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Q:\ADD Directorate\Local Policy Analysis\LGF\Settlement\2022-23 Provisional Settlement\SFA Calculations\R, Joe\sfa_calcs_settlement_2022\products\Locked Down\"/>
    </mc:Choice>
  </mc:AlternateContent>
  <xr:revisionPtr revIDLastSave="0" documentId="13_ncr:1_{2674E778-EF69-46A9-95FD-A6781A8D4EEA}" xr6:coauthVersionLast="47" xr6:coauthVersionMax="47" xr10:uidLastSave="{00000000-0000-0000-0000-000000000000}"/>
  <bookViews>
    <workbookView xWindow="-120" yWindow="-120" windowWidth="29040" windowHeight="14505" tabRatio="809" xr2:uid="{00000000-000D-0000-FFFF-FFFF00000000}"/>
  </bookViews>
  <sheets>
    <sheet name="KI Local Authority Dropdown" sheetId="1" r:id="rId1"/>
    <sheet name="KI 2016-17" sheetId="2" r:id="rId2"/>
    <sheet name="KI 2017-18" sheetId="3" r:id="rId3"/>
    <sheet name="KI 2018-19" sheetId="4" r:id="rId4"/>
    <sheet name="KI 2019-20" sheetId="5" r:id="rId5"/>
    <sheet name="KI 2020-21" sheetId="9" r:id="rId6"/>
    <sheet name="KI 2021-22" sheetId="11" r:id="rId7"/>
    <sheet name="KI 2022-23" sheetId="25" r:id="rId8"/>
    <sheet name="LA names" sheetId="7"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'KI 2017-18'!$A$10:$AA$394</definedName>
    <definedName name="_xlnm._FilterDatabase" localSheetId="3" hidden="1">'KI 2018-19'!$A$9:$AC$394</definedName>
    <definedName name="_xlnm._FilterDatabase" localSheetId="4" hidden="1">'KI 2019-20'!$A$7:$AC$382</definedName>
    <definedName name="_xlnm._FilterDatabase" localSheetId="5" hidden="1">'KI 2020-21'!$A$7:$AB$378</definedName>
    <definedName name="_xlnm._FilterDatabase" localSheetId="6" hidden="1">'KI 2021-22'!$A$7:$AB$372</definedName>
    <definedName name="_xlnm._FilterDatabase" localSheetId="7" hidden="1">'KI 2022-23'!$A$7:$AB$372</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hidden="1">#REF!</definedName>
    <definedName name="eh" hidden="1">{"'Trust by name'!$A$6:$E$350","'Trust by name'!$A$1:$D$348"}</definedName>
    <definedName name="eh_1" hidden="1">{"'Trust by name'!$A$6:$E$350","'Trust by name'!$A$1:$D$348"}</definedName>
    <definedName name="ExtraProfile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yu" hidden="1">'[2]Forecast data'!#REF!</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op" hidden="1">[11]Population!#REF!</definedName>
    <definedName name="Population" hidden="1">#REF!</definedName>
    <definedName name="Profiles" hidden="1">#REF!</definedName>
    <definedName name="Projections" hidden="1">#REF!</definedName>
    <definedName name="Results" hidden="1">[12]UK99!$A$1:$A$1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 i="1" l="1"/>
  <c r="J4" i="1"/>
  <c r="B114" i="1" s="1"/>
  <c r="B112" i="1" l="1"/>
  <c r="B28" i="1"/>
  <c r="B76" i="1"/>
  <c r="B40" i="1"/>
  <c r="B88" i="1"/>
  <c r="B52" i="1"/>
  <c r="B100" i="1"/>
  <c r="B64" i="1"/>
  <c r="I14" i="1"/>
  <c r="I13" i="1"/>
  <c r="I11" i="1"/>
  <c r="I10" i="1"/>
  <c r="I7" i="1"/>
  <c r="E100" i="1"/>
  <c r="E95" i="1"/>
  <c r="F96" i="1"/>
  <c r="D98" i="1"/>
  <c r="F94" i="1"/>
  <c r="E96" i="1"/>
  <c r="E94" i="1"/>
  <c r="F100" i="1"/>
  <c r="F95" i="1"/>
  <c r="D97" i="1"/>
  <c r="E98" i="1"/>
  <c r="D94" i="1"/>
  <c r="F97" i="1"/>
  <c r="D100" i="1"/>
  <c r="D96" i="1"/>
  <c r="E97" i="1"/>
  <c r="F98" i="1"/>
  <c r="D95" i="1"/>
  <c r="H7" i="1" l="1"/>
  <c r="D85" i="1"/>
  <c r="H9" i="1"/>
  <c r="H14" i="1"/>
  <c r="H13" i="1"/>
  <c r="H10" i="1"/>
  <c r="H11" i="1"/>
  <c r="G7" i="1"/>
  <c r="E12" i="1"/>
  <c r="F88" i="1"/>
  <c r="D86" i="1"/>
  <c r="D84" i="1"/>
  <c r="F85" i="1"/>
  <c r="E85" i="1"/>
  <c r="E88" i="1"/>
  <c r="F83" i="1"/>
  <c r="F84" i="1"/>
  <c r="F82" i="1"/>
  <c r="E82" i="1"/>
  <c r="E84" i="1"/>
  <c r="E83" i="1"/>
  <c r="D83" i="1"/>
  <c r="D82" i="1"/>
  <c r="D88" i="1"/>
  <c r="F86" i="1"/>
  <c r="E86" i="1"/>
  <c r="E76" i="1"/>
  <c r="D7" i="1"/>
  <c r="G9" i="1"/>
  <c r="E11" i="1"/>
  <c r="G13" i="1"/>
  <c r="F22" i="1"/>
  <c r="E25" i="1"/>
  <c r="F28" i="1"/>
  <c r="E36" i="1"/>
  <c r="E47" i="1"/>
  <c r="D50" i="1"/>
  <c r="E58" i="1"/>
  <c r="D61" i="1"/>
  <c r="E64" i="1"/>
  <c r="D72" i="1"/>
  <c r="F74" i="1"/>
  <c r="E7" i="1"/>
  <c r="C10" i="1"/>
  <c r="F11" i="1"/>
  <c r="C14" i="1"/>
  <c r="D23" i="1"/>
  <c r="F25" i="1"/>
  <c r="D34" i="1"/>
  <c r="F36" i="1"/>
  <c r="D40" i="1"/>
  <c r="F47" i="1"/>
  <c r="E50" i="1"/>
  <c r="F58" i="1"/>
  <c r="E61" i="1"/>
  <c r="F64" i="1"/>
  <c r="E72" i="1"/>
  <c r="C9" i="1"/>
  <c r="F10" i="1"/>
  <c r="C13" i="1"/>
  <c r="F14" i="1"/>
  <c r="D24" i="1"/>
  <c r="F26" i="1"/>
  <c r="D35" i="1"/>
  <c r="F37" i="1"/>
  <c r="D46" i="1"/>
  <c r="F48" i="1"/>
  <c r="D52" i="1"/>
  <c r="F59" i="1"/>
  <c r="E62" i="1"/>
  <c r="F70" i="1"/>
  <c r="E73" i="1"/>
  <c r="F76" i="1"/>
  <c r="D9" i="1"/>
  <c r="G10" i="1"/>
  <c r="D13" i="1"/>
  <c r="G14" i="1"/>
  <c r="E24" i="1"/>
  <c r="E35" i="1"/>
  <c r="D38" i="1"/>
  <c r="E46" i="1"/>
  <c r="D49" i="1"/>
  <c r="E52" i="1"/>
  <c r="D60" i="1"/>
  <c r="F62" i="1"/>
  <c r="D71" i="1"/>
  <c r="F73" i="1"/>
  <c r="E9" i="1"/>
  <c r="C11" i="1"/>
  <c r="G11" i="1"/>
  <c r="D14" i="1"/>
  <c r="F24" i="1"/>
  <c r="E34" i="1"/>
  <c r="D37" i="1"/>
  <c r="E40" i="1"/>
  <c r="D48" i="1"/>
  <c r="F50" i="1"/>
  <c r="F52" i="1"/>
  <c r="E60" i="1"/>
  <c r="D70" i="1"/>
  <c r="F7" i="1"/>
  <c r="D10" i="1"/>
  <c r="E13" i="1"/>
  <c r="D22" i="1"/>
  <c r="E23" i="1"/>
  <c r="D26" i="1"/>
  <c r="D28" i="1"/>
  <c r="F35" i="1"/>
  <c r="E38" i="1"/>
  <c r="F46" i="1"/>
  <c r="E49" i="1"/>
  <c r="D59" i="1"/>
  <c r="F61" i="1"/>
  <c r="E71" i="1"/>
  <c r="F72" i="1"/>
  <c r="D74" i="1"/>
  <c r="D76" i="1"/>
  <c r="C7" i="1"/>
  <c r="F9" i="1"/>
  <c r="E10" i="1"/>
  <c r="D11" i="1"/>
  <c r="F13" i="1"/>
  <c r="E14" i="1"/>
  <c r="E22" i="1"/>
  <c r="F23" i="1"/>
  <c r="D25" i="1"/>
  <c r="E26" i="1"/>
  <c r="E28" i="1"/>
  <c r="F34" i="1"/>
  <c r="D36" i="1"/>
  <c r="E37" i="1"/>
  <c r="F38" i="1"/>
  <c r="F40" i="1"/>
  <c r="D47" i="1"/>
  <c r="E48" i="1"/>
  <c r="F49" i="1"/>
  <c r="D58" i="1"/>
  <c r="E59" i="1"/>
  <c r="F60" i="1"/>
  <c r="D62" i="1"/>
  <c r="D64" i="1"/>
  <c r="E70" i="1"/>
  <c r="F71" i="1"/>
  <c r="D73" i="1"/>
  <c r="E74" i="1"/>
</calcChain>
</file>

<file path=xl/sharedStrings.xml><?xml version="1.0" encoding="utf-8"?>
<sst xmlns="http://schemas.openxmlformats.org/spreadsheetml/2006/main" count="16498" uniqueCount="2007">
  <si>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</si>
  <si>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</si>
  <si>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</si>
  <si>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</si>
  <si>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</si>
  <si>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</si>
  <si>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</si>
  <si>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</si>
  <si>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</si>
  <si>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</si>
  <si>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</si>
  <si>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</si>
  <si>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</si>
  <si>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</si>
  <si>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</si>
  <si>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</si>
  <si>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</si>
  <si>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</si>
  <si>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</si>
  <si>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</si>
  <si>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</si>
  <si>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</si>
  <si>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</si>
  <si>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</si>
  <si>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</si>
  <si>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</si>
  <si>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</si>
  <si>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</si>
  <si>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</si>
  <si>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</si>
  <si>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</si>
  <si>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</si>
  <si>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</si>
  <si>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</si>
  <si>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</si>
  <si>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</si>
  <si>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</si>
  <si>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</si>
  <si>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</si>
  <si>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</si>
  <si>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</si>
  <si>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</si>
  <si>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</si>
  <si>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</si>
  <si>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</si>
  <si>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</si>
  <si>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</si>
  <si>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</si>
  <si>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</si>
  <si>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</si>
  <si>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</si>
  <si>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</si>
  <si>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</si>
  <si>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</si>
  <si>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</si>
  <si>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</si>
  <si>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</si>
  <si>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</si>
  <si>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</si>
  <si>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</si>
  <si>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</si>
  <si>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</si>
  <si>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</si>
  <si>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</si>
  <si>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</si>
  <si>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</si>
  <si>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</si>
  <si>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</si>
  <si>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</si>
  <si>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</si>
  <si>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</si>
  <si>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</si>
  <si>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</si>
  <si>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</si>
  <si>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</si>
  <si>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</si>
  <si>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</si>
  <si>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</si>
  <si>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</si>
  <si>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</si>
  <si>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</si>
  <si>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</si>
  <si>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</si>
  <si>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</si>
  <si>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</si>
  <si>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</si>
  <si>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</si>
  <si>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</si>
  <si>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</si>
  <si>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</si>
  <si>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</si>
  <si>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</si>
  <si>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</si>
  <si>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</si>
  <si>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</si>
  <si>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</si>
  <si>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</si>
  <si>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</si>
  <si>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</si>
  <si>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</si>
  <si>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</si>
  <si>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</si>
  <si>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</si>
  <si>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</si>
  <si>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</si>
  <si>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</si>
  <si>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</si>
  <si>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</si>
  <si>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</si>
  <si>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</si>
  <si>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</si>
  <si>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</si>
  <si>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</si>
  <si>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</si>
  <si>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</si>
  <si>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</si>
  <si>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</si>
  <si>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</si>
  <si>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</si>
  <si>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</si>
  <si>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</si>
  <si>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</si>
  <si>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</si>
  <si>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</si>
  <si>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</si>
  <si>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</si>
  <si>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</si>
  <si>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</si>
  <si>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</si>
  <si>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</si>
  <si>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</si>
  <si>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</si>
  <si>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</si>
  <si>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</si>
  <si>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</si>
  <si>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</si>
  <si>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</si>
  <si>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</si>
  <si>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</si>
  <si>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</si>
  <si>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</si>
  <si>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</si>
  <si>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</si>
  <si>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</si>
  <si>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</si>
  <si>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</si>
  <si>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</si>
  <si>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</si>
  <si>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</si>
  <si>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</si>
  <si>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</si>
  <si>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</si>
  <si>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</si>
  <si>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</si>
  <si>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</si>
  <si>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</si>
  <si>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</si>
  <si>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</si>
  <si>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</si>
  <si>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</si>
  <si>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</si>
  <si>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</si>
  <si>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</si>
  <si>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</si>
  <si>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</si>
  <si>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</si>
  <si>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</si>
  <si>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</si>
  <si>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</si>
  <si>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</si>
  <si>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</si>
  <si>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</si>
  <si>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</si>
  <si>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</si>
  <si>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</si>
  <si>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</si>
  <si>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</si>
  <si>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</si>
  <si>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</si>
  <si>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</si>
  <si>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</si>
  <si>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</si>
  <si>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</si>
  <si>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</si>
  <si>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</si>
  <si>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</si>
  <si>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</si>
  <si>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</si>
  <si>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</si>
  <si>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</si>
  <si>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</si>
  <si>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</si>
  <si>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</si>
  <si>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</si>
  <si>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</si>
  <si>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</si>
  <si>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</si>
  <si>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</si>
  <si>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</si>
  <si>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</si>
  <si>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</si>
  <si>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</si>
  <si>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</si>
  <si>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</si>
  <si>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</si>
  <si>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</si>
  <si>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</si>
  <si>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</si>
  <si>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</si>
  <si>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</si>
  <si>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</si>
  <si>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</si>
  <si>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</si>
  <si>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</si>
  <si>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</si>
  <si>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</si>
  <si>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</si>
  <si>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</si>
  <si>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</si>
  <si>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</si>
  <si>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</si>
  <si>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</si>
  <si>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</si>
  <si>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</si>
  <si>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</si>
  <si>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</si>
  <si>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</si>
  <si>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</si>
  <si>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</si>
  <si>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</si>
  <si>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</si>
  <si>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</si>
  <si>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</si>
  <si>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</si>
  <si>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</si>
  <si>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</si>
  <si>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</si>
  <si>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</si>
  <si>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</si>
  <si>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</si>
  <si>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</si>
  <si>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</si>
  <si>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</si>
  <si>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</si>
  <si>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</si>
  <si>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</si>
  <si>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</si>
  <si>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</si>
  <si>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</si>
  <si>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</si>
  <si>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</si>
  <si>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</si>
  <si>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</si>
  <si>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</si>
  <si>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</si>
  <si>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</si>
  <si>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</si>
  <si>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</si>
  <si>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</si>
  <si>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</si>
  <si>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</si>
  <si>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</si>
  <si>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</si>
  <si>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</si>
  <si>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</si>
  <si>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</si>
  <si>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</si>
  <si>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</si>
  <si>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</si>
  <si>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</si>
  <si>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</si>
  <si>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</si>
  <si>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</si>
  <si>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</si>
  <si>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</si>
  <si>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</si>
  <si>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</si>
  <si>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</si>
  <si>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</si>
  <si>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</si>
  <si>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</si>
  <si>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</si>
  <si>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</si>
  <si>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</si>
  <si>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</si>
  <si>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</si>
  <si>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</si>
  <si>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</si>
  <si>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</si>
  <si>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</si>
  <si>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</si>
  <si>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</si>
  <si>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</si>
  <si>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</si>
  <si>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</si>
  <si>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</si>
  <si>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</si>
  <si>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</si>
  <si>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</si>
  <si>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</si>
  <si>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</si>
  <si>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</si>
  <si>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</si>
  <si>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</si>
  <si>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</si>
  <si>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</si>
  <si>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</si>
  <si>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</si>
  <si>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</si>
  <si>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</si>
  <si>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</si>
  <si>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</si>
  <si>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</si>
  <si>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</si>
  <si>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</si>
  <si>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</si>
  <si>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</si>
  <si>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</si>
  <si>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</si>
  <si>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</si>
  <si>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</si>
  <si>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</si>
  <si>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</si>
  <si>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</si>
  <si>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</si>
  <si>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</si>
  <si>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</si>
  <si>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</si>
  <si>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</si>
  <si>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</si>
  <si>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</si>
  <si>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</si>
  <si>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</si>
  <si>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</si>
  <si>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</si>
  <si>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</si>
  <si>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</si>
  <si>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</si>
  <si>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</si>
  <si>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</si>
  <si>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</si>
  <si>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</si>
  <si>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</si>
  <si>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</si>
  <si>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</si>
  <si>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</si>
  <si>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</si>
  <si>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</si>
  <si>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</si>
  <si>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</si>
  <si>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</si>
  <si>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</si>
  <si>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</si>
  <si>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</si>
  <si>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</si>
  <si>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</si>
  <si>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</si>
  <si>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</si>
  <si>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</si>
  <si>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</si>
  <si>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</si>
  <si>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</si>
  <si>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</si>
  <si>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</si>
  <si>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</si>
  <si>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</si>
  <si>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</si>
  <si>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</si>
  <si>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</si>
  <si>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</si>
  <si>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</si>
  <si>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</si>
  <si>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</si>
  <si>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</si>
  <si>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</si>
  <si>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</si>
  <si>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</si>
  <si>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</si>
  <si>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</si>
  <si>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</si>
  <si>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</si>
  <si>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</si>
  <si>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</si>
  <si>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</si>
  <si>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</si>
  <si>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</si>
  <si>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</si>
  <si>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</si>
  <si>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</si>
  <si>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</si>
  <si>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</si>
  <si>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</si>
  <si>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</si>
  <si>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</si>
  <si>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</si>
  <si>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</si>
  <si>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</si>
  <si>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</si>
  <si>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</si>
  <si>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</si>
  <si>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</si>
  <si>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</si>
  <si>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</si>
  <si>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</si>
  <si>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</si>
  <si>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</si>
  <si>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</si>
  <si>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</si>
  <si>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</si>
  <si>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</si>
  <si>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</si>
  <si>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</si>
  <si>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</si>
  <si>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</si>
  <si>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</si>
  <si>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</si>
  <si>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</si>
  <si>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</si>
  <si>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</si>
  <si>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</si>
  <si>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</si>
  <si>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</si>
  <si>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</si>
  <si>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</si>
  <si>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</si>
  <si>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</si>
  <si>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</si>
  <si>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</si>
  <si>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</si>
  <si>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</si>
  <si>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</si>
  <si>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</si>
  <si>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</si>
  <si>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</si>
  <si>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</si>
  <si>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</si>
  <si>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</si>
  <si>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</si>
  <si>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</si>
  <si>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</si>
  <si>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</si>
  <si>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</si>
  <si>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</si>
  <si>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</si>
  <si>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</si>
  <si>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</si>
  <si>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</si>
  <si>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</si>
  <si>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</si>
  <si>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</si>
  <si>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</si>
  <si>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</si>
  <si>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</si>
  <si>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</si>
  <si>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</si>
  <si>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</si>
  <si>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</si>
  <si>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</si>
  <si>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</si>
  <si>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</si>
  <si>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</si>
  <si>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</si>
  <si>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</si>
  <si>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</si>
  <si>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</si>
  <si>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</si>
  <si>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</si>
  <si>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</si>
  <si>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</si>
  <si>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</si>
  <si>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</si>
  <si>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</si>
  <si>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</si>
  <si>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</si>
  <si>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</si>
  <si>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</si>
  <si>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</si>
  <si>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</si>
  <si>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</si>
  <si>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</si>
  <si>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</si>
  <si>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</si>
  <si>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</si>
  <si>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</si>
  <si>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</si>
  <si>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</si>
  <si>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</si>
  <si>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</si>
  <si>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</si>
  <si>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</si>
  <si>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</si>
  <si>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</si>
  <si>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</si>
  <si>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</si>
  <si>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</si>
  <si>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</si>
  <si>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</si>
  <si>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</si>
  <si>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</si>
  <si>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</si>
  <si>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</si>
  <si>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</si>
  <si>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</si>
  <si>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</si>
  <si>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</si>
  <si>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</si>
  <si>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</si>
  <si>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</si>
  <si>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</si>
  <si>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</si>
  <si>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</si>
  <si>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</si>
  <si>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</si>
  <si>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</si>
  <si>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</si>
  <si>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</si>
  <si>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</si>
  <si>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</si>
  <si>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</si>
  <si>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</si>
  <si>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</si>
  <si>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</si>
  <si>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</si>
  <si>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</si>
  <si>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</si>
  <si>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</si>
  <si>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</si>
  <si>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</si>
  <si>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</si>
  <si>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</si>
  <si>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</si>
  <si>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</si>
  <si>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</si>
  <si>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</si>
  <si>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</si>
  <si>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</si>
  <si>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</si>
  <si>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</si>
  <si>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</si>
  <si>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</si>
  <si>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</si>
  <si>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</si>
  <si>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</si>
  <si>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</si>
  <si>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</si>
  <si>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</si>
  <si>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</si>
  <si>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</si>
  <si>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</si>
  <si>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</si>
  <si>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</si>
  <si>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</si>
  <si>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</si>
  <si>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</si>
  <si>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</si>
  <si>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</si>
  <si>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</si>
  <si>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</si>
  <si>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</si>
  <si>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</si>
  <si>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</si>
  <si>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</si>
  <si>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</si>
  <si>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</si>
  <si>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</si>
  <si>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</si>
  <si>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</si>
  <si>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</si>
  <si>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</si>
  <si>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</si>
  <si>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</si>
  <si>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</si>
  <si>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</si>
  <si>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</si>
  <si>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</si>
  <si>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</si>
  <si>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</si>
  <si>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</si>
  <si>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</si>
  <si>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</si>
  <si>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</si>
  <si>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</si>
  <si>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</si>
  <si>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</si>
  <si>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</si>
  <si>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</si>
  <si>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</si>
  <si>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</si>
  <si>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</si>
  <si>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</si>
  <si>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</si>
  <si>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</si>
  <si>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</si>
  <si>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</si>
  <si>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</si>
  <si>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</si>
  <si>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</si>
  <si>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</si>
  <si>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</si>
  <si>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</si>
  <si>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</si>
  <si>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</si>
  <si>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</si>
  <si>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</si>
  <si>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</si>
  <si>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</si>
  <si>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</si>
  <si>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</si>
  <si>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</si>
  <si>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</si>
  <si>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</si>
  <si>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</si>
  <si>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</si>
  <si>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</si>
  <si>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</si>
  <si>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</si>
  <si>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</si>
  <si>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</si>
  <si>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</si>
  <si>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</si>
  <si>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</si>
  <si>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</si>
  <si>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</si>
  <si>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</si>
  <si>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</si>
  <si>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</si>
  <si>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</si>
  <si>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</si>
  <si>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</si>
  <si>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</si>
  <si>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</si>
  <si>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</si>
  <si>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</si>
  <si>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</si>
  <si>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</si>
  <si>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</si>
  <si>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</si>
  <si>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</si>
  <si>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</si>
  <si>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</si>
  <si>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</si>
  <si>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</si>
  <si>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</si>
  <si>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</si>
  <si>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</si>
  <si>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</si>
  <si>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</si>
  <si>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</si>
  <si>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</si>
  <si>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</si>
  <si>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</si>
  <si>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</si>
  <si>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</si>
  <si>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</si>
  <si>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</si>
  <si>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</si>
  <si>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</si>
  <si>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</si>
  <si>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</si>
  <si>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</si>
  <si>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</si>
  <si>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</si>
  <si>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</si>
  <si>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</si>
  <si>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</si>
  <si>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</si>
  <si>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</si>
  <si>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</si>
  <si>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</si>
  <si>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</si>
  <si>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</si>
  <si>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</si>
  <si>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</si>
  <si>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</si>
  <si>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</si>
  <si>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</si>
  <si>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</si>
  <si>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</si>
  <si>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</si>
  <si>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</si>
  <si>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</si>
  <si>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</si>
  <si>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</si>
  <si>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</si>
  <si>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</si>
  <si>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</si>
  <si>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</si>
  <si>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</si>
  <si>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</si>
  <si>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</si>
  <si>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</si>
  <si>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</si>
  <si>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</si>
  <si>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</si>
  <si>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</si>
  <si>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</si>
  <si>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</si>
  <si>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</si>
  <si>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</si>
  <si>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</si>
  <si>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</si>
  <si>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</si>
  <si>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</si>
  <si>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</si>
  <si>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</si>
  <si>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</si>
  <si>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</si>
  <si>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</si>
  <si>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</si>
  <si>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</si>
  <si>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</si>
  <si>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</si>
  <si>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</si>
  <si>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</si>
  <si>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</si>
  <si>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</si>
  <si>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</si>
  <si>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</si>
  <si>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</si>
  <si>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</si>
  <si>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</si>
  <si>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</si>
  <si>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</si>
  <si>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</si>
  <si>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</si>
  <si>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</si>
  <si>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</si>
  <si>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</si>
  <si>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</si>
  <si>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</si>
  <si>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</si>
  <si>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</si>
  <si>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</si>
  <si>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</si>
  <si>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</si>
  <si>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</si>
  <si>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</si>
  <si>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</si>
  <si>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</si>
  <si>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</si>
  <si>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</si>
  <si>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</si>
  <si>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</si>
  <si>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</si>
  <si>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</si>
  <si>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</si>
  <si>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</si>
  <si>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</si>
  <si>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</si>
  <si>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</si>
  <si>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</si>
  <si>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</si>
  <si>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</si>
  <si>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</si>
  <si>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</si>
  <si>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</si>
  <si>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</si>
  <si>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</si>
  <si>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</si>
  <si>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</si>
  <si>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</si>
  <si>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</si>
  <si>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</si>
  <si>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</si>
  <si>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</si>
  <si>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</si>
  <si>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</si>
  <si>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</si>
  <si>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</si>
  <si>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</si>
  <si>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</si>
  <si>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</si>
  <si>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</si>
  <si>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</si>
  <si>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</si>
  <si>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</si>
  <si>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</si>
  <si>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</si>
  <si>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</si>
  <si>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</si>
  <si>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</si>
  <si>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</si>
  <si>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</si>
  <si>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</si>
  <si>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</si>
  <si>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</si>
  <si>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</si>
  <si>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</si>
  <si>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</si>
  <si>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</si>
  <si>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</si>
  <si>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</si>
  <si>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</si>
  <si>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</si>
  <si>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</si>
  <si>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</si>
  <si>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</si>
  <si>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</si>
  <si>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</si>
  <si>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</si>
  <si>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</si>
  <si>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</si>
  <si>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</si>
  <si>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</si>
  <si>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</si>
  <si>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</si>
  <si>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</si>
  <si>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</si>
  <si>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</si>
  <si>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</si>
  <si>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</si>
  <si>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</si>
  <si>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</si>
  <si>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</si>
  <si>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</si>
  <si>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</si>
  <si>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</si>
  <si>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</si>
  <si>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</si>
  <si>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</si>
  <si>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</si>
  <si>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</si>
  <si>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</si>
  <si>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</si>
  <si>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</si>
  <si>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</si>
  <si>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</si>
  <si>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</si>
  <si>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</si>
  <si>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</si>
  <si>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</si>
  <si>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</si>
  <si>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</si>
  <si>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</si>
  <si>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</si>
  <si>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</si>
  <si>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</si>
  <si>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</si>
  <si>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</si>
  <si>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</si>
  <si>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</si>
  <si>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</si>
  <si>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</si>
  <si>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</si>
  <si>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</si>
  <si>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</si>
  <si>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</si>
  <si>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</si>
  <si>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</si>
  <si>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</si>
  <si>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</si>
  <si>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</si>
  <si>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</si>
  <si>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</si>
  <si>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</si>
  <si>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</si>
  <si>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</si>
  <si>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</si>
  <si>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</si>
  <si>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</si>
  <si>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</si>
  <si>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</si>
  <si>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</si>
  <si>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</si>
  <si>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</si>
  <si>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</si>
  <si>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</si>
  <si>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</si>
  <si>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</si>
  <si>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</si>
  <si>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</si>
  <si>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</si>
  <si>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</si>
  <si>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</si>
  <si>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</si>
  <si>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</si>
  <si>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</si>
  <si>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</si>
  <si>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</si>
  <si>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</si>
  <si>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</si>
  <si>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</si>
  <si>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</si>
  <si>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</si>
  <si>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</si>
  <si>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</si>
  <si>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</si>
  <si>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</si>
  <si>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</si>
  <si>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</si>
  <si>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</si>
  <si>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</si>
  <si>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</si>
  <si>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</si>
  <si>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</si>
  <si>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</si>
  <si>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</si>
  <si>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</si>
  <si>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</si>
  <si>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</si>
  <si>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</si>
  <si>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</si>
  <si>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</si>
  <si>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</si>
  <si>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</si>
  <si>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</si>
  <si>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</si>
  <si>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</si>
  <si>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</si>
  <si>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</si>
  <si>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</si>
  <si>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</si>
  <si>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</si>
  <si>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</si>
  <si>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</si>
  <si>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</si>
  <si>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</si>
  <si>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</si>
  <si>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</si>
  <si>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</si>
  <si>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</si>
  <si>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</si>
  <si>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</si>
  <si>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</si>
  <si>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</si>
  <si>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</si>
  <si>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</si>
  <si>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</si>
  <si>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</si>
  <si>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</si>
  <si>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</si>
  <si>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</si>
  <si>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</si>
  <si>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</si>
  <si>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</si>
  <si>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</si>
  <si>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</si>
  <si>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</si>
  <si>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</si>
  <si>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</si>
  <si>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</si>
  <si>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</si>
  <si>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</si>
  <si>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</si>
  <si>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</si>
  <si>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</si>
  <si>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</si>
  <si>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</si>
  <si>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</si>
  <si>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</si>
  <si>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</si>
  <si>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</si>
  <si>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</si>
  <si>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</si>
  <si>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</si>
  <si>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</si>
  <si>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</si>
  <si>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</si>
  <si>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</si>
  <si>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</si>
  <si>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</si>
  <si>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</si>
  <si>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</si>
  <si>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</si>
  <si>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</si>
  <si>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</si>
  <si>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</si>
  <si>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</si>
  <si>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</si>
  <si>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</si>
  <si>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</si>
  <si>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</si>
  <si>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</si>
  <si>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</si>
  <si>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</si>
  <si>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</si>
  <si>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</si>
  <si>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</si>
  <si>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</si>
  <si>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</si>
  <si>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</si>
  <si>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</si>
  <si>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</si>
  <si>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</si>
  <si>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</si>
  <si>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</si>
  <si>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</si>
  <si>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</si>
  <si>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</si>
  <si>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</si>
  <si>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</si>
  <si>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</si>
  <si>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</si>
  <si>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</si>
  <si>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</si>
  <si>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</si>
  <si>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</si>
  <si>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</si>
  <si>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</si>
  <si>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</si>
  <si>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</si>
  <si>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</si>
  <si>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</si>
  <si>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</si>
  <si>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</si>
  <si>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</si>
  <si>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</si>
  <si>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</si>
  <si>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</si>
  <si>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</si>
  <si>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</si>
  <si>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</si>
  <si>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</si>
  <si>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</si>
  <si>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</si>
  <si>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</si>
  <si>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</si>
  <si>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</si>
  <si>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</si>
  <si>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</si>
  <si>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</si>
  <si>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</si>
  <si>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</si>
  <si>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</si>
  <si>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</si>
  <si>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</si>
  <si>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</si>
  <si>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</si>
  <si>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</si>
  <si>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</si>
  <si>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</si>
  <si>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</si>
  <si>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</si>
  <si>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</si>
  <si>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</si>
  <si>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</si>
  <si>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</si>
  <si>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</si>
  <si>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</si>
  <si>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</si>
  <si>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</si>
  <si>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</si>
  <si>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</si>
  <si>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</si>
  <si>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</si>
  <si>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</si>
  <si>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</si>
  <si>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</si>
  <si>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</si>
  <si>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</si>
  <si>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</si>
  <si>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</si>
  <si>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</si>
  <si>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</si>
  <si>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</si>
  <si>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</si>
  <si>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</si>
  <si>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</si>
  <si>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</si>
  <si>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</si>
  <si>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</si>
  <si>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</si>
  <si>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</si>
  <si>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</si>
  <si>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</si>
  <si>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</si>
  <si>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</si>
  <si>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</si>
  <si>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</si>
  <si>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</si>
  <si>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</si>
  <si>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</si>
  <si>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</si>
  <si>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</si>
  <si>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</si>
  <si>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</si>
  <si>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</si>
  <si>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</si>
  <si>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</si>
  <si>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</si>
  <si>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</si>
  <si>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</si>
  <si>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</si>
  <si>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</si>
  <si>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</si>
  <si>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</si>
  <si>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</si>
  <si>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</si>
  <si>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</si>
  <si>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</si>
  <si>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</si>
  <si>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</si>
  <si>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</si>
  <si>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</si>
  <si>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</si>
  <si>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</si>
  <si>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</si>
  <si>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</si>
  <si>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</si>
  <si>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</si>
  <si>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</si>
  <si>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</si>
  <si>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</si>
  <si>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</si>
  <si>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</si>
  <si>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</si>
  <si>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</si>
  <si>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</si>
  <si>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</si>
  <si>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</si>
  <si>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</si>
  <si>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</si>
  <si>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</si>
  <si>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</si>
  <si>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</si>
  <si>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</si>
  <si>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</si>
  <si>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</si>
  <si>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</si>
  <si>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</si>
  <si>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</si>
  <si>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</si>
  <si>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</si>
  <si>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</si>
  <si>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</si>
  <si>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</si>
  <si>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</si>
  <si>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</si>
  <si>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</si>
  <si>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</si>
  <si>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</si>
  <si>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</si>
  <si>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</si>
  <si>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</si>
  <si>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</si>
  <si>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</si>
  <si>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</si>
  <si>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</si>
  <si>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</si>
  <si>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</si>
  <si>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</si>
  <si>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</si>
  <si>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</si>
  <si>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</si>
  <si>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</si>
  <si>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</si>
  <si>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</si>
  <si>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</si>
  <si>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</si>
  <si>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</si>
  <si>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</si>
  <si>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</si>
  <si>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</si>
  <si>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</si>
  <si>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</si>
  <si>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</si>
  <si>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</si>
  <si>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</si>
  <si>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</si>
  <si>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</si>
  <si>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</si>
  <si>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</si>
  <si>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</si>
  <si>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</si>
  <si>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</si>
  <si>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</si>
  <si>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</si>
  <si>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</si>
  <si>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</si>
  <si>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</si>
  <si>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</si>
  <si>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</si>
  <si>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</si>
  <si>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</si>
  <si>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</si>
  <si>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</si>
  <si>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</si>
  <si>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</si>
  <si>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</si>
  <si>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</si>
  <si>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</si>
  <si>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</si>
  <si>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</si>
  <si>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</si>
  <si>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</si>
  <si>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</si>
  <si>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</si>
  <si>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</si>
  <si>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</si>
  <si>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</si>
  <si>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</si>
  <si>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</si>
  <si>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</si>
  <si>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</si>
  <si>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</si>
  <si>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</si>
  <si>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</si>
  <si>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</si>
  <si>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</si>
  <si>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</si>
  <si>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</si>
  <si>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</si>
  <si>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</si>
  <si>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</si>
  <si>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</si>
  <si>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</si>
  <si>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</si>
  <si>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</si>
  <si>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</si>
  <si>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</si>
  <si>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</si>
  <si>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</si>
  <si>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</si>
  <si>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</si>
  <si>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</si>
  <si>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</si>
  <si>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</si>
  <si>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</si>
  <si>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</si>
  <si>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</si>
  <si>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</si>
  <si>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</si>
  <si>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</si>
  <si>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</si>
  <si>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</si>
  <si>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</si>
  <si>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</si>
  <si>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</si>
  <si>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</si>
  <si>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</si>
  <si>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</si>
  <si>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</si>
  <si>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</si>
  <si>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</si>
  <si>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</si>
  <si>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</si>
  <si>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</si>
  <si>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</si>
  <si>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</si>
  <si>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</si>
  <si>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</si>
  <si>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</si>
  <si>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</si>
  <si>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</si>
  <si>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</si>
  <si>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</si>
  <si>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</si>
  <si>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</si>
  <si>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</si>
  <si>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</si>
  <si>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</si>
  <si>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</si>
  <si>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</si>
  <si>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</si>
  <si>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</si>
  <si>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</si>
  <si>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</si>
  <si>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</si>
  <si>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</si>
  <si>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</si>
  <si>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</si>
  <si>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</si>
  <si>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</si>
  <si>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</si>
  <si>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</si>
  <si>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</si>
  <si>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</si>
  <si>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</si>
  <si>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</si>
  <si>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</si>
  <si>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</si>
  <si>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</si>
  <si>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</si>
  <si>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</si>
  <si>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</si>
  <si>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</si>
  <si>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</si>
  <si>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</si>
  <si>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</si>
  <si>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</si>
  <si>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</si>
  <si>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</si>
  <si>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</si>
  <si>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</si>
  <si>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</si>
  <si>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</si>
  <si>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</si>
  <si>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</si>
  <si>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</si>
  <si>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</si>
  <si>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</si>
  <si>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</si>
  <si>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</si>
  <si>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</si>
  <si>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</si>
  <si>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</si>
  <si>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</si>
  <si>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</si>
  <si>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</si>
  <si>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</si>
  <si>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</si>
  <si>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</si>
  <si>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</si>
  <si>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</si>
  <si>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</si>
  <si>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</si>
  <si>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</si>
  <si>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</si>
  <si>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</si>
  <si>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</si>
  <si>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</si>
  <si>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</si>
  <si>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</si>
  <si>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</si>
  <si>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</si>
  <si>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</si>
  <si>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r>
      <t xml:space="preserve">1 </t>
    </r>
    <r>
      <rPr>
        <sz val="11"/>
        <color theme="1"/>
        <rFont val="Calibri"/>
        <family val="2"/>
      </rPr>
      <t>This is calculated as 92.5% of the baseline funding levels for all authorities.</t>
    </r>
  </si>
  <si>
    <t>P1810</t>
  </si>
  <si>
    <t>P1804</t>
  </si>
  <si>
    <t>P1808</t>
  </si>
  <si>
    <t>P1801</t>
  </si>
  <si>
    <t>P1806</t>
  </si>
  <si>
    <t>P1811</t>
  </si>
  <si>
    <t>P1805</t>
  </si>
  <si>
    <t>P1803</t>
  </si>
  <si>
    <t>P1802</t>
  </si>
  <si>
    <t>P1809</t>
  </si>
  <si>
    <t>P1807</t>
  </si>
  <si>
    <t>tariff_adjustment_2018</t>
  </si>
  <si>
    <t>R930F</t>
  </si>
  <si>
    <t>E1204</t>
  </si>
  <si>
    <t>E1203</t>
  </si>
  <si>
    <t>E3538</t>
  </si>
  <si>
    <t>E3336</t>
  </si>
  <si>
    <t>E3539</t>
  </si>
  <si>
    <t>ONS code</t>
  </si>
  <si>
    <t>-</t>
  </si>
  <si>
    <t>Northamptonshire**</t>
  </si>
  <si>
    <t>Northamptonshire Fire and Rescue Service**</t>
  </si>
  <si>
    <t>Bournemouth, Christchurch and Poole Council**</t>
  </si>
  <si>
    <t>Dorset Council**</t>
  </si>
  <si>
    <t>East Suffolk District Council**</t>
  </si>
  <si>
    <t>West Suffolk District Council**</t>
  </si>
  <si>
    <t>Folkestone and Hythe**</t>
  </si>
  <si>
    <t>Somerset West and Taunton District Council**</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</si>
  <si>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</si>
  <si>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</si>
  <si>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</si>
  <si>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</si>
  <si>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</si>
  <si>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</si>
  <si>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</si>
  <si>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</si>
  <si>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</si>
  <si>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</si>
  <si>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</si>
  <si>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</si>
  <si>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</si>
  <si>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</si>
  <si>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</si>
  <si>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</si>
  <si>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</si>
  <si>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</si>
  <si>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</si>
  <si>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</si>
  <si>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</si>
  <si>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</si>
  <si>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</si>
  <si>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</si>
  <si>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</si>
  <si>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</si>
  <si>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</si>
  <si>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</si>
  <si>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</si>
  <si>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</si>
  <si>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</si>
  <si>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</si>
  <si>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</si>
  <si>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</si>
  <si>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</si>
  <si>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</si>
  <si>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</si>
  <si>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</si>
  <si>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</si>
  <si>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</si>
  <si>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</si>
  <si>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</si>
  <si>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</si>
  <si>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</si>
  <si>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</si>
  <si>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</si>
  <si>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</si>
  <si>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</si>
  <si>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</si>
  <si>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</si>
  <si>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</si>
  <si>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</si>
  <si>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</si>
  <si>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</si>
  <si>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</si>
  <si>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</si>
  <si>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</si>
  <si>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</si>
  <si>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</si>
  <si>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</si>
  <si>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</si>
  <si>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</si>
  <si>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</si>
  <si>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</si>
  <si>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</si>
  <si>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</si>
  <si>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</si>
  <si>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</si>
  <si>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</si>
  <si>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</si>
  <si>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</si>
  <si>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</si>
  <si>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</si>
  <si>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</si>
  <si>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</si>
  <si>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</si>
  <si>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</si>
  <si>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</si>
  <si>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</si>
  <si>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</si>
  <si>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</si>
  <si>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</si>
  <si>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</si>
  <si>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</si>
  <si>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</si>
  <si>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</si>
  <si>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</si>
  <si>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</si>
  <si>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</si>
  <si>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</si>
  <si>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</si>
  <si>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</si>
  <si>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</si>
  <si>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</si>
  <si>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</si>
  <si>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</si>
  <si>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</si>
  <si>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</si>
  <si>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</si>
  <si>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</si>
  <si>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</si>
  <si>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</si>
  <si>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</si>
  <si>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</si>
  <si>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</si>
  <si>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</si>
  <si>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</si>
  <si>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</si>
  <si>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</si>
  <si>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</si>
  <si>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</si>
  <si>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</si>
  <si>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</si>
  <si>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</si>
  <si>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</si>
  <si>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</si>
  <si>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</si>
  <si>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</si>
  <si>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</si>
  <si>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</si>
  <si>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</si>
  <si>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</si>
  <si>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</si>
  <si>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</si>
  <si>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</si>
  <si>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</si>
  <si>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</si>
  <si>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</si>
  <si>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</si>
  <si>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</si>
  <si>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</si>
  <si>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</si>
  <si>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</si>
  <si>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</si>
  <si>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</si>
  <si>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</si>
  <si>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</si>
  <si>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</si>
  <si>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</si>
  <si>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</si>
  <si>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</si>
  <si>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</si>
  <si>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</si>
  <si>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</si>
  <si>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</si>
  <si>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</si>
  <si>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</si>
  <si>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</si>
  <si>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</si>
  <si>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</si>
  <si>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</si>
  <si>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</si>
  <si>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</si>
  <si>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</si>
  <si>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</si>
  <si>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</si>
  <si>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</si>
  <si>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</si>
  <si>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</si>
  <si>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</si>
  <si>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</si>
  <si>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</si>
  <si>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</si>
  <si>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</si>
  <si>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</si>
  <si>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</si>
  <si>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</si>
  <si>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</si>
  <si>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</si>
  <si>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</si>
  <si>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</si>
  <si>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</si>
  <si>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</si>
  <si>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</si>
  <si>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</si>
  <si>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</si>
  <si>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</si>
  <si>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</si>
  <si>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</si>
  <si>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</si>
  <si>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</si>
  <si>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</si>
  <si>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</si>
  <si>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</si>
  <si>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</si>
  <si>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</si>
  <si>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</si>
  <si>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</si>
  <si>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</si>
  <si>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</si>
  <si>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</si>
  <si>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</si>
  <si>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</si>
  <si>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</si>
  <si>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</si>
  <si>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</si>
  <si>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</si>
  <si>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</si>
  <si>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</si>
  <si>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</si>
  <si>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</si>
  <si>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</si>
  <si>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</si>
  <si>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</si>
  <si>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</si>
  <si>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</si>
  <si>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</si>
  <si>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</si>
  <si>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</si>
  <si>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</si>
  <si>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</si>
  <si>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</si>
  <si>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</si>
  <si>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</si>
  <si>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</si>
  <si>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</si>
  <si>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</si>
  <si>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</si>
  <si>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</si>
  <si>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</si>
  <si>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</si>
  <si>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</si>
  <si>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</si>
  <si>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</si>
  <si>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</si>
  <si>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</si>
  <si>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</si>
  <si>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</si>
  <si>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</si>
  <si>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</si>
  <si>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</si>
  <si>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</si>
  <si>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</si>
  <si>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</si>
  <si>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</si>
  <si>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</si>
  <si>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</si>
  <si>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</si>
  <si>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</si>
  <si>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</si>
  <si>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</si>
  <si>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</si>
  <si>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</si>
  <si>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</si>
  <si>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</si>
  <si>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</si>
  <si>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</si>
  <si>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</si>
  <si>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</si>
  <si>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</si>
  <si>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</si>
  <si>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</si>
  <si>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</si>
  <si>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</si>
  <si>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</si>
  <si>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</si>
  <si>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</si>
  <si>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</si>
  <si>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</si>
  <si>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</si>
  <si>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</si>
  <si>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</si>
  <si>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</si>
  <si>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</si>
  <si>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</si>
  <si>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</si>
  <si>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</si>
  <si>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</si>
  <si>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</si>
  <si>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</si>
  <si>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</si>
  <si>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</si>
  <si>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</si>
  <si>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</si>
  <si>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</si>
  <si>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</si>
  <si>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</si>
  <si>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</si>
  <si>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</si>
  <si>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</si>
  <si>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</si>
  <si>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</si>
  <si>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</si>
  <si>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</si>
  <si>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</si>
  <si>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</si>
  <si>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</si>
  <si>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</si>
  <si>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</si>
  <si>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</si>
  <si>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</si>
  <si>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</si>
  <si>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</si>
  <si>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</si>
  <si>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</si>
  <si>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</si>
  <si>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</si>
  <si>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</si>
  <si>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</si>
  <si>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</si>
  <si>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</si>
  <si>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</si>
  <si>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</si>
  <si>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</si>
  <si>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</si>
  <si>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</si>
  <si>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</si>
  <si>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</si>
  <si>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</si>
  <si>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</si>
  <si>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</si>
  <si>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</si>
  <si>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</si>
  <si>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</si>
  <si>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</si>
  <si>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</si>
  <si>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</si>
  <si>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</si>
  <si>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</si>
  <si>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</si>
  <si>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</si>
  <si>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</si>
  <si>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</si>
  <si>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</si>
  <si>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</si>
  <si>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</si>
  <si>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</si>
  <si>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</si>
  <si>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</si>
  <si>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</si>
  <si>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</si>
  <si>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</si>
  <si>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</si>
  <si>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</si>
  <si>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</si>
  <si>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</si>
  <si>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</si>
  <si>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</si>
  <si>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</si>
  <si>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</si>
  <si>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</si>
  <si>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</si>
  <si>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</si>
  <si>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</si>
  <si>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</si>
  <si>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</si>
  <si>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</si>
  <si>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</si>
  <si>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</si>
  <si>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</si>
  <si>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</si>
  <si>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</si>
  <si>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</si>
  <si>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</si>
  <si>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</si>
  <si>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</si>
  <si>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</si>
  <si>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</si>
  <si>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</si>
  <si>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</si>
  <si>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</si>
  <si>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</si>
  <si>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</si>
  <si>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</si>
  <si>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</si>
  <si>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</si>
  <si>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</si>
  <si>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</si>
  <si>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</si>
  <si>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</si>
  <si>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</si>
  <si>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</si>
  <si>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</si>
  <si>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</si>
  <si>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</si>
  <si>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</si>
  <si>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</si>
  <si>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</si>
  <si>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</si>
  <si>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</si>
  <si>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</si>
  <si>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</si>
  <si>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</si>
  <si>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</si>
  <si>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</si>
  <si>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</si>
  <si>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</si>
  <si>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</si>
  <si>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</si>
  <si>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</si>
  <si>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</si>
  <si>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</si>
  <si>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</si>
  <si>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</si>
  <si>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</si>
  <si>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</si>
  <si>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</si>
  <si>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Bedfordshire Fire Authority*</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</si>
  <si>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</si>
  <si>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</si>
  <si>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</si>
  <si>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</si>
  <si>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</si>
  <si>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</si>
  <si>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</si>
  <si>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</si>
  <si>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</si>
  <si>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</si>
  <si>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</si>
  <si>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</si>
  <si>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</si>
  <si>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</si>
  <si>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</si>
  <si>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</si>
  <si>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P1916</t>
  </si>
  <si>
    <t>Key Information for Local Authorities in 2020-21</t>
  </si>
  <si>
    <t>tier_split_pilot_2020</t>
  </si>
  <si>
    <t>sfa_pilot_2020_tot</t>
  </si>
  <si>
    <t>rsg_pilot_2020_tot</t>
  </si>
  <si>
    <t>bfl_pilot_2020_tot</t>
  </si>
  <si>
    <t>tnt_pilot_2020</t>
  </si>
  <si>
    <t>snt_pilot_2020</t>
  </si>
  <si>
    <t>levy_pilot_2020</t>
  </si>
  <si>
    <t>rsg_pilot_2020_ut</t>
  </si>
  <si>
    <t>rsg_pilot_2020_lt</t>
  </si>
  <si>
    <t>rsg_pilot_2020_fire</t>
  </si>
  <si>
    <t>rsg_pilot_2020_gla</t>
  </si>
  <si>
    <t>rsg_pilot_2020_pol</t>
  </si>
  <si>
    <t>bfl_pilot_2020_ut</t>
  </si>
  <si>
    <t>bfl_pilot_2020_lt</t>
  </si>
  <si>
    <t>bfl_pilot_2020_fire</t>
  </si>
  <si>
    <t>bfl_pilot_2020_gla</t>
  </si>
  <si>
    <t>bfl_pilot_2020_pol</t>
  </si>
  <si>
    <t>sfa_pilot_2020_ut</t>
  </si>
  <si>
    <t>sfa_pilot_2020_lt</t>
  </si>
  <si>
    <t>sfa_pilot_2020_fire</t>
  </si>
  <si>
    <t>sfa_pilot_2020_gla</t>
  </si>
  <si>
    <t>sfa_pilot_2020_pol</t>
  </si>
  <si>
    <r>
      <t>2020-21</t>
    </r>
    <r>
      <rPr>
        <b/>
        <vertAlign val="superscript"/>
        <sz val="12"/>
        <color theme="1"/>
        <rFont val="Arial"/>
        <family val="2"/>
      </rPr>
      <t>1</t>
    </r>
  </si>
  <si>
    <r>
      <t>Breakdown of 2020-21 Elements (£m)</t>
    </r>
    <r>
      <rPr>
        <b/>
        <vertAlign val="superscript"/>
        <sz val="12"/>
        <color indexed="9"/>
        <rFont val="Arial"/>
        <family val="2"/>
      </rPr>
      <t>1</t>
    </r>
  </si>
  <si>
    <t>E0402</t>
  </si>
  <si>
    <t>R693</t>
  </si>
  <si>
    <t>class</t>
  </si>
  <si>
    <t>pilot</t>
  </si>
  <si>
    <t>0</t>
  </si>
  <si>
    <t>authority</t>
  </si>
  <si>
    <t>Avon Fire</t>
  </si>
  <si>
    <t>Bath and North East Somerset</t>
  </si>
  <si>
    <t>Bedfordshire Fire</t>
  </si>
  <si>
    <t>Berkshire Fire</t>
  </si>
  <si>
    <t>Bournemouth, Christchurch and Poole</t>
  </si>
  <si>
    <t>Brighton and Hove</t>
  </si>
  <si>
    <t>Buckinghamshire Fire</t>
  </si>
  <si>
    <t>Cambridgeshire Fire</t>
  </si>
  <si>
    <t>Cheshire Fire</t>
  </si>
  <si>
    <t>Cleveland Fire</t>
  </si>
  <si>
    <t>Derbyshire Fire</t>
  </si>
  <si>
    <t>Devon and Somerset Fire</t>
  </si>
  <si>
    <t>Dorset Council</t>
  </si>
  <si>
    <t>Dorset and Wiltshire Fire</t>
  </si>
  <si>
    <t>Durham Fire</t>
  </si>
  <si>
    <t>East Suffolk</t>
  </si>
  <si>
    <t>East Sussex Fire</t>
  </si>
  <si>
    <t>Essex Fire</t>
  </si>
  <si>
    <t>Folkestone and Hythe</t>
  </si>
  <si>
    <t>Hampshire Fire</t>
  </si>
  <si>
    <t>Hereford and Worcester Fire</t>
  </si>
  <si>
    <t>Humberside Fire</t>
  </si>
  <si>
    <t>Isle of Wight</t>
  </si>
  <si>
    <t>Kent Fire</t>
  </si>
  <si>
    <t>King's Lynn and West Norfolk</t>
  </si>
  <si>
    <t>Lancashire Fire</t>
  </si>
  <si>
    <t>Leicestershire Fire</t>
  </si>
  <si>
    <t>Nottinghamshire Fire</t>
  </si>
  <si>
    <t>Somerset West and Taunton</t>
  </si>
  <si>
    <t>St. Helens</t>
  </si>
  <si>
    <t>Telford and Wrekin</t>
  </si>
  <si>
    <t>West Suffolk</t>
  </si>
  <si>
    <t>Buckinghamshire Council*</t>
  </si>
  <si>
    <t>E6128</t>
  </si>
  <si>
    <t>E06000058</t>
  </si>
  <si>
    <t>E06000059</t>
  </si>
  <si>
    <t>E07000244</t>
  </si>
  <si>
    <t>E47000001</t>
  </si>
  <si>
    <t>E31000028</t>
  </si>
  <si>
    <t>E07000246</t>
  </si>
  <si>
    <t>E07000245</t>
  </si>
  <si>
    <t>Authority</t>
  </si>
  <si>
    <t>R code</t>
  </si>
  <si>
    <t>Restructure message (blank cells must contain a space)</t>
  </si>
  <si>
    <t>Levy Rate</t>
  </si>
  <si>
    <t>E06000060</t>
  </si>
  <si>
    <t>Greater Manchester Combined Authority</t>
  </si>
  <si>
    <r>
      <rPr>
        <vertAlign val="superscript"/>
        <sz val="11"/>
        <color theme="1"/>
        <rFont val="Calibri"/>
        <family val="2"/>
      </rPr>
      <t>1</t>
    </r>
    <r>
      <rPr>
        <sz val="11"/>
        <color theme="1"/>
        <rFont val="Calibri"/>
        <family val="2"/>
        <scheme val="minor"/>
      </rPr>
      <t xml:space="preserve"> This is calculated as 97% for authorities with increased Business Rates Retention arrangements and 92.5% for all other authorities.</t>
    </r>
  </si>
  <si>
    <t>In 2020-21, figures have been adjusted to reflect the authorities with increased Business Rates Retention arrangements.</t>
  </si>
  <si>
    <t>*RSG payments for Bedfordshire include an overpayment of £204,110 in 2016-17, £195,536 in 2017-18 and £191,898 in 2018-19 as a result of a historical error.</t>
  </si>
  <si>
    <t>*RSG payments for Bedfordshire include an overpayment of £204,110 in 2016-17, £195,536 in 2017-18 and £191,898 in 2018-19 as a result of a historical error.</t>
  </si>
  <si>
    <t>8) On 1 January 2019, responsibility for fire services will transfer from Northamptonshire County Council to Northamptonshire Police and Crime Commissioner.</t>
  </si>
  <si>
    <t>*On 1 April 2020 Buckinghamshire Council will be established, comprising the areas of Aylesbury Vale District Council, Chiltern District Council, South Bucks District Council, Wycombe District Council, and Buckinghamshire County Council.</t>
  </si>
  <si>
    <t>North Yorkshire Police, Fire and Crime Commissioner</t>
  </si>
  <si>
    <t>Northamptonshire Police, Fire and Crime Commissioner</t>
  </si>
  <si>
    <t>Staffordshire Police, Fire and Crime Commissioner</t>
  </si>
  <si>
    <t>Authorities with increased Business Rates Retention arrangements</t>
  </si>
  <si>
    <t>tier_split_pilot_2021</t>
  </si>
  <si>
    <t>sfa_pilot_2021_tot</t>
  </si>
  <si>
    <t>rsg_pilot_2021_tot</t>
  </si>
  <si>
    <t>bfl_pilot_2021_tot</t>
  </si>
  <si>
    <t>tnt_pilot_2021</t>
  </si>
  <si>
    <t>snt_pilot_2021</t>
  </si>
  <si>
    <t>levy_pilot_2021</t>
  </si>
  <si>
    <t>rsg_pilot_2021_ut</t>
  </si>
  <si>
    <t>rsg_pilot_2021_lt</t>
  </si>
  <si>
    <t>rsg_pilot_2021_fire</t>
  </si>
  <si>
    <t>rsg_pilot_2021_gla</t>
  </si>
  <si>
    <t>rsg_pilot_2021_pol</t>
  </si>
  <si>
    <t>bfl_pilot_2021_ut</t>
  </si>
  <si>
    <t>bfl_pilot_2021_lt</t>
  </si>
  <si>
    <t>bfl_pilot_2021_fire</t>
  </si>
  <si>
    <t>bfl_pilot_2021_gla</t>
  </si>
  <si>
    <t>bfl_pilot_2021_pol</t>
  </si>
  <si>
    <t>sfa_pilot_2021_ut</t>
  </si>
  <si>
    <t>sfa_pilot_2021_lt</t>
  </si>
  <si>
    <t>sfa_pilot_2021_fire</t>
  </si>
  <si>
    <t>sfa_pilot_2021_gla</t>
  </si>
  <si>
    <t>sfa_pilot_2021_pol</t>
  </si>
  <si>
    <t>Buckinghamshire Council</t>
  </si>
  <si>
    <t>In 2021-22, figures have been adjusted to reflect the authorities with increased Business Rates Retention arrangements.</t>
  </si>
  <si>
    <t>Key Information for Local Authorities in 2021-22</t>
  </si>
  <si>
    <t>E6163</t>
  </si>
  <si>
    <t>E2801</t>
  </si>
  <si>
    <t>E2802</t>
  </si>
  <si>
    <t>R695</t>
  </si>
  <si>
    <t>E06000062</t>
  </si>
  <si>
    <t>R694</t>
  </si>
  <si>
    <t>E06000061</t>
  </si>
  <si>
    <t>R696</t>
  </si>
  <si>
    <t>E31000048</t>
  </si>
  <si>
    <r>
      <t>Breakdown of 2021-22 Elements (£m)</t>
    </r>
    <r>
      <rPr>
        <b/>
        <vertAlign val="superscript"/>
        <sz val="12"/>
        <color indexed="9"/>
        <rFont val="Arial"/>
        <family val="2"/>
      </rPr>
      <t>1</t>
    </r>
  </si>
  <si>
    <r>
      <t>West Northamptonshire</t>
    </r>
    <r>
      <rPr>
        <vertAlign val="superscript"/>
        <sz val="11"/>
        <color theme="1"/>
        <rFont val="Calibri"/>
        <family val="2"/>
        <scheme val="minor"/>
      </rPr>
      <t>4</t>
    </r>
  </si>
  <si>
    <r>
      <t>North Northamptonshire</t>
    </r>
    <r>
      <rPr>
        <vertAlign val="superscript"/>
        <sz val="11"/>
        <color theme="1"/>
        <rFont val="Calibri"/>
        <family val="2"/>
        <scheme val="minor"/>
      </rPr>
      <t>3</t>
    </r>
  </si>
  <si>
    <r>
      <t>Hampshire and Isle of Wight Fire and Rescue</t>
    </r>
    <r>
      <rPr>
        <vertAlign val="superscript"/>
        <sz val="11"/>
        <color theme="1"/>
        <rFont val="Calibri"/>
        <family val="2"/>
        <scheme val="minor"/>
      </rPr>
      <t>2</t>
    </r>
  </si>
  <si>
    <r>
      <rPr>
        <vertAlign val="superscript"/>
        <sz val="11"/>
        <color theme="1"/>
        <rFont val="Calibri"/>
        <family val="2"/>
      </rPr>
      <t>1</t>
    </r>
    <r>
      <rPr>
        <sz val="11"/>
        <color theme="1"/>
        <rFont val="Calibri"/>
        <family val="2"/>
        <scheme val="minor"/>
      </rPr>
      <t xml:space="preserve"> This is calculated as an effective safety net threshold of 97% for authorities with increased Business Rates Retention arrangements and 92.5% for all other authorities.</t>
    </r>
  </si>
  <si>
    <r>
      <t>2021-22</t>
    </r>
    <r>
      <rPr>
        <b/>
        <vertAlign val="superscript"/>
        <sz val="12"/>
        <color theme="1"/>
        <rFont val="Arial"/>
        <family val="2"/>
      </rPr>
      <t>1</t>
    </r>
  </si>
  <si>
    <r>
      <rPr>
        <vertAlign val="superscript"/>
        <sz val="11"/>
        <color theme="1"/>
        <rFont val="Calibri"/>
        <family val="2"/>
        <scheme val="minor"/>
      </rPr>
      <t xml:space="preserve">4 </t>
    </r>
    <r>
      <rPr>
        <sz val="11"/>
        <color theme="1"/>
        <rFont val="Calibri"/>
        <family val="2"/>
        <scheme val="minor"/>
      </rPr>
      <t>On 1 April 2021 West Northamptonshire Council will be established, comprising the areas of Northampton, Daventry, South Northamptonshire, and part of Northamptonshire County Council.</t>
    </r>
  </si>
  <si>
    <r>
      <rPr>
        <vertAlign val="superscript"/>
        <sz val="11"/>
        <color theme="1"/>
        <rFont val="Calibri"/>
        <family val="2"/>
        <scheme val="minor"/>
      </rPr>
      <t xml:space="preserve">3 </t>
    </r>
    <r>
      <rPr>
        <sz val="11"/>
        <color theme="1"/>
        <rFont val="Calibri"/>
        <family val="2"/>
        <scheme val="minor"/>
      </rPr>
      <t>On 1 April 2021 North Northamptonshire Council will be established, comprising the areas of Corby, East Northamptonshire, Kettering, Wellingborough and part of Northamptonshire County Council.</t>
    </r>
  </si>
  <si>
    <t>1) On 1 April 2019 Bournemouth, Christchurch and Poole Council was established, comprising the areas of Bournemouth Borough Council, Christchurch Borough Council &amp; Poole Borough Council.</t>
  </si>
  <si>
    <t>2) On 1 April 2019 Dorset Council was established, comprising the areas of East Dorset District Council, North Dorset District Council, Purbeck District Council, West Dorset District Council and Weymouth &amp; Portland District Council.</t>
  </si>
  <si>
    <t>3) On 1 April 2019, East Suffolk District Council was established, comprising the areas of Suffolk Coastal District Council and Waveney District Council.</t>
  </si>
  <si>
    <t>4) On 1 April 2019, West Suffolk District Council was established, comprising the areas of Forest Heath District Council and St Edmundsbury District Council.</t>
  </si>
  <si>
    <t>9) On 1 April 2019, Somerset West and Taunton District Council was established, comprising the areas of West Somerset District Council and Taunton Deane District Council.</t>
  </si>
  <si>
    <t xml:space="preserve">Greater Manchester Combined Authority </t>
  </si>
  <si>
    <r>
      <rPr>
        <vertAlign val="superscript"/>
        <sz val="11"/>
        <color theme="1"/>
        <rFont val="Calibri"/>
        <family val="2"/>
        <scheme val="minor"/>
      </rPr>
      <t xml:space="preserve">2 </t>
    </r>
    <r>
      <rPr>
        <sz val="11"/>
        <color theme="1"/>
        <rFont val="Calibri"/>
        <family val="2"/>
        <scheme val="minor"/>
      </rPr>
      <t xml:space="preserve">On 1 April 2021, responsibility for fire and rescue services is transferring from Isle of Wight Unitary Authority to merge with Hampshire Fire and Rescue Service. </t>
    </r>
  </si>
  <si>
    <t>Key Information for Local Authorities in 2022-23</t>
  </si>
  <si>
    <t>tier_split_pilot_2022</t>
  </si>
  <si>
    <t>sfa_pilot_2022_tot</t>
  </si>
  <si>
    <t>rsg_pilot_2022_tot</t>
  </si>
  <si>
    <t>bfl_pilot_2022_tot</t>
  </si>
  <si>
    <t>tnt_pilot_2022</t>
  </si>
  <si>
    <t>snt_pilot_2022</t>
  </si>
  <si>
    <t>levy_pilot_2022</t>
  </si>
  <si>
    <t>rsg_pilot_2022_ut</t>
  </si>
  <si>
    <t>rsg_pilot_2022_lt</t>
  </si>
  <si>
    <t>rsg_pilot_2022_fire</t>
  </si>
  <si>
    <t>rsg_pilot_2022_gla</t>
  </si>
  <si>
    <t>rsg_pilot_2022_pol</t>
  </si>
  <si>
    <t>bfl_pilot_2022_ut</t>
  </si>
  <si>
    <t>bfl_pilot_2022_lt</t>
  </si>
  <si>
    <t>bfl_pilot_2022_fire</t>
  </si>
  <si>
    <t>bfl_pilot_2022_gla</t>
  </si>
  <si>
    <t>bfl_pilot_2022_pol</t>
  </si>
  <si>
    <t>sfa_pilot_2022_ut</t>
  </si>
  <si>
    <t>sfa_pilot_2022_lt</t>
  </si>
  <si>
    <t>sfa_pilot_2022_fire</t>
  </si>
  <si>
    <t>sfa_pilot_2022_gla</t>
  </si>
  <si>
    <t>sfa_pilot_2022_pol</t>
  </si>
  <si>
    <t>In 2022-23, figures have been adjusted to reflect the authorities with increased Business Rates Retention arrangements.</t>
  </si>
  <si>
    <r>
      <t>Breakdown of 2022-23 Elements (£m)</t>
    </r>
    <r>
      <rPr>
        <b/>
        <vertAlign val="superscript"/>
        <sz val="12"/>
        <color indexed="9"/>
        <rFont val="Arial"/>
        <family val="2"/>
      </rPr>
      <t>1</t>
    </r>
  </si>
  <si>
    <r>
      <t>2022-23</t>
    </r>
    <r>
      <rPr>
        <b/>
        <vertAlign val="superscript"/>
        <sz val="12"/>
        <color theme="1"/>
        <rFont val="Arial"/>
        <family val="2"/>
      </rPr>
      <t>1</t>
    </r>
  </si>
  <si>
    <r>
      <t>Isle of Wight</t>
    </r>
    <r>
      <rPr>
        <vertAlign val="superscript"/>
        <sz val="11"/>
        <color theme="1"/>
        <rFont val="Calibri"/>
        <family val="2"/>
        <scheme val="minor"/>
      </rPr>
      <t>2</t>
    </r>
  </si>
  <si>
    <r>
      <rPr>
        <vertAlign val="superscript"/>
        <sz val="12"/>
        <color theme="1"/>
        <rFont val="Arial"/>
        <family val="2"/>
      </rPr>
      <t>1</t>
    </r>
    <r>
      <rPr>
        <sz val="12"/>
        <color theme="1"/>
        <rFont val="Arial"/>
        <family val="2"/>
      </rPr>
      <t xml:space="preserve"> From 2017-18 onwards, figures have been adjusted to reflect authorities with increased 
Business Rates Retention arrangements. Please refer to the Settlement Funding Assessment Model and the explanatory note on authorities with increased Business Rates Retention arrangements.</t>
    </r>
  </si>
  <si>
    <t>²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</si>
  <si>
    <t>In 2017-18, figures have been adjusted to reflect the authorities with increased Business Rates Retention arrangements.</t>
  </si>
  <si>
    <t>In 2018-19, figures have been adjusted to reflect the authorities with increased Business Rates Retention arrangements.</t>
  </si>
  <si>
    <t>In 2019-20, figures have been adjusted to reflect the authorities with increased Business Rates Retention arrangements.</t>
  </si>
  <si>
    <t xml:space="preserve">² These are the recalculated levy rates (see footnote 2 tab 'KI 2017-18'). They also reflect the levy rates of 100% pilots. </t>
  </si>
  <si>
    <t>¹ This is calculated as 97% of baseline funding level for pilot authorities and 92.5% for all other authorities.</t>
  </si>
  <si>
    <r>
      <rPr>
        <vertAlign val="superscript"/>
        <sz val="11"/>
        <color theme="1"/>
        <rFont val="Calibri"/>
        <family val="2"/>
      </rPr>
      <t>¹</t>
    </r>
    <r>
      <rPr>
        <sz val="11"/>
        <color theme="1"/>
        <rFont val="Calibri"/>
        <family val="2"/>
        <scheme val="minor"/>
      </rPr>
      <t xml:space="preserve"> This is calculated as 95% of baseline funding level for 75% pilots, 97% for 100% pilots and 92.5% for all other authorities.</t>
    </r>
  </si>
  <si>
    <t xml:space="preserve">² The levy rate have been recalculated for the restructured authorities listed below on the basis of their 2019-20 Baseline Funding Level and Business Rates Baselines. The recalculated levy rate applies in respect of 2019-20 and subsequent years. </t>
  </si>
  <si>
    <t>Hampshire and Isle of Wight Fire and Rescue</t>
  </si>
  <si>
    <t>North Northamptonshire</t>
  </si>
  <si>
    <t>West Northamptonshire</t>
  </si>
  <si>
    <t>Bolton²</t>
  </si>
  <si>
    <t>Bury²</t>
  </si>
  <si>
    <t>Manchester²</t>
  </si>
  <si>
    <t>Oldham²</t>
  </si>
  <si>
    <t>Rochdale²</t>
  </si>
  <si>
    <t>Salford²</t>
  </si>
  <si>
    <t>Stockport²</t>
  </si>
  <si>
    <t>Tameside²</t>
  </si>
  <si>
    <t>Trafford²</t>
  </si>
  <si>
    <t>Wigan²</t>
  </si>
  <si>
    <t>²An authority with increased Business Rates Retention arrangement that has Public Health Grant rolled into their Baseline Funding Level. Public Health Grant allocations for 2021-22 are assumed as the final Public Health allocations for 2022-23 have not been confirmed. This will be updated at the Final Local Government Finance Settlement.</t>
  </si>
  <si>
    <t>Cornwall³</t>
  </si>
  <si>
    <t>Greater Manchester Combined Authority³</t>
  </si>
  <si>
    <t>West of England Combined Authority³</t>
  </si>
  <si>
    <t>³ An authority with increased Business Rates Retention arrangement that has Highways Maintenance Capital, Highways Maintenance Efficiency, and Integrated Transport Block grants rolled into Baseline Funding Level. These are assumed to be the final 2021-22 allocations as 2022-23 allocations have yet to be confirmed. This will be updated at the Final Local Government Finance Settlement.</t>
  </si>
  <si>
    <t>⁴ Transport for London Investment Grant for 2022/23 is assumed to be the final 2021/22 allocation of £1,010 million as 2022/23 allocations have yet to be confirmed by the Department for Transport. This will be updated at the Final Local Government Finance Settlement.</t>
  </si>
  <si>
    <t>Greater London Authority⁴</t>
  </si>
  <si>
    <t>Revenue Support Grant⁵</t>
  </si>
  <si>
    <t>⁵ For 2022-23, the Revenue Support Grant is the sum of the uprated Revenue Support Grant for the authority, and the new elements of Revenue Support Grant in accordance with the Local Government Finance Report (England) 2022/2023.</t>
  </si>
  <si>
    <t>³ For 2022-23, the Revenue Support Grant is the sum of the uprated Revenue Support Grant for the authority, and the new elements of Revenue Support Grant in accordance with the Local Government Finance Report (England) 2022/2023.</t>
  </si>
  <si>
    <t>North Northamptonshire⁵</t>
  </si>
  <si>
    <t>⁵ On 1 April 2021 North Northamptonshire Council will be established, comprising the areas of Corby, East Northamptonshire, Kettering, Wellingborough and part of Northampstonshire County Council.</t>
  </si>
  <si>
    <t>North Yorkshire Police, Fire and Crime Commissioner⁵</t>
  </si>
  <si>
    <t>⁵ On 1 January 2019, responsibility for fire services transfered from Northamptonshire County Council to Northamptonshire Police and Crime Commissioner</t>
  </si>
  <si>
    <t>Poole⁵</t>
  </si>
  <si>
    <t>⁵ On 1 April 2019 Bournemouth, Christchurch and Poole Council was established, comprising the areas of Bournemouth Borough Council, Christchurch Borough Council &amp; Poole Borough Council.</t>
  </si>
  <si>
    <t>Purbeck⁵</t>
  </si>
  <si>
    <t>⁵ On 1 April 2019 Dorset Council was established, comprising the areas of East Dorset District Council, North Dorset District Council, Purbeck District Council, West Dorset District Council and Weymouth &amp; Portland District Council.</t>
  </si>
  <si>
    <t>Somerset West and Taunton District Council⁵</t>
  </si>
  <si>
    <t>⁵ On 1 April 2019, Somerset West and Taunton District Council was established, comprising the areas of West Somerset District Council and Taunton Deane District Council.</t>
  </si>
  <si>
    <t>St Edmundsbury⁵</t>
  </si>
  <si>
    <t>⁵ On 1 April 2019, West Suffolk District Council was established, comprising the areas of Forest Heath District Council and St Edmundsbury District Council.</t>
  </si>
  <si>
    <t>Staffordshire Police, Fire and Crime Commissioner⁵</t>
  </si>
  <si>
    <t>⁵ On 1 April 2019, responsibility for fire services transfered to the Police and Crime Commissioner.</t>
  </si>
  <si>
    <t>Suffolk Coastal⁵</t>
  </si>
  <si>
    <t>⁵ On 1 April 2019, East Suffolk District Council was established, comprising the areas of Suffolk Coastal District Council and Waveney District Council.</t>
  </si>
  <si>
    <t>Taunton Deane⁵</t>
  </si>
  <si>
    <t>Waveney⁵</t>
  </si>
  <si>
    <t>West Dorset⁵</t>
  </si>
  <si>
    <t>West Northamptonshire⁵</t>
  </si>
  <si>
    <t>⁵ On 1 April 2021 West Northamptonshire Council will be established, comprising the areas of Northampton, Daventry, South Northamptonshire, and part of Northampstonshire County Council.</t>
  </si>
  <si>
    <t>West Somerset⁵</t>
  </si>
  <si>
    <t>West Suffolk District Council⁵</t>
  </si>
  <si>
    <t>Weymouth and Portland⁵</t>
  </si>
  <si>
    <t>Bedfordshire Fire Authority⁵</t>
  </si>
  <si>
    <t>⁵ RSG payments for Bedfordshire Fire include an overpayment of  £204,110 in 2016,17, £195,536 in 17-18 and £191,898 in 2018-19 as a result of a historical error.</t>
  </si>
  <si>
    <t>Bournemouth⁵</t>
  </si>
  <si>
    <t>Bournemouth, Christchurch and Poole Council⁵</t>
  </si>
  <si>
    <t>Buckinghamshire⁵</t>
  </si>
  <si>
    <t>⁵ On 1 April 2020 Buckinghamshire Council will be established, comprising the areas of Aylesbury Vale, Chiltern, South Bucks, Wycombe, and Buckinghamshire County Council</t>
  </si>
  <si>
    <t>Buckinghamshire Council⁵</t>
  </si>
  <si>
    <t>Christchurch⁵</t>
  </si>
  <si>
    <t>Dorset⁵</t>
  </si>
  <si>
    <t>⁵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</si>
  <si>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Dorset Council⁵</t>
  </si>
  <si>
    <t>East Dorset⁵</t>
  </si>
  <si>
    <t>East Suffolk District Council⁵</t>
  </si>
  <si>
    <t>Folkestone and Hythe⁵</t>
  </si>
  <si>
    <t>⁵ On 1 April 2018, Shepway District Council changed its name to Folkestone and Hythe District Council. The district is referred to as Folkestone and Hythe in all years.</t>
  </si>
  <si>
    <t>Forest Heath⁵</t>
  </si>
  <si>
    <t>⁵On 1 April 2019, West Suffolk District Council was established, comprising the areas of Forest Heath District Council and St Edmundsbury District Council.</t>
  </si>
  <si>
    <t>Greater Manchester - combined authority⁵</t>
  </si>
  <si>
    <t>⁵ Responsibility for fire services have transferred to Greater Manchester Combined Authority.</t>
  </si>
  <si>
    <t>Greater Manchester Fire⁵</t>
  </si>
  <si>
    <t>Hampshire and Isle of Wight Fire and Rescue⁵</t>
  </si>
  <si>
    <t>⁵ From 1st April 2021, responsibility for fire and rescue services is transferring from Isle of Wight Unitary Authority to merge with Hampshire Fire and Rescue Service. </t>
  </si>
  <si>
    <t>North Dorset⁵</t>
  </si>
  <si>
    <t>⁵ On 1 April 2019, responsibility for fire services was transfered to the Police and Crime Commissioner.</t>
  </si>
  <si>
    <t>Northamptonshire⁵</t>
  </si>
  <si>
    <t>Northamptonshire  Police, Fire and Crime Commissioner⁵</t>
  </si>
  <si>
    <t>Revenue Support Grant³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</si>
</sst>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 numFmtId="191" formatCode="#,##0_);\(#,##0\);&quot;-&quot;_)"/>
    <numFmt numFmtId="192" formatCode="#,##0;[Red]\(#,##0\)"/>
    <numFmt numFmtId="193" formatCode="0_)"/>
    <numFmt numFmtId="194" formatCode="_(&quot;$&quot;#,##0.0_);\(&quot;$&quot;#,##0.0\);_(&quot;-&quot;_)"/>
    <numFmt numFmtId="195" formatCode="&quot;$&quot;#,##0_);\(&quot;$&quot;#,##0\)"/>
    <numFmt numFmtId="196" formatCode="0.0%"/>
    <numFmt numFmtId="197" formatCode="#,##0;\(#,##0\)"/>
    <numFmt numFmtId="198" formatCode="#,##0_%_);\(#,##0\)_%;**;@_%_)"/>
    <numFmt numFmtId="199" formatCode="#,##0_%_);\(#,##0\)_%;#,##0_%_);@_%_)"/>
    <numFmt numFmtId="200" formatCode="#,##0.00_%_);\(#,##0.00\)_%;**;@_%_)"/>
    <numFmt numFmtId="201" formatCode="#,##0.00_%_);\(#,##0.00\)_%;#,##0.00_%_);@_%_)"/>
    <numFmt numFmtId="202" formatCode="#,##0.000_%_);\(#,##0.000\)_%;**;@_%_)"/>
    <numFmt numFmtId="203" formatCode="#,##0.0_%_);\(#,##0.0\)_%;**;@_%_)"/>
    <numFmt numFmtId="204" formatCode="_(&quot;$&quot;* #,##0.00_);_(&quot;$&quot;* \(#,##0.00\);_(&quot;$&quot;* &quot;-&quot;??_);_(@_)"/>
    <numFmt numFmtId="205" formatCode="&quot;$&quot;#,##0.00_%_);\(&quot;$&quot;#,##0.00\)_%;**;@_%_)"/>
    <numFmt numFmtId="206" formatCode="&quot;$&quot;#,##0.000_%_);\(&quot;$&quot;#,##0.000\)_%;**;@_%_)"/>
    <numFmt numFmtId="207" formatCode="&quot;$&quot;#,##0.0_%_);\(&quot;$&quot;#,##0.0\)_%;**;@_%_)"/>
    <numFmt numFmtId="208" formatCode="#,##0_);\(#,##0.0\)"/>
    <numFmt numFmtId="209" formatCode="m/d/yy_%_);;**"/>
    <numFmt numFmtId="210" formatCode="m/d/yy_%_)"/>
    <numFmt numFmtId="211" formatCode="mmm\ \-\ yy"/>
    <numFmt numFmtId="212" formatCode="_([$€]* #,##0.00_);_([$€]* \(#,##0.00\);_([$€]* &quot;-&quot;??_);_(@_)"/>
    <numFmt numFmtId="213" formatCode="[Magenta]&quot;Err&quot;;[Magenta]&quot;Err&quot;;[Blue]&quot;OK&quot;"/>
    <numFmt numFmtId="214" formatCode="General\ &quot;.&quot;"/>
    <numFmt numFmtId="215" formatCode="#,##0_);[Red]\(#,##0\);\-_)"/>
    <numFmt numFmtId="216" formatCode="0.0_)%;[Red]\(0.0%\);0.0_)%"/>
    <numFmt numFmtId="217" formatCode="0.0;\(0.0\)"/>
    <numFmt numFmtId="218" formatCode="0.0;;&quot;TBD&quot;"/>
    <numFmt numFmtId="219" formatCode="_(&quot;$&quot;* #,##0_);_(&quot;$&quot;* \(#,##0\);_(&quot;$&quot;* &quot;-&quot;_);_(@_)"/>
    <numFmt numFmtId="220" formatCode="#,##0.0_x_)_);&quot;NM&quot;_x_)_);#,##0.0_x_)_);@_x_)_)"/>
    <numFmt numFmtId="221" formatCode="#,##0;\(#,##0\);\-;@"/>
    <numFmt numFmtId="222" formatCode="\+\ #,##0.0_);\-\ #,##0.0_)"/>
    <numFmt numFmtId="223" formatCode="0.0%_);\(0.0%\);**;@_%_)"/>
    <numFmt numFmtId="224" formatCode="#,##0.0_);\(#,##0.0\)"/>
    <numFmt numFmtId="225" formatCode="##0.0"/>
    <numFmt numFmtId="226" formatCode="##0.0\ \e"/>
    <numFmt numFmtId="227" formatCode="&quot;$&quot;#,##0.0_);\(&quot;$&quot;#,##0.00\)"/>
    <numFmt numFmtId="228" formatCode="&quot;Val &quot;0"/>
    <numFmt numFmtId="229" formatCode="#,##0.00000"/>
  </numFmts>
  <fonts count="187">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
      <u/>
      <sz val="12"/>
      <color theme="10"/>
      <name val="Arial"/>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5422223578601"/>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5422223578601"/>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sz val="11"/>
      <color rgb="FF000000"/>
      <name val="Calibri"/>
      <family val="2"/>
      <scheme val="minor"/>
    </font>
    <font>
      <sz val="8"/>
      <name val="Calibri"/>
      <family val="2"/>
      <scheme val="minor"/>
    </font>
    <font>
      <vertAlign val="superscript"/>
      <sz val="11"/>
      <color theme="1"/>
      <name val="Calibri"/>
      <family val="2"/>
      <scheme val="minor"/>
    </font>
    <font>
      <sz val="9"/>
      <color rgb="FFF5F5F5"/>
      <name val="Segoe UI"/>
      <family val="2"/>
    </font>
  </fonts>
  <fills count="85">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14548173467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indexed="49"/>
        <bgColor indexed="64"/>
      </patternFill>
    </fill>
  </fills>
  <borders count="109">
    <border>
      <left/>
      <right/>
      <top/>
      <bottom/>
      <diagonal/>
    </border>
    <border>
      <left style="thin">
        <color rgb="FFB2B2B2"/>
      </left>
      <right style="thin">
        <color rgb="FFB2B2B2"/>
      </right>
      <top style="thin">
        <color rgb="FFB2B2B2"/>
      </top>
      <bottom style="thin">
        <color rgb="FFB2B2B2"/>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diagonal/>
    </border>
    <border>
      <left/>
      <right/>
      <top style="medium">
        <color indexed="64"/>
      </top>
      <bottom style="medium">
        <color indexed="64"/>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bottom style="medium">
        <color indexed="1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style="medium">
        <color indexed="8"/>
      </right>
      <top/>
      <bottom style="medium">
        <color indexed="8"/>
      </bottom>
      <diagonal/>
    </border>
    <border>
      <left/>
      <right/>
      <top/>
      <bottom style="medium">
        <color indexed="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style="thin">
        <color auto="1"/>
      </left>
      <right style="thin">
        <color indexed="64"/>
      </right>
      <top style="medium">
        <color auto="1"/>
      </top>
      <bottom/>
      <diagonal/>
    </border>
    <border>
      <left style="thin">
        <color auto="1"/>
      </left>
      <right style="thin">
        <color indexed="64"/>
      </right>
      <top/>
      <bottom style="medium">
        <color auto="1"/>
      </bottom>
      <diagonal/>
    </border>
    <border>
      <left style="thin">
        <color indexed="64"/>
      </left>
      <right/>
      <top style="medium">
        <color auto="1"/>
      </top>
      <bottom/>
      <diagonal/>
    </border>
    <border>
      <left/>
      <right/>
      <top style="medium">
        <color auto="1"/>
      </top>
      <bottom/>
      <diagonal/>
    </border>
    <border>
      <left/>
      <right style="thin">
        <color auto="1"/>
      </right>
      <top style="medium">
        <color auto="1"/>
      </top>
      <bottom/>
      <diagonal/>
    </border>
    <border>
      <left/>
      <right style="medium">
        <color indexed="64"/>
      </right>
      <top style="medium">
        <color auto="1"/>
      </top>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style="thin">
        <color auto="1"/>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auto="1"/>
      </top>
      <bottom/>
      <diagonal/>
    </border>
    <border>
      <left style="thin">
        <color auto="1"/>
      </left>
      <right style="thin">
        <color indexed="64"/>
      </right>
      <top/>
      <bottom/>
      <diagonal/>
    </border>
    <border>
      <left style="thin">
        <color indexed="64"/>
      </left>
      <right/>
      <top/>
      <bottom/>
      <diagonal/>
    </border>
  </borders>
  <cellStyleXfs count="51435">
    <xf numFmtId="0" fontId="0" fillId="0" borderId="0"/>
    <xf numFmtId="0" fontId="4" fillId="0" borderId="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21" fillId="0" borderId="12" applyNumberFormat="0" applyFill="0" applyProtection="0">
      <alignment horizontal="center"/>
    </xf>
    <xf numFmtId="167" fontId="19" fillId="0" borderId="0" applyFont="0" applyFill="0" applyBorder="0" applyProtection="0">
      <alignment horizontal="right"/>
    </xf>
    <xf numFmtId="167" fontId="19" fillId="0" borderId="0" applyFont="0" applyFill="0" applyBorder="0" applyProtection="0">
      <alignment horizontal="right"/>
    </xf>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0"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22" fillId="6"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1"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0" borderId="0" applyNumberFormat="0" applyBorder="0" applyAlignment="0" applyProtection="0"/>
    <xf numFmtId="169" fontId="19" fillId="0" borderId="0" applyFont="0" applyFill="0" applyBorder="0" applyProtection="0">
      <alignment horizontal="right"/>
    </xf>
    <xf numFmtId="169" fontId="19" fillId="0" borderId="0" applyFont="0" applyFill="0" applyBorder="0" applyProtection="0">
      <alignment horizontal="right"/>
    </xf>
    <xf numFmtId="0" fontId="23" fillId="1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8" borderId="0" applyNumberFormat="0" applyBorder="0" applyAlignment="0" applyProtection="0"/>
    <xf numFmtId="0" fontId="23" fillId="14"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7" borderId="0" applyNumberFormat="0" applyBorder="0" applyAlignment="0" applyProtection="0"/>
    <xf numFmtId="0" fontId="23" fillId="20" borderId="0" applyNumberFormat="0" applyBorder="0" applyAlignment="0" applyProtection="0"/>
    <xf numFmtId="0" fontId="23" fillId="13" borderId="0" applyNumberFormat="0" applyBorder="0" applyAlignment="0" applyProtection="0"/>
    <xf numFmtId="0" fontId="23" fillId="21" borderId="0" applyNumberFormat="0" applyBorder="0" applyAlignment="0" applyProtection="0"/>
    <xf numFmtId="0" fontId="23" fillId="8"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18" borderId="0" applyNumberFormat="0" applyBorder="0" applyAlignment="0" applyProtection="0"/>
    <xf numFmtId="0" fontId="23" fillId="2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24" borderId="0" applyNumberFormat="0" applyBorder="0" applyAlignment="0" applyProtection="0"/>
    <xf numFmtId="0" fontId="24" fillId="0" borderId="0" applyNumberFormat="0" applyFont="0" applyBorder="0" applyAlignment="0">
      <alignment horizontal="left" vertical="center"/>
    </xf>
    <xf numFmtId="0" fontId="25" fillId="7" borderId="0" applyNumberFormat="0" applyBorder="0" applyAlignment="0" applyProtection="0"/>
    <xf numFmtId="0" fontId="25" fillId="11" borderId="0" applyNumberFormat="0" applyBorder="0" applyAlignment="0" applyProtection="0"/>
    <xf numFmtId="170" fontId="19" fillId="0" borderId="0" applyBorder="0"/>
    <xf numFmtId="0" fontId="26" fillId="27" borderId="13" applyNumberFormat="0" applyAlignment="0" applyProtection="0"/>
    <xf numFmtId="0" fontId="27" fillId="28" borderId="13" applyNumberFormat="0" applyAlignment="0" applyProtection="0"/>
    <xf numFmtId="171" fontId="19" fillId="29" borderId="14">
      <alignment horizontal="right" vertical="top"/>
    </xf>
    <xf numFmtId="0" fontId="19" fillId="29" borderId="14">
      <alignment horizontal="left" indent="5"/>
    </xf>
    <xf numFmtId="3" fontId="19" fillId="29" borderId="14">
      <alignment horizontal="right"/>
    </xf>
    <xf numFmtId="3" fontId="19" fillId="29" borderId="14">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171" fontId="8" fillId="29" borderId="15" applyNumberFormat="0">
      <alignment horizontal="right" vertical="top"/>
    </xf>
    <xf numFmtId="0" fontId="8" fillId="29" borderId="15">
      <alignment horizontal="left" indent="1"/>
    </xf>
    <xf numFmtId="0" fontId="8" fillId="29" borderId="15">
      <alignment horizontal="right" vertical="top"/>
    </xf>
    <xf numFmtId="0" fontId="8" fillId="29" borderId="15"/>
    <xf numFmtId="172" fontId="8" fillId="29" borderId="15">
      <alignment horizontal="right"/>
    </xf>
    <xf numFmtId="3" fontId="8" fillId="29" borderId="15">
      <alignment horizontal="right"/>
    </xf>
    <xf numFmtId="0" fontId="19" fillId="29" borderId="16" applyFont="0" applyFill="0" applyAlignment="0"/>
    <xf numFmtId="0" fontId="8" fillId="29" borderId="15">
      <alignment horizontal="right" vertical="top"/>
    </xf>
    <xf numFmtId="0" fontId="8" fillId="29" borderId="15">
      <alignment horizontal="left" indent="2"/>
    </xf>
    <xf numFmtId="3" fontId="8" fillId="29" borderId="15">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3" fontId="19" fillId="29" borderId="15">
      <alignment horizontal="right"/>
    </xf>
    <xf numFmtId="0" fontId="28" fillId="30" borderId="17" applyNumberFormat="0" applyAlignment="0" applyProtection="0"/>
    <xf numFmtId="0" fontId="28" fillId="30" borderId="17" applyNumberFormat="0" applyAlignment="0" applyProtection="0"/>
    <xf numFmtId="169" fontId="29" fillId="0" borderId="0" applyFont="0" applyFill="0" applyBorder="0" applyProtection="0">
      <alignment horizontal="right"/>
    </xf>
    <xf numFmtId="173" fontId="29" fillId="0" borderId="0" applyFont="0" applyFill="0" applyBorder="0" applyProtection="0">
      <alignment horizontal="left"/>
    </xf>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0" fontId="8" fillId="0" borderId="0"/>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177" fontId="1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lignment horizontal="right"/>
      <protection locked="0"/>
    </xf>
    <xf numFmtId="0" fontId="34" fillId="0" borderId="0">
      <alignment horizontal="left"/>
    </xf>
    <xf numFmtId="0" fontId="35"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36" fillId="9" borderId="0" applyNumberFormat="0" applyBorder="0" applyAlignment="0" applyProtection="0"/>
    <xf numFmtId="0" fontId="36" fillId="13" borderId="0" applyNumberFormat="0" applyBorder="0" applyAlignment="0" applyProtection="0"/>
    <xf numFmtId="38" fontId="37" fillId="31" borderId="0" applyNumberFormat="0" applyBorder="0" applyAlignment="0" applyProtection="0"/>
    <xf numFmtId="0" fontId="38" fillId="32" borderId="19" applyProtection="0">
      <alignment horizontal="right"/>
    </xf>
    <xf numFmtId="0" fontId="39" fillId="0" borderId="0">
      <alignment horizontal="left" wrapText="1"/>
    </xf>
    <xf numFmtId="0" fontId="40" fillId="32" borderId="0" applyProtection="0">
      <alignment horizontal="left"/>
    </xf>
    <xf numFmtId="0" fontId="41" fillId="0" borderId="20" applyNumberFormat="0" applyFill="0" applyAlignment="0" applyProtection="0"/>
    <xf numFmtId="0" fontId="42" fillId="0" borderId="0">
      <alignment vertical="top" wrapText="1"/>
    </xf>
    <xf numFmtId="0" fontId="42" fillId="0" borderId="0">
      <alignment vertical="top" wrapText="1"/>
    </xf>
    <xf numFmtId="0" fontId="42" fillId="0" borderId="0">
      <alignment vertical="top" wrapText="1"/>
    </xf>
    <xf numFmtId="0" fontId="42" fillId="0" borderId="0">
      <alignment vertical="top" wrapText="1"/>
    </xf>
    <xf numFmtId="0" fontId="43" fillId="0" borderId="21" applyNumberFormat="0" applyFill="0" applyAlignment="0" applyProtection="0"/>
    <xf numFmtId="178" fontId="44" fillId="0" borderId="0" applyNumberFormat="0" applyFill="0" applyAlignment="0" applyProtection="0"/>
    <xf numFmtId="0" fontId="45" fillId="0" borderId="22" applyNumberFormat="0" applyFill="0" applyAlignment="0" applyProtection="0"/>
    <xf numFmtId="178" fontId="46" fillId="0" borderId="0" applyNumberFormat="0" applyFill="0" applyAlignment="0" applyProtection="0"/>
    <xf numFmtId="0" fontId="45" fillId="0" borderId="0" applyNumberFormat="0" applyFill="0" applyBorder="0" applyAlignment="0" applyProtection="0"/>
    <xf numFmtId="178" fontId="8" fillId="0" borderId="0" applyNumberFormat="0" applyFill="0" applyAlignment="0" applyProtection="0"/>
    <xf numFmtId="178" fontId="47" fillId="0" borderId="0" applyNumberFormat="0" applyFill="0" applyAlignment="0" applyProtection="0"/>
    <xf numFmtId="178" fontId="48" fillId="0" borderId="0" applyNumberFormat="0" applyFill="0" applyAlignment="0" applyProtection="0"/>
    <xf numFmtId="178" fontId="48" fillId="0" borderId="0" applyNumberFormat="0" applyFont="0" applyFill="0" applyBorder="0" applyAlignment="0" applyProtection="0"/>
    <xf numFmtId="178" fontId="48" fillId="0" borderId="0" applyNumberFormat="0" applyFont="0" applyFill="0" applyBorder="0" applyAlignment="0" applyProtection="0"/>
    <xf numFmtId="0" fontId="8" fillId="0" borderId="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Fill="0" applyBorder="0" applyProtection="0">
      <alignment horizontal="left"/>
    </xf>
    <xf numFmtId="10" fontId="37" fillId="33" borderId="15" applyNumberFormat="0" applyBorder="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38" fillId="0" borderId="23" applyProtection="0">
      <alignment horizontal="right"/>
    </xf>
    <xf numFmtId="0" fontId="38" fillId="0" borderId="19" applyProtection="0">
      <alignment horizontal="right"/>
    </xf>
    <xf numFmtId="0" fontId="38" fillId="0" borderId="24" applyProtection="0">
      <alignment horizontal="center"/>
      <protection locked="0"/>
    </xf>
    <xf numFmtId="0" fontId="37" fillId="0" borderId="0">
      <alignment horizontal="left" vertical="center"/>
    </xf>
    <xf numFmtId="0" fontId="37" fillId="0" borderId="0">
      <alignment horizontal="left" vertical="center"/>
    </xf>
    <xf numFmtId="0" fontId="37" fillId="0" borderId="0">
      <alignment horizontal="center" vertical="center"/>
    </xf>
    <xf numFmtId="0" fontId="37" fillId="0" borderId="0">
      <alignment horizontal="center" vertical="center"/>
    </xf>
    <xf numFmtId="0" fontId="59" fillId="0" borderId="25" applyNumberFormat="0" applyFill="0" applyAlignment="0" applyProtection="0"/>
    <xf numFmtId="0" fontId="60" fillId="0" borderId="26" applyNumberFormat="0" applyFill="0" applyAlignment="0" applyProtection="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61" fillId="15" borderId="0" applyNumberFormat="0" applyBorder="0" applyAlignment="0" applyProtection="0"/>
    <xf numFmtId="0" fontId="62" fillId="15" borderId="0" applyNumberFormat="0" applyBorder="0" applyAlignment="0" applyProtection="0"/>
    <xf numFmtId="179" fontId="19" fillId="0" borderId="0"/>
    <xf numFmtId="0" fontId="63" fillId="0" borderId="0"/>
    <xf numFmtId="0" fontId="63" fillId="0" borderId="0"/>
    <xf numFmtId="0" fontId="63" fillId="0" borderId="0"/>
    <xf numFmtId="0" fontId="63" fillId="0" borderId="0"/>
    <xf numFmtId="0" fontId="63" fillId="0" borderId="0"/>
    <xf numFmtId="180" fontId="30" fillId="0" borderId="0"/>
    <xf numFmtId="0" fontId="19" fillId="0" borderId="0">
      <alignment vertical="top"/>
    </xf>
    <xf numFmtId="0" fontId="19"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180" fontId="30" fillId="0" borderId="0"/>
    <xf numFmtId="0" fontId="19" fillId="0" borderId="0">
      <alignment vertical="top"/>
    </xf>
    <xf numFmtId="0" fontId="16" fillId="0" borderId="0"/>
    <xf numFmtId="0" fontId="19" fillId="0" borderId="0">
      <alignment vertical="top"/>
    </xf>
    <xf numFmtId="180" fontId="30" fillId="0" borderId="0"/>
    <xf numFmtId="0" fontId="16" fillId="0" borderId="0"/>
    <xf numFmtId="0" fontId="19" fillId="0" borderId="0">
      <alignment vertical="top"/>
    </xf>
    <xf numFmtId="0" fontId="16" fillId="0" borderId="0"/>
    <xf numFmtId="0" fontId="16" fillId="0" borderId="0"/>
    <xf numFmtId="0" fontId="19" fillId="0" borderId="0">
      <alignment vertical="top"/>
    </xf>
    <xf numFmtId="0" fontId="19" fillId="0" borderId="0"/>
    <xf numFmtId="0" fontId="19" fillId="0" borderId="0"/>
    <xf numFmtId="180" fontId="30" fillId="0" borderId="0"/>
    <xf numFmtId="0" fontId="19" fillId="0" borderId="0"/>
    <xf numFmtId="0" fontId="19" fillId="0" borderId="0"/>
    <xf numFmtId="0" fontId="22" fillId="0" borderId="0"/>
    <xf numFmtId="0" fontId="19" fillId="0" borderId="0"/>
    <xf numFmtId="0" fontId="4" fillId="0" borderId="0"/>
    <xf numFmtId="0" fontId="4" fillId="0" borderId="0"/>
    <xf numFmtId="0" fontId="19" fillId="0" borderId="0"/>
    <xf numFmtId="0" fontId="16" fillId="0" borderId="0"/>
    <xf numFmtId="0" fontId="16" fillId="0" borderId="0"/>
    <xf numFmtId="0" fontId="19" fillId="0" borderId="0">
      <alignment vertical="top"/>
    </xf>
    <xf numFmtId="0" fontId="16" fillId="0" borderId="0"/>
    <xf numFmtId="0" fontId="19" fillId="0" borderId="0"/>
    <xf numFmtId="0" fontId="4" fillId="0" borderId="0"/>
    <xf numFmtId="0" fontId="19" fillId="0" borderId="0"/>
    <xf numFmtId="0" fontId="16" fillId="0" borderId="0"/>
    <xf numFmtId="0" fontId="19" fillId="0" borderId="0"/>
    <xf numFmtId="0" fontId="19" fillId="0" borderId="0"/>
    <xf numFmtId="0" fontId="19" fillId="0" borderId="0"/>
    <xf numFmtId="0" fontId="16"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180" fontId="30" fillId="0" borderId="0"/>
    <xf numFmtId="0" fontId="64" fillId="0" borderId="0"/>
    <xf numFmtId="0" fontId="19" fillId="0" borderId="0"/>
    <xf numFmtId="0" fontId="16"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6" fillId="0" borderId="0"/>
    <xf numFmtId="0" fontId="4" fillId="0" borderId="0"/>
    <xf numFmtId="0" fontId="19"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9" fillId="0" borderId="0"/>
    <xf numFmtId="0" fontId="19" fillId="0" borderId="0"/>
    <xf numFmtId="0" fontId="4" fillId="0" borderId="0"/>
    <xf numFmtId="0" fontId="16" fillId="0" borderId="0"/>
    <xf numFmtId="180" fontId="30"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alignment vertical="top"/>
    </xf>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30" fillId="0" borderId="0"/>
    <xf numFmtId="0" fontId="19" fillId="0" borderId="0">
      <alignment vertical="top"/>
    </xf>
    <xf numFmtId="0" fontId="4" fillId="0" borderId="0"/>
    <xf numFmtId="0" fontId="4" fillId="0" borderId="0"/>
    <xf numFmtId="180" fontId="30" fillId="0" borderId="0"/>
    <xf numFmtId="0" fontId="19" fillId="0" borderId="0">
      <alignment vertical="top"/>
    </xf>
    <xf numFmtId="0" fontId="4" fillId="0" borderId="0"/>
    <xf numFmtId="180" fontId="30" fillId="0" borderId="0"/>
    <xf numFmtId="0" fontId="19" fillId="0" borderId="0">
      <alignment vertical="top"/>
    </xf>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66" fillId="27" borderId="28" applyNumberFormat="0" applyAlignment="0" applyProtection="0"/>
    <xf numFmtId="0" fontId="66" fillId="28" borderId="28" applyNumberFormat="0" applyAlignment="0" applyProtection="0"/>
    <xf numFmtId="40" fontId="67" fillId="29" borderId="0">
      <alignment horizontal="right"/>
    </xf>
    <xf numFmtId="0" fontId="68" fillId="29" borderId="0">
      <alignment horizontal="right"/>
    </xf>
    <xf numFmtId="0" fontId="69" fillId="29" borderId="9"/>
    <xf numFmtId="0" fontId="69" fillId="0" borderId="0" applyBorder="0">
      <alignment horizontal="centerContinuous"/>
    </xf>
    <xf numFmtId="0" fontId="70" fillId="0" borderId="0" applyBorder="0">
      <alignment horizontal="centerContinuous"/>
    </xf>
    <xf numFmtId="181" fontId="19" fillId="0" borderId="0" applyFont="0" applyFill="0" applyBorder="0" applyProtection="0">
      <alignment horizontal="right"/>
    </xf>
    <xf numFmtId="181" fontId="19" fillId="0" borderId="0" applyFont="0" applyFill="0" applyBorder="0" applyProtection="0">
      <alignment horizontal="right"/>
    </xf>
    <xf numFmtId="10"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0" fontId="19" fillId="0" borderId="0"/>
    <xf numFmtId="2" fontId="71" fillId="34" borderId="11" applyAlignment="0" applyProtection="0">
      <protection locked="0"/>
    </xf>
    <xf numFmtId="0" fontId="72" fillId="33" borderId="11" applyNumberFormat="0" applyAlignment="0" applyProtection="0"/>
    <xf numFmtId="0" fontId="73" fillId="35" borderId="15" applyNumberFormat="0" applyAlignment="0" applyProtection="0">
      <alignment horizontal="center" vertical="center"/>
    </xf>
    <xf numFmtId="0" fontId="19" fillId="0" borderId="0">
      <alignment textRotation="90"/>
    </xf>
    <xf numFmtId="4" fontId="6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64" fillId="48" borderId="29" applyNumberFormat="0" applyProtection="0">
      <alignment horizontal="left" vertical="center" indent="1"/>
    </xf>
    <xf numFmtId="4" fontId="76" fillId="49" borderId="0"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77" fillId="0" borderId="0"/>
    <xf numFmtId="4" fontId="78" fillId="48" borderId="28" applyNumberFormat="0" applyProtection="0">
      <alignment horizontal="right" vertical="center"/>
    </xf>
    <xf numFmtId="0" fontId="19" fillId="0" borderId="0"/>
    <xf numFmtId="0" fontId="19" fillId="0" borderId="0"/>
    <xf numFmtId="0" fontId="19" fillId="0" borderId="0"/>
    <xf numFmtId="0" fontId="19" fillId="0" borderId="0">
      <alignment horizontal="left" wrapText="1"/>
    </xf>
    <xf numFmtId="0" fontId="79" fillId="29" borderId="5">
      <alignment horizontal="center"/>
    </xf>
    <xf numFmtId="0" fontId="39" fillId="0" borderId="0">
      <alignment horizontal="left"/>
    </xf>
    <xf numFmtId="3" fontId="80" fillId="29" borderId="0"/>
    <xf numFmtId="3" fontId="79" fillId="29" borderId="0"/>
    <xf numFmtId="0" fontId="80" fillId="29" borderId="0"/>
    <xf numFmtId="0" fontId="79" fillId="29" borderId="0"/>
    <xf numFmtId="0" fontId="80" fillId="29" borderId="0">
      <alignment horizontal="center"/>
    </xf>
    <xf numFmtId="182" fontId="81" fillId="0" borderId="30" applyFill="0" applyBorder="0" applyProtection="0">
      <alignment horizontal="right"/>
    </xf>
    <xf numFmtId="0" fontId="82" fillId="0" borderId="0" applyNumberFormat="0" applyFill="0" applyBorder="0" applyProtection="0">
      <alignment horizontal="center" vertical="center" wrapText="1"/>
    </xf>
    <xf numFmtId="0" fontId="83" fillId="0" borderId="0">
      <alignment wrapText="1"/>
    </xf>
    <xf numFmtId="0" fontId="83" fillId="0" borderId="0">
      <alignment wrapText="1"/>
    </xf>
    <xf numFmtId="0" fontId="83" fillId="0" borderId="0">
      <alignment wrapText="1"/>
    </xf>
    <xf numFmtId="0" fontId="39" fillId="51" borderId="0">
      <alignment horizontal="right" vertical="top" wrapText="1"/>
    </xf>
    <xf numFmtId="0" fontId="39" fillId="51" borderId="0">
      <alignment horizontal="right" vertical="top" wrapText="1"/>
    </xf>
    <xf numFmtId="0" fontId="39" fillId="51" borderId="0">
      <alignment horizontal="right" vertical="top" wrapText="1"/>
    </xf>
    <xf numFmtId="0" fontId="84" fillId="0" borderId="0"/>
    <xf numFmtId="0" fontId="84" fillId="0" borderId="0"/>
    <xf numFmtId="0" fontId="84" fillId="0" borderId="0"/>
    <xf numFmtId="0" fontId="85" fillId="0" borderId="0"/>
    <xf numFmtId="0" fontId="85" fillId="0" borderId="0"/>
    <xf numFmtId="1" fontId="86" fillId="0" borderId="0" applyNumberFormat="0" applyFill="0" applyBorder="0" applyProtection="0">
      <alignment horizontal="right" vertical="top"/>
    </xf>
    <xf numFmtId="0" fontId="87" fillId="0" borderId="0"/>
    <xf numFmtId="0" fontId="87" fillId="0" borderId="0"/>
    <xf numFmtId="183" fontId="37" fillId="0" borderId="0">
      <alignment wrapText="1"/>
      <protection locked="0"/>
    </xf>
    <xf numFmtId="183" fontId="37" fillId="0"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4" fontId="81" fillId="0" borderId="0" applyNumberFormat="0" applyFill="0" applyBorder="0" applyProtection="0">
      <alignment horizontal="left"/>
    </xf>
    <xf numFmtId="185" fontId="37" fillId="0" borderId="0">
      <alignment wrapText="1"/>
      <protection locked="0"/>
    </xf>
    <xf numFmtId="185" fontId="37" fillId="0" borderId="0">
      <alignment wrapText="1"/>
      <protection locked="0"/>
    </xf>
    <xf numFmtId="185" fontId="37" fillId="0"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6" fontId="37" fillId="0" borderId="0">
      <alignment wrapText="1"/>
      <protection locked="0"/>
    </xf>
    <xf numFmtId="186" fontId="37" fillId="0"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0" fontId="86" fillId="0" borderId="0" applyNumberFormat="0" applyFill="0" applyBorder="0" applyProtection="0">
      <alignment horizontal="left" vertical="top"/>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0" fontId="84" fillId="0" borderId="32">
      <alignment horizontal="right"/>
    </xf>
    <xf numFmtId="0" fontId="84" fillId="0" borderId="32">
      <alignment horizontal="right"/>
    </xf>
    <xf numFmtId="0" fontId="84" fillId="0" borderId="32">
      <alignment horizontal="right"/>
    </xf>
    <xf numFmtId="0" fontId="44" fillId="0" borderId="0"/>
    <xf numFmtId="40" fontId="82" fillId="0" borderId="0"/>
    <xf numFmtId="0" fontId="88" fillId="0" borderId="0" applyNumberFormat="0" applyFill="0" applyBorder="0" applyAlignment="0" applyProtection="0"/>
    <xf numFmtId="0" fontId="24" fillId="0" borderId="0" applyNumberFormat="0" applyFill="0" applyBorder="0" applyProtection="0">
      <alignment horizontal="left" vertical="center" indent="10"/>
    </xf>
    <xf numFmtId="0" fontId="24" fillId="0" borderId="0" applyNumberFormat="0" applyFill="0" applyBorder="0" applyProtection="0">
      <alignment horizontal="left" vertical="center" indent="10"/>
    </xf>
    <xf numFmtId="0" fontId="89" fillId="0" borderId="33" applyNumberFormat="0" applyFill="0" applyAlignment="0" applyProtection="0"/>
    <xf numFmtId="0" fontId="89" fillId="0" borderId="3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 fillId="0" borderId="0"/>
    <xf numFmtId="0" fontId="19" fillId="0" borderId="0"/>
    <xf numFmtId="0" fontId="37" fillId="0" borderId="0"/>
    <xf numFmtId="0" fontId="1" fillId="0" borderId="49"/>
    <xf numFmtId="0" fontId="1" fillId="0" borderId="49"/>
    <xf numFmtId="0" fontId="19" fillId="0" borderId="49">
      <alignment horizontal="left" wrapText="1"/>
    </xf>
    <xf numFmtId="0" fontId="19" fillId="0" borderId="49">
      <alignment horizontal="left" wrapText="1"/>
    </xf>
    <xf numFmtId="0" fontId="19" fillId="0" borderId="49">
      <alignment horizontal="left" wrapText="1"/>
    </xf>
    <xf numFmtId="0" fontId="19" fillId="0" borderId="49">
      <alignment horizontal="left" wrapText="1"/>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xf numFmtId="0" fontId="19" fillId="0" borderId="49"/>
    <xf numFmtId="0" fontId="20" fillId="0" borderId="49"/>
    <xf numFmtId="0" fontId="20"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22" fillId="5" borderId="49" applyNumberFormat="0" applyBorder="0" applyAlignment="0" applyProtection="0"/>
    <xf numFmtId="0" fontId="22" fillId="5" borderId="49" applyNumberFormat="0" applyBorder="0" applyAlignment="0" applyProtection="0"/>
    <xf numFmtId="0" fontId="22" fillId="6" borderId="49" applyNumberFormat="0" applyBorder="0" applyAlignment="0" applyProtection="0"/>
    <xf numFmtId="0" fontId="22" fillId="7" borderId="49" applyNumberFormat="0" applyBorder="0" applyAlignment="0" applyProtection="0"/>
    <xf numFmtId="0" fontId="22" fillId="8" borderId="49" applyNumberFormat="0" applyBorder="0" applyAlignment="0" applyProtection="0"/>
    <xf numFmtId="0" fontId="22" fillId="9" borderId="49" applyNumberFormat="0" applyBorder="0" applyAlignment="0" applyProtection="0"/>
    <xf numFmtId="0" fontId="22" fillId="10" borderId="49" applyNumberFormat="0" applyBorder="0" applyAlignment="0" applyProtection="0"/>
    <xf numFmtId="0" fontId="22" fillId="11" borderId="49" applyNumberFormat="0" applyBorder="0" applyAlignment="0" applyProtection="0"/>
    <xf numFmtId="0" fontId="22" fillId="12" borderId="49" applyNumberFormat="0" applyBorder="0" applyAlignment="0" applyProtection="0"/>
    <xf numFmtId="0" fontId="22" fillId="13" borderId="49" applyNumberFormat="0" applyBorder="0" applyAlignment="0" applyProtection="0"/>
    <xf numFmtId="0" fontId="22" fillId="13" borderId="49" applyNumberFormat="0" applyBorder="0" applyAlignment="0" applyProtection="0"/>
    <xf numFmtId="0" fontId="22" fillId="12" borderId="49" applyNumberFormat="0" applyBorder="0" applyAlignment="0" applyProtection="0"/>
    <xf numFmtId="0" fontId="22" fillId="12" borderId="49" applyNumberFormat="0" applyBorder="0" applyAlignment="0" applyProtection="0"/>
    <xf numFmtId="0" fontId="22" fillId="10"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22" fillId="6" borderId="49" applyNumberFormat="0" applyBorder="0" applyAlignment="0" applyProtection="0"/>
    <xf numFmtId="0" fontId="22" fillId="13" borderId="49" applyNumberFormat="0" applyBorder="0" applyAlignment="0" applyProtection="0"/>
    <xf numFmtId="0" fontId="22" fillId="8" borderId="49" applyNumberFormat="0" applyBorder="0" applyAlignment="0" applyProtection="0"/>
    <xf numFmtId="0" fontId="22" fillId="8" borderId="49" applyNumberFormat="0" applyBorder="0" applyAlignment="0" applyProtection="0"/>
    <xf numFmtId="0" fontId="22" fillId="14" borderId="49" applyNumberFormat="0" applyBorder="0" applyAlignment="0" applyProtection="0"/>
    <xf numFmtId="0" fontId="22" fillId="15" borderId="49" applyNumberFormat="0" applyBorder="0" applyAlignment="0" applyProtection="0"/>
    <xf numFmtId="0" fontId="22" fillId="11" borderId="49" applyNumberFormat="0" applyBorder="0" applyAlignment="0" applyProtection="0"/>
    <xf numFmtId="0" fontId="22" fillId="7" borderId="49" applyNumberFormat="0" applyBorder="0" applyAlignment="0" applyProtection="0"/>
    <xf numFmtId="0" fontId="22" fillId="6" borderId="49" applyNumberFormat="0" applyBorder="0" applyAlignment="0" applyProtection="0"/>
    <xf numFmtId="0" fontId="22" fillId="13" borderId="49" applyNumberFormat="0" applyBorder="0" applyAlignment="0" applyProtection="0"/>
    <xf numFmtId="0" fontId="22" fillId="16" borderId="49" applyNumberFormat="0" applyBorder="0" applyAlignment="0" applyProtection="0"/>
    <xf numFmtId="0" fontId="22" fillId="10"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24" fillId="0" borderId="49" applyNumberFormat="0" applyFont="0" applyBorder="0" applyAlignment="0">
      <alignment horizontal="left" vertical="center"/>
    </xf>
    <xf numFmtId="0" fontId="25" fillId="7" borderId="49" applyNumberFormat="0" applyBorder="0" applyAlignment="0" applyProtection="0"/>
    <xf numFmtId="0" fontId="25" fillId="11" borderId="49" applyNumberFormat="0" applyBorder="0" applyAlignment="0" applyProtection="0"/>
    <xf numFmtId="170" fontId="19" fillId="0" borderId="49" applyBorder="0"/>
    <xf numFmtId="169" fontId="29" fillId="0" borderId="49" applyFont="0" applyFill="0" applyBorder="0" applyProtection="0">
      <alignment horizontal="right"/>
    </xf>
    <xf numFmtId="173" fontId="29" fillId="0" borderId="49" applyFont="0" applyFill="0" applyBorder="0" applyProtection="0">
      <alignment horizontal="left"/>
    </xf>
    <xf numFmtId="41" fontId="30" fillId="0" borderId="49" applyFont="0" applyFill="0" applyBorder="0" applyAlignment="0" applyProtection="0"/>
    <xf numFmtId="41" fontId="30" fillId="0" borderId="49" applyFont="0" applyFill="0" applyBorder="0" applyAlignment="0" applyProtection="0"/>
    <xf numFmtId="41" fontId="30"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177" fontId="19" fillId="0" borderId="49" applyFon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0" fontId="33" fillId="0" borderId="49">
      <alignment horizontal="right"/>
      <protection locked="0"/>
    </xf>
    <xf numFmtId="0" fontId="34" fillId="0" borderId="49">
      <alignment horizontal="left"/>
    </xf>
    <xf numFmtId="0" fontId="3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13" borderId="49" applyNumberFormat="0" applyBorder="0" applyAlignment="0" applyProtection="0"/>
    <xf numFmtId="38" fontId="37" fillId="31" borderId="49" applyNumberFormat="0" applyBorder="0" applyAlignment="0" applyProtection="0"/>
    <xf numFmtId="0" fontId="39" fillId="0" borderId="49">
      <alignment horizontal="left" wrapText="1"/>
    </xf>
    <xf numFmtId="0" fontId="40" fillId="32" borderId="49" applyProtection="0">
      <alignment horizontal="left"/>
    </xf>
    <xf numFmtId="0" fontId="42" fillId="0" borderId="49">
      <alignment vertical="top" wrapText="1"/>
    </xf>
    <xf numFmtId="0" fontId="42" fillId="0" borderId="49">
      <alignment vertical="top" wrapText="1"/>
    </xf>
    <xf numFmtId="0" fontId="42" fillId="0" borderId="49">
      <alignment vertical="top" wrapText="1"/>
    </xf>
    <xf numFmtId="178" fontId="44" fillId="0" borderId="49" applyNumberFormat="0" applyFill="0" applyAlignment="0" applyProtection="0"/>
    <xf numFmtId="0" fontId="45" fillId="0" borderId="51" applyNumberFormat="0" applyFill="0" applyAlignment="0" applyProtection="0"/>
    <xf numFmtId="178" fontId="46"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178" fontId="47" fillId="0" borderId="49" applyNumberFormat="0" applyFill="0" applyAlignment="0" applyProtection="0"/>
    <xf numFmtId="178" fontId="48" fillId="0" borderId="49" applyNumberFormat="0" applyFill="0" applyAlignment="0" applyProtection="0"/>
    <xf numFmtId="178" fontId="48" fillId="0" borderId="49" applyNumberFormat="0" applyFont="0" applyFill="0" applyBorder="0" applyAlignment="0" applyProtection="0"/>
    <xf numFmtId="178" fontId="48" fillId="0" borderId="49" applyNumberFormat="0" applyFont="0" applyFill="0" applyBorder="0" applyAlignment="0" applyProtection="0"/>
    <xf numFmtId="0" fontId="8" fillId="0" borderId="49"/>
    <xf numFmtId="0" fontId="49"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3" fillId="0" borderId="49" applyNumberFormat="0" applyFill="0" applyBorder="0" applyAlignment="0" applyProtection="0"/>
    <xf numFmtId="0" fontId="54"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56" fillId="0" borderId="49" applyNumberFormat="0" applyFill="0" applyBorder="0" applyAlignment="0" applyProtection="0"/>
    <xf numFmtId="0" fontId="57" fillId="0" borderId="49" applyFill="0" applyBorder="0" applyProtection="0">
      <alignment horizontal="left"/>
    </xf>
    <xf numFmtId="0" fontId="38" fillId="0" borderId="52" applyProtection="0">
      <alignment horizontal="right"/>
    </xf>
    <xf numFmtId="0" fontId="38" fillId="0" borderId="53" applyProtection="0">
      <alignment horizontal="center"/>
      <protection locked="0"/>
    </xf>
    <xf numFmtId="0" fontId="37" fillId="0" borderId="49">
      <alignment horizontal="left" vertical="center"/>
    </xf>
    <xf numFmtId="0" fontId="37" fillId="0" borderId="49">
      <alignment horizontal="left" vertical="center"/>
    </xf>
    <xf numFmtId="0" fontId="37" fillId="0" borderId="49">
      <alignment horizontal="center" vertical="center"/>
    </xf>
    <xf numFmtId="0" fontId="37" fillId="0" borderId="49">
      <alignment horizontal="center" vertical="center"/>
    </xf>
    <xf numFmtId="0" fontId="19" fillId="0" borderId="49"/>
    <xf numFmtId="0" fontId="19" fillId="0" borderId="49"/>
    <xf numFmtId="1" fontId="19" fillId="0" borderId="49" applyFont="0" applyFill="0" applyBorder="0" applyProtection="0">
      <alignment horizontal="right"/>
    </xf>
    <xf numFmtId="1" fontId="19" fillId="0" borderId="49" applyFont="0" applyFill="0" applyBorder="0" applyProtection="0">
      <alignment horizontal="right"/>
    </xf>
    <xf numFmtId="0" fontId="61" fillId="15" borderId="49" applyNumberFormat="0" applyBorder="0" applyAlignment="0" applyProtection="0"/>
    <xf numFmtId="0" fontId="62" fillId="15" borderId="49" applyNumberFormat="0" applyBorder="0" applyAlignment="0" applyProtection="0"/>
    <xf numFmtId="179" fontId="19" fillId="0" borderId="49"/>
    <xf numFmtId="0" fontId="63" fillId="0" borderId="49"/>
    <xf numFmtId="0" fontId="63" fillId="0" borderId="49"/>
    <xf numFmtId="0" fontId="63" fillId="0" borderId="49"/>
    <xf numFmtId="0" fontId="63" fillId="0" borderId="49"/>
    <xf numFmtId="0" fontId="63" fillId="0" borderId="49"/>
    <xf numFmtId="180" fontId="30" fillId="0" borderId="49"/>
    <xf numFmtId="0" fontId="19" fillId="0" borderId="49">
      <alignment vertical="top"/>
    </xf>
    <xf numFmtId="0" fontId="19"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180" fontId="30" fillId="0" borderId="49"/>
    <xf numFmtId="0" fontId="19" fillId="0" borderId="49">
      <alignment vertical="top"/>
    </xf>
    <xf numFmtId="0" fontId="16" fillId="0" borderId="49"/>
    <xf numFmtId="0" fontId="19" fillId="0" borderId="49">
      <alignment vertical="top"/>
    </xf>
    <xf numFmtId="180" fontId="30" fillId="0" borderId="49"/>
    <xf numFmtId="0" fontId="16" fillId="0" borderId="49"/>
    <xf numFmtId="0" fontId="19" fillId="0" borderId="49">
      <alignment vertical="top"/>
    </xf>
    <xf numFmtId="0" fontId="16" fillId="0" borderId="49"/>
    <xf numFmtId="0" fontId="16" fillId="0" borderId="49"/>
    <xf numFmtId="0" fontId="19" fillId="0" borderId="49">
      <alignment vertical="top"/>
    </xf>
    <xf numFmtId="0" fontId="19" fillId="0" borderId="49"/>
    <xf numFmtId="0" fontId="19" fillId="0" borderId="49"/>
    <xf numFmtId="180" fontId="30" fillId="0" borderId="49"/>
    <xf numFmtId="0" fontId="19" fillId="0" borderId="49"/>
    <xf numFmtId="0" fontId="19" fillId="0" borderId="49"/>
    <xf numFmtId="0" fontId="22" fillId="0" borderId="49"/>
    <xf numFmtId="0" fontId="19" fillId="0" borderId="49"/>
    <xf numFmtId="0" fontId="1" fillId="0" borderId="49"/>
    <xf numFmtId="0" fontId="1" fillId="0" borderId="49"/>
    <xf numFmtId="0" fontId="19" fillId="0" borderId="49"/>
    <xf numFmtId="0" fontId="16" fillId="0" borderId="49"/>
    <xf numFmtId="0" fontId="16" fillId="0" borderId="49"/>
    <xf numFmtId="0" fontId="19" fillId="0" borderId="49">
      <alignment vertical="top"/>
    </xf>
    <xf numFmtId="0" fontId="16" fillId="0" borderId="49"/>
    <xf numFmtId="0" fontId="19" fillId="0" borderId="49"/>
    <xf numFmtId="0" fontId="1" fillId="0" borderId="49"/>
    <xf numFmtId="0" fontId="19" fillId="0" borderId="49"/>
    <xf numFmtId="0" fontId="16" fillId="0" borderId="49"/>
    <xf numFmtId="0" fontId="19" fillId="0" borderId="49"/>
    <xf numFmtId="0" fontId="19" fillId="0" borderId="49"/>
    <xf numFmtId="0" fontId="19" fillId="0" borderId="49"/>
    <xf numFmtId="0" fontId="16"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180" fontId="30" fillId="0" borderId="49"/>
    <xf numFmtId="0" fontId="64" fillId="0" borderId="49"/>
    <xf numFmtId="0" fontId="19" fillId="0" borderId="49"/>
    <xf numFmtId="0" fontId="16"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6" fillId="0" borderId="49"/>
    <xf numFmtId="0" fontId="1" fillId="0" borderId="49"/>
    <xf numFmtId="0" fontId="19"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9" fillId="0" borderId="49"/>
    <xf numFmtId="0" fontId="1" fillId="0" borderId="49"/>
    <xf numFmtId="0" fontId="16" fillId="0" borderId="49"/>
    <xf numFmtId="180" fontId="30" fillId="0" borderId="49"/>
    <xf numFmtId="0" fontId="19" fillId="0" borderId="49"/>
    <xf numFmtId="0" fontId="19" fillId="0" borderId="49"/>
    <xf numFmtId="0" fontId="19" fillId="0" borderId="49"/>
    <xf numFmtId="0" fontId="1" fillId="0" borderId="49"/>
    <xf numFmtId="0" fontId="19"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9" fillId="0" borderId="49">
      <alignment vertical="top"/>
    </xf>
    <xf numFmtId="0" fontId="6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180" fontId="30" fillId="0" borderId="49"/>
    <xf numFmtId="0" fontId="19" fillId="0" borderId="49">
      <alignment vertical="top"/>
    </xf>
    <xf numFmtId="0" fontId="1" fillId="0" borderId="49"/>
    <xf numFmtId="0" fontId="1" fillId="0" borderId="49"/>
    <xf numFmtId="180" fontId="30" fillId="0" borderId="49"/>
    <xf numFmtId="0" fontId="19" fillId="0" borderId="49">
      <alignment vertical="top"/>
    </xf>
    <xf numFmtId="0" fontId="1" fillId="0" borderId="49"/>
    <xf numFmtId="180" fontId="30" fillId="0" borderId="49"/>
    <xf numFmtId="0" fontId="19" fillId="0" borderId="49">
      <alignment vertical="top"/>
    </xf>
    <xf numFmtId="40" fontId="67" fillId="29" borderId="49">
      <alignment horizontal="right"/>
    </xf>
    <xf numFmtId="0" fontId="68" fillId="29" borderId="49">
      <alignment horizontal="right"/>
    </xf>
    <xf numFmtId="0" fontId="69" fillId="0" borderId="49" applyBorder="0">
      <alignment horizontal="centerContinuous"/>
    </xf>
    <xf numFmtId="0" fontId="70" fillId="0" borderId="49" applyBorder="0">
      <alignment horizontal="centerContinuous"/>
    </xf>
    <xf numFmtId="181" fontId="19" fillId="0" borderId="49" applyFont="0" applyFill="0" applyBorder="0" applyProtection="0">
      <alignment horizontal="right"/>
    </xf>
    <xf numFmtId="181" fontId="19" fillId="0" borderId="49" applyFont="0" applyFill="0" applyBorder="0" applyProtection="0">
      <alignment horizontal="right"/>
    </xf>
    <xf numFmtId="10"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22" fillId="0" borderId="49" applyFont="0" applyFill="0" applyBorder="0" applyAlignment="0" applyProtection="0"/>
    <xf numFmtId="9" fontId="1" fillId="0" borderId="49" applyFont="0" applyFill="0" applyBorder="0" applyAlignment="0" applyProtection="0"/>
    <xf numFmtId="9" fontId="22"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0" fontId="19" fillId="0" borderId="49"/>
    <xf numFmtId="4" fontId="76" fillId="49" borderId="49" applyNumberFormat="0" applyProtection="0">
      <alignment horizontal="left" vertical="center" indent="1"/>
    </xf>
    <xf numFmtId="0" fontId="77" fillId="0" borderId="49"/>
    <xf numFmtId="0" fontId="19" fillId="0" borderId="49"/>
    <xf numFmtId="0" fontId="19" fillId="0" borderId="49"/>
    <xf numFmtId="0" fontId="19" fillId="0" borderId="49"/>
    <xf numFmtId="0" fontId="19" fillId="0" borderId="49">
      <alignment horizontal="left" wrapText="1"/>
    </xf>
    <xf numFmtId="0" fontId="79" fillId="29" borderId="40">
      <alignment horizontal="center"/>
    </xf>
    <xf numFmtId="0" fontId="39" fillId="0" borderId="49">
      <alignment horizontal="left"/>
    </xf>
    <xf numFmtId="3" fontId="80" fillId="29" borderId="49"/>
    <xf numFmtId="3" fontId="79" fillId="29" borderId="49"/>
    <xf numFmtId="0" fontId="80" fillId="29" borderId="49"/>
    <xf numFmtId="0" fontId="79" fillId="29" borderId="49"/>
    <xf numFmtId="0" fontId="80" fillId="29" borderId="49">
      <alignment horizontal="center"/>
    </xf>
    <xf numFmtId="0" fontId="82" fillId="0" borderId="49" applyNumberFormat="0" applyFill="0" applyBorder="0" applyProtection="0">
      <alignment horizontal="center" vertical="center" wrapText="1"/>
    </xf>
    <xf numFmtId="0" fontId="83" fillId="0" borderId="49">
      <alignment wrapText="1"/>
    </xf>
    <xf numFmtId="0" fontId="83" fillId="0" borderId="49">
      <alignment wrapText="1"/>
    </xf>
    <xf numFmtId="0" fontId="83" fillId="0" borderId="49">
      <alignment wrapText="1"/>
    </xf>
    <xf numFmtId="0" fontId="39" fillId="51" borderId="49">
      <alignment horizontal="right" vertical="top" wrapText="1"/>
    </xf>
    <xf numFmtId="0" fontId="39" fillId="51" borderId="49">
      <alignment horizontal="right" vertical="top" wrapText="1"/>
    </xf>
    <xf numFmtId="0" fontId="39" fillId="51" borderId="49">
      <alignment horizontal="right" vertical="top" wrapText="1"/>
    </xf>
    <xf numFmtId="0" fontId="84" fillId="0" borderId="49"/>
    <xf numFmtId="0" fontId="84" fillId="0" borderId="49"/>
    <xf numFmtId="0" fontId="84" fillId="0" borderId="49"/>
    <xf numFmtId="0" fontId="85" fillId="0" borderId="49"/>
    <xf numFmtId="0" fontId="85" fillId="0" borderId="49"/>
    <xf numFmtId="1" fontId="86" fillId="0" borderId="49" applyNumberFormat="0" applyFill="0" applyBorder="0" applyProtection="0">
      <alignment horizontal="right" vertical="top"/>
    </xf>
    <xf numFmtId="0" fontId="87" fillId="0" borderId="49"/>
    <xf numFmtId="0" fontId="87" fillId="0" borderId="49"/>
    <xf numFmtId="183" fontId="37" fillId="0" borderId="49">
      <alignment wrapText="1"/>
      <protection locked="0"/>
    </xf>
    <xf numFmtId="183" fontId="37" fillId="0" borderId="49">
      <alignment wrapText="1"/>
      <protection locked="0"/>
    </xf>
    <xf numFmtId="183" fontId="39" fillId="4" borderId="49">
      <alignment wrapText="1"/>
      <protection locked="0"/>
    </xf>
    <xf numFmtId="183" fontId="39" fillId="4" borderId="49">
      <alignment wrapText="1"/>
      <protection locked="0"/>
    </xf>
    <xf numFmtId="183" fontId="39" fillId="4" borderId="49">
      <alignment wrapText="1"/>
      <protection locked="0"/>
    </xf>
    <xf numFmtId="184" fontId="81" fillId="0" borderId="49" applyNumberFormat="0" applyFill="0" applyBorder="0" applyProtection="0">
      <alignment horizontal="left"/>
    </xf>
    <xf numFmtId="185" fontId="37" fillId="0" borderId="49">
      <alignment wrapText="1"/>
      <protection locked="0"/>
    </xf>
    <xf numFmtId="185" fontId="37" fillId="0" borderId="49">
      <alignment wrapText="1"/>
      <protection locked="0"/>
    </xf>
    <xf numFmtId="185" fontId="37" fillId="0"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6" fontId="37" fillId="0" borderId="49">
      <alignment wrapText="1"/>
      <protection locked="0"/>
    </xf>
    <xf numFmtId="186" fontId="37" fillId="0" borderId="49">
      <alignment wrapText="1"/>
      <protection locked="0"/>
    </xf>
    <xf numFmtId="186" fontId="39" fillId="4" borderId="49">
      <alignment wrapText="1"/>
      <protection locked="0"/>
    </xf>
    <xf numFmtId="186" fontId="39" fillId="4" borderId="49">
      <alignment wrapText="1"/>
      <protection locked="0"/>
    </xf>
    <xf numFmtId="186" fontId="39" fillId="4" borderId="49">
      <alignment wrapText="1"/>
      <protection locked="0"/>
    </xf>
    <xf numFmtId="0" fontId="86" fillId="0" borderId="49" applyNumberFormat="0" applyFill="0" applyBorder="0" applyProtection="0">
      <alignment horizontal="left" vertical="top"/>
    </xf>
    <xf numFmtId="40" fontId="82" fillId="0" borderId="49"/>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19" fillId="0" borderId="49"/>
    <xf numFmtId="0" fontId="37" fillId="0" borderId="49"/>
    <xf numFmtId="191" fontId="19" fillId="0" borderId="49" applyFill="0" applyBorder="0" applyAlignment="0" applyProtection="0"/>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64" fillId="0" borderId="49">
      <alignment vertical="top"/>
    </xf>
    <xf numFmtId="0" fontId="64" fillId="0" borderId="49">
      <alignment vertical="top"/>
    </xf>
    <xf numFmtId="0" fontId="64" fillId="0" borderId="49">
      <alignment vertical="top"/>
    </xf>
    <xf numFmtId="0" fontId="64" fillId="0" borderId="49">
      <alignment vertical="top"/>
    </xf>
    <xf numFmtId="0" fontId="95" fillId="0" borderId="49"/>
    <xf numFmtId="192" fontId="64" fillId="0" borderId="15">
      <alignment vertical="center"/>
    </xf>
    <xf numFmtId="192" fontId="75" fillId="0" borderId="15">
      <alignment horizontal="right" vertical="center"/>
    </xf>
    <xf numFmtId="192" fontId="75" fillId="0" borderId="56">
      <alignment horizontal="right" vertical="center"/>
    </xf>
    <xf numFmtId="0" fontId="96" fillId="65" borderId="15">
      <alignment horizontal="center" vertical="center" wrapText="1"/>
      <protection locked="0"/>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95" fillId="0" borderId="49"/>
    <xf numFmtId="0" fontId="95" fillId="0" borderId="49"/>
    <xf numFmtId="192" fontId="64" fillId="65" borderId="15">
      <alignment vertical="center"/>
      <protection locked="0"/>
    </xf>
    <xf numFmtId="192" fontId="64" fillId="66" borderId="57">
      <alignment horizontal="right" vertical="center"/>
      <protection locked="0"/>
    </xf>
    <xf numFmtId="192" fontId="64" fillId="67" borderId="15">
      <alignment vertical="center"/>
      <protection locked="0"/>
    </xf>
    <xf numFmtId="0" fontId="19" fillId="0" borderId="49"/>
    <xf numFmtId="0" fontId="19" fillId="0" borderId="49"/>
    <xf numFmtId="49" fontId="97" fillId="68" borderId="58">
      <alignment horizontal="center"/>
    </xf>
    <xf numFmtId="192" fontId="19" fillId="69" borderId="59">
      <alignment vertical="center"/>
    </xf>
    <xf numFmtId="0" fontId="98" fillId="0" borderId="49">
      <alignment horizontal="left" vertical="center"/>
    </xf>
    <xf numFmtId="0" fontId="95"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19" fillId="0" borderId="49"/>
    <xf numFmtId="0" fontId="19" fillId="0" borderId="49"/>
    <xf numFmtId="49" fontId="97" fillId="68" borderId="15">
      <alignment horizontal="center" vertic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193" fontId="99" fillId="0" borderId="49" applyNumberFormat="0" applyFill="0" applyBorder="0" applyProtection="0">
      <alignment horizontal="centerContinuous"/>
    </xf>
    <xf numFmtId="0" fontId="19" fillId="0" borderId="49"/>
    <xf numFmtId="0" fontId="19" fillId="36" borderId="16">
      <alignment horizontal="left" vertical="center" wrapText="1"/>
      <protection locked="0"/>
    </xf>
    <xf numFmtId="0" fontId="19"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6"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8"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10"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2"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0"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5"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7"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0"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7" borderId="49" applyNumberFormat="0" applyBorder="0" applyAlignment="0" applyProtection="0"/>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100" fillId="0" borderId="49" applyNumberFormat="0" applyFill="0" applyBorder="0" applyAlignment="0">
      <protection locked="0"/>
    </xf>
    <xf numFmtId="0" fontId="19" fillId="0" borderId="49" applyNumberFormat="0" applyFill="0" applyBorder="0" applyAlignment="0" applyProtection="0"/>
    <xf numFmtId="0" fontId="101" fillId="0" borderId="61">
      <alignment horizontal="center" vertical="center"/>
    </xf>
    <xf numFmtId="0" fontId="37" fillId="0" borderId="62">
      <alignment vertical="center"/>
      <protection locked="0"/>
    </xf>
    <xf numFmtId="194" fontId="37" fillId="0" borderId="62">
      <alignment horizontal="right" vertical="center"/>
      <protection locked="0"/>
    </xf>
    <xf numFmtId="0" fontId="25" fillId="7" borderId="49" applyNumberFormat="0" applyBorder="0" applyAlignment="0" applyProtection="0"/>
    <xf numFmtId="0" fontId="25" fillId="7" borderId="49" applyNumberFormat="0" applyBorder="0" applyAlignment="0" applyProtection="0"/>
    <xf numFmtId="0" fontId="25" fillId="7" borderId="49" applyNumberFormat="0" applyBorder="0" applyAlignment="0" applyProtection="0"/>
    <xf numFmtId="0" fontId="25" fillId="11" borderId="49" applyNumberFormat="0" applyBorder="0" applyAlignment="0" applyProtection="0"/>
    <xf numFmtId="0" fontId="102" fillId="0" borderId="49" applyNumberFormat="0" applyAlignment="0">
      <alignment horizontal="left"/>
    </xf>
    <xf numFmtId="0" fontId="103" fillId="0" borderId="63" applyNumberFormat="0" applyAlignment="0" applyProtection="0"/>
    <xf numFmtId="0" fontId="104" fillId="0" borderId="49" applyNumberFormat="0" applyAlignment="0" applyProtection="0"/>
    <xf numFmtId="0" fontId="105" fillId="0" borderId="49" applyNumberFormat="0" applyAlignment="0" applyProtection="0"/>
    <xf numFmtId="0" fontId="104" fillId="0" borderId="64" applyNumberForma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106" fillId="0" borderId="49" applyNumberFormat="0" applyFill="0" applyBorder="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195" fontId="107" fillId="0" borderId="65" applyAlignment="0" applyProtection="0"/>
    <xf numFmtId="49" fontId="108" fillId="0" borderId="49" applyFont="0" applyFill="0" applyBorder="0" applyAlignment="0" applyProtection="0">
      <alignment horizontal="left"/>
    </xf>
    <xf numFmtId="3" fontId="29" fillId="0" borderId="49" applyAlignment="0" applyProtection="0"/>
    <xf numFmtId="196" fontId="37" fillId="0" borderId="49" applyFill="0" applyBorder="0" applyAlignment="0" applyProtection="0"/>
    <xf numFmtId="49" fontId="37" fillId="0" borderId="49" applyNumberFormat="0" applyAlignment="0" applyProtection="0">
      <alignment horizontal="left"/>
    </xf>
    <xf numFmtId="49" fontId="109" fillId="0" borderId="66" applyNumberFormat="0" applyAlignment="0" applyProtection="0">
      <alignment horizontal="left" wrapText="1"/>
    </xf>
    <xf numFmtId="49" fontId="109" fillId="0" borderId="49" applyNumberFormat="0" applyAlignment="0" applyProtection="0">
      <alignment horizontal="left" wrapText="1"/>
    </xf>
    <xf numFmtId="49" fontId="110" fillId="0" borderId="49" applyAlignment="0" applyProtection="0">
      <alignment horizontal="left"/>
    </xf>
    <xf numFmtId="197" fontId="19" fillId="72" borderId="67" applyNumberFormat="0">
      <alignment vertical="center"/>
    </xf>
    <xf numFmtId="178" fontId="19" fillId="33" borderId="67" applyNumberFormat="0">
      <alignment vertical="center"/>
    </xf>
    <xf numFmtId="178" fontId="19" fillId="33" borderId="67" applyNumberFormat="0">
      <alignment vertical="center"/>
    </xf>
    <xf numFmtId="1" fontId="19" fillId="73" borderId="67" applyNumberFormat="0">
      <alignment vertical="center"/>
    </xf>
    <xf numFmtId="1" fontId="19" fillId="73" borderId="67" applyNumberFormat="0">
      <alignment vertical="center"/>
    </xf>
    <xf numFmtId="197" fontId="19" fillId="73" borderId="67" applyNumberFormat="0">
      <alignment vertical="center"/>
    </xf>
    <xf numFmtId="197" fontId="19" fillId="73" borderId="67" applyNumberFormat="0">
      <alignment vertical="center"/>
    </xf>
    <xf numFmtId="197" fontId="19" fillId="31" borderId="67" applyNumberFormat="0">
      <alignment vertical="center"/>
    </xf>
    <xf numFmtId="197" fontId="19" fillId="31" borderId="67" applyNumberFormat="0">
      <alignment vertical="center"/>
    </xf>
    <xf numFmtId="3" fontId="19" fillId="0" borderId="67" applyNumberFormat="0">
      <alignment vertical="center"/>
    </xf>
    <xf numFmtId="3" fontId="19" fillId="0" borderId="67" applyNumberFormat="0">
      <alignment vertical="center"/>
    </xf>
    <xf numFmtId="197" fontId="19" fillId="72" borderId="67" applyNumberFormat="0">
      <alignment vertical="center"/>
    </xf>
    <xf numFmtId="0" fontId="19" fillId="72" borderId="67" applyNumberFormat="0">
      <alignment vertical="center"/>
    </xf>
    <xf numFmtId="0" fontId="19" fillId="72" borderId="67" applyNumberFormat="0">
      <alignment vertical="center"/>
    </xf>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7" fillId="28" borderId="13" applyNumberFormat="0" applyAlignment="0" applyProtection="0"/>
    <xf numFmtId="171" fontId="19" fillId="29" borderId="68" applyNumberFormat="0">
      <alignment horizontal="right" vertical="top"/>
    </xf>
    <xf numFmtId="171" fontId="19" fillId="29" borderId="68" applyNumberFormat="0">
      <alignment horizontal="right" vertical="top"/>
    </xf>
    <xf numFmtId="0" fontId="19" fillId="29" borderId="68">
      <alignment horizontal="left" indent="3"/>
    </xf>
    <xf numFmtId="0" fontId="19" fillId="29" borderId="68">
      <alignment horizontal="left" indent="3"/>
    </xf>
    <xf numFmtId="3" fontId="19" fillId="29" borderId="68">
      <alignment horizontal="right"/>
    </xf>
    <xf numFmtId="3" fontId="19" fillId="29" borderId="68">
      <alignment horizontal="right"/>
    </xf>
    <xf numFmtId="171" fontId="8" fillId="29" borderId="68" applyNumberFormat="0">
      <alignment horizontal="right" vertical="top"/>
    </xf>
    <xf numFmtId="171" fontId="8" fillId="29" borderId="68" applyNumberFormat="0">
      <alignment horizontal="right" vertical="top"/>
    </xf>
    <xf numFmtId="0" fontId="8" fillId="29" borderId="68">
      <alignment horizontal="left" indent="1"/>
    </xf>
    <xf numFmtId="0" fontId="8" fillId="29" borderId="68">
      <alignment horizontal="left" indent="1"/>
    </xf>
    <xf numFmtId="0" fontId="8" fillId="29" borderId="68">
      <alignment horizontal="right" vertical="top"/>
    </xf>
    <xf numFmtId="0" fontId="8" fillId="29" borderId="68">
      <alignment horizontal="right" vertical="top"/>
    </xf>
    <xf numFmtId="0" fontId="8" fillId="29" borderId="68"/>
    <xf numFmtId="0" fontId="8" fillId="29" borderId="68"/>
    <xf numFmtId="172" fontId="8" fillId="29" borderId="68">
      <alignment horizontal="right"/>
    </xf>
    <xf numFmtId="172" fontId="8" fillId="29" borderId="68">
      <alignment horizontal="right"/>
    </xf>
    <xf numFmtId="3" fontId="8" fillId="29" borderId="68">
      <alignment horizontal="right"/>
    </xf>
    <xf numFmtId="3" fontId="8" fillId="29" borderId="68">
      <alignment horizontal="right"/>
    </xf>
    <xf numFmtId="0" fontId="8" fillId="29" borderId="68">
      <alignment horizontal="right" vertical="top"/>
    </xf>
    <xf numFmtId="0" fontId="8" fillId="29" borderId="68">
      <alignment horizontal="right" vertical="top"/>
    </xf>
    <xf numFmtId="0" fontId="8" fillId="29" borderId="68">
      <alignment horizontal="left" indent="2"/>
    </xf>
    <xf numFmtId="0" fontId="8" fillId="29" borderId="68">
      <alignment horizontal="left" indent="2"/>
    </xf>
    <xf numFmtId="3" fontId="8" fillId="29" borderId="68">
      <alignment horizontal="right"/>
    </xf>
    <xf numFmtId="3" fontId="8" fillId="29" borderId="68">
      <alignment horizontal="right"/>
    </xf>
    <xf numFmtId="171" fontId="19" fillId="29" borderId="68" applyNumberFormat="0">
      <alignment horizontal="right" vertical="top"/>
    </xf>
    <xf numFmtId="171" fontId="19" fillId="29" borderId="68" applyNumberFormat="0">
      <alignment horizontal="right" vertical="top"/>
    </xf>
    <xf numFmtId="0" fontId="19" fillId="29" borderId="68">
      <alignment horizontal="left" indent="3"/>
    </xf>
    <xf numFmtId="0" fontId="19" fillId="29" borderId="68">
      <alignment horizontal="left" indent="3"/>
    </xf>
    <xf numFmtId="3" fontId="19" fillId="29" borderId="68">
      <alignment horizontal="right"/>
    </xf>
    <xf numFmtId="3" fontId="19" fillId="29" borderId="68">
      <alignment horizontal="right"/>
    </xf>
    <xf numFmtId="3" fontId="19" fillId="29" borderId="68">
      <alignment horizontal="right"/>
    </xf>
    <xf numFmtId="3" fontId="19" fillId="29" borderId="68">
      <alignment horizontal="right"/>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111" fillId="0" borderId="49"/>
    <xf numFmtId="0" fontId="111" fillId="0" borderId="49"/>
    <xf numFmtId="0" fontId="111" fillId="0" borderId="49"/>
    <xf numFmtId="0" fontId="111" fillId="0" borderId="49"/>
    <xf numFmtId="0" fontId="111" fillId="0" borderId="49"/>
    <xf numFmtId="0" fontId="111" fillId="0" borderId="49"/>
    <xf numFmtId="0" fontId="111" fillId="0" borderId="49"/>
    <xf numFmtId="197" fontId="75" fillId="71" borderId="69"/>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0" fontId="113" fillId="0" borderId="49" applyFont="0" applyFill="0" applyBorder="0" applyAlignment="0" applyProtection="0">
      <alignment horizontal="right"/>
    </xf>
    <xf numFmtId="198" fontId="113" fillId="0" borderId="49" applyFont="0" applyFill="0" applyBorder="0" applyAlignment="0" applyProtection="0"/>
    <xf numFmtId="199" fontId="113" fillId="0" borderId="49" applyFont="0" applyFill="0" applyBorder="0" applyAlignment="0" applyProtection="0">
      <alignment horizontal="right"/>
    </xf>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01"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200" fontId="113" fillId="0" borderId="49" applyFont="0" applyFill="0" applyBorder="0" applyAlignment="0" applyProtection="0"/>
    <xf numFmtId="201" fontId="113" fillId="0" borderId="49" applyFont="0" applyFill="0" applyBorder="0" applyAlignment="0" applyProtection="0">
      <alignment horizontal="right"/>
    </xf>
    <xf numFmtId="43" fontId="16" fillId="0" borderId="49" applyFont="0" applyFill="0" applyBorder="0" applyAlignment="0" applyProtection="0"/>
    <xf numFmtId="43" fontId="16"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2" fontId="113"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3" fontId="113" fillId="0" borderId="49" applyFont="0" applyFill="0" applyBorder="0" applyAlignment="0" applyProtection="0"/>
    <xf numFmtId="3" fontId="114" fillId="0" borderId="49" applyFont="0" applyFill="0" applyBorder="0" applyAlignment="0" applyProtection="0"/>
    <xf numFmtId="0" fontId="115" fillId="0" borderId="49"/>
    <xf numFmtId="0" fontId="116" fillId="0" borderId="49"/>
    <xf numFmtId="0" fontId="115" fillId="0" borderId="49"/>
    <xf numFmtId="0" fontId="116" fillId="0" borderId="49"/>
    <xf numFmtId="0" fontId="19" fillId="0" borderId="49"/>
    <xf numFmtId="0" fontId="19" fillId="0" borderId="49"/>
    <xf numFmtId="0" fontId="19" fillId="0" borderId="49"/>
    <xf numFmtId="0" fontId="8" fillId="0" borderId="49">
      <alignment horizontal="left" indent="3"/>
    </xf>
    <xf numFmtId="0" fontId="8" fillId="0" borderId="49">
      <alignment horizontal="left" indent="5"/>
    </xf>
    <xf numFmtId="0" fontId="19" fillId="0" borderId="49">
      <alignment horizontal="left"/>
    </xf>
    <xf numFmtId="0" fontId="19" fillId="0" borderId="49"/>
    <xf numFmtId="0" fontId="19" fillId="0" borderId="49">
      <alignment horizontal="left"/>
    </xf>
    <xf numFmtId="0" fontId="19" fillId="36" borderId="49">
      <alignment vertical="top" wrapText="1"/>
      <protection locked="0"/>
    </xf>
    <xf numFmtId="42" fontId="19" fillId="0" borderId="49" applyFont="0" applyFill="0" applyBorder="0" applyAlignment="0" applyProtection="0"/>
    <xf numFmtId="42" fontId="19" fillId="0" borderId="49" applyFont="0" applyFill="0" applyBorder="0" applyAlignment="0" applyProtection="0"/>
    <xf numFmtId="0" fontId="113" fillId="0" borderId="49" applyFont="0" applyFill="0" applyBorder="0" applyAlignment="0" applyProtection="0">
      <alignment horizontal="right"/>
    </xf>
    <xf numFmtId="44" fontId="19" fillId="0" borderId="49" applyFont="0" applyFill="0" applyBorder="0" applyAlignment="0" applyProtection="0"/>
    <xf numFmtId="204" fontId="19" fillId="0" borderId="49" applyFont="0" applyFill="0" applyBorder="0" applyAlignment="0" applyProtection="0"/>
    <xf numFmtId="205" fontId="117" fillId="0" borderId="49" applyFont="0" applyFill="0" applyBorder="0" applyAlignment="0" applyProtection="0"/>
    <xf numFmtId="0" fontId="113" fillId="0" borderId="49" applyFill="0" applyBorder="0" applyProtection="0"/>
    <xf numFmtId="206" fontId="117" fillId="0" borderId="49" applyFont="0" applyFill="0" applyBorder="0" applyAlignment="0" applyProtection="0"/>
    <xf numFmtId="44" fontId="19" fillId="0" borderId="49" applyFont="0" applyFill="0" applyBorder="0" applyAlignment="0" applyProtection="0"/>
    <xf numFmtId="44" fontId="1"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207" fontId="113" fillId="0" borderId="49" applyFont="0" applyFill="0" applyBorder="0" applyAlignment="0" applyProtection="0"/>
    <xf numFmtId="208" fontId="113" fillId="0" borderId="49" applyFont="0" applyFill="0" applyBorder="0" applyAlignment="0" applyProtection="0"/>
    <xf numFmtId="0" fontId="114" fillId="0" borderId="49" applyFont="0" applyFill="0" applyBorder="0" applyAlignment="0" applyProtection="0"/>
    <xf numFmtId="0" fontId="113" fillId="0" borderId="49" applyFont="0" applyFill="0" applyBorder="0" applyAlignment="0" applyProtection="0"/>
    <xf numFmtId="209" fontId="113" fillId="0" borderId="49" applyFont="0" applyFill="0" applyBorder="0" applyAlignment="0" applyProtection="0"/>
    <xf numFmtId="210" fontId="113" fillId="0" borderId="49" applyFont="0" applyFill="0" applyBorder="0" applyAlignment="0" applyProtection="0"/>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0" fontId="19" fillId="0" borderId="49">
      <protection locked="0"/>
    </xf>
    <xf numFmtId="0" fontId="19" fillId="0" borderId="49"/>
    <xf numFmtId="0" fontId="118" fillId="74" borderId="49" applyNumberFormat="0" applyBorder="0" applyAlignment="0"/>
    <xf numFmtId="167" fontId="101" fillId="0" borderId="49" applyBorder="0"/>
    <xf numFmtId="167" fontId="101" fillId="0" borderId="10"/>
    <xf numFmtId="0" fontId="113" fillId="0" borderId="70" applyNumberFormat="0" applyFont="0" applyFill="0" applyAlignment="0" applyProtection="0"/>
    <xf numFmtId="0" fontId="19" fillId="0" borderId="49">
      <protection locked="0"/>
    </xf>
    <xf numFmtId="0" fontId="19" fillId="0" borderId="49">
      <protection locked="0"/>
    </xf>
    <xf numFmtId="0" fontId="119" fillId="0" borderId="49" applyNumberFormat="0" applyFill="0" applyBorder="0" applyAlignment="0" applyProtection="0">
      <protection locked="0"/>
    </xf>
    <xf numFmtId="212" fontId="19" fillId="0" borderId="49" applyFont="0" applyFill="0" applyBorder="0" applyAlignment="0" applyProtection="0"/>
    <xf numFmtId="0" fontId="81" fillId="41" borderId="71" applyNumberFormat="0"/>
    <xf numFmtId="37" fontId="37" fillId="0" borderId="72" applyNumberFormat="0">
      <alignment horizontal="centerContinuous" vertical="top" wrapText="1"/>
    </xf>
    <xf numFmtId="37" fontId="37" fillId="0" borderId="72" applyNumberFormat="0">
      <alignment horizontal="centerContinuous" vertical="top" wrapText="1"/>
    </xf>
    <xf numFmtId="0" fontId="32" fillId="0" borderId="49" applyNumberForma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1" fontId="120" fillId="0" borderId="49" applyNumberFormat="0" applyFill="0" applyBorder="0" applyAlignment="0" applyProtection="0"/>
    <xf numFmtId="213" fontId="84" fillId="0" borderId="49" applyFill="0" applyBorder="0"/>
    <xf numFmtId="15" fontId="64" fillId="0" borderId="49" applyFill="0" applyBorder="0" applyProtection="0">
      <alignment horizontal="center"/>
    </xf>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5" fontId="121" fillId="0" borderId="49" applyNumberFormat="0" applyFill="0" applyBorder="0" applyAlignment="0" applyProtection="0"/>
    <xf numFmtId="215" fontId="122" fillId="15" borderId="16" applyAlignment="0">
      <protection locked="0"/>
    </xf>
    <xf numFmtId="216" fontId="64" fillId="0" borderId="49" applyFill="0" applyBorder="0" applyAlignment="0" applyProtection="0"/>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19" fillId="0" borderId="49">
      <protection locked="0"/>
    </xf>
    <xf numFmtId="192" fontId="19" fillId="0" borderId="49" applyFont="0" applyFill="0" applyBorder="0" applyAlignment="0" applyProtection="0"/>
    <xf numFmtId="0" fontId="19" fillId="0" borderId="49">
      <protection locked="0"/>
    </xf>
    <xf numFmtId="2" fontId="114" fillId="0" borderId="49" applyFont="0" applyFill="0" applyBorder="0" applyAlignment="0" applyProtection="0"/>
    <xf numFmtId="0" fontId="123" fillId="0" borderId="49"/>
    <xf numFmtId="0" fontId="19" fillId="0" borderId="54"/>
    <xf numFmtId="0" fontId="19" fillId="0" borderId="49">
      <alignment horizontal="left"/>
    </xf>
    <xf numFmtId="0" fontId="124" fillId="0" borderId="49">
      <alignment horizontal="left"/>
    </xf>
    <xf numFmtId="0" fontId="34" fillId="0" borderId="49" applyFill="0" applyBorder="0" applyProtection="0">
      <alignment horizontal="left"/>
    </xf>
    <xf numFmtId="0" fontId="125" fillId="0" borderId="49" applyNumberFormat="0" applyFill="0" applyBorder="0" applyProtection="0">
      <alignment horizontal="left"/>
    </xf>
    <xf numFmtId="0" fontId="12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9" borderId="49" applyNumberFormat="0" applyBorder="0" applyAlignment="0" applyProtection="0"/>
    <xf numFmtId="0" fontId="36" fillId="9" borderId="49" applyNumberFormat="0" applyBorder="0" applyAlignment="0" applyProtection="0"/>
    <xf numFmtId="0" fontId="36" fillId="13" borderId="49" applyNumberFormat="0" applyBorder="0" applyAlignment="0" applyProtection="0"/>
    <xf numFmtId="37" fontId="39" fillId="31" borderId="11" applyBorder="0" applyAlignment="0"/>
    <xf numFmtId="37" fontId="39" fillId="31" borderId="11" applyBorder="0" applyAlignment="0"/>
    <xf numFmtId="37" fontId="39" fillId="31" borderId="11" applyBorder="0" applyAlignment="0"/>
    <xf numFmtId="0" fontId="126" fillId="31" borderId="73" applyNumberFormat="0">
      <alignment vertical="center"/>
    </xf>
    <xf numFmtId="37" fontId="39" fillId="31" borderId="11" applyBorder="0" applyAlignment="0"/>
    <xf numFmtId="0" fontId="19" fillId="0" borderId="49"/>
    <xf numFmtId="0" fontId="19" fillId="0" borderId="49"/>
    <xf numFmtId="0" fontId="127" fillId="0" borderId="49">
      <alignment horizontal="left" vertical="top"/>
    </xf>
    <xf numFmtId="0" fontId="128" fillId="0" borderId="49">
      <alignment horizontal="left" indent="1"/>
    </xf>
    <xf numFmtId="0" fontId="129" fillId="0" borderId="49">
      <alignment horizontal="left" indent="2"/>
    </xf>
    <xf numFmtId="0" fontId="130" fillId="0" borderId="49">
      <alignment horizontal="left" indent="2"/>
    </xf>
    <xf numFmtId="0" fontId="113" fillId="0" borderId="49" applyFont="0" applyFill="0" applyBorder="0" applyAlignment="0" applyProtection="0">
      <alignment horizontal="right"/>
    </xf>
    <xf numFmtId="0" fontId="39" fillId="0" borderId="49">
      <alignment horizontal="center" vertical="center" wrapText="1"/>
    </xf>
    <xf numFmtId="0" fontId="131" fillId="0" borderId="49">
      <alignment horizontal="left"/>
    </xf>
    <xf numFmtId="0" fontId="131" fillId="0" borderId="49">
      <alignment horizontal="left"/>
    </xf>
    <xf numFmtId="0" fontId="132" fillId="0" borderId="49">
      <alignment horizontal="left" vertical="center"/>
    </xf>
    <xf numFmtId="0" fontId="44" fillId="0" borderId="50" applyNumberFormat="0" applyAlignment="0" applyProtection="0">
      <alignment horizontal="left" vertical="center"/>
    </xf>
    <xf numFmtId="0" fontId="44" fillId="0" borderId="61">
      <alignment horizontal="left" vertical="center"/>
    </xf>
    <xf numFmtId="0" fontId="37" fillId="0" borderId="61">
      <alignment horizontal="center" vertical="center" wrapText="1"/>
    </xf>
    <xf numFmtId="0" fontId="133" fillId="0" borderId="49" applyNumberFormat="0" applyFill="0" applyBorder="0" applyAlignment="0" applyProtection="0"/>
    <xf numFmtId="0" fontId="42" fillId="0" borderId="49">
      <alignment vertical="top" wrapText="1"/>
    </xf>
    <xf numFmtId="0" fontId="42" fillId="0" borderId="49">
      <alignment vertical="top" wrapText="1"/>
    </xf>
    <xf numFmtId="0" fontId="41" fillId="0" borderId="20" applyNumberFormat="0" applyFill="0" applyAlignment="0" applyProtection="0"/>
    <xf numFmtId="0" fontId="42" fillId="0" borderId="49">
      <alignment vertical="top" wrapText="1"/>
    </xf>
    <xf numFmtId="0" fontId="134" fillId="0" borderId="74" applyNumberFormat="0" applyFill="0" applyAlignment="0" applyProtection="0"/>
    <xf numFmtId="0" fontId="41" fillId="0" borderId="20" applyNumberFormat="0" applyFill="0" applyAlignment="0" applyProtection="0"/>
    <xf numFmtId="0" fontId="134" fillId="0" borderId="74" applyNumberFormat="0" applyFill="0" applyAlignment="0" applyProtection="0"/>
    <xf numFmtId="0" fontId="135" fillId="0" borderId="49">
      <alignment horizontal="left"/>
    </xf>
    <xf numFmtId="0" fontId="19" fillId="0" borderId="10">
      <alignment horizontal="left" vertical="top"/>
    </xf>
    <xf numFmtId="178" fontId="44" fillId="0" borderId="49" applyNumberFormat="0" applyFill="0" applyAlignment="0" applyProtection="0"/>
    <xf numFmtId="0" fontId="43" fillId="0" borderId="21" applyNumberFormat="0" applyFill="0" applyAlignment="0" applyProtection="0"/>
    <xf numFmtId="178" fontId="44" fillId="0" borderId="49" applyNumberFormat="0" applyFill="0" applyAlignment="0" applyProtection="0"/>
    <xf numFmtId="0" fontId="136" fillId="0" borderId="75" applyNumberFormat="0" applyFill="0" applyAlignment="0" applyProtection="0"/>
    <xf numFmtId="0" fontId="43" fillId="0" borderId="21" applyNumberFormat="0" applyFill="0" applyAlignment="0" applyProtection="0"/>
    <xf numFmtId="0" fontId="43" fillId="0" borderId="21" applyNumberFormat="0" applyFill="0" applyAlignment="0" applyProtection="0"/>
    <xf numFmtId="0" fontId="136" fillId="0" borderId="75" applyNumberFormat="0" applyFill="0" applyAlignment="0" applyProtection="0"/>
    <xf numFmtId="0" fontId="137" fillId="0" borderId="49">
      <alignment horizontal="left"/>
    </xf>
    <xf numFmtId="0" fontId="19" fillId="0" borderId="10">
      <alignment horizontal="left" vertical="top"/>
    </xf>
    <xf numFmtId="0" fontId="45" fillId="0" borderId="76" applyNumberFormat="0" applyFill="0" applyAlignment="0" applyProtection="0"/>
    <xf numFmtId="0" fontId="45" fillId="0" borderId="76" applyNumberFormat="0" applyFill="0" applyAlignment="0" applyProtection="0"/>
    <xf numFmtId="178" fontId="46" fillId="0" borderId="49" applyNumberFormat="0" applyFill="0" applyAlignment="0" applyProtection="0"/>
    <xf numFmtId="0" fontId="45" fillId="0" borderId="76" applyNumberFormat="0" applyFill="0" applyAlignment="0" applyProtection="0"/>
    <xf numFmtId="178" fontId="46" fillId="0" borderId="49" applyNumberFormat="0" applyFill="0" applyAlignment="0" applyProtection="0"/>
    <xf numFmtId="0" fontId="138" fillId="0" borderId="77" applyNumberFormat="0" applyFill="0" applyAlignment="0" applyProtection="0"/>
    <xf numFmtId="0" fontId="138" fillId="0" borderId="77" applyNumberFormat="0" applyFill="0" applyAlignment="0" applyProtection="0"/>
    <xf numFmtId="0" fontId="45" fillId="0" borderId="76" applyNumberFormat="0" applyFill="0" applyAlignment="0" applyProtection="0"/>
    <xf numFmtId="0" fontId="45" fillId="0" borderId="76" applyNumberFormat="0" applyFill="0" applyAlignment="0" applyProtection="0"/>
    <xf numFmtId="0" fontId="138" fillId="0" borderId="77" applyNumberFormat="0" applyFill="0" applyAlignment="0" applyProtection="0"/>
    <xf numFmtId="0" fontId="138" fillId="0" borderId="77" applyNumberFormat="0" applyFill="0" applyAlignment="0" applyProtection="0"/>
    <xf numFmtId="0" fontId="138" fillId="0" borderId="77" applyNumberFormat="0" applyFill="0" applyAlignment="0" applyProtection="0"/>
    <xf numFmtId="0" fontId="139" fillId="0" borderId="49">
      <alignment horizontal="left"/>
    </xf>
    <xf numFmtId="178" fontId="8"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0" fontId="138" fillId="0" borderId="49" applyNumberFormat="0" applyFill="0" applyBorder="0" applyAlignment="0" applyProtection="0"/>
    <xf numFmtId="0" fontId="45" fillId="0" borderId="49" applyNumberFormat="0" applyFill="0" applyBorder="0" applyAlignment="0" applyProtection="0"/>
    <xf numFmtId="0" fontId="45" fillId="0" borderId="49" applyNumberFormat="0" applyFill="0" applyBorder="0" applyAlignment="0" applyProtection="0"/>
    <xf numFmtId="0" fontId="138" fillId="0" borderId="49" applyNumberFormat="0" applyFill="0" applyBorder="0" applyAlignment="0" applyProtection="0"/>
    <xf numFmtId="0" fontId="123" fillId="0" borderId="49"/>
    <xf numFmtId="0" fontId="123" fillId="0" borderId="49"/>
    <xf numFmtId="0" fontId="123" fillId="0" borderId="49"/>
    <xf numFmtId="0" fontId="123" fillId="0" borderId="49"/>
    <xf numFmtId="0" fontId="123" fillId="0" borderId="49"/>
    <xf numFmtId="0" fontId="19" fillId="0" borderId="49">
      <alignment horizontal="center"/>
    </xf>
    <xf numFmtId="0" fontId="140"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4" fillId="0" borderId="49" applyNumberFormat="0" applyFill="0" applyBorder="0" applyAlignment="0" applyProtection="0">
      <alignment vertical="top"/>
      <protection locked="0"/>
    </xf>
    <xf numFmtId="0" fontId="141" fillId="71" borderId="49" applyFill="0" applyBorder="0" applyProtection="0"/>
    <xf numFmtId="0" fontId="94" fillId="0" borderId="49" applyNumberFormat="0" applyFill="0" applyBorder="0" applyAlignment="0" applyProtection="0"/>
    <xf numFmtId="0" fontId="53" fillId="0" borderId="49" applyNumberFormat="0" applyFill="0" applyBorder="0" applyAlignment="0" applyProtection="0"/>
    <xf numFmtId="0" fontId="49"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xf numFmtId="0" fontId="50" fillId="0" borderId="49" applyNumberFormat="0" applyFill="0" applyBorder="0" applyAlignment="0" applyProtection="0"/>
    <xf numFmtId="0" fontId="50"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143" fillId="52" borderId="49" applyNumberFormat="0" applyBorder="0" applyAlignment="0"/>
    <xf numFmtId="1" fontId="144" fillId="0" borderId="49" applyNumberFormat="0" applyFill="0" applyBorder="0" applyAlignment="0" applyProtection="0"/>
    <xf numFmtId="0" fontId="19" fillId="0" borderId="49">
      <alignment horizontal="left" vertical="top" wrapText="1" indent="2"/>
    </xf>
    <xf numFmtId="10" fontId="37" fillId="33" borderId="68" applyNumberFormat="0" applyBorder="0" applyAlignment="0" applyProtection="0"/>
    <xf numFmtId="10" fontId="37" fillId="33" borderId="68" applyNumberFormat="0" applyBorder="0" applyAlignment="0" applyProtection="0"/>
    <xf numFmtId="197" fontId="114" fillId="36" borderId="78" applyNumberFormat="0">
      <alignment vertical="center"/>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37" fontId="145" fillId="0" borderId="10" applyNumberFormat="0" applyBorder="0" applyAlignment="0">
      <protection locked="0"/>
    </xf>
    <xf numFmtId="0" fontId="114" fillId="75" borderId="78" applyNumberFormat="0">
      <alignment vertical="center"/>
      <protection locked="0"/>
    </xf>
    <xf numFmtId="0" fontId="114" fillId="75" borderId="78" applyNumberFormat="0">
      <alignment vertical="center"/>
      <protection locked="0"/>
    </xf>
    <xf numFmtId="0" fontId="114" fillId="75" borderId="78"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78"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78" applyNumberFormat="0">
      <alignment vertical="center"/>
      <protection locked="0"/>
    </xf>
    <xf numFmtId="37" fontId="145" fillId="0" borderId="10" applyNumberFormat="0" applyBorder="0" applyAlignment="0">
      <protection locked="0"/>
    </xf>
    <xf numFmtId="37" fontId="145" fillId="0" borderId="10" applyNumberFormat="0" applyBorder="0" applyAlignment="0">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78" applyNumberFormat="0">
      <alignment vertical="center"/>
      <protection locked="0"/>
    </xf>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36" borderId="78" applyNumberFormat="0">
      <alignment vertical="center"/>
    </xf>
    <xf numFmtId="0" fontId="117" fillId="0" borderId="49" applyFill="0" applyBorder="0" applyProtection="0"/>
    <xf numFmtId="0" fontId="117" fillId="0" borderId="49" applyFill="0" applyBorder="0" applyProtection="0"/>
    <xf numFmtId="0" fontId="117" fillId="0" borderId="49" applyFill="0" applyBorder="0" applyProtection="0"/>
    <xf numFmtId="0" fontId="117" fillId="0" borderId="49" applyFill="0" applyBorder="0" applyProtection="0"/>
    <xf numFmtId="38" fontId="147" fillId="0" borderId="49"/>
    <xf numFmtId="38" fontId="148" fillId="0" borderId="49"/>
    <xf numFmtId="38" fontId="149" fillId="0" borderId="49"/>
    <xf numFmtId="38" fontId="150" fillId="0" borderId="49"/>
    <xf numFmtId="0" fontId="81" fillId="0" borderId="49"/>
    <xf numFmtId="0" fontId="81" fillId="0" borderId="49"/>
    <xf numFmtId="0" fontId="38" fillId="0" borderId="79" applyProtection="0">
      <alignment horizontal="right"/>
    </xf>
    <xf numFmtId="0" fontId="38" fillId="0" borderId="79" applyProtection="0">
      <alignment horizontal="right"/>
    </xf>
    <xf numFmtId="0" fontId="38" fillId="0" borderId="79" applyProtection="0">
      <alignment horizontal="right"/>
    </xf>
    <xf numFmtId="0" fontId="38" fillId="0" borderId="80" applyProtection="0">
      <alignment horizontal="center"/>
      <protection locked="0"/>
    </xf>
    <xf numFmtId="0" fontId="38" fillId="0" borderId="80" applyProtection="0">
      <alignment horizontal="center"/>
      <protection locked="0"/>
    </xf>
    <xf numFmtId="0" fontId="38" fillId="0" borderId="80" applyProtection="0">
      <alignment horizontal="center"/>
      <protection locked="0"/>
    </xf>
    <xf numFmtId="37" fontId="19" fillId="0" borderId="49" applyBorder="0" applyAlignment="0">
      <alignment horizontal="left"/>
      <protection locked="0"/>
    </xf>
    <xf numFmtId="37" fontId="19" fillId="0" borderId="49" applyBorder="0" applyAlignment="0">
      <alignment horizontal="left"/>
      <protection locked="0"/>
    </xf>
    <xf numFmtId="0" fontId="151" fillId="77" borderId="49" applyNumberFormat="0" applyBorder="0" applyAlignment="0"/>
    <xf numFmtId="0" fontId="19" fillId="0" borderId="49"/>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60" fillId="0" borderId="26" applyNumberFormat="0" applyFill="0" applyAlignment="0" applyProtection="0"/>
    <xf numFmtId="10" fontId="152" fillId="0" borderId="81" applyFill="0" applyAlignment="0" applyProtection="0">
      <protection locked="0"/>
    </xf>
    <xf numFmtId="0" fontId="153" fillId="78" borderId="49" applyNumberFormat="0" applyBorder="0" applyAlignment="0"/>
    <xf numFmtId="0" fontId="19" fillId="0" borderId="82" applyBorder="0">
      <alignment horizontal="center" vertical="center" wrapText="1"/>
    </xf>
    <xf numFmtId="0" fontId="19" fillId="0" borderId="49"/>
    <xf numFmtId="0" fontId="19" fillId="0" borderId="49"/>
    <xf numFmtId="0" fontId="19" fillId="0" borderId="49"/>
    <xf numFmtId="0" fontId="19" fillId="0" borderId="49"/>
    <xf numFmtId="217" fontId="113" fillId="0" borderId="49" applyFont="0" applyFill="0" applyBorder="0" applyAlignment="0" applyProtection="0"/>
    <xf numFmtId="218" fontId="113" fillId="0" borderId="49" applyFont="0" applyFill="0" applyBorder="0" applyAlignment="0" applyProtection="0"/>
    <xf numFmtId="219" fontId="64" fillId="0" borderId="49" applyFont="0" applyFill="0" applyBorder="0" applyAlignment="0" applyProtection="0"/>
    <xf numFmtId="204" fontId="64" fillId="0" borderId="49" applyFont="0" applyFill="0" applyBorder="0" applyAlignment="0" applyProtection="0"/>
    <xf numFmtId="0" fontId="96" fillId="0" borderId="49" applyNumberFormat="0">
      <alignment horizontal="left"/>
    </xf>
    <xf numFmtId="0" fontId="113" fillId="0" borderId="49" applyFont="0" applyFill="0" applyBorder="0" applyAlignment="0" applyProtection="0">
      <alignment horizontal="right"/>
    </xf>
    <xf numFmtId="220" fontId="113" fillId="0" borderId="49" applyFont="0" applyFill="0" applyBorder="0" applyAlignment="0" applyProtection="0">
      <alignment horizontal="right"/>
    </xf>
    <xf numFmtId="1" fontId="19" fillId="0" borderId="49" applyFont="0" applyFill="0" applyBorder="0" applyProtection="0">
      <alignment horizontal="right"/>
    </xf>
    <xf numFmtId="1" fontId="19" fillId="0" borderId="49" applyFont="0" applyFill="0" applyBorder="0" applyProtection="0">
      <alignment horizontal="right"/>
    </xf>
    <xf numFmtId="0" fontId="114" fillId="72" borderId="83" applyNumberFormat="0">
      <alignment vertical="center"/>
      <protection locked="0"/>
    </xf>
    <xf numFmtId="0" fontId="154" fillId="72" borderId="83" applyFont="0">
      <protection locked="0"/>
    </xf>
    <xf numFmtId="0" fontId="155" fillId="0" borderId="49" applyBorder="0">
      <alignment horizontal="left" vertical="top"/>
    </xf>
    <xf numFmtId="0" fontId="156" fillId="0" borderId="49">
      <alignment horizontal="left" wrapText="1"/>
    </xf>
    <xf numFmtId="0" fontId="62"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2" fillId="15" borderId="49" applyNumberFormat="0" applyBorder="0" applyAlignment="0" applyProtection="0"/>
    <xf numFmtId="37" fontId="157" fillId="0" borderId="49"/>
    <xf numFmtId="3" fontId="158" fillId="0" borderId="49"/>
    <xf numFmtId="0" fontId="113" fillId="0" borderId="49" applyFill="0" applyBorder="0" applyProtection="0"/>
    <xf numFmtId="164" fontId="19" fillId="0" borderId="49"/>
    <xf numFmtId="0" fontId="19" fillId="0" borderId="49"/>
    <xf numFmtId="0" fontId="159"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22"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3" fillId="0" borderId="49"/>
    <xf numFmtId="0" fontId="16" fillId="0" borderId="49"/>
    <xf numFmtId="180" fontId="30" fillId="0" borderId="49"/>
    <xf numFmtId="0" fontId="1" fillId="0" borderId="49"/>
    <xf numFmtId="0" fontId="1" fillId="0" borderId="49"/>
    <xf numFmtId="0" fontId="19" fillId="0" borderId="49"/>
    <xf numFmtId="0" fontId="22" fillId="0" borderId="49"/>
    <xf numFmtId="0" fontId="1" fillId="0" borderId="49"/>
    <xf numFmtId="0" fontId="22"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3" fillId="0" borderId="49"/>
    <xf numFmtId="0" fontId="13"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4"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01" fillId="0" borderId="49"/>
    <xf numFmtId="0" fontId="19" fillId="0" borderId="49"/>
    <xf numFmtId="0" fontId="19" fillId="0" borderId="49"/>
    <xf numFmtId="0" fontId="19" fillId="0" borderId="49"/>
    <xf numFmtId="0" fontId="19" fillId="0" borderId="49"/>
    <xf numFmtId="0" fontId="19" fillId="0" borderId="49"/>
    <xf numFmtId="0" fontId="16" fillId="0" borderId="49"/>
    <xf numFmtId="0" fontId="16" fillId="0" borderId="49"/>
    <xf numFmtId="0" fontId="19"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9" fillId="0" borderId="49"/>
    <xf numFmtId="0" fontId="16" fillId="0" borderId="49"/>
    <xf numFmtId="180" fontId="30"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applyProtection="0"/>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6" fillId="0" borderId="49"/>
    <xf numFmtId="0" fontId="19"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65"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9" fillId="0" borderId="49"/>
    <xf numFmtId="0" fontId="1" fillId="0" borderId="49"/>
    <xf numFmtId="0" fontId="1" fillId="0" borderId="49"/>
    <xf numFmtId="0" fontId="1" fillId="0" borderId="49"/>
    <xf numFmtId="0" fontId="19" fillId="0" borderId="49"/>
    <xf numFmtId="0" fontId="19" fillId="0" borderId="49"/>
    <xf numFmtId="0" fontId="19" fillId="0" borderId="49"/>
    <xf numFmtId="0" fontId="19" fillId="0" borderId="49"/>
    <xf numFmtId="0" fontId="1"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8" fillId="0" borderId="49" applyBorder="0">
      <alignment horizontal="left" vertical="center" wrapText="1"/>
    </xf>
    <xf numFmtId="0" fontId="156" fillId="0" borderId="84">
      <alignment horizontal="left" vertical="center" wrapText="1" indent="1"/>
    </xf>
    <xf numFmtId="49" fontId="44" fillId="0" borderId="49">
      <alignment horizontal="right" vertical="top" indent="1"/>
    </xf>
    <xf numFmtId="0" fontId="160" fillId="0" borderId="49">
      <alignment horizontal="left"/>
    </xf>
    <xf numFmtId="0" fontId="44" fillId="0" borderId="49">
      <alignment vertical="top"/>
    </xf>
    <xf numFmtId="0" fontId="156" fillId="0" borderId="84">
      <alignment horizontal="left" vertical="center" wrapText="1" indent="2"/>
    </xf>
    <xf numFmtId="0" fontId="161" fillId="0" borderId="84">
      <alignment horizontal="left" wrapText="1" indent="1"/>
    </xf>
    <xf numFmtId="3" fontId="37" fillId="0" borderId="49">
      <alignment horizontal="right"/>
    </xf>
    <xf numFmtId="221" fontId="37" fillId="0" borderId="49" applyFont="0" applyFill="0" applyBorder="0" applyProtection="0"/>
    <xf numFmtId="0" fontId="19" fillId="0" borderId="14" applyBorder="0">
      <alignment horizontal="right" vertical="center" wrapText="1"/>
    </xf>
    <xf numFmtId="0" fontId="162" fillId="0" borderId="49"/>
    <xf numFmtId="0" fontId="123" fillId="0" borderId="49"/>
    <xf numFmtId="0" fontId="123" fillId="0" borderId="49"/>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181" fontId="19" fillId="0" borderId="49" applyFont="0" applyFill="0" applyBorder="0" applyProtection="0">
      <alignment horizontal="right"/>
    </xf>
    <xf numFmtId="181" fontId="19" fillId="0" borderId="49" applyFont="0" applyFill="0" applyBorder="0" applyProtection="0">
      <alignment horizontal="right"/>
    </xf>
    <xf numFmtId="1" fontId="163" fillId="0" borderId="49" applyProtection="0">
      <alignment horizontal="right" vertical="center"/>
    </xf>
    <xf numFmtId="9" fontId="164" fillId="0" borderId="49" applyFont="0" applyFill="0" applyBorder="0" applyAlignment="0" applyProtection="0"/>
    <xf numFmtId="222" fontId="57" fillId="0" borderId="49" applyFont="0" applyFill="0" applyBorder="0" applyProtection="0">
      <alignment horizontal="center"/>
      <protection locked="0"/>
    </xf>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5"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223" fontId="117" fillId="0" borderId="49" applyFont="0" applyFill="0" applyBorder="0" applyAlignment="0" applyProtection="0"/>
    <xf numFmtId="3" fontId="37" fillId="79" borderId="85"/>
    <xf numFmtId="3" fontId="37" fillId="0" borderId="85" applyFont="0" applyFill="0" applyBorder="0" applyAlignment="0" applyProtection="0">
      <protection locked="0"/>
    </xf>
    <xf numFmtId="0" fontId="19" fillId="0" borderId="49" applyNumberFormat="0" applyFont="0" applyFill="0" applyBorder="0" applyAlignment="0">
      <alignment horizontal="left" vertical="top" wrapText="1"/>
    </xf>
    <xf numFmtId="0" fontId="162" fillId="0" borderId="49"/>
    <xf numFmtId="0" fontId="19" fillId="0" borderId="49"/>
    <xf numFmtId="0" fontId="37" fillId="0" borderId="49"/>
    <xf numFmtId="1" fontId="166" fillId="0" borderId="86" applyNumberFormat="0" applyFill="0" applyBorder="0" applyAlignment="0" applyProtection="0"/>
    <xf numFmtId="224" fontId="167" fillId="0" borderId="49"/>
    <xf numFmtId="0" fontId="19" fillId="0" borderId="49"/>
    <xf numFmtId="0" fontId="73" fillId="35" borderId="68" applyNumberFormat="0" applyAlignment="0" applyProtection="0">
      <alignment horizontal="center" vertical="center"/>
    </xf>
    <xf numFmtId="0" fontId="73" fillId="35" borderId="68" applyNumberFormat="0" applyAlignment="0" applyProtection="0">
      <alignment horizontal="center" vertical="center"/>
    </xf>
    <xf numFmtId="0" fontId="37" fillId="0" borderId="49"/>
    <xf numFmtId="1" fontId="168" fillId="0" borderId="14"/>
    <xf numFmtId="0" fontId="22" fillId="80" borderId="49" applyNumberFormat="0" applyFont="0" applyBorder="0" applyAlignment="0" applyProtection="0"/>
    <xf numFmtId="0" fontId="19" fillId="0" borderId="49"/>
    <xf numFmtId="4" fontId="64" fillId="36" borderId="28" applyNumberFormat="0" applyProtection="0">
      <alignment vertical="center"/>
    </xf>
    <xf numFmtId="4" fontId="64" fillId="36" borderId="28" applyNumberFormat="0" applyProtection="0">
      <alignment vertical="center"/>
    </xf>
    <xf numFmtId="4" fontId="7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8" borderId="28" applyNumberFormat="0" applyProtection="0">
      <alignment horizontal="right" vertical="center"/>
    </xf>
    <xf numFmtId="4" fontId="64" fillId="39"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75" fillId="47" borderId="28" applyNumberFormat="0" applyProtection="0">
      <alignment horizontal="left" vertical="center" indent="1"/>
    </xf>
    <xf numFmtId="4" fontId="64" fillId="48" borderId="29"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64" fillId="33" borderId="28" applyNumberFormat="0" applyProtection="0">
      <alignment vertical="center"/>
    </xf>
    <xf numFmtId="4" fontId="7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64" fillId="48" borderId="28" applyNumberFormat="0" applyProtection="0">
      <alignment horizontal="right" vertical="center"/>
    </xf>
    <xf numFmtId="4" fontId="7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78" fillId="48" borderId="28" applyNumberFormat="0" applyProtection="0">
      <alignment horizontal="right" vertical="center"/>
    </xf>
    <xf numFmtId="4" fontId="78" fillId="48" borderId="28" applyNumberFormat="0" applyProtection="0">
      <alignment horizontal="right" vertical="center"/>
    </xf>
    <xf numFmtId="0" fontId="132" fillId="0" borderId="49">
      <alignment horizontal="left" vertical="center"/>
    </xf>
    <xf numFmtId="0" fontId="161" fillId="0" borderId="49">
      <alignment horizontal="left" vertical="center" wrapText="1"/>
    </xf>
    <xf numFmtId="0" fontId="161" fillId="0" borderId="84">
      <alignment horizontal="left" wrapText="1" indent="1"/>
    </xf>
    <xf numFmtId="0" fontId="169" fillId="0" borderId="49">
      <alignment horizontal="left" indent="1"/>
    </xf>
    <xf numFmtId="0" fontId="161" fillId="0" borderId="84">
      <alignment horizontal="left" wrapText="1" indent="1"/>
    </xf>
    <xf numFmtId="0" fontId="161" fillId="0" borderId="84">
      <alignment horizontal="left" wrapText="1" indent="1"/>
    </xf>
    <xf numFmtId="0" fontId="101" fillId="0" borderId="72">
      <alignment horizontal="center" vertical="center"/>
    </xf>
    <xf numFmtId="0" fontId="19" fillId="31" borderId="87" applyBorder="0" applyAlignment="0">
      <alignment horizontal="center" vertical="top"/>
    </xf>
    <xf numFmtId="0" fontId="19" fillId="31" borderId="87" applyBorder="0" applyAlignment="0">
      <alignment horizontal="center" vertical="top"/>
    </xf>
    <xf numFmtId="0" fontId="19" fillId="0" borderId="54"/>
    <xf numFmtId="0" fontId="170" fillId="81" borderId="49" applyNumberFormat="0" applyBorder="0" applyAlignment="0"/>
    <xf numFmtId="0" fontId="19" fillId="71" borderId="49" applyNumberFormat="0" applyFont="0" applyBorder="0" applyProtection="0">
      <alignment horizontal="left" vertical="center"/>
    </xf>
    <xf numFmtId="0" fontId="19" fillId="0" borderId="88" applyNumberFormat="0" applyFill="0" applyProtection="0">
      <alignment horizontal="left" vertical="center" wrapText="1" indent="1"/>
    </xf>
    <xf numFmtId="225" fontId="19" fillId="0" borderId="88" applyFill="0" applyProtection="0">
      <alignment horizontal="right" vertical="center" wrapText="1"/>
    </xf>
    <xf numFmtId="226" fontId="19" fillId="0" borderId="88" applyFill="0" applyProtection="0">
      <alignment horizontal="right" vertical="center" wrapText="1"/>
    </xf>
    <xf numFmtId="0" fontId="19" fillId="0" borderId="49" applyNumberFormat="0" applyFill="0" applyBorder="0" applyProtection="0">
      <alignment horizontal="left" vertical="center" wrapText="1"/>
    </xf>
    <xf numFmtId="0" fontId="19" fillId="0" borderId="49" applyNumberFormat="0" applyFill="0" applyBorder="0" applyProtection="0">
      <alignment horizontal="left" vertical="center" wrapText="1" indent="1"/>
    </xf>
    <xf numFmtId="225" fontId="19" fillId="0" borderId="49" applyFill="0" applyBorder="0" applyProtection="0">
      <alignment horizontal="right" vertical="center" wrapText="1"/>
    </xf>
    <xf numFmtId="226" fontId="19" fillId="0" borderId="49" applyFill="0" applyBorder="0" applyProtection="0">
      <alignment horizontal="right" vertical="center" wrapText="1"/>
    </xf>
    <xf numFmtId="0" fontId="19" fillId="0" borderId="89" applyNumberFormat="0" applyFill="0" applyProtection="0">
      <alignment horizontal="left" vertical="center" wrapText="1"/>
    </xf>
    <xf numFmtId="0" fontId="19" fillId="0" borderId="89" applyNumberFormat="0" applyFill="0" applyProtection="0">
      <alignment horizontal="left" vertical="center" wrapText="1" indent="1"/>
    </xf>
    <xf numFmtId="225" fontId="19" fillId="0" borderId="89" applyFill="0" applyProtection="0">
      <alignment horizontal="right" vertical="center" wrapText="1"/>
    </xf>
    <xf numFmtId="0" fontId="19" fillId="0" borderId="49" applyNumberFormat="0" applyFill="0" applyBorder="0" applyAlignment="0" applyProtection="0"/>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8" fillId="0" borderId="49" applyNumberFormat="0" applyFill="0" applyBorder="0" applyProtection="0">
      <alignment horizontal="left" vertical="center" wrapText="1"/>
    </xf>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19" fillId="0" borderId="49" applyNumberFormat="0" applyFont="0" applyFill="0" applyBorder="0" applyProtection="0">
      <alignment horizontal="left" vertical="center"/>
    </xf>
    <xf numFmtId="0" fontId="44" fillId="0" borderId="49" applyNumberFormat="0" applyFill="0" applyBorder="0" applyProtection="0">
      <alignment horizontal="left" vertical="center" wrapText="1"/>
    </xf>
    <xf numFmtId="0" fontId="44" fillId="0" borderId="49" applyNumberFormat="0" applyFill="0" applyBorder="0" applyProtection="0">
      <alignment horizontal="left" vertical="center" wrapText="1"/>
    </xf>
    <xf numFmtId="0" fontId="48" fillId="0" borderId="49" applyNumberFormat="0" applyFill="0" applyBorder="0" applyProtection="0">
      <alignment vertical="center" wrapText="1"/>
    </xf>
    <xf numFmtId="0" fontId="19" fillId="0" borderId="90" applyNumberFormat="0" applyFont="0" applyFill="0" applyProtection="0">
      <alignment horizontal="center" vertical="center" wrapText="1"/>
    </xf>
    <xf numFmtId="0" fontId="44" fillId="0" borderId="90" applyNumberFormat="0" applyFill="0" applyProtection="0">
      <alignment horizontal="center" vertical="center" wrapText="1"/>
    </xf>
    <xf numFmtId="0" fontId="44" fillId="0" borderId="90" applyNumberFormat="0" applyFill="0" applyProtection="0">
      <alignment horizontal="center" vertical="center" wrapText="1"/>
    </xf>
    <xf numFmtId="0" fontId="19" fillId="0" borderId="88" applyNumberFormat="0" applyFill="0" applyProtection="0">
      <alignment horizontal="left" vertical="center" wrapText="1"/>
    </xf>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alignment vertical="top"/>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19" fillId="0" borderId="55"/>
    <xf numFmtId="0" fontId="37" fillId="0" borderId="72" applyBorder="0">
      <alignment horizontal="right"/>
    </xf>
    <xf numFmtId="0" fontId="37" fillId="0" borderId="72" applyBorder="0">
      <alignment horizontal="right"/>
    </xf>
    <xf numFmtId="0" fontId="37" fillId="0" borderId="72" applyBorder="0">
      <alignment horizontal="right"/>
    </xf>
    <xf numFmtId="49" fontId="161" fillId="0" borderId="49">
      <alignment horizontal="right" vertical="top"/>
    </xf>
    <xf numFmtId="0" fontId="161" fillId="0" borderId="49">
      <alignment horizontal="left" vertical="top" wrapText="1"/>
    </xf>
    <xf numFmtId="0" fontId="8" fillId="0" borderId="84">
      <alignment horizontal="left" vertical="center" wrapText="1" indent="1"/>
    </xf>
    <xf numFmtId="0" fontId="171" fillId="67" borderId="49" applyNumberFormat="0" applyBorder="0" applyAlignment="0"/>
    <xf numFmtId="182" fontId="81" fillId="0" borderId="30" applyFill="0" applyBorder="0" applyProtection="0">
      <alignment horizontal="right"/>
    </xf>
    <xf numFmtId="0" fontId="83" fillId="0" borderId="49">
      <alignment wrapText="1"/>
    </xf>
    <xf numFmtId="0" fontId="172" fillId="0" borderId="49" applyBorder="0" applyProtection="0">
      <alignment vertical="center"/>
    </xf>
    <xf numFmtId="0" fontId="172" fillId="0" borderId="72" applyBorder="0" applyProtection="0">
      <alignment horizontal="right" vertical="center"/>
    </xf>
    <xf numFmtId="0" fontId="173" fillId="82" borderId="49" applyBorder="0" applyProtection="0">
      <alignment horizontal="centerContinuous" vertical="center"/>
    </xf>
    <xf numFmtId="0" fontId="173" fillId="83" borderId="72" applyBorder="0" applyProtection="0">
      <alignment horizontal="centerContinuous" vertical="center"/>
    </xf>
    <xf numFmtId="0" fontId="174" fillId="0" borderId="49" applyNumberFormat="0" applyFill="0" applyBorder="0" applyProtection="0">
      <alignment horizontal="left"/>
    </xf>
    <xf numFmtId="0" fontId="39" fillId="51" borderId="49">
      <alignment horizontal="right" vertical="top" wrapText="1"/>
    </xf>
    <xf numFmtId="0" fontId="39" fillId="51" borderId="49">
      <alignment horizontal="right" vertical="top" wrapText="1"/>
    </xf>
    <xf numFmtId="0" fontId="39" fillId="0" borderId="49" applyBorder="0" applyProtection="0">
      <alignment horizontal="left"/>
    </xf>
    <xf numFmtId="0" fontId="84" fillId="0" borderId="49"/>
    <xf numFmtId="0" fontId="85" fillId="0" borderId="49"/>
    <xf numFmtId="204" fontId="19" fillId="0" borderId="49"/>
    <xf numFmtId="204" fontId="19" fillId="0" borderId="49"/>
    <xf numFmtId="204" fontId="19" fillId="0" borderId="49"/>
    <xf numFmtId="204" fontId="19" fillId="0" borderId="49"/>
    <xf numFmtId="0" fontId="87" fillId="0" borderId="49"/>
    <xf numFmtId="0" fontId="87" fillId="0" borderId="49"/>
    <xf numFmtId="183" fontId="37" fillId="0" borderId="49">
      <alignment wrapText="1"/>
      <protection locked="0"/>
    </xf>
    <xf numFmtId="183" fontId="37" fillId="0" borderId="49">
      <alignment wrapText="1"/>
      <protection locked="0"/>
    </xf>
    <xf numFmtId="185" fontId="37" fillId="0" borderId="49">
      <alignment wrapText="1"/>
      <protection locked="0"/>
    </xf>
    <xf numFmtId="185" fontId="37" fillId="0" borderId="49">
      <alignment wrapText="1"/>
      <protection locked="0"/>
    </xf>
    <xf numFmtId="186" fontId="37" fillId="0" borderId="49">
      <alignment wrapText="1"/>
      <protection locked="0"/>
    </xf>
    <xf numFmtId="196" fontId="37" fillId="0" borderId="49">
      <alignment wrapText="1"/>
      <protection locked="0"/>
    </xf>
    <xf numFmtId="0" fontId="125" fillId="0" borderId="49" applyNumberFormat="0" applyFill="0" applyBorder="0" applyProtection="0">
      <alignment horizontal="left"/>
    </xf>
    <xf numFmtId="204" fontId="19" fillId="0" borderId="49"/>
    <xf numFmtId="204" fontId="19" fillId="0" borderId="49"/>
    <xf numFmtId="204" fontId="19" fillId="0" borderId="49"/>
    <xf numFmtId="204" fontId="19" fillId="0" borderId="49"/>
    <xf numFmtId="0" fontId="137" fillId="0" borderId="49" applyNumberFormat="0" applyFill="0" applyBorder="0" applyProtection="0"/>
    <xf numFmtId="0" fontId="86" fillId="0" borderId="49" applyNumberFormat="0" applyFill="0" applyBorder="0" applyProtection="0">
      <alignment horizontal="left" vertical="top"/>
    </xf>
    <xf numFmtId="187" fontId="39" fillId="51" borderId="31">
      <alignment wrapText="1"/>
    </xf>
    <xf numFmtId="187" fontId="39" fillId="51" borderId="31">
      <alignment wrapText="1"/>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189" fontId="39" fillId="51" borderId="31">
      <alignment wrapText="1"/>
    </xf>
    <xf numFmtId="189" fontId="39" fillId="51" borderId="31">
      <alignment wrapText="1"/>
    </xf>
    <xf numFmtId="0" fontId="84" fillId="0" borderId="32">
      <alignment horizontal="right"/>
    </xf>
    <xf numFmtId="0" fontId="37" fillId="0" borderId="10" applyFill="0" applyBorder="0" applyProtection="0">
      <alignment horizontal="left" vertical="top"/>
    </xf>
    <xf numFmtId="0" fontId="84" fillId="0" borderId="32">
      <alignment horizontal="right"/>
    </xf>
    <xf numFmtId="204" fontId="19" fillId="0" borderId="49"/>
    <xf numFmtId="204" fontId="19" fillId="0" borderId="49"/>
    <xf numFmtId="204" fontId="19" fillId="0" borderId="49"/>
    <xf numFmtId="204" fontId="19" fillId="0" borderId="49"/>
    <xf numFmtId="227" fontId="19" fillId="0" borderId="49" applyNumberFormat="0" applyFill="0" applyBorder="0">
      <alignment horizontal="left"/>
    </xf>
    <xf numFmtId="227" fontId="19" fillId="0" borderId="49" applyNumberFormat="0" applyFill="0" applyBorder="0">
      <alignment horizontal="right"/>
    </xf>
    <xf numFmtId="0" fontId="19" fillId="0" borderId="49"/>
    <xf numFmtId="0" fontId="175" fillId="0" borderId="49"/>
    <xf numFmtId="0" fontId="176" fillId="0" borderId="49" applyNumberFormat="0" applyFill="0" applyBorder="0" applyProtection="0"/>
    <xf numFmtId="0" fontId="176" fillId="0" borderId="49" applyNumberFormat="0" applyFill="0" applyBorder="0" applyProtection="0"/>
    <xf numFmtId="0" fontId="19" fillId="0" borderId="49" applyNumberFormat="0" applyFill="0" applyBorder="0" applyProtection="0"/>
    <xf numFmtId="0" fontId="19" fillId="0" borderId="49" applyNumberFormat="0" applyFill="0" applyBorder="0" applyProtection="0"/>
    <xf numFmtId="0" fontId="176" fillId="0" borderId="49" applyNumberFormat="0" applyFill="0" applyBorder="0" applyProtection="0"/>
    <xf numFmtId="0" fontId="176" fillId="0" borderId="49"/>
    <xf numFmtId="0" fontId="156" fillId="36" borderId="16">
      <alignment horizontal="left" vertical="center" wrapText="1"/>
      <protection locked="0"/>
    </xf>
    <xf numFmtId="0" fontId="156" fillId="67" borderId="16">
      <alignment horizontal="left" vertical="center" wrapText="1"/>
      <protection locked="0"/>
    </xf>
    <xf numFmtId="197" fontId="177" fillId="51" borderId="49" applyNumberFormat="0">
      <alignment vertical="center"/>
    </xf>
    <xf numFmtId="49" fontId="8" fillId="33" borderId="91">
      <alignment horizontal="center" vertical="center" wrapText="1"/>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49" fontId="8" fillId="33" borderId="91">
      <alignment horizontal="center" vertical="center" wrapText="1"/>
    </xf>
    <xf numFmtId="49" fontId="8" fillId="33" borderId="91">
      <alignment horizontal="center" vertical="center" wrapText="1"/>
    </xf>
    <xf numFmtId="197" fontId="178" fillId="72" borderId="49">
      <alignment vertical="center"/>
    </xf>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179" fillId="0" borderId="49" applyNumberFormat="0" applyFill="0" applyBorder="0" applyAlignment="0" applyProtection="0"/>
    <xf numFmtId="0" fontId="88" fillId="0" borderId="49" applyNumberFormat="0" applyFill="0" applyBorder="0" applyAlignment="0" applyProtection="0"/>
    <xf numFmtId="0" fontId="88" fillId="0" borderId="49" applyNumberFormat="0" applyFill="0" applyBorder="0" applyAlignment="0" applyProtection="0"/>
    <xf numFmtId="0" fontId="179" fillId="0" borderId="49" applyNumberFormat="0" applyFill="0" applyBorder="0" applyAlignment="0" applyProtection="0"/>
    <xf numFmtId="0" fontId="180" fillId="0" borderId="49"/>
    <xf numFmtId="0" fontId="19" fillId="0" borderId="49"/>
    <xf numFmtId="0" fontId="176" fillId="0" borderId="49"/>
    <xf numFmtId="0" fontId="19" fillId="0" borderId="82" applyBorder="0">
      <alignment horizontal="center" vertical="top" wrapText="1"/>
    </xf>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181" fillId="0" borderId="49" applyFill="0" applyBorder="0" applyProtection="0"/>
    <xf numFmtId="0" fontId="181" fillId="0" borderId="49" applyFill="0" applyBorder="0" applyProtection="0"/>
    <xf numFmtId="0" fontId="171" fillId="67" borderId="49" applyNumberFormat="0" applyBorder="0" applyAlignment="0"/>
    <xf numFmtId="0" fontId="19" fillId="0" borderId="49"/>
    <xf numFmtId="0" fontId="29" fillId="0" borderId="49" applyNumberFormat="0" applyFill="0" applyBorder="0" applyAlignment="0" applyProtection="0"/>
    <xf numFmtId="0" fontId="162" fillId="0" borderId="49"/>
    <xf numFmtId="0" fontId="19" fillId="0" borderId="49"/>
    <xf numFmtId="228" fontId="8" fillId="0" borderId="43" applyFill="0" applyBorder="0">
      <alignment vertical="top"/>
    </xf>
    <xf numFmtId="0" fontId="19" fillId="0" borderId="49"/>
    <xf numFmtId="0" fontId="182" fillId="0" borderId="49" applyNumberFormat="0" applyFill="0" applyBorder="0" applyAlignment="0" applyProtection="0"/>
    <xf numFmtId="0" fontId="19" fillId="0" borderId="49">
      <alignment horizontal="center" textRotation="180"/>
    </xf>
    <xf numFmtId="0" fontId="60" fillId="0" borderId="49" applyNumberFormat="0" applyFill="0" applyBorder="0" applyAlignment="0" applyProtection="0"/>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37" fillId="0" borderId="49"/>
    <xf numFmtId="0" fontId="37" fillId="0" borderId="49"/>
    <xf numFmtId="0" fontId="37" fillId="84" borderId="49">
      <alignment vertical="top"/>
    </xf>
    <xf numFmtId="0" fontId="16" fillId="0" borderId="49"/>
    <xf numFmtId="0" fontId="50"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cellStyleXfs>
  <cellXfs count="278">
    <xf numFmtId="0" fontId="0" fillId="0" borderId="0" xfId="0"/>
    <xf numFmtId="0" fontId="4" fillId="0" borderId="0" xfId="1"/>
    <xf numFmtId="0" fontId="5" fillId="0" borderId="0" xfId="1" applyFont="1"/>
    <xf numFmtId="4" fontId="4" fillId="0" borderId="0" xfId="1" applyNumberFormat="1"/>
    <xf numFmtId="0" fontId="4" fillId="0" borderId="0" xfId="1" applyAlignment="1">
      <alignment horizontal="left" indent="2"/>
    </xf>
    <xf numFmtId="0" fontId="4" fillId="0" borderId="0" xfId="1" applyAlignment="1">
      <alignment horizontal="center" vertical="top" wrapText="1"/>
    </xf>
    <xf numFmtId="165" fontId="4" fillId="0" borderId="0" xfId="1" applyNumberFormat="1"/>
    <xf numFmtId="0" fontId="4" fillId="0" borderId="0" xfId="1" applyBorder="1"/>
    <xf numFmtId="165" fontId="4" fillId="0" borderId="0" xfId="1" applyNumberFormat="1" applyBorder="1" applyAlignment="1">
      <alignment vertical="top" wrapText="1"/>
    </xf>
    <xf numFmtId="0" fontId="5" fillId="0" borderId="2" xfId="1" applyFont="1" applyBorder="1"/>
    <xf numFmtId="0" fontId="13" fillId="0" borderId="0" xfId="1" applyFont="1"/>
    <xf numFmtId="0" fontId="5" fillId="0" borderId="0" xfId="1" applyFont="1" applyBorder="1"/>
    <xf numFmtId="4" fontId="4" fillId="0" borderId="0" xfId="1" applyNumberFormat="1" applyBorder="1"/>
    <xf numFmtId="0" fontId="6" fillId="0" borderId="0" xfId="1" applyFont="1" applyBorder="1"/>
    <xf numFmtId="0" fontId="16" fillId="0" borderId="0" xfId="1" applyFont="1" applyBorder="1"/>
    <xf numFmtId="0" fontId="16" fillId="0" borderId="0" xfId="1" applyFont="1" applyFill="1"/>
    <xf numFmtId="0" fontId="4" fillId="0" borderId="0" xfId="1" applyAlignment="1">
      <alignment vertical="center"/>
    </xf>
    <xf numFmtId="0" fontId="5" fillId="0" borderId="0" xfId="1" applyFont="1" applyAlignment="1">
      <alignment wrapText="1"/>
    </xf>
    <xf numFmtId="0" fontId="15" fillId="0" borderId="0" xfId="1" applyFont="1" applyFill="1"/>
    <xf numFmtId="0" fontId="0" fillId="0" borderId="0" xfId="1" applyFont="1" applyBorder="1"/>
    <xf numFmtId="0" fontId="90" fillId="0" borderId="0" xfId="0" applyFont="1" applyAlignment="1">
      <alignment horizontal="left" vertical="center"/>
    </xf>
    <xf numFmtId="164" fontId="90" fillId="0" borderId="0" xfId="1" applyNumberFormat="1" applyFont="1" applyAlignment="1"/>
    <xf numFmtId="0" fontId="0" fillId="0" borderId="0" xfId="0" applyBorder="1"/>
    <xf numFmtId="0" fontId="16" fillId="0" borderId="0" xfId="1" applyFont="1" applyFill="1" applyBorder="1"/>
    <xf numFmtId="166" fontId="16" fillId="0" borderId="0" xfId="1" applyNumberFormat="1" applyFont="1" applyFill="1"/>
    <xf numFmtId="4" fontId="16" fillId="0" borderId="0" xfId="1" applyNumberFormat="1" applyFont="1" applyFill="1"/>
    <xf numFmtId="0" fontId="90" fillId="0" borderId="0" xfId="1" applyFont="1" applyFill="1" applyAlignment="1">
      <alignment wrapText="1"/>
    </xf>
    <xf numFmtId="0" fontId="90" fillId="0" borderId="0" xfId="1" applyFont="1" applyFill="1" applyAlignment="1">
      <alignment horizontal="left" wrapText="1"/>
    </xf>
    <xf numFmtId="0" fontId="16" fillId="0" borderId="3" xfId="1" applyFont="1" applyFill="1" applyBorder="1"/>
    <xf numFmtId="0" fontId="0" fillId="0" borderId="5" xfId="1" applyFont="1" applyFill="1" applyBorder="1"/>
    <xf numFmtId="0" fontId="0" fillId="0" borderId="0" xfId="1" applyFont="1" applyFill="1" applyBorder="1"/>
    <xf numFmtId="2" fontId="16" fillId="0" borderId="0" xfId="1" applyNumberFormat="1" applyFont="1" applyFill="1" applyBorder="1"/>
    <xf numFmtId="164" fontId="16" fillId="0" borderId="0" xfId="1" applyNumberFormat="1" applyFont="1" applyFill="1" applyBorder="1"/>
    <xf numFmtId="164" fontId="16" fillId="0" borderId="0" xfId="1" applyNumberFormat="1" applyFont="1" applyFill="1" applyBorder="1" applyAlignment="1">
      <alignment horizontal="right"/>
    </xf>
    <xf numFmtId="4" fontId="16" fillId="0" borderId="0" xfId="1" applyNumberFormat="1" applyFont="1" applyFill="1" applyBorder="1"/>
    <xf numFmtId="0" fontId="16" fillId="0" borderId="36" xfId="1" applyFont="1" applyFill="1" applyBorder="1"/>
    <xf numFmtId="0" fontId="16" fillId="0" borderId="40" xfId="1" applyFont="1" applyFill="1" applyBorder="1"/>
    <xf numFmtId="0" fontId="0" fillId="0" borderId="40" xfId="1" applyFont="1" applyFill="1" applyBorder="1"/>
    <xf numFmtId="2" fontId="0" fillId="0" borderId="0" xfId="1" applyNumberFormat="1" applyFont="1" applyFill="1"/>
    <xf numFmtId="0" fontId="90" fillId="0" borderId="0" xfId="1" applyFont="1" applyFill="1" applyAlignment="1">
      <alignment horizontal="left"/>
    </xf>
    <xf numFmtId="0" fontId="0" fillId="0" borderId="0" xfId="1" applyFont="1" applyFill="1"/>
    <xf numFmtId="164" fontId="16" fillId="0" borderId="0" xfId="1" applyNumberFormat="1" applyFont="1" applyFill="1"/>
    <xf numFmtId="164" fontId="17" fillId="0" borderId="0" xfId="1" applyNumberFormat="1" applyFont="1" applyFill="1"/>
    <xf numFmtId="164" fontId="18" fillId="0" borderId="0" xfId="1" applyNumberFormat="1" applyFont="1" applyFill="1"/>
    <xf numFmtId="3" fontId="18" fillId="0" borderId="0" xfId="1" applyNumberFormat="1" applyFont="1" applyFill="1"/>
    <xf numFmtId="164" fontId="18" fillId="0" borderId="0" xfId="1" applyNumberFormat="1" applyFont="1" applyFill="1" applyAlignment="1">
      <alignment horizontal="left"/>
    </xf>
    <xf numFmtId="0" fontId="90" fillId="0" borderId="0" xfId="0" applyFont="1" applyFill="1" applyAlignment="1">
      <alignment horizontal="left" vertical="center"/>
    </xf>
    <xf numFmtId="164" fontId="90" fillId="0" borderId="0" xfId="1" applyNumberFormat="1" applyFont="1" applyFill="1" applyAlignment="1"/>
    <xf numFmtId="0" fontId="16" fillId="0" borderId="35" xfId="1" applyFont="1" applyFill="1" applyBorder="1"/>
    <xf numFmtId="0" fontId="16" fillId="0" borderId="37" xfId="1" applyFont="1" applyFill="1" applyBorder="1"/>
    <xf numFmtId="0" fontId="16" fillId="0" borderId="45" xfId="1" applyFont="1" applyFill="1" applyBorder="1"/>
    <xf numFmtId="4" fontId="16" fillId="0" borderId="45" xfId="1" applyNumberFormat="1" applyFont="1" applyFill="1" applyBorder="1"/>
    <xf numFmtId="0" fontId="16" fillId="0" borderId="39" xfId="1" applyFont="1" applyFill="1" applyBorder="1"/>
    <xf numFmtId="0" fontId="16" fillId="0" borderId="41" xfId="1" applyFont="1" applyFill="1" applyBorder="1"/>
    <xf numFmtId="164" fontId="16" fillId="0" borderId="42" xfId="1" applyNumberFormat="1" applyFont="1" applyFill="1" applyBorder="1"/>
    <xf numFmtId="164" fontId="16" fillId="0" borderId="40" xfId="1" applyNumberFormat="1" applyFont="1" applyFill="1" applyBorder="1"/>
    <xf numFmtId="164" fontId="16" fillId="0" borderId="41" xfId="1" applyNumberFormat="1" applyFont="1" applyFill="1" applyBorder="1"/>
    <xf numFmtId="164" fontId="16" fillId="0" borderId="47" xfId="1" applyNumberFormat="1" applyFont="1" applyFill="1" applyBorder="1"/>
    <xf numFmtId="0" fontId="16" fillId="0" borderId="43" xfId="1" applyFont="1" applyFill="1" applyBorder="1"/>
    <xf numFmtId="164" fontId="16" fillId="0" borderId="48" xfId="1" applyNumberFormat="1" applyFont="1" applyFill="1" applyBorder="1"/>
    <xf numFmtId="0" fontId="16" fillId="0" borderId="11" xfId="1" applyFont="1" applyFill="1" applyBorder="1"/>
    <xf numFmtId="4" fontId="0" fillId="0" borderId="11" xfId="1" applyNumberFormat="1" applyFont="1" applyFill="1" applyBorder="1"/>
    <xf numFmtId="164" fontId="16" fillId="0" borderId="9" xfId="1" applyNumberFormat="1" applyFont="1" applyFill="1" applyBorder="1"/>
    <xf numFmtId="164" fontId="16" fillId="0" borderId="10" xfId="1" applyNumberFormat="1" applyFont="1" applyFill="1" applyBorder="1"/>
    <xf numFmtId="2" fontId="16" fillId="0" borderId="11" xfId="1" applyNumberFormat="1" applyFont="1" applyFill="1" applyBorder="1"/>
    <xf numFmtId="4" fontId="16" fillId="0" borderId="11" xfId="1" applyNumberFormat="1" applyFont="1" applyFill="1" applyBorder="1"/>
    <xf numFmtId="2" fontId="16" fillId="0" borderId="44" xfId="1" applyNumberFormat="1" applyFont="1" applyFill="1" applyBorder="1"/>
    <xf numFmtId="4" fontId="16" fillId="0" borderId="44" xfId="1" applyNumberFormat="1" applyFont="1" applyFill="1" applyBorder="1"/>
    <xf numFmtId="0" fontId="91" fillId="0" borderId="0" xfId="1" applyFont="1" applyFill="1"/>
    <xf numFmtId="2" fontId="15" fillId="0" borderId="0" xfId="1" applyNumberFormat="1" applyFont="1" applyFill="1"/>
    <xf numFmtId="0" fontId="16" fillId="0" borderId="4" xfId="1" applyFont="1" applyFill="1" applyBorder="1"/>
    <xf numFmtId="0" fontId="16" fillId="0" borderId="5" xfId="1" applyFont="1" applyFill="1" applyBorder="1"/>
    <xf numFmtId="0" fontId="16" fillId="0" borderId="6" xfId="1" applyFont="1" applyFill="1" applyBorder="1"/>
    <xf numFmtId="164" fontId="16" fillId="0" borderId="5" xfId="1" applyNumberFormat="1" applyFont="1" applyFill="1" applyBorder="1"/>
    <xf numFmtId="164" fontId="16" fillId="0" borderId="6" xfId="1" applyNumberFormat="1" applyFont="1" applyFill="1" applyBorder="1"/>
    <xf numFmtId="0" fontId="16" fillId="0" borderId="9" xfId="1" applyFont="1" applyFill="1" applyBorder="1"/>
    <xf numFmtId="4" fontId="0" fillId="0" borderId="0" xfId="1" applyNumberFormat="1" applyFont="1" applyFill="1" applyBorder="1"/>
    <xf numFmtId="4" fontId="16" fillId="0" borderId="9" xfId="1" applyNumberFormat="1" applyFont="1" applyFill="1" applyBorder="1"/>
    <xf numFmtId="3" fontId="16" fillId="0" borderId="0" xfId="0" applyNumberFormat="1" applyFont="1" applyFill="1"/>
    <xf numFmtId="2" fontId="16" fillId="0" borderId="0" xfId="1" applyNumberFormat="1" applyFont="1" applyFill="1"/>
    <xf numFmtId="164" fontId="18" fillId="0" borderId="0" xfId="1" applyNumberFormat="1" applyFont="1" applyFill="1" applyAlignment="1">
      <alignment horizontal="center"/>
    </xf>
    <xf numFmtId="0" fontId="5" fillId="0" borderId="0" xfId="1" applyFont="1" applyFill="1"/>
    <xf numFmtId="2" fontId="16" fillId="0" borderId="45" xfId="1" applyNumberFormat="1" applyFont="1" applyFill="1" applyBorder="1"/>
    <xf numFmtId="164" fontId="16" fillId="0" borderId="10" xfId="1" applyNumberFormat="1" applyFont="1" applyFill="1" applyBorder="1" applyAlignment="1">
      <alignment horizontal="right"/>
    </xf>
    <xf numFmtId="164" fontId="16" fillId="0" borderId="9" xfId="1" applyNumberFormat="1" applyFont="1" applyFill="1" applyBorder="1" applyAlignment="1">
      <alignment horizontal="right"/>
    </xf>
    <xf numFmtId="164" fontId="16" fillId="0" borderId="48" xfId="1" applyNumberFormat="1" applyFont="1" applyFill="1" applyBorder="1" applyAlignment="1">
      <alignment horizontal="right"/>
    </xf>
    <xf numFmtId="0" fontId="0" fillId="0" borderId="9" xfId="1" applyFont="1" applyFill="1" applyBorder="1"/>
    <xf numFmtId="164" fontId="93" fillId="0" borderId="0" xfId="1" applyNumberFormat="1" applyFont="1" applyFill="1" applyBorder="1"/>
    <xf numFmtId="0" fontId="0" fillId="0" borderId="0" xfId="0" applyFill="1" applyAlignment="1">
      <alignment horizontal="left" vertical="center"/>
    </xf>
    <xf numFmtId="0" fontId="90" fillId="0" borderId="0" xfId="0" applyFont="1" applyFill="1" applyAlignment="1">
      <alignment horizontal="left" vertical="center" wrapText="1"/>
    </xf>
    <xf numFmtId="164" fontId="90" fillId="0" borderId="0" xfId="1" applyNumberFormat="1" applyFont="1" applyFill="1" applyAlignment="1">
      <alignment wrapText="1"/>
    </xf>
    <xf numFmtId="2" fontId="90" fillId="0" borderId="0" xfId="1" applyNumberFormat="1" applyFont="1" applyFill="1" applyAlignment="1">
      <alignment horizontal="left" wrapText="1"/>
    </xf>
    <xf numFmtId="0" fontId="90" fillId="0" borderId="0" xfId="0" applyFont="1" applyFill="1" applyAlignment="1">
      <alignment horizontal="left" wrapText="1"/>
    </xf>
    <xf numFmtId="164" fontId="90" fillId="0" borderId="0" xfId="1" applyNumberFormat="1" applyFont="1" applyFill="1" applyAlignment="1">
      <alignment horizontal="left" wrapText="1"/>
    </xf>
    <xf numFmtId="3" fontId="90" fillId="0" borderId="0" xfId="1" applyNumberFormat="1" applyFont="1" applyFill="1" applyAlignment="1">
      <alignment horizontal="left" wrapText="1"/>
    </xf>
    <xf numFmtId="2" fontId="16" fillId="0" borderId="36" xfId="1" applyNumberFormat="1" applyFont="1" applyFill="1" applyBorder="1"/>
    <xf numFmtId="4" fontId="16" fillId="0" borderId="36" xfId="1" applyNumberFormat="1" applyFont="1" applyFill="1" applyBorder="1"/>
    <xf numFmtId="0" fontId="0" fillId="0" borderId="39" xfId="1" applyFont="1" applyFill="1" applyBorder="1"/>
    <xf numFmtId="0" fontId="0" fillId="0" borderId="43" xfId="1" applyFont="1" applyFill="1" applyBorder="1"/>
    <xf numFmtId="2" fontId="16" fillId="0" borderId="9" xfId="1" applyNumberFormat="1" applyFont="1" applyFill="1" applyBorder="1"/>
    <xf numFmtId="190" fontId="16" fillId="0" borderId="0" xfId="1" applyNumberFormat="1" applyFont="1" applyFill="1" applyBorder="1"/>
    <xf numFmtId="0" fontId="0" fillId="0" borderId="43" xfId="0" applyFill="1" applyBorder="1"/>
    <xf numFmtId="0" fontId="0" fillId="0" borderId="0" xfId="0" applyFill="1"/>
    <xf numFmtId="2" fontId="16" fillId="0" borderId="41" xfId="1" applyNumberFormat="1" applyFont="1" applyFill="1" applyBorder="1"/>
    <xf numFmtId="164" fontId="16" fillId="0" borderId="44" xfId="1" applyNumberFormat="1" applyFont="1" applyFill="1" applyBorder="1"/>
    <xf numFmtId="0" fontId="0" fillId="0" borderId="0" xfId="0" applyAlignment="1">
      <alignment vertical="center"/>
    </xf>
    <xf numFmtId="164" fontId="4" fillId="0" borderId="0" xfId="1" applyNumberFormat="1" applyAlignment="1">
      <alignment horizontal="right"/>
    </xf>
    <xf numFmtId="164" fontId="4" fillId="0" borderId="2" xfId="1" applyNumberFormat="1" applyBorder="1" applyAlignment="1">
      <alignment horizontal="right"/>
    </xf>
    <xf numFmtId="0" fontId="4" fillId="0" borderId="0" xfId="1" applyAlignment="1">
      <alignment horizontal="right"/>
    </xf>
    <xf numFmtId="0" fontId="2" fillId="0" borderId="0" xfId="1" applyFont="1"/>
    <xf numFmtId="2" fontId="0" fillId="0" borderId="0" xfId="1" applyNumberFormat="1" applyFont="1" applyFill="1" applyBorder="1"/>
    <xf numFmtId="164" fontId="4" fillId="0" borderId="0" xfId="1" applyNumberFormat="1" applyBorder="1" applyAlignment="1">
      <alignment horizontal="right"/>
    </xf>
    <xf numFmtId="0" fontId="16" fillId="0" borderId="49" xfId="1" applyFont="1" applyFill="1" applyBorder="1"/>
    <xf numFmtId="164" fontId="16" fillId="0" borderId="49" xfId="1" applyNumberFormat="1" applyFont="1" applyFill="1" applyBorder="1"/>
    <xf numFmtId="164" fontId="16" fillId="0" borderId="11" xfId="1" applyNumberFormat="1" applyFont="1" applyFill="1" applyBorder="1"/>
    <xf numFmtId="0" fontId="0" fillId="0" borderId="49" xfId="27058" applyFont="1"/>
    <xf numFmtId="0" fontId="16" fillId="0" borderId="49" xfId="27058" applyFont="1"/>
    <xf numFmtId="0" fontId="0" fillId="0" borderId="40" xfId="1" applyFont="1" applyFill="1" applyBorder="1" applyAlignment="1">
      <alignment wrapText="1"/>
    </xf>
    <xf numFmtId="0" fontId="0" fillId="0" borderId="49" xfId="0" applyBorder="1"/>
    <xf numFmtId="0" fontId="0" fillId="0" borderId="0" xfId="0" applyAlignment="1">
      <alignment wrapText="1"/>
    </xf>
    <xf numFmtId="0" fontId="16" fillId="0" borderId="0" xfId="1" applyFont="1" applyBorder="1" applyAlignment="1">
      <alignment wrapText="1"/>
    </xf>
    <xf numFmtId="0" fontId="0" fillId="0" borderId="0" xfId="1" applyFont="1" applyBorder="1" applyAlignment="1">
      <alignment wrapText="1"/>
    </xf>
    <xf numFmtId="0" fontId="0" fillId="0" borderId="0" xfId="1" applyFont="1" applyFill="1" applyBorder="1" applyAlignment="1">
      <alignment wrapText="1"/>
    </xf>
    <xf numFmtId="0" fontId="16" fillId="0" borderId="49" xfId="1" applyFont="1" applyFill="1" applyBorder="1" applyAlignment="1">
      <alignment wrapText="1"/>
    </xf>
    <xf numFmtId="0" fontId="0" fillId="0" borderId="49" xfId="1" applyFont="1" applyFill="1" applyBorder="1" applyAlignment="1">
      <alignment wrapText="1"/>
    </xf>
    <xf numFmtId="0" fontId="183" fillId="0" borderId="0" xfId="0" applyFont="1"/>
    <xf numFmtId="0" fontId="1" fillId="0" borderId="0" xfId="1" applyFont="1"/>
    <xf numFmtId="2" fontId="0" fillId="0" borderId="49" xfId="27058" applyNumberFormat="1" applyFont="1"/>
    <xf numFmtId="0" fontId="6" fillId="0" borderId="0" xfId="1" applyFont="1" applyAlignment="1">
      <alignment horizontal="right"/>
    </xf>
    <xf numFmtId="0" fontId="6" fillId="0" borderId="0" xfId="1" quotePrefix="1" applyFont="1" applyAlignment="1">
      <alignment horizontal="right"/>
    </xf>
    <xf numFmtId="2" fontId="16" fillId="0" borderId="92" xfId="1" applyNumberFormat="1" applyFont="1" applyFill="1" applyBorder="1"/>
    <xf numFmtId="2" fontId="16" fillId="0" borderId="93" xfId="1" applyNumberFormat="1" applyFont="1" applyFill="1" applyBorder="1"/>
    <xf numFmtId="4" fontId="16" fillId="0" borderId="6" xfId="1" applyNumberFormat="1" applyFont="1" applyFill="1" applyBorder="1"/>
    <xf numFmtId="0" fontId="16" fillId="0" borderId="95" xfId="1" applyFont="1" applyFill="1" applyBorder="1"/>
    <xf numFmtId="0" fontId="16" fillId="0" borderId="96" xfId="1" applyFont="1" applyFill="1" applyBorder="1"/>
    <xf numFmtId="2" fontId="16" fillId="0" borderId="95" xfId="1" applyNumberFormat="1" applyFont="1" applyFill="1" applyBorder="1"/>
    <xf numFmtId="4" fontId="16" fillId="0" borderId="95" xfId="1" applyNumberFormat="1" applyFont="1" applyFill="1" applyBorder="1"/>
    <xf numFmtId="164" fontId="16" fillId="0" borderId="98" xfId="1" applyNumberFormat="1" applyFont="1" applyFill="1" applyBorder="1"/>
    <xf numFmtId="164" fontId="16" fillId="0" borderId="99" xfId="1" applyNumberFormat="1" applyFont="1" applyFill="1" applyBorder="1"/>
    <xf numFmtId="0" fontId="16" fillId="0" borderId="93" xfId="1" applyFont="1" applyFill="1" applyBorder="1"/>
    <xf numFmtId="0" fontId="16" fillId="0" borderId="49" xfId="1" applyFont="1" applyBorder="1"/>
    <xf numFmtId="0" fontId="4" fillId="0" borderId="100" xfId="1" applyBorder="1"/>
    <xf numFmtId="164" fontId="4" fillId="0" borderId="100" xfId="1" applyNumberFormat="1" applyBorder="1" applyAlignment="1">
      <alignment horizontal="right"/>
    </xf>
    <xf numFmtId="164" fontId="4" fillId="0" borderId="101" xfId="1" applyNumberFormat="1" applyBorder="1" applyAlignment="1">
      <alignment horizontal="right"/>
    </xf>
    <xf numFmtId="229" fontId="16" fillId="0" borderId="0" xfId="1" applyNumberFormat="1" applyFont="1" applyFill="1"/>
    <xf numFmtId="164" fontId="16" fillId="0" borderId="49" xfId="1" applyNumberFormat="1" applyFont="1" applyFill="1" applyBorder="1" applyAlignment="1">
      <alignment horizontal="right"/>
    </xf>
    <xf numFmtId="0" fontId="16" fillId="0" borderId="102" xfId="1" applyFont="1" applyFill="1" applyBorder="1"/>
    <xf numFmtId="164" fontId="16" fillId="0" borderId="103" xfId="1" applyNumberFormat="1" applyFont="1" applyFill="1" applyBorder="1"/>
    <xf numFmtId="164" fontId="16" fillId="0" borderId="102" xfId="1" applyNumberFormat="1" applyFont="1" applyFill="1" applyBorder="1"/>
    <xf numFmtId="0" fontId="16" fillId="0" borderId="97" xfId="1" applyFont="1" applyFill="1" applyBorder="1"/>
    <xf numFmtId="0" fontId="16" fillId="0" borderId="48" xfId="1" applyFont="1" applyFill="1" applyBorder="1"/>
    <xf numFmtId="0" fontId="16" fillId="0" borderId="48" xfId="1" applyFont="1" applyFill="1" applyBorder="1" applyAlignment="1">
      <alignment horizontal="left"/>
    </xf>
    <xf numFmtId="0" fontId="0" fillId="0" borderId="99" xfId="1" applyFont="1" applyFill="1" applyBorder="1" applyAlignment="1">
      <alignment wrapText="1"/>
    </xf>
    <xf numFmtId="0" fontId="0" fillId="0" borderId="49" xfId="1" applyFont="1" applyFill="1" applyBorder="1"/>
    <xf numFmtId="4" fontId="4" fillId="0" borderId="100" xfId="1" applyNumberFormat="1" applyBorder="1"/>
    <xf numFmtId="4" fontId="4" fillId="0" borderId="100" xfId="1" applyNumberFormat="1" applyBorder="1" applyAlignment="1">
      <alignment horizontal="right"/>
    </xf>
    <xf numFmtId="164" fontId="7" fillId="3" borderId="0" xfId="1" applyNumberFormat="1" applyFont="1" applyFill="1" applyAlignment="1">
      <alignment horizontal="center"/>
    </xf>
    <xf numFmtId="166" fontId="16" fillId="0" borderId="49" xfId="27058" applyNumberFormat="1" applyFont="1"/>
    <xf numFmtId="0" fontId="15" fillId="0" borderId="49" xfId="27058" applyFont="1"/>
    <xf numFmtId="2" fontId="15" fillId="0" borderId="49" xfId="27058" applyNumberFormat="1" applyFont="1"/>
    <xf numFmtId="164" fontId="16" fillId="0" borderId="49" xfId="27058" applyNumberFormat="1" applyFont="1"/>
    <xf numFmtId="4" fontId="16" fillId="0" borderId="49" xfId="27058" applyNumberFormat="1" applyFont="1"/>
    <xf numFmtId="164" fontId="17" fillId="0" borderId="49" xfId="27058" applyNumberFormat="1" applyFont="1"/>
    <xf numFmtId="164" fontId="18" fillId="0" borderId="49" xfId="27058" applyNumberFormat="1" applyFont="1"/>
    <xf numFmtId="3" fontId="18" fillId="0" borderId="49" xfId="27058" applyNumberFormat="1" applyFont="1"/>
    <xf numFmtId="0" fontId="90" fillId="0" borderId="49" xfId="27058" applyFont="1" applyAlignment="1">
      <alignment wrapText="1"/>
    </xf>
    <xf numFmtId="0" fontId="90" fillId="0" borderId="0" xfId="0" applyFont="1" applyAlignment="1">
      <alignment horizontal="left" vertical="center" wrapText="1"/>
    </xf>
    <xf numFmtId="164" fontId="90" fillId="0" borderId="49" xfId="27058" applyNumberFormat="1" applyFont="1" applyAlignment="1">
      <alignment wrapText="1"/>
    </xf>
    <xf numFmtId="0" fontId="90" fillId="0" borderId="49" xfId="27058" applyFont="1" applyAlignment="1">
      <alignment horizontal="left" wrapText="1"/>
    </xf>
    <xf numFmtId="0" fontId="90" fillId="0" borderId="49" xfId="27058" applyFont="1" applyAlignment="1">
      <alignment horizontal="left"/>
    </xf>
    <xf numFmtId="2" fontId="90" fillId="0" borderId="49" xfId="27058" applyNumberFormat="1" applyFont="1" applyAlignment="1">
      <alignment horizontal="left" wrapText="1"/>
    </xf>
    <xf numFmtId="0" fontId="90" fillId="0" borderId="0" xfId="0" applyFont="1" applyAlignment="1">
      <alignment horizontal="left" wrapText="1"/>
    </xf>
    <xf numFmtId="164" fontId="90" fillId="0" borderId="49" xfId="27058" applyNumberFormat="1" applyFont="1" applyAlignment="1">
      <alignment horizontal="left" wrapText="1"/>
    </xf>
    <xf numFmtId="3" fontId="90" fillId="0" borderId="49" xfId="27058" applyNumberFormat="1" applyFont="1" applyAlignment="1">
      <alignment horizontal="left" wrapText="1"/>
    </xf>
    <xf numFmtId="0" fontId="16" fillId="0" borderId="35" xfId="27058" applyFont="1" applyBorder="1"/>
    <xf numFmtId="0" fontId="16" fillId="0" borderId="95" xfId="27058" applyFont="1" applyBorder="1"/>
    <xf numFmtId="0" fontId="16" fillId="0" borderId="97" xfId="27058" applyFont="1" applyBorder="1"/>
    <xf numFmtId="0" fontId="16" fillId="0" borderId="96" xfId="27058" applyFont="1" applyBorder="1"/>
    <xf numFmtId="2" fontId="16" fillId="0" borderId="95" xfId="27058" applyNumberFormat="1" applyFont="1" applyBorder="1"/>
    <xf numFmtId="4" fontId="16" fillId="0" borderId="95" xfId="27058" applyNumberFormat="1" applyFont="1" applyBorder="1"/>
    <xf numFmtId="0" fontId="0" fillId="0" borderId="39" xfId="27058" applyFont="1" applyBorder="1"/>
    <xf numFmtId="0" fontId="16" fillId="0" borderId="5" xfId="27058" applyFont="1" applyBorder="1"/>
    <xf numFmtId="0" fontId="0" fillId="0" borderId="5" xfId="27058" applyFont="1" applyBorder="1"/>
    <xf numFmtId="0" fontId="0" fillId="0" borderId="99" xfId="27058" applyFont="1" applyBorder="1" applyAlignment="1">
      <alignment wrapText="1"/>
    </xf>
    <xf numFmtId="0" fontId="16" fillId="0" borderId="6" xfId="27058" applyFont="1" applyBorder="1"/>
    <xf numFmtId="164" fontId="16" fillId="0" borderId="5" xfId="27058" applyNumberFormat="1" applyFont="1" applyBorder="1"/>
    <xf numFmtId="164" fontId="16" fillId="0" borderId="6" xfId="27058" applyNumberFormat="1" applyFont="1" applyBorder="1"/>
    <xf numFmtId="164" fontId="16" fillId="0" borderId="99" xfId="27058" applyNumberFormat="1" applyFont="1" applyBorder="1"/>
    <xf numFmtId="0" fontId="16" fillId="0" borderId="43" xfId="27058" applyFont="1" applyBorder="1"/>
    <xf numFmtId="0" fontId="16" fillId="0" borderId="48" xfId="27058" applyFont="1" applyBorder="1"/>
    <xf numFmtId="0" fontId="0" fillId="0" borderId="43" xfId="27058" applyFont="1" applyBorder="1"/>
    <xf numFmtId="0" fontId="16" fillId="0" borderId="107" xfId="27058" applyFont="1" applyBorder="1"/>
    <xf numFmtId="164" fontId="16" fillId="0" borderId="49" xfId="27058" applyNumberFormat="1" applyFont="1" applyAlignment="1">
      <alignment horizontal="right"/>
    </xf>
    <xf numFmtId="164" fontId="16" fillId="0" borderId="9" xfId="27058" applyNumberFormat="1" applyFont="1" applyBorder="1"/>
    <xf numFmtId="164" fontId="16" fillId="0" borderId="107" xfId="27058" applyNumberFormat="1" applyFont="1" applyBorder="1"/>
    <xf numFmtId="164" fontId="16" fillId="0" borderId="48" xfId="27058" applyNumberFormat="1" applyFont="1" applyBorder="1" applyAlignment="1">
      <alignment horizontal="right"/>
    </xf>
    <xf numFmtId="164" fontId="16" fillId="0" borderId="108" xfId="27058" applyNumberFormat="1" applyFont="1" applyBorder="1"/>
    <xf numFmtId="164" fontId="16" fillId="0" borderId="48" xfId="27058" applyNumberFormat="1" applyFont="1" applyBorder="1"/>
    <xf numFmtId="0" fontId="16" fillId="0" borderId="48" xfId="27058" applyFont="1" applyBorder="1" applyAlignment="1">
      <alignment horizontal="left"/>
    </xf>
    <xf numFmtId="0" fontId="0" fillId="0" borderId="43" xfId="0" applyBorder="1"/>
    <xf numFmtId="0" fontId="16" fillId="0" borderId="39" xfId="27058" applyFont="1" applyBorder="1"/>
    <xf numFmtId="0" fontId="16" fillId="0" borderId="93" xfId="27058" applyFont="1" applyBorder="1"/>
    <xf numFmtId="4" fontId="16" fillId="0" borderId="98" xfId="27058" applyNumberFormat="1" applyFont="1" applyBorder="1"/>
    <xf numFmtId="164" fontId="16" fillId="0" borderId="98" xfId="27058" applyNumberFormat="1" applyFont="1" applyBorder="1"/>
    <xf numFmtId="2" fontId="16" fillId="0" borderId="49" xfId="27058" applyNumberFormat="1" applyFont="1"/>
    <xf numFmtId="229" fontId="16" fillId="0" borderId="49" xfId="27058" applyNumberFormat="1" applyFont="1"/>
    <xf numFmtId="165" fontId="8" fillId="0" borderId="0" xfId="1" applyNumberFormat="1" applyFont="1" applyAlignment="1">
      <alignment horizontal="right" vertical="top" wrapText="1"/>
    </xf>
    <xf numFmtId="0" fontId="4" fillId="0" borderId="0" xfId="1" applyFill="1"/>
    <xf numFmtId="0" fontId="11" fillId="0" borderId="0" xfId="1" applyFont="1" applyFill="1" applyAlignment="1"/>
    <xf numFmtId="0" fontId="11" fillId="0" borderId="0" xfId="1" applyFont="1" applyFill="1" applyAlignment="1">
      <alignment horizontal="center"/>
    </xf>
    <xf numFmtId="0" fontId="4" fillId="0" borderId="0" xfId="1" applyFill="1" applyAlignment="1">
      <alignment horizontal="right"/>
    </xf>
    <xf numFmtId="164" fontId="4" fillId="0" borderId="0" xfId="1" applyNumberFormat="1" applyFill="1" applyBorder="1" applyAlignment="1">
      <alignment horizontal="right"/>
    </xf>
    <xf numFmtId="164" fontId="4" fillId="0" borderId="49" xfId="1" applyNumberFormat="1" applyFill="1" applyBorder="1" applyAlignment="1">
      <alignment horizontal="right"/>
    </xf>
    <xf numFmtId="4" fontId="4" fillId="0" borderId="0" xfId="1" applyNumberFormat="1" applyFill="1" applyBorder="1"/>
    <xf numFmtId="164" fontId="16" fillId="0" borderId="5" xfId="1" applyNumberFormat="1" applyFont="1" applyFill="1" applyBorder="1" applyAlignment="1">
      <alignment horizontal="right" wrapText="1"/>
    </xf>
    <xf numFmtId="2" fontId="16" fillId="0" borderId="93" xfId="1" applyNumberFormat="1" applyFont="1" applyFill="1" applyBorder="1" applyAlignment="1">
      <alignment horizontal="right"/>
    </xf>
    <xf numFmtId="4" fontId="16" fillId="0" borderId="5" xfId="1" applyNumberFormat="1" applyFont="1" applyFill="1" applyBorder="1" applyAlignment="1">
      <alignment horizontal="right" wrapText="1"/>
    </xf>
    <xf numFmtId="164" fontId="16" fillId="0" borderId="7" xfId="1" applyNumberFormat="1" applyFont="1" applyFill="1" applyBorder="1" applyAlignment="1">
      <alignment horizontal="right"/>
    </xf>
    <xf numFmtId="164" fontId="16" fillId="0" borderId="5" xfId="1" applyNumberFormat="1" applyFont="1" applyFill="1" applyBorder="1" applyAlignment="1">
      <alignment horizontal="right"/>
    </xf>
    <xf numFmtId="164" fontId="16" fillId="0" borderId="6" xfId="1" applyNumberFormat="1" applyFont="1" applyFill="1" applyBorder="1" applyAlignment="1">
      <alignment horizontal="right"/>
    </xf>
    <xf numFmtId="164" fontId="16" fillId="0" borderId="8" xfId="1" applyNumberFormat="1" applyFont="1" applyFill="1" applyBorder="1" applyAlignment="1">
      <alignment horizontal="right"/>
    </xf>
    <xf numFmtId="0" fontId="16" fillId="0" borderId="44" xfId="1" applyFont="1" applyFill="1" applyBorder="1" applyAlignment="1">
      <alignment horizontal="right"/>
    </xf>
    <xf numFmtId="164" fontId="16" fillId="0" borderId="40" xfId="1" applyNumberFormat="1" applyFont="1" applyFill="1" applyBorder="1" applyAlignment="1">
      <alignment horizontal="right" wrapText="1"/>
    </xf>
    <xf numFmtId="164" fontId="0" fillId="0" borderId="40" xfId="1" applyNumberFormat="1" applyFont="1" applyFill="1" applyBorder="1" applyAlignment="1">
      <alignment horizontal="right" wrapText="1"/>
    </xf>
    <xf numFmtId="4" fontId="0" fillId="0" borderId="44" xfId="1" applyNumberFormat="1" applyFont="1" applyFill="1" applyBorder="1" applyAlignment="1">
      <alignment horizontal="right" wrapText="1"/>
    </xf>
    <xf numFmtId="164" fontId="16" fillId="0" borderId="42" xfId="1" applyNumberFormat="1" applyFont="1" applyFill="1" applyBorder="1" applyAlignment="1">
      <alignment horizontal="right"/>
    </xf>
    <xf numFmtId="164" fontId="16" fillId="0" borderId="40" xfId="1" applyNumberFormat="1" applyFont="1" applyFill="1" applyBorder="1" applyAlignment="1">
      <alignment horizontal="right"/>
    </xf>
    <xf numFmtId="164" fontId="16" fillId="0" borderId="41" xfId="1" applyNumberFormat="1" applyFont="1" applyFill="1" applyBorder="1" applyAlignment="1">
      <alignment horizontal="right"/>
    </xf>
    <xf numFmtId="164" fontId="16" fillId="0" borderId="47" xfId="1" applyNumberFormat="1" applyFont="1" applyFill="1" applyBorder="1" applyAlignment="1">
      <alignment horizontal="right"/>
    </xf>
    <xf numFmtId="2" fontId="0" fillId="0" borderId="44" xfId="1" applyNumberFormat="1" applyFont="1" applyFill="1" applyBorder="1" applyAlignment="1">
      <alignment horizontal="right"/>
    </xf>
    <xf numFmtId="164" fontId="0" fillId="0" borderId="40" xfId="1" applyNumberFormat="1" applyFont="1" applyFill="1" applyBorder="1" applyAlignment="1">
      <alignment horizontal="right"/>
    </xf>
    <xf numFmtId="2" fontId="0" fillId="0" borderId="40" xfId="1" applyNumberFormat="1" applyFont="1" applyFill="1" applyBorder="1" applyAlignment="1">
      <alignment horizontal="right"/>
    </xf>
    <xf numFmtId="164" fontId="16" fillId="0" borderId="42" xfId="1" applyNumberFormat="1" applyFont="1" applyFill="1" applyBorder="1" applyAlignment="1">
      <alignment horizontal="right" wrapText="1"/>
    </xf>
    <xf numFmtId="164" fontId="0" fillId="0" borderId="41" xfId="1" applyNumberFormat="1" applyFont="1" applyFill="1" applyBorder="1" applyAlignment="1">
      <alignment horizontal="right" wrapText="1"/>
    </xf>
    <xf numFmtId="4" fontId="0" fillId="0" borderId="40" xfId="1" applyNumberFormat="1" applyFont="1" applyFill="1" applyBorder="1" applyAlignment="1">
      <alignment horizontal="right" wrapText="1"/>
    </xf>
    <xf numFmtId="2" fontId="0" fillId="0" borderId="6" xfId="27058" applyNumberFormat="1" applyFont="1" applyBorder="1" applyAlignment="1">
      <alignment horizontal="right"/>
    </xf>
    <xf numFmtId="164" fontId="16" fillId="0" borderId="5" xfId="27058" applyNumberFormat="1" applyFont="1" applyBorder="1" applyAlignment="1">
      <alignment horizontal="right" wrapText="1"/>
    </xf>
    <xf numFmtId="164" fontId="0" fillId="0" borderId="5" xfId="27058" applyNumberFormat="1" applyFont="1" applyBorder="1" applyAlignment="1">
      <alignment horizontal="right" wrapText="1"/>
    </xf>
    <xf numFmtId="164" fontId="0" fillId="0" borderId="6" xfId="27058" applyNumberFormat="1" applyFont="1" applyBorder="1" applyAlignment="1">
      <alignment horizontal="right" wrapText="1"/>
    </xf>
    <xf numFmtId="4" fontId="0" fillId="0" borderId="93" xfId="27058" applyNumberFormat="1" applyFont="1" applyBorder="1" applyAlignment="1">
      <alignment horizontal="right" wrapText="1"/>
    </xf>
    <xf numFmtId="164" fontId="16" fillId="0" borderId="5" xfId="27058" applyNumberFormat="1" applyFont="1" applyBorder="1" applyAlignment="1">
      <alignment horizontal="right"/>
    </xf>
    <xf numFmtId="164" fontId="16" fillId="0" borderId="6" xfId="27058" applyNumberFormat="1" applyFont="1" applyBorder="1" applyAlignment="1">
      <alignment horizontal="right"/>
    </xf>
    <xf numFmtId="164" fontId="16" fillId="0" borderId="99" xfId="27058" applyNumberFormat="1" applyFont="1" applyBorder="1" applyAlignment="1">
      <alignment horizontal="right"/>
    </xf>
    <xf numFmtId="2" fontId="0" fillId="0" borderId="6" xfId="1" applyNumberFormat="1" applyFont="1" applyFill="1" applyBorder="1" applyAlignment="1">
      <alignment horizontal="right"/>
    </xf>
    <xf numFmtId="164" fontId="0" fillId="0" borderId="5" xfId="1" applyNumberFormat="1" applyFont="1" applyFill="1" applyBorder="1" applyAlignment="1">
      <alignment horizontal="right" wrapText="1"/>
    </xf>
    <xf numFmtId="164" fontId="0" fillId="0" borderId="6" xfId="1" applyNumberFormat="1" applyFont="1" applyFill="1" applyBorder="1" applyAlignment="1">
      <alignment horizontal="right" wrapText="1"/>
    </xf>
    <xf numFmtId="4" fontId="0" fillId="0" borderId="93" xfId="1" applyNumberFormat="1" applyFont="1" applyFill="1" applyBorder="1" applyAlignment="1">
      <alignment horizontal="right" wrapText="1"/>
    </xf>
    <xf numFmtId="164" fontId="16" fillId="0" borderId="99" xfId="1" applyNumberFormat="1" applyFont="1" applyFill="1" applyBorder="1" applyAlignment="1">
      <alignment horizontal="right"/>
    </xf>
    <xf numFmtId="0" fontId="186" fillId="0" borderId="0" xfId="0" applyFont="1"/>
    <xf numFmtId="0" fontId="14" fillId="0" borderId="0" xfId="1" applyFont="1" applyAlignment="1">
      <alignment horizontal="left" vertical="center" wrapText="1"/>
    </xf>
    <xf numFmtId="0" fontId="2" fillId="0" borderId="0" xfId="1" applyFont="1" applyAlignment="1">
      <alignment horizontal="left" vertical="center" wrapText="1"/>
    </xf>
    <xf numFmtId="0" fontId="3" fillId="0" borderId="0" xfId="1" applyFont="1" applyAlignment="1">
      <alignment horizontal="left" vertical="center" wrapText="1"/>
    </xf>
    <xf numFmtId="0" fontId="1" fillId="0" borderId="0" xfId="1" applyFont="1" applyAlignment="1">
      <alignment horizontal="left" vertical="center" wrapText="1"/>
    </xf>
    <xf numFmtId="0" fontId="11" fillId="3" borderId="0" xfId="1" applyFont="1" applyFill="1" applyAlignment="1">
      <alignment horizontal="center"/>
    </xf>
    <xf numFmtId="164" fontId="7" fillId="3" borderId="0" xfId="1" applyNumberFormat="1" applyFont="1" applyFill="1" applyAlignment="1">
      <alignment horizontal="center"/>
    </xf>
    <xf numFmtId="0" fontId="8" fillId="4" borderId="82" xfId="1" applyFont="1" applyFill="1" applyBorder="1" applyAlignment="1">
      <alignment horizontal="center"/>
    </xf>
    <xf numFmtId="0" fontId="8" fillId="4" borderId="104" xfId="1" applyFont="1" applyFill="1" applyBorder="1" applyAlignment="1">
      <alignment horizontal="center"/>
    </xf>
    <xf numFmtId="0" fontId="8" fillId="4" borderId="105" xfId="1" applyFont="1" applyFill="1" applyBorder="1" applyAlignment="1">
      <alignment horizontal="center"/>
    </xf>
    <xf numFmtId="164" fontId="16" fillId="0" borderId="94" xfId="1" applyNumberFormat="1" applyFont="1" applyFill="1" applyBorder="1" applyAlignment="1">
      <alignment horizontal="center"/>
    </xf>
    <xf numFmtId="164" fontId="16" fillId="0" borderId="95" xfId="1" applyNumberFormat="1" applyFont="1" applyFill="1" applyBorder="1" applyAlignment="1">
      <alignment horizontal="center"/>
    </xf>
    <xf numFmtId="164" fontId="16" fillId="0" borderId="96" xfId="1" applyNumberFormat="1" applyFont="1" applyFill="1" applyBorder="1" applyAlignment="1">
      <alignment horizontal="center"/>
    </xf>
    <xf numFmtId="164" fontId="16" fillId="0" borderId="97" xfId="1" applyNumberFormat="1" applyFont="1" applyFill="1" applyBorder="1" applyAlignment="1">
      <alignment horizontal="center"/>
    </xf>
    <xf numFmtId="0" fontId="0" fillId="0" borderId="0" xfId="1" applyFont="1" applyFill="1" applyAlignment="1">
      <alignment horizontal="left" wrapText="1"/>
    </xf>
    <xf numFmtId="164" fontId="16" fillId="0" borderId="36" xfId="1" applyNumberFormat="1" applyFont="1" applyFill="1" applyBorder="1" applyAlignment="1">
      <alignment horizontal="center"/>
    </xf>
    <xf numFmtId="164" fontId="16" fillId="0" borderId="38" xfId="1" applyNumberFormat="1" applyFont="1" applyFill="1" applyBorder="1" applyAlignment="1">
      <alignment horizontal="center"/>
    </xf>
    <xf numFmtId="164" fontId="16" fillId="0" borderId="37" xfId="1" applyNumberFormat="1" applyFont="1" applyFill="1" applyBorder="1" applyAlignment="1">
      <alignment horizontal="center"/>
    </xf>
    <xf numFmtId="164" fontId="16" fillId="0" borderId="46" xfId="1" applyNumberFormat="1" applyFont="1" applyFill="1" applyBorder="1" applyAlignment="1">
      <alignment horizontal="center"/>
    </xf>
    <xf numFmtId="164" fontId="0" fillId="0" borderId="36" xfId="1" applyNumberFormat="1" applyFont="1" applyFill="1" applyBorder="1" applyAlignment="1">
      <alignment horizontal="center"/>
    </xf>
    <xf numFmtId="164" fontId="0" fillId="0" borderId="38" xfId="1" applyNumberFormat="1" applyFont="1" applyFill="1" applyBorder="1" applyAlignment="1">
      <alignment horizontal="center"/>
    </xf>
    <xf numFmtId="164" fontId="0" fillId="0" borderId="106" xfId="27058" applyNumberFormat="1" applyFont="1" applyBorder="1" applyAlignment="1">
      <alignment horizontal="center"/>
    </xf>
    <xf numFmtId="164" fontId="0" fillId="0" borderId="95" xfId="27058" applyNumberFormat="1" applyFont="1" applyBorder="1" applyAlignment="1">
      <alignment horizontal="center"/>
    </xf>
    <xf numFmtId="164" fontId="0" fillId="0" borderId="96" xfId="27058" applyNumberFormat="1" applyFont="1" applyBorder="1" applyAlignment="1">
      <alignment horizontal="center"/>
    </xf>
    <xf numFmtId="164" fontId="16" fillId="0" borderId="106" xfId="27058" applyNumberFormat="1" applyFont="1" applyBorder="1" applyAlignment="1">
      <alignment horizontal="center"/>
    </xf>
    <xf numFmtId="164" fontId="16" fillId="0" borderId="95" xfId="27058" applyNumberFormat="1" applyFont="1" applyBorder="1" applyAlignment="1">
      <alignment horizontal="center"/>
    </xf>
    <xf numFmtId="164" fontId="16" fillId="0" borderId="96" xfId="27058" applyNumberFormat="1" applyFont="1" applyBorder="1" applyAlignment="1">
      <alignment horizontal="center"/>
    </xf>
    <xf numFmtId="164" fontId="16" fillId="0" borderId="97" xfId="27058" applyNumberFormat="1" applyFont="1" applyBorder="1" applyAlignment="1">
      <alignment horizontal="center"/>
    </xf>
    <xf numFmtId="164" fontId="0" fillId="0" borderId="94" xfId="1" applyNumberFormat="1" applyFont="1" applyFill="1" applyBorder="1" applyAlignment="1">
      <alignment horizontal="center"/>
    </xf>
    <xf numFmtId="0" fontId="1" fillId="0" borderId="0" xfId="1" applyFont="1" applyAlignment="1">
      <alignment horizontal="left" indent="2"/>
    </xf>
  </cellXfs>
  <cellStyles count="51435">
    <cellStyle name=" 1" xfId="2" xr:uid="{00000000-0005-0000-0000-000000000000}"/>
    <cellStyle name=" 1 2" xfId="3" xr:uid="{00000000-0005-0000-0000-000001000000}"/>
    <cellStyle name=" 1 2 2" xfId="4" xr:uid="{00000000-0005-0000-0000-000002000000}"/>
    <cellStyle name=" 1 2 2 2" xfId="543" xr:uid="{DAAF516E-29B8-4FB3-BE8C-EBFD0C5DD272}"/>
    <cellStyle name=" 1 2 3" xfId="542" xr:uid="{07709EB7-A974-4B50-BD80-7F1586449469}"/>
    <cellStyle name=" 1 3" xfId="5" xr:uid="{00000000-0005-0000-0000-000003000000}"/>
    <cellStyle name=" 1 3 2" xfId="544" xr:uid="{1F43F412-C88F-499B-9A28-ACC30A002695}"/>
    <cellStyle name=" 1 4" xfId="541" xr:uid="{61695FEA-2D04-475A-A118-E0E6345FA334}"/>
    <cellStyle name=" Writer Import]_x000d__x000a_Display Dialog=No_x000d__x000a__x000d__x000a_[Horizontal Arrange]_x000d__x000a_Dimensions Interlocking=Yes_x000d__x000a_Sum Hierarchy=Yes_x000d__x000a_Generate" xfId="6" xr:uid="{00000000-0005-0000-0000-000004000000}"/>
    <cellStyle name=" Writer Import]_x000d__x000a_Display Dialog=No_x000d__x000a__x000d__x000a_[Horizontal Arrange]_x000d__x000a_Dimensions Interlocking=Yes_x000d__x000a_Sum Hierarchy=Yes_x000d__x000a_Generate 2" xfId="7" xr:uid="{00000000-0005-0000-0000-000005000000}"/>
    <cellStyle name=" Writer Import]_x000d__x000a_Display Dialog=No_x000d__x000a__x000d__x000a_[Horizontal Arrange]_x000d__x000a_Dimensions Interlocking=Yes_x000d__x000a_Sum Hierarchy=Yes_x000d__x000a_Generate 2 2" xfId="546" xr:uid="{EBFA5173-AFB5-452F-A441-2E8AA104F0EF}"/>
    <cellStyle name=" Writer Import]_x000d__x000a_Display Dialog=No_x000d__x000a__x000d__x000a_[Horizontal Arrange]_x000d__x000a_Dimensions Interlocking=Yes_x000d__x000a_Sum Hierarchy=Yes_x000d__x000a_Generate 3" xfId="545" xr:uid="{5530C07B-9A72-451B-A180-1AC130615C3E}"/>
    <cellStyle name="_x000a_386grabber=M" xfId="959" xr:uid="{061B0885-C826-4511-A777-CCA8B4E79DAB}"/>
    <cellStyle name="%" xfId="8" xr:uid="{00000000-0005-0000-0000-000006000000}"/>
    <cellStyle name="% 2" xfId="9" xr:uid="{00000000-0005-0000-0000-000007000000}"/>
    <cellStyle name="% 2 2" xfId="10" xr:uid="{00000000-0005-0000-0000-000008000000}"/>
    <cellStyle name="% 2 2 2" xfId="549" xr:uid="{F1782AA1-9B64-4107-8352-59983574D75C}"/>
    <cellStyle name="% 2 3" xfId="960" xr:uid="{567A846C-F4FF-4FBD-9E8B-EB2074E76DD5}"/>
    <cellStyle name="% 2 4" xfId="961" xr:uid="{122C3288-987D-48D6-AB61-D0B52D1A9322}"/>
    <cellStyle name="% 2 5" xfId="548" xr:uid="{69D96655-9359-4E2C-9FB2-E8A5C00B4ABF}"/>
    <cellStyle name="% 3" xfId="11" xr:uid="{00000000-0005-0000-0000-000009000000}"/>
    <cellStyle name="% 3 2" xfId="962" xr:uid="{6C5A5245-120C-4302-B60D-9BDC92A4892F}"/>
    <cellStyle name="% 3 3" xfId="550" xr:uid="{D3B6C1DE-305A-4D60-87EB-2060D9C4BFAE}"/>
    <cellStyle name="% 4" xfId="12" xr:uid="{00000000-0005-0000-0000-00000A000000}"/>
    <cellStyle name="% 4 2" xfId="551" xr:uid="{0E3B0465-5978-490F-AABD-31FB1358F4E7}"/>
    <cellStyle name="% 5" xfId="963" xr:uid="{0FD7E7CB-7B64-4A45-AC18-46656319E3C7}"/>
    <cellStyle name="% 6" xfId="547" xr:uid="{B20B30C0-D09B-47B4-B6E1-B0D03D001B44}"/>
    <cellStyle name="%_A2 Common National NHS &amp; Other" xfId="964" xr:uid="{8AEAE764-5D25-488A-943B-DADAB8158474}"/>
    <cellStyle name="%_Additional charts" xfId="965" xr:uid="{9EB071E0-43DE-4825-A044-1162ED5401DF}"/>
    <cellStyle name="%_Book2" xfId="966" xr:uid="{54EFAC0D-6284-48E1-AD2D-B1F1DC713DC7}"/>
    <cellStyle name="%_Book6" xfId="967" xr:uid="{2D5B20C8-416E-47AC-9508-2CC6DC15AA92}"/>
    <cellStyle name="%_Budget09 Fiscal Scenarios_v9.1 (20090415) SM" xfId="968" xr:uid="{9F9E232A-0AE7-404B-B366-E4AF45A01829}"/>
    <cellStyle name="%_Chapter 1 tables" xfId="969" xr:uid="{E24D3B8F-C7FC-4420-8E0A-CE3271020F71}"/>
    <cellStyle name="%_Chapter 1 tables1" xfId="970" xr:uid="{8E16F4C3-D5B1-407F-B242-16FB6F894F64}"/>
    <cellStyle name="%_charts tables TP" xfId="971" xr:uid="{57BF22E4-72CD-4600-8B88-BA03CBC69BB0}"/>
    <cellStyle name="%_charts tables TP 070311" xfId="972" xr:uid="{00D0A4A2-5A3A-49DA-A206-25EDCB8DFD20}"/>
    <cellStyle name="%_charts tables TP 2" xfId="13" xr:uid="{00000000-0005-0000-0000-00000B000000}"/>
    <cellStyle name="%_charts tables TP 2 2" xfId="552" xr:uid="{99D7DC14-8971-4F8C-AF9A-E358670F7E06}"/>
    <cellStyle name="%_charts tables TP-formatted " xfId="14" xr:uid="{00000000-0005-0000-0000-00000C000000}"/>
    <cellStyle name="%_charts tables TP-formatted  (2)" xfId="973" xr:uid="{9CDA68EC-8DF1-4EDC-B823-91099BB6A482}"/>
    <cellStyle name="%_charts tables TP-formatted  (3)" xfId="974" xr:uid="{F3FA778B-DD7B-4779-84B7-73DD0ED92A99}"/>
    <cellStyle name="%_charts tables TP-formatted  2" xfId="553" xr:uid="{2387EA1C-1900-4E41-BCA3-E87565A74B05}"/>
    <cellStyle name="%_charts_tables250111(1)" xfId="975" xr:uid="{E267A0C9-18F7-4222-A0D3-88FD5F05BD98}"/>
    <cellStyle name="%_DATA" xfId="976" xr:uid="{BF4929BA-C2AC-4894-965A-574097A7D901}"/>
    <cellStyle name="%_Economy Fan Charts Sheet Master 20111121" xfId="977" xr:uid="{C645E11C-2E85-4758-A56B-710929F82C07}"/>
    <cellStyle name="%_Economy Fan Charts Sheet Master BUD12R3 links broken" xfId="978" xr:uid="{CA4EE201-2484-423F-A71A-968678AC19EA}"/>
    <cellStyle name="%_Economy Tables" xfId="979" xr:uid="{4FAA7FD4-C264-4CE2-9E61-91CEACC9DDEA}"/>
    <cellStyle name="%_Fiscal Tables" xfId="980" xr:uid="{BEEFDE99-0E3C-4574-B2A3-527186FE4A96}"/>
    <cellStyle name="%_Health scenario chart (2)" xfId="981" xr:uid="{487A2E1F-D1A6-4536-899F-C4116690D996}"/>
    <cellStyle name="%_inc to ex AS12 EFOsupps" xfId="982" xr:uid="{D7356D92-9C3E-46D4-A791-92D8C13A67A1}"/>
    <cellStyle name="%_Live final adjusted for SOBR2 rev 0910 1011 a" xfId="983" xr:uid="{4E6C8EF9-37B7-4006-81E6-FEB32A176052}"/>
    <cellStyle name="%_March-2012-Fiscal-Supplementary-Tables1(1)" xfId="984" xr:uid="{851D7E43-80FF-477E-B7CF-7EADA6174CAE}"/>
    <cellStyle name="%_My charts (TH AS12)" xfId="985" xr:uid="{95323610-EC58-455A-BFC7-919B1967F9D6}"/>
    <cellStyle name="%_PEF Autumn2011" xfId="986" xr:uid="{B642F7C2-A5E7-41A1-99D0-AF9B2D62F034}"/>
    <cellStyle name="%_PEF FSBR2011" xfId="15" xr:uid="{00000000-0005-0000-0000-00000D000000}"/>
    <cellStyle name="%_PEF FSBR2011 2" xfId="987" xr:uid="{C593943A-36B0-4A6F-AD71-4F6D1B31D12D}"/>
    <cellStyle name="%_PEF FSBR2011 3" xfId="554" xr:uid="{EAE846B7-5792-4706-B4F7-359DF2235D51}"/>
    <cellStyle name="%_PEF FSBR2011 AA simplification" xfId="16" xr:uid="{00000000-0005-0000-0000-00000E000000}"/>
    <cellStyle name="%_PEF FSBR2011 AA simplification 2" xfId="555" xr:uid="{03019FB0-E0CA-4272-85AD-809ECC1ACA01}"/>
    <cellStyle name="%_Pub Fin (14-Sep-2008 Data)_v7.9 (tables added)1" xfId="988" xr:uid="{C68604AF-DDAB-4319-B18B-63D4A76E877A}"/>
    <cellStyle name="%_Pub Fin (24-Sep-2008 Data)_v8.5 (CDS graphs)" xfId="989" xr:uid="{091F79FF-312F-4ED2-9D9F-F6C78654AC30}"/>
    <cellStyle name="%_Scorecard" xfId="990" xr:uid="{458490ED-D010-4A03-8B9A-37B96A889E7F}"/>
    <cellStyle name="%_Scorecard E" xfId="991" xr:uid="{5AE7AE7E-E5BC-4A7B-A082-AD9A49F6CA7A}"/>
    <cellStyle name="%_Scorecard E 2" xfId="992" xr:uid="{3B1E6644-7811-490F-A471-932C4BBAD67B}"/>
    <cellStyle name="%_Scorecard E 3" xfId="993" xr:uid="{209E4109-7CF2-41B2-958F-7C84DD9F7B1D}"/>
    <cellStyle name="%_Scorecard E 4" xfId="994" xr:uid="{FB07E240-EF09-40C9-9F94-60685F5A02B5}"/>
    <cellStyle name="%_Sheet1" xfId="995" xr:uid="{5C6A6EEE-7844-4BE6-AECB-2CCE57528E7F}"/>
    <cellStyle name="%_Sheet1 2" xfId="996" xr:uid="{A9D81F56-EBB6-4B7A-B7D4-EA2100E276DE}"/>
    <cellStyle name="%_Sheet2" xfId="997" xr:uid="{83ABFF83-DC13-492B-9CDD-DACD1936EB8A}"/>
    <cellStyle name="%_Sheet2 2" xfId="998" xr:uid="{55601CD5-BD10-4976-9089-9797869015BA}"/>
    <cellStyle name="%_T1A (VAT19.5pkg)" xfId="999" xr:uid="{C5874A45-E4DC-478B-9BD6-9BC32F4E17F2}"/>
    <cellStyle name="%_T1A (VAT19.5pkg) 2" xfId="1000" xr:uid="{81B8188A-1041-44C8-9998-DF0770CAAFDD}"/>
    <cellStyle name="%_T1A (VAT19.5pkg) 3" xfId="1001" xr:uid="{788A9378-8A34-4884-BF14-FC6605F4B459}"/>
    <cellStyle name="%_T1A (VAT19.5pkg) 4" xfId="1002" xr:uid="{5FC44BC4-D0C2-4F70-B9B3-65689EF9AE58}"/>
    <cellStyle name="%_TP - charts tables BUD12" xfId="1003" xr:uid="{428F329C-0926-4055-976E-F8605093EAAA}"/>
    <cellStyle name="%_TP - charts tables Nov11" xfId="1004" xr:uid="{689EEB48-68FB-402B-BD86-30D3005E27B4}"/>
    <cellStyle name="%_TREND_DEFLATE01#" xfId="1005" xr:uid="{0B61A9DD-02CA-4203-994D-ABF519E2C5E9}"/>
    <cellStyle name="%_VAT refunds" xfId="1006" xr:uid="{A83C4097-8FA9-43DC-929E-8471BA14BD4D}"/>
    <cellStyle name="]_x000d__x000a_Zoomed=1_x000d__x000a_Row=0_x000d__x000a_Column=0_x000d__x000a_Height=0_x000d__x000a_Width=0_x000d__x000a_FontName=FoxFont_x000d__x000a_FontStyle=0_x000d__x000a_FontSize=9_x000d__x000a_PrtFontName=FoxPrin" xfId="17" xr:uid="{00000000-0005-0000-0000-00000F000000}"/>
    <cellStyle name="]_x000d__x000a_Zoomed=1_x000d__x000a_Row=0_x000d__x000a_Column=0_x000d__x000a_Height=0_x000d__x000a_Width=0_x000d__x000a_FontName=FoxFont_x000d__x000a_FontStyle=0_x000d__x000a_FontSize=9_x000d__x000a_PrtFontName=FoxPrin 2" xfId="556" xr:uid="{DF837DBD-0EF0-47B8-9DE8-03070ACB2A2F}"/>
    <cellStyle name="_110621 OBRoutput FSR transUpdate and tobacco jun25" xfId="1007" xr:uid="{3726A0BA-7363-4FAB-8AA1-926FAC86D906}"/>
    <cellStyle name="_110621 OBRoutput FSR transUpdate and tobacco jun25 (2)" xfId="1008" xr:uid="{4F1899A0-CDD6-41AF-81E1-2B2D3C29E20A}"/>
    <cellStyle name="_111125 APDPassengerNumbers" xfId="1009" xr:uid="{E70A6F37-C3BC-42BB-B571-73D7131026D6}"/>
    <cellStyle name="_111125 APDPassengerNumbers_inc to ex AS12 EFOsupps" xfId="1010" xr:uid="{94120DC5-5DD8-4321-8EB9-360D35D9A01E}"/>
    <cellStyle name="_Apr 2010 IMBE Report" xfId="18" xr:uid="{00000000-0005-0000-0000-000010000000}"/>
    <cellStyle name="_Apr 2010 IMBE Report 2" xfId="557" xr:uid="{7629C908-11A8-4FE9-BF96-EDD9152F836C}"/>
    <cellStyle name="_Asset Co - 2014-40" xfId="1011" xr:uid="{037E9BF2-BB22-468D-BCC8-AD44D4A167B8}"/>
    <cellStyle name="_Calc" xfId="1012" xr:uid="{3153F07F-5FF9-4BC7-BE2F-E8E84A5B9760}"/>
    <cellStyle name="_CalcBold" xfId="1013" xr:uid="{3EAA2047-3D8B-4B65-95A2-21C73164832B}"/>
    <cellStyle name="_CalcTotal" xfId="1014" xr:uid="{C91A034F-D190-43D6-988F-E0036F636BD2}"/>
    <cellStyle name="_Confirmation" xfId="1015" xr:uid="{8854624D-FACE-431E-A54E-77B1D83364E4}"/>
    <cellStyle name="_covered bonds" xfId="1016" xr:uid="{CB2A8102-008F-4C51-8749-3C1342CE6EEE}"/>
    <cellStyle name="_covered bonds_20110317 Guarantee Data sheet with CDS Expected Losses" xfId="1017" xr:uid="{DC186D12-CD7B-4883-8868-B1BF235981B4}"/>
    <cellStyle name="_Dpn Forecast 2008-2010 (14-Dec-07)" xfId="1018" xr:uid="{CDA87CC4-1BDF-40CC-9C48-2611F17727CD}"/>
    <cellStyle name="_Dpn Forecast 2008-2010 (14-Dec-07)_20110317 Guarantee Data sheet with CDS Expected Losses" xfId="1019" xr:uid="{8B1A0525-75F2-493D-9A34-D1A6DF3597EB}"/>
    <cellStyle name="_Fair Value schedule" xfId="1020" xr:uid="{46054EEA-EA2C-4CFC-9B22-0FE12352ECE2}"/>
    <cellStyle name="_Fair Value schedule_20110317 Guarantee Data sheet with CDS Expected Losses" xfId="1021" xr:uid="{D7842049-CDD0-419A-8439-9081F19A0042}"/>
    <cellStyle name="_FCAST" xfId="1022" xr:uid="{286805B4-966B-4D43-9E9F-BE90F4D54A32}"/>
    <cellStyle name="_FPS Options High Level Costing 23rd Aug 06" xfId="1023" xr:uid="{744BC9B6-0ED9-4F71-B75E-8AC57F6615A5}"/>
    <cellStyle name="_HMT expl text summary Tables" xfId="19" xr:uid="{00000000-0005-0000-0000-000011000000}"/>
    <cellStyle name="_HMT expl text summary Tables 2" xfId="558" xr:uid="{4F477731-39C4-418A-AFDA-B3B70B1D5387}"/>
    <cellStyle name="_HOD Gosforth_current" xfId="1024" xr:uid="{79A0F984-B556-4D14-AF98-6FC88CB15347}"/>
    <cellStyle name="_IMBE P0 10-11 profiles" xfId="20" xr:uid="{00000000-0005-0000-0000-000012000000}"/>
    <cellStyle name="_IMBE P0 10-11 profiles 2" xfId="559" xr:uid="{4BADE281-E8A4-44FC-9829-3959B26EF84A}"/>
    <cellStyle name="_InputCY" xfId="1025" xr:uid="{8C5CCDBA-9C2F-4DFD-ACD8-2B60D1B45B89}"/>
    <cellStyle name="_InputNewFT" xfId="1026" xr:uid="{8E4213D0-1D1D-4951-89C1-14DBFCEF7C20}"/>
    <cellStyle name="_InputPY" xfId="1027" xr:uid="{4FB7C9E2-B440-4CF2-AD25-553C0A45C6F7}"/>
    <cellStyle name="_IT HOD Rainton - Tower Cost Update 5th April 2007 (Revised) V3" xfId="1028" xr:uid="{7BD0611C-EEB6-45A9-B6E7-DF32EF240C11}"/>
    <cellStyle name="_IT HOD Rainton - Tower Cost Update 5th April 2007 (Revised) V3_20110317 Guarantee Data sheet with CDS Expected Losses" xfId="1029" xr:uid="{46F6D727-94D8-4C82-A769-4E8638A14225}"/>
    <cellStyle name="_Maincode" xfId="1030" xr:uid="{42E034AC-9651-4F4E-A0F4-E3A211490DB8}"/>
    <cellStyle name="_No_Input" xfId="1031" xr:uid="{E267B715-522C-4C8E-B9E7-E856BE052E5E}"/>
    <cellStyle name="_Note" xfId="1032" xr:uid="{0090FA00-8BA4-4564-82CD-1BEA88BBCA5B}"/>
    <cellStyle name="_P11) Apr 10 IMBE workbook" xfId="21" xr:uid="{00000000-0005-0000-0000-000013000000}"/>
    <cellStyle name="_P11) Apr 10 IMBE workbook 2" xfId="560" xr:uid="{C8D4210A-25B8-4BBD-A3FB-2683012D3F20}"/>
    <cellStyle name="_P12) May 10 (prov outturn) IMBE workbook" xfId="22" xr:uid="{00000000-0005-0000-0000-000014000000}"/>
    <cellStyle name="_P12) May 10 (prov outturn) IMBE workbook 2" xfId="561" xr:uid="{A2F108BF-C00D-4B65-818B-F27B1F6A9778}"/>
    <cellStyle name="_Project Details Report Aug v0.12" xfId="1033" xr:uid="{A7607711-98FC-46C3-8377-A9F9511CC1EC}"/>
    <cellStyle name="_RB_Update_current" xfId="1034" xr:uid="{E3B21DC6-64E4-4D59-AB67-7EB05BFED55E}"/>
    <cellStyle name="_RB_Update_current (SCA draft)PH review" xfId="1035" xr:uid="{439A691E-0400-4A7C-B7BC-5EF8CB85B0C0}"/>
    <cellStyle name="_RB_Update_current (SCA draft)PH review_20110317 Guarantee Data sheet with CDS Expected Losses" xfId="1036" xr:uid="{7B76E907-AFF7-4FBF-B51D-8EB6AAEA5AC6}"/>
    <cellStyle name="_RB_Update_current (SCA draft)revised" xfId="1037" xr:uid="{8E31DBD4-74BF-4C4D-BF6E-7B00C40CADDD}"/>
    <cellStyle name="_RB_Update_current (SCA draft)revised_20110317 Guarantee Data sheet with CDS Expected Losses" xfId="1038" xr:uid="{15F8795A-FA8F-4287-AA02-74D0C3038B59}"/>
    <cellStyle name="_RB_Update_current_20110317 Guarantee Data sheet with CDS Expected Losses" xfId="1039" xr:uid="{A27DFCFA-9287-41CC-8314-E138BB5087C6}"/>
    <cellStyle name="_Sample change log v0 2" xfId="1040" xr:uid="{9A8F099B-B6A9-40B1-AA35-2BC4635F7D4A}"/>
    <cellStyle name="_Sample change log v0 2_20110317 Guarantee Data sheet with CDS Expected Losses" xfId="1041" xr:uid="{089D0128-A71C-482E-8A8D-7E8C96BAA54E}"/>
    <cellStyle name="_Sub debt extension discount table 31 1 11 v2" xfId="1042" xr:uid="{E898340B-4E15-4942-A4BC-947D9306E723}"/>
    <cellStyle name="_sub debt int" xfId="1043" xr:uid="{5F7C4F58-D9B3-415F-9327-AE7A1856D513}"/>
    <cellStyle name="_sub debt int_20110317 Guarantee Data sheet with CDS Expected Losses" xfId="1044" xr:uid="{A0A8B49B-4E7F-4253-8182-09CB5047CC62}"/>
    <cellStyle name="_Subcode" xfId="1045" xr:uid="{87A63708-C023-436D-98AA-E693D160B0DD}"/>
    <cellStyle name="_TableHead" xfId="23" xr:uid="{00000000-0005-0000-0000-000015000000}"/>
    <cellStyle name="_TableHead 2" xfId="1046" xr:uid="{8220CE66-4CBE-465B-B780-CBBE48AC3058}"/>
    <cellStyle name="_TableHead 3" xfId="1047" xr:uid="{BA716DF4-CBA1-4DE3-8899-86EF882161E1}"/>
    <cellStyle name="_TableHead_Budget09 Fiscal Scenarios_v9.1 (20090415) SM" xfId="1048" xr:uid="{08E66BB7-32FE-45AE-9EE2-1AF8B6F5BFB4}"/>
    <cellStyle name="_TableHead_Chapter 1 tables" xfId="1049" xr:uid="{0061874A-502A-434B-9108-900D611FC276}"/>
    <cellStyle name="_TableHead_Chapter 1 tables1" xfId="1050" xr:uid="{1EA02DC2-1FE8-48D1-9FBD-1CC36A07A35A}"/>
    <cellStyle name="_TableHead_Live final adjusted for SOBR2 rev 0910 1011 a" xfId="1051" xr:uid="{09F427F7-04DE-4D27-A096-C68961030794}"/>
    <cellStyle name="_TableHead_Scorecard E" xfId="1052" xr:uid="{74A1E865-6585-442C-A64C-E76E273A6E71}"/>
    <cellStyle name="_TableHead_Scorecard E 2" xfId="1053" xr:uid="{1BCC3C6F-3F2B-4AE9-8CB1-EC25862508B1}"/>
    <cellStyle name="_TableHead_Scorecard E 3" xfId="1054" xr:uid="{AC8288E9-B3B3-4A14-8943-1D5A1400D828}"/>
    <cellStyle name="_TableHead_Sheet1" xfId="1055" xr:uid="{27D68C83-990F-4D63-A89E-084335C50AAE}"/>
    <cellStyle name="_TableHead_T1A (VAT19.5pkg)" xfId="1056" xr:uid="{3965D918-256D-4BEE-A76A-304C8733A7D5}"/>
    <cellStyle name="_TableHead_T1A (VAT19.5pkg) 2" xfId="1057" xr:uid="{1B39527C-985A-46F1-AA8E-9B4F2DA0C47C}"/>
    <cellStyle name="_TableHead_T1A (VAT19.5pkg) 3" xfId="1058" xr:uid="{A8AB47A5-948A-4FF8-8041-38943025EBA3}"/>
    <cellStyle name="_TableSuperHead" xfId="1059" xr:uid="{2C1A5EAB-7B7B-4DC0-9BD9-42C1E065541B}"/>
    <cellStyle name="_Tailor Analysis 1.11 (1 Dec take up rates)" xfId="1060" xr:uid="{39FB3A6F-F131-447E-B19D-107E6295FB8A}"/>
    <cellStyle name="_TextEntry" xfId="1061" xr:uid="{506FAF67-B6F2-4F93-808D-4F0B9C607546}"/>
    <cellStyle name="0,0_x000d__x000a_NA_x000d__x000a_" xfId="1062" xr:uid="{C55BFD68-1239-4C93-9EC6-0E5935813996}"/>
    <cellStyle name="1dp" xfId="24" xr:uid="{00000000-0005-0000-0000-000016000000}"/>
    <cellStyle name="1dp 2" xfId="25" xr:uid="{00000000-0005-0000-0000-000017000000}"/>
    <cellStyle name="1dp 2 2" xfId="563" xr:uid="{035AED24-2D94-416A-B978-62C4C30A25A2}"/>
    <cellStyle name="1dp 3" xfId="1063" xr:uid="{E8191AB1-10B5-4213-85C2-1F814447AB4F}"/>
    <cellStyle name="1dp 4" xfId="1064" xr:uid="{FD4BFC1F-3472-4A24-BBB0-2607A2619FC3}"/>
    <cellStyle name="1dp 5" xfId="562" xr:uid="{41FB2E32-423E-4A5F-9A89-62F92B4A110B}"/>
    <cellStyle name="20% - Accent1 10" xfId="1065" xr:uid="{291F0D07-F3C1-465D-A86C-49727DDA50A7}"/>
    <cellStyle name="20% - Accent1 10 2" xfId="1066" xr:uid="{F351D1E4-370B-455E-8B55-F8F45E9F9061}"/>
    <cellStyle name="20% - Accent1 10 3" xfId="1067" xr:uid="{18DD3294-875F-4052-876A-7A4AD66F29EE}"/>
    <cellStyle name="20% - Accent1 11" xfId="1068" xr:uid="{8BACE13E-6B1B-4CBC-BE19-55123B491865}"/>
    <cellStyle name="20% - Accent1 11 2" xfId="1069" xr:uid="{F3077946-AF9C-41A2-87BD-63BBAA0AA03F}"/>
    <cellStyle name="20% - Accent1 11 3" xfId="1070" xr:uid="{435E024E-7DDD-41F1-964E-BD29033EB2C1}"/>
    <cellStyle name="20% - Accent1 12" xfId="1071" xr:uid="{0B27184F-00F6-4C1D-BDA1-786462932F28}"/>
    <cellStyle name="20% - Accent1 12 2" xfId="1072" xr:uid="{62EDC447-3157-4A5F-B3CE-9FD6F500EDC3}"/>
    <cellStyle name="20% - Accent1 12 3" xfId="1073" xr:uid="{0D7D54C9-A9D1-4ACB-9B5A-C88770C6F03B}"/>
    <cellStyle name="20% - Accent1 13" xfId="1074" xr:uid="{7A31D338-DBB1-4097-9E32-2BAC919DA8D7}"/>
    <cellStyle name="20% - Accent1 14" xfId="1075" xr:uid="{BE95B354-BC9E-4FA3-B6EE-CA8A5732A87E}"/>
    <cellStyle name="20% - Accent1 2" xfId="26" xr:uid="{00000000-0005-0000-0000-000018000000}"/>
    <cellStyle name="20% - Accent1 2 10" xfId="1076" xr:uid="{5ABD0A26-0246-46A7-B051-503288B0DAED}"/>
    <cellStyle name="20% - Accent1 2 11" xfId="564" xr:uid="{0CDD9201-7B69-4D8C-9F63-E608B1747204}"/>
    <cellStyle name="20% - Accent1 2 2" xfId="27" xr:uid="{00000000-0005-0000-0000-000019000000}"/>
    <cellStyle name="20% - Accent1 2 2 2" xfId="1077" xr:uid="{A26C84F3-06BF-4092-92BB-F79775243D45}"/>
    <cellStyle name="20% - Accent1 2 2 2 2" xfId="1078" xr:uid="{74FADF91-37FD-4163-A8EA-143021C95E69}"/>
    <cellStyle name="20% - Accent1 2 2 2 3" xfId="1079" xr:uid="{BC11D75A-021E-43CC-AEDB-A7F657EAD42E}"/>
    <cellStyle name="20% - Accent1 2 2 3" xfId="1080" xr:uid="{3BE944A1-AD86-49B4-A75B-3F72FDC7D632}"/>
    <cellStyle name="20% - Accent1 2 2 3 2" xfId="1081" xr:uid="{2E61372A-FF39-4B0E-B57C-A6F3D3EE3C4B}"/>
    <cellStyle name="20% - Accent1 2 2 3 3" xfId="1082" xr:uid="{306DDE98-D8C2-4672-B364-EE9DC456CFF1}"/>
    <cellStyle name="20% - Accent1 2 2 4" xfId="1083" xr:uid="{C2A2D3EB-3EC9-4BE9-9284-D9D91F7A9BD0}"/>
    <cellStyle name="20% - Accent1 2 2 4 2" xfId="1084" xr:uid="{4037CC37-53F8-409B-BA7A-5DC6E5E949FB}"/>
    <cellStyle name="20% - Accent1 2 2 4 3" xfId="1085" xr:uid="{4BE3F12F-35C4-4612-BE5B-792564D8A1F5}"/>
    <cellStyle name="20% - Accent1 2 2 5" xfId="1086" xr:uid="{5148488E-F036-403F-B650-1F935750B61D}"/>
    <cellStyle name="20% - Accent1 2 2 5 2" xfId="1087" xr:uid="{10668EEB-5F04-450C-91BB-67A251DEA786}"/>
    <cellStyle name="20% - Accent1 2 2 5 3" xfId="1088" xr:uid="{7395B58B-1725-4E1E-9BE9-F28E490DE005}"/>
    <cellStyle name="20% - Accent1 2 2 6" xfId="1089" xr:uid="{F088B0E9-135F-451B-BD88-A2278415B706}"/>
    <cellStyle name="20% - Accent1 2 2 7" xfId="1090" xr:uid="{CC7985D9-8CC4-456C-A9D9-A7039D2E92E1}"/>
    <cellStyle name="20% - Accent1 2 2 8" xfId="565" xr:uid="{8F3A7B8D-242D-44DF-9671-6DA9869F3269}"/>
    <cellStyle name="20% - Accent1 2 3" xfId="1091" xr:uid="{450D68CD-3611-47D0-85AF-0EA9FA65864B}"/>
    <cellStyle name="20% - Accent1 2 3 2" xfId="1092" xr:uid="{92BA5559-B47F-49A1-8731-144F2D31A18A}"/>
    <cellStyle name="20% - Accent1 2 3 2 2" xfId="1093" xr:uid="{3FC9690F-F77C-4AB9-9A59-7BF2FB76FA33}"/>
    <cellStyle name="20% - Accent1 2 3 2 3" xfId="1094" xr:uid="{589BB46D-0E1B-4D50-8CE6-67A7DFED20DA}"/>
    <cellStyle name="20% - Accent1 2 3 3" xfId="1095" xr:uid="{96F7378B-787D-4782-97BD-7B6D884EFA8B}"/>
    <cellStyle name="20% - Accent1 2 3 3 2" xfId="1096" xr:uid="{BA95B4E4-3B32-4C0B-B1D5-41CC600F985E}"/>
    <cellStyle name="20% - Accent1 2 3 3 3" xfId="1097" xr:uid="{E4CA4F96-5482-439D-A9CA-DD6EBDE23793}"/>
    <cellStyle name="20% - Accent1 2 3 4" xfId="1098" xr:uid="{7343568A-49CF-47DF-AADA-78335FD37162}"/>
    <cellStyle name="20% - Accent1 2 3 4 2" xfId="1099" xr:uid="{9F2ACF6D-6998-4912-8D06-6946113C5CC5}"/>
    <cellStyle name="20% - Accent1 2 3 4 3" xfId="1100" xr:uid="{627BB8B5-9082-47AA-891D-B828B33509DD}"/>
    <cellStyle name="20% - Accent1 2 3 5" xfId="1101" xr:uid="{ED7DF2B0-531A-4CFE-A356-172552B2086F}"/>
    <cellStyle name="20% - Accent1 2 3 5 2" xfId="1102" xr:uid="{87724616-1ECB-4186-B9CA-56993F4CF7B6}"/>
    <cellStyle name="20% - Accent1 2 3 5 3" xfId="1103" xr:uid="{C21CC531-8306-4227-9E8A-0CC0CC29146D}"/>
    <cellStyle name="20% - Accent1 2 3 6" xfId="1104" xr:uid="{5149975F-8DBD-4EBE-ADF2-19DEA74A58EE}"/>
    <cellStyle name="20% - Accent1 2 3 7" xfId="1105" xr:uid="{498C798A-6427-4BAB-8B32-38D07ECCDED0}"/>
    <cellStyle name="20% - Accent1 2 4" xfId="1106" xr:uid="{81328EFD-B48E-4519-B667-A161DC5E846E}"/>
    <cellStyle name="20% - Accent1 2 4 2" xfId="1107" xr:uid="{2377B80A-CB8D-4117-AFCE-F170CD26B141}"/>
    <cellStyle name="20% - Accent1 2 4 3" xfId="1108" xr:uid="{16DE8A29-2191-4B3F-8A4E-FD7057A6168E}"/>
    <cellStyle name="20% - Accent1 2 5" xfId="1109" xr:uid="{F71281A0-6AE5-417E-8215-BC64740A04C0}"/>
    <cellStyle name="20% - Accent1 2 5 2" xfId="1110" xr:uid="{5D08099D-F049-4301-8959-04DF20B966C6}"/>
    <cellStyle name="20% - Accent1 2 5 3" xfId="1111" xr:uid="{DD68D9BB-AF5B-4440-8DB6-51183333D89B}"/>
    <cellStyle name="20% - Accent1 2 6" xfId="1112" xr:uid="{D9C18442-3761-42A4-AEBD-C04CF26C5899}"/>
    <cellStyle name="20% - Accent1 2 6 2" xfId="1113" xr:uid="{BCD54482-D36E-4863-B1F4-BE9FB3F1E9DB}"/>
    <cellStyle name="20% - Accent1 2 6 3" xfId="1114" xr:uid="{EA22BD91-6270-4C57-8DB7-EBD36834C3CA}"/>
    <cellStyle name="20% - Accent1 2 7" xfId="1115" xr:uid="{4F1626D5-CBB4-43C8-8571-A35C4062D51A}"/>
    <cellStyle name="20% - Accent1 2 7 2" xfId="1116" xr:uid="{81ED1BAD-4E44-4697-A0FD-BE2757286818}"/>
    <cellStyle name="20% - Accent1 2 7 3" xfId="1117" xr:uid="{802E74C8-E1FD-4CA6-8979-F14535BFF352}"/>
    <cellStyle name="20% - Accent1 2 8" xfId="1118" xr:uid="{56C30B0E-5BE1-45B6-B492-3389FC1AB64F}"/>
    <cellStyle name="20% - Accent1 2 9" xfId="1119" xr:uid="{1C5C4CC5-618D-4CA6-B40F-CED0F8137DF5}"/>
    <cellStyle name="20% - Accent1 3" xfId="28" xr:uid="{00000000-0005-0000-0000-00001A000000}"/>
    <cellStyle name="20% - Accent1 3 2" xfId="1120" xr:uid="{DDBDA678-8044-49F6-8C82-D34C6D99BD38}"/>
    <cellStyle name="20% - Accent1 3 2 2" xfId="1121" xr:uid="{73FC4B92-128A-44BB-8E75-C459A31C1D52}"/>
    <cellStyle name="20% - Accent1 3 2 3" xfId="1122" xr:uid="{7AC266D7-D629-4702-B83D-F204FED73335}"/>
    <cellStyle name="20% - Accent1 3 3" xfId="1123" xr:uid="{4B6C5E62-D229-4F48-871B-DDEF70738CA0}"/>
    <cellStyle name="20% - Accent1 3 3 2" xfId="1124" xr:uid="{B90E2349-7281-439C-BDCA-9B43F7743FEF}"/>
    <cellStyle name="20% - Accent1 3 3 3" xfId="1125" xr:uid="{B76356C5-3243-4A2F-84FD-5B46E52C9941}"/>
    <cellStyle name="20% - Accent1 3 4" xfId="1126" xr:uid="{A4078FAA-07F0-4DD8-BCC1-666BE0DAE3D5}"/>
    <cellStyle name="20% - Accent1 3 4 2" xfId="1127" xr:uid="{2D954065-5A24-47DA-BB4B-FC4F228B6D8F}"/>
    <cellStyle name="20% - Accent1 3 4 3" xfId="1128" xr:uid="{DF9AA5E9-880C-46B2-9162-C0EA273AF073}"/>
    <cellStyle name="20% - Accent1 3 5" xfId="1129" xr:uid="{6E76B519-835E-48F6-8AC2-351D5C9B9263}"/>
    <cellStyle name="20% - Accent1 3 5 2" xfId="1130" xr:uid="{A794F128-3D17-4B76-A542-3F85237405EE}"/>
    <cellStyle name="20% - Accent1 3 5 3" xfId="1131" xr:uid="{A3E262D3-A2D4-4C85-8BD1-CD54A91196A8}"/>
    <cellStyle name="20% - Accent1 3 6" xfId="1132" xr:uid="{18293EE1-26B8-4CF2-B9FC-F42F8647D153}"/>
    <cellStyle name="20% - Accent1 3 7" xfId="1133" xr:uid="{FD6122A5-4750-444A-A235-93B694E48B45}"/>
    <cellStyle name="20% - Accent1 3 8" xfId="566" xr:uid="{AC30DA28-4C24-4FB4-83B5-681E08F19783}"/>
    <cellStyle name="20% - Accent1 4" xfId="1134" xr:uid="{D3729E8C-E179-4D0A-98FD-641042C99108}"/>
    <cellStyle name="20% - Accent1 4 2" xfId="1135" xr:uid="{0519C716-7679-4DD0-8BA7-91BB3D9ED1F3}"/>
    <cellStyle name="20% - Accent1 4 2 2" xfId="1136" xr:uid="{DCF00DCC-F10D-4F94-A5D7-E9E3052ECA4D}"/>
    <cellStyle name="20% - Accent1 4 2 3" xfId="1137" xr:uid="{4814F742-1830-4CC9-9845-915E0D1DDE0F}"/>
    <cellStyle name="20% - Accent1 4 3" xfId="1138" xr:uid="{A0ED5630-A9F6-4F5B-A63C-1C52DB80433B}"/>
    <cellStyle name="20% - Accent1 4 3 2" xfId="1139" xr:uid="{C8FC48C2-5444-4117-99DF-F7A573981DCC}"/>
    <cellStyle name="20% - Accent1 4 3 3" xfId="1140" xr:uid="{8BF994A6-6403-4115-9CAD-380DFE887DC1}"/>
    <cellStyle name="20% - Accent1 4 4" xfId="1141" xr:uid="{55550744-0832-4155-9965-BC9FA340C01D}"/>
    <cellStyle name="20% - Accent1 4 4 2" xfId="1142" xr:uid="{A27F777B-D946-4B86-B0AB-97DD725FBAE9}"/>
    <cellStyle name="20% - Accent1 4 4 3" xfId="1143" xr:uid="{702CB626-61F3-4670-8871-DCB7A6D32170}"/>
    <cellStyle name="20% - Accent1 4 5" xfId="1144" xr:uid="{DB27D6F2-3259-4F7F-B275-35250933297C}"/>
    <cellStyle name="20% - Accent1 4 5 2" xfId="1145" xr:uid="{8AA985BF-CE0D-4C1B-9B18-CE86E3F7F79A}"/>
    <cellStyle name="20% - Accent1 4 5 3" xfId="1146" xr:uid="{FE9C2B66-175D-4744-9932-C0A48A32565D}"/>
    <cellStyle name="20% - Accent1 4 6" xfId="1147" xr:uid="{EA906E88-B0A7-4923-9726-273F8B830646}"/>
    <cellStyle name="20% - Accent1 4 7" xfId="1148" xr:uid="{FE5048D5-598B-4B07-87D9-1D0243322BEB}"/>
    <cellStyle name="20% - Accent1 5" xfId="1149" xr:uid="{89B8FD97-B1BB-46DE-A2E2-957DF1DD3353}"/>
    <cellStyle name="20% - Accent1 5 2" xfId="1150" xr:uid="{1FF6399B-9F0E-463A-A610-461F610C116D}"/>
    <cellStyle name="20% - Accent1 5 2 2" xfId="1151" xr:uid="{09FEF0EE-13E9-4A2D-A398-A312CA37C858}"/>
    <cellStyle name="20% - Accent1 5 2 3" xfId="1152" xr:uid="{C1E10F9E-7B00-4E71-A4AF-9B2EDD1451D1}"/>
    <cellStyle name="20% - Accent1 5 3" xfId="1153" xr:uid="{23AA8AD2-898B-4196-8D36-4C5075581C23}"/>
    <cellStyle name="20% - Accent1 5 3 2" xfId="1154" xr:uid="{1FBCB482-8737-4A4F-B179-E278DB8962A6}"/>
    <cellStyle name="20% - Accent1 5 3 3" xfId="1155" xr:uid="{26EDB390-645F-4CA1-A6DE-CD9350572E1F}"/>
    <cellStyle name="20% - Accent1 5 4" xfId="1156" xr:uid="{C9B06703-E968-4BFC-8894-DC40234E336E}"/>
    <cellStyle name="20% - Accent1 5 4 2" xfId="1157" xr:uid="{1F4A2381-5F39-4A1D-84B9-C23357D79CFF}"/>
    <cellStyle name="20% - Accent1 5 4 3" xfId="1158" xr:uid="{A4C0049A-82C3-4E10-AA1D-07C0BEA17562}"/>
    <cellStyle name="20% - Accent1 5 5" xfId="1159" xr:uid="{DA5F8003-CB54-4E94-B3E2-A85604E074F1}"/>
    <cellStyle name="20% - Accent1 5 5 2" xfId="1160" xr:uid="{B245F4E2-EECB-40AB-988F-24675203590B}"/>
    <cellStyle name="20% - Accent1 5 5 3" xfId="1161" xr:uid="{8E374C9C-CE25-436F-AF74-C6C68D6803B3}"/>
    <cellStyle name="20% - Accent1 5 6" xfId="1162" xr:uid="{1B1D63CE-B0B1-4C7D-BC51-F9EA12C33092}"/>
    <cellStyle name="20% - Accent1 5 7" xfId="1163" xr:uid="{EC0E3B5D-F25C-4982-AB78-865AB782A945}"/>
    <cellStyle name="20% - Accent1 6" xfId="1164" xr:uid="{40BA29E2-18CB-4093-8331-40E1CAABB047}"/>
    <cellStyle name="20% - Accent1 6 2" xfId="1165" xr:uid="{460F6427-E30C-40F3-9A90-ACF2CBBDA679}"/>
    <cellStyle name="20% - Accent1 6 2 2" xfId="1166" xr:uid="{82B3C583-D649-4B8E-B3F3-899B5488FBD0}"/>
    <cellStyle name="20% - Accent1 6 2 3" xfId="1167" xr:uid="{08CBCC95-189F-4D53-9B36-725BAF3BC05A}"/>
    <cellStyle name="20% - Accent1 6 3" xfId="1168" xr:uid="{5D1B9E7B-5D2F-40F6-B9AF-29C02CEE202C}"/>
    <cellStyle name="20% - Accent1 6 3 2" xfId="1169" xr:uid="{2D79D590-8870-43CE-A403-745A01D759F3}"/>
    <cellStyle name="20% - Accent1 6 3 3" xfId="1170" xr:uid="{819ECAEE-A85D-4B5D-A8D7-3A2A82A5BA41}"/>
    <cellStyle name="20% - Accent1 6 4" xfId="1171" xr:uid="{F7F08E28-81EC-4000-ACF5-425ACFEC6FB1}"/>
    <cellStyle name="20% - Accent1 6 4 2" xfId="1172" xr:uid="{9A4682C9-4F92-46A8-8EDC-F4A2CA3F336F}"/>
    <cellStyle name="20% - Accent1 6 4 3" xfId="1173" xr:uid="{4FF80BD2-020D-462A-A6C6-72F3E1D630BA}"/>
    <cellStyle name="20% - Accent1 6 5" xfId="1174" xr:uid="{32B92D4A-649B-49E2-A841-4E93B293897D}"/>
    <cellStyle name="20% - Accent1 6 5 2" xfId="1175" xr:uid="{C55BBD0A-7BD7-437B-9CE4-C5DC74CAF3D0}"/>
    <cellStyle name="20% - Accent1 6 5 3" xfId="1176" xr:uid="{52167390-F1F3-4EDF-9504-D208C174DE79}"/>
    <cellStyle name="20% - Accent1 6 6" xfId="1177" xr:uid="{382F622A-372D-4E1E-9AB7-C525047BF437}"/>
    <cellStyle name="20% - Accent1 6 7" xfId="1178" xr:uid="{4E1C5422-99C6-4838-AB03-EB5388DE355A}"/>
    <cellStyle name="20% - Accent1 7" xfId="1179" xr:uid="{1CDCF937-2418-45E7-BC71-1D65F4B4BD1F}"/>
    <cellStyle name="20% - Accent1 7 2" xfId="1180" xr:uid="{40046A0F-9B08-4923-8D7D-A32AA69E4821}"/>
    <cellStyle name="20% - Accent1 7 2 2" xfId="1181" xr:uid="{521A4B25-B419-4966-8074-5A78AA674CDA}"/>
    <cellStyle name="20% - Accent1 7 2 3" xfId="1182" xr:uid="{1672BE9E-19F8-402D-BC2F-A79ECE53BFD9}"/>
    <cellStyle name="20% - Accent1 7 3" xfId="1183" xr:uid="{1C683667-A69F-4D4A-9205-5D7588255361}"/>
    <cellStyle name="20% - Accent1 7 3 2" xfId="1184" xr:uid="{DE624E44-10D8-4222-A1F9-D7CBA365656C}"/>
    <cellStyle name="20% - Accent1 7 3 3" xfId="1185" xr:uid="{60996B91-B1E0-444A-9327-C9B28132BB9B}"/>
    <cellStyle name="20% - Accent1 7 4" xfId="1186" xr:uid="{085C00FE-499D-438F-ADBF-2ED60F89E0A7}"/>
    <cellStyle name="20% - Accent1 7 4 2" xfId="1187" xr:uid="{CC2E56A1-F547-4C6E-83C7-1D9B153628BF}"/>
    <cellStyle name="20% - Accent1 7 4 3" xfId="1188" xr:uid="{7F960DBE-760C-40B3-AFEC-6825D89BC590}"/>
    <cellStyle name="20% - Accent1 7 5" xfId="1189" xr:uid="{6399F747-9A72-4590-9417-1E43E005DFDA}"/>
    <cellStyle name="20% - Accent1 7 6" xfId="1190" xr:uid="{C9BB5D8E-218F-4766-8AA3-12AECD21FEEB}"/>
    <cellStyle name="20% - Accent1 8" xfId="1191" xr:uid="{7E77AFB2-C456-491E-AE5D-ECB4A4D34880}"/>
    <cellStyle name="20% - Accent1 8 2" xfId="1192" xr:uid="{4EBAA609-6D9C-4CF0-AF6A-3FD110A5D99F}"/>
    <cellStyle name="20% - Accent1 8 2 2" xfId="1193" xr:uid="{C3B004A5-CD42-4CAF-B192-96A2767DFFE7}"/>
    <cellStyle name="20% - Accent1 8 2 3" xfId="1194" xr:uid="{50623C80-9829-40E2-81E5-E3117205FAAB}"/>
    <cellStyle name="20% - Accent1 8 3" xfId="1195" xr:uid="{79B4FD1E-A766-43C5-B447-840EEC08012F}"/>
    <cellStyle name="20% - Accent1 8 3 2" xfId="1196" xr:uid="{7A84B202-04BF-4E32-820F-1A6220E4802F}"/>
    <cellStyle name="20% - Accent1 8 3 3" xfId="1197" xr:uid="{565C9E71-9B97-4CE5-9105-CA638453E0E5}"/>
    <cellStyle name="20% - Accent1 8 4" xfId="1198" xr:uid="{8E0462F1-2ECD-497D-8248-AF9EB2AAD39D}"/>
    <cellStyle name="20% - Accent1 8 5" xfId="1199" xr:uid="{61453802-7AAB-4694-8490-4FB4CD96C48E}"/>
    <cellStyle name="20% - Accent1 9" xfId="1200" xr:uid="{814B44CC-7209-4392-9810-20B5DD9B6709}"/>
    <cellStyle name="20% - Accent1 9 2" xfId="1201" xr:uid="{C6FDA860-A2AB-4A07-8298-AE2060F29F1D}"/>
    <cellStyle name="20% - Accent1 9 3" xfId="1202" xr:uid="{D3BE53E9-EBB6-4E31-B81F-78CC38FA84F6}"/>
    <cellStyle name="20% - Accent2 10" xfId="1203" xr:uid="{E06B8517-EDA9-4D34-A5F1-26CAD948DC22}"/>
    <cellStyle name="20% - Accent2 10 2" xfId="1204" xr:uid="{E9AAB357-FDC1-4762-9DC5-CE38CC6CB343}"/>
    <cellStyle name="20% - Accent2 10 3" xfId="1205" xr:uid="{40CC4A5C-07E9-41D2-9A4E-527A083E7D5F}"/>
    <cellStyle name="20% - Accent2 11" xfId="1206" xr:uid="{A52112D4-B436-49BE-8E1D-8CAE5CC63E3F}"/>
    <cellStyle name="20% - Accent2 11 2" xfId="1207" xr:uid="{ED7DC7DC-282B-46FE-93D4-DEE8064CAF46}"/>
    <cellStyle name="20% - Accent2 11 3" xfId="1208" xr:uid="{7FBC4B27-367D-4BFD-8322-1F68B0306E06}"/>
    <cellStyle name="20% - Accent2 12" xfId="1209" xr:uid="{F86131DD-BDEA-47DE-AC0F-386F308A3720}"/>
    <cellStyle name="20% - Accent2 12 2" xfId="1210" xr:uid="{2E2CDD0E-7245-4AC7-A32B-D58BB4C75F1D}"/>
    <cellStyle name="20% - Accent2 12 3" xfId="1211" xr:uid="{C78BC4BA-0076-414D-8037-25E2B604F545}"/>
    <cellStyle name="20% - Accent2 13" xfId="1212" xr:uid="{B75B89EA-F476-42FD-81C5-5AF2446C65F0}"/>
    <cellStyle name="20% - Accent2 14" xfId="1213" xr:uid="{24582DFD-7DB4-4FBB-806B-94DCE5B691B5}"/>
    <cellStyle name="20% - Accent2 2" xfId="29" xr:uid="{00000000-0005-0000-0000-00001B000000}"/>
    <cellStyle name="20% - Accent2 2 10" xfId="1214" xr:uid="{02593F75-28CF-496B-A0FF-284BF2B1BAA8}"/>
    <cellStyle name="20% - Accent2 2 11" xfId="567" xr:uid="{4D9E213C-F360-44F9-AFB3-C085BA9D53D4}"/>
    <cellStyle name="20% - Accent2 2 2" xfId="1215" xr:uid="{4F781D03-1FF4-4B45-8921-82C8ED296BDD}"/>
    <cellStyle name="20% - Accent2 2 2 2" xfId="1216" xr:uid="{DDFD3B15-8CC9-45CC-9137-AE49FD94926A}"/>
    <cellStyle name="20% - Accent2 2 2 2 2" xfId="1217" xr:uid="{E3B14052-FC01-4D0D-AB02-6A462CDC022C}"/>
    <cellStyle name="20% - Accent2 2 2 2 3" xfId="1218" xr:uid="{2F7D791B-A021-4C2D-A46C-4605E6FD4DD3}"/>
    <cellStyle name="20% - Accent2 2 2 3" xfId="1219" xr:uid="{363449DF-1263-4230-9428-7F24FAA67DCE}"/>
    <cellStyle name="20% - Accent2 2 2 3 2" xfId="1220" xr:uid="{4AA04492-C126-45F6-B6F2-519CCEE79366}"/>
    <cellStyle name="20% - Accent2 2 2 3 3" xfId="1221" xr:uid="{7EEF5BEF-9489-4E08-AC5B-E07C23E9C76A}"/>
    <cellStyle name="20% - Accent2 2 2 4" xfId="1222" xr:uid="{63281841-3B70-478F-9484-6AC7A8EF5768}"/>
    <cellStyle name="20% - Accent2 2 2 4 2" xfId="1223" xr:uid="{2D6467AD-D2F1-4AB1-B48D-2F0C219F0DED}"/>
    <cellStyle name="20% - Accent2 2 2 4 3" xfId="1224" xr:uid="{34594F02-8DA0-47AB-9937-205399BA9363}"/>
    <cellStyle name="20% - Accent2 2 2 5" xfId="1225" xr:uid="{FF66B9AB-22AE-436F-AE72-EA45DC0EB560}"/>
    <cellStyle name="20% - Accent2 2 2 5 2" xfId="1226" xr:uid="{FEEB84B1-AAC0-4904-9D2A-36D0369226E0}"/>
    <cellStyle name="20% - Accent2 2 2 5 3" xfId="1227" xr:uid="{2169ACBB-6DBD-41EB-AD7F-585405EF05D8}"/>
    <cellStyle name="20% - Accent2 2 2 6" xfId="1228" xr:uid="{B1D0BA6A-2A8D-4D0C-B0C3-5D4C445FEA10}"/>
    <cellStyle name="20% - Accent2 2 2 7" xfId="1229" xr:uid="{FC61D7DA-279A-41EE-81D9-1DF2D6E37A78}"/>
    <cellStyle name="20% - Accent2 2 3" xfId="1230" xr:uid="{C3C84D61-F286-42FB-BB57-E489C785CB5C}"/>
    <cellStyle name="20% - Accent2 2 3 2" xfId="1231" xr:uid="{B69DBB48-F2C2-4129-904B-5D433F12E9CC}"/>
    <cellStyle name="20% - Accent2 2 3 2 2" xfId="1232" xr:uid="{89857D3E-F597-494A-AD69-F2DA6C4C8CE1}"/>
    <cellStyle name="20% - Accent2 2 3 2 3" xfId="1233" xr:uid="{4B6512F9-F1D7-4AC2-8E8D-9CCB2F8DC16A}"/>
    <cellStyle name="20% - Accent2 2 3 3" xfId="1234" xr:uid="{4CC958D8-52D7-486A-B0C9-640C3DB2DD73}"/>
    <cellStyle name="20% - Accent2 2 3 3 2" xfId="1235" xr:uid="{8C1D9D5E-6848-45BE-AF3A-9FFC0B9B8FAD}"/>
    <cellStyle name="20% - Accent2 2 3 3 3" xfId="1236" xr:uid="{BF0D0CDD-65FF-4D69-A5B9-708629AB148B}"/>
    <cellStyle name="20% - Accent2 2 3 4" xfId="1237" xr:uid="{CDC30959-D6B8-43CD-BE84-E0EED16571BB}"/>
    <cellStyle name="20% - Accent2 2 3 4 2" xfId="1238" xr:uid="{FE3554EF-7D0F-4BA2-9A21-ECA64ECCC208}"/>
    <cellStyle name="20% - Accent2 2 3 4 3" xfId="1239" xr:uid="{4BA2692F-039F-4F1E-B26D-AFE47D12504F}"/>
    <cellStyle name="20% - Accent2 2 3 5" xfId="1240" xr:uid="{42E0641C-619B-4286-B82D-960FB67059E2}"/>
    <cellStyle name="20% - Accent2 2 3 5 2" xfId="1241" xr:uid="{4428E16B-40CF-4830-BC72-2F9F7AEFF6C5}"/>
    <cellStyle name="20% - Accent2 2 3 5 3" xfId="1242" xr:uid="{33015AC5-987F-43B8-9251-D3112E3F5618}"/>
    <cellStyle name="20% - Accent2 2 3 6" xfId="1243" xr:uid="{42FDD084-8683-4B80-9DEA-5237B1F79CC6}"/>
    <cellStyle name="20% - Accent2 2 3 7" xfId="1244" xr:uid="{8CD44885-B95E-4233-9B63-887CCAAB713E}"/>
    <cellStyle name="20% - Accent2 2 4" xfId="1245" xr:uid="{E30076E3-35DF-4636-9F62-6286E01567E6}"/>
    <cellStyle name="20% - Accent2 2 4 2" xfId="1246" xr:uid="{EE3B8BFF-247E-4E4A-8D37-A45FFA40490D}"/>
    <cellStyle name="20% - Accent2 2 4 3" xfId="1247" xr:uid="{93B606FE-A43E-41DD-8621-D3F5D7D0C858}"/>
    <cellStyle name="20% - Accent2 2 5" xfId="1248" xr:uid="{78DA4BBF-DC64-4543-A1C6-F12B9F4A7A7A}"/>
    <cellStyle name="20% - Accent2 2 5 2" xfId="1249" xr:uid="{B9C0A42F-271F-453A-9677-3CA5883E7CA3}"/>
    <cellStyle name="20% - Accent2 2 5 3" xfId="1250" xr:uid="{1B1DB1D3-EF3F-437A-B361-357561F2AC10}"/>
    <cellStyle name="20% - Accent2 2 6" xfId="1251" xr:uid="{9C6D34C2-AE2E-4323-9721-BF8FBB3D5CE7}"/>
    <cellStyle name="20% - Accent2 2 6 2" xfId="1252" xr:uid="{3254EF47-7D1A-4505-B4E0-CE0C9F4F7075}"/>
    <cellStyle name="20% - Accent2 2 6 3" xfId="1253" xr:uid="{85AABE3A-B9E7-4DCF-A63A-E9D525B4F8E3}"/>
    <cellStyle name="20% - Accent2 2 7" xfId="1254" xr:uid="{602FF459-C4C3-469A-9083-A0E26F26F66D}"/>
    <cellStyle name="20% - Accent2 2 7 2" xfId="1255" xr:uid="{D4F320F5-C893-4E96-B95C-87F7A47BBC6E}"/>
    <cellStyle name="20% - Accent2 2 7 3" xfId="1256" xr:uid="{2563F0E4-7A7E-4862-A25E-F4B62D4EC258}"/>
    <cellStyle name="20% - Accent2 2 8" xfId="1257" xr:uid="{BF89D74C-D2AD-46F3-9B5D-8AA4B89448DA}"/>
    <cellStyle name="20% - Accent2 2 9" xfId="1258" xr:uid="{FE772672-0B14-44B0-B3D9-4A3D6D771DEA}"/>
    <cellStyle name="20% - Accent2 3" xfId="30" xr:uid="{00000000-0005-0000-0000-00001C000000}"/>
    <cellStyle name="20% - Accent2 3 2" xfId="1259" xr:uid="{3E6178D4-4CB7-43F9-A6D3-85449903DF95}"/>
    <cellStyle name="20% - Accent2 3 2 2" xfId="1260" xr:uid="{9A616C60-7B89-49B4-8550-E9B2B86FAF14}"/>
    <cellStyle name="20% - Accent2 3 2 3" xfId="1261" xr:uid="{6EFA41F1-6A16-43F2-9695-9DBFFED5EE0E}"/>
    <cellStyle name="20% - Accent2 3 3" xfId="1262" xr:uid="{92699E94-17F7-4B6C-A145-95366F075285}"/>
    <cellStyle name="20% - Accent2 3 3 2" xfId="1263" xr:uid="{8D24D192-DDFF-42E0-BBB5-3AEB6AA5E753}"/>
    <cellStyle name="20% - Accent2 3 3 3" xfId="1264" xr:uid="{B337EC9A-FFAA-482C-AA9D-541DD1CF236A}"/>
    <cellStyle name="20% - Accent2 3 4" xfId="1265" xr:uid="{2EA75FD8-BC5A-4FC4-9270-40434FC6A518}"/>
    <cellStyle name="20% - Accent2 3 4 2" xfId="1266" xr:uid="{649DA5C8-897F-4E43-9296-B0091925BD3E}"/>
    <cellStyle name="20% - Accent2 3 4 3" xfId="1267" xr:uid="{F561F15B-5250-49C0-A091-211BE037C1E4}"/>
    <cellStyle name="20% - Accent2 3 5" xfId="1268" xr:uid="{8E7C1D29-A3B8-4B87-A9D0-8165FC24494F}"/>
    <cellStyle name="20% - Accent2 3 5 2" xfId="1269" xr:uid="{99372FA3-593B-421E-84B1-742C31E5356E}"/>
    <cellStyle name="20% - Accent2 3 5 3" xfId="1270" xr:uid="{272FCADB-F104-4560-BDD6-F686925D242D}"/>
    <cellStyle name="20% - Accent2 3 6" xfId="1271" xr:uid="{9A6E6959-6BEE-46A3-B6FB-A17B16136213}"/>
    <cellStyle name="20% - Accent2 3 7" xfId="1272" xr:uid="{1E8E17C6-769B-42B8-9E53-161BE544A67F}"/>
    <cellStyle name="20% - Accent2 3 8" xfId="568" xr:uid="{581E403A-B169-4441-915B-FAC0D29C9D12}"/>
    <cellStyle name="20% - Accent2 4" xfId="1273" xr:uid="{F2CA857E-DDA2-4895-A841-03599C6C1C8B}"/>
    <cellStyle name="20% - Accent2 4 2" xfId="1274" xr:uid="{5B787F54-859F-47A6-BC8D-6E730B287907}"/>
    <cellStyle name="20% - Accent2 4 2 2" xfId="1275" xr:uid="{072A69FF-442F-408E-BB5B-7813E419CE27}"/>
    <cellStyle name="20% - Accent2 4 2 3" xfId="1276" xr:uid="{FF5F5E7A-468D-4C38-AC33-CC6A4DF8A29F}"/>
    <cellStyle name="20% - Accent2 4 3" xfId="1277" xr:uid="{5023F1C1-66E5-475F-B1F8-3EF9DE336ABB}"/>
    <cellStyle name="20% - Accent2 4 3 2" xfId="1278" xr:uid="{6B4638F8-622B-4996-9536-D60B89F48711}"/>
    <cellStyle name="20% - Accent2 4 3 3" xfId="1279" xr:uid="{AC40BF87-6097-4B72-8940-9085A9DD8C75}"/>
    <cellStyle name="20% - Accent2 4 4" xfId="1280" xr:uid="{2056423B-9439-45C8-BEB0-6DFEB2CCE767}"/>
    <cellStyle name="20% - Accent2 4 4 2" xfId="1281" xr:uid="{E795FF67-4495-47E8-A69C-4CEF26E2213E}"/>
    <cellStyle name="20% - Accent2 4 4 3" xfId="1282" xr:uid="{47299708-CC8D-43DA-9B86-DED84F6E42BC}"/>
    <cellStyle name="20% - Accent2 4 5" xfId="1283" xr:uid="{3FA5D134-1BC4-4023-BD9C-7B9CB8687818}"/>
    <cellStyle name="20% - Accent2 4 5 2" xfId="1284" xr:uid="{6044194C-C643-40F7-AC3E-ABF1943EDE0B}"/>
    <cellStyle name="20% - Accent2 4 5 3" xfId="1285" xr:uid="{ADFB7686-1C8F-4E63-BD79-85ECD01F48DB}"/>
    <cellStyle name="20% - Accent2 4 6" xfId="1286" xr:uid="{956EADFB-4D88-4F62-B7F1-B434D61FD6EF}"/>
    <cellStyle name="20% - Accent2 4 7" xfId="1287" xr:uid="{9ABE52F6-324A-4514-955B-0D28DF7DF7F5}"/>
    <cellStyle name="20% - Accent2 5" xfId="1288" xr:uid="{09EBD03F-FFED-4A5E-B767-A2052CE33849}"/>
    <cellStyle name="20% - Accent2 5 2" xfId="1289" xr:uid="{6D99E0BA-9A88-4AE9-8868-ACA5D8B60507}"/>
    <cellStyle name="20% - Accent2 5 2 2" xfId="1290" xr:uid="{8ED8D595-F78E-4DC3-8A85-E7313D9974D2}"/>
    <cellStyle name="20% - Accent2 5 2 3" xfId="1291" xr:uid="{14A4F27E-A94E-482B-9E60-9F74B29871F6}"/>
    <cellStyle name="20% - Accent2 5 3" xfId="1292" xr:uid="{FC5AF562-EF84-4EE8-95C3-8DC057971959}"/>
    <cellStyle name="20% - Accent2 5 3 2" xfId="1293" xr:uid="{393C35E2-1A0A-438F-B72C-DC0AAAE8D72B}"/>
    <cellStyle name="20% - Accent2 5 3 3" xfId="1294" xr:uid="{6110CCC1-602C-4DCF-B0F5-7019C72A1F94}"/>
    <cellStyle name="20% - Accent2 5 4" xfId="1295" xr:uid="{924AD461-6C25-45CB-ABC3-C43B690A9584}"/>
    <cellStyle name="20% - Accent2 5 4 2" xfId="1296" xr:uid="{1ADE0062-276B-4C5C-B387-F38119233FE3}"/>
    <cellStyle name="20% - Accent2 5 4 3" xfId="1297" xr:uid="{3D9CB9B7-1B6F-4321-9C32-EDD6974669DE}"/>
    <cellStyle name="20% - Accent2 5 5" xfId="1298" xr:uid="{FDCB1986-A910-410D-AA77-A878970F5A5A}"/>
    <cellStyle name="20% - Accent2 5 5 2" xfId="1299" xr:uid="{27C2E1AD-4E01-48C8-BC64-555051DC0258}"/>
    <cellStyle name="20% - Accent2 5 5 3" xfId="1300" xr:uid="{4D65195F-E387-452B-B6B6-FE87494D5B86}"/>
    <cellStyle name="20% - Accent2 5 6" xfId="1301" xr:uid="{6AF9EF74-A1CE-4D79-B6D0-EFDD3E514604}"/>
    <cellStyle name="20% - Accent2 5 7" xfId="1302" xr:uid="{40EF8075-337A-4CE4-8BCB-AFBAC0495AAE}"/>
    <cellStyle name="20% - Accent2 6" xfId="1303" xr:uid="{29FBAFE6-6E26-4605-8E3A-3C97E102CAC5}"/>
    <cellStyle name="20% - Accent2 6 2" xfId="1304" xr:uid="{749BF974-978E-4593-9EBD-80778EF08B5E}"/>
    <cellStyle name="20% - Accent2 6 2 2" xfId="1305" xr:uid="{38B88EEF-2CAB-4B18-AA90-B086C2730809}"/>
    <cellStyle name="20% - Accent2 6 2 3" xfId="1306" xr:uid="{E9014327-4334-4AA8-BB92-D5F49F3690BC}"/>
    <cellStyle name="20% - Accent2 6 3" xfId="1307" xr:uid="{A363C6AB-ACCC-4781-9998-F68794B993AE}"/>
    <cellStyle name="20% - Accent2 6 3 2" xfId="1308" xr:uid="{E1262B4E-CFAB-4AE9-B6ED-9911204D1E11}"/>
    <cellStyle name="20% - Accent2 6 3 3" xfId="1309" xr:uid="{DDCF1EF0-DE75-4621-B65F-7D616A3EBA72}"/>
    <cellStyle name="20% - Accent2 6 4" xfId="1310" xr:uid="{A7D48918-FC97-409A-BF8A-C47742729BB6}"/>
    <cellStyle name="20% - Accent2 6 4 2" xfId="1311" xr:uid="{B4239ABC-007C-4324-9749-8107EDC9F4CD}"/>
    <cellStyle name="20% - Accent2 6 4 3" xfId="1312" xr:uid="{0527C0E2-7F09-456D-B4F9-AAFA6B6DF6E9}"/>
    <cellStyle name="20% - Accent2 6 5" xfId="1313" xr:uid="{54BDFE30-01AA-4D76-A51A-5BF5A945AE18}"/>
    <cellStyle name="20% - Accent2 6 5 2" xfId="1314" xr:uid="{E4C0063E-57AA-41D0-99FA-A5F2E66FB799}"/>
    <cellStyle name="20% - Accent2 6 5 3" xfId="1315" xr:uid="{40D090C9-26CF-42C8-B62D-DA23EFF353AB}"/>
    <cellStyle name="20% - Accent2 6 6" xfId="1316" xr:uid="{FA2A0FF3-41EC-4313-9DC3-22CC6AC42508}"/>
    <cellStyle name="20% - Accent2 6 7" xfId="1317" xr:uid="{94D127D4-7C72-4B03-A2B5-AE44DD7329F9}"/>
    <cellStyle name="20% - Accent2 7" xfId="1318" xr:uid="{17E1F7F2-4B29-462B-B05F-60D81918AB29}"/>
    <cellStyle name="20% - Accent2 7 2" xfId="1319" xr:uid="{BD926AB1-3133-4990-9C1A-C26BF568B684}"/>
    <cellStyle name="20% - Accent2 7 2 2" xfId="1320" xr:uid="{9B365A83-2BF1-458A-8D5D-005DFC7E92EC}"/>
    <cellStyle name="20% - Accent2 7 2 3" xfId="1321" xr:uid="{A54697E7-6559-4AC0-983C-F025E2D55C1B}"/>
    <cellStyle name="20% - Accent2 7 3" xfId="1322" xr:uid="{B97A6F7F-297F-4E3A-9E70-E34284AEBD8E}"/>
    <cellStyle name="20% - Accent2 7 3 2" xfId="1323" xr:uid="{BB72A947-0393-4264-9D2E-95FAD91F59F9}"/>
    <cellStyle name="20% - Accent2 7 3 3" xfId="1324" xr:uid="{0837E21D-3C37-4436-95D8-2EE9C960DF67}"/>
    <cellStyle name="20% - Accent2 7 4" xfId="1325" xr:uid="{808CF0AB-FFDC-4C16-AB74-BCD8BC04F8A4}"/>
    <cellStyle name="20% - Accent2 7 4 2" xfId="1326" xr:uid="{9BFE1E67-20F9-47F9-A5F1-FF0A5582D946}"/>
    <cellStyle name="20% - Accent2 7 4 3" xfId="1327" xr:uid="{35B28EA5-6E07-4FE2-9735-EA0F03F463B2}"/>
    <cellStyle name="20% - Accent2 7 5" xfId="1328" xr:uid="{84AFA12C-B168-4726-83D6-136A75576E5B}"/>
    <cellStyle name="20% - Accent2 7 6" xfId="1329" xr:uid="{DAFDCDB2-9DDA-4DCD-9E75-8602161B1C9A}"/>
    <cellStyle name="20% - Accent2 8" xfId="1330" xr:uid="{03B30F58-0BEC-4E24-A5E9-34996A1A71CA}"/>
    <cellStyle name="20% - Accent2 8 2" xfId="1331" xr:uid="{95AD1E2B-62CB-4708-B989-414137D7D10B}"/>
    <cellStyle name="20% - Accent2 8 2 2" xfId="1332" xr:uid="{C3B39989-400A-47AE-AB3A-DECC27255828}"/>
    <cellStyle name="20% - Accent2 8 2 3" xfId="1333" xr:uid="{C852E6C6-296D-46A4-AE58-E1DF5CFD3C87}"/>
    <cellStyle name="20% - Accent2 8 3" xfId="1334" xr:uid="{9C59572B-99B4-4FC5-8279-18C704D4442F}"/>
    <cellStyle name="20% - Accent2 8 3 2" xfId="1335" xr:uid="{1EC275A9-067B-42F8-AF76-A83144A56DB6}"/>
    <cellStyle name="20% - Accent2 8 3 3" xfId="1336" xr:uid="{61198209-19F5-4199-9006-9D9E163EE407}"/>
    <cellStyle name="20% - Accent2 8 4" xfId="1337" xr:uid="{34A99789-D4BF-4348-AD8C-D2A902544375}"/>
    <cellStyle name="20% - Accent2 8 5" xfId="1338" xr:uid="{6D5B3339-2AA8-4B34-974B-799AF32C54A2}"/>
    <cellStyle name="20% - Accent2 9" xfId="1339" xr:uid="{9916AA24-AE43-4556-BB66-F70F84DC2794}"/>
    <cellStyle name="20% - Accent2 9 2" xfId="1340" xr:uid="{BD6A4AD2-4FB2-4E91-92E6-88387DABE39F}"/>
    <cellStyle name="20% - Accent2 9 3" xfId="1341" xr:uid="{0D23A4E1-0148-4A8C-96B3-816D4E54C5FD}"/>
    <cellStyle name="20% - Accent3 10" xfId="1342" xr:uid="{A8DE3F70-C9F3-4C55-82A9-65ADF39A4595}"/>
    <cellStyle name="20% - Accent3 10 2" xfId="1343" xr:uid="{66FC3E58-A666-4014-A383-62D4999777CE}"/>
    <cellStyle name="20% - Accent3 10 3" xfId="1344" xr:uid="{73169C7A-7DEA-4EAA-BD64-857F484E6DEB}"/>
    <cellStyle name="20% - Accent3 11" xfId="1345" xr:uid="{E10DCDD0-6134-4FA7-B716-2C276E2901EC}"/>
    <cellStyle name="20% - Accent3 11 2" xfId="1346" xr:uid="{FF8CC0AD-87A7-4350-8EB1-E1A198F33B79}"/>
    <cellStyle name="20% - Accent3 11 3" xfId="1347" xr:uid="{66DA9359-E905-43C0-B5E5-E62DEA0DCF36}"/>
    <cellStyle name="20% - Accent3 12" xfId="1348" xr:uid="{9238CD5B-A7D4-4346-A780-5F958E26FC88}"/>
    <cellStyle name="20% - Accent3 12 2" xfId="1349" xr:uid="{5974FF8C-D721-44B6-8C56-5B47885D1338}"/>
    <cellStyle name="20% - Accent3 12 3" xfId="1350" xr:uid="{42EC5C92-989B-4938-8CAA-88865028B9B6}"/>
    <cellStyle name="20% - Accent3 13" xfId="1351" xr:uid="{4645606F-3FF6-4C39-A68F-D7F922C9ABC7}"/>
    <cellStyle name="20% - Accent3 14" xfId="1352" xr:uid="{56437825-E709-4FF3-B213-CA77F25EA807}"/>
    <cellStyle name="20% - Accent3 2" xfId="31" xr:uid="{00000000-0005-0000-0000-00001D000000}"/>
    <cellStyle name="20% - Accent3 2 10" xfId="1353" xr:uid="{E4A03CAE-10EF-47F1-BDEC-736BBE378BEB}"/>
    <cellStyle name="20% - Accent3 2 11" xfId="569" xr:uid="{A6B2A0A6-B6D3-4228-AB74-FC4188C8F47F}"/>
    <cellStyle name="20% - Accent3 2 2" xfId="1354" xr:uid="{6F1D2121-360B-4EF4-87F2-B238B1A90DED}"/>
    <cellStyle name="20% - Accent3 2 2 2" xfId="1355" xr:uid="{1EBE5C1A-0CD6-407B-9410-70574DBD3195}"/>
    <cellStyle name="20% - Accent3 2 2 2 2" xfId="1356" xr:uid="{DD912FBD-714C-4358-A452-5C271B59DAC0}"/>
    <cellStyle name="20% - Accent3 2 2 2 3" xfId="1357" xr:uid="{568CC591-AA43-48BD-A223-ECED8A3727C8}"/>
    <cellStyle name="20% - Accent3 2 2 3" xfId="1358" xr:uid="{77DE2D9C-EE35-40BC-AF16-408336E12D6A}"/>
    <cellStyle name="20% - Accent3 2 2 3 2" xfId="1359" xr:uid="{DFE50AF1-D62B-4302-B253-ED2769C3DEE8}"/>
    <cellStyle name="20% - Accent3 2 2 3 3" xfId="1360" xr:uid="{D2404D05-307B-456F-BA83-4889AF315E7C}"/>
    <cellStyle name="20% - Accent3 2 2 4" xfId="1361" xr:uid="{004D9C58-3FBF-4FB2-9DC6-AACD04908575}"/>
    <cellStyle name="20% - Accent3 2 2 4 2" xfId="1362" xr:uid="{EB9C98FE-5188-44E9-99F0-6B2D6A7B9873}"/>
    <cellStyle name="20% - Accent3 2 2 4 3" xfId="1363" xr:uid="{4E2FB88B-2722-4F80-A359-1F68289B952B}"/>
    <cellStyle name="20% - Accent3 2 2 5" xfId="1364" xr:uid="{9E3EE806-F20C-414D-9BDF-000440BD2C22}"/>
    <cellStyle name="20% - Accent3 2 2 5 2" xfId="1365" xr:uid="{D076F245-FA95-474B-AE11-66E119D174DA}"/>
    <cellStyle name="20% - Accent3 2 2 5 3" xfId="1366" xr:uid="{E48F2124-057B-46D3-8A86-8B7D63FA5974}"/>
    <cellStyle name="20% - Accent3 2 2 6" xfId="1367" xr:uid="{D6A56A83-1454-45B4-B30E-953754BABBC7}"/>
    <cellStyle name="20% - Accent3 2 2 7" xfId="1368" xr:uid="{5242B945-5EC0-4F57-B55B-EBCDBBAB3003}"/>
    <cellStyle name="20% - Accent3 2 3" xfId="1369" xr:uid="{9AA1B7C8-BFD3-4B3D-AC71-F128ED02DEB1}"/>
    <cellStyle name="20% - Accent3 2 3 2" xfId="1370" xr:uid="{CFADFFAF-085D-4011-B0FF-3562A198D88F}"/>
    <cellStyle name="20% - Accent3 2 3 2 2" xfId="1371" xr:uid="{F055832D-3CDA-438B-A1A4-4FD4574DB18E}"/>
    <cellStyle name="20% - Accent3 2 3 2 3" xfId="1372" xr:uid="{A46350B5-6455-41E5-9449-028B9B9772E1}"/>
    <cellStyle name="20% - Accent3 2 3 3" xfId="1373" xr:uid="{1CA0F2FE-C002-41E8-97B0-BEE58735AF2D}"/>
    <cellStyle name="20% - Accent3 2 3 3 2" xfId="1374" xr:uid="{CF479113-97D5-4981-BDBF-5428C60A9823}"/>
    <cellStyle name="20% - Accent3 2 3 3 3" xfId="1375" xr:uid="{70D92CF5-3B27-4126-83B0-8B6D8076BAC7}"/>
    <cellStyle name="20% - Accent3 2 3 4" xfId="1376" xr:uid="{6961F31B-1687-4787-B46A-306D6D8B5764}"/>
    <cellStyle name="20% - Accent3 2 3 4 2" xfId="1377" xr:uid="{ED43BBA5-630C-4B7C-AD3C-05015FFA0BBD}"/>
    <cellStyle name="20% - Accent3 2 3 4 3" xfId="1378" xr:uid="{876F3959-BDAF-4FA9-A568-A1DDFD8D85F0}"/>
    <cellStyle name="20% - Accent3 2 3 5" xfId="1379" xr:uid="{6D636258-F3D3-4E60-8FCA-7168C75FDB78}"/>
    <cellStyle name="20% - Accent3 2 3 5 2" xfId="1380" xr:uid="{CC011260-BA53-40B0-8CC2-E59DBC7CEE81}"/>
    <cellStyle name="20% - Accent3 2 3 5 3" xfId="1381" xr:uid="{D1D5C969-4C83-4156-9217-E04673B91BF4}"/>
    <cellStyle name="20% - Accent3 2 3 6" xfId="1382" xr:uid="{BD7CE53D-43F8-450A-8BC8-46AB1C63115E}"/>
    <cellStyle name="20% - Accent3 2 3 7" xfId="1383" xr:uid="{0541C9D6-4E94-44E5-BE20-A13DD1170C03}"/>
    <cellStyle name="20% - Accent3 2 4" xfId="1384" xr:uid="{F416D98F-2508-49EE-AD8B-922CFE9AF71B}"/>
    <cellStyle name="20% - Accent3 2 4 2" xfId="1385" xr:uid="{F2C9595A-07F2-4F32-A319-2DF7529EC97C}"/>
    <cellStyle name="20% - Accent3 2 4 3" xfId="1386" xr:uid="{C58F62D0-2A04-47A3-B67D-070406918D62}"/>
    <cellStyle name="20% - Accent3 2 5" xfId="1387" xr:uid="{8B8C91E1-E333-484E-BF72-B2E7153A6702}"/>
    <cellStyle name="20% - Accent3 2 5 2" xfId="1388" xr:uid="{620716B2-5DD4-477C-B652-7170EF6D2340}"/>
    <cellStyle name="20% - Accent3 2 5 3" xfId="1389" xr:uid="{C3292A75-5F1F-410D-B1C9-E1205975FC8C}"/>
    <cellStyle name="20% - Accent3 2 6" xfId="1390" xr:uid="{F1A3FD19-31A4-4D60-A157-60E5EFCF903E}"/>
    <cellStyle name="20% - Accent3 2 6 2" xfId="1391" xr:uid="{865746F2-1F95-4E28-9916-09AE01D08A02}"/>
    <cellStyle name="20% - Accent3 2 6 3" xfId="1392" xr:uid="{96309E4E-E86A-4AA4-9902-AA011CA7B8CF}"/>
    <cellStyle name="20% - Accent3 2 7" xfId="1393" xr:uid="{5CFA5467-46EA-4EA4-959F-FB7A880A93BF}"/>
    <cellStyle name="20% - Accent3 2 7 2" xfId="1394" xr:uid="{4A74C134-9D1C-4CFF-A251-63E62C1AB32B}"/>
    <cellStyle name="20% - Accent3 2 7 3" xfId="1395" xr:uid="{27F1A12B-98DD-4EC4-B8D1-579C1C8AD5AD}"/>
    <cellStyle name="20% - Accent3 2 8" xfId="1396" xr:uid="{A563F04B-0D3B-40F6-8B1B-B6114E38B096}"/>
    <cellStyle name="20% - Accent3 2 9" xfId="1397" xr:uid="{BA05D8F6-354B-4772-82B8-BC1C44526B4F}"/>
    <cellStyle name="20% - Accent3 3" xfId="32" xr:uid="{00000000-0005-0000-0000-00001E000000}"/>
    <cellStyle name="20% - Accent3 3 2" xfId="1398" xr:uid="{3AD3A3B5-D67E-4608-B0F2-D410E889DFF2}"/>
    <cellStyle name="20% - Accent3 3 2 2" xfId="1399" xr:uid="{75D2B075-B199-4AD5-A97D-81CCF726B7A3}"/>
    <cellStyle name="20% - Accent3 3 2 3" xfId="1400" xr:uid="{E8CBB778-5DC3-4E61-BFFF-F7F0D60F1BBE}"/>
    <cellStyle name="20% - Accent3 3 3" xfId="1401" xr:uid="{C9079422-9313-4ED7-BAD9-43E6EDDC25AA}"/>
    <cellStyle name="20% - Accent3 3 3 2" xfId="1402" xr:uid="{D2EB9C7F-4110-4997-9733-A0C31C0662D9}"/>
    <cellStyle name="20% - Accent3 3 3 3" xfId="1403" xr:uid="{B3483244-9E61-4C88-8D77-427F7576A3FF}"/>
    <cellStyle name="20% - Accent3 3 4" xfId="1404" xr:uid="{9C31CE06-9970-4884-B13A-97C3769680CA}"/>
    <cellStyle name="20% - Accent3 3 4 2" xfId="1405" xr:uid="{D58DD036-5868-4813-BF5E-89913DE1F6B5}"/>
    <cellStyle name="20% - Accent3 3 4 3" xfId="1406" xr:uid="{44475F4B-C655-4ADA-B115-95D188E3C66D}"/>
    <cellStyle name="20% - Accent3 3 5" xfId="1407" xr:uid="{98835F72-F254-4056-975F-47864AD0C854}"/>
    <cellStyle name="20% - Accent3 3 5 2" xfId="1408" xr:uid="{9D5B03A1-6840-4CD9-950F-B9F1F4D4DEE7}"/>
    <cellStyle name="20% - Accent3 3 5 3" xfId="1409" xr:uid="{1CCFECD9-D47D-440A-8869-FDA4F76E89BF}"/>
    <cellStyle name="20% - Accent3 3 6" xfId="1410" xr:uid="{A9C8F4AE-F222-4201-A74E-D2A34811615C}"/>
    <cellStyle name="20% - Accent3 3 7" xfId="1411" xr:uid="{D4E93633-79D2-4E1F-A4F8-C8B9BD59A192}"/>
    <cellStyle name="20% - Accent3 3 8" xfId="570" xr:uid="{7205B24D-0E1B-41EE-BDC0-D4392EE06886}"/>
    <cellStyle name="20% - Accent3 4" xfId="1412" xr:uid="{81FDA36C-5E4D-4F4D-B5CA-80AA2FE6A036}"/>
    <cellStyle name="20% - Accent3 4 2" xfId="1413" xr:uid="{0B07E2D6-E88B-4707-A3B4-FF9CD9DAF3C9}"/>
    <cellStyle name="20% - Accent3 4 2 2" xfId="1414" xr:uid="{F3C79F1E-43E9-4B75-BE58-F5FE62D8A6D7}"/>
    <cellStyle name="20% - Accent3 4 2 3" xfId="1415" xr:uid="{E9CF7C49-9FC1-40C4-AE43-06B77BB8922F}"/>
    <cellStyle name="20% - Accent3 4 3" xfId="1416" xr:uid="{BC63562B-35DC-4E9D-9429-F0C464DF60F2}"/>
    <cellStyle name="20% - Accent3 4 3 2" xfId="1417" xr:uid="{F9EB5CAB-42CA-4C11-94FB-350B5B938125}"/>
    <cellStyle name="20% - Accent3 4 3 3" xfId="1418" xr:uid="{40C1F78D-BB02-42B1-BF88-2A4857528700}"/>
    <cellStyle name="20% - Accent3 4 4" xfId="1419" xr:uid="{F9F06336-504F-4637-B54C-8B01FE8AB7E8}"/>
    <cellStyle name="20% - Accent3 4 4 2" xfId="1420" xr:uid="{6251BC3E-CE8C-4DA4-B530-D0931243B901}"/>
    <cellStyle name="20% - Accent3 4 4 3" xfId="1421" xr:uid="{CD6D5FBD-EDCE-4920-BEFE-6689D616EAE4}"/>
    <cellStyle name="20% - Accent3 4 5" xfId="1422" xr:uid="{8A657D40-9FEA-4874-B607-16425F12D91C}"/>
    <cellStyle name="20% - Accent3 4 5 2" xfId="1423" xr:uid="{23A2BAF2-80A4-48FC-9A3D-7337E553A72C}"/>
    <cellStyle name="20% - Accent3 4 5 3" xfId="1424" xr:uid="{9EC9FD8F-BF44-484A-A4F0-0A32EE0A0ECC}"/>
    <cellStyle name="20% - Accent3 4 6" xfId="1425" xr:uid="{3A4F3B9A-7499-470B-845C-20D32CB0EF8D}"/>
    <cellStyle name="20% - Accent3 4 7" xfId="1426" xr:uid="{C2E519E1-4885-43E6-909D-1BD312260422}"/>
    <cellStyle name="20% - Accent3 5" xfId="1427" xr:uid="{7E90AD84-2552-4AE7-ADF8-699C4C2B1161}"/>
    <cellStyle name="20% - Accent3 5 2" xfId="1428" xr:uid="{CDAED79D-0F8E-414F-AACE-71AE2CDC5A65}"/>
    <cellStyle name="20% - Accent3 5 2 2" xfId="1429" xr:uid="{3BCCDF17-A87C-40FF-83FA-B488B1ABA0FE}"/>
    <cellStyle name="20% - Accent3 5 2 3" xfId="1430" xr:uid="{803735A5-3AF4-428B-AF80-70D266450EB5}"/>
    <cellStyle name="20% - Accent3 5 3" xfId="1431" xr:uid="{43CBCF77-C874-4DFC-8250-122C5AED8E55}"/>
    <cellStyle name="20% - Accent3 5 3 2" xfId="1432" xr:uid="{0E139CD5-4BB6-4099-A3ED-350CD3FE01CC}"/>
    <cellStyle name="20% - Accent3 5 3 3" xfId="1433" xr:uid="{1A774F96-04BD-4B23-B33C-D0AE3A4C6B3F}"/>
    <cellStyle name="20% - Accent3 5 4" xfId="1434" xr:uid="{7F6796F8-1D29-4107-A574-C0AF2E87B81F}"/>
    <cellStyle name="20% - Accent3 5 4 2" xfId="1435" xr:uid="{1A0B81F1-254F-4178-9A93-8EF61106B8C3}"/>
    <cellStyle name="20% - Accent3 5 4 3" xfId="1436" xr:uid="{9A98032E-69FD-4C08-A50A-4E9A19BE860A}"/>
    <cellStyle name="20% - Accent3 5 5" xfId="1437" xr:uid="{C8EC5CD1-200C-4AF8-9401-0E23A045ACF0}"/>
    <cellStyle name="20% - Accent3 5 5 2" xfId="1438" xr:uid="{B8EF95D1-8410-4AD6-9221-E1931EDA7952}"/>
    <cellStyle name="20% - Accent3 5 5 3" xfId="1439" xr:uid="{9246C817-224F-4739-AABF-A865CE7B16B6}"/>
    <cellStyle name="20% - Accent3 5 6" xfId="1440" xr:uid="{AB116691-82CC-418A-A866-378A66036297}"/>
    <cellStyle name="20% - Accent3 5 7" xfId="1441" xr:uid="{129219B0-9E1D-4BD5-8085-894942BFB285}"/>
    <cellStyle name="20% - Accent3 6" xfId="1442" xr:uid="{05118954-86CD-40FC-8585-89357B7842E1}"/>
    <cellStyle name="20% - Accent3 6 2" xfId="1443" xr:uid="{B1B07AA0-1606-413B-95A8-DD71DED1CF6B}"/>
    <cellStyle name="20% - Accent3 6 2 2" xfId="1444" xr:uid="{777F6629-9FC8-4B1C-BEAB-C56895772944}"/>
    <cellStyle name="20% - Accent3 6 2 3" xfId="1445" xr:uid="{9CED901B-9889-4803-8C5A-982A9BBEA79F}"/>
    <cellStyle name="20% - Accent3 6 3" xfId="1446" xr:uid="{81794D56-28DE-4719-AC61-0BF93F318C09}"/>
    <cellStyle name="20% - Accent3 6 3 2" xfId="1447" xr:uid="{6CFFCCA7-288F-4BA5-A33E-2AD320739864}"/>
    <cellStyle name="20% - Accent3 6 3 3" xfId="1448" xr:uid="{23ECCB1D-CF31-4119-90B6-0B0AFEE0B22A}"/>
    <cellStyle name="20% - Accent3 6 4" xfId="1449" xr:uid="{BB2B38AF-282B-4DE4-868E-D10E64BBB75E}"/>
    <cellStyle name="20% - Accent3 6 4 2" xfId="1450" xr:uid="{32AD5336-3A31-47F6-9D5E-B5B4568CE5A8}"/>
    <cellStyle name="20% - Accent3 6 4 3" xfId="1451" xr:uid="{6342F1E8-BAEE-4AEC-83F6-C4C25FE2E01F}"/>
    <cellStyle name="20% - Accent3 6 5" xfId="1452" xr:uid="{07DD48E9-00B0-400C-978A-1037B91E381A}"/>
    <cellStyle name="20% - Accent3 6 5 2" xfId="1453" xr:uid="{1371605C-EF61-47DF-8487-1F7C30C62D96}"/>
    <cellStyle name="20% - Accent3 6 5 3" xfId="1454" xr:uid="{7691B6CB-97CD-4938-9356-2CD806970FF7}"/>
    <cellStyle name="20% - Accent3 6 6" xfId="1455" xr:uid="{33AFA7F1-21A5-467B-873A-8C4F618DD688}"/>
    <cellStyle name="20% - Accent3 6 7" xfId="1456" xr:uid="{5588DF2F-BB56-46F4-935B-F3659505F453}"/>
    <cellStyle name="20% - Accent3 7" xfId="1457" xr:uid="{C800AA39-2AE0-437B-8961-D0E4CF43751F}"/>
    <cellStyle name="20% - Accent3 7 2" xfId="1458" xr:uid="{DF692F83-33EC-4CC4-BAA0-003BAB825FC7}"/>
    <cellStyle name="20% - Accent3 7 2 2" xfId="1459" xr:uid="{2E210D1E-5387-4C51-AEFF-6D8E497662A5}"/>
    <cellStyle name="20% - Accent3 7 2 3" xfId="1460" xr:uid="{3A8B54C4-72A9-4260-8635-B8202952E8F1}"/>
    <cellStyle name="20% - Accent3 7 3" xfId="1461" xr:uid="{6D45ED66-7BC9-4646-8503-86FBA4125185}"/>
    <cellStyle name="20% - Accent3 7 3 2" xfId="1462" xr:uid="{82F04777-AB9F-49DE-B21D-D559E1CD4C9E}"/>
    <cellStyle name="20% - Accent3 7 3 3" xfId="1463" xr:uid="{44129CAA-1A6C-41E2-80DA-68E472DE7F98}"/>
    <cellStyle name="20% - Accent3 7 4" xfId="1464" xr:uid="{2B9662EE-9E46-4B1C-A4BF-8198EC09276B}"/>
    <cellStyle name="20% - Accent3 7 4 2" xfId="1465" xr:uid="{D31DFA7B-1EBC-4567-8E30-EFC1A99587E6}"/>
    <cellStyle name="20% - Accent3 7 4 3" xfId="1466" xr:uid="{F290F272-8B9E-4C02-AEC9-D887B330E991}"/>
    <cellStyle name="20% - Accent3 7 5" xfId="1467" xr:uid="{DADC438D-68DA-460F-9E1F-795229C8C23C}"/>
    <cellStyle name="20% - Accent3 7 6" xfId="1468" xr:uid="{A5F695CB-2336-4E38-B61A-A2101456BB34}"/>
    <cellStyle name="20% - Accent3 8" xfId="1469" xr:uid="{304BCA50-4885-41C5-88A3-9655AC61D197}"/>
    <cellStyle name="20% - Accent3 8 2" xfId="1470" xr:uid="{83A65344-1F2B-4F36-A71C-71A5EAE20FA4}"/>
    <cellStyle name="20% - Accent3 8 2 2" xfId="1471" xr:uid="{D948B4AD-AF85-4677-943B-38264F9C93D3}"/>
    <cellStyle name="20% - Accent3 8 2 3" xfId="1472" xr:uid="{2A25FEA2-04B7-444F-AE8D-8BC850B259D9}"/>
    <cellStyle name="20% - Accent3 8 3" xfId="1473" xr:uid="{30F8F2F2-9E0C-4B2B-B11E-88CA9865F805}"/>
    <cellStyle name="20% - Accent3 8 3 2" xfId="1474" xr:uid="{561AF832-6FCA-4678-8715-C1083D0D2CBC}"/>
    <cellStyle name="20% - Accent3 8 3 3" xfId="1475" xr:uid="{161C9220-DD5B-4B69-AAB4-DC394B6AAEFE}"/>
    <cellStyle name="20% - Accent3 8 4" xfId="1476" xr:uid="{02CF6DCE-A0D2-4321-84B8-291DEC943010}"/>
    <cellStyle name="20% - Accent3 8 5" xfId="1477" xr:uid="{DBC4C22B-5905-452B-924D-E45A55FC01DF}"/>
    <cellStyle name="20% - Accent3 9" xfId="1478" xr:uid="{B6B53ED5-2849-46EA-9DC4-1DF093CCE4EB}"/>
    <cellStyle name="20% - Accent3 9 2" xfId="1479" xr:uid="{616CABAC-BE7B-4B83-8219-ECA04DE68E71}"/>
    <cellStyle name="20% - Accent3 9 3" xfId="1480" xr:uid="{8C78BFC8-E4E0-4E25-AA80-BE07C1DE48E4}"/>
    <cellStyle name="20% - Accent4 10" xfId="1481" xr:uid="{FDF8EEB1-1ED2-4673-B613-08830945DAE4}"/>
    <cellStyle name="20% - Accent4 10 2" xfId="1482" xr:uid="{17FD6A40-9EB8-4058-8093-A8B4275AB1DD}"/>
    <cellStyle name="20% - Accent4 10 3" xfId="1483" xr:uid="{F964F51B-E696-4B9F-B9F0-4C27870049DE}"/>
    <cellStyle name="20% - Accent4 11" xfId="1484" xr:uid="{4BFE8744-7A67-4511-82AC-A7143D0C6220}"/>
    <cellStyle name="20% - Accent4 11 2" xfId="1485" xr:uid="{557366F0-8164-415C-9284-89CA19BC9479}"/>
    <cellStyle name="20% - Accent4 11 3" xfId="1486" xr:uid="{994751CD-5866-40F8-8C84-96B9365D95B0}"/>
    <cellStyle name="20% - Accent4 12" xfId="1487" xr:uid="{D09DE19C-FB3B-4FA9-BD6D-64A35EE2F050}"/>
    <cellStyle name="20% - Accent4 12 2" xfId="1488" xr:uid="{4E373F9D-FD51-4CFE-8DCE-393F0F58E14A}"/>
    <cellStyle name="20% - Accent4 12 3" xfId="1489" xr:uid="{A2F0A5CE-3038-47FF-B01F-4791164272AB}"/>
    <cellStyle name="20% - Accent4 13" xfId="1490" xr:uid="{F62F77EB-07E7-4EF1-A7DA-795DDEADF48A}"/>
    <cellStyle name="20% - Accent4 14" xfId="1491" xr:uid="{BB6439B8-497D-4F0D-91AE-4DA07BF21DA9}"/>
    <cellStyle name="20% - Accent4 2" xfId="33" xr:uid="{00000000-0005-0000-0000-00001F000000}"/>
    <cellStyle name="20% - Accent4 2 10" xfId="1492" xr:uid="{885645A3-B15A-4FEB-BC96-186C6E982FDB}"/>
    <cellStyle name="20% - Accent4 2 11" xfId="571" xr:uid="{BB8EEC52-1700-477F-93F1-DA5B768226BE}"/>
    <cellStyle name="20% - Accent4 2 2" xfId="1493" xr:uid="{073A5930-B82D-43B1-930F-9E211417C409}"/>
    <cellStyle name="20% - Accent4 2 2 2" xfId="1494" xr:uid="{21B7DB3A-0E1F-41A1-81CC-3E65B6551B49}"/>
    <cellStyle name="20% - Accent4 2 2 2 2" xfId="1495" xr:uid="{C40C9DB0-88CC-4A9F-9526-6B1AE68E2415}"/>
    <cellStyle name="20% - Accent4 2 2 2 3" xfId="1496" xr:uid="{21839140-E0B0-4A58-982F-D4E3A907219B}"/>
    <cellStyle name="20% - Accent4 2 2 3" xfId="1497" xr:uid="{409F712B-36EA-49E5-A90D-927C626B5F25}"/>
    <cellStyle name="20% - Accent4 2 2 3 2" xfId="1498" xr:uid="{FA641506-0B8B-4AD4-9865-275A811CBFEA}"/>
    <cellStyle name="20% - Accent4 2 2 3 3" xfId="1499" xr:uid="{B2123BD8-78CE-4DC1-AF20-E674DBF381B8}"/>
    <cellStyle name="20% - Accent4 2 2 4" xfId="1500" xr:uid="{C2FE8422-D0D1-40E3-8412-C6C18E14B907}"/>
    <cellStyle name="20% - Accent4 2 2 4 2" xfId="1501" xr:uid="{E31CD934-F043-457E-8E91-3E408E49979A}"/>
    <cellStyle name="20% - Accent4 2 2 4 3" xfId="1502" xr:uid="{0319A9DB-6D8C-42E4-B371-D17282B04A12}"/>
    <cellStyle name="20% - Accent4 2 2 5" xfId="1503" xr:uid="{8CCB64BD-6AB9-4472-BBAA-01F816B625F3}"/>
    <cellStyle name="20% - Accent4 2 2 5 2" xfId="1504" xr:uid="{C0E960BB-7CBB-439A-AF5D-0308001F566A}"/>
    <cellStyle name="20% - Accent4 2 2 5 3" xfId="1505" xr:uid="{7848F8BC-34E0-45D2-899C-F73027DF8925}"/>
    <cellStyle name="20% - Accent4 2 2 6" xfId="1506" xr:uid="{9F38DAE0-2ABA-44C5-AB63-04E54F760565}"/>
    <cellStyle name="20% - Accent4 2 2 7" xfId="1507" xr:uid="{D2255B2F-1034-43A4-9FCF-CE088D92BE8C}"/>
    <cellStyle name="20% - Accent4 2 3" xfId="1508" xr:uid="{E0DE9EAC-8FB0-4BED-A47C-EA7E59FBE9A4}"/>
    <cellStyle name="20% - Accent4 2 3 2" xfId="1509" xr:uid="{592E7598-0F74-4AB4-827C-0603C6FF6608}"/>
    <cellStyle name="20% - Accent4 2 3 2 2" xfId="1510" xr:uid="{8EE918F0-A867-484F-9CB9-F26BAD2BAD7C}"/>
    <cellStyle name="20% - Accent4 2 3 2 3" xfId="1511" xr:uid="{E64866CF-F671-4F83-8929-461ACA4BD5C1}"/>
    <cellStyle name="20% - Accent4 2 3 3" xfId="1512" xr:uid="{4ADF126C-25A8-401E-97AD-7AE7174D1CD4}"/>
    <cellStyle name="20% - Accent4 2 3 3 2" xfId="1513" xr:uid="{42694CA5-C1A9-455E-A297-E05B96A90508}"/>
    <cellStyle name="20% - Accent4 2 3 3 3" xfId="1514" xr:uid="{259A4B53-D885-4EC2-9125-5D77E1C46F00}"/>
    <cellStyle name="20% - Accent4 2 3 4" xfId="1515" xr:uid="{F138CC62-A615-4C95-89EE-01136E9DB26A}"/>
    <cellStyle name="20% - Accent4 2 3 4 2" xfId="1516" xr:uid="{EB4405B5-3163-4596-8B76-D956D51232B5}"/>
    <cellStyle name="20% - Accent4 2 3 4 3" xfId="1517" xr:uid="{AAD35884-B7BF-4F53-8AF1-00DF7EF8B5BB}"/>
    <cellStyle name="20% - Accent4 2 3 5" xfId="1518" xr:uid="{0F8B8F20-B8B2-421E-9BC3-6D066767E5C3}"/>
    <cellStyle name="20% - Accent4 2 3 5 2" xfId="1519" xr:uid="{9210ECE3-64E2-40A3-9FF6-655D65C154CA}"/>
    <cellStyle name="20% - Accent4 2 3 5 3" xfId="1520" xr:uid="{17835967-6AF0-4EE1-8EBA-EDD6DD091A73}"/>
    <cellStyle name="20% - Accent4 2 3 6" xfId="1521" xr:uid="{9879B621-D6FE-4A29-8BB8-EA4B4DB3C990}"/>
    <cellStyle name="20% - Accent4 2 3 7" xfId="1522" xr:uid="{B1D2290D-5C50-46C3-B4FC-5D045D414C70}"/>
    <cellStyle name="20% - Accent4 2 4" xfId="1523" xr:uid="{6585597F-5F96-4FC5-8A31-12AF8E5BD3EC}"/>
    <cellStyle name="20% - Accent4 2 4 2" xfId="1524" xr:uid="{BBF90522-28E9-4D66-8EF6-6D5A6E92532A}"/>
    <cellStyle name="20% - Accent4 2 4 3" xfId="1525" xr:uid="{FBD88CD1-BF70-45DA-BBE2-A47BF93F1B23}"/>
    <cellStyle name="20% - Accent4 2 5" xfId="1526" xr:uid="{4D7CF713-0B54-4159-8ED3-87CE66B6DE06}"/>
    <cellStyle name="20% - Accent4 2 5 2" xfId="1527" xr:uid="{15694326-3DA6-43DE-A7CB-0AE560B14BF2}"/>
    <cellStyle name="20% - Accent4 2 5 3" xfId="1528" xr:uid="{7C7608A3-8E9C-44F5-8008-66ECFAE8B0D5}"/>
    <cellStyle name="20% - Accent4 2 6" xfId="1529" xr:uid="{B0DC84C8-257E-47A8-B786-04C4001E259C}"/>
    <cellStyle name="20% - Accent4 2 6 2" xfId="1530" xr:uid="{29AE1283-77AD-49A5-B3E1-C455F40F6951}"/>
    <cellStyle name="20% - Accent4 2 6 3" xfId="1531" xr:uid="{46C41706-5E76-4E3B-8322-2742BE1E316B}"/>
    <cellStyle name="20% - Accent4 2 7" xfId="1532" xr:uid="{C3240386-8CC4-4D6C-AA7C-2DAB535E412F}"/>
    <cellStyle name="20% - Accent4 2 7 2" xfId="1533" xr:uid="{3D1CCB87-134A-4391-928B-0FFC1AE6D298}"/>
    <cellStyle name="20% - Accent4 2 7 3" xfId="1534" xr:uid="{2679DC12-76D5-4049-8E7F-82117AE37C4B}"/>
    <cellStyle name="20% - Accent4 2 8" xfId="1535" xr:uid="{3AB2B86B-60EE-4C8B-A858-BEB6C1417E2F}"/>
    <cellStyle name="20% - Accent4 2 9" xfId="1536" xr:uid="{447991EC-0F6B-4E06-B474-66CD74FA9227}"/>
    <cellStyle name="20% - Accent4 3" xfId="34" xr:uid="{00000000-0005-0000-0000-000020000000}"/>
    <cellStyle name="20% - Accent4 3 2" xfId="1537" xr:uid="{3EDA5ADB-C2B4-41E7-8C6F-3921D4C1FDA6}"/>
    <cellStyle name="20% - Accent4 3 2 2" xfId="1538" xr:uid="{0614D56E-4437-4435-AEB2-B2FC395BA5A3}"/>
    <cellStyle name="20% - Accent4 3 2 3" xfId="1539" xr:uid="{A4B00B79-6545-48A5-AFF6-853E982CBC85}"/>
    <cellStyle name="20% - Accent4 3 3" xfId="1540" xr:uid="{D62025D5-926A-474B-8A9F-71C39247639B}"/>
    <cellStyle name="20% - Accent4 3 3 2" xfId="1541" xr:uid="{FECDBA1C-058A-46D3-80DF-985C2F78C667}"/>
    <cellStyle name="20% - Accent4 3 3 3" xfId="1542" xr:uid="{7EBFA18B-3519-4185-9DC1-EE223A1FC23C}"/>
    <cellStyle name="20% - Accent4 3 4" xfId="1543" xr:uid="{B3A34BAF-EC0F-40DE-B20C-89644481B4FE}"/>
    <cellStyle name="20% - Accent4 3 4 2" xfId="1544" xr:uid="{4E4C2861-1F75-48FB-804B-AF0EED8AB041}"/>
    <cellStyle name="20% - Accent4 3 4 3" xfId="1545" xr:uid="{79FA9324-945B-4355-88A9-3B9C97D1103B}"/>
    <cellStyle name="20% - Accent4 3 5" xfId="1546" xr:uid="{779E5550-9743-4D7F-8A65-718CF7B7CAB2}"/>
    <cellStyle name="20% - Accent4 3 5 2" xfId="1547" xr:uid="{BF62531D-F605-4BF7-ABEC-48610CC03317}"/>
    <cellStyle name="20% - Accent4 3 5 3" xfId="1548" xr:uid="{F8D2AE7E-3392-4CC1-A870-31D686554597}"/>
    <cellStyle name="20% - Accent4 3 6" xfId="1549" xr:uid="{00A2EB0C-39A6-46F3-B164-EE041AF0DDB7}"/>
    <cellStyle name="20% - Accent4 3 7" xfId="1550" xr:uid="{40E9861C-6D83-4B99-A049-9EB8FADB62B0}"/>
    <cellStyle name="20% - Accent4 3 8" xfId="572" xr:uid="{9A947304-978B-4E0F-9367-431D36409492}"/>
    <cellStyle name="20% - Accent4 4" xfId="1551" xr:uid="{C0CE61D4-DC1B-4B87-8574-BBE404357A67}"/>
    <cellStyle name="20% - Accent4 4 2" xfId="1552" xr:uid="{DF682A0F-DBB4-4F35-8A32-5F45A75088DD}"/>
    <cellStyle name="20% - Accent4 4 2 2" xfId="1553" xr:uid="{C4AC32B9-A225-4145-B8C2-4FE52BE00BAE}"/>
    <cellStyle name="20% - Accent4 4 2 3" xfId="1554" xr:uid="{C27EC341-7619-4915-87E1-9262632DA522}"/>
    <cellStyle name="20% - Accent4 4 3" xfId="1555" xr:uid="{591D9D88-527C-48E5-A74D-E0099A337CBD}"/>
    <cellStyle name="20% - Accent4 4 3 2" xfId="1556" xr:uid="{13755052-244C-45DA-883D-7663677D1FAC}"/>
    <cellStyle name="20% - Accent4 4 3 3" xfId="1557" xr:uid="{D1A25BAA-36F9-4C15-BA25-FDB200743F2D}"/>
    <cellStyle name="20% - Accent4 4 4" xfId="1558" xr:uid="{42852957-6456-46A8-B443-B9721F4FF192}"/>
    <cellStyle name="20% - Accent4 4 4 2" xfId="1559" xr:uid="{894FDB07-EE37-4F30-852F-C7847664FE96}"/>
    <cellStyle name="20% - Accent4 4 4 3" xfId="1560" xr:uid="{DA5A6322-20C6-49CF-8138-B93749C9AFD1}"/>
    <cellStyle name="20% - Accent4 4 5" xfId="1561" xr:uid="{0675E936-1F47-4208-AA53-2DFB6552683C}"/>
    <cellStyle name="20% - Accent4 4 5 2" xfId="1562" xr:uid="{5927FB40-E658-400C-9161-C1BEFE63EA1D}"/>
    <cellStyle name="20% - Accent4 4 5 3" xfId="1563" xr:uid="{F6B048C4-113C-40BE-8123-93F6A7EA1823}"/>
    <cellStyle name="20% - Accent4 4 6" xfId="1564" xr:uid="{63EB6033-BBDB-4088-9B0F-1615A97A2A81}"/>
    <cellStyle name="20% - Accent4 4 7" xfId="1565" xr:uid="{1BB81665-DBD6-4B18-A382-939E56165E59}"/>
    <cellStyle name="20% - Accent4 5" xfId="1566" xr:uid="{6EEF248B-AD10-4A1D-BF5B-CEE8B0F5DF1D}"/>
    <cellStyle name="20% - Accent4 5 2" xfId="1567" xr:uid="{A4D1A6D3-ACD3-4862-9E05-91CBBEE4DC25}"/>
    <cellStyle name="20% - Accent4 5 2 2" xfId="1568" xr:uid="{3169A4EB-EAAB-4870-A016-F8A1664A3182}"/>
    <cellStyle name="20% - Accent4 5 2 3" xfId="1569" xr:uid="{0BF820C6-88AD-42D1-81AE-7ED93E9EC340}"/>
    <cellStyle name="20% - Accent4 5 3" xfId="1570" xr:uid="{7C539F05-4D54-44F5-A4CA-3972F49B8BA8}"/>
    <cellStyle name="20% - Accent4 5 3 2" xfId="1571" xr:uid="{5959D027-74BD-421C-897D-CD15A4C591C2}"/>
    <cellStyle name="20% - Accent4 5 3 3" xfId="1572" xr:uid="{3C6B3036-7578-4849-B284-CE67A992393A}"/>
    <cellStyle name="20% - Accent4 5 4" xfId="1573" xr:uid="{A841F331-83FE-4CB9-A817-93929D07E315}"/>
    <cellStyle name="20% - Accent4 5 4 2" xfId="1574" xr:uid="{244ED01E-D29A-4729-B6F4-F1B584236039}"/>
    <cellStyle name="20% - Accent4 5 4 3" xfId="1575" xr:uid="{D5C4B498-1280-409F-9380-C42DA3C2B24F}"/>
    <cellStyle name="20% - Accent4 5 5" xfId="1576" xr:uid="{740AD8CD-3341-4B90-8FA8-675D09899B23}"/>
    <cellStyle name="20% - Accent4 5 5 2" xfId="1577" xr:uid="{5BCF0373-E43F-4187-B4D5-99E9097E7077}"/>
    <cellStyle name="20% - Accent4 5 5 3" xfId="1578" xr:uid="{8244B198-4E7D-49AB-B79D-94C44C004BEC}"/>
    <cellStyle name="20% - Accent4 5 6" xfId="1579" xr:uid="{014AA6D6-6990-434E-9C17-7191EB297B93}"/>
    <cellStyle name="20% - Accent4 5 7" xfId="1580" xr:uid="{51391FED-856D-41CA-898C-3D08E63B7733}"/>
    <cellStyle name="20% - Accent4 6" xfId="1581" xr:uid="{56E58B6F-191E-48F5-89D5-6D34D6B4F094}"/>
    <cellStyle name="20% - Accent4 6 2" xfId="1582" xr:uid="{72FA6920-7A77-4457-BE03-B623CD0F42E7}"/>
    <cellStyle name="20% - Accent4 6 2 2" xfId="1583" xr:uid="{D4B4906E-753A-4E4D-A6EB-C93F469E6CD2}"/>
    <cellStyle name="20% - Accent4 6 2 3" xfId="1584" xr:uid="{1A89E8C4-7F87-484B-8C77-B1C9C3301CA6}"/>
    <cellStyle name="20% - Accent4 6 3" xfId="1585" xr:uid="{D3486C99-B5BE-4BA6-8916-185130DDA5DC}"/>
    <cellStyle name="20% - Accent4 6 3 2" xfId="1586" xr:uid="{F7F0603B-A865-47CD-9C26-3F0BD2FA78F2}"/>
    <cellStyle name="20% - Accent4 6 3 3" xfId="1587" xr:uid="{A8B38E1F-2CE9-470D-A44D-F7D4BAB1110C}"/>
    <cellStyle name="20% - Accent4 6 4" xfId="1588" xr:uid="{E21E90C5-83C4-4CF1-B288-29FA0121A309}"/>
    <cellStyle name="20% - Accent4 6 4 2" xfId="1589" xr:uid="{24069A61-4D77-401B-B519-4CF8EF05DB51}"/>
    <cellStyle name="20% - Accent4 6 4 3" xfId="1590" xr:uid="{BF18618A-A2CB-40E6-87FB-92904F6D2FEF}"/>
    <cellStyle name="20% - Accent4 6 5" xfId="1591" xr:uid="{FE9A9C7C-5B04-4767-A1E1-9F47FA2DD77A}"/>
    <cellStyle name="20% - Accent4 6 5 2" xfId="1592" xr:uid="{63B167C6-6F13-4BED-9961-B6DD1076DF72}"/>
    <cellStyle name="20% - Accent4 6 5 3" xfId="1593" xr:uid="{DBC5070F-740D-42E6-9B46-A978D465F2EF}"/>
    <cellStyle name="20% - Accent4 6 6" xfId="1594" xr:uid="{356F32EE-7F63-4ED4-8DA4-2A6B8559B0A2}"/>
    <cellStyle name="20% - Accent4 6 7" xfId="1595" xr:uid="{E5F5E546-1A18-4134-BD46-C5AF817A59B4}"/>
    <cellStyle name="20% - Accent4 7" xfId="1596" xr:uid="{4B789BE5-40A1-41FB-9AF1-2D065E84E98E}"/>
    <cellStyle name="20% - Accent4 7 2" xfId="1597" xr:uid="{6218F8A6-6069-4E90-A60C-DCFE7221876A}"/>
    <cellStyle name="20% - Accent4 7 2 2" xfId="1598" xr:uid="{24B4E9CE-66D5-4EC3-95B1-17E02CB8F905}"/>
    <cellStyle name="20% - Accent4 7 2 3" xfId="1599" xr:uid="{7C9E939A-2153-4B41-81F7-BCD87F23C506}"/>
    <cellStyle name="20% - Accent4 7 3" xfId="1600" xr:uid="{E05F075F-7FDD-49FD-A8D8-956BDE8AB2EB}"/>
    <cellStyle name="20% - Accent4 7 3 2" xfId="1601" xr:uid="{747789D2-1A99-44E0-8F26-734853238E41}"/>
    <cellStyle name="20% - Accent4 7 3 3" xfId="1602" xr:uid="{C24C977A-447F-4482-840F-204B4102992B}"/>
    <cellStyle name="20% - Accent4 7 4" xfId="1603" xr:uid="{09ACD8A3-B1A1-49E9-A390-CFECC7AEEDCC}"/>
    <cellStyle name="20% - Accent4 7 4 2" xfId="1604" xr:uid="{27340DB2-7C7B-409D-AFB7-0B2B17BCC728}"/>
    <cellStyle name="20% - Accent4 7 4 3" xfId="1605" xr:uid="{1C5D2A4A-26B5-40F0-9313-EC9D20C163BC}"/>
    <cellStyle name="20% - Accent4 7 5" xfId="1606" xr:uid="{986B365E-7764-4461-B9F0-3389D87FE18F}"/>
    <cellStyle name="20% - Accent4 7 6" xfId="1607" xr:uid="{2748DCA0-119F-4A2D-BE01-CF0F975BBE2D}"/>
    <cellStyle name="20% - Accent4 8" xfId="1608" xr:uid="{94E14F7C-5548-4BF2-9F07-8FD3E0BC804C}"/>
    <cellStyle name="20% - Accent4 8 2" xfId="1609" xr:uid="{343A5EB8-1F0B-4F73-A5C1-F7AD921BE51A}"/>
    <cellStyle name="20% - Accent4 8 2 2" xfId="1610" xr:uid="{E6802A92-FEF4-40F3-A5CF-708B2223D2CF}"/>
    <cellStyle name="20% - Accent4 8 2 3" xfId="1611" xr:uid="{A3D02006-543B-4DB7-AE30-8DE6DE8E9090}"/>
    <cellStyle name="20% - Accent4 8 3" xfId="1612" xr:uid="{3FBB1B6F-DD7B-409C-BAE8-C0F11C8DDA59}"/>
    <cellStyle name="20% - Accent4 8 3 2" xfId="1613" xr:uid="{56C79594-42AE-4B80-9C6E-29E604C66157}"/>
    <cellStyle name="20% - Accent4 8 3 3" xfId="1614" xr:uid="{C002A3D4-4D4C-49D8-B5A2-8F86EA62E655}"/>
    <cellStyle name="20% - Accent4 8 4" xfId="1615" xr:uid="{47E3C685-D482-4AF1-BF21-FC37041C743D}"/>
    <cellStyle name="20% - Accent4 8 5" xfId="1616" xr:uid="{42B4FEB9-DD41-4A4F-B5E3-785CF2887B68}"/>
    <cellStyle name="20% - Accent4 9" xfId="1617" xr:uid="{B75F812D-AD55-4710-8A80-E9C2DAFA733A}"/>
    <cellStyle name="20% - Accent4 9 2" xfId="1618" xr:uid="{D639FBE6-7C47-47C7-B3F0-E907A034AAE3}"/>
    <cellStyle name="20% - Accent4 9 3" xfId="1619" xr:uid="{EA945F9C-B43B-434A-BFA1-5BA154B101D8}"/>
    <cellStyle name="20% - Accent5 10" xfId="1620" xr:uid="{C3722F16-AD81-424F-9141-724B73E136F6}"/>
    <cellStyle name="20% - Accent5 10 2" xfId="1621" xr:uid="{2765E52F-F954-46D8-9884-17059F9452D0}"/>
    <cellStyle name="20% - Accent5 10 3" xfId="1622" xr:uid="{3FA4E14F-6DA9-4F72-8092-97779C9B716F}"/>
    <cellStyle name="20% - Accent5 11" xfId="1623" xr:uid="{4DD7C790-024F-4F46-9757-79089CC81890}"/>
    <cellStyle name="20% - Accent5 11 2" xfId="1624" xr:uid="{6F65D740-D277-4D02-AB80-C32A11D22CAF}"/>
    <cellStyle name="20% - Accent5 11 3" xfId="1625" xr:uid="{0F02FE0A-108E-4DA6-9C9D-0BA82B8ADBD4}"/>
    <cellStyle name="20% - Accent5 12" xfId="1626" xr:uid="{6F49C740-231E-44B6-AC94-3F1DEAD70D06}"/>
    <cellStyle name="20% - Accent5 12 2" xfId="1627" xr:uid="{10C8520F-DB3C-4A3D-AD5D-73ADD56740FB}"/>
    <cellStyle name="20% - Accent5 12 3" xfId="1628" xr:uid="{801D4555-4658-43BC-AC17-AD4EF0C30850}"/>
    <cellStyle name="20% - Accent5 13" xfId="1629" xr:uid="{E021B4C3-7A20-4D45-92AD-44AFFDB502C5}"/>
    <cellStyle name="20% - Accent5 2" xfId="35" xr:uid="{00000000-0005-0000-0000-000021000000}"/>
    <cellStyle name="20% - Accent5 2 10" xfId="1630" xr:uid="{26A92BC9-70B1-4A41-A103-A85887C02D47}"/>
    <cellStyle name="20% - Accent5 2 11" xfId="573" xr:uid="{3819B4B3-7C5B-4D5A-9EC1-9CDAA2556C66}"/>
    <cellStyle name="20% - Accent5 2 2" xfId="1631" xr:uid="{8F000FAA-DAED-4EBD-9E05-BDECD7FAEB57}"/>
    <cellStyle name="20% - Accent5 2 2 2" xfId="1632" xr:uid="{84F3A670-B3FC-4420-99AA-3E93AC49893F}"/>
    <cellStyle name="20% - Accent5 2 2 2 2" xfId="1633" xr:uid="{2B72EDDA-7EA3-4B24-A4AF-C696F733F083}"/>
    <cellStyle name="20% - Accent5 2 2 2 3" xfId="1634" xr:uid="{A71195A2-6A36-403E-88E1-A58CC3E8CAB6}"/>
    <cellStyle name="20% - Accent5 2 2 3" xfId="1635" xr:uid="{79645708-F2C1-461F-BD4C-D8B5378DEE63}"/>
    <cellStyle name="20% - Accent5 2 2 3 2" xfId="1636" xr:uid="{7A5E3103-F46A-4069-A89E-3380767DE3C6}"/>
    <cellStyle name="20% - Accent5 2 2 3 3" xfId="1637" xr:uid="{622F7F92-83B9-46C7-90B9-21EEF649BEFC}"/>
    <cellStyle name="20% - Accent5 2 2 4" xfId="1638" xr:uid="{8ABBA0DC-C0D9-4D47-AD1E-9861FAA2B4D9}"/>
    <cellStyle name="20% - Accent5 2 2 4 2" xfId="1639" xr:uid="{818AB4F6-2941-4A1D-8A64-0C40BBEB9958}"/>
    <cellStyle name="20% - Accent5 2 2 4 3" xfId="1640" xr:uid="{9F7841EC-3C52-42B0-90CD-C25014FD8E49}"/>
    <cellStyle name="20% - Accent5 2 2 5" xfId="1641" xr:uid="{157CB238-CB31-4C59-81C0-824A75D322FF}"/>
    <cellStyle name="20% - Accent5 2 2 5 2" xfId="1642" xr:uid="{82B7579A-7504-4565-BA83-27BF6C322661}"/>
    <cellStyle name="20% - Accent5 2 2 5 3" xfId="1643" xr:uid="{451F3BAD-E71E-4FFB-A901-E5BB2ECDA4CF}"/>
    <cellStyle name="20% - Accent5 2 2 6" xfId="1644" xr:uid="{C232DCF7-AEB2-403F-9964-7DD4DBD86952}"/>
    <cellStyle name="20% - Accent5 2 2 7" xfId="1645" xr:uid="{6B1DB143-45BE-498E-BEC8-358D7F5E3488}"/>
    <cellStyle name="20% - Accent5 2 3" xfId="1646" xr:uid="{21CFEBF6-9E5F-4E35-8288-FF2842184AC8}"/>
    <cellStyle name="20% - Accent5 2 3 2" xfId="1647" xr:uid="{17A8FF17-5460-4DA9-A832-9195341867EF}"/>
    <cellStyle name="20% - Accent5 2 3 2 2" xfId="1648" xr:uid="{3D8ECE3E-10B3-4292-8F29-DE02BCD9EF75}"/>
    <cellStyle name="20% - Accent5 2 3 2 3" xfId="1649" xr:uid="{C95C35B0-B513-4C58-A438-11388023A091}"/>
    <cellStyle name="20% - Accent5 2 3 3" xfId="1650" xr:uid="{5887BEEF-5C6B-4D35-A2FE-84CE99197076}"/>
    <cellStyle name="20% - Accent5 2 3 3 2" xfId="1651" xr:uid="{344EAB39-F401-48E9-989B-85F7FFBBB359}"/>
    <cellStyle name="20% - Accent5 2 3 3 3" xfId="1652" xr:uid="{B9D9C0A5-55AC-4A1F-B694-2B7431CDC52C}"/>
    <cellStyle name="20% - Accent5 2 3 4" xfId="1653" xr:uid="{1970F594-2C4D-4B22-8654-39627250E973}"/>
    <cellStyle name="20% - Accent5 2 3 4 2" xfId="1654" xr:uid="{B4B059FB-BB95-4590-9DE7-44C1DB73AC7C}"/>
    <cellStyle name="20% - Accent5 2 3 4 3" xfId="1655" xr:uid="{442010BF-B349-4A22-9D5F-0A846DF77F51}"/>
    <cellStyle name="20% - Accent5 2 3 5" xfId="1656" xr:uid="{466F4157-7A6E-415A-8B6F-0152AC4CAA79}"/>
    <cellStyle name="20% - Accent5 2 3 5 2" xfId="1657" xr:uid="{89258454-35C4-4D7D-82CF-729B68371AD1}"/>
    <cellStyle name="20% - Accent5 2 3 5 3" xfId="1658" xr:uid="{915AB088-C1BD-4D60-A9B5-06D90409CBC7}"/>
    <cellStyle name="20% - Accent5 2 3 6" xfId="1659" xr:uid="{5D56459D-E477-4583-8F56-6690B762D058}"/>
    <cellStyle name="20% - Accent5 2 3 7" xfId="1660" xr:uid="{34EAE273-D729-43A3-8A76-4697835175AB}"/>
    <cellStyle name="20% - Accent5 2 4" xfId="1661" xr:uid="{08753D38-5E94-4575-80F7-A6688575F414}"/>
    <cellStyle name="20% - Accent5 2 4 2" xfId="1662" xr:uid="{97653D07-ECA4-461F-AEE0-17873D9C4C7B}"/>
    <cellStyle name="20% - Accent5 2 4 3" xfId="1663" xr:uid="{B0DCB519-D6B2-42BE-9048-D7504ED53A29}"/>
    <cellStyle name="20% - Accent5 2 5" xfId="1664" xr:uid="{2DA8A835-68BB-4A81-B448-BA94C2C4171D}"/>
    <cellStyle name="20% - Accent5 2 5 2" xfId="1665" xr:uid="{4E0D0756-9A30-4F7E-986B-C06B63FFB005}"/>
    <cellStyle name="20% - Accent5 2 5 3" xfId="1666" xr:uid="{D8200A7B-14D3-46A2-9940-88319E26945F}"/>
    <cellStyle name="20% - Accent5 2 6" xfId="1667" xr:uid="{D101E578-02EC-4049-B8DF-98CD8078751F}"/>
    <cellStyle name="20% - Accent5 2 6 2" xfId="1668" xr:uid="{22903C40-2171-4DD1-AE7B-B27E5BE7319E}"/>
    <cellStyle name="20% - Accent5 2 6 3" xfId="1669" xr:uid="{7785E189-FF13-4C33-864C-C1892D8EDEC4}"/>
    <cellStyle name="20% - Accent5 2 7" xfId="1670" xr:uid="{7163A2F6-0188-4F21-8901-7BD6BBBA5C22}"/>
    <cellStyle name="20% - Accent5 2 7 2" xfId="1671" xr:uid="{AB090445-D9BD-4F6E-8582-087FEE23D586}"/>
    <cellStyle name="20% - Accent5 2 7 3" xfId="1672" xr:uid="{7EF8708C-A334-48E5-8E8C-79F019760E3D}"/>
    <cellStyle name="20% - Accent5 2 8" xfId="1673" xr:uid="{BD94D89B-DD13-4F3D-B0B7-5657836D65DB}"/>
    <cellStyle name="20% - Accent5 2 9" xfId="1674" xr:uid="{AC912310-2FD3-4B1D-A82E-43B3F14BB2BC}"/>
    <cellStyle name="20% - Accent5 3" xfId="36" xr:uid="{00000000-0005-0000-0000-000022000000}"/>
    <cellStyle name="20% - Accent5 3 2" xfId="1675" xr:uid="{0C87B3F0-863C-43D4-811F-286CB76CA465}"/>
    <cellStyle name="20% - Accent5 3 2 2" xfId="1676" xr:uid="{21B6905F-1C00-4842-8440-427073B70E2F}"/>
    <cellStyle name="20% - Accent5 3 2 3" xfId="1677" xr:uid="{03B982DF-1577-4235-800B-C3E4AF20DD39}"/>
    <cellStyle name="20% - Accent5 3 3" xfId="1678" xr:uid="{C13EB0F4-86D9-4AA8-8398-9E52B0C355D4}"/>
    <cellStyle name="20% - Accent5 3 3 2" xfId="1679" xr:uid="{43414B40-CD41-4BAC-9A1C-739C42DCE195}"/>
    <cellStyle name="20% - Accent5 3 3 3" xfId="1680" xr:uid="{FA6518B3-C660-4B87-B724-E89B265AC5E8}"/>
    <cellStyle name="20% - Accent5 3 4" xfId="1681" xr:uid="{B1C61A66-931B-4B6B-A40D-AC9936D21037}"/>
    <cellStyle name="20% - Accent5 3 4 2" xfId="1682" xr:uid="{1F5B1FD2-FFAF-409A-99A4-C43CB2C070C5}"/>
    <cellStyle name="20% - Accent5 3 4 3" xfId="1683" xr:uid="{213CFC3A-750C-4B1F-874E-16A225224D57}"/>
    <cellStyle name="20% - Accent5 3 5" xfId="1684" xr:uid="{52390F85-CF39-4491-93B1-9F1CA67A7850}"/>
    <cellStyle name="20% - Accent5 3 5 2" xfId="1685" xr:uid="{0565ADF7-8FC9-4D22-BD79-76641D916A9D}"/>
    <cellStyle name="20% - Accent5 3 5 3" xfId="1686" xr:uid="{47DA1874-78C4-425C-A28F-45B4C790492D}"/>
    <cellStyle name="20% - Accent5 3 6" xfId="1687" xr:uid="{7781843F-A8DA-440E-A64E-C4AF189BFAA7}"/>
    <cellStyle name="20% - Accent5 3 7" xfId="1688" xr:uid="{3F7CEA71-B72C-4183-ABA4-D5A8751917B0}"/>
    <cellStyle name="20% - Accent5 3 8" xfId="574" xr:uid="{E7337D1E-B01A-453C-BDA1-AF995C8F2886}"/>
    <cellStyle name="20% - Accent5 4" xfId="1689" xr:uid="{FB78D361-80F4-45CF-A56D-0BE05C0BC45B}"/>
    <cellStyle name="20% - Accent5 4 2" xfId="1690" xr:uid="{C2B80F40-242A-4D6D-BA02-CC77DB10E1BD}"/>
    <cellStyle name="20% - Accent5 4 2 2" xfId="1691" xr:uid="{21616D5A-E8DA-4941-AAF1-DE97B2677516}"/>
    <cellStyle name="20% - Accent5 4 2 3" xfId="1692" xr:uid="{0E054E31-BD88-4E23-BAEA-087979CBE6AA}"/>
    <cellStyle name="20% - Accent5 4 3" xfId="1693" xr:uid="{7375D8AB-156E-4CEF-9D5D-C7747F445835}"/>
    <cellStyle name="20% - Accent5 4 3 2" xfId="1694" xr:uid="{B0D10557-B497-4D83-8AE1-3A9EF425C5C3}"/>
    <cellStyle name="20% - Accent5 4 3 3" xfId="1695" xr:uid="{8475D7E4-9495-495E-812A-8793F5F2D119}"/>
    <cellStyle name="20% - Accent5 4 4" xfId="1696" xr:uid="{F576FDCD-7B99-44FF-A5BC-34C2D2049A87}"/>
    <cellStyle name="20% - Accent5 4 4 2" xfId="1697" xr:uid="{9721E95F-7843-4B83-BF0C-6A89C075DA64}"/>
    <cellStyle name="20% - Accent5 4 4 3" xfId="1698" xr:uid="{E607C43B-6975-4FC8-B3CD-FD9923279DA2}"/>
    <cellStyle name="20% - Accent5 4 5" xfId="1699" xr:uid="{5A29B069-CF20-4916-882B-94036647117F}"/>
    <cellStyle name="20% - Accent5 4 5 2" xfId="1700" xr:uid="{FBE78145-BC49-4FCD-ABC3-3950D8B66DEF}"/>
    <cellStyle name="20% - Accent5 4 5 3" xfId="1701" xr:uid="{2E863783-7129-47C7-83B2-C487217225DE}"/>
    <cellStyle name="20% - Accent5 4 6" xfId="1702" xr:uid="{BCED4181-1F83-4EA1-BBE7-0770864FABF8}"/>
    <cellStyle name="20% - Accent5 4 7" xfId="1703" xr:uid="{CE78766B-BE85-40C1-9A32-30828B4ED2B9}"/>
    <cellStyle name="20% - Accent5 5" xfId="1704" xr:uid="{26794BDE-21BB-40C0-B0D3-D91AEAC0DAB3}"/>
    <cellStyle name="20% - Accent5 5 2" xfId="1705" xr:uid="{94776789-414C-4A7C-9709-40017D2E386D}"/>
    <cellStyle name="20% - Accent5 5 2 2" xfId="1706" xr:uid="{603A0C9B-BE83-42A0-8EFA-4C70E693102B}"/>
    <cellStyle name="20% - Accent5 5 2 3" xfId="1707" xr:uid="{1EDA1088-65AC-4991-814C-8B79A9FB7B52}"/>
    <cellStyle name="20% - Accent5 5 3" xfId="1708" xr:uid="{5117FDDA-0C01-4831-A698-222B8E963534}"/>
    <cellStyle name="20% - Accent5 5 3 2" xfId="1709" xr:uid="{22077E16-E68F-4C99-80B9-4FBCC47835B4}"/>
    <cellStyle name="20% - Accent5 5 3 3" xfId="1710" xr:uid="{5B36E4E0-27B8-4B7F-B6AF-2AF67C4A02E7}"/>
    <cellStyle name="20% - Accent5 5 4" xfId="1711" xr:uid="{7B83DADB-3CD9-4F36-AC96-205EA0AD19C4}"/>
    <cellStyle name="20% - Accent5 5 4 2" xfId="1712" xr:uid="{8FE61D95-9E63-463F-A456-EAA9802C7DC4}"/>
    <cellStyle name="20% - Accent5 5 4 3" xfId="1713" xr:uid="{C42B4439-E0E8-47F1-94F9-72BD490F0C64}"/>
    <cellStyle name="20% - Accent5 5 5" xfId="1714" xr:uid="{1125D687-0E80-4BA3-A8FE-68BC47FB10D6}"/>
    <cellStyle name="20% - Accent5 5 5 2" xfId="1715" xr:uid="{3B4F669B-6F90-4AAE-B84B-2BF59E5C2C96}"/>
    <cellStyle name="20% - Accent5 5 5 3" xfId="1716" xr:uid="{D38F2DF4-1275-4B8C-B03B-AF3893C61AC7}"/>
    <cellStyle name="20% - Accent5 5 6" xfId="1717" xr:uid="{036BDD9A-5745-4A15-961A-363EBAE6AA51}"/>
    <cellStyle name="20% - Accent5 5 7" xfId="1718" xr:uid="{B1B2A4BD-5702-4CE6-BE7A-FB1F0AB25283}"/>
    <cellStyle name="20% - Accent5 6" xfId="1719" xr:uid="{E9A9F176-A43B-471C-B23A-2A992C05F3DC}"/>
    <cellStyle name="20% - Accent5 6 2" xfId="1720" xr:uid="{256B843A-F0FE-4AD6-9F47-97A4A1EEC707}"/>
    <cellStyle name="20% - Accent5 6 2 2" xfId="1721" xr:uid="{FC21C8BC-DB63-4BF0-A71F-DADC4760D535}"/>
    <cellStyle name="20% - Accent5 6 2 3" xfId="1722" xr:uid="{7F425532-8DD4-4939-A329-24CE2576C5A9}"/>
    <cellStyle name="20% - Accent5 6 3" xfId="1723" xr:uid="{BB4CA1BE-FF1A-4D04-BF4D-B4796ED7B7CB}"/>
    <cellStyle name="20% - Accent5 6 3 2" xfId="1724" xr:uid="{FE045925-F3EE-4746-8681-3A2EEDDE35EF}"/>
    <cellStyle name="20% - Accent5 6 3 3" xfId="1725" xr:uid="{AAAC84D9-4C1C-4AED-BC36-8960336D0A58}"/>
    <cellStyle name="20% - Accent5 6 4" xfId="1726" xr:uid="{439DA4BA-7103-4145-93A1-4097A2550FD8}"/>
    <cellStyle name="20% - Accent5 6 4 2" xfId="1727" xr:uid="{81277B1A-9572-4292-9A95-6D773F27DF45}"/>
    <cellStyle name="20% - Accent5 6 4 3" xfId="1728" xr:uid="{93D5F783-3456-4862-9845-730148D4141B}"/>
    <cellStyle name="20% - Accent5 6 5" xfId="1729" xr:uid="{ED79A564-8D18-4795-B7F3-083771AE2006}"/>
    <cellStyle name="20% - Accent5 6 5 2" xfId="1730" xr:uid="{49598079-7445-4919-A486-EC5AB71FE8C9}"/>
    <cellStyle name="20% - Accent5 6 5 3" xfId="1731" xr:uid="{4DE48329-30EA-4BCB-8211-63FB5057113D}"/>
    <cellStyle name="20% - Accent5 6 6" xfId="1732" xr:uid="{8C09ECE8-303E-4BA4-85DD-5BC0AB43458A}"/>
    <cellStyle name="20% - Accent5 6 7" xfId="1733" xr:uid="{09F8E92C-2E55-4D7E-A214-15BCB1639E05}"/>
    <cellStyle name="20% - Accent5 7" xfId="1734" xr:uid="{86796B4C-CA81-4DE6-B7C4-2963F5B475D7}"/>
    <cellStyle name="20% - Accent5 7 2" xfId="1735" xr:uid="{32240BB8-89A3-4DF3-8D2A-7F6F274CD8AC}"/>
    <cellStyle name="20% - Accent5 7 2 2" xfId="1736" xr:uid="{B595E057-C7A8-4BA5-8895-210D6BB23D59}"/>
    <cellStyle name="20% - Accent5 7 2 3" xfId="1737" xr:uid="{56C7966E-9E5C-42F8-8091-D4E3A9262DD7}"/>
    <cellStyle name="20% - Accent5 7 3" xfId="1738" xr:uid="{445F0E40-EFDA-4B02-B73C-F01F26E2C999}"/>
    <cellStyle name="20% - Accent5 7 3 2" xfId="1739" xr:uid="{88EB5153-C49D-4A42-91E1-1C904D374082}"/>
    <cellStyle name="20% - Accent5 7 3 3" xfId="1740" xr:uid="{D77BA5F6-3EA9-4CAA-89CA-D0A580794D02}"/>
    <cellStyle name="20% - Accent5 7 4" xfId="1741" xr:uid="{A5BCB479-F220-4615-BB0B-B16E7924C3EC}"/>
    <cellStyle name="20% - Accent5 7 4 2" xfId="1742" xr:uid="{FFC055EF-49AB-481D-B002-AA8C57A015C6}"/>
    <cellStyle name="20% - Accent5 7 4 3" xfId="1743" xr:uid="{4A68E52D-847C-4BBA-8933-94F0A99683D3}"/>
    <cellStyle name="20% - Accent5 7 5" xfId="1744" xr:uid="{B1ADC99C-26AA-496A-89BB-07EB5A27C3CD}"/>
    <cellStyle name="20% - Accent5 7 6" xfId="1745" xr:uid="{01B4C8F1-3FC0-4D12-AD43-F98322A2D5DC}"/>
    <cellStyle name="20% - Accent5 8" xfId="1746" xr:uid="{679A9A38-7D43-440C-BB16-D66CE89CAA5C}"/>
    <cellStyle name="20% - Accent5 8 2" xfId="1747" xr:uid="{BE166122-50E3-41D2-A148-DF1ED88ACE38}"/>
    <cellStyle name="20% - Accent5 8 2 2" xfId="1748" xr:uid="{363EC822-EDFB-401E-A8EF-79AB49B565B1}"/>
    <cellStyle name="20% - Accent5 8 2 3" xfId="1749" xr:uid="{5ACE2316-F6BE-4A68-9419-9EBC382D7296}"/>
    <cellStyle name="20% - Accent5 8 3" xfId="1750" xr:uid="{AD37AF56-41BF-4EAE-985C-AFFC53B92D3F}"/>
    <cellStyle name="20% - Accent5 8 3 2" xfId="1751" xr:uid="{F951BFD6-31D9-4DCC-8910-3FA1AFCDBF69}"/>
    <cellStyle name="20% - Accent5 8 3 3" xfId="1752" xr:uid="{4F3D1943-627D-4480-8835-CEACBDB30C8D}"/>
    <cellStyle name="20% - Accent5 8 4" xfId="1753" xr:uid="{0D9AF0B0-BD95-4BF9-BD78-6CA97A8D8CCC}"/>
    <cellStyle name="20% - Accent5 8 5" xfId="1754" xr:uid="{BD8DF6C6-E10F-495F-A4C7-AC176F1F64BD}"/>
    <cellStyle name="20% - Accent5 9" xfId="1755" xr:uid="{00617757-9663-4FAF-AEAC-2948BFBB3875}"/>
    <cellStyle name="20% - Accent5 9 2" xfId="1756" xr:uid="{B6D0CC9A-AA8B-4531-861B-E2913EFA4C79}"/>
    <cellStyle name="20% - Accent5 9 3" xfId="1757" xr:uid="{9AA1DE05-4010-4F96-BD9A-59D523D053B9}"/>
    <cellStyle name="20% - Accent6 10" xfId="1758" xr:uid="{E8808F6A-75E9-446C-8132-6970C02685DA}"/>
    <cellStyle name="20% - Accent6 10 2" xfId="1759" xr:uid="{17F8D822-9B66-4F06-8C19-B09C645EC20A}"/>
    <cellStyle name="20% - Accent6 10 3" xfId="1760" xr:uid="{9F6D89BB-8013-48B5-8A60-D709434B9EC9}"/>
    <cellStyle name="20% - Accent6 11" xfId="1761" xr:uid="{33FDBBC9-2052-4FF5-9077-D6E45BA0AE13}"/>
    <cellStyle name="20% - Accent6 11 2" xfId="1762" xr:uid="{26235745-BE29-45FC-82DC-72833EB920FA}"/>
    <cellStyle name="20% - Accent6 11 3" xfId="1763" xr:uid="{74FFBBD0-FCD4-43DE-80F3-35BB256431B5}"/>
    <cellStyle name="20% - Accent6 12" xfId="1764" xr:uid="{70232879-3455-4FC2-81CB-ABEEF2431704}"/>
    <cellStyle name="20% - Accent6 12 2" xfId="1765" xr:uid="{EB18A906-B920-4F9E-A30B-A5DA385C6557}"/>
    <cellStyle name="20% - Accent6 12 3" xfId="1766" xr:uid="{8940427C-8EA8-4B37-A6A0-8502DF9D4096}"/>
    <cellStyle name="20% - Accent6 13" xfId="1767" xr:uid="{F571E7D1-24B0-46F2-92A6-B1D19205E8B6}"/>
    <cellStyle name="20% - Accent6 14" xfId="1768" xr:uid="{ABF821C0-1CBD-4F01-AE65-F4E4039F161F}"/>
    <cellStyle name="20% - Accent6 2" xfId="37" xr:uid="{00000000-0005-0000-0000-000023000000}"/>
    <cellStyle name="20% - Accent6 2 10" xfId="1769" xr:uid="{3A41D698-EB6B-4C28-8F10-E2FEA8F88DD6}"/>
    <cellStyle name="20% - Accent6 2 11" xfId="575" xr:uid="{6B6457FC-5288-4977-A9E5-27531C9FA764}"/>
    <cellStyle name="20% - Accent6 2 2" xfId="38" xr:uid="{00000000-0005-0000-0000-000024000000}"/>
    <cellStyle name="20% - Accent6 2 2 2" xfId="1770" xr:uid="{0B4FA2F2-5A1B-424F-8620-A9AC0DC058F2}"/>
    <cellStyle name="20% - Accent6 2 2 2 2" xfId="1771" xr:uid="{836D94FC-A739-4429-B42D-E73011C1387E}"/>
    <cellStyle name="20% - Accent6 2 2 2 3" xfId="1772" xr:uid="{B6E454D4-7609-4934-BCCF-F8C5CACFE1DB}"/>
    <cellStyle name="20% - Accent6 2 2 3" xfId="1773" xr:uid="{0B14FE56-155D-4D96-932D-5806A4A71046}"/>
    <cellStyle name="20% - Accent6 2 2 3 2" xfId="1774" xr:uid="{DD05866D-F37B-4656-B299-C9021EAA9D5D}"/>
    <cellStyle name="20% - Accent6 2 2 3 3" xfId="1775" xr:uid="{636C6269-64E7-4311-94DA-238F0B4A96EE}"/>
    <cellStyle name="20% - Accent6 2 2 4" xfId="1776" xr:uid="{A0E50B5B-74CB-47D8-8C06-A4ACC5C06C25}"/>
    <cellStyle name="20% - Accent6 2 2 4 2" xfId="1777" xr:uid="{665F44FC-00F1-41B9-8BC3-794DAF3D067F}"/>
    <cellStyle name="20% - Accent6 2 2 4 3" xfId="1778" xr:uid="{A60661CB-DDB7-447F-973A-066A0A0428F4}"/>
    <cellStyle name="20% - Accent6 2 2 5" xfId="1779" xr:uid="{C60DA953-69BE-45AE-A28D-1204DB1AA6D5}"/>
    <cellStyle name="20% - Accent6 2 2 5 2" xfId="1780" xr:uid="{922B6695-DA76-4BFE-9ACD-545B0BDD38A2}"/>
    <cellStyle name="20% - Accent6 2 2 5 3" xfId="1781" xr:uid="{ECD9F54D-E681-4F2A-BCEE-0AC6EE7D6EC1}"/>
    <cellStyle name="20% - Accent6 2 2 6" xfId="1782" xr:uid="{880F782F-530D-4842-8944-19142AC80100}"/>
    <cellStyle name="20% - Accent6 2 2 7" xfId="1783" xr:uid="{7B075595-AA8F-4296-9C08-8559B5BFC285}"/>
    <cellStyle name="20% - Accent6 2 2 8" xfId="576" xr:uid="{8BBE22A4-E642-42A4-B7EC-07CBABB5AE96}"/>
    <cellStyle name="20% - Accent6 2 3" xfId="1784" xr:uid="{E540118F-EA0B-49FC-9A4E-594589087F32}"/>
    <cellStyle name="20% - Accent6 2 3 2" xfId="1785" xr:uid="{A637509C-937D-4128-A7F0-3AFC1BF17F15}"/>
    <cellStyle name="20% - Accent6 2 3 2 2" xfId="1786" xr:uid="{1644B17A-78B6-4ADD-A5FF-78C0AF93A155}"/>
    <cellStyle name="20% - Accent6 2 3 2 3" xfId="1787" xr:uid="{152AF9B6-7245-40A5-9184-B2E5A66816AF}"/>
    <cellStyle name="20% - Accent6 2 3 3" xfId="1788" xr:uid="{26908CAF-2DE2-4706-BF56-0307A4A11618}"/>
    <cellStyle name="20% - Accent6 2 3 3 2" xfId="1789" xr:uid="{A40F4A2E-A2ED-4882-A5D9-DCF3B193A61F}"/>
    <cellStyle name="20% - Accent6 2 3 3 3" xfId="1790" xr:uid="{AC85137A-757C-4B5D-B1B3-07B79DA4A18D}"/>
    <cellStyle name="20% - Accent6 2 3 4" xfId="1791" xr:uid="{228DAA8C-2401-44B9-9235-90DCACB8140F}"/>
    <cellStyle name="20% - Accent6 2 3 4 2" xfId="1792" xr:uid="{5238835A-66B7-472E-A2D2-B11611AA57AA}"/>
    <cellStyle name="20% - Accent6 2 3 4 3" xfId="1793" xr:uid="{6B49922F-C661-4B7F-AD27-7C4CE71609E9}"/>
    <cellStyle name="20% - Accent6 2 3 5" xfId="1794" xr:uid="{381F584B-87C1-41F2-9D5E-7DE2C2E7F178}"/>
    <cellStyle name="20% - Accent6 2 3 5 2" xfId="1795" xr:uid="{610AEA1D-7D52-45BF-8916-CF37EAF0890C}"/>
    <cellStyle name="20% - Accent6 2 3 5 3" xfId="1796" xr:uid="{0C668997-5462-48A3-B84F-B04DE4B7AE56}"/>
    <cellStyle name="20% - Accent6 2 3 6" xfId="1797" xr:uid="{0C6F5748-6595-4129-8D59-621B2DD3AD67}"/>
    <cellStyle name="20% - Accent6 2 3 7" xfId="1798" xr:uid="{23E88266-315A-41EC-A315-AB3C1601423F}"/>
    <cellStyle name="20% - Accent6 2 4" xfId="1799" xr:uid="{94A741F3-F893-4E43-B59F-CC1F0F13AEA8}"/>
    <cellStyle name="20% - Accent6 2 4 2" xfId="1800" xr:uid="{00C72F25-0506-4C70-A81E-F7B4D705CE4A}"/>
    <cellStyle name="20% - Accent6 2 4 3" xfId="1801" xr:uid="{E26FA30B-1978-42ED-B696-137A16E9AA32}"/>
    <cellStyle name="20% - Accent6 2 5" xfId="1802" xr:uid="{4315DF3B-AAE1-4348-A2A3-DC0FD53687B6}"/>
    <cellStyle name="20% - Accent6 2 5 2" xfId="1803" xr:uid="{55FFA3E6-CF78-4FD4-A876-0D528C6DFFCB}"/>
    <cellStyle name="20% - Accent6 2 5 3" xfId="1804" xr:uid="{D82A886D-08C0-4C36-AA21-15E4ED3B9678}"/>
    <cellStyle name="20% - Accent6 2 6" xfId="1805" xr:uid="{8E7EC26D-DD88-4EA5-9A4C-EBEDCBFC60D4}"/>
    <cellStyle name="20% - Accent6 2 6 2" xfId="1806" xr:uid="{47838BEC-97AD-42B2-A807-3818D8A814C5}"/>
    <cellStyle name="20% - Accent6 2 6 3" xfId="1807" xr:uid="{47A646F2-1423-4881-8A22-4499BB925BE2}"/>
    <cellStyle name="20% - Accent6 2 7" xfId="1808" xr:uid="{63775D89-830F-4DE6-B89A-B94334193CB4}"/>
    <cellStyle name="20% - Accent6 2 7 2" xfId="1809" xr:uid="{691A023D-D04F-4B22-8CF5-23F33A038BD9}"/>
    <cellStyle name="20% - Accent6 2 7 3" xfId="1810" xr:uid="{8C63CC70-9338-4BE1-934D-854261C557F7}"/>
    <cellStyle name="20% - Accent6 2 8" xfId="1811" xr:uid="{4CD4898E-2431-4844-B69C-DE16DD8440E8}"/>
    <cellStyle name="20% - Accent6 2 9" xfId="1812" xr:uid="{3DC45B22-0C8D-4F3D-B6E2-2B5C9E03DBA1}"/>
    <cellStyle name="20% - Accent6 3" xfId="39" xr:uid="{00000000-0005-0000-0000-000025000000}"/>
    <cellStyle name="20% - Accent6 3 2" xfId="1813" xr:uid="{C783B92E-BDFA-437D-9282-7B2348D1D891}"/>
    <cellStyle name="20% - Accent6 3 2 2" xfId="1814" xr:uid="{B52C3FA3-ABE2-4C8A-BC73-CE0E41763F77}"/>
    <cellStyle name="20% - Accent6 3 2 3" xfId="1815" xr:uid="{C13CBB39-4A12-42F0-BD32-12DE07685308}"/>
    <cellStyle name="20% - Accent6 3 3" xfId="1816" xr:uid="{9D30C7AB-3E8E-4765-BC73-E211450133EA}"/>
    <cellStyle name="20% - Accent6 3 3 2" xfId="1817" xr:uid="{7F892072-AE96-489E-87F3-CE5EE18B8A26}"/>
    <cellStyle name="20% - Accent6 3 3 3" xfId="1818" xr:uid="{A52A5CE2-0C88-47FA-BB7B-67A4C6C64932}"/>
    <cellStyle name="20% - Accent6 3 4" xfId="1819" xr:uid="{E38334E4-EB3B-4EC7-8902-763C986D48D3}"/>
    <cellStyle name="20% - Accent6 3 4 2" xfId="1820" xr:uid="{F1153480-A3E6-4201-BD40-FC7EC3D1332D}"/>
    <cellStyle name="20% - Accent6 3 4 3" xfId="1821" xr:uid="{53A1702E-7389-460F-9361-9F7856DFBFCD}"/>
    <cellStyle name="20% - Accent6 3 5" xfId="1822" xr:uid="{CAFA3CCA-D051-424B-B86C-BF8D39248FE1}"/>
    <cellStyle name="20% - Accent6 3 5 2" xfId="1823" xr:uid="{2CD713DC-5C3B-4144-AEC9-511C25A912B4}"/>
    <cellStyle name="20% - Accent6 3 5 3" xfId="1824" xr:uid="{683FA85F-C7EE-470B-BB4C-C7E4C540B6B6}"/>
    <cellStyle name="20% - Accent6 3 6" xfId="1825" xr:uid="{1A528144-9BA9-4658-89E2-487913706E79}"/>
    <cellStyle name="20% - Accent6 3 7" xfId="1826" xr:uid="{80F1DB46-0975-40BF-A5A3-A57F5BB1A487}"/>
    <cellStyle name="20% - Accent6 3 8" xfId="577" xr:uid="{556F064B-866F-495F-BA00-AFB51B99FEE6}"/>
    <cellStyle name="20% - Accent6 4" xfId="1827" xr:uid="{7F2AE889-5E19-4473-9636-080216136159}"/>
    <cellStyle name="20% - Accent6 4 2" xfId="1828" xr:uid="{58CDB2FB-5CC6-4ABF-B2F8-5CAEC441DBD6}"/>
    <cellStyle name="20% - Accent6 4 2 2" xfId="1829" xr:uid="{B3483A42-0E92-4E88-8E19-9249ED588042}"/>
    <cellStyle name="20% - Accent6 4 2 3" xfId="1830" xr:uid="{4C0E7021-403E-4AED-A4C5-C6C52618DCE5}"/>
    <cellStyle name="20% - Accent6 4 3" xfId="1831" xr:uid="{814ED3E6-DAEB-4502-A574-A52B6158ECAD}"/>
    <cellStyle name="20% - Accent6 4 3 2" xfId="1832" xr:uid="{3AC56A2E-74D2-4D1A-ACCB-C59F395B89F2}"/>
    <cellStyle name="20% - Accent6 4 3 3" xfId="1833" xr:uid="{315D19FB-6CB8-4701-9A47-407CA21240D7}"/>
    <cellStyle name="20% - Accent6 4 4" xfId="1834" xr:uid="{6C8C0117-AF4E-4ADC-8759-13B48358FFBE}"/>
    <cellStyle name="20% - Accent6 4 4 2" xfId="1835" xr:uid="{6B175598-459B-419B-896C-90D1013E5189}"/>
    <cellStyle name="20% - Accent6 4 4 3" xfId="1836" xr:uid="{822F4B97-50A4-4656-BF65-5B75751B790E}"/>
    <cellStyle name="20% - Accent6 4 5" xfId="1837" xr:uid="{AA96E745-D0B7-473F-A63A-F640BBD649C4}"/>
    <cellStyle name="20% - Accent6 4 5 2" xfId="1838" xr:uid="{CA08799D-62ED-4EA9-9C96-F9877A155998}"/>
    <cellStyle name="20% - Accent6 4 5 3" xfId="1839" xr:uid="{453ACA92-4A30-4463-9781-29284009B756}"/>
    <cellStyle name="20% - Accent6 4 6" xfId="1840" xr:uid="{1E9614F4-8D6B-44E4-87AF-5CC7E5002EE3}"/>
    <cellStyle name="20% - Accent6 4 7" xfId="1841" xr:uid="{2C8250CC-558E-474D-B15D-8A8DD2E458DA}"/>
    <cellStyle name="20% - Accent6 5" xfId="1842" xr:uid="{4E52826F-7085-49FD-9C48-96592AA2DA50}"/>
    <cellStyle name="20% - Accent6 5 2" xfId="1843" xr:uid="{EF6D8900-A4C9-427C-A6B0-BBE0A4042096}"/>
    <cellStyle name="20% - Accent6 5 2 2" xfId="1844" xr:uid="{063ADE18-DD48-4BEB-9F87-B57591220EF4}"/>
    <cellStyle name="20% - Accent6 5 2 3" xfId="1845" xr:uid="{60C6E209-F243-4827-859B-F591FE90F206}"/>
    <cellStyle name="20% - Accent6 5 3" xfId="1846" xr:uid="{7CC3697D-6542-49AC-9A34-3105A3CB87B4}"/>
    <cellStyle name="20% - Accent6 5 3 2" xfId="1847" xr:uid="{6EAFCD35-B86F-4A2A-9814-EEF74DEA191F}"/>
    <cellStyle name="20% - Accent6 5 3 3" xfId="1848" xr:uid="{8F537BB2-E140-4BD7-A01E-00A07C7A9975}"/>
    <cellStyle name="20% - Accent6 5 4" xfId="1849" xr:uid="{D586DED4-E271-4F91-987F-23B8634296A0}"/>
    <cellStyle name="20% - Accent6 5 4 2" xfId="1850" xr:uid="{E83A3BC1-3698-4CF9-8D66-E017115249D2}"/>
    <cellStyle name="20% - Accent6 5 4 3" xfId="1851" xr:uid="{3F5073B6-8EFE-472E-98B9-415C606B40A7}"/>
    <cellStyle name="20% - Accent6 5 5" xfId="1852" xr:uid="{455974A4-91A0-420C-B6A9-CAF53F4A3FFD}"/>
    <cellStyle name="20% - Accent6 5 5 2" xfId="1853" xr:uid="{D33CC5A8-4EEF-4218-B5E5-92962ACA7C6F}"/>
    <cellStyle name="20% - Accent6 5 5 3" xfId="1854" xr:uid="{B57B3D9B-595A-49A4-9CCE-580E4A61D5FD}"/>
    <cellStyle name="20% - Accent6 5 6" xfId="1855" xr:uid="{86B305C0-6255-463F-AAC9-9A36375B64F6}"/>
    <cellStyle name="20% - Accent6 5 7" xfId="1856" xr:uid="{9653D98F-32BD-4A6A-8657-C92E2968BEF6}"/>
    <cellStyle name="20% - Accent6 6" xfId="1857" xr:uid="{4ADC2DBF-210A-4142-9AEF-5D15EA879D66}"/>
    <cellStyle name="20% - Accent6 6 2" xfId="1858" xr:uid="{B62AADCA-7923-44E1-95B7-48FD32C17D02}"/>
    <cellStyle name="20% - Accent6 6 2 2" xfId="1859" xr:uid="{77F82532-5AED-462B-BF0B-361B96AD8418}"/>
    <cellStyle name="20% - Accent6 6 2 3" xfId="1860" xr:uid="{A613AE01-6609-45C0-B61F-371E7513BF92}"/>
    <cellStyle name="20% - Accent6 6 3" xfId="1861" xr:uid="{E28E0D2B-DA33-45E8-AFAD-671DEB7742D6}"/>
    <cellStyle name="20% - Accent6 6 3 2" xfId="1862" xr:uid="{73FA4A29-3978-401E-9347-99EB589413A3}"/>
    <cellStyle name="20% - Accent6 6 3 3" xfId="1863" xr:uid="{97571EC9-6624-4448-AA6E-1C1614CBDCFE}"/>
    <cellStyle name="20% - Accent6 6 4" xfId="1864" xr:uid="{47D9DA82-2ACA-49F4-94E5-B853EB58BEF0}"/>
    <cellStyle name="20% - Accent6 6 4 2" xfId="1865" xr:uid="{AD4B364B-AB42-4DC6-BA8D-EF0CBB6ACC93}"/>
    <cellStyle name="20% - Accent6 6 4 3" xfId="1866" xr:uid="{C90DF457-3EF8-4DEF-BC55-185876387064}"/>
    <cellStyle name="20% - Accent6 6 5" xfId="1867" xr:uid="{8CA55C08-A565-4BB4-A127-19D0360DA37E}"/>
    <cellStyle name="20% - Accent6 6 5 2" xfId="1868" xr:uid="{6A3D24D7-7E7F-48DA-B264-1704FFF73F87}"/>
    <cellStyle name="20% - Accent6 6 5 3" xfId="1869" xr:uid="{1C564641-B0DE-45C8-8156-EA517E73E153}"/>
    <cellStyle name="20% - Accent6 6 6" xfId="1870" xr:uid="{C90F44FE-6FAE-4891-80CA-B5C74A983206}"/>
    <cellStyle name="20% - Accent6 6 7" xfId="1871" xr:uid="{CB2BCA91-D9E6-41E7-B29B-D405525E5A1E}"/>
    <cellStyle name="20% - Accent6 7" xfId="1872" xr:uid="{2843734D-AA98-4DD6-9433-0809019CEF41}"/>
    <cellStyle name="20% - Accent6 7 2" xfId="1873" xr:uid="{55BEE1D7-953F-40BB-9208-B1B2A35A958F}"/>
    <cellStyle name="20% - Accent6 7 2 2" xfId="1874" xr:uid="{A264CE9F-1082-495A-B751-EBECF526DF04}"/>
    <cellStyle name="20% - Accent6 7 2 3" xfId="1875" xr:uid="{1D04812A-64C6-4E10-9DC0-1459E6225EC6}"/>
    <cellStyle name="20% - Accent6 7 3" xfId="1876" xr:uid="{68EED8A0-F7EB-433A-B9F8-1DCA1F7713DC}"/>
    <cellStyle name="20% - Accent6 7 3 2" xfId="1877" xr:uid="{D1C7D31D-A2B6-4509-A515-5386ED594C47}"/>
    <cellStyle name="20% - Accent6 7 3 3" xfId="1878" xr:uid="{F47E41C1-D77C-4DC4-9C1A-E8D95C709089}"/>
    <cellStyle name="20% - Accent6 7 4" xfId="1879" xr:uid="{A68DADED-B41E-4DF7-984A-387AC9D8E31E}"/>
    <cellStyle name="20% - Accent6 7 4 2" xfId="1880" xr:uid="{C9F0E2D9-173E-4BE3-BE4C-ED1DF9C7A8A5}"/>
    <cellStyle name="20% - Accent6 7 4 3" xfId="1881" xr:uid="{0ECBE2AE-2A30-4573-AAF2-E3B9023C7301}"/>
    <cellStyle name="20% - Accent6 7 5" xfId="1882" xr:uid="{F179B723-5FA3-4D6F-9B4D-B617CF0498B9}"/>
    <cellStyle name="20% - Accent6 7 6" xfId="1883" xr:uid="{39B94A04-299B-4DD5-A657-2B45F14288E0}"/>
    <cellStyle name="20% - Accent6 8" xfId="1884" xr:uid="{F794BBB8-AD18-4B6E-9603-2CD66523A50B}"/>
    <cellStyle name="20% - Accent6 8 2" xfId="1885" xr:uid="{E9105EFE-38A2-4B40-8690-F8EDB5B023A0}"/>
    <cellStyle name="20% - Accent6 8 2 2" xfId="1886" xr:uid="{BFAD23CC-E376-4350-896A-D8506C19E0DE}"/>
    <cellStyle name="20% - Accent6 8 2 3" xfId="1887" xr:uid="{D7FC3EE6-098C-4BC6-9800-A785D0FD96C9}"/>
    <cellStyle name="20% - Accent6 8 3" xfId="1888" xr:uid="{A88AF1AC-9443-4C55-A1D4-F21EBD814D1D}"/>
    <cellStyle name="20% - Accent6 8 3 2" xfId="1889" xr:uid="{C1064C6D-C65B-4328-BE2D-19D8793A4445}"/>
    <cellStyle name="20% - Accent6 8 3 3" xfId="1890" xr:uid="{6F3EFEAA-AF43-464D-8583-779A24CAC344}"/>
    <cellStyle name="20% - Accent6 8 4" xfId="1891" xr:uid="{BCEC9D61-D7C9-4580-801E-8BFD3ABE24E6}"/>
    <cellStyle name="20% - Accent6 8 5" xfId="1892" xr:uid="{A51324DB-1F01-4F99-A5CD-0FE0157654F0}"/>
    <cellStyle name="20% - Accent6 9" xfId="1893" xr:uid="{BD18087D-4CC4-4D97-9293-0C8E65C7328C}"/>
    <cellStyle name="20% - Accent6 9 2" xfId="1894" xr:uid="{95539BE1-D001-4AF6-8B80-AC73C3047F06}"/>
    <cellStyle name="20% - Accent6 9 3" xfId="1895" xr:uid="{3157977E-0DEF-47A1-BD07-0D175C4D264A}"/>
    <cellStyle name="3dp" xfId="40" xr:uid="{00000000-0005-0000-0000-000026000000}"/>
    <cellStyle name="3dp 2" xfId="41" xr:uid="{00000000-0005-0000-0000-000027000000}"/>
    <cellStyle name="3dp 2 2" xfId="579" xr:uid="{507EEC6F-2113-4ED8-B00A-4997BAA6E834}"/>
    <cellStyle name="3dp 3" xfId="1896" xr:uid="{A5EED646-FB6A-4484-80D0-F5389C417141}"/>
    <cellStyle name="3dp 4" xfId="1897" xr:uid="{EDC948B2-C1B5-48DA-8012-E41A6B39E406}"/>
    <cellStyle name="3dp 5" xfId="578" xr:uid="{B3C7C90C-A236-440C-B190-112117A2E0CA}"/>
    <cellStyle name="40% - Accent1 10" xfId="1898" xr:uid="{6A5B805A-7026-4640-AC5C-4D4EEC892AC3}"/>
    <cellStyle name="40% - Accent1 10 2" xfId="1899" xr:uid="{9AB2B260-566E-4725-8801-B59B9ED20652}"/>
    <cellStyle name="40% - Accent1 10 3" xfId="1900" xr:uid="{6E76E0FA-F62D-4AFD-9268-E31A1F3D823B}"/>
    <cellStyle name="40% - Accent1 11" xfId="1901" xr:uid="{B43601E2-9F67-4294-9B89-864A3AB3C6A1}"/>
    <cellStyle name="40% - Accent1 11 2" xfId="1902" xr:uid="{381AFF19-FF0E-434E-A0E0-EE723B3279F4}"/>
    <cellStyle name="40% - Accent1 11 3" xfId="1903" xr:uid="{55DB2B8D-F393-4FAA-943A-B3D8B1C462E6}"/>
    <cellStyle name="40% - Accent1 12" xfId="1904" xr:uid="{A1D1B3C6-3C71-4B85-8209-0F5ED5BE411C}"/>
    <cellStyle name="40% - Accent1 12 2" xfId="1905" xr:uid="{0D63C0C8-E04D-4941-B2E3-B0D3E0BC1332}"/>
    <cellStyle name="40% - Accent1 12 3" xfId="1906" xr:uid="{2E203C4B-6D0B-459B-8AD9-4A3999BCB082}"/>
    <cellStyle name="40% - Accent1 13" xfId="1907" xr:uid="{ABF390D4-BEE4-4D45-B0F1-DD3C9AFE58AD}"/>
    <cellStyle name="40% - Accent1 14" xfId="1908" xr:uid="{86BC1459-7123-4D05-A48F-5585931E602F}"/>
    <cellStyle name="40% - Accent1 2" xfId="42" xr:uid="{00000000-0005-0000-0000-000028000000}"/>
    <cellStyle name="40% - Accent1 2 10" xfId="1909" xr:uid="{B1A4AECE-C516-4E79-83E6-02BEB7537DDD}"/>
    <cellStyle name="40% - Accent1 2 11" xfId="580" xr:uid="{CCE58A56-732E-4EBA-A8A7-6E754E544194}"/>
    <cellStyle name="40% - Accent1 2 2" xfId="1910" xr:uid="{A586CEEC-42E4-4CA2-A49E-DC75FFEE7275}"/>
    <cellStyle name="40% - Accent1 2 2 2" xfId="1911" xr:uid="{54D4624A-7C29-487E-97D0-F49EEB537CE2}"/>
    <cellStyle name="40% - Accent1 2 2 2 2" xfId="1912" xr:uid="{D6A581B8-941C-45DA-B8A8-D4039ECDAB20}"/>
    <cellStyle name="40% - Accent1 2 2 2 3" xfId="1913" xr:uid="{F6EF62F6-9FE7-452D-B15A-292F889FDB92}"/>
    <cellStyle name="40% - Accent1 2 2 3" xfId="1914" xr:uid="{7897D935-68D6-4508-94AD-2895C1B516EF}"/>
    <cellStyle name="40% - Accent1 2 2 3 2" xfId="1915" xr:uid="{60C75239-BE3A-4480-9B2F-6AC1025416B3}"/>
    <cellStyle name="40% - Accent1 2 2 3 3" xfId="1916" xr:uid="{64C8D07F-8A09-421C-BEBE-17E71264BBFA}"/>
    <cellStyle name="40% - Accent1 2 2 4" xfId="1917" xr:uid="{C725729D-7AF0-48B3-9F8D-DF38CD16E5E0}"/>
    <cellStyle name="40% - Accent1 2 2 4 2" xfId="1918" xr:uid="{8066B9C3-2E59-4620-94C0-BE453D266A75}"/>
    <cellStyle name="40% - Accent1 2 2 4 3" xfId="1919" xr:uid="{D6CF8443-2002-4708-A9BD-4C460B6EA178}"/>
    <cellStyle name="40% - Accent1 2 2 5" xfId="1920" xr:uid="{449238F6-89C2-4237-96AD-2E5E3EB844F8}"/>
    <cellStyle name="40% - Accent1 2 2 5 2" xfId="1921" xr:uid="{C11D0B99-B87C-4578-9273-DA618B2EF440}"/>
    <cellStyle name="40% - Accent1 2 2 5 3" xfId="1922" xr:uid="{014D6E99-273C-4590-834F-0FF659154333}"/>
    <cellStyle name="40% - Accent1 2 2 6" xfId="1923" xr:uid="{57179203-FEBC-4A9C-B7B6-16EAFA71A17D}"/>
    <cellStyle name="40% - Accent1 2 2 7" xfId="1924" xr:uid="{627C6A6D-C502-4125-A8BB-3387FB587A51}"/>
    <cellStyle name="40% - Accent1 2 3" xfId="1925" xr:uid="{CDB3256E-C18F-4BEE-95D3-D1ABA56907EB}"/>
    <cellStyle name="40% - Accent1 2 3 2" xfId="1926" xr:uid="{EBA6AE26-FB87-47D6-A41C-797F4D206510}"/>
    <cellStyle name="40% - Accent1 2 3 2 2" xfId="1927" xr:uid="{665548D7-97A7-448D-9924-083D5103FB2B}"/>
    <cellStyle name="40% - Accent1 2 3 2 3" xfId="1928" xr:uid="{A9C65A37-5F53-46E0-805D-B3C18C1DEF2B}"/>
    <cellStyle name="40% - Accent1 2 3 3" xfId="1929" xr:uid="{49D87283-363E-46CD-82EC-710A4459CB57}"/>
    <cellStyle name="40% - Accent1 2 3 3 2" xfId="1930" xr:uid="{C6171443-A97D-4734-BEC1-BB372D42C431}"/>
    <cellStyle name="40% - Accent1 2 3 3 3" xfId="1931" xr:uid="{2CA6E13B-98BA-4E41-AAA5-53D8970F021A}"/>
    <cellStyle name="40% - Accent1 2 3 4" xfId="1932" xr:uid="{4350DBA7-3C05-40BC-86E5-4E033DDE5975}"/>
    <cellStyle name="40% - Accent1 2 3 4 2" xfId="1933" xr:uid="{A021D976-7E63-478B-9DB7-4EDD22B0DC4E}"/>
    <cellStyle name="40% - Accent1 2 3 4 3" xfId="1934" xr:uid="{2FB868A0-8F0C-4EE2-86AA-86A4643143AE}"/>
    <cellStyle name="40% - Accent1 2 3 5" xfId="1935" xr:uid="{3EFC6F4D-5970-4539-966D-E9D388BEDD39}"/>
    <cellStyle name="40% - Accent1 2 3 5 2" xfId="1936" xr:uid="{481D87B9-C594-4B5C-B32F-F303898AA46D}"/>
    <cellStyle name="40% - Accent1 2 3 5 3" xfId="1937" xr:uid="{E5A3DC62-D9B2-4214-AEAC-44A361795DFC}"/>
    <cellStyle name="40% - Accent1 2 3 6" xfId="1938" xr:uid="{8157F581-3643-4D8C-9756-119F0D690346}"/>
    <cellStyle name="40% - Accent1 2 3 7" xfId="1939" xr:uid="{7FFD7D76-38C6-4A52-8E61-251ABBE1B83C}"/>
    <cellStyle name="40% - Accent1 2 4" xfId="1940" xr:uid="{814B934A-5124-4465-AD82-7BAD437A5E2F}"/>
    <cellStyle name="40% - Accent1 2 4 2" xfId="1941" xr:uid="{56A520A3-67CA-4391-88A4-5D310D8EE2B3}"/>
    <cellStyle name="40% - Accent1 2 4 3" xfId="1942" xr:uid="{E22C7B90-8BCE-431E-ADC7-B5ECB0FB1B7D}"/>
    <cellStyle name="40% - Accent1 2 5" xfId="1943" xr:uid="{E6D41DBF-B1D0-4C24-921B-EC5AEB3D694C}"/>
    <cellStyle name="40% - Accent1 2 5 2" xfId="1944" xr:uid="{417C1841-E0C4-4D8E-B49B-415025D98092}"/>
    <cellStyle name="40% - Accent1 2 5 3" xfId="1945" xr:uid="{46CC9C49-AB07-4338-AE86-32093806990F}"/>
    <cellStyle name="40% - Accent1 2 6" xfId="1946" xr:uid="{E1AA9F77-30F1-4AD4-9C91-AF011677EB29}"/>
    <cellStyle name="40% - Accent1 2 6 2" xfId="1947" xr:uid="{D0348D0A-06D9-4B95-B11D-68814D7CD06F}"/>
    <cellStyle name="40% - Accent1 2 6 3" xfId="1948" xr:uid="{9DB6F627-2D2B-4F7F-B11D-E4EBEB838047}"/>
    <cellStyle name="40% - Accent1 2 7" xfId="1949" xr:uid="{AA1BA26D-9BC3-4823-9AC0-3F766E19F6E7}"/>
    <cellStyle name="40% - Accent1 2 7 2" xfId="1950" xr:uid="{4126C57E-D4F0-4513-BF85-0BC480CF6A38}"/>
    <cellStyle name="40% - Accent1 2 7 3" xfId="1951" xr:uid="{3D36171F-82DB-429B-84C7-3E98DD55631E}"/>
    <cellStyle name="40% - Accent1 2 8" xfId="1952" xr:uid="{76DDB71D-9D7B-47CC-81C3-2855BB0548DC}"/>
    <cellStyle name="40% - Accent1 2 9" xfId="1953" xr:uid="{57EBE5C7-6273-4D5B-A68C-05B12E000A3A}"/>
    <cellStyle name="40% - Accent1 3" xfId="43" xr:uid="{00000000-0005-0000-0000-000029000000}"/>
    <cellStyle name="40% - Accent1 3 2" xfId="1954" xr:uid="{514BE183-2765-462D-BD29-A80DABADB06B}"/>
    <cellStyle name="40% - Accent1 3 2 2" xfId="1955" xr:uid="{5256E009-E2D1-4913-96EA-C9D8623DC3B1}"/>
    <cellStyle name="40% - Accent1 3 2 3" xfId="1956" xr:uid="{26889BB5-389C-4EDC-A36B-E756EC64FBB0}"/>
    <cellStyle name="40% - Accent1 3 3" xfId="1957" xr:uid="{60443988-9E83-4264-AA3D-5A96CC4AA284}"/>
    <cellStyle name="40% - Accent1 3 3 2" xfId="1958" xr:uid="{A4CD1F9E-07E8-4F06-82C7-D4832E8DA001}"/>
    <cellStyle name="40% - Accent1 3 3 3" xfId="1959" xr:uid="{E148DD01-A71D-4D32-BE67-AA0F70DF504E}"/>
    <cellStyle name="40% - Accent1 3 4" xfId="1960" xr:uid="{80852C77-7B3D-41E2-B4D9-E0084EF7A209}"/>
    <cellStyle name="40% - Accent1 3 4 2" xfId="1961" xr:uid="{EA8A0567-084A-451B-A7F9-2403DFEBDC7B}"/>
    <cellStyle name="40% - Accent1 3 4 3" xfId="1962" xr:uid="{34041A89-1082-4392-B37B-FBBBE90E9376}"/>
    <cellStyle name="40% - Accent1 3 5" xfId="1963" xr:uid="{7C80DC21-17E1-440B-BBD3-6EAABE0378DB}"/>
    <cellStyle name="40% - Accent1 3 5 2" xfId="1964" xr:uid="{CC2F4414-C671-401E-965D-1567F8FE8762}"/>
    <cellStyle name="40% - Accent1 3 5 3" xfId="1965" xr:uid="{D05722A6-62C5-439C-AD91-D2EC891AA386}"/>
    <cellStyle name="40% - Accent1 3 6" xfId="1966" xr:uid="{CF255BB6-7EB0-418B-8F1D-C1854B04028D}"/>
    <cellStyle name="40% - Accent1 3 7" xfId="1967" xr:uid="{A0326246-83CE-4753-8266-B59F7E75D348}"/>
    <cellStyle name="40% - Accent1 3 8" xfId="581" xr:uid="{67120A01-CAA0-4C9B-B5CB-FC61662AF768}"/>
    <cellStyle name="40% - Accent1 4" xfId="1968" xr:uid="{454717FE-7741-424A-84A8-8816B7F27EDB}"/>
    <cellStyle name="40% - Accent1 4 2" xfId="1969" xr:uid="{731D4A24-2AEF-4448-A471-6D5FEB78207D}"/>
    <cellStyle name="40% - Accent1 4 2 2" xfId="1970" xr:uid="{56747F16-F1B6-4CFF-9147-79311AA94B92}"/>
    <cellStyle name="40% - Accent1 4 2 3" xfId="1971" xr:uid="{FD4BBF05-DF28-4209-B41C-47B08E38B3B9}"/>
    <cellStyle name="40% - Accent1 4 3" xfId="1972" xr:uid="{8D7F31F0-C83B-40C4-A1A0-3DC6089B7928}"/>
    <cellStyle name="40% - Accent1 4 3 2" xfId="1973" xr:uid="{CBD52FB6-6E2A-49DC-909A-25EDA69E7B1C}"/>
    <cellStyle name="40% - Accent1 4 3 3" xfId="1974" xr:uid="{8332DE61-723E-4107-9157-7E7B986A1106}"/>
    <cellStyle name="40% - Accent1 4 4" xfId="1975" xr:uid="{44155E4B-2D40-484B-A1B2-7023C0E6CADA}"/>
    <cellStyle name="40% - Accent1 4 4 2" xfId="1976" xr:uid="{11956F26-CF8A-4CF3-9B42-58436957612D}"/>
    <cellStyle name="40% - Accent1 4 4 3" xfId="1977" xr:uid="{53F65F91-CAB8-4C2B-A41B-8158956785B8}"/>
    <cellStyle name="40% - Accent1 4 5" xfId="1978" xr:uid="{1D0CB58E-C4E1-4A71-A4FD-9D40A3C1E528}"/>
    <cellStyle name="40% - Accent1 4 5 2" xfId="1979" xr:uid="{CB634AF5-0686-45D3-8367-83E6A313142F}"/>
    <cellStyle name="40% - Accent1 4 5 3" xfId="1980" xr:uid="{670C0D13-A398-435B-8BD1-3283086B771F}"/>
    <cellStyle name="40% - Accent1 4 6" xfId="1981" xr:uid="{1ACE98DC-0756-457F-B14D-01D6A3C5FA75}"/>
    <cellStyle name="40% - Accent1 4 7" xfId="1982" xr:uid="{D1D293D1-62D0-4C00-A0AE-B06F72175622}"/>
    <cellStyle name="40% - Accent1 5" xfId="1983" xr:uid="{551B1FED-2F5F-47AC-B289-5EC373A4EEB7}"/>
    <cellStyle name="40% - Accent1 5 2" xfId="1984" xr:uid="{BA9279D0-E3BC-4342-819B-5E0EC8004952}"/>
    <cellStyle name="40% - Accent1 5 2 2" xfId="1985" xr:uid="{3CD11AE7-CAB5-4828-B974-295DCB85229A}"/>
    <cellStyle name="40% - Accent1 5 2 3" xfId="1986" xr:uid="{9CA02FCB-78C2-4AF4-A3F4-AF52786E1890}"/>
    <cellStyle name="40% - Accent1 5 3" xfId="1987" xr:uid="{AB89F9BD-DD10-4368-98F3-3B52055CC6C3}"/>
    <cellStyle name="40% - Accent1 5 3 2" xfId="1988" xr:uid="{99997317-2C5B-433F-ACF7-64F3222504A6}"/>
    <cellStyle name="40% - Accent1 5 3 3" xfId="1989" xr:uid="{22544ED2-582C-41CE-9AE6-703DB4B8A707}"/>
    <cellStyle name="40% - Accent1 5 4" xfId="1990" xr:uid="{6EC87FF5-2390-4D28-93C6-7B70229793D0}"/>
    <cellStyle name="40% - Accent1 5 4 2" xfId="1991" xr:uid="{739F3243-6A39-437A-8BE6-C0CF4481370D}"/>
    <cellStyle name="40% - Accent1 5 4 3" xfId="1992" xr:uid="{14744F8A-E40C-4583-9CC3-C61FFF322B04}"/>
    <cellStyle name="40% - Accent1 5 5" xfId="1993" xr:uid="{75E43AE2-51DF-42AE-B502-FA8923160B39}"/>
    <cellStyle name="40% - Accent1 5 5 2" xfId="1994" xr:uid="{39B094E9-AA49-4436-B371-24017B3161C0}"/>
    <cellStyle name="40% - Accent1 5 5 3" xfId="1995" xr:uid="{CFB5A79B-C05C-4D96-8E7A-191B930D1083}"/>
    <cellStyle name="40% - Accent1 5 6" xfId="1996" xr:uid="{C86A0B68-E97B-4145-B185-305C686B9AB7}"/>
    <cellStyle name="40% - Accent1 5 7" xfId="1997" xr:uid="{1DC1DA26-33DF-4194-B253-D79DB6C5C042}"/>
    <cellStyle name="40% - Accent1 6" xfId="1998" xr:uid="{279753C5-9E25-4B4C-AB39-CF777DFD338B}"/>
    <cellStyle name="40% - Accent1 6 2" xfId="1999" xr:uid="{090EDC0A-23AE-40F6-960F-665509EBA501}"/>
    <cellStyle name="40% - Accent1 6 2 2" xfId="2000" xr:uid="{BC193AFD-F2C0-42B0-866D-19CE5147DE8B}"/>
    <cellStyle name="40% - Accent1 6 2 3" xfId="2001" xr:uid="{7810961F-7FE5-41B5-B686-8CC216FD7C1D}"/>
    <cellStyle name="40% - Accent1 6 3" xfId="2002" xr:uid="{348F33F4-F768-4AB8-B40F-BF3C6B16AD78}"/>
    <cellStyle name="40% - Accent1 6 3 2" xfId="2003" xr:uid="{3CD67966-99E1-43F9-A6D4-B917016A14A4}"/>
    <cellStyle name="40% - Accent1 6 3 3" xfId="2004" xr:uid="{CD4878D5-CB4B-4F3F-BBDA-7B92FE0816A9}"/>
    <cellStyle name="40% - Accent1 6 4" xfId="2005" xr:uid="{76C7BAD3-F0DD-499D-BA9A-9FF2998D21B6}"/>
    <cellStyle name="40% - Accent1 6 4 2" xfId="2006" xr:uid="{22563C69-DFAA-4A79-B83A-77A8C42E8C38}"/>
    <cellStyle name="40% - Accent1 6 4 3" xfId="2007" xr:uid="{54775098-1E30-4801-A6AA-BDFCFB813D6A}"/>
    <cellStyle name="40% - Accent1 6 5" xfId="2008" xr:uid="{6556F696-02B4-44B8-A328-768389076B1F}"/>
    <cellStyle name="40% - Accent1 6 5 2" xfId="2009" xr:uid="{25484890-9846-401B-8249-C7FC23F3512E}"/>
    <cellStyle name="40% - Accent1 6 5 3" xfId="2010" xr:uid="{231C642E-49D4-4EAB-B2E3-99B4E9305470}"/>
    <cellStyle name="40% - Accent1 6 6" xfId="2011" xr:uid="{8BC73CFC-4215-4CB4-8BAF-1857DF6317FB}"/>
    <cellStyle name="40% - Accent1 6 7" xfId="2012" xr:uid="{4A9D5F62-6572-471A-9F84-2E044383DDAB}"/>
    <cellStyle name="40% - Accent1 7" xfId="2013" xr:uid="{00028084-FC08-4335-8A6D-26FBA0BDCA80}"/>
    <cellStyle name="40% - Accent1 7 2" xfId="2014" xr:uid="{E0693590-2674-4AF5-9191-6E07B43CC6BD}"/>
    <cellStyle name="40% - Accent1 7 2 2" xfId="2015" xr:uid="{B723517D-C6D9-4B03-94C0-BC2161DFEECA}"/>
    <cellStyle name="40% - Accent1 7 2 3" xfId="2016" xr:uid="{CFB9FE57-18E2-43E6-B4F3-3570C6F6B3DC}"/>
    <cellStyle name="40% - Accent1 7 3" xfId="2017" xr:uid="{926FABFF-CA9C-4F16-B6A9-C81BE387E1B3}"/>
    <cellStyle name="40% - Accent1 7 3 2" xfId="2018" xr:uid="{1E18DCD4-B7C4-44A2-B9D6-A29DF07E2B35}"/>
    <cellStyle name="40% - Accent1 7 3 3" xfId="2019" xr:uid="{0B240E61-9955-44AB-864E-F8C567DAB465}"/>
    <cellStyle name="40% - Accent1 7 4" xfId="2020" xr:uid="{16D81945-0FBD-4146-AF7C-49BAD0515107}"/>
    <cellStyle name="40% - Accent1 7 4 2" xfId="2021" xr:uid="{EBFC48BD-BA00-4ECB-8FC9-0F1799CEA5E4}"/>
    <cellStyle name="40% - Accent1 7 4 3" xfId="2022" xr:uid="{39782989-65ED-4704-98BE-537821A3179D}"/>
    <cellStyle name="40% - Accent1 7 5" xfId="2023" xr:uid="{0C62ECEE-2F1A-47F6-84D8-ABD4E11898AD}"/>
    <cellStyle name="40% - Accent1 7 6" xfId="2024" xr:uid="{2029FBFC-87F1-4A51-967E-FF2F8E7B1362}"/>
    <cellStyle name="40% - Accent1 8" xfId="2025" xr:uid="{FF1A579D-C2E6-4B08-BB5B-A279E2FFEB51}"/>
    <cellStyle name="40% - Accent1 8 2" xfId="2026" xr:uid="{15BA7B9F-650F-48BB-97F8-6F441DA8560B}"/>
    <cellStyle name="40% - Accent1 8 2 2" xfId="2027" xr:uid="{8152DD02-382F-4AD4-9FDC-B568AEEE580F}"/>
    <cellStyle name="40% - Accent1 8 2 3" xfId="2028" xr:uid="{6FB8E51C-98C2-4F13-89EF-2B4447023B38}"/>
    <cellStyle name="40% - Accent1 8 3" xfId="2029" xr:uid="{E092E0F3-9370-41F7-96F1-6F89776251D3}"/>
    <cellStyle name="40% - Accent1 8 3 2" xfId="2030" xr:uid="{0705AA42-6319-42D4-A8A6-4B37636B876F}"/>
    <cellStyle name="40% - Accent1 8 3 3" xfId="2031" xr:uid="{B216E78D-EF61-4D4E-AB53-25E564A0D77C}"/>
    <cellStyle name="40% - Accent1 8 4" xfId="2032" xr:uid="{082AC9A7-1046-4EA6-B74B-8CED91B8CB21}"/>
    <cellStyle name="40% - Accent1 8 5" xfId="2033" xr:uid="{F1F65799-345D-4CC8-8C22-F402C93C8FFC}"/>
    <cellStyle name="40% - Accent1 9" xfId="2034" xr:uid="{F8018D43-B005-4CE7-B8E4-3588EE898283}"/>
    <cellStyle name="40% - Accent1 9 2" xfId="2035" xr:uid="{743029A1-3E71-43D2-A5F6-2F58FD869368}"/>
    <cellStyle name="40% - Accent1 9 3" xfId="2036" xr:uid="{48FACEA3-932C-4E32-9EDB-E094AE303ABE}"/>
    <cellStyle name="40% - Accent2 10" xfId="2037" xr:uid="{D70C19B7-0A07-4023-B3E6-FF9255AA6C90}"/>
    <cellStyle name="40% - Accent2 10 2" xfId="2038" xr:uid="{990B9DA9-3892-4923-AA36-451175F4316A}"/>
    <cellStyle name="40% - Accent2 10 3" xfId="2039" xr:uid="{D55DFDC6-8DEE-4F49-8D3C-A6B3B7730E4F}"/>
    <cellStyle name="40% - Accent2 11" xfId="2040" xr:uid="{3EC06942-19C3-4486-B119-D2DE11226EE3}"/>
    <cellStyle name="40% - Accent2 11 2" xfId="2041" xr:uid="{986B4B19-C95C-414A-9049-1ABD3E83322D}"/>
    <cellStyle name="40% - Accent2 11 3" xfId="2042" xr:uid="{D7A2170A-21E5-4A03-9FD8-79C59C97AA4A}"/>
    <cellStyle name="40% - Accent2 12" xfId="2043" xr:uid="{3F0BBE66-01DF-4152-849A-80419B0E2798}"/>
    <cellStyle name="40% - Accent2 12 2" xfId="2044" xr:uid="{1D1C2D02-4D65-48A0-8ED1-7EC59E7A867E}"/>
    <cellStyle name="40% - Accent2 12 3" xfId="2045" xr:uid="{5765B6B0-340F-447E-8F9B-C36137EA883B}"/>
    <cellStyle name="40% - Accent2 13" xfId="2046" xr:uid="{5108AB70-6CFB-4E45-B10E-F5EB9ED2E035}"/>
    <cellStyle name="40% - Accent2 2" xfId="44" xr:uid="{00000000-0005-0000-0000-00002A000000}"/>
    <cellStyle name="40% - Accent2 2 10" xfId="2047" xr:uid="{5095E0A7-5BCD-4159-9D98-ACD1796C29BA}"/>
    <cellStyle name="40% - Accent2 2 11" xfId="582" xr:uid="{ABCAF5BB-FDD4-40EA-A233-89722763DF84}"/>
    <cellStyle name="40% - Accent2 2 2" xfId="2048" xr:uid="{7423A305-2136-4A0A-A2BA-9FD33F5D241C}"/>
    <cellStyle name="40% - Accent2 2 2 2" xfId="2049" xr:uid="{BFCCCF48-5F1E-4CD2-8F1D-081EE63EA1D4}"/>
    <cellStyle name="40% - Accent2 2 2 2 2" xfId="2050" xr:uid="{C020A2F1-80FF-4848-B253-895D3579C40C}"/>
    <cellStyle name="40% - Accent2 2 2 2 3" xfId="2051" xr:uid="{37C31E3F-1718-4843-83D1-EC95FB5C4D1F}"/>
    <cellStyle name="40% - Accent2 2 2 3" xfId="2052" xr:uid="{087B0CE0-226B-4ACD-A1B2-20E4577669C0}"/>
    <cellStyle name="40% - Accent2 2 2 3 2" xfId="2053" xr:uid="{3CEF3729-B423-4F5E-B0D1-B1E25756650C}"/>
    <cellStyle name="40% - Accent2 2 2 3 3" xfId="2054" xr:uid="{1252DB43-9800-423A-9F95-9975D334CC49}"/>
    <cellStyle name="40% - Accent2 2 2 4" xfId="2055" xr:uid="{3CFE8566-59E1-4BDC-A4B7-CC21699F904C}"/>
    <cellStyle name="40% - Accent2 2 2 4 2" xfId="2056" xr:uid="{2F381FAB-0511-46C4-9B9A-0A774388A2F2}"/>
    <cellStyle name="40% - Accent2 2 2 4 3" xfId="2057" xr:uid="{1500E010-02E2-4A28-B544-8055E69E1F53}"/>
    <cellStyle name="40% - Accent2 2 2 5" xfId="2058" xr:uid="{3EE9626D-5784-4D4F-8031-69651E625236}"/>
    <cellStyle name="40% - Accent2 2 2 5 2" xfId="2059" xr:uid="{81DFBC6F-A95C-4876-8776-CAE3F7545B10}"/>
    <cellStyle name="40% - Accent2 2 2 5 3" xfId="2060" xr:uid="{D403C2A1-1543-4357-8088-A66FC5BF955A}"/>
    <cellStyle name="40% - Accent2 2 2 6" xfId="2061" xr:uid="{9A4DECC3-BA84-43B2-B563-4DFF2D13F82B}"/>
    <cellStyle name="40% - Accent2 2 2 7" xfId="2062" xr:uid="{15934211-4122-47FF-87BA-DE6E5E6BA338}"/>
    <cellStyle name="40% - Accent2 2 3" xfId="2063" xr:uid="{FE24B324-C3BC-4C94-9BBF-9D2C9C95F8C2}"/>
    <cellStyle name="40% - Accent2 2 3 2" xfId="2064" xr:uid="{DD360857-E7C5-45B1-ABE9-A8B67C1CCD36}"/>
    <cellStyle name="40% - Accent2 2 3 2 2" xfId="2065" xr:uid="{BE196559-E3D6-4030-81FA-CF6F4731A4DB}"/>
    <cellStyle name="40% - Accent2 2 3 2 3" xfId="2066" xr:uid="{07B35986-01B7-4205-B2F5-68891213B9AF}"/>
    <cellStyle name="40% - Accent2 2 3 3" xfId="2067" xr:uid="{1A9C98AE-20DD-41E7-B0BA-F46E55459485}"/>
    <cellStyle name="40% - Accent2 2 3 3 2" xfId="2068" xr:uid="{5BDDCA0F-C7D6-465B-860F-1B0B76785B63}"/>
    <cellStyle name="40% - Accent2 2 3 3 3" xfId="2069" xr:uid="{C93F47EC-2833-418D-B87B-9F0DAA82E409}"/>
    <cellStyle name="40% - Accent2 2 3 4" xfId="2070" xr:uid="{58E5EEFD-FD7E-490F-9BCE-0A99D6331C3B}"/>
    <cellStyle name="40% - Accent2 2 3 4 2" xfId="2071" xr:uid="{1AA5FB2C-5A63-41AB-A6FA-CFE9B34229F0}"/>
    <cellStyle name="40% - Accent2 2 3 4 3" xfId="2072" xr:uid="{050F2901-7E31-43F5-A1D8-BD1DD4B9F437}"/>
    <cellStyle name="40% - Accent2 2 3 5" xfId="2073" xr:uid="{4E77A026-8BE8-4FC0-8046-7455AC852174}"/>
    <cellStyle name="40% - Accent2 2 3 5 2" xfId="2074" xr:uid="{0C3760F8-BE1D-40F2-85A6-DE63E7106ADA}"/>
    <cellStyle name="40% - Accent2 2 3 5 3" xfId="2075" xr:uid="{519C8E5B-A8E8-47E6-B4B2-8B0E146CCAC7}"/>
    <cellStyle name="40% - Accent2 2 3 6" xfId="2076" xr:uid="{E2AC4DB7-79B2-4286-9A09-99B4A622F31E}"/>
    <cellStyle name="40% - Accent2 2 3 7" xfId="2077" xr:uid="{6C66D784-C017-43B1-9640-9B259C59F5C1}"/>
    <cellStyle name="40% - Accent2 2 4" xfId="2078" xr:uid="{8E7D9988-87B9-425E-9499-53F702499DC0}"/>
    <cellStyle name="40% - Accent2 2 4 2" xfId="2079" xr:uid="{5F128BF3-0E64-4AED-9B51-10E47B396283}"/>
    <cellStyle name="40% - Accent2 2 4 3" xfId="2080" xr:uid="{4ED10FEB-0602-4006-AD30-28A1FC0094BB}"/>
    <cellStyle name="40% - Accent2 2 5" xfId="2081" xr:uid="{1AC8AD20-2ACF-4EFE-B816-CEBF02611F59}"/>
    <cellStyle name="40% - Accent2 2 5 2" xfId="2082" xr:uid="{4F0FAF24-00EA-4924-8323-B98F51BE3F26}"/>
    <cellStyle name="40% - Accent2 2 5 3" xfId="2083" xr:uid="{DF1988F0-8EA2-4D38-83A9-C16E8EFC1D27}"/>
    <cellStyle name="40% - Accent2 2 6" xfId="2084" xr:uid="{F4FB28CF-CF1D-4008-9E02-16941832AF94}"/>
    <cellStyle name="40% - Accent2 2 6 2" xfId="2085" xr:uid="{0F5B150B-AEC9-4CD2-923B-9BF6A1283411}"/>
    <cellStyle name="40% - Accent2 2 6 3" xfId="2086" xr:uid="{4ADD5F75-4101-4A4D-BDA0-A12C8522DD3C}"/>
    <cellStyle name="40% - Accent2 2 7" xfId="2087" xr:uid="{288859E7-8387-4878-B580-31B03CDA1954}"/>
    <cellStyle name="40% - Accent2 2 7 2" xfId="2088" xr:uid="{81E52698-8D92-437E-8FDC-1D230404955A}"/>
    <cellStyle name="40% - Accent2 2 7 3" xfId="2089" xr:uid="{87B86AE6-3735-4B2E-BD8D-12BABC04DEF7}"/>
    <cellStyle name="40% - Accent2 2 8" xfId="2090" xr:uid="{CDD97C36-138B-4260-B97D-482C03A50FBE}"/>
    <cellStyle name="40% - Accent2 2 9" xfId="2091" xr:uid="{0B515F78-79F7-4B5D-8DA8-988C6D91FF03}"/>
    <cellStyle name="40% - Accent2 3" xfId="45" xr:uid="{00000000-0005-0000-0000-00002B000000}"/>
    <cellStyle name="40% - Accent2 3 2" xfId="2092" xr:uid="{DE3E28BC-5E19-487D-84DE-D8A0A408EE0F}"/>
    <cellStyle name="40% - Accent2 3 2 2" xfId="2093" xr:uid="{756D552C-AB6F-4344-81F2-45667F3DBC32}"/>
    <cellStyle name="40% - Accent2 3 2 3" xfId="2094" xr:uid="{ECC8F604-80F6-4D1F-B714-B468D1046A10}"/>
    <cellStyle name="40% - Accent2 3 3" xfId="2095" xr:uid="{EDA12B60-106B-4A95-A2D8-31BCC3B1201C}"/>
    <cellStyle name="40% - Accent2 3 3 2" xfId="2096" xr:uid="{D5649326-9F5A-48FC-A5B5-79EBB23FA0CC}"/>
    <cellStyle name="40% - Accent2 3 3 3" xfId="2097" xr:uid="{AA4B988A-860A-45E2-9BB7-5301841F7754}"/>
    <cellStyle name="40% - Accent2 3 4" xfId="2098" xr:uid="{DE8E6FBF-4A87-44D4-8214-408A9714504E}"/>
    <cellStyle name="40% - Accent2 3 4 2" xfId="2099" xr:uid="{0E66A69F-EA5D-4F91-88CB-BB276E9E8E6B}"/>
    <cellStyle name="40% - Accent2 3 4 3" xfId="2100" xr:uid="{B471C2D9-A531-456A-AA58-9D9D3BCE287B}"/>
    <cellStyle name="40% - Accent2 3 5" xfId="2101" xr:uid="{2D37D555-EE6C-46B2-82CC-F175E04F1623}"/>
    <cellStyle name="40% - Accent2 3 5 2" xfId="2102" xr:uid="{9DDCBF60-55D1-4FCC-91D6-83CA60349681}"/>
    <cellStyle name="40% - Accent2 3 5 3" xfId="2103" xr:uid="{FC333DCC-0E13-4CA6-B89B-DB6AA60D4166}"/>
    <cellStyle name="40% - Accent2 3 6" xfId="2104" xr:uid="{C8184EAB-FB34-4823-9DCB-F375A917FB36}"/>
    <cellStyle name="40% - Accent2 3 7" xfId="2105" xr:uid="{D0E7ED67-5348-4EC0-8573-9A4253813762}"/>
    <cellStyle name="40% - Accent2 3 8" xfId="583" xr:uid="{FADBEBD3-1558-484B-B5AE-7881CCF578AB}"/>
    <cellStyle name="40% - Accent2 4" xfId="2106" xr:uid="{9755E0F9-A105-4CC5-B6FE-34FE1FD5B378}"/>
    <cellStyle name="40% - Accent2 4 2" xfId="2107" xr:uid="{943DFF91-5C04-4D82-9CE4-604C5D21B677}"/>
    <cellStyle name="40% - Accent2 4 2 2" xfId="2108" xr:uid="{402A763E-F417-462B-9B12-392D71D39738}"/>
    <cellStyle name="40% - Accent2 4 2 3" xfId="2109" xr:uid="{841E6C32-35BD-4EDF-8582-E8285D1F2312}"/>
    <cellStyle name="40% - Accent2 4 3" xfId="2110" xr:uid="{E0EC8D53-446A-48DE-900B-B0870268D236}"/>
    <cellStyle name="40% - Accent2 4 3 2" xfId="2111" xr:uid="{A0C63EF3-C4B6-44E8-9997-A746A11FC836}"/>
    <cellStyle name="40% - Accent2 4 3 3" xfId="2112" xr:uid="{A6AA343B-6242-4B37-9D1F-7FABF6E0B2B4}"/>
    <cellStyle name="40% - Accent2 4 4" xfId="2113" xr:uid="{37BEC14E-401C-4D64-9DE9-59691CA447E3}"/>
    <cellStyle name="40% - Accent2 4 4 2" xfId="2114" xr:uid="{57A7078D-F5DC-401F-8944-F5947E86770F}"/>
    <cellStyle name="40% - Accent2 4 4 3" xfId="2115" xr:uid="{484E777D-1A8C-43A3-8109-B49779742A99}"/>
    <cellStyle name="40% - Accent2 4 5" xfId="2116" xr:uid="{B6A01876-4B1A-4191-88DA-3CFE78049252}"/>
    <cellStyle name="40% - Accent2 4 5 2" xfId="2117" xr:uid="{1E0995D4-1D6D-4913-BA36-4BE50B610BBA}"/>
    <cellStyle name="40% - Accent2 4 5 3" xfId="2118" xr:uid="{22421C92-3081-4F1A-8D66-12ABD34A9826}"/>
    <cellStyle name="40% - Accent2 4 6" xfId="2119" xr:uid="{6137DD68-652F-4503-AA5F-5552AF472BF6}"/>
    <cellStyle name="40% - Accent2 4 7" xfId="2120" xr:uid="{87878F3C-6561-4FD2-8A70-39E6CB7A4C4B}"/>
    <cellStyle name="40% - Accent2 5" xfId="2121" xr:uid="{1B2B4DC9-7720-42D1-8EA2-40E082124B96}"/>
    <cellStyle name="40% - Accent2 5 2" xfId="2122" xr:uid="{BCE1B783-5D47-4AE1-AD8D-647A91091199}"/>
    <cellStyle name="40% - Accent2 5 2 2" xfId="2123" xr:uid="{79EA5D7D-21BB-442B-80B3-5AF893C4E1EF}"/>
    <cellStyle name="40% - Accent2 5 2 3" xfId="2124" xr:uid="{1E66E647-AFF0-47F2-B658-DC31E6D177B2}"/>
    <cellStyle name="40% - Accent2 5 3" xfId="2125" xr:uid="{37702D5E-527E-4D1A-8A4B-B652BA525833}"/>
    <cellStyle name="40% - Accent2 5 3 2" xfId="2126" xr:uid="{36DB43CF-144A-4854-AED7-347D1AED0E98}"/>
    <cellStyle name="40% - Accent2 5 3 3" xfId="2127" xr:uid="{7C03F999-4EA5-450D-9DF2-A459F4A0DE8A}"/>
    <cellStyle name="40% - Accent2 5 4" xfId="2128" xr:uid="{C92F815E-21BB-4EF6-95C1-B0668CE7D7F5}"/>
    <cellStyle name="40% - Accent2 5 4 2" xfId="2129" xr:uid="{D6471A1F-B187-443E-A9DD-854EE17427E4}"/>
    <cellStyle name="40% - Accent2 5 4 3" xfId="2130" xr:uid="{15CCF35D-8A73-42B8-A322-F78B3105ED91}"/>
    <cellStyle name="40% - Accent2 5 5" xfId="2131" xr:uid="{23896660-9FA7-4CAA-826E-33E545DBC22F}"/>
    <cellStyle name="40% - Accent2 5 5 2" xfId="2132" xr:uid="{A738638E-6090-4C18-9AF2-CD1681E649D6}"/>
    <cellStyle name="40% - Accent2 5 5 3" xfId="2133" xr:uid="{7349D039-1EAD-432A-A540-957256144D5C}"/>
    <cellStyle name="40% - Accent2 5 6" xfId="2134" xr:uid="{8E360FB7-7C65-46CD-B0B5-AD8DC15FD553}"/>
    <cellStyle name="40% - Accent2 5 7" xfId="2135" xr:uid="{C6EE2012-2310-4B63-A4AF-7EFE117DB041}"/>
    <cellStyle name="40% - Accent2 6" xfId="2136" xr:uid="{AC0FE786-C57A-4564-B9C7-73E0384A3288}"/>
    <cellStyle name="40% - Accent2 6 2" xfId="2137" xr:uid="{FBCF4E32-351D-4AD8-8640-20A86A88901A}"/>
    <cellStyle name="40% - Accent2 6 2 2" xfId="2138" xr:uid="{D4639FF9-43EA-48C7-A016-477ACEC97170}"/>
    <cellStyle name="40% - Accent2 6 2 3" xfId="2139" xr:uid="{AE4E4409-D451-4D21-88B5-F6EC731E09AE}"/>
    <cellStyle name="40% - Accent2 6 3" xfId="2140" xr:uid="{1106BF0F-0CC2-43C4-97EF-57A8C61A206C}"/>
    <cellStyle name="40% - Accent2 6 3 2" xfId="2141" xr:uid="{E13E9F40-8E8B-48AD-B2C2-2E440E66BD1F}"/>
    <cellStyle name="40% - Accent2 6 3 3" xfId="2142" xr:uid="{2B05DB50-2120-49F2-8BCD-EF2B8163E2D8}"/>
    <cellStyle name="40% - Accent2 6 4" xfId="2143" xr:uid="{4EF2D059-5D2A-4CC1-AFEC-7D4359C957C7}"/>
    <cellStyle name="40% - Accent2 6 4 2" xfId="2144" xr:uid="{120B58FE-A14C-41CE-941E-7991FA7287C3}"/>
    <cellStyle name="40% - Accent2 6 4 3" xfId="2145" xr:uid="{7107F1E3-E685-4C11-90E7-220D646FCDA3}"/>
    <cellStyle name="40% - Accent2 6 5" xfId="2146" xr:uid="{CB903408-0A26-4730-92A7-37FA561C98C5}"/>
    <cellStyle name="40% - Accent2 6 5 2" xfId="2147" xr:uid="{7659251E-7EDA-4452-AED8-DA2E43BCE6CA}"/>
    <cellStyle name="40% - Accent2 6 5 3" xfId="2148" xr:uid="{BD3D9809-C0EE-49B1-A4E1-58F989A83E86}"/>
    <cellStyle name="40% - Accent2 6 6" xfId="2149" xr:uid="{C5FFD6F6-D85A-4ABD-9E27-DE6770165757}"/>
    <cellStyle name="40% - Accent2 6 7" xfId="2150" xr:uid="{C7BEE1E4-8656-40CD-97DF-F9E67C8EB835}"/>
    <cellStyle name="40% - Accent2 7" xfId="2151" xr:uid="{D5C78239-8290-4F4E-B7C3-B9DCF6F050AD}"/>
    <cellStyle name="40% - Accent2 7 2" xfId="2152" xr:uid="{311A1E94-F448-458D-BFFC-53C0F949C29D}"/>
    <cellStyle name="40% - Accent2 7 2 2" xfId="2153" xr:uid="{64C7CED8-A6BE-4525-B858-598E87C2CD1E}"/>
    <cellStyle name="40% - Accent2 7 2 3" xfId="2154" xr:uid="{31E1068A-5C22-45C1-A2EA-D303236DC9F9}"/>
    <cellStyle name="40% - Accent2 7 3" xfId="2155" xr:uid="{F39D324B-CE45-4C02-8729-98303EEB6EC0}"/>
    <cellStyle name="40% - Accent2 7 3 2" xfId="2156" xr:uid="{2350171D-A2EB-4D73-B56D-530BD3F18549}"/>
    <cellStyle name="40% - Accent2 7 3 3" xfId="2157" xr:uid="{F70A375B-316D-4E9A-A9FF-D6E19993144E}"/>
    <cellStyle name="40% - Accent2 7 4" xfId="2158" xr:uid="{1E6DFE42-FB36-4D96-A890-534CCB1627E5}"/>
    <cellStyle name="40% - Accent2 7 4 2" xfId="2159" xr:uid="{01B0FE0A-810F-4886-8FEA-1E0DFE5B0694}"/>
    <cellStyle name="40% - Accent2 7 4 3" xfId="2160" xr:uid="{B3060A3F-9096-4FE3-A103-88980F48923B}"/>
    <cellStyle name="40% - Accent2 7 5" xfId="2161" xr:uid="{E6EEBABC-8AB5-4536-8560-D73980C5DD2C}"/>
    <cellStyle name="40% - Accent2 7 6" xfId="2162" xr:uid="{B13C5DC1-DACF-4E2B-BAE1-F9C0A330E6FD}"/>
    <cellStyle name="40% - Accent2 8" xfId="2163" xr:uid="{45380895-F912-4E76-B2FC-B45AC84B0E63}"/>
    <cellStyle name="40% - Accent2 8 2" xfId="2164" xr:uid="{2B407BA5-EFB1-483C-B53D-71275CC9A9DE}"/>
    <cellStyle name="40% - Accent2 8 2 2" xfId="2165" xr:uid="{234B2514-C3D4-4BEE-9DE9-AC93700C8DAD}"/>
    <cellStyle name="40% - Accent2 8 2 3" xfId="2166" xr:uid="{60B15B57-F948-446F-9F58-38689CD6835E}"/>
    <cellStyle name="40% - Accent2 8 3" xfId="2167" xr:uid="{338D33E7-8764-474A-A68D-1786E8AB0E11}"/>
    <cellStyle name="40% - Accent2 8 3 2" xfId="2168" xr:uid="{F3408C27-436E-4E0D-ACD2-FF03D360168D}"/>
    <cellStyle name="40% - Accent2 8 3 3" xfId="2169" xr:uid="{0E1CCBFA-9CE6-48EE-A5ED-F4E296576081}"/>
    <cellStyle name="40% - Accent2 8 4" xfId="2170" xr:uid="{1D70D2A6-471A-4288-A7E2-4AE79A8D1119}"/>
    <cellStyle name="40% - Accent2 8 5" xfId="2171" xr:uid="{2DF2347F-6382-4085-A6EC-A1A66ADF1ECF}"/>
    <cellStyle name="40% - Accent2 9" xfId="2172" xr:uid="{4422ECD4-30EB-41BF-98A4-26BC4B79B58C}"/>
    <cellStyle name="40% - Accent2 9 2" xfId="2173" xr:uid="{8CDCFF0A-E7C8-49C7-A86A-9337065BD3BA}"/>
    <cellStyle name="40% - Accent2 9 3" xfId="2174" xr:uid="{A71F3A29-E372-4C98-B9B9-6A2A93542430}"/>
    <cellStyle name="40% - Accent3 10" xfId="2175" xr:uid="{CB4A5F1B-B20E-4DAA-886B-351B4A95615A}"/>
    <cellStyle name="40% - Accent3 10 2" xfId="2176" xr:uid="{2D8282D2-5186-4648-BE53-BAFB8CAE4194}"/>
    <cellStyle name="40% - Accent3 10 3" xfId="2177" xr:uid="{F853952C-858C-483E-9BD4-ED83CCA58A02}"/>
    <cellStyle name="40% - Accent3 11" xfId="2178" xr:uid="{B1080594-4B47-4245-93FC-7973AE751555}"/>
    <cellStyle name="40% - Accent3 11 2" xfId="2179" xr:uid="{737882E8-B32B-4563-9CB5-BFD10FD3BA0F}"/>
    <cellStyle name="40% - Accent3 11 3" xfId="2180" xr:uid="{69B2764E-073E-4C38-9E6E-05DBBDDC0D0E}"/>
    <cellStyle name="40% - Accent3 12" xfId="2181" xr:uid="{9D792736-3963-4546-A4DB-43C9AB1713A7}"/>
    <cellStyle name="40% - Accent3 12 2" xfId="2182" xr:uid="{AB840A34-DC5B-4454-A17E-898505D01889}"/>
    <cellStyle name="40% - Accent3 12 3" xfId="2183" xr:uid="{E3BADB3E-616B-4B43-89D4-579642942DA7}"/>
    <cellStyle name="40% - Accent3 13" xfId="2184" xr:uid="{85AE849B-D50D-4C1C-83D7-F1690AB2BD13}"/>
    <cellStyle name="40% - Accent3 14" xfId="2185" xr:uid="{34D00736-8EFC-416F-9ACA-A71D9787B7DD}"/>
    <cellStyle name="40% - Accent3 2" xfId="46" xr:uid="{00000000-0005-0000-0000-00002C000000}"/>
    <cellStyle name="40% - Accent3 2 10" xfId="2186" xr:uid="{C963183D-6A11-4E08-AC1C-8239F8578B20}"/>
    <cellStyle name="40% - Accent3 2 11" xfId="584" xr:uid="{CE98771F-BDB6-470E-AB19-E10E6DD18222}"/>
    <cellStyle name="40% - Accent3 2 2" xfId="2187" xr:uid="{4F882E1F-175D-41E6-8717-E93B4C39A2A9}"/>
    <cellStyle name="40% - Accent3 2 2 2" xfId="2188" xr:uid="{F91F6365-6BAC-4CB9-8E25-E42F804AA755}"/>
    <cellStyle name="40% - Accent3 2 2 2 2" xfId="2189" xr:uid="{B0933BAE-2D5C-41BC-9682-29CA0A7AB14D}"/>
    <cellStyle name="40% - Accent3 2 2 2 3" xfId="2190" xr:uid="{DC1F931D-3B0D-48F1-90B2-EC84E1D9ABF8}"/>
    <cellStyle name="40% - Accent3 2 2 3" xfId="2191" xr:uid="{9DD1EDD8-77E7-4DD9-8AE4-6F56B4D99EC4}"/>
    <cellStyle name="40% - Accent3 2 2 3 2" xfId="2192" xr:uid="{973C0397-6C7D-4942-BAAB-53DA48CFADF2}"/>
    <cellStyle name="40% - Accent3 2 2 3 3" xfId="2193" xr:uid="{EA8E8A2F-B1C3-4732-A1C8-1C887785773A}"/>
    <cellStyle name="40% - Accent3 2 2 4" xfId="2194" xr:uid="{ADD29B89-AB03-4DF7-8CE0-758BA8A8722E}"/>
    <cellStyle name="40% - Accent3 2 2 4 2" xfId="2195" xr:uid="{0F787A89-2D76-4178-88CF-824DF9266F08}"/>
    <cellStyle name="40% - Accent3 2 2 4 3" xfId="2196" xr:uid="{92D56927-826B-4DF5-AE2C-0668862A7717}"/>
    <cellStyle name="40% - Accent3 2 2 5" xfId="2197" xr:uid="{18692220-3137-42D1-A019-339251E03D65}"/>
    <cellStyle name="40% - Accent3 2 2 5 2" xfId="2198" xr:uid="{C7301A65-E20F-45BA-A32F-7253625CAAB7}"/>
    <cellStyle name="40% - Accent3 2 2 5 3" xfId="2199" xr:uid="{9103B790-CF3B-4317-9524-77A89F4E3367}"/>
    <cellStyle name="40% - Accent3 2 2 6" xfId="2200" xr:uid="{DD1109FC-581B-4F21-A1C3-23E2CEA062A8}"/>
    <cellStyle name="40% - Accent3 2 2 7" xfId="2201" xr:uid="{B74E8BAB-7511-4BEE-8ECF-3DBA8FAD9F49}"/>
    <cellStyle name="40% - Accent3 2 3" xfId="2202" xr:uid="{EE152B07-CF92-4E12-B980-A951D1F33B7F}"/>
    <cellStyle name="40% - Accent3 2 3 2" xfId="2203" xr:uid="{D74627F4-BDD5-4BDB-94FC-4179153CCA75}"/>
    <cellStyle name="40% - Accent3 2 3 2 2" xfId="2204" xr:uid="{62778112-E9B4-4D2C-B3BD-DFF116E5ECF2}"/>
    <cellStyle name="40% - Accent3 2 3 2 3" xfId="2205" xr:uid="{9965B985-3896-4966-A93D-04481E116701}"/>
    <cellStyle name="40% - Accent3 2 3 3" xfId="2206" xr:uid="{102990B9-7A3B-4081-8783-BED511218D51}"/>
    <cellStyle name="40% - Accent3 2 3 3 2" xfId="2207" xr:uid="{8D7A4639-A5CC-4D51-AA56-8C5E8B419229}"/>
    <cellStyle name="40% - Accent3 2 3 3 3" xfId="2208" xr:uid="{213ECFE8-3B33-44C6-9FAE-A9E890176F79}"/>
    <cellStyle name="40% - Accent3 2 3 4" xfId="2209" xr:uid="{CDE02EEB-13D2-40BC-AAEB-487F031DD7FE}"/>
    <cellStyle name="40% - Accent3 2 3 4 2" xfId="2210" xr:uid="{E4C50C1B-9061-4623-9C07-4FCE224001E4}"/>
    <cellStyle name="40% - Accent3 2 3 4 3" xfId="2211" xr:uid="{5BCC3908-413A-4F71-8EAC-72CB8798A749}"/>
    <cellStyle name="40% - Accent3 2 3 5" xfId="2212" xr:uid="{B1EA7F6E-017C-4B9F-B7A8-A482D791AB43}"/>
    <cellStyle name="40% - Accent3 2 3 5 2" xfId="2213" xr:uid="{C009FB8B-3ECB-4264-8549-33E250D1D514}"/>
    <cellStyle name="40% - Accent3 2 3 5 3" xfId="2214" xr:uid="{BC1CBBEC-DD17-4868-8A9D-FBAB197CB77A}"/>
    <cellStyle name="40% - Accent3 2 3 6" xfId="2215" xr:uid="{13E1573F-E733-4F8A-A923-AFC074DE4986}"/>
    <cellStyle name="40% - Accent3 2 3 7" xfId="2216" xr:uid="{D9548047-AE30-44B8-97F8-3C8A9D0FC820}"/>
    <cellStyle name="40% - Accent3 2 4" xfId="2217" xr:uid="{C713ED1D-857D-47F2-853E-FBF4AB074E60}"/>
    <cellStyle name="40% - Accent3 2 4 2" xfId="2218" xr:uid="{FCD882C4-B0E4-4FCC-8F25-EC2C92A6B366}"/>
    <cellStyle name="40% - Accent3 2 4 3" xfId="2219" xr:uid="{6A316800-9A40-433E-A77A-E5D56198610D}"/>
    <cellStyle name="40% - Accent3 2 5" xfId="2220" xr:uid="{5D5D2C82-4A63-418D-A2F4-7B8C4139612B}"/>
    <cellStyle name="40% - Accent3 2 5 2" xfId="2221" xr:uid="{C1945899-80D0-4DC2-8761-F8174B8733FD}"/>
    <cellStyle name="40% - Accent3 2 5 3" xfId="2222" xr:uid="{4BC44518-8733-43F2-8EB0-22FEDE60B322}"/>
    <cellStyle name="40% - Accent3 2 6" xfId="2223" xr:uid="{906F7588-32C2-49C4-8E3C-70A5C259E886}"/>
    <cellStyle name="40% - Accent3 2 6 2" xfId="2224" xr:uid="{3BDDB519-75CD-4FBF-9FB9-8DCD93B699EF}"/>
    <cellStyle name="40% - Accent3 2 6 3" xfId="2225" xr:uid="{9BB0073B-3E30-471F-8D95-CDB1F42EE448}"/>
    <cellStyle name="40% - Accent3 2 7" xfId="2226" xr:uid="{6C3DF75E-7479-4166-B8DD-B5705B4CE843}"/>
    <cellStyle name="40% - Accent3 2 7 2" xfId="2227" xr:uid="{28B0D7CA-F8CE-40A4-8C56-32EB449AA863}"/>
    <cellStyle name="40% - Accent3 2 7 3" xfId="2228" xr:uid="{F9A8D498-8D13-4A3F-ADB5-9F424CA92372}"/>
    <cellStyle name="40% - Accent3 2 8" xfId="2229" xr:uid="{6DDCCA27-EAA5-46DA-8FD7-660D067202AE}"/>
    <cellStyle name="40% - Accent3 2 9" xfId="2230" xr:uid="{BD07384B-5ECB-420F-AB0F-7F3F91C0DAEA}"/>
    <cellStyle name="40% - Accent3 3" xfId="47" xr:uid="{00000000-0005-0000-0000-00002D000000}"/>
    <cellStyle name="40% - Accent3 3 2" xfId="2231" xr:uid="{7E92B777-419C-452D-BE17-62A4AA9F127E}"/>
    <cellStyle name="40% - Accent3 3 2 2" xfId="2232" xr:uid="{7C52A655-5B71-446E-9196-3A4E8A4DB8E9}"/>
    <cellStyle name="40% - Accent3 3 2 3" xfId="2233" xr:uid="{D546138F-6732-4AA9-A20D-DCFB3BBB54D7}"/>
    <cellStyle name="40% - Accent3 3 3" xfId="2234" xr:uid="{3C14B8EC-13AE-4D4E-8C1C-5F6BD1F17B3E}"/>
    <cellStyle name="40% - Accent3 3 3 2" xfId="2235" xr:uid="{5691FD00-CAB2-45DF-A85D-55DDADF799DF}"/>
    <cellStyle name="40% - Accent3 3 3 3" xfId="2236" xr:uid="{728F0A8D-B421-4872-8566-AEAB73CFEDD9}"/>
    <cellStyle name="40% - Accent3 3 4" xfId="2237" xr:uid="{3564A510-9C4D-4BC6-BD57-EFABCD358074}"/>
    <cellStyle name="40% - Accent3 3 4 2" xfId="2238" xr:uid="{3AFD42CA-CFC0-4B4C-B4EF-7651FE436395}"/>
    <cellStyle name="40% - Accent3 3 4 3" xfId="2239" xr:uid="{61D86DAD-E69B-49B4-A9A2-885BBD098BA2}"/>
    <cellStyle name="40% - Accent3 3 5" xfId="2240" xr:uid="{BE9819DA-A4AE-4B7F-86CC-5A6AA4275DDC}"/>
    <cellStyle name="40% - Accent3 3 5 2" xfId="2241" xr:uid="{D2598AE4-9AE2-4564-814E-85FA8A81AD0E}"/>
    <cellStyle name="40% - Accent3 3 5 3" xfId="2242" xr:uid="{0EA0556F-2166-4291-B594-FB4289D901A4}"/>
    <cellStyle name="40% - Accent3 3 6" xfId="2243" xr:uid="{2C5B75A8-ADD3-453E-9E38-337A334D8F8C}"/>
    <cellStyle name="40% - Accent3 3 7" xfId="2244" xr:uid="{93B3D495-2B4E-4068-A2AF-EF04EC9F273F}"/>
    <cellStyle name="40% - Accent3 3 8" xfId="585" xr:uid="{96200914-5EC8-4DC0-94EF-0300239A95EC}"/>
    <cellStyle name="40% - Accent3 4" xfId="2245" xr:uid="{39AD5798-82B1-4C00-9BAD-B455C45FAD3C}"/>
    <cellStyle name="40% - Accent3 4 2" xfId="2246" xr:uid="{9FDDFB2E-7A0F-4A5C-99D6-6A242E78F861}"/>
    <cellStyle name="40% - Accent3 4 2 2" xfId="2247" xr:uid="{E710936E-3B82-4EC0-8950-CBF68EC8A663}"/>
    <cellStyle name="40% - Accent3 4 2 3" xfId="2248" xr:uid="{C7725F5E-3271-4679-A07E-1762712F547F}"/>
    <cellStyle name="40% - Accent3 4 3" xfId="2249" xr:uid="{609C72E2-D083-41C1-BC58-375CFD77CCA8}"/>
    <cellStyle name="40% - Accent3 4 3 2" xfId="2250" xr:uid="{C405CC8C-E968-45A9-9570-562E6934A2F0}"/>
    <cellStyle name="40% - Accent3 4 3 3" xfId="2251" xr:uid="{EEECA551-95F6-4656-BC00-DD2DB6EC55E4}"/>
    <cellStyle name="40% - Accent3 4 4" xfId="2252" xr:uid="{5808F99E-672E-42F6-9722-262C303536D0}"/>
    <cellStyle name="40% - Accent3 4 4 2" xfId="2253" xr:uid="{5DCFF7EA-2FAB-4093-AF6D-303D33C4FC5A}"/>
    <cellStyle name="40% - Accent3 4 4 3" xfId="2254" xr:uid="{3BF9605C-A1F8-4DEC-B156-3FF541E6F5F4}"/>
    <cellStyle name="40% - Accent3 4 5" xfId="2255" xr:uid="{E7C70B29-18DC-42C3-8351-E3A09B142F4C}"/>
    <cellStyle name="40% - Accent3 4 5 2" xfId="2256" xr:uid="{2EDD80F8-1B00-4D57-B6A2-E434E2B73353}"/>
    <cellStyle name="40% - Accent3 4 5 3" xfId="2257" xr:uid="{BDDB472D-FFB0-41E0-9BC8-9E0E95348FCB}"/>
    <cellStyle name="40% - Accent3 4 6" xfId="2258" xr:uid="{83D90249-53B8-4D37-B1D2-90B77B096E23}"/>
    <cellStyle name="40% - Accent3 4 7" xfId="2259" xr:uid="{95EFEB8D-0E71-4F0F-A8FC-E9D55A90AC60}"/>
    <cellStyle name="40% - Accent3 5" xfId="2260" xr:uid="{20EE4DD5-D676-4A91-8EBB-C1FC4F13741B}"/>
    <cellStyle name="40% - Accent3 5 2" xfId="2261" xr:uid="{282817CB-6914-4303-AF0C-AAA5BD525F85}"/>
    <cellStyle name="40% - Accent3 5 2 2" xfId="2262" xr:uid="{0FC5737B-9DF1-4CA6-9CB6-449F1508F997}"/>
    <cellStyle name="40% - Accent3 5 2 3" xfId="2263" xr:uid="{D05F5A09-6CAD-4443-BE6A-76DB7569632C}"/>
    <cellStyle name="40% - Accent3 5 3" xfId="2264" xr:uid="{E4DB204B-5556-4E9A-A295-66358DCABEC6}"/>
    <cellStyle name="40% - Accent3 5 3 2" xfId="2265" xr:uid="{F47B2DA4-2F6E-4EF4-B851-FC4B2522BA2F}"/>
    <cellStyle name="40% - Accent3 5 3 3" xfId="2266" xr:uid="{7DC7E24C-44CE-4506-B77D-6B6F66D6C4D5}"/>
    <cellStyle name="40% - Accent3 5 4" xfId="2267" xr:uid="{445FD917-FAE6-44DB-B677-7B50C9C0EA14}"/>
    <cellStyle name="40% - Accent3 5 4 2" xfId="2268" xr:uid="{3B82654E-EB09-4960-B121-B8BB2F6E3B1F}"/>
    <cellStyle name="40% - Accent3 5 4 3" xfId="2269" xr:uid="{AF2230DE-4562-43D3-97E7-17376ACB0A06}"/>
    <cellStyle name="40% - Accent3 5 5" xfId="2270" xr:uid="{2DB78522-92C2-414C-9150-71BEC0B70EEB}"/>
    <cellStyle name="40% - Accent3 5 5 2" xfId="2271" xr:uid="{D83D0FE9-C380-4A7C-9F0C-0B16930EB8A9}"/>
    <cellStyle name="40% - Accent3 5 5 3" xfId="2272" xr:uid="{F86CCE83-4DD5-4809-8052-6EA24741D8FF}"/>
    <cellStyle name="40% - Accent3 5 6" xfId="2273" xr:uid="{12A72D91-7761-40A6-9E37-7FE3C48AE175}"/>
    <cellStyle name="40% - Accent3 5 7" xfId="2274" xr:uid="{E9706AED-3F26-4265-87F2-0C3AAC8BF9E6}"/>
    <cellStyle name="40% - Accent3 6" xfId="2275" xr:uid="{A8AACFD6-0771-45FC-BD40-CF0F79946BE8}"/>
    <cellStyle name="40% - Accent3 6 2" xfId="2276" xr:uid="{1E959947-EBC1-4187-9484-26BAFCD8B32D}"/>
    <cellStyle name="40% - Accent3 6 2 2" xfId="2277" xr:uid="{C13B7E94-E3C0-4834-A7EB-416A674DDC4E}"/>
    <cellStyle name="40% - Accent3 6 2 3" xfId="2278" xr:uid="{FA200BF1-C19F-48B7-95E1-49E29171BD1B}"/>
    <cellStyle name="40% - Accent3 6 3" xfId="2279" xr:uid="{662222AA-A5D9-42FB-98F7-AF56009D4E40}"/>
    <cellStyle name="40% - Accent3 6 3 2" xfId="2280" xr:uid="{C21C25BF-4F1A-43E4-87A6-11F031947E35}"/>
    <cellStyle name="40% - Accent3 6 3 3" xfId="2281" xr:uid="{19EB5F1F-074D-4635-8BE6-1CDC87BF5C38}"/>
    <cellStyle name="40% - Accent3 6 4" xfId="2282" xr:uid="{7D16139E-AF97-45EA-B0F0-1B06D8D6D5D2}"/>
    <cellStyle name="40% - Accent3 6 4 2" xfId="2283" xr:uid="{135D3C65-F011-4F7C-9F3C-C0504D8C9006}"/>
    <cellStyle name="40% - Accent3 6 4 3" xfId="2284" xr:uid="{388F6EB6-F6BF-4FBC-AEA1-155D9BB62847}"/>
    <cellStyle name="40% - Accent3 6 5" xfId="2285" xr:uid="{360B6A88-0297-4B66-B1F1-AB356A8DBD33}"/>
    <cellStyle name="40% - Accent3 6 5 2" xfId="2286" xr:uid="{5D718B52-AD35-41FF-A6C9-A9ABF8E5A63A}"/>
    <cellStyle name="40% - Accent3 6 5 3" xfId="2287" xr:uid="{F077C0BB-1BCA-42FA-8B53-EE278929ED81}"/>
    <cellStyle name="40% - Accent3 6 6" xfId="2288" xr:uid="{16A1AD6C-26C1-43A3-9174-432C8C2EBBED}"/>
    <cellStyle name="40% - Accent3 6 7" xfId="2289" xr:uid="{30DB2D3C-34F0-4737-A282-9AFE2BB2A468}"/>
    <cellStyle name="40% - Accent3 7" xfId="2290" xr:uid="{767E064A-E6EC-4E32-B50C-DBF386451E11}"/>
    <cellStyle name="40% - Accent3 7 2" xfId="2291" xr:uid="{961886DA-E6C7-4EB1-B70D-538C73EB391D}"/>
    <cellStyle name="40% - Accent3 7 2 2" xfId="2292" xr:uid="{47251B99-CB93-4913-A00D-6BEEEB420A13}"/>
    <cellStyle name="40% - Accent3 7 2 3" xfId="2293" xr:uid="{B896B888-2FFE-4E5C-96D8-1A58A43D0715}"/>
    <cellStyle name="40% - Accent3 7 3" xfId="2294" xr:uid="{530291FB-4B77-46A0-8FAB-0E11B2B933A9}"/>
    <cellStyle name="40% - Accent3 7 3 2" xfId="2295" xr:uid="{D5EFF2B1-AD8A-4C77-B488-A3FED2506D7A}"/>
    <cellStyle name="40% - Accent3 7 3 3" xfId="2296" xr:uid="{04E8D825-1552-4452-AB61-078AE4482EBE}"/>
    <cellStyle name="40% - Accent3 7 4" xfId="2297" xr:uid="{B1C40B3A-B0A0-42CF-B934-04E0F0CB872A}"/>
    <cellStyle name="40% - Accent3 7 4 2" xfId="2298" xr:uid="{918E0AED-F8F6-41B6-AA2C-CC87A6A6EC6A}"/>
    <cellStyle name="40% - Accent3 7 4 3" xfId="2299" xr:uid="{01FEC7C7-EBEF-483F-8178-D82D574387AA}"/>
    <cellStyle name="40% - Accent3 7 5" xfId="2300" xr:uid="{72230F21-64D6-49F2-9943-AF95BBFC282E}"/>
    <cellStyle name="40% - Accent3 7 6" xfId="2301" xr:uid="{76F73E50-0764-4BA3-B5DD-B1313196A67B}"/>
    <cellStyle name="40% - Accent3 8" xfId="2302" xr:uid="{4D5A236E-CB80-4F82-BB60-8ED048BA8C68}"/>
    <cellStyle name="40% - Accent3 8 2" xfId="2303" xr:uid="{FB041F19-0909-4EAC-A909-6A0771B8F4E2}"/>
    <cellStyle name="40% - Accent3 8 2 2" xfId="2304" xr:uid="{BE992734-25FB-4DC5-AE6A-163822970F55}"/>
    <cellStyle name="40% - Accent3 8 2 3" xfId="2305" xr:uid="{D4712551-8C42-4669-81A8-EAA9214DAA9B}"/>
    <cellStyle name="40% - Accent3 8 3" xfId="2306" xr:uid="{B87220F4-CF71-4E19-B2DA-750BAB80DE46}"/>
    <cellStyle name="40% - Accent3 8 3 2" xfId="2307" xr:uid="{A6BBE748-9F86-424A-9269-761C7219F0D5}"/>
    <cellStyle name="40% - Accent3 8 3 3" xfId="2308" xr:uid="{E643CD14-AFB1-4A6C-9D5C-7D34A430BB9C}"/>
    <cellStyle name="40% - Accent3 8 4" xfId="2309" xr:uid="{161F172A-A270-43F5-B7AB-1F0F1E6B40AA}"/>
    <cellStyle name="40% - Accent3 8 5" xfId="2310" xr:uid="{CF0C4D7E-A453-4E4E-ABFE-C9EB5B89A250}"/>
    <cellStyle name="40% - Accent3 9" xfId="2311" xr:uid="{2DD663E5-1BF3-4935-AEB7-21CF4BDC597B}"/>
    <cellStyle name="40% - Accent3 9 2" xfId="2312" xr:uid="{F5610EE0-0E4E-43D7-958F-37EA9374CE8B}"/>
    <cellStyle name="40% - Accent3 9 3" xfId="2313" xr:uid="{963FF8C6-4508-4D12-85F4-17FDAEB6BA80}"/>
    <cellStyle name="40% - Accent4 10" xfId="2314" xr:uid="{832B9AF0-8926-4554-91E5-B808E098C42E}"/>
    <cellStyle name="40% - Accent4 10 2" xfId="2315" xr:uid="{6E7DF85B-8BCE-411B-9B59-8E0BFF3C71A4}"/>
    <cellStyle name="40% - Accent4 10 3" xfId="2316" xr:uid="{DF7BFEA6-2B18-4C64-A078-F3CCB16B840F}"/>
    <cellStyle name="40% - Accent4 11" xfId="2317" xr:uid="{1841754B-2509-4019-B9EF-5B31BC74D845}"/>
    <cellStyle name="40% - Accent4 11 2" xfId="2318" xr:uid="{1A5E9EC8-E065-441B-B5DE-25B6B4E03437}"/>
    <cellStyle name="40% - Accent4 11 3" xfId="2319" xr:uid="{053A59E0-6EF0-4A19-9E6B-2BF33A308827}"/>
    <cellStyle name="40% - Accent4 12" xfId="2320" xr:uid="{BD2D5482-3AD5-4EF9-8298-62E5E163FA6E}"/>
    <cellStyle name="40% - Accent4 12 2" xfId="2321" xr:uid="{60810FBF-D38E-4561-B5A3-29230BA27973}"/>
    <cellStyle name="40% - Accent4 12 3" xfId="2322" xr:uid="{120C34A6-571C-4BDD-83A5-DC4D0FB26B93}"/>
    <cellStyle name="40% - Accent4 13" xfId="2323" xr:uid="{7CDE0489-3412-4992-B3AE-0AFD9F8860CA}"/>
    <cellStyle name="40% - Accent4 14" xfId="2324" xr:uid="{6C248860-EAD1-4CE0-AFB7-007D450728C3}"/>
    <cellStyle name="40% - Accent4 2" xfId="48" xr:uid="{00000000-0005-0000-0000-00002E000000}"/>
    <cellStyle name="40% - Accent4 2 10" xfId="2325" xr:uid="{98A83247-735A-482A-BC90-4C6D4F7F84A9}"/>
    <cellStyle name="40% - Accent4 2 11" xfId="586" xr:uid="{9A76ED00-3D2B-403A-A4C2-BE761980447F}"/>
    <cellStyle name="40% - Accent4 2 2" xfId="2326" xr:uid="{00723614-3655-4A1A-A187-6CDF5E7E3857}"/>
    <cellStyle name="40% - Accent4 2 2 2" xfId="2327" xr:uid="{CD67FDAA-F034-4FFB-BCF5-3119FAD4E8C6}"/>
    <cellStyle name="40% - Accent4 2 2 2 2" xfId="2328" xr:uid="{5604C2DF-968D-46B0-8B06-EB3405D1D093}"/>
    <cellStyle name="40% - Accent4 2 2 2 3" xfId="2329" xr:uid="{FB06997D-3051-4DA8-82AD-AC4D8614442E}"/>
    <cellStyle name="40% - Accent4 2 2 3" xfId="2330" xr:uid="{4F21ADE9-69C3-4FDC-999B-4A9AD0F2ED14}"/>
    <cellStyle name="40% - Accent4 2 2 3 2" xfId="2331" xr:uid="{DDC10F75-1648-409D-A221-712F2C4BD966}"/>
    <cellStyle name="40% - Accent4 2 2 3 3" xfId="2332" xr:uid="{EE270599-AF7D-46FC-9C7E-9A3178B805FC}"/>
    <cellStyle name="40% - Accent4 2 2 4" xfId="2333" xr:uid="{F48B77B0-A5C5-4577-8FCF-CE1CB99EA980}"/>
    <cellStyle name="40% - Accent4 2 2 4 2" xfId="2334" xr:uid="{3D096301-A28E-4CC8-ACFE-07713FEEFA07}"/>
    <cellStyle name="40% - Accent4 2 2 4 3" xfId="2335" xr:uid="{B02CD7C8-385A-4C79-9E59-55DD703B09E0}"/>
    <cellStyle name="40% - Accent4 2 2 5" xfId="2336" xr:uid="{5F4073F3-7D7A-4F75-8031-A0CD92CA61CC}"/>
    <cellStyle name="40% - Accent4 2 2 5 2" xfId="2337" xr:uid="{5CC39893-3F14-4B8F-A02E-C0C1E84A7F61}"/>
    <cellStyle name="40% - Accent4 2 2 5 3" xfId="2338" xr:uid="{8453EF84-F145-4A60-8455-8F318E80FE49}"/>
    <cellStyle name="40% - Accent4 2 2 6" xfId="2339" xr:uid="{371CDFCA-509D-4255-9C9B-7A7AE97F6988}"/>
    <cellStyle name="40% - Accent4 2 2 7" xfId="2340" xr:uid="{DF2829E2-75BC-4A0D-8252-767B038E2F97}"/>
    <cellStyle name="40% - Accent4 2 3" xfId="2341" xr:uid="{63F85D54-3B92-492C-BD2B-02BD3F073BD5}"/>
    <cellStyle name="40% - Accent4 2 3 2" xfId="2342" xr:uid="{63A2B3A8-BEBE-41D8-B357-5422B094590C}"/>
    <cellStyle name="40% - Accent4 2 3 2 2" xfId="2343" xr:uid="{FD1DB22C-3438-4C6F-A3DA-15E681D193EF}"/>
    <cellStyle name="40% - Accent4 2 3 2 3" xfId="2344" xr:uid="{E7782041-6207-435B-81CD-17AD29080C4A}"/>
    <cellStyle name="40% - Accent4 2 3 3" xfId="2345" xr:uid="{302133B5-E853-4DDE-B28E-A3F8BE0D0146}"/>
    <cellStyle name="40% - Accent4 2 3 3 2" xfId="2346" xr:uid="{12FD1823-509F-4C99-84CC-F69175B2115A}"/>
    <cellStyle name="40% - Accent4 2 3 3 3" xfId="2347" xr:uid="{6134EB3A-A2E0-4C98-ABB6-C8DF3CBC387D}"/>
    <cellStyle name="40% - Accent4 2 3 4" xfId="2348" xr:uid="{A63DBA84-D862-4635-B329-2AFD39162F22}"/>
    <cellStyle name="40% - Accent4 2 3 4 2" xfId="2349" xr:uid="{0DBE74D4-4A86-44DD-A719-14D05829F3F6}"/>
    <cellStyle name="40% - Accent4 2 3 4 3" xfId="2350" xr:uid="{A272AD0A-572A-41EC-AEA3-810C65E249A6}"/>
    <cellStyle name="40% - Accent4 2 3 5" xfId="2351" xr:uid="{3C96DEFF-0CBE-45DE-BD6F-C19BDBB77F31}"/>
    <cellStyle name="40% - Accent4 2 3 5 2" xfId="2352" xr:uid="{9F17E35F-A100-4BE0-ACF5-ED82365B5631}"/>
    <cellStyle name="40% - Accent4 2 3 5 3" xfId="2353" xr:uid="{43B2F6E0-8E67-477F-A07C-F251A2C0DB5A}"/>
    <cellStyle name="40% - Accent4 2 3 6" xfId="2354" xr:uid="{84F3211B-6D94-4C57-99AC-639350CD5625}"/>
    <cellStyle name="40% - Accent4 2 3 7" xfId="2355" xr:uid="{C8424359-02DB-4208-BF23-4C48EC9B07CE}"/>
    <cellStyle name="40% - Accent4 2 4" xfId="2356" xr:uid="{7901AAA9-0A72-47A7-AF91-D94011535C00}"/>
    <cellStyle name="40% - Accent4 2 4 2" xfId="2357" xr:uid="{05A14D4A-8C80-445D-AF20-0ED88528A88A}"/>
    <cellStyle name="40% - Accent4 2 4 3" xfId="2358" xr:uid="{43AFBEDA-B084-4713-A220-45FE4505486F}"/>
    <cellStyle name="40% - Accent4 2 5" xfId="2359" xr:uid="{EA46AA50-9DD3-4627-BED1-136AF86E369F}"/>
    <cellStyle name="40% - Accent4 2 5 2" xfId="2360" xr:uid="{88589E99-66FF-4BE4-96E7-F14C06F299D3}"/>
    <cellStyle name="40% - Accent4 2 5 3" xfId="2361" xr:uid="{223B9C4A-5556-4A36-B990-A2ED0D300E2F}"/>
    <cellStyle name="40% - Accent4 2 6" xfId="2362" xr:uid="{687EEAA8-D7F6-4159-868A-DC0F781E9540}"/>
    <cellStyle name="40% - Accent4 2 6 2" xfId="2363" xr:uid="{BCC59C86-8DDA-463E-A9A5-9E53BD04E6CC}"/>
    <cellStyle name="40% - Accent4 2 6 3" xfId="2364" xr:uid="{486C38BD-76A7-48C5-8E36-746C9131EBE3}"/>
    <cellStyle name="40% - Accent4 2 7" xfId="2365" xr:uid="{55EFBAF4-4CB8-402B-8D56-F163444FECD9}"/>
    <cellStyle name="40% - Accent4 2 7 2" xfId="2366" xr:uid="{672D50A7-9331-4D24-B81B-924AAC98C37B}"/>
    <cellStyle name="40% - Accent4 2 7 3" xfId="2367" xr:uid="{6590042D-1A68-4171-9CE5-DBA6842E7744}"/>
    <cellStyle name="40% - Accent4 2 8" xfId="2368" xr:uid="{213B22D9-38ED-4E1A-A24B-13034945ECD2}"/>
    <cellStyle name="40% - Accent4 2 9" xfId="2369" xr:uid="{B58A0B2C-6D7A-4AF9-8411-2763BB792B4A}"/>
    <cellStyle name="40% - Accent4 3" xfId="49" xr:uid="{00000000-0005-0000-0000-00002F000000}"/>
    <cellStyle name="40% - Accent4 3 2" xfId="2370" xr:uid="{6F78D35D-7278-4B7A-A0BD-7635CC2105C3}"/>
    <cellStyle name="40% - Accent4 3 2 2" xfId="2371" xr:uid="{6349C548-F046-4A29-B3DE-7B19DC6629A6}"/>
    <cellStyle name="40% - Accent4 3 2 3" xfId="2372" xr:uid="{12117464-E11F-4B7B-980A-A68B3214BD52}"/>
    <cellStyle name="40% - Accent4 3 3" xfId="2373" xr:uid="{C1276FD5-8BF2-4EC1-A71C-89CEF255DEA8}"/>
    <cellStyle name="40% - Accent4 3 3 2" xfId="2374" xr:uid="{89770928-9F4D-40D4-82C7-8CE5899BFA24}"/>
    <cellStyle name="40% - Accent4 3 3 3" xfId="2375" xr:uid="{1A8C7A6A-9D75-44B3-A824-6E9B20EDE492}"/>
    <cellStyle name="40% - Accent4 3 4" xfId="2376" xr:uid="{8C31C917-DD9C-43F8-98FF-F60FE0556BBA}"/>
    <cellStyle name="40% - Accent4 3 4 2" xfId="2377" xr:uid="{3AADEE3D-FA92-4BD6-817A-FF5B152C5873}"/>
    <cellStyle name="40% - Accent4 3 4 3" xfId="2378" xr:uid="{A671C4E0-C8ED-4FD5-B210-0AD09AADF759}"/>
    <cellStyle name="40% - Accent4 3 5" xfId="2379" xr:uid="{E129C969-292D-4AFC-8D99-D086C1EFBA72}"/>
    <cellStyle name="40% - Accent4 3 5 2" xfId="2380" xr:uid="{599FC8E0-00D7-4054-B3C2-063912E48649}"/>
    <cellStyle name="40% - Accent4 3 5 3" xfId="2381" xr:uid="{42EC8521-4C17-41D9-98A3-FEBD329DB33F}"/>
    <cellStyle name="40% - Accent4 3 6" xfId="2382" xr:uid="{F06AD627-1869-4DFA-BAAE-D4798038DD33}"/>
    <cellStyle name="40% - Accent4 3 7" xfId="2383" xr:uid="{8E947189-DBD2-4826-AA48-3F4B417653C9}"/>
    <cellStyle name="40% - Accent4 3 8" xfId="587" xr:uid="{1C7F681B-4810-479A-9B84-532DE460A6A9}"/>
    <cellStyle name="40% - Accent4 4" xfId="2384" xr:uid="{6EC273EA-62D2-462B-A1F7-1EF520F6783C}"/>
    <cellStyle name="40% - Accent4 4 2" xfId="2385" xr:uid="{DE0F1108-5CF0-434A-93DC-4C052A0045B7}"/>
    <cellStyle name="40% - Accent4 4 2 2" xfId="2386" xr:uid="{C79999BA-F17C-416E-A148-9D9286ED6316}"/>
    <cellStyle name="40% - Accent4 4 2 3" xfId="2387" xr:uid="{115A3F4A-54BD-4F0D-8690-92FE4DA19613}"/>
    <cellStyle name="40% - Accent4 4 3" xfId="2388" xr:uid="{878323C7-4A84-4AA2-9A4A-38E01199F849}"/>
    <cellStyle name="40% - Accent4 4 3 2" xfId="2389" xr:uid="{0E7FCEE8-23C4-41B7-8CE2-F17AE542489F}"/>
    <cellStyle name="40% - Accent4 4 3 3" xfId="2390" xr:uid="{C975DA1D-B934-48CA-A302-413E993852C7}"/>
    <cellStyle name="40% - Accent4 4 4" xfId="2391" xr:uid="{545CF5F3-5408-4CDD-8965-5D8BE1C05326}"/>
    <cellStyle name="40% - Accent4 4 4 2" xfId="2392" xr:uid="{79158CE5-4305-4814-ACF7-5F597CDA56A7}"/>
    <cellStyle name="40% - Accent4 4 4 3" xfId="2393" xr:uid="{1CC48F73-C57E-44D9-A53E-04F0F80E80EE}"/>
    <cellStyle name="40% - Accent4 4 5" xfId="2394" xr:uid="{B9CB5299-7B51-415E-9432-E275952F0406}"/>
    <cellStyle name="40% - Accent4 4 5 2" xfId="2395" xr:uid="{6045AE36-8369-42B5-A0F8-0A4544615821}"/>
    <cellStyle name="40% - Accent4 4 5 3" xfId="2396" xr:uid="{23D9017E-C279-4F50-9A2F-A79EE5BE123E}"/>
    <cellStyle name="40% - Accent4 4 6" xfId="2397" xr:uid="{2CF974F3-5497-47F7-A64B-E76D62CED8BA}"/>
    <cellStyle name="40% - Accent4 4 7" xfId="2398" xr:uid="{53168369-6CEF-4DF2-9215-EB01B7BCC0B7}"/>
    <cellStyle name="40% - Accent4 5" xfId="2399" xr:uid="{39FF549D-8236-4DF7-A400-B3D690982D6D}"/>
    <cellStyle name="40% - Accent4 5 2" xfId="2400" xr:uid="{94088AE5-3C4F-48D0-8B98-CF9ADF756279}"/>
    <cellStyle name="40% - Accent4 5 2 2" xfId="2401" xr:uid="{49158A12-9901-4788-9FC2-38B85654234D}"/>
    <cellStyle name="40% - Accent4 5 2 3" xfId="2402" xr:uid="{2C6171DB-B80E-4F1C-933D-A428349DDCEA}"/>
    <cellStyle name="40% - Accent4 5 3" xfId="2403" xr:uid="{31A4C15E-85FD-47A5-8819-E0284BA8E217}"/>
    <cellStyle name="40% - Accent4 5 3 2" xfId="2404" xr:uid="{41ED8B85-1A35-4288-8256-912CF7199BEE}"/>
    <cellStyle name="40% - Accent4 5 3 3" xfId="2405" xr:uid="{2BBB54A6-FDA7-46A4-A2A1-7D9BF9E8F8C6}"/>
    <cellStyle name="40% - Accent4 5 4" xfId="2406" xr:uid="{7BFEA66A-AA74-4D56-B313-CBF4EBBAF686}"/>
    <cellStyle name="40% - Accent4 5 4 2" xfId="2407" xr:uid="{E81C825A-1E98-4CAD-8191-7B40B6FA36E9}"/>
    <cellStyle name="40% - Accent4 5 4 3" xfId="2408" xr:uid="{9711526B-8C38-49F1-B50C-154054874039}"/>
    <cellStyle name="40% - Accent4 5 5" xfId="2409" xr:uid="{46F5B375-D9F1-49C7-86A2-2D3D311D505A}"/>
    <cellStyle name="40% - Accent4 5 5 2" xfId="2410" xr:uid="{25377B95-3374-46EB-954A-5F5B396AE9B5}"/>
    <cellStyle name="40% - Accent4 5 5 3" xfId="2411" xr:uid="{EDD8B0EA-88DA-4A90-AE13-82ADFB5A8AE0}"/>
    <cellStyle name="40% - Accent4 5 6" xfId="2412" xr:uid="{ACFAB75C-6975-40D4-8657-97CE2A6BF4C0}"/>
    <cellStyle name="40% - Accent4 5 7" xfId="2413" xr:uid="{B59C859F-135E-4E0A-94EB-3E141B4D2CD0}"/>
    <cellStyle name="40% - Accent4 6" xfId="2414" xr:uid="{E49FDC7D-56BF-45B7-AD29-FC4382614382}"/>
    <cellStyle name="40% - Accent4 6 2" xfId="2415" xr:uid="{C0AC1AB6-D0EA-42EE-9A65-E6B2AF3BD97E}"/>
    <cellStyle name="40% - Accent4 6 2 2" xfId="2416" xr:uid="{57713366-3AAD-4447-8B3B-6A5D235FD4AF}"/>
    <cellStyle name="40% - Accent4 6 2 3" xfId="2417" xr:uid="{B8923463-9526-4789-8E6F-9856F34017B2}"/>
    <cellStyle name="40% - Accent4 6 3" xfId="2418" xr:uid="{AF93C1BE-E20A-4574-BF5B-1054877EDCA3}"/>
    <cellStyle name="40% - Accent4 6 3 2" xfId="2419" xr:uid="{A2B037B8-C5BA-4EF0-813F-C1447A0761F6}"/>
    <cellStyle name="40% - Accent4 6 3 3" xfId="2420" xr:uid="{BC737225-94A5-449B-B0B5-20347798A801}"/>
    <cellStyle name="40% - Accent4 6 4" xfId="2421" xr:uid="{6844D1F6-CA3A-4C17-A28C-DA86599A546D}"/>
    <cellStyle name="40% - Accent4 6 4 2" xfId="2422" xr:uid="{FCF16065-F98D-4171-9911-5927AC5A9668}"/>
    <cellStyle name="40% - Accent4 6 4 3" xfId="2423" xr:uid="{8351B9C6-E45C-4364-B1B1-21C50E64D36B}"/>
    <cellStyle name="40% - Accent4 6 5" xfId="2424" xr:uid="{634D554D-F30D-42FE-B846-A3579020E295}"/>
    <cellStyle name="40% - Accent4 6 5 2" xfId="2425" xr:uid="{623140DB-57FC-459E-8EDF-9FF59F368A5E}"/>
    <cellStyle name="40% - Accent4 6 5 3" xfId="2426" xr:uid="{FAA9709A-EF74-4603-B186-1CDDC323868E}"/>
    <cellStyle name="40% - Accent4 6 6" xfId="2427" xr:uid="{10FF0F1F-52C7-4860-80C4-0F5C19521051}"/>
    <cellStyle name="40% - Accent4 6 7" xfId="2428" xr:uid="{2E894045-B9A6-476A-AFEF-C58DF1D6A0EF}"/>
    <cellStyle name="40% - Accent4 7" xfId="2429" xr:uid="{A372E6C0-8A1A-4D1A-9D4A-6BCB3754F8C4}"/>
    <cellStyle name="40% - Accent4 7 2" xfId="2430" xr:uid="{BF630495-64B6-4221-BBD3-11AA01208E9E}"/>
    <cellStyle name="40% - Accent4 7 2 2" xfId="2431" xr:uid="{401BF3FD-73E1-44CB-8A4B-B99C3927A9AC}"/>
    <cellStyle name="40% - Accent4 7 2 3" xfId="2432" xr:uid="{EF3BFDF0-2E97-4411-8EB7-F03814144EA7}"/>
    <cellStyle name="40% - Accent4 7 3" xfId="2433" xr:uid="{8D5DD5E8-3617-4C00-AC23-100555302720}"/>
    <cellStyle name="40% - Accent4 7 3 2" xfId="2434" xr:uid="{6CBA0B77-11EA-494E-A5DE-FF16391EC9BD}"/>
    <cellStyle name="40% - Accent4 7 3 3" xfId="2435" xr:uid="{77F48D28-C534-4AB2-B375-1C887D53E8D9}"/>
    <cellStyle name="40% - Accent4 7 4" xfId="2436" xr:uid="{2DB539FF-EEB9-4E1B-A778-2C31CEC9EAB9}"/>
    <cellStyle name="40% - Accent4 7 4 2" xfId="2437" xr:uid="{62C48309-E735-4249-B1A5-AA1FB5A156F3}"/>
    <cellStyle name="40% - Accent4 7 4 3" xfId="2438" xr:uid="{55060846-9F9D-4B90-AEED-507B97A4777E}"/>
    <cellStyle name="40% - Accent4 7 5" xfId="2439" xr:uid="{20FE1A91-8247-4688-BE67-8E2879FE43A0}"/>
    <cellStyle name="40% - Accent4 7 6" xfId="2440" xr:uid="{49D6BA25-150C-4267-B09B-D5EBCF5BED9D}"/>
    <cellStyle name="40% - Accent4 8" xfId="2441" xr:uid="{921708D0-7ACE-443B-AE6C-CF09216E2BBB}"/>
    <cellStyle name="40% - Accent4 8 2" xfId="2442" xr:uid="{37C12021-7E4F-48FF-BC5E-99A1ABC594DD}"/>
    <cellStyle name="40% - Accent4 8 2 2" xfId="2443" xr:uid="{F77609A4-1B63-49AE-BDAE-7116965AB05D}"/>
    <cellStyle name="40% - Accent4 8 2 3" xfId="2444" xr:uid="{560E501D-AAA8-40D5-8BB6-99AB76FCC354}"/>
    <cellStyle name="40% - Accent4 8 3" xfId="2445" xr:uid="{92D3E7E0-AD3E-4875-A18B-9DAF729E30BF}"/>
    <cellStyle name="40% - Accent4 8 3 2" xfId="2446" xr:uid="{647CDB0E-4BFE-4EA6-8A08-B0F53510573E}"/>
    <cellStyle name="40% - Accent4 8 3 3" xfId="2447" xr:uid="{0065B944-AC74-4F3F-870E-D01518E5AF03}"/>
    <cellStyle name="40% - Accent4 8 4" xfId="2448" xr:uid="{0E6F6D0C-8F59-40F4-85B4-851AE69F4423}"/>
    <cellStyle name="40% - Accent4 8 5" xfId="2449" xr:uid="{C4DEB648-50C7-4CD0-814F-14FE8DB54199}"/>
    <cellStyle name="40% - Accent4 9" xfId="2450" xr:uid="{52639286-AA34-4446-BA08-662107990E13}"/>
    <cellStyle name="40% - Accent4 9 2" xfId="2451" xr:uid="{F78FE854-179E-4EEF-BCA0-F60579ED8C83}"/>
    <cellStyle name="40% - Accent4 9 3" xfId="2452" xr:uid="{1D9ECECC-CDBF-47E6-8323-77B84A77499E}"/>
    <cellStyle name="40% - Accent5 10" xfId="2453" xr:uid="{147A2CFD-9045-4032-B5FF-AFB9954CACC1}"/>
    <cellStyle name="40% - Accent5 10 2" xfId="2454" xr:uid="{2AA7557E-A105-4D51-8082-9D45604B5938}"/>
    <cellStyle name="40% - Accent5 10 3" xfId="2455" xr:uid="{AD3FA80B-EA52-4768-8F55-AD58195E2AEA}"/>
    <cellStyle name="40% - Accent5 11" xfId="2456" xr:uid="{3B7B88A3-CA9D-42BA-A591-13EDDB73FD68}"/>
    <cellStyle name="40% - Accent5 11 2" xfId="2457" xr:uid="{9EC6CE6A-E286-42E7-849D-EA921DB9FF96}"/>
    <cellStyle name="40% - Accent5 11 3" xfId="2458" xr:uid="{A8FCC841-D675-4B14-B225-218E81FFC487}"/>
    <cellStyle name="40% - Accent5 12" xfId="2459" xr:uid="{91CCDC70-B47A-4249-8DCB-11091E940856}"/>
    <cellStyle name="40% - Accent5 12 2" xfId="2460" xr:uid="{1A5B4532-1DB5-4A25-B08A-67A78979D80E}"/>
    <cellStyle name="40% - Accent5 12 3" xfId="2461" xr:uid="{168AE62E-FE37-49D6-97D7-A0D81CB02284}"/>
    <cellStyle name="40% - Accent5 13" xfId="2462" xr:uid="{98549DAB-D79C-4EE9-B100-A975F269C98E}"/>
    <cellStyle name="40% - Accent5 14" xfId="2463" xr:uid="{EEF9C4E9-BDA4-48EB-926E-291E251C19E7}"/>
    <cellStyle name="40% - Accent5 2" xfId="50" xr:uid="{00000000-0005-0000-0000-000030000000}"/>
    <cellStyle name="40% - Accent5 2 10" xfId="2464" xr:uid="{E4D3D4F9-7234-4CCC-913A-CAB2C22BE60F}"/>
    <cellStyle name="40% - Accent5 2 11" xfId="588" xr:uid="{B930CEDD-112E-49F6-AB0C-2934D0F3C788}"/>
    <cellStyle name="40% - Accent5 2 2" xfId="2465" xr:uid="{695997C0-5421-484B-8BD1-DDA76A960137}"/>
    <cellStyle name="40% - Accent5 2 2 2" xfId="2466" xr:uid="{245D0B82-75CD-45AD-8C76-9A9DF6D9688E}"/>
    <cellStyle name="40% - Accent5 2 2 2 2" xfId="2467" xr:uid="{4256F01E-8CEF-4728-8AC4-68A8C065CE3A}"/>
    <cellStyle name="40% - Accent5 2 2 2 3" xfId="2468" xr:uid="{1A3725E0-BE2F-4AF8-BA2F-67E6A0A56C90}"/>
    <cellStyle name="40% - Accent5 2 2 3" xfId="2469" xr:uid="{AEEF9B4E-AAEE-48BF-9075-EF9736787FDE}"/>
    <cellStyle name="40% - Accent5 2 2 3 2" xfId="2470" xr:uid="{7B565646-308E-4905-856F-18C197A200D8}"/>
    <cellStyle name="40% - Accent5 2 2 3 3" xfId="2471" xr:uid="{31748BF8-7EC8-45AB-9B5D-C58B92664B7E}"/>
    <cellStyle name="40% - Accent5 2 2 4" xfId="2472" xr:uid="{81E43918-FE2A-4F58-8360-12243445E55E}"/>
    <cellStyle name="40% - Accent5 2 2 4 2" xfId="2473" xr:uid="{AE43CA40-1BC7-44A3-8748-C4620C2AE313}"/>
    <cellStyle name="40% - Accent5 2 2 4 3" xfId="2474" xr:uid="{1C11A324-3EE2-4CE9-9E07-37BC92B69925}"/>
    <cellStyle name="40% - Accent5 2 2 5" xfId="2475" xr:uid="{4F7D60D0-379D-463A-9EAE-3F41A0C6DC84}"/>
    <cellStyle name="40% - Accent5 2 2 5 2" xfId="2476" xr:uid="{2C516364-8239-4F41-B428-99F4CC4C8FC1}"/>
    <cellStyle name="40% - Accent5 2 2 5 3" xfId="2477" xr:uid="{95EF37D3-6567-480F-9C64-631320B431E4}"/>
    <cellStyle name="40% - Accent5 2 2 6" xfId="2478" xr:uid="{5897EDBC-D07F-4B23-AC24-F8F49362B6DF}"/>
    <cellStyle name="40% - Accent5 2 2 7" xfId="2479" xr:uid="{D706DAE5-6F10-462C-893C-89B06DB3E115}"/>
    <cellStyle name="40% - Accent5 2 3" xfId="2480" xr:uid="{79DEB689-F430-49A8-B5FE-DBED85E4D89E}"/>
    <cellStyle name="40% - Accent5 2 3 2" xfId="2481" xr:uid="{3EF1F845-6887-4695-A34C-780EDCF51392}"/>
    <cellStyle name="40% - Accent5 2 3 2 2" xfId="2482" xr:uid="{ACD66D79-D2A8-4595-B7D4-961E0BBD3406}"/>
    <cellStyle name="40% - Accent5 2 3 2 3" xfId="2483" xr:uid="{FB9C3874-CC71-4C70-95A0-FCC3E02ACD0F}"/>
    <cellStyle name="40% - Accent5 2 3 3" xfId="2484" xr:uid="{7581D922-8604-4620-904C-326F0CB6559D}"/>
    <cellStyle name="40% - Accent5 2 3 3 2" xfId="2485" xr:uid="{2696D660-96E9-4EDC-8632-71DA9BD755AE}"/>
    <cellStyle name="40% - Accent5 2 3 3 3" xfId="2486" xr:uid="{EA208F42-CBE6-41F4-A7D0-7123536CDCAB}"/>
    <cellStyle name="40% - Accent5 2 3 4" xfId="2487" xr:uid="{84C531CD-0F59-41AE-B982-A6FBF9C1C134}"/>
    <cellStyle name="40% - Accent5 2 3 4 2" xfId="2488" xr:uid="{1C2DFFE5-82C7-4566-A0EC-DB298F4BEB44}"/>
    <cellStyle name="40% - Accent5 2 3 4 3" xfId="2489" xr:uid="{DDA31B2F-100A-49E8-B10B-BDE1C0A91E0F}"/>
    <cellStyle name="40% - Accent5 2 3 5" xfId="2490" xr:uid="{BD85E762-5A50-49AA-B2C3-ED9EA931CB9C}"/>
    <cellStyle name="40% - Accent5 2 3 5 2" xfId="2491" xr:uid="{6CCCBE0D-9183-48B6-A19D-CA3E494605BA}"/>
    <cellStyle name="40% - Accent5 2 3 5 3" xfId="2492" xr:uid="{EFCE3C79-DEFB-4109-A6F0-B8962D071ED3}"/>
    <cellStyle name="40% - Accent5 2 3 6" xfId="2493" xr:uid="{91A7B0D5-DA59-41BB-921D-322FB66C607F}"/>
    <cellStyle name="40% - Accent5 2 3 7" xfId="2494" xr:uid="{E5FAC973-F67B-46BE-87A1-7EAF4741F652}"/>
    <cellStyle name="40% - Accent5 2 4" xfId="2495" xr:uid="{32E88CC5-E358-4911-8A71-48B2CC0D90F7}"/>
    <cellStyle name="40% - Accent5 2 4 2" xfId="2496" xr:uid="{E6756752-8BE8-44D5-B1D0-CF4F401E6F4F}"/>
    <cellStyle name="40% - Accent5 2 4 3" xfId="2497" xr:uid="{3D4D3FF0-741F-4CD4-BA9A-BF5350690794}"/>
    <cellStyle name="40% - Accent5 2 5" xfId="2498" xr:uid="{E94AD5B3-D5DA-4DC7-B21D-41CFA8D8538A}"/>
    <cellStyle name="40% - Accent5 2 5 2" xfId="2499" xr:uid="{5D903222-7030-42C6-9903-CB797B9A70E6}"/>
    <cellStyle name="40% - Accent5 2 5 3" xfId="2500" xr:uid="{6A07050A-24C1-4455-9B0E-DC6BBCC11CCC}"/>
    <cellStyle name="40% - Accent5 2 6" xfId="2501" xr:uid="{251A200F-1BF6-4E71-B652-381A82B2F41C}"/>
    <cellStyle name="40% - Accent5 2 6 2" xfId="2502" xr:uid="{A079D467-6922-4922-A381-C37D5D0126E1}"/>
    <cellStyle name="40% - Accent5 2 6 3" xfId="2503" xr:uid="{85722B18-4BA9-48EA-A3A3-EAB4548FC352}"/>
    <cellStyle name="40% - Accent5 2 7" xfId="2504" xr:uid="{A5BF6831-1667-4DB5-88DA-664C1306D971}"/>
    <cellStyle name="40% - Accent5 2 7 2" xfId="2505" xr:uid="{E09EA9C8-D5EC-41EE-A802-4FB4693055EF}"/>
    <cellStyle name="40% - Accent5 2 7 3" xfId="2506" xr:uid="{BCB1F768-79B8-4728-AF85-7D7FF6F48864}"/>
    <cellStyle name="40% - Accent5 2 8" xfId="2507" xr:uid="{DF91ED91-7ABE-4B21-BC80-0F9D07A517D9}"/>
    <cellStyle name="40% - Accent5 2 9" xfId="2508" xr:uid="{E6923677-4B89-4CB4-B744-59DBAB9134E8}"/>
    <cellStyle name="40% - Accent5 3" xfId="51" xr:uid="{00000000-0005-0000-0000-000031000000}"/>
    <cellStyle name="40% - Accent5 3 2" xfId="2509" xr:uid="{A28588E6-14E6-4F81-A175-BF58E3A7A91F}"/>
    <cellStyle name="40% - Accent5 3 2 2" xfId="2510" xr:uid="{403C9778-90C6-4667-BDD5-8772A19F1BFA}"/>
    <cellStyle name="40% - Accent5 3 2 3" xfId="2511" xr:uid="{AC6D0D22-0C85-4DC9-BC9A-8667627122B1}"/>
    <cellStyle name="40% - Accent5 3 3" xfId="2512" xr:uid="{CB17616D-AA9D-4809-8387-63986E1BDFAC}"/>
    <cellStyle name="40% - Accent5 3 3 2" xfId="2513" xr:uid="{23F5ABEF-F8F9-44B9-9768-8707C922B051}"/>
    <cellStyle name="40% - Accent5 3 3 3" xfId="2514" xr:uid="{8C6A1059-ECA3-4400-B375-8260C55F981B}"/>
    <cellStyle name="40% - Accent5 3 4" xfId="2515" xr:uid="{6463F8B4-CE43-4D8B-96E7-F5767AC932C7}"/>
    <cellStyle name="40% - Accent5 3 4 2" xfId="2516" xr:uid="{AD8BABCD-8ABC-478A-A1B1-C96EA77971D6}"/>
    <cellStyle name="40% - Accent5 3 4 3" xfId="2517" xr:uid="{35F6F3F4-DF1F-4681-82FC-221004721C44}"/>
    <cellStyle name="40% - Accent5 3 5" xfId="2518" xr:uid="{C545958F-F5FB-4ACC-9DB3-2AB3A67C5231}"/>
    <cellStyle name="40% - Accent5 3 5 2" xfId="2519" xr:uid="{5FD47AA9-865C-45B6-ABA0-6BD0E845B2E9}"/>
    <cellStyle name="40% - Accent5 3 5 3" xfId="2520" xr:uid="{10A917B5-81C8-4DF3-A2DE-8E1A26220826}"/>
    <cellStyle name="40% - Accent5 3 6" xfId="2521" xr:uid="{08574DE4-F72F-457C-AA58-AC98829755A3}"/>
    <cellStyle name="40% - Accent5 3 7" xfId="2522" xr:uid="{DE807BD6-A6F4-486F-8058-1F0518E90B57}"/>
    <cellStyle name="40% - Accent5 3 8" xfId="589" xr:uid="{ED2541F4-EB3F-47EC-9089-A08A7885FB69}"/>
    <cellStyle name="40% - Accent5 4" xfId="2523" xr:uid="{54B38B40-844A-493A-BAB5-5096A7EE0322}"/>
    <cellStyle name="40% - Accent5 4 2" xfId="2524" xr:uid="{12C23E66-51FC-42AD-B21B-2259977C2A86}"/>
    <cellStyle name="40% - Accent5 4 2 2" xfId="2525" xr:uid="{1E681D74-4A9C-4677-9654-D7C9677D4825}"/>
    <cellStyle name="40% - Accent5 4 2 3" xfId="2526" xr:uid="{C62FA7A7-C3E0-4617-8D6D-FEC33E716641}"/>
    <cellStyle name="40% - Accent5 4 3" xfId="2527" xr:uid="{92AB08BD-C8D6-49D1-A5FC-784C70CF52A5}"/>
    <cellStyle name="40% - Accent5 4 3 2" xfId="2528" xr:uid="{F4315054-AF4A-466B-9777-99A67E197D37}"/>
    <cellStyle name="40% - Accent5 4 3 3" xfId="2529" xr:uid="{61C1D6DC-D5E2-458F-BD4E-6735F654A7A1}"/>
    <cellStyle name="40% - Accent5 4 4" xfId="2530" xr:uid="{D924F333-C584-4356-B219-59AF27FF9D4B}"/>
    <cellStyle name="40% - Accent5 4 4 2" xfId="2531" xr:uid="{086B37F7-5BDC-482B-B250-A96040D2F6FE}"/>
    <cellStyle name="40% - Accent5 4 4 3" xfId="2532" xr:uid="{1AB0113F-F69E-4158-868F-88B68FB6C749}"/>
    <cellStyle name="40% - Accent5 4 5" xfId="2533" xr:uid="{DC09D709-42D1-471C-B422-9C1FD755B46E}"/>
    <cellStyle name="40% - Accent5 4 5 2" xfId="2534" xr:uid="{E1723FAD-C93C-475F-AC1E-833EE19BE901}"/>
    <cellStyle name="40% - Accent5 4 5 3" xfId="2535" xr:uid="{37C40516-7990-4D0F-9335-C125C911689C}"/>
    <cellStyle name="40% - Accent5 4 6" xfId="2536" xr:uid="{B0B5C2D1-5FD8-40B9-9B58-389CFF76808F}"/>
    <cellStyle name="40% - Accent5 4 7" xfId="2537" xr:uid="{E8F04135-BCCE-4C2C-AA9D-B9293768C87E}"/>
    <cellStyle name="40% - Accent5 5" xfId="2538" xr:uid="{EEA8A0CA-DAE8-43FA-B92B-13420FC2127E}"/>
    <cellStyle name="40% - Accent5 5 2" xfId="2539" xr:uid="{45133D3D-9C67-485F-B1E8-33AD631FD3CB}"/>
    <cellStyle name="40% - Accent5 5 2 2" xfId="2540" xr:uid="{6A036BD6-1954-49D7-A395-D0BCFE8D95F9}"/>
    <cellStyle name="40% - Accent5 5 2 3" xfId="2541" xr:uid="{E0D7689E-94E1-48B6-80D3-1226A874B0F3}"/>
    <cellStyle name="40% - Accent5 5 3" xfId="2542" xr:uid="{1CD74D83-A8A0-4475-806A-ED88FCE2956A}"/>
    <cellStyle name="40% - Accent5 5 3 2" xfId="2543" xr:uid="{E5B26ACD-26F6-42FD-B851-7E0B5721FEE6}"/>
    <cellStyle name="40% - Accent5 5 3 3" xfId="2544" xr:uid="{9EA5741E-56CB-4EE2-A2E9-ADC9B9804D28}"/>
    <cellStyle name="40% - Accent5 5 4" xfId="2545" xr:uid="{31AB4A61-1494-4273-8273-E130689756AE}"/>
    <cellStyle name="40% - Accent5 5 4 2" xfId="2546" xr:uid="{08711EF9-0322-49DC-B918-7F604836F405}"/>
    <cellStyle name="40% - Accent5 5 4 3" xfId="2547" xr:uid="{96BB0782-31F3-496F-B866-34A8CCB440F7}"/>
    <cellStyle name="40% - Accent5 5 5" xfId="2548" xr:uid="{386E493B-03D2-49B0-8228-6D620BA4D3FB}"/>
    <cellStyle name="40% - Accent5 5 5 2" xfId="2549" xr:uid="{1BF26D2C-84DA-4045-9682-1A81A9D91FA8}"/>
    <cellStyle name="40% - Accent5 5 5 3" xfId="2550" xr:uid="{30BA08A1-EB06-49D6-87D0-1808FD687F19}"/>
    <cellStyle name="40% - Accent5 5 6" xfId="2551" xr:uid="{5A406B87-66BA-4843-B621-ECB9AD7C1AAC}"/>
    <cellStyle name="40% - Accent5 5 7" xfId="2552" xr:uid="{5A8567BE-B3E0-4F61-B0FD-69C7DCE85BB0}"/>
    <cellStyle name="40% - Accent5 6" xfId="2553" xr:uid="{E440DB04-4737-4368-AD0C-673A124BCFCF}"/>
    <cellStyle name="40% - Accent5 6 2" xfId="2554" xr:uid="{D4765245-DCB7-4E23-92A4-6042E7B04343}"/>
    <cellStyle name="40% - Accent5 6 2 2" xfId="2555" xr:uid="{9EF0F73D-3154-4EFC-91CC-A09CDF7F4E11}"/>
    <cellStyle name="40% - Accent5 6 2 3" xfId="2556" xr:uid="{0A0D0C2E-4BE6-4B9F-852E-CA25A276D961}"/>
    <cellStyle name="40% - Accent5 6 3" xfId="2557" xr:uid="{14F93768-7AAB-48FE-85D5-E832F6AFB7F6}"/>
    <cellStyle name="40% - Accent5 6 3 2" xfId="2558" xr:uid="{D60811D9-594A-4418-8F83-11238AFBFDF9}"/>
    <cellStyle name="40% - Accent5 6 3 3" xfId="2559" xr:uid="{81D6EB93-D31D-42FD-AD91-058698610E9A}"/>
    <cellStyle name="40% - Accent5 6 4" xfId="2560" xr:uid="{88DC690C-185D-4CB1-8771-FF86F5DBEEB0}"/>
    <cellStyle name="40% - Accent5 6 4 2" xfId="2561" xr:uid="{7A1D6A42-9CFC-4021-B1DA-9F01B7967396}"/>
    <cellStyle name="40% - Accent5 6 4 3" xfId="2562" xr:uid="{14942E9C-F866-453A-9E83-70CEE69C31B2}"/>
    <cellStyle name="40% - Accent5 6 5" xfId="2563" xr:uid="{13F16886-990E-49BD-8D24-A8F146657F0C}"/>
    <cellStyle name="40% - Accent5 6 5 2" xfId="2564" xr:uid="{607C1F6A-CE57-48C8-A29E-BC60282977B5}"/>
    <cellStyle name="40% - Accent5 6 5 3" xfId="2565" xr:uid="{E24FF5C0-833F-4D60-99E5-93AE7CFDFC58}"/>
    <cellStyle name="40% - Accent5 6 6" xfId="2566" xr:uid="{0506C99A-5B33-4833-A13F-397095B2B04E}"/>
    <cellStyle name="40% - Accent5 6 7" xfId="2567" xr:uid="{475A0004-96F9-4CD9-8C54-4E7A67FA3991}"/>
    <cellStyle name="40% - Accent5 7" xfId="2568" xr:uid="{50015C58-7302-47FB-9B7A-D04BDEE22343}"/>
    <cellStyle name="40% - Accent5 7 2" xfId="2569" xr:uid="{C0AB0ADA-3883-4C01-A51C-F1F95194766C}"/>
    <cellStyle name="40% - Accent5 7 2 2" xfId="2570" xr:uid="{4AC8D089-7CD7-4893-AC38-5DAA56D8F224}"/>
    <cellStyle name="40% - Accent5 7 2 3" xfId="2571" xr:uid="{49A4CEE5-D283-4C2A-B801-36D07CC73F6D}"/>
    <cellStyle name="40% - Accent5 7 3" xfId="2572" xr:uid="{9F6C7A8B-DC72-4A88-A5F0-7AA20C803A75}"/>
    <cellStyle name="40% - Accent5 7 3 2" xfId="2573" xr:uid="{C86406A8-9313-4ED2-8125-98596B888151}"/>
    <cellStyle name="40% - Accent5 7 3 3" xfId="2574" xr:uid="{DF2F638D-F894-41E8-87B3-3E39CC83D5BF}"/>
    <cellStyle name="40% - Accent5 7 4" xfId="2575" xr:uid="{66DE56FC-3BAC-4ED8-BB3D-DAF52FC2B841}"/>
    <cellStyle name="40% - Accent5 7 4 2" xfId="2576" xr:uid="{1C84877B-70B9-4946-AFC6-47436AB1B05D}"/>
    <cellStyle name="40% - Accent5 7 4 3" xfId="2577" xr:uid="{A8E0CE76-F2B7-4FB5-829D-C5C4CA32AB3A}"/>
    <cellStyle name="40% - Accent5 7 5" xfId="2578" xr:uid="{5C1C0939-7F1A-4451-8E16-23D3AAA002C5}"/>
    <cellStyle name="40% - Accent5 7 6" xfId="2579" xr:uid="{ECF87A3A-FC4C-4245-A300-14498E2B4D2B}"/>
    <cellStyle name="40% - Accent5 8" xfId="2580" xr:uid="{1D64502B-2213-45B0-A6DA-3DEBD9178857}"/>
    <cellStyle name="40% - Accent5 8 2" xfId="2581" xr:uid="{6219EC4E-547D-4FED-AB84-433F3E1616B9}"/>
    <cellStyle name="40% - Accent5 8 2 2" xfId="2582" xr:uid="{0C0ED8E8-794D-4F20-8DEF-696E455283B9}"/>
    <cellStyle name="40% - Accent5 8 2 3" xfId="2583" xr:uid="{7D39AC2F-3036-4266-AA12-7BCA145B4C80}"/>
    <cellStyle name="40% - Accent5 8 3" xfId="2584" xr:uid="{8986F0B9-0C96-4FD3-BE72-837293D56467}"/>
    <cellStyle name="40% - Accent5 8 3 2" xfId="2585" xr:uid="{52C26769-E8AA-4984-8B77-FBF70A5AEDB4}"/>
    <cellStyle name="40% - Accent5 8 3 3" xfId="2586" xr:uid="{364E8139-6E80-4B53-830E-4803E70DBFEB}"/>
    <cellStyle name="40% - Accent5 8 4" xfId="2587" xr:uid="{4E387A8E-EABA-4DD1-A988-68D1ED81FB57}"/>
    <cellStyle name="40% - Accent5 8 5" xfId="2588" xr:uid="{8390920D-9C0A-476B-81D1-0FBDA3E7B1D8}"/>
    <cellStyle name="40% - Accent5 9" xfId="2589" xr:uid="{B95FF714-E836-43DD-B826-5C40895B8C7D}"/>
    <cellStyle name="40% - Accent5 9 2" xfId="2590" xr:uid="{3113AE72-3F08-42C2-BEDC-288F88287E18}"/>
    <cellStyle name="40% - Accent5 9 3" xfId="2591" xr:uid="{99F44BD9-837A-4A29-BD1B-DB1B1A4CFB3E}"/>
    <cellStyle name="40% - Accent6 10" xfId="2592" xr:uid="{BBAF334E-9BAD-4537-A44C-9DB18E89BDDD}"/>
    <cellStyle name="40% - Accent6 10 2" xfId="2593" xr:uid="{B9554D2D-8798-4656-A40A-44FDB84B6BEC}"/>
    <cellStyle name="40% - Accent6 10 3" xfId="2594" xr:uid="{2CC36E79-6E49-468B-AF84-42683B683DFF}"/>
    <cellStyle name="40% - Accent6 11" xfId="2595" xr:uid="{0426E0E6-7106-4AAD-8DFA-074514E12254}"/>
    <cellStyle name="40% - Accent6 11 2" xfId="2596" xr:uid="{7D02794E-EADB-4FF1-9A27-573DBA2F48B5}"/>
    <cellStyle name="40% - Accent6 11 3" xfId="2597" xr:uid="{CF4007BA-733F-4B57-8BB6-31CEFFE2F474}"/>
    <cellStyle name="40% - Accent6 12" xfId="2598" xr:uid="{ABD3D863-1BDE-40D2-A6A0-5467E4A235FE}"/>
    <cellStyle name="40% - Accent6 12 2" xfId="2599" xr:uid="{BA068147-A11F-4C53-AECD-082F328A78DC}"/>
    <cellStyle name="40% - Accent6 12 3" xfId="2600" xr:uid="{CE907E3B-2DFF-4A93-9741-93D83680D988}"/>
    <cellStyle name="40% - Accent6 13" xfId="2601" xr:uid="{309079AB-C3EF-4786-A13E-AF4A74B1CFCA}"/>
    <cellStyle name="40% - Accent6 14" xfId="2602" xr:uid="{1CA43958-F6DA-46DE-8568-CDB70E47EE6A}"/>
    <cellStyle name="40% - Accent6 2" xfId="52" xr:uid="{00000000-0005-0000-0000-000032000000}"/>
    <cellStyle name="40% - Accent6 2 10" xfId="2603" xr:uid="{66CA6352-D58C-47D7-8A8E-5835A91FC6FA}"/>
    <cellStyle name="40% - Accent6 2 11" xfId="590" xr:uid="{2D6FDD13-A544-4BD1-81B3-0A4645033ADA}"/>
    <cellStyle name="40% - Accent6 2 2" xfId="2604" xr:uid="{B1EEDE73-8C69-4311-9485-2F54910977DF}"/>
    <cellStyle name="40% - Accent6 2 2 2" xfId="2605" xr:uid="{4DC5DFF8-BD1F-4F12-8F70-7821AFCA76F8}"/>
    <cellStyle name="40% - Accent6 2 2 2 2" xfId="2606" xr:uid="{CB02281F-189C-4B72-80F6-A701A694DDBE}"/>
    <cellStyle name="40% - Accent6 2 2 2 3" xfId="2607" xr:uid="{9F7ADAD3-955C-4BF3-B8F9-284CBF9BA7A0}"/>
    <cellStyle name="40% - Accent6 2 2 3" xfId="2608" xr:uid="{8AF07AAA-43BC-49E4-B31E-90CFEE68BD93}"/>
    <cellStyle name="40% - Accent6 2 2 3 2" xfId="2609" xr:uid="{79CB5232-3D05-4B39-BF67-76E822254535}"/>
    <cellStyle name="40% - Accent6 2 2 3 3" xfId="2610" xr:uid="{99AC10FC-230F-42D7-8F7D-7D9680929248}"/>
    <cellStyle name="40% - Accent6 2 2 4" xfId="2611" xr:uid="{A502342D-5836-4A8B-9EA8-F9C394039990}"/>
    <cellStyle name="40% - Accent6 2 2 4 2" xfId="2612" xr:uid="{7B5A8ABD-9945-4162-AE44-C86452D6F07D}"/>
    <cellStyle name="40% - Accent6 2 2 4 3" xfId="2613" xr:uid="{CA010943-82D0-47F7-9BB4-B9D975350D90}"/>
    <cellStyle name="40% - Accent6 2 2 5" xfId="2614" xr:uid="{5EE066E9-FB93-4069-A285-AE71EC0B0AE3}"/>
    <cellStyle name="40% - Accent6 2 2 5 2" xfId="2615" xr:uid="{3B45DFE6-7D40-4E1C-98D1-7272667CB3CE}"/>
    <cellStyle name="40% - Accent6 2 2 5 3" xfId="2616" xr:uid="{E9ADD170-C4AB-4864-8568-23D3392B6E92}"/>
    <cellStyle name="40% - Accent6 2 2 6" xfId="2617" xr:uid="{15137B03-EC74-47AD-9AF6-1882900D2766}"/>
    <cellStyle name="40% - Accent6 2 2 7" xfId="2618" xr:uid="{BE418419-E708-434E-AAEC-73EE12D898E3}"/>
    <cellStyle name="40% - Accent6 2 3" xfId="2619" xr:uid="{4896E672-EEA9-4066-B8F7-E6F457921BBB}"/>
    <cellStyle name="40% - Accent6 2 3 2" xfId="2620" xr:uid="{E8A6BE79-D747-423F-AE6D-EFF82690E30D}"/>
    <cellStyle name="40% - Accent6 2 3 2 2" xfId="2621" xr:uid="{77CE29CA-37C5-4CED-96FC-0E92A2C7C712}"/>
    <cellStyle name="40% - Accent6 2 3 2 3" xfId="2622" xr:uid="{7BC68216-A4DA-4CA6-8337-659FDE82DFD8}"/>
    <cellStyle name="40% - Accent6 2 3 3" xfId="2623" xr:uid="{99D5FE85-9473-45C3-A2E4-F02058130D5E}"/>
    <cellStyle name="40% - Accent6 2 3 3 2" xfId="2624" xr:uid="{C3A739F1-07A0-40F7-AF00-D43A5E0E9119}"/>
    <cellStyle name="40% - Accent6 2 3 3 3" xfId="2625" xr:uid="{DC5E0BF4-F520-416C-B469-B9665B01CC7D}"/>
    <cellStyle name="40% - Accent6 2 3 4" xfId="2626" xr:uid="{AB0B17F6-1571-4512-9EB7-1B271E92F262}"/>
    <cellStyle name="40% - Accent6 2 3 4 2" xfId="2627" xr:uid="{DFE8E237-5D34-478D-94F5-E460C5741D86}"/>
    <cellStyle name="40% - Accent6 2 3 4 3" xfId="2628" xr:uid="{5FF9881C-06CF-4A4A-91BA-D40B1387BAB5}"/>
    <cellStyle name="40% - Accent6 2 3 5" xfId="2629" xr:uid="{C67FC5EF-2D82-4A92-8913-9D19D5F3CDB4}"/>
    <cellStyle name="40% - Accent6 2 3 5 2" xfId="2630" xr:uid="{ACB0E600-F7F8-4EBA-A3D2-9F168A77E9CA}"/>
    <cellStyle name="40% - Accent6 2 3 5 3" xfId="2631" xr:uid="{D5010052-58C3-468E-AE3F-FFA4AB7383F9}"/>
    <cellStyle name="40% - Accent6 2 3 6" xfId="2632" xr:uid="{9E049734-2F4E-46EE-9E7F-DAE9822EEDE6}"/>
    <cellStyle name="40% - Accent6 2 3 7" xfId="2633" xr:uid="{4A3C9E79-126C-4DFE-B44D-432EC5916329}"/>
    <cellStyle name="40% - Accent6 2 4" xfId="2634" xr:uid="{F5832F87-A004-42B9-A434-2781275FEA51}"/>
    <cellStyle name="40% - Accent6 2 4 2" xfId="2635" xr:uid="{7F070975-B825-43B4-A2C5-168362102CC0}"/>
    <cellStyle name="40% - Accent6 2 4 3" xfId="2636" xr:uid="{41A76721-B286-48BF-977C-39A21606E8C8}"/>
    <cellStyle name="40% - Accent6 2 5" xfId="2637" xr:uid="{3D9BD720-18DF-4635-8D46-6B912D26A139}"/>
    <cellStyle name="40% - Accent6 2 5 2" xfId="2638" xr:uid="{8B6B1C11-B9CB-4F51-806D-CBD6ED87AD52}"/>
    <cellStyle name="40% - Accent6 2 5 3" xfId="2639" xr:uid="{A306BFB4-5EA5-4D3A-BE96-69DD5E588498}"/>
    <cellStyle name="40% - Accent6 2 6" xfId="2640" xr:uid="{06F9DFC0-4781-4024-97EA-699E491773B7}"/>
    <cellStyle name="40% - Accent6 2 6 2" xfId="2641" xr:uid="{1C7E1863-1033-4803-9A22-EF1B97BD3A06}"/>
    <cellStyle name="40% - Accent6 2 6 3" xfId="2642" xr:uid="{B0D8BD1D-067B-44AD-9313-5E9F09E13469}"/>
    <cellStyle name="40% - Accent6 2 7" xfId="2643" xr:uid="{258B5BDE-93E1-4A45-94C7-57B45148C701}"/>
    <cellStyle name="40% - Accent6 2 7 2" xfId="2644" xr:uid="{5EF0E396-786E-4F41-AD96-6DC9831911F6}"/>
    <cellStyle name="40% - Accent6 2 7 3" xfId="2645" xr:uid="{4A0658CC-13A2-4B27-931B-EC889B6B4B6B}"/>
    <cellStyle name="40% - Accent6 2 8" xfId="2646" xr:uid="{72D6A062-137B-4EF6-9D4D-887FC2C66955}"/>
    <cellStyle name="40% - Accent6 2 9" xfId="2647" xr:uid="{8945D64F-AAEA-4E8C-8309-0D4CF5634B22}"/>
    <cellStyle name="40% - Accent6 3" xfId="53" xr:uid="{00000000-0005-0000-0000-000033000000}"/>
    <cellStyle name="40% - Accent6 3 2" xfId="2648" xr:uid="{618412C3-650A-4276-B3E3-4AEA715D1E05}"/>
    <cellStyle name="40% - Accent6 3 2 2" xfId="2649" xr:uid="{41CC1286-6A99-4A2D-A314-CFB58DDBAF5C}"/>
    <cellStyle name="40% - Accent6 3 2 3" xfId="2650" xr:uid="{3E5A00F0-0756-4187-82A7-65FCC0498F38}"/>
    <cellStyle name="40% - Accent6 3 3" xfId="2651" xr:uid="{2F64615D-586A-45C9-9C39-B4B4D37108C1}"/>
    <cellStyle name="40% - Accent6 3 3 2" xfId="2652" xr:uid="{88622D10-6654-4548-BD6D-08BBE9BBD01E}"/>
    <cellStyle name="40% - Accent6 3 3 3" xfId="2653" xr:uid="{FFE683AF-975D-41CB-858C-8A3D8C53BED6}"/>
    <cellStyle name="40% - Accent6 3 4" xfId="2654" xr:uid="{B4B51A61-BE07-427F-BB29-4B8266D001D0}"/>
    <cellStyle name="40% - Accent6 3 4 2" xfId="2655" xr:uid="{C3FD505E-A9AF-4DD1-AA3A-670941E536DC}"/>
    <cellStyle name="40% - Accent6 3 4 3" xfId="2656" xr:uid="{3DEF727A-B47B-4356-8D11-5A5C89CD8E1C}"/>
    <cellStyle name="40% - Accent6 3 5" xfId="2657" xr:uid="{8DCDB71A-B023-4E37-97A0-2D9B9D6EF4A5}"/>
    <cellStyle name="40% - Accent6 3 5 2" xfId="2658" xr:uid="{3949AA64-3B84-42E6-AFB4-6FB733D9CD0F}"/>
    <cellStyle name="40% - Accent6 3 5 3" xfId="2659" xr:uid="{7EBEE4E3-65F5-448F-8C80-8BA9B04D4A9C}"/>
    <cellStyle name="40% - Accent6 3 6" xfId="2660" xr:uid="{9872DCF0-8DAF-416D-BA85-C796EB078555}"/>
    <cellStyle name="40% - Accent6 3 7" xfId="2661" xr:uid="{7CA37747-9570-47FA-92E8-DA526C06FE32}"/>
    <cellStyle name="40% - Accent6 3 8" xfId="591" xr:uid="{92A27896-B0D3-4926-8C94-5C655658688A}"/>
    <cellStyle name="40% - Accent6 4" xfId="2662" xr:uid="{D11B5ED7-79E9-4EA7-ADD8-043B37D7F011}"/>
    <cellStyle name="40% - Accent6 4 2" xfId="2663" xr:uid="{E33A9997-16A0-4F71-A049-2D28FDE019F8}"/>
    <cellStyle name="40% - Accent6 4 2 2" xfId="2664" xr:uid="{639A4F00-74B2-48FF-B052-E61880B4C71E}"/>
    <cellStyle name="40% - Accent6 4 2 3" xfId="2665" xr:uid="{C819161B-A3A2-4922-AA05-4D88F5F54C5A}"/>
    <cellStyle name="40% - Accent6 4 3" xfId="2666" xr:uid="{9A9BC355-E23F-4AA2-AC99-AEE09AAB5221}"/>
    <cellStyle name="40% - Accent6 4 3 2" xfId="2667" xr:uid="{CC897728-084E-4CC5-A2C5-CF95DDC2A9B1}"/>
    <cellStyle name="40% - Accent6 4 3 3" xfId="2668" xr:uid="{F8FE08EB-AE5F-4F85-A22C-A399441EBBF1}"/>
    <cellStyle name="40% - Accent6 4 4" xfId="2669" xr:uid="{D8678BC2-A1C7-4F5B-885F-78A31BD2D290}"/>
    <cellStyle name="40% - Accent6 4 4 2" xfId="2670" xr:uid="{6B7F4DB7-76C3-41FA-8665-7900F0A8A0B6}"/>
    <cellStyle name="40% - Accent6 4 4 3" xfId="2671" xr:uid="{25072847-DA17-4115-AAA0-8049D192A5A4}"/>
    <cellStyle name="40% - Accent6 4 5" xfId="2672" xr:uid="{D73B70F5-0533-44A9-B279-DF67F60BBA45}"/>
    <cellStyle name="40% - Accent6 4 5 2" xfId="2673" xr:uid="{3A4AE4DD-001B-4E63-A0F1-AA1578F3DF0D}"/>
    <cellStyle name="40% - Accent6 4 5 3" xfId="2674" xr:uid="{69692791-0ACF-412B-A4BE-BC1C8AB38120}"/>
    <cellStyle name="40% - Accent6 4 6" xfId="2675" xr:uid="{F75B1F60-9C22-46B9-8EAC-79083524A542}"/>
    <cellStyle name="40% - Accent6 4 7" xfId="2676" xr:uid="{3EF536E7-D4DF-4894-9426-DA043C212AAA}"/>
    <cellStyle name="40% - Accent6 5" xfId="2677" xr:uid="{82CDE2CE-61C2-46D7-B1AA-48C064C5694D}"/>
    <cellStyle name="40% - Accent6 5 2" xfId="2678" xr:uid="{474C127D-BEBF-4A6E-B240-4B301FCD2BA0}"/>
    <cellStyle name="40% - Accent6 5 2 2" xfId="2679" xr:uid="{A1969E99-75A2-4000-8FCA-8C79797335A5}"/>
    <cellStyle name="40% - Accent6 5 2 3" xfId="2680" xr:uid="{0011D424-1E31-4926-AD1E-1F1EC992B894}"/>
    <cellStyle name="40% - Accent6 5 3" xfId="2681" xr:uid="{7C7043C7-F516-4C5C-BEC0-CE22A817F81C}"/>
    <cellStyle name="40% - Accent6 5 3 2" xfId="2682" xr:uid="{7D97AF3A-C9E4-413C-A6C2-0B83182C3A4C}"/>
    <cellStyle name="40% - Accent6 5 3 3" xfId="2683" xr:uid="{EB9CFA4A-3C7D-46D8-BD52-FC0083621AB2}"/>
    <cellStyle name="40% - Accent6 5 4" xfId="2684" xr:uid="{DDD13082-C9D1-4A85-AD40-929E9018ECF3}"/>
    <cellStyle name="40% - Accent6 5 4 2" xfId="2685" xr:uid="{FA3E2859-8044-4D26-9DF4-BC3097C65CE3}"/>
    <cellStyle name="40% - Accent6 5 4 3" xfId="2686" xr:uid="{2F144103-5DFA-4FD4-97B3-5A86844517D9}"/>
    <cellStyle name="40% - Accent6 5 5" xfId="2687" xr:uid="{8992BBCC-BD36-4840-A2F3-2D13E25C7B34}"/>
    <cellStyle name="40% - Accent6 5 5 2" xfId="2688" xr:uid="{2978AA54-59EA-4CA7-AEA6-B305C13BC1C8}"/>
    <cellStyle name="40% - Accent6 5 5 3" xfId="2689" xr:uid="{5173F722-519B-49D8-AB4E-008B2B2A73BB}"/>
    <cellStyle name="40% - Accent6 5 6" xfId="2690" xr:uid="{84978ECA-801C-4A24-BFD0-39EDBCF0C00D}"/>
    <cellStyle name="40% - Accent6 5 7" xfId="2691" xr:uid="{2FA174DA-ADEA-435D-A195-EFE1C4EC63A6}"/>
    <cellStyle name="40% - Accent6 6" xfId="2692" xr:uid="{CC4959F8-BA64-4B7D-9FE6-AAEC0A4C6BE4}"/>
    <cellStyle name="40% - Accent6 6 2" xfId="2693" xr:uid="{7CD0CA83-AE69-4085-A083-CF3E812FFAB2}"/>
    <cellStyle name="40% - Accent6 6 2 2" xfId="2694" xr:uid="{44EEC057-1D50-4A64-8F74-0919E7534C01}"/>
    <cellStyle name="40% - Accent6 6 2 3" xfId="2695" xr:uid="{AECD38B1-EF99-432B-8F07-D55D255BA160}"/>
    <cellStyle name="40% - Accent6 6 3" xfId="2696" xr:uid="{550990E7-BF54-4BF1-A2C1-16BA19381F63}"/>
    <cellStyle name="40% - Accent6 6 3 2" xfId="2697" xr:uid="{05FCE57D-1885-4327-8765-08D3B7EE8B33}"/>
    <cellStyle name="40% - Accent6 6 3 3" xfId="2698" xr:uid="{9F5AF215-2351-4DDA-818F-D88B266EAE94}"/>
    <cellStyle name="40% - Accent6 6 4" xfId="2699" xr:uid="{E570C0D5-2814-4D8D-A629-189E593E026F}"/>
    <cellStyle name="40% - Accent6 6 4 2" xfId="2700" xr:uid="{61E478E7-4F08-4D5F-AC5E-EEF1FEE56869}"/>
    <cellStyle name="40% - Accent6 6 4 3" xfId="2701" xr:uid="{CD892359-287D-44EF-8961-C5D8DFC19686}"/>
    <cellStyle name="40% - Accent6 6 5" xfId="2702" xr:uid="{1A5EBE92-F5CE-464C-A115-E84387FB0B02}"/>
    <cellStyle name="40% - Accent6 6 5 2" xfId="2703" xr:uid="{939E2A6B-3592-467C-84B1-5E71E220D7FF}"/>
    <cellStyle name="40% - Accent6 6 5 3" xfId="2704" xr:uid="{9A0E010E-E0EA-4047-8D24-B76E74B86652}"/>
    <cellStyle name="40% - Accent6 6 6" xfId="2705" xr:uid="{B2393A56-6B60-4A94-96ED-7217D0AE7DBA}"/>
    <cellStyle name="40% - Accent6 6 7" xfId="2706" xr:uid="{FD46AE6E-A0AA-4378-A051-7DAF15FB809B}"/>
    <cellStyle name="40% - Accent6 7" xfId="2707" xr:uid="{4C34A8B3-DE7E-42E4-8D2E-6B721298A2FE}"/>
    <cellStyle name="40% - Accent6 7 2" xfId="2708" xr:uid="{500EAF98-36B6-46CF-B4FC-A8490DF52DDE}"/>
    <cellStyle name="40% - Accent6 7 2 2" xfId="2709" xr:uid="{86F632FD-2302-482F-8BC6-ED3707CA74B3}"/>
    <cellStyle name="40% - Accent6 7 2 3" xfId="2710" xr:uid="{B95CCB62-D7C4-442A-B1B6-01D09C4F77D8}"/>
    <cellStyle name="40% - Accent6 7 3" xfId="2711" xr:uid="{574A3350-4238-45B4-B2F3-46F4E5E4B5EF}"/>
    <cellStyle name="40% - Accent6 7 3 2" xfId="2712" xr:uid="{70D065B2-1360-41B1-8F86-CC9B7819B9F0}"/>
    <cellStyle name="40% - Accent6 7 3 3" xfId="2713" xr:uid="{8F46B3F5-C72E-42AA-8085-092CF82B055A}"/>
    <cellStyle name="40% - Accent6 7 4" xfId="2714" xr:uid="{F4CFCEAA-CD93-454A-AB32-0870A10F5F8F}"/>
    <cellStyle name="40% - Accent6 7 4 2" xfId="2715" xr:uid="{4CE6D801-75CB-4769-B731-704B9C593784}"/>
    <cellStyle name="40% - Accent6 7 4 3" xfId="2716" xr:uid="{CB600A84-7BC4-45D4-A6D4-50A05A82B587}"/>
    <cellStyle name="40% - Accent6 7 5" xfId="2717" xr:uid="{6418D4A6-3527-4F71-A22A-DDB22519C771}"/>
    <cellStyle name="40% - Accent6 7 6" xfId="2718" xr:uid="{5B502824-C5EC-471D-BC97-AD6A2A153DF1}"/>
    <cellStyle name="40% - Accent6 8" xfId="2719" xr:uid="{1D6BE35F-04A5-429D-AD5E-D4D2E1020474}"/>
    <cellStyle name="40% - Accent6 8 2" xfId="2720" xr:uid="{7FE0069F-A258-494F-AD5A-7CF01AEA4492}"/>
    <cellStyle name="40% - Accent6 8 2 2" xfId="2721" xr:uid="{5C2334BA-973A-4481-B9D1-62E78E6F262D}"/>
    <cellStyle name="40% - Accent6 8 2 3" xfId="2722" xr:uid="{AD16F898-FE28-4CF0-92F3-2338ECA34590}"/>
    <cellStyle name="40% - Accent6 8 3" xfId="2723" xr:uid="{2009D90E-5C47-44CC-8ACE-E04AF0063BD8}"/>
    <cellStyle name="40% - Accent6 8 3 2" xfId="2724" xr:uid="{25B1D84A-4CE7-4569-8021-D8B88FAB941A}"/>
    <cellStyle name="40% - Accent6 8 3 3" xfId="2725" xr:uid="{C2675FEE-B5C8-4296-89CA-18178D81E65B}"/>
    <cellStyle name="40% - Accent6 8 4" xfId="2726" xr:uid="{DC467746-423D-4F6F-8021-22B759568533}"/>
    <cellStyle name="40% - Accent6 8 5" xfId="2727" xr:uid="{3AE64B19-B646-4AB7-BC40-D9E5F86C4B73}"/>
    <cellStyle name="40% - Accent6 9" xfId="2728" xr:uid="{3F186AD8-9531-4A1D-A20C-441654F8471E}"/>
    <cellStyle name="40% - Accent6 9 2" xfId="2729" xr:uid="{19493F8D-DC05-45D3-AD65-496749E299E2}"/>
    <cellStyle name="40% - Accent6 9 3" xfId="2730" xr:uid="{88154B5F-CCC7-4DAA-8657-EF4C5CC23CF0}"/>
    <cellStyle name="4dp" xfId="54" xr:uid="{00000000-0005-0000-0000-000034000000}"/>
    <cellStyle name="4dp 2" xfId="55" xr:uid="{00000000-0005-0000-0000-000035000000}"/>
    <cellStyle name="4dp 2 2" xfId="593" xr:uid="{38B097CD-6C2F-407D-8760-FA1F0B984037}"/>
    <cellStyle name="4dp 3" xfId="2731" xr:uid="{61003CAD-91BB-4F66-9FD7-91E00F6516FB}"/>
    <cellStyle name="4dp 4" xfId="2732" xr:uid="{F17D56D0-F1AB-47F8-9830-92525A83168B}"/>
    <cellStyle name="4dp 5" xfId="592" xr:uid="{2B7E9C23-7495-4B00-B563-5AFF0737A357}"/>
    <cellStyle name="60% - Accent1 2" xfId="56" xr:uid="{00000000-0005-0000-0000-000036000000}"/>
    <cellStyle name="60% - Accent1 2 2" xfId="594" xr:uid="{7D75AFEA-E5E0-44FB-99C5-E20640043470}"/>
    <cellStyle name="60% - Accent1 3" xfId="57" xr:uid="{00000000-0005-0000-0000-000037000000}"/>
    <cellStyle name="60% - Accent1 3 2" xfId="595" xr:uid="{F40AD051-659B-4388-9CB1-1C5124D06C1A}"/>
    <cellStyle name="60% - Accent1 4" xfId="2733" xr:uid="{EF215DE4-5204-457F-B4FC-CA00A0762D96}"/>
    <cellStyle name="60% - Accent1 5" xfId="2734" xr:uid="{1539CC17-986F-4945-9B54-CA921C57160A}"/>
    <cellStyle name="60% - Accent1 6" xfId="2735" xr:uid="{82512FB3-AD4A-4E22-B6A6-C0254BA053B9}"/>
    <cellStyle name="60% - Accent1 7" xfId="2736" xr:uid="{83E995A4-B3BD-4EC9-8DD0-666184324F53}"/>
    <cellStyle name="60% - Accent2 2" xfId="58" xr:uid="{00000000-0005-0000-0000-000038000000}"/>
    <cellStyle name="60% - Accent2 2 2" xfId="596" xr:uid="{92EEBB3A-CF4D-4D99-BB50-1DBF47C4AA32}"/>
    <cellStyle name="60% - Accent2 3" xfId="59" xr:uid="{00000000-0005-0000-0000-000039000000}"/>
    <cellStyle name="60% - Accent2 3 2" xfId="597" xr:uid="{7B0AD828-5AA7-4906-A5C9-A10B0CCFF94D}"/>
    <cellStyle name="60% - Accent2 4" xfId="2737" xr:uid="{20294306-9070-40D8-A3CE-C64094BA374A}"/>
    <cellStyle name="60% - Accent2 5" xfId="2738" xr:uid="{1F23FB16-0E13-4FA8-A1CB-66DDDA7AAF3A}"/>
    <cellStyle name="60% - Accent2 6" xfId="2739" xr:uid="{71EF7E12-DD81-4691-8AF8-8E9CBFFB6E49}"/>
    <cellStyle name="60% - Accent2 7" xfId="2740" xr:uid="{B251BC54-760A-4260-B77C-861F718A8099}"/>
    <cellStyle name="60% - Accent3 2" xfId="60" xr:uid="{00000000-0005-0000-0000-00003A000000}"/>
    <cellStyle name="60% - Accent3 2 2" xfId="598" xr:uid="{0B15048E-764C-4219-8FBD-D98FC1A24720}"/>
    <cellStyle name="60% - Accent3 3" xfId="61" xr:uid="{00000000-0005-0000-0000-00003B000000}"/>
    <cellStyle name="60% - Accent3 3 2" xfId="599" xr:uid="{CAFE66ED-082D-4330-AAFF-DDA2A782005B}"/>
    <cellStyle name="60% - Accent3 4" xfId="2741" xr:uid="{D0540CBC-A281-4968-8D5E-3167C85FD7C8}"/>
    <cellStyle name="60% - Accent3 5" xfId="2742" xr:uid="{E36CF4A2-978E-4B1C-BAAF-12D1CA2E31E0}"/>
    <cellStyle name="60% - Accent3 6" xfId="2743" xr:uid="{3B53D857-4EDA-458F-A3DE-0E55499D9E6A}"/>
    <cellStyle name="60% - Accent3 7" xfId="2744" xr:uid="{956D0E4A-63D1-4EAF-9173-AF368E73CAB3}"/>
    <cellStyle name="60% - Accent4 2" xfId="62" xr:uid="{00000000-0005-0000-0000-00003C000000}"/>
    <cellStyle name="60% - Accent4 2 2" xfId="600" xr:uid="{4A5444CC-74F6-456C-BD94-2D201286059A}"/>
    <cellStyle name="60% - Accent4 3" xfId="63" xr:uid="{00000000-0005-0000-0000-00003D000000}"/>
    <cellStyle name="60% - Accent4 3 2" xfId="601" xr:uid="{434C117D-7B86-49F1-9262-9101CDC77370}"/>
    <cellStyle name="60% - Accent4 4" xfId="2745" xr:uid="{CB16E5FC-456F-4698-B804-32647AF87FE5}"/>
    <cellStyle name="60% - Accent4 5" xfId="2746" xr:uid="{53EF4B3E-303F-4230-9906-DD84E14D403A}"/>
    <cellStyle name="60% - Accent4 6" xfId="2747" xr:uid="{256D95BC-601B-40DE-90B8-F811EA528920}"/>
    <cellStyle name="60% - Accent4 7" xfId="2748" xr:uid="{8FD0713A-7879-413B-A969-32CF55E21B26}"/>
    <cellStyle name="60% - Accent5 2" xfId="64" xr:uid="{00000000-0005-0000-0000-00003E000000}"/>
    <cellStyle name="60% - Accent5 2 2" xfId="602" xr:uid="{77620C84-8E1D-44FD-A57E-862C1C8009E1}"/>
    <cellStyle name="60% - Accent5 3" xfId="65" xr:uid="{00000000-0005-0000-0000-00003F000000}"/>
    <cellStyle name="60% - Accent5 3 2" xfId="603" xr:uid="{6A3F2FF0-07A3-454F-9F8A-37BCD8DE2711}"/>
    <cellStyle name="60% - Accent5 4" xfId="2749" xr:uid="{109A35CE-A1C3-4CD2-8A3F-05F5AAD29385}"/>
    <cellStyle name="60% - Accent5 5" xfId="2750" xr:uid="{229BEC49-1F3C-4FC2-98E7-A7ADDA7831D1}"/>
    <cellStyle name="60% - Accent5 6" xfId="2751" xr:uid="{9971CC74-C7CD-4618-8C0C-83192DC6226A}"/>
    <cellStyle name="60% - Accent5 7" xfId="2752" xr:uid="{3072E06F-246D-43A9-B390-902540CD3DCE}"/>
    <cellStyle name="60% - Accent6 2" xfId="66" xr:uid="{00000000-0005-0000-0000-000040000000}"/>
    <cellStyle name="60% - Accent6 2 2" xfId="604" xr:uid="{0F97251D-07FA-422D-933E-071852BBF10B}"/>
    <cellStyle name="60% - Accent6 3" xfId="67" xr:uid="{00000000-0005-0000-0000-000041000000}"/>
    <cellStyle name="60% - Accent6 3 2" xfId="605" xr:uid="{1B8CD997-0BCC-46FE-9066-BBD64681CB6F}"/>
    <cellStyle name="60% - Accent6 4" xfId="2753" xr:uid="{9EF7009F-89F1-4F8A-8C3D-5040466F60EF}"/>
    <cellStyle name="60% - Accent6 5" xfId="2754" xr:uid="{AFE3A838-076F-4C38-A38F-B524253D5D7E}"/>
    <cellStyle name="60% - Accent6 6" xfId="2755" xr:uid="{7D1D0034-E5FD-4B0A-A0C5-8C74ACA1682A}"/>
    <cellStyle name="60% - Accent6 7" xfId="2756" xr:uid="{6882AADD-C9BE-45AF-A2B3-E8507A63C052}"/>
    <cellStyle name="Accent1 2" xfId="68" xr:uid="{00000000-0005-0000-0000-000042000000}"/>
    <cellStyle name="Accent1 2 2" xfId="606" xr:uid="{307FB035-4C90-4377-BDEA-6782A59354A5}"/>
    <cellStyle name="Accent1 3" xfId="69" xr:uid="{00000000-0005-0000-0000-000043000000}"/>
    <cellStyle name="Accent1 3 2" xfId="607" xr:uid="{C405743C-5BD6-40DB-B411-C1A14E4E0B05}"/>
    <cellStyle name="Accent1 4" xfId="2757" xr:uid="{5BDDDEDC-5578-4A5A-9F91-E41EBEC7795E}"/>
    <cellStyle name="Accent1 5" xfId="2758" xr:uid="{1837B4D4-8160-4415-A997-1E019259FA1C}"/>
    <cellStyle name="Accent1 6" xfId="2759" xr:uid="{C6AE7C6A-3614-42B3-821C-9569B34E918E}"/>
    <cellStyle name="Accent1 7" xfId="2760" xr:uid="{8ADD1B1F-8027-47CB-896E-9BFCD71E0772}"/>
    <cellStyle name="Accent2 2" xfId="70" xr:uid="{00000000-0005-0000-0000-000044000000}"/>
    <cellStyle name="Accent2 2 2" xfId="608" xr:uid="{065ECA1F-0C43-4B84-BA69-39B8BDE32159}"/>
    <cellStyle name="Accent2 3" xfId="71" xr:uid="{00000000-0005-0000-0000-000045000000}"/>
    <cellStyle name="Accent2 3 2" xfId="609" xr:uid="{3BE06CEC-380A-43E5-A6F6-7F35D5EE6C63}"/>
    <cellStyle name="Accent2 4" xfId="2761" xr:uid="{77CE4472-4566-47CA-9D00-6D4FC56BAA98}"/>
    <cellStyle name="Accent2 5" xfId="2762" xr:uid="{07AAEFFE-EA96-432D-9FA4-047A38596AD2}"/>
    <cellStyle name="Accent2 6" xfId="2763" xr:uid="{EF0F88C4-51BD-426A-8B8A-041031D2527D}"/>
    <cellStyle name="Accent2 7" xfId="2764" xr:uid="{63A3468B-0EBA-49D1-AA09-576ECEAD0214}"/>
    <cellStyle name="Accent3 2" xfId="72" xr:uid="{00000000-0005-0000-0000-000046000000}"/>
    <cellStyle name="Accent3 2 2" xfId="610" xr:uid="{EEF8EC8C-8C19-4D73-B031-752C46A67C28}"/>
    <cellStyle name="Accent3 3" xfId="73" xr:uid="{00000000-0005-0000-0000-000047000000}"/>
    <cellStyle name="Accent3 3 2" xfId="611" xr:uid="{348489DF-BA90-44D7-A893-888A12B2604C}"/>
    <cellStyle name="Accent3 4" xfId="2765" xr:uid="{3FBE84FC-80DA-41AA-BA26-36A1BE4044B9}"/>
    <cellStyle name="Accent3 5" xfId="2766" xr:uid="{55C8D041-FD2A-413E-BF1B-663F3180256A}"/>
    <cellStyle name="Accent3 6" xfId="2767" xr:uid="{7A99C018-F25A-4E13-AB2A-C5681FA4443F}"/>
    <cellStyle name="Accent3 7" xfId="2768" xr:uid="{FE329937-6657-4C29-BB0B-54BA57A75B1E}"/>
    <cellStyle name="Accent4 2" xfId="74" xr:uid="{00000000-0005-0000-0000-000048000000}"/>
    <cellStyle name="Accent4 2 2" xfId="612" xr:uid="{50228DE8-B21A-461C-8F72-6A28ECC866F3}"/>
    <cellStyle name="Accent4 3" xfId="75" xr:uid="{00000000-0005-0000-0000-000049000000}"/>
    <cellStyle name="Accent4 3 2" xfId="613" xr:uid="{297781C5-F509-41EC-8614-3167E71A6642}"/>
    <cellStyle name="Accent4 4" xfId="2769" xr:uid="{64A36969-68C1-48C6-B864-CD5BA4AF004D}"/>
    <cellStyle name="Accent4 5" xfId="2770" xr:uid="{E8D1BA9D-0072-488C-BB27-6FB94F4D1350}"/>
    <cellStyle name="Accent4 6" xfId="2771" xr:uid="{F2537BE6-A430-4FB4-B5C2-D38DDBC1EEAA}"/>
    <cellStyle name="Accent4 7" xfId="2772" xr:uid="{2EBEB394-752B-4EDE-83A7-5E643653CD81}"/>
    <cellStyle name="Accent5 2" xfId="76" xr:uid="{00000000-0005-0000-0000-00004A000000}"/>
    <cellStyle name="Accent5 2 2" xfId="614" xr:uid="{3BF61273-7177-46EB-A93E-BCE2452F75F3}"/>
    <cellStyle name="Accent5 3" xfId="77" xr:uid="{00000000-0005-0000-0000-00004B000000}"/>
    <cellStyle name="Accent5 3 2" xfId="615" xr:uid="{B3D84DAD-BB6A-4555-9B64-B554E3A6DFAF}"/>
    <cellStyle name="Accent5 4" xfId="2773" xr:uid="{FECAAA2C-3997-44A4-890A-3C2D2FB3BC55}"/>
    <cellStyle name="Accent5 5" xfId="2774" xr:uid="{ACD2652F-0BA2-4E16-B79A-365F252B5A6B}"/>
    <cellStyle name="Accent5 6" xfId="2775" xr:uid="{872FB106-E945-4C66-8094-ED4513D01C9E}"/>
    <cellStyle name="Accent6 2" xfId="78" xr:uid="{00000000-0005-0000-0000-00004C000000}"/>
    <cellStyle name="Accent6 2 2" xfId="616" xr:uid="{5C5BCFFC-0850-4662-A53C-F27DC718849A}"/>
    <cellStyle name="Accent6 3" xfId="79" xr:uid="{00000000-0005-0000-0000-00004D000000}"/>
    <cellStyle name="Accent6 3 2" xfId="617" xr:uid="{D3A4B014-3EA2-42E9-9F94-A6C05EA05C32}"/>
    <cellStyle name="Accent6 4" xfId="2776" xr:uid="{B3657F01-8F75-4369-A879-436F3E843013}"/>
    <cellStyle name="Accent6 5" xfId="2777" xr:uid="{97A9BEC7-BFF6-4337-9D12-099C2F20A26E}"/>
    <cellStyle name="Accent6 6" xfId="2778" xr:uid="{F473AB87-F90E-4FFD-940D-D2F1DB561CC0}"/>
    <cellStyle name="Accent6 7" xfId="2779" xr:uid="{E34743D8-C7CE-4309-BC9B-88A118C8FD85}"/>
    <cellStyle name="Adjustable" xfId="2780" xr:uid="{81D0C672-C0BF-411E-A2EF-9852E315E022}"/>
    <cellStyle name="ANCLAS,REZONES Y SUS PARTES,DE FUNDICION,DE HIERRO O DE ACERO" xfId="2781" xr:uid="{20F2B464-34D7-4C4D-AB27-85AFF7A23E50}"/>
    <cellStyle name="annee semestre" xfId="2782" xr:uid="{23A1148D-3BC2-443D-BC86-B35C34877B76}"/>
    <cellStyle name="Assumptions Heading_Pivot_Table_Example_BA" xfId="2783" xr:uid="{E4593440-FD15-4479-B9AB-1BB0A5D6BF34}"/>
    <cellStyle name="Assumptions Right Currency_Pivot_Table_Example_BA" xfId="2784" xr:uid="{908A7D48-88F8-49DB-9453-BAC2E0120DA5}"/>
    <cellStyle name="avt31l" xfId="80" xr:uid="{00000000-0005-0000-0000-00004E000000}"/>
    <cellStyle name="avt31l 2" xfId="618" xr:uid="{3016F74E-9E1A-4348-91C1-F8572B9E3067}"/>
    <cellStyle name="Bad 2" xfId="81" xr:uid="{00000000-0005-0000-0000-00004F000000}"/>
    <cellStyle name="Bad 2 2" xfId="619" xr:uid="{9A5DBE19-38B6-4CCE-A6FD-90D1884E0A4A}"/>
    <cellStyle name="Bad 3" xfId="82" xr:uid="{00000000-0005-0000-0000-000050000000}"/>
    <cellStyle name="Bad 3 2" xfId="620" xr:uid="{B83D98E1-EAED-4B47-8AA4-C6A2CC2C1CA5}"/>
    <cellStyle name="Bad 4" xfId="2785" xr:uid="{D83DF0D5-6C75-46EE-AA0E-6507E419F775}"/>
    <cellStyle name="Bad 5" xfId="2786" xr:uid="{09D5571D-63EB-4FBB-B0A4-F5ED3427F7B0}"/>
    <cellStyle name="Bad 6" xfId="2787" xr:uid="{946333E6-9B30-4CE7-8C3E-4DD2845DD915}"/>
    <cellStyle name="Bad 7" xfId="2788" xr:uid="{CBDDCF65-15F6-41CA-8E23-B94E93520773}"/>
    <cellStyle name="Bid £m format" xfId="83" xr:uid="{00000000-0005-0000-0000-000051000000}"/>
    <cellStyle name="Bid £m format 2" xfId="621" xr:uid="{9F3EF321-1E41-4625-AF0E-C69CEB4C2CFF}"/>
    <cellStyle name="Blank" xfId="51431" xr:uid="{7197F700-27F2-4623-8793-208719448C63}"/>
    <cellStyle name="blue" xfId="2789" xr:uid="{F69024FF-AD53-4A1B-812C-DFB0193428FF}"/>
    <cellStyle name="BM Header Main" xfId="2790" xr:uid="{22623E22-3386-439D-9EE3-0D42D395BFAC}"/>
    <cellStyle name="BM Header Non-Underlined" xfId="2791" xr:uid="{12FC1E0D-7BAF-42B6-9411-B44E3B4A99F3}"/>
    <cellStyle name="BM Header Secondary" xfId="2792" xr:uid="{E50F3656-A60A-4B5A-B74D-DA6AD52CE8F8}"/>
    <cellStyle name="BM Header Underlined" xfId="2793" xr:uid="{78549A09-180F-4E8B-9E08-5DE998090938}"/>
    <cellStyle name="BM Input" xfId="2794" xr:uid="{2740BB2B-DB22-49DA-AEAF-2972B4778B93}"/>
    <cellStyle name="BM Input 10" xfId="2795" xr:uid="{CB9F1DBC-F32B-46E6-AD1A-1C22EF321B41}"/>
    <cellStyle name="BM Input 10 2" xfId="2796" xr:uid="{6E45DEFE-C0D4-4836-A743-7418C4406823}"/>
    <cellStyle name="BM Input 10 2 2" xfId="2797" xr:uid="{6DA8FA9E-FE50-4BC1-B661-A31A421FCB36}"/>
    <cellStyle name="BM Input 10 3" xfId="2798" xr:uid="{88181490-A483-4023-98D9-5B39043DA5BD}"/>
    <cellStyle name="BM Input 11" xfId="2799" xr:uid="{D150C537-F245-4AAD-B907-E7686B45CD1E}"/>
    <cellStyle name="BM Input 11 2" xfId="2800" xr:uid="{12B23C07-E419-475E-A63C-A0E279AC703D}"/>
    <cellStyle name="BM Input 11 2 2" xfId="2801" xr:uid="{86F81667-DC57-4604-9120-060E111213F4}"/>
    <cellStyle name="BM Input 11 3" xfId="2802" xr:uid="{5226B114-8697-49ED-9F72-D5B36913C57F}"/>
    <cellStyle name="BM Input 12" xfId="2803" xr:uid="{B1B955F8-B41C-4A51-B16D-4D541542D851}"/>
    <cellStyle name="BM Input 12 2" xfId="2804" xr:uid="{DB45931C-C995-4F87-8CD3-43C58A37FEF2}"/>
    <cellStyle name="BM Input 12 2 2" xfId="2805" xr:uid="{D83363B2-BFB0-4D69-9945-6AA8B49EB659}"/>
    <cellStyle name="BM Input 12 3" xfId="2806" xr:uid="{6802F5D4-4597-4DEE-9E19-19447F56C4BC}"/>
    <cellStyle name="BM Input 13" xfId="2807" xr:uid="{5E404378-C615-4229-AA71-F7C568645339}"/>
    <cellStyle name="BM Input 13 2" xfId="2808" xr:uid="{235E930F-11F0-403E-95CC-1EDDAEC08C7F}"/>
    <cellStyle name="BM Input 13 2 2" xfId="2809" xr:uid="{B54ABB69-8381-4DA3-88B8-393AAB235E74}"/>
    <cellStyle name="BM Input 13 3" xfId="2810" xr:uid="{5B7B5FB1-C768-48A0-A17B-4F814FA8D759}"/>
    <cellStyle name="BM Input 14" xfId="2811" xr:uid="{959462D5-7F21-4857-9506-AFC5084F31C3}"/>
    <cellStyle name="BM Input 14 2" xfId="2812" xr:uid="{22D8ED99-7240-4A7E-882F-E01FF6B38EBE}"/>
    <cellStyle name="BM Input 14 2 2" xfId="2813" xr:uid="{91A6DAB6-CFD0-4A12-A7E9-BDC7866B26B4}"/>
    <cellStyle name="BM Input 14 3" xfId="2814" xr:uid="{8E810BBF-3D75-40D6-A864-3BBDEA0C3E17}"/>
    <cellStyle name="BM Input 15" xfId="2815" xr:uid="{FA168638-70FC-486C-AFE1-03FD141C2DB4}"/>
    <cellStyle name="BM Input 15 2" xfId="2816" xr:uid="{8566D2F8-5558-40F7-8183-ADE3C6C851FC}"/>
    <cellStyle name="BM Input 15 2 2" xfId="2817" xr:uid="{B12E42A6-F7BA-49F7-9633-FDB4DDA52386}"/>
    <cellStyle name="BM Input 15 3" xfId="2818" xr:uid="{09DCDBC0-8142-4A56-8E8C-76A83E1861D9}"/>
    <cellStyle name="BM Input 16" xfId="2819" xr:uid="{449465ED-84FF-49B4-BBD5-0F90266DAD0B}"/>
    <cellStyle name="BM Input 16 2" xfId="2820" xr:uid="{821C3A69-F434-42CD-885A-63F50B431F9B}"/>
    <cellStyle name="BM Input 16 2 2" xfId="2821" xr:uid="{FBD8DFE2-8109-4371-BD40-228E7A94586C}"/>
    <cellStyle name="BM Input 16 3" xfId="2822" xr:uid="{A336E650-CC6E-4334-9154-5330D0F0F3D1}"/>
    <cellStyle name="BM Input 17" xfId="2823" xr:uid="{FBA2665F-89F4-4CF2-BC20-ED9D48F50D72}"/>
    <cellStyle name="BM Input 17 2" xfId="2824" xr:uid="{27ECDBED-11AF-4AF3-82CE-F5CDB9033A69}"/>
    <cellStyle name="BM Input 17 2 2" xfId="2825" xr:uid="{5B648926-0E13-43D2-9AB3-029157281172}"/>
    <cellStyle name="BM Input 17 3" xfId="2826" xr:uid="{A72CD198-E0FC-421B-8565-F1C07C4E6E25}"/>
    <cellStyle name="BM Input 18" xfId="2827" xr:uid="{326ABE6E-B7A8-4685-9B75-25F0C60D17E6}"/>
    <cellStyle name="BM Input 18 2" xfId="2828" xr:uid="{8F1327A9-AF28-478F-890F-863C969640D9}"/>
    <cellStyle name="BM Input 18 2 2" xfId="2829" xr:uid="{64B53682-456C-4780-B738-91DC8FCB54A2}"/>
    <cellStyle name="BM Input 18 3" xfId="2830" xr:uid="{DF749667-C196-405A-9E65-4E60EDF129C4}"/>
    <cellStyle name="BM Input 19" xfId="2831" xr:uid="{37E502A9-6781-4DFA-AF45-2C9BE0D6C2A4}"/>
    <cellStyle name="BM Input 19 2" xfId="2832" xr:uid="{D90D6A56-79F9-4F9B-9683-526024683485}"/>
    <cellStyle name="BM Input 19 2 2" xfId="2833" xr:uid="{3E71534C-C859-4C24-8C1E-6B1062291DF7}"/>
    <cellStyle name="BM Input 19 3" xfId="2834" xr:uid="{DD1DDCF1-4F91-42A3-BA1C-E9F565C85BC4}"/>
    <cellStyle name="BM Input 2" xfId="2835" xr:uid="{8AAD86D7-1980-4A09-A714-890E556C31C4}"/>
    <cellStyle name="BM Input 2 10" xfId="2836" xr:uid="{4A96132A-EB2F-4650-8DF0-E55E7F029910}"/>
    <cellStyle name="BM Input 2 10 2" xfId="2837" xr:uid="{524CB57C-6827-458F-9790-23FC68522AF5}"/>
    <cellStyle name="BM Input 2 10 2 2" xfId="2838" xr:uid="{AACA88C0-ACDB-43B7-82BD-2820C17A5A37}"/>
    <cellStyle name="BM Input 2 10 3" xfId="2839" xr:uid="{86CAF6B4-0A91-42FB-AE85-BBE695A109E9}"/>
    <cellStyle name="BM Input 2 11" xfId="2840" xr:uid="{F81766A4-3EA8-4E5D-8D86-80B9D6F71E40}"/>
    <cellStyle name="BM Input 2 11 2" xfId="2841" xr:uid="{4B14F007-4D43-4E29-AF39-D8C469813D0A}"/>
    <cellStyle name="BM Input 2 11 2 2" xfId="2842" xr:uid="{72FB0D59-E0DF-4CAF-A745-C7F626858DAC}"/>
    <cellStyle name="BM Input 2 11 3" xfId="2843" xr:uid="{68325CB5-BA53-4E18-AE24-D7D05C57B829}"/>
    <cellStyle name="BM Input 2 12" xfId="2844" xr:uid="{A41F9DB5-05D0-4E49-B330-689C1B39D6C2}"/>
    <cellStyle name="BM Input 2 12 2" xfId="2845" xr:uid="{7292A0A5-006D-4F74-984D-093984D4AD0B}"/>
    <cellStyle name="BM Input 2 12 2 2" xfId="2846" xr:uid="{8C243A54-D0DF-4C1A-AFB1-F2166FFB67AC}"/>
    <cellStyle name="BM Input 2 12 3" xfId="2847" xr:uid="{7CE24BE6-E56D-43F8-B6F4-F641C27877C6}"/>
    <cellStyle name="BM Input 2 13" xfId="2848" xr:uid="{401EF380-DF55-4FDB-AE19-7BA98233DFB7}"/>
    <cellStyle name="BM Input 2 13 2" xfId="2849" xr:uid="{6F6BEACD-D3AB-4620-88A6-AAA6F6EEEC13}"/>
    <cellStyle name="BM Input 2 13 2 2" xfId="2850" xr:uid="{B694AC57-4D97-42EA-97C2-CF6E838879CD}"/>
    <cellStyle name="BM Input 2 13 3" xfId="2851" xr:uid="{61C27D97-BE5E-4FFC-9524-C1D67687778D}"/>
    <cellStyle name="BM Input 2 14" xfId="2852" xr:uid="{730679CD-90DA-4053-BF23-2AE5EC60104A}"/>
    <cellStyle name="BM Input 2 14 2" xfId="2853" xr:uid="{8601716D-9EDE-43F1-AA25-80A3F96D9821}"/>
    <cellStyle name="BM Input 2 14 2 2" xfId="2854" xr:uid="{434360DD-8BEC-4387-BB12-A5BEDDBD8BBB}"/>
    <cellStyle name="BM Input 2 14 3" xfId="2855" xr:uid="{67027D19-6935-41EC-AC72-6BB4C6DCA2B2}"/>
    <cellStyle name="BM Input 2 15" xfId="2856" xr:uid="{1BB36E2D-E909-47F1-9E10-D06FDC893AAF}"/>
    <cellStyle name="BM Input 2 15 2" xfId="2857" xr:uid="{33913338-3197-478C-A6E6-925034F3A69A}"/>
    <cellStyle name="BM Input 2 15 2 2" xfId="2858" xr:uid="{A822E1B9-CB9A-4B9E-8290-A0C9E3A4368C}"/>
    <cellStyle name="BM Input 2 15 3" xfId="2859" xr:uid="{CE750930-9021-44EA-983A-7D34BED35C80}"/>
    <cellStyle name="BM Input 2 16" xfId="2860" xr:uid="{3A1DD907-4FA8-4C7D-A416-7A8EC0F03339}"/>
    <cellStyle name="BM Input 2 16 2" xfId="2861" xr:uid="{5BB7CA44-8763-43AC-B871-6C6B3F32B8B2}"/>
    <cellStyle name="BM Input 2 16 2 2" xfId="2862" xr:uid="{BD504AC2-45C3-4526-B696-4D9A40FC5FA4}"/>
    <cellStyle name="BM Input 2 16 3" xfId="2863" xr:uid="{B502CF85-B12E-4827-853D-F773DD867B07}"/>
    <cellStyle name="BM Input 2 17" xfId="2864" xr:uid="{56CA62C5-90EE-4862-AB8D-3D716A2C4718}"/>
    <cellStyle name="BM Input 2 17 2" xfId="2865" xr:uid="{2C9FF39F-BC32-4DB8-B489-BD517E9CD5D5}"/>
    <cellStyle name="BM Input 2 17 2 2" xfId="2866" xr:uid="{5791B183-2B74-4A75-9562-3800AB2DD4DA}"/>
    <cellStyle name="BM Input 2 17 3" xfId="2867" xr:uid="{6E576DD1-1683-4B2A-B74C-30433E357F32}"/>
    <cellStyle name="BM Input 2 18" xfId="2868" xr:uid="{D20E04E3-B6F1-4282-ABE0-977F71B57D4C}"/>
    <cellStyle name="BM Input 2 18 2" xfId="2869" xr:uid="{A0CED41B-C5C5-4BA3-B1A8-1F9B0993DE9F}"/>
    <cellStyle name="BM Input 2 18 2 2" xfId="2870" xr:uid="{F9A9F222-57E4-4ABF-B459-E8C0F7FA2A7B}"/>
    <cellStyle name="BM Input 2 18 3" xfId="2871" xr:uid="{5E35AD97-1B6F-4529-87F3-B61C4FC64977}"/>
    <cellStyle name="BM Input 2 19" xfId="2872" xr:uid="{A13EF4C9-0EA7-4F74-90B5-752FFCBAC763}"/>
    <cellStyle name="BM Input 2 19 2" xfId="2873" xr:uid="{C30E8C67-64E1-4DCB-B099-1C97259055BB}"/>
    <cellStyle name="BM Input 2 19 2 2" xfId="2874" xr:uid="{4CF8ADE9-824A-4AB1-8D4A-B9147C397DBC}"/>
    <cellStyle name="BM Input 2 19 3" xfId="2875" xr:uid="{3DFCE2BD-FF8A-4A71-B519-0D0CF7B28BEB}"/>
    <cellStyle name="BM Input 2 2" xfId="2876" xr:uid="{10C2D5E7-B014-474C-9031-6BD1E7938C0F}"/>
    <cellStyle name="BM Input 2 2 10" xfId="2877" xr:uid="{D91088ED-2722-4994-BB99-1FBC64EF80DD}"/>
    <cellStyle name="BM Input 2 2 10 2" xfId="2878" xr:uid="{8CA93BAB-1032-4F3A-959E-BFE379CE063C}"/>
    <cellStyle name="BM Input 2 2 10 2 2" xfId="2879" xr:uid="{17C2B9A5-E6D8-480D-8C6B-039B2A08DA97}"/>
    <cellStyle name="BM Input 2 2 10 3" xfId="2880" xr:uid="{ABD7DAB2-E627-48BF-B689-D231284C5EAA}"/>
    <cellStyle name="BM Input 2 2 11" xfId="2881" xr:uid="{4F4092B9-BEF0-439D-8C67-B6E3E51B1306}"/>
    <cellStyle name="BM Input 2 2 11 2" xfId="2882" xr:uid="{1863C2CB-CACC-49ED-9AE1-A8BF453844F7}"/>
    <cellStyle name="BM Input 2 2 11 2 2" xfId="2883" xr:uid="{608B9A55-33E2-4FA7-BE76-D067F7A53016}"/>
    <cellStyle name="BM Input 2 2 11 3" xfId="2884" xr:uid="{BBDA43E7-9650-4934-A20D-E23EC55DCBFA}"/>
    <cellStyle name="BM Input 2 2 12" xfId="2885" xr:uid="{51CAC76D-7297-4446-A85E-258C8A8E981D}"/>
    <cellStyle name="BM Input 2 2 12 2" xfId="2886" xr:uid="{96A86E9A-006D-4700-BD8A-EE67727CE539}"/>
    <cellStyle name="BM Input 2 2 12 2 2" xfId="2887" xr:uid="{FAA03733-D7CD-49AE-BA38-EE397F033FED}"/>
    <cellStyle name="BM Input 2 2 12 3" xfId="2888" xr:uid="{6E457CE1-94CD-4FBC-B69A-88DA3ED2B16F}"/>
    <cellStyle name="BM Input 2 2 13" xfId="2889" xr:uid="{CEE5BDA0-6243-4905-8B31-B4FE79ECBD30}"/>
    <cellStyle name="BM Input 2 2 13 2" xfId="2890" xr:uid="{6B2D4661-759B-4B06-9CA6-2D12CC4E98AE}"/>
    <cellStyle name="BM Input 2 2 13 2 2" xfId="2891" xr:uid="{C990EE89-8D7B-4CB6-8741-94902A7ED616}"/>
    <cellStyle name="BM Input 2 2 13 3" xfId="2892" xr:uid="{CF019297-FBF6-4AE4-B3DD-975E12484C03}"/>
    <cellStyle name="BM Input 2 2 14" xfId="2893" xr:uid="{65C0E497-2735-4C4F-8B2E-D7A5859AF2A2}"/>
    <cellStyle name="BM Input 2 2 14 2" xfId="2894" xr:uid="{D02177AD-5DAE-44AF-B1C8-5648D950CC33}"/>
    <cellStyle name="BM Input 2 2 14 2 2" xfId="2895" xr:uid="{73CD4713-FBA0-404B-A4DD-B63A2930DE54}"/>
    <cellStyle name="BM Input 2 2 14 3" xfId="2896" xr:uid="{79C27336-48D2-4FC3-AA70-F875CA922674}"/>
    <cellStyle name="BM Input 2 2 15" xfId="2897" xr:uid="{6DEF4606-0665-4EB6-881B-2FF5F2F4580C}"/>
    <cellStyle name="BM Input 2 2 15 2" xfId="2898" xr:uid="{3DC439B6-E1F7-4B74-ABDE-47B247AA4E4B}"/>
    <cellStyle name="BM Input 2 2 15 2 2" xfId="2899" xr:uid="{F4991B55-8C5D-44E2-A924-11F83A635007}"/>
    <cellStyle name="BM Input 2 2 15 3" xfId="2900" xr:uid="{0FAC3189-3804-4935-8262-AF9E103D2FBE}"/>
    <cellStyle name="BM Input 2 2 16" xfId="2901" xr:uid="{96DCEAA7-1A77-455F-AC6C-71783015ECC0}"/>
    <cellStyle name="BM Input 2 2 16 2" xfId="2902" xr:uid="{E3BD7BC5-06AB-4D8A-8CD6-12AD1B4C83A6}"/>
    <cellStyle name="BM Input 2 2 16 2 2" xfId="2903" xr:uid="{910380F3-F75E-4E44-B54F-08D6148AB109}"/>
    <cellStyle name="BM Input 2 2 16 3" xfId="2904" xr:uid="{E8906727-904A-4D69-B70B-F826BA231441}"/>
    <cellStyle name="BM Input 2 2 17" xfId="2905" xr:uid="{14FE8BCF-8751-41CA-8409-38FA753CD5F1}"/>
    <cellStyle name="BM Input 2 2 17 2" xfId="2906" xr:uid="{7E7A91FC-4DFB-4FFF-AC4E-2F95AC6DDA04}"/>
    <cellStyle name="BM Input 2 2 17 2 2" xfId="2907" xr:uid="{D0C7ADDB-4D00-4019-BF98-943775B7352D}"/>
    <cellStyle name="BM Input 2 2 17 3" xfId="2908" xr:uid="{B42538C7-87AA-436F-A784-33B9F9B3FA2D}"/>
    <cellStyle name="BM Input 2 2 18" xfId="2909" xr:uid="{7F2EB1CF-38D3-4A89-B9BF-A06B9C61ABCE}"/>
    <cellStyle name="BM Input 2 2 18 2" xfId="2910" xr:uid="{39DF12B4-7C58-43F9-9B07-952A2D16DC67}"/>
    <cellStyle name="BM Input 2 2 19" xfId="2911" xr:uid="{441C708B-8C4D-42DC-AFD7-93147069ED0D}"/>
    <cellStyle name="BM Input 2 2 2" xfId="2912" xr:uid="{9982E2E1-8F38-4309-9A75-E3C449CB6FAE}"/>
    <cellStyle name="BM Input 2 2 2 10" xfId="2913" xr:uid="{627AF217-5A96-4CD6-8226-AEB4DDEDC30F}"/>
    <cellStyle name="BM Input 2 2 2 10 2" xfId="2914" xr:uid="{0BC5CA6A-69F9-45BE-8748-D23DC79FA729}"/>
    <cellStyle name="BM Input 2 2 2 10 2 2" xfId="2915" xr:uid="{6D34E43B-47F8-4826-90E6-6C305C9684C0}"/>
    <cellStyle name="BM Input 2 2 2 10 3" xfId="2916" xr:uid="{2F49779B-A711-49AE-A47F-9529E8E5E9F8}"/>
    <cellStyle name="BM Input 2 2 2 11" xfId="2917" xr:uid="{59292E54-F6CC-4BBD-8970-5D73AA5AEFA4}"/>
    <cellStyle name="BM Input 2 2 2 11 2" xfId="2918" xr:uid="{D5C6B6D6-6F0D-4014-AAF2-13C148B2ABD7}"/>
    <cellStyle name="BM Input 2 2 2 11 2 2" xfId="2919" xr:uid="{207B35FA-5563-4FB5-915C-1814A658305F}"/>
    <cellStyle name="BM Input 2 2 2 11 3" xfId="2920" xr:uid="{D9292247-FA9D-4985-8457-A78FB5E2CFE1}"/>
    <cellStyle name="BM Input 2 2 2 12" xfId="2921" xr:uid="{3EEC86D6-29ED-437B-86B0-DB0F4B1E2880}"/>
    <cellStyle name="BM Input 2 2 2 12 2" xfId="2922" xr:uid="{7B3DE900-A73E-4A5A-A28C-B7DF7A354FAB}"/>
    <cellStyle name="BM Input 2 2 2 12 2 2" xfId="2923" xr:uid="{5D513DB5-2D51-4B91-8578-66132E154CA7}"/>
    <cellStyle name="BM Input 2 2 2 12 3" xfId="2924" xr:uid="{980DA065-3D10-445F-8934-7539F79A1D47}"/>
    <cellStyle name="BM Input 2 2 2 13" xfId="2925" xr:uid="{17E3CCBF-BF4A-40A1-BE88-6B45AAD1B7F4}"/>
    <cellStyle name="BM Input 2 2 2 13 2" xfId="2926" xr:uid="{6B8ACB3C-3472-446F-A7BB-1870446ED10A}"/>
    <cellStyle name="BM Input 2 2 2 13 2 2" xfId="2927" xr:uid="{7F8F0F59-2422-4412-B65D-ED661003D9CA}"/>
    <cellStyle name="BM Input 2 2 2 13 3" xfId="2928" xr:uid="{34EF8D65-B67B-4658-93D3-AAE5C834BE9E}"/>
    <cellStyle name="BM Input 2 2 2 14" xfId="2929" xr:uid="{16329FAB-CBB1-40AB-A5B3-72619BC5248B}"/>
    <cellStyle name="BM Input 2 2 2 14 2" xfId="2930" xr:uid="{68689DE9-4F35-4F70-BAF8-98C1B5C4C95F}"/>
    <cellStyle name="BM Input 2 2 2 14 2 2" xfId="2931" xr:uid="{55D4DAF5-BEE7-4114-95C3-329D33198B6E}"/>
    <cellStyle name="BM Input 2 2 2 14 3" xfId="2932" xr:uid="{5CB5914A-5581-4C36-8A9F-0C0F35BB9BAF}"/>
    <cellStyle name="BM Input 2 2 2 15" xfId="2933" xr:uid="{EECC7595-5169-4BFC-8152-E30A7922F00A}"/>
    <cellStyle name="BM Input 2 2 2 15 2" xfId="2934" xr:uid="{5C62F0F8-9ABD-4FBD-BED7-DE2AFF86BDE5}"/>
    <cellStyle name="BM Input 2 2 2 15 2 2" xfId="2935" xr:uid="{6131FF1B-2B2C-4839-BA76-B63D9C2EC9A6}"/>
    <cellStyle name="BM Input 2 2 2 15 3" xfId="2936" xr:uid="{12244ADF-6D70-4F51-A464-1E11A6F96883}"/>
    <cellStyle name="BM Input 2 2 2 16" xfId="2937" xr:uid="{314B18A1-4410-4DFE-BC04-1EAAC64F0ADA}"/>
    <cellStyle name="BM Input 2 2 2 16 2" xfId="2938" xr:uid="{B3463665-FE5F-4DD2-9287-D84B4351831C}"/>
    <cellStyle name="BM Input 2 2 2 16 2 2" xfId="2939" xr:uid="{898B8B74-919F-4CF0-B2E8-9925A30F7DD6}"/>
    <cellStyle name="BM Input 2 2 2 16 3" xfId="2940" xr:uid="{7094ED87-9097-4019-8989-21725B2BF25D}"/>
    <cellStyle name="BM Input 2 2 2 17" xfId="2941" xr:uid="{91C9EA42-04C0-4DA1-BD05-621CB06A1F66}"/>
    <cellStyle name="BM Input 2 2 2 17 2" xfId="2942" xr:uid="{8A599EA4-3E59-4B8D-B390-E3452AC25FFA}"/>
    <cellStyle name="BM Input 2 2 2 17 2 2" xfId="2943" xr:uid="{353D219E-1C5B-4F9F-A6F0-9339F9706253}"/>
    <cellStyle name="BM Input 2 2 2 17 3" xfId="2944" xr:uid="{13B995DC-093F-4967-86CE-4B23D62159FF}"/>
    <cellStyle name="BM Input 2 2 2 18" xfId="2945" xr:uid="{DF444D4C-FC92-4917-A5C0-1E146CF752E0}"/>
    <cellStyle name="BM Input 2 2 2 18 2" xfId="2946" xr:uid="{672BB915-C1F5-4A0A-8548-7D07D2DAB90F}"/>
    <cellStyle name="BM Input 2 2 2 18 2 2" xfId="2947" xr:uid="{D9BC6E43-8478-4738-B7B9-A0EBE898BBEF}"/>
    <cellStyle name="BM Input 2 2 2 18 3" xfId="2948" xr:uid="{13633FFC-757E-4BAA-9CC9-ADCE86FD4676}"/>
    <cellStyle name="BM Input 2 2 2 19" xfId="2949" xr:uid="{87BFDA07-438A-494D-BF8B-EFFB3C64610D}"/>
    <cellStyle name="BM Input 2 2 2 19 2" xfId="2950" xr:uid="{537DE357-E9A1-48B9-AD72-EDDC209CABF2}"/>
    <cellStyle name="BM Input 2 2 2 19 2 2" xfId="2951" xr:uid="{FF72E836-9616-4997-B363-EA223B2D8998}"/>
    <cellStyle name="BM Input 2 2 2 19 3" xfId="2952" xr:uid="{AE4A9590-9280-4EA6-8C05-8B0B382F8AC2}"/>
    <cellStyle name="BM Input 2 2 2 2" xfId="2953" xr:uid="{A7972762-62FE-4760-AE8F-45490CDEE542}"/>
    <cellStyle name="BM Input 2 2 2 2 2" xfId="2954" xr:uid="{BF9EB9BA-826D-410B-B5CD-993A896C642E}"/>
    <cellStyle name="BM Input 2 2 2 2 2 2" xfId="2955" xr:uid="{1446501C-481F-4D96-BE3B-8055300CD82C}"/>
    <cellStyle name="BM Input 2 2 2 2 2 3" xfId="2956" xr:uid="{48AA275F-7664-4E97-B5CD-7877EB66F79A}"/>
    <cellStyle name="BM Input 2 2 2 2 3" xfId="2957" xr:uid="{79592915-BF39-495B-B9DD-1027C99031DF}"/>
    <cellStyle name="BM Input 2 2 2 2 3 2" xfId="2958" xr:uid="{FAB11D88-DDAE-4098-BC68-A8E327544486}"/>
    <cellStyle name="BM Input 2 2 2 2 4" xfId="2959" xr:uid="{2769CFE6-EF8E-41EF-99F5-3504530F9F63}"/>
    <cellStyle name="BM Input 2 2 2 20" xfId="2960" xr:uid="{1F11DE2A-6086-4A17-895D-0EE2D7CFC1FC}"/>
    <cellStyle name="BM Input 2 2 2 20 2" xfId="2961" xr:uid="{B34B5C45-D643-4979-873C-69118DA9016F}"/>
    <cellStyle name="BM Input 2 2 2 20 2 2" xfId="2962" xr:uid="{46CF7E21-5DF5-47DA-8A72-2BC63DD195C0}"/>
    <cellStyle name="BM Input 2 2 2 20 3" xfId="2963" xr:uid="{0C544AA0-7C21-4B95-AEE9-BDBCF72E528D}"/>
    <cellStyle name="BM Input 2 2 2 21" xfId="2964" xr:uid="{2579928C-BBAB-41C3-A585-2105112311ED}"/>
    <cellStyle name="BM Input 2 2 2 21 2" xfId="2965" xr:uid="{E9F1E067-AE8D-4DD0-9E92-90F8DD05739B}"/>
    <cellStyle name="BM Input 2 2 2 22" xfId="2966" xr:uid="{14881117-A5EA-420B-8B85-90A02C597F01}"/>
    <cellStyle name="BM Input 2 2 2 23" xfId="2967" xr:uid="{B77C8D10-B8A7-4AE4-AD3E-1B0A777F1CBA}"/>
    <cellStyle name="BM Input 2 2 2 3" xfId="2968" xr:uid="{E4F21C5E-5C8F-4D87-9A0B-7F947613637F}"/>
    <cellStyle name="BM Input 2 2 2 3 2" xfId="2969" xr:uid="{4A239F57-C259-4423-9580-AEC93191DE00}"/>
    <cellStyle name="BM Input 2 2 2 3 2 2" xfId="2970" xr:uid="{4E9273F0-2D00-4767-BD14-7FA23207F8BA}"/>
    <cellStyle name="BM Input 2 2 2 3 3" xfId="2971" xr:uid="{13372DD4-89AC-4578-A137-CBE2BB8CC46A}"/>
    <cellStyle name="BM Input 2 2 2 3 4" xfId="2972" xr:uid="{D1057B5D-22F9-4305-94C1-4B5A1A05CABB}"/>
    <cellStyle name="BM Input 2 2 2 4" xfId="2973" xr:uid="{77226705-962C-4B24-998B-3F247E7F4EE1}"/>
    <cellStyle name="BM Input 2 2 2 4 2" xfId="2974" xr:uid="{C8442F5C-F48E-4498-95AA-E91D9E0ED2F4}"/>
    <cellStyle name="BM Input 2 2 2 4 2 2" xfId="2975" xr:uid="{2DECC69B-C163-42C4-A420-1E955EA75D08}"/>
    <cellStyle name="BM Input 2 2 2 4 3" xfId="2976" xr:uid="{14F7A05A-5358-4A2C-B100-91DE6ACCA98F}"/>
    <cellStyle name="BM Input 2 2 2 4 4" xfId="2977" xr:uid="{B9F387E2-97A8-4BC1-98CC-C452EEDA1124}"/>
    <cellStyle name="BM Input 2 2 2 5" xfId="2978" xr:uid="{A8EC7F61-35CF-4131-BFBF-1D44146FA8CB}"/>
    <cellStyle name="BM Input 2 2 2 5 2" xfId="2979" xr:uid="{DBFD39DB-0E5A-4A78-9344-BDA5A99BFAAC}"/>
    <cellStyle name="BM Input 2 2 2 5 2 2" xfId="2980" xr:uid="{1C8BC327-62BD-4AFB-9624-D98F8D20E293}"/>
    <cellStyle name="BM Input 2 2 2 5 3" xfId="2981" xr:uid="{ED4F6BCF-3FB8-4BED-8A47-8F1FE9A4ABC8}"/>
    <cellStyle name="BM Input 2 2 2 6" xfId="2982" xr:uid="{395B483C-0293-47C2-8F14-18D3D8852026}"/>
    <cellStyle name="BM Input 2 2 2 6 2" xfId="2983" xr:uid="{A0BC65E4-6D8B-44C3-B5FE-A83AEEDD7941}"/>
    <cellStyle name="BM Input 2 2 2 6 2 2" xfId="2984" xr:uid="{FF0BC06E-A24B-461B-8139-982687F67735}"/>
    <cellStyle name="BM Input 2 2 2 6 3" xfId="2985" xr:uid="{0C22406A-29FD-4F4C-9301-3F2E36B82F1B}"/>
    <cellStyle name="BM Input 2 2 2 7" xfId="2986" xr:uid="{006F9B3C-A938-4D1D-8E4B-029F3FB3C099}"/>
    <cellStyle name="BM Input 2 2 2 7 2" xfId="2987" xr:uid="{CC48C660-F6D9-488B-AD89-BB5972B7D443}"/>
    <cellStyle name="BM Input 2 2 2 7 2 2" xfId="2988" xr:uid="{2EF04279-7402-43B4-BDA8-BA169EEA8A60}"/>
    <cellStyle name="BM Input 2 2 2 7 3" xfId="2989" xr:uid="{FB0AA272-BD4A-435E-A953-05E274AFD29A}"/>
    <cellStyle name="BM Input 2 2 2 8" xfId="2990" xr:uid="{60F4AECA-838F-4CEF-BEDB-17240783BFDD}"/>
    <cellStyle name="BM Input 2 2 2 8 2" xfId="2991" xr:uid="{84A7D1A1-B66F-4F6F-8857-29BE293F5A94}"/>
    <cellStyle name="BM Input 2 2 2 8 2 2" xfId="2992" xr:uid="{E3DA6216-8698-40B3-9711-01ACAF37AE31}"/>
    <cellStyle name="BM Input 2 2 2 8 3" xfId="2993" xr:uid="{75021161-C048-4526-A59D-D729D7807AEC}"/>
    <cellStyle name="BM Input 2 2 2 9" xfId="2994" xr:uid="{5291FA2E-F338-478A-9DAB-A6A91E281FE1}"/>
    <cellStyle name="BM Input 2 2 2 9 2" xfId="2995" xr:uid="{3442900D-221C-4160-BF25-598644CF3027}"/>
    <cellStyle name="BM Input 2 2 2 9 2 2" xfId="2996" xr:uid="{D4D0928B-2DDD-4A45-AD1F-078490BCC51A}"/>
    <cellStyle name="BM Input 2 2 2 9 3" xfId="2997" xr:uid="{8CDC5E7F-7BE1-4D97-BE99-436E672D4A06}"/>
    <cellStyle name="BM Input 2 2 20" xfId="2998" xr:uid="{86A11AA1-E46A-4FF1-94DB-4772CC5DC211}"/>
    <cellStyle name="BM Input 2 2 3" xfId="2999" xr:uid="{2905A8F2-FE87-4E80-B851-C139C861E824}"/>
    <cellStyle name="BM Input 2 2 3 2" xfId="3000" xr:uid="{09905F76-CF17-45C7-908B-901CB84B8931}"/>
    <cellStyle name="BM Input 2 2 3 2 2" xfId="3001" xr:uid="{43DBB817-75ED-44B3-88D2-6F6DB8563D11}"/>
    <cellStyle name="BM Input 2 2 3 2 3" xfId="3002" xr:uid="{2B7F805F-8820-469F-BE4E-6E5D16AC5587}"/>
    <cellStyle name="BM Input 2 2 3 3" xfId="3003" xr:uid="{5B76F432-5A0E-42A8-8ED9-C60492D6F890}"/>
    <cellStyle name="BM Input 2 2 3 3 2" xfId="3004" xr:uid="{4AD26BD7-BBE1-4640-8225-D7B056F12FE3}"/>
    <cellStyle name="BM Input 2 2 3 4" xfId="3005" xr:uid="{35D07656-A96C-4FFF-B422-B75AF67ECD3B}"/>
    <cellStyle name="BM Input 2 2 4" xfId="3006" xr:uid="{DF67289A-87BF-469D-9EB1-C88DBC6E39A1}"/>
    <cellStyle name="BM Input 2 2 4 2" xfId="3007" xr:uid="{6ED575E4-F6DE-445C-9C35-403556CCE46E}"/>
    <cellStyle name="BM Input 2 2 4 2 2" xfId="3008" xr:uid="{1FBFE89D-D9D0-4F2E-B666-6578E80425E1}"/>
    <cellStyle name="BM Input 2 2 4 3" xfId="3009" xr:uid="{36E0FE4E-E2FE-4D73-B0D6-B810B8397796}"/>
    <cellStyle name="BM Input 2 2 4 4" xfId="3010" xr:uid="{CA5F6E64-9D10-4BFF-8A6C-CF4CA9E8F13D}"/>
    <cellStyle name="BM Input 2 2 5" xfId="3011" xr:uid="{DC30E4AE-9E20-40DA-832B-47135B762596}"/>
    <cellStyle name="BM Input 2 2 5 2" xfId="3012" xr:uid="{616F91DD-9029-4A8D-8E92-5B8ED5DA7EEA}"/>
    <cellStyle name="BM Input 2 2 5 2 2" xfId="3013" xr:uid="{A820E6B6-000B-447C-BB63-F450D3BD709B}"/>
    <cellStyle name="BM Input 2 2 5 3" xfId="3014" xr:uid="{6C51FDF9-802C-4F4C-AFA4-57E930A875A5}"/>
    <cellStyle name="BM Input 2 2 5 4" xfId="3015" xr:uid="{AFD30A19-E87F-431D-8DE3-85FD8FC03856}"/>
    <cellStyle name="BM Input 2 2 6" xfId="3016" xr:uid="{4EA6F8FD-FE0F-4BF9-BF08-214284112C97}"/>
    <cellStyle name="BM Input 2 2 6 2" xfId="3017" xr:uid="{87F04E18-D67B-4B29-84F9-A4522F4F1DC4}"/>
    <cellStyle name="BM Input 2 2 6 2 2" xfId="3018" xr:uid="{774F36FF-0E3E-412F-9BEA-CEDA90F3F274}"/>
    <cellStyle name="BM Input 2 2 6 3" xfId="3019" xr:uid="{D07DCA4E-7949-4492-BA8B-9EECC390C9B5}"/>
    <cellStyle name="BM Input 2 2 7" xfId="3020" xr:uid="{9696A70A-A50C-4049-939C-868651C68C22}"/>
    <cellStyle name="BM Input 2 2 7 2" xfId="3021" xr:uid="{AB4397EF-44D0-4EF7-95C4-0F1D37F807DE}"/>
    <cellStyle name="BM Input 2 2 7 2 2" xfId="3022" xr:uid="{DA330549-5A6E-44B7-A667-D93267BA8E07}"/>
    <cellStyle name="BM Input 2 2 7 3" xfId="3023" xr:uid="{4AFFBB4E-0189-4D12-8A70-37300614C9B5}"/>
    <cellStyle name="BM Input 2 2 8" xfId="3024" xr:uid="{00C693B1-162D-45E9-8E1F-6A74EA4BB8AC}"/>
    <cellStyle name="BM Input 2 2 8 2" xfId="3025" xr:uid="{009CE901-CA8D-426D-9E9C-9044DE484B0C}"/>
    <cellStyle name="BM Input 2 2 8 2 2" xfId="3026" xr:uid="{57779BD1-81B9-44C8-AF42-F5617BE52D73}"/>
    <cellStyle name="BM Input 2 2 8 3" xfId="3027" xr:uid="{D85096D8-5BF1-4391-BF3B-C90B8DB212D4}"/>
    <cellStyle name="BM Input 2 2 9" xfId="3028" xr:uid="{577452B6-89D2-4425-A067-59DB0D605E6B}"/>
    <cellStyle name="BM Input 2 2 9 2" xfId="3029" xr:uid="{5F67427A-0505-45A4-8564-B3CFAD6E12E3}"/>
    <cellStyle name="BM Input 2 2 9 2 2" xfId="3030" xr:uid="{DD4ADC7E-2EB9-4BA6-ACCE-A4DF6DF691B9}"/>
    <cellStyle name="BM Input 2 2 9 3" xfId="3031" xr:uid="{9814856D-BCF5-4B03-BE96-CFE3FB5C6ACB}"/>
    <cellStyle name="BM Input 2 20" xfId="3032" xr:uid="{B344EE55-497C-40F6-BAFB-E863AB2226EC}"/>
    <cellStyle name="BM Input 2 20 2" xfId="3033" xr:uid="{36893725-ED1A-400F-BC41-0AB2035DDCE0}"/>
    <cellStyle name="BM Input 2 20 2 2" xfId="3034" xr:uid="{5B0B7754-A802-4D1F-823C-DFD83B965A66}"/>
    <cellStyle name="BM Input 2 20 3" xfId="3035" xr:uid="{6CB2E41E-32DC-4015-A7A1-AD6542884343}"/>
    <cellStyle name="BM Input 2 21" xfId="3036" xr:uid="{470DE96F-CF38-4434-9FC5-EAA3AD35F4BC}"/>
    <cellStyle name="BM Input 2 21 2" xfId="3037" xr:uid="{E72362E8-ACEE-423F-83E2-3D956CB2AA7C}"/>
    <cellStyle name="BM Input 2 22" xfId="3038" xr:uid="{79E92C93-4F1F-4090-A5C4-F98E2FF6C64A}"/>
    <cellStyle name="BM Input 2 23" xfId="3039" xr:uid="{8B216C4B-F437-4F18-AFAF-21ABEDB72637}"/>
    <cellStyle name="BM Input 2 3" xfId="3040" xr:uid="{262EF5D0-C90B-4EB3-ACFB-CB0D3B46126C}"/>
    <cellStyle name="BM Input 2 3 10" xfId="3041" xr:uid="{D54B2284-606E-4BD0-B9F2-D7641132C845}"/>
    <cellStyle name="BM Input 2 3 10 2" xfId="3042" xr:uid="{347C77E2-AD64-49E5-9C18-024092D9118A}"/>
    <cellStyle name="BM Input 2 3 10 2 2" xfId="3043" xr:uid="{90A237EE-7927-4355-8AF9-AC4976464A1C}"/>
    <cellStyle name="BM Input 2 3 10 3" xfId="3044" xr:uid="{24644FFB-9D2F-4D48-AB3A-23C2E0AFCF9C}"/>
    <cellStyle name="BM Input 2 3 11" xfId="3045" xr:uid="{9E759B12-2EB7-4B6A-98AE-899FA5E5E915}"/>
    <cellStyle name="BM Input 2 3 11 2" xfId="3046" xr:uid="{DD702834-F8D3-4199-9AAB-67EFBA098F36}"/>
    <cellStyle name="BM Input 2 3 11 2 2" xfId="3047" xr:uid="{8E5E9036-C65D-4855-833B-59ED67573F0F}"/>
    <cellStyle name="BM Input 2 3 11 3" xfId="3048" xr:uid="{2D007B8D-204D-4919-8765-96184199DFD8}"/>
    <cellStyle name="BM Input 2 3 12" xfId="3049" xr:uid="{239BE73B-CCA7-41AB-9024-15D6B7FD3AA0}"/>
    <cellStyle name="BM Input 2 3 12 2" xfId="3050" xr:uid="{3394DA82-A252-4CA0-91EC-B0BCADE2CA68}"/>
    <cellStyle name="BM Input 2 3 12 2 2" xfId="3051" xr:uid="{8070595C-1313-480F-B7A7-D4A6EF91F7AC}"/>
    <cellStyle name="BM Input 2 3 12 3" xfId="3052" xr:uid="{36EB0629-314F-4EC8-8E72-5A1E7A5716B1}"/>
    <cellStyle name="BM Input 2 3 13" xfId="3053" xr:uid="{A8ADEE2F-26D5-447B-87A9-F4C80F050521}"/>
    <cellStyle name="BM Input 2 3 13 2" xfId="3054" xr:uid="{D4A177F3-6E82-4066-9A9C-31445F5D4584}"/>
    <cellStyle name="BM Input 2 3 13 2 2" xfId="3055" xr:uid="{4A236221-903E-40A0-AE99-9D106770C1A8}"/>
    <cellStyle name="BM Input 2 3 13 3" xfId="3056" xr:uid="{0C0F64DE-96AE-42FD-9C28-A6F3C07F7CE6}"/>
    <cellStyle name="BM Input 2 3 14" xfId="3057" xr:uid="{9CA997FA-8714-4BBD-A1E7-314ED9F587DA}"/>
    <cellStyle name="BM Input 2 3 14 2" xfId="3058" xr:uid="{15B75880-6D33-4B15-8766-F2C0A2E58D5A}"/>
    <cellStyle name="BM Input 2 3 14 2 2" xfId="3059" xr:uid="{CA8ADA5F-6A7F-4D96-8E6A-33471B785A3E}"/>
    <cellStyle name="BM Input 2 3 14 3" xfId="3060" xr:uid="{54A6B82F-5E03-481B-A3D8-E13A07008D78}"/>
    <cellStyle name="BM Input 2 3 15" xfId="3061" xr:uid="{4A5AC2A6-2F99-4EF2-9FAF-B0B29AB2E8D1}"/>
    <cellStyle name="BM Input 2 3 15 2" xfId="3062" xr:uid="{608F893D-B5E1-45B6-86A2-E94F9CBB2E23}"/>
    <cellStyle name="BM Input 2 3 15 2 2" xfId="3063" xr:uid="{4003198C-B33C-4FA6-9BB8-E7FB0FBBA8B6}"/>
    <cellStyle name="BM Input 2 3 15 3" xfId="3064" xr:uid="{61166FEC-2A15-4152-B08A-736887A26B1A}"/>
    <cellStyle name="BM Input 2 3 16" xfId="3065" xr:uid="{A8090900-60B8-4059-A1DF-D17909DC2C08}"/>
    <cellStyle name="BM Input 2 3 16 2" xfId="3066" xr:uid="{4C6762D0-7BA4-4431-B79A-BFE5750BD0E9}"/>
    <cellStyle name="BM Input 2 3 16 2 2" xfId="3067" xr:uid="{11360B26-9BAA-4D57-823E-B8C35960DDF3}"/>
    <cellStyle name="BM Input 2 3 16 3" xfId="3068" xr:uid="{85F44DD0-859F-4900-BEBF-CAE568A1C44A}"/>
    <cellStyle name="BM Input 2 3 17" xfId="3069" xr:uid="{E03FCBFD-9A3A-456E-82A8-42DBF3292F1C}"/>
    <cellStyle name="BM Input 2 3 17 2" xfId="3070" xr:uid="{DEECEB18-72EE-4D46-A7B8-9C8041A7B7CB}"/>
    <cellStyle name="BM Input 2 3 17 2 2" xfId="3071" xr:uid="{7A89E8C1-E2A1-4288-8B5A-BB6803C786B1}"/>
    <cellStyle name="BM Input 2 3 17 3" xfId="3072" xr:uid="{D01655AC-4A7A-456C-9214-D91373AF81ED}"/>
    <cellStyle name="BM Input 2 3 18" xfId="3073" xr:uid="{0EBC4551-567B-4B89-8663-76FC2C414FA1}"/>
    <cellStyle name="BM Input 2 3 18 2" xfId="3074" xr:uid="{B65B2F5B-F6DD-4378-A24C-705BA2E8565E}"/>
    <cellStyle name="BM Input 2 3 19" xfId="3075" xr:uid="{C5FF39C9-1B70-4427-93D7-1769F941C319}"/>
    <cellStyle name="BM Input 2 3 2" xfId="3076" xr:uid="{3EB7A481-FD95-442F-B5FA-360A88AA5BFF}"/>
    <cellStyle name="BM Input 2 3 2 10" xfId="3077" xr:uid="{894036C8-1A80-429E-A33F-61F5D2958E46}"/>
    <cellStyle name="BM Input 2 3 2 10 2" xfId="3078" xr:uid="{8936BDAB-9C4F-4B41-BC3F-0D2CF18CBDAD}"/>
    <cellStyle name="BM Input 2 3 2 10 2 2" xfId="3079" xr:uid="{6599713C-BCE8-4EE6-A633-A69920D7961C}"/>
    <cellStyle name="BM Input 2 3 2 10 3" xfId="3080" xr:uid="{F82EE3DB-58BA-4A56-A717-EC177B910198}"/>
    <cellStyle name="BM Input 2 3 2 11" xfId="3081" xr:uid="{A485A104-8E55-4C4D-9778-765EACCFCB41}"/>
    <cellStyle name="BM Input 2 3 2 11 2" xfId="3082" xr:uid="{2CA35FB4-3CF0-4999-A23E-6A5558E6733D}"/>
    <cellStyle name="BM Input 2 3 2 11 2 2" xfId="3083" xr:uid="{CA2B8195-F202-4620-BE38-421B00023E23}"/>
    <cellStyle name="BM Input 2 3 2 11 3" xfId="3084" xr:uid="{619567FF-61B8-48E8-909B-C7A8A9C0CC4A}"/>
    <cellStyle name="BM Input 2 3 2 12" xfId="3085" xr:uid="{B72C6A64-7C11-4D35-9721-61ACC2AC6C66}"/>
    <cellStyle name="BM Input 2 3 2 12 2" xfId="3086" xr:uid="{800A8615-A7C9-40B4-8AF3-BE4E31763965}"/>
    <cellStyle name="BM Input 2 3 2 12 2 2" xfId="3087" xr:uid="{8E97961E-FB26-4B44-A6C6-47F641B7BE53}"/>
    <cellStyle name="BM Input 2 3 2 12 3" xfId="3088" xr:uid="{822EE5D7-8DEF-4320-B48D-59DAB64A00E5}"/>
    <cellStyle name="BM Input 2 3 2 13" xfId="3089" xr:uid="{869BD575-926D-4226-B8D0-09012F55FE77}"/>
    <cellStyle name="BM Input 2 3 2 13 2" xfId="3090" xr:uid="{ECBB6B2A-F643-46BD-81E2-1CCED8C20987}"/>
    <cellStyle name="BM Input 2 3 2 13 2 2" xfId="3091" xr:uid="{1635D5F1-F0C6-46B6-8D87-8E581995925B}"/>
    <cellStyle name="BM Input 2 3 2 13 3" xfId="3092" xr:uid="{E24D211F-8702-4944-80E8-3FBA8970BA8A}"/>
    <cellStyle name="BM Input 2 3 2 14" xfId="3093" xr:uid="{BEA5D254-8EA5-4253-BCCE-8B1E30277312}"/>
    <cellStyle name="BM Input 2 3 2 14 2" xfId="3094" xr:uid="{E4FB91B4-AF79-4783-BE54-4601CDC38E4E}"/>
    <cellStyle name="BM Input 2 3 2 14 2 2" xfId="3095" xr:uid="{4831630C-08E4-45D0-8CA9-2208CB970EC5}"/>
    <cellStyle name="BM Input 2 3 2 14 3" xfId="3096" xr:uid="{910E3B81-F8E6-49AF-B368-24D9E45D0D5E}"/>
    <cellStyle name="BM Input 2 3 2 15" xfId="3097" xr:uid="{E293F3C0-069F-43C0-B24B-DDC591670D23}"/>
    <cellStyle name="BM Input 2 3 2 15 2" xfId="3098" xr:uid="{2382A588-DD26-4E2F-B918-163B6C6290DD}"/>
    <cellStyle name="BM Input 2 3 2 15 2 2" xfId="3099" xr:uid="{411F3816-24DA-4CA5-BAF0-E6D2884E69FA}"/>
    <cellStyle name="BM Input 2 3 2 15 3" xfId="3100" xr:uid="{09296A25-F634-466B-877E-A5CA0F5D6701}"/>
    <cellStyle name="BM Input 2 3 2 16" xfId="3101" xr:uid="{A13E21CB-6912-4D6A-8FC9-DF2BF8E9E8F9}"/>
    <cellStyle name="BM Input 2 3 2 16 2" xfId="3102" xr:uid="{A02127DC-7900-44A4-93E6-A50CA2E40655}"/>
    <cellStyle name="BM Input 2 3 2 16 2 2" xfId="3103" xr:uid="{D1FED596-4D83-415E-B412-BB55C2FB7645}"/>
    <cellStyle name="BM Input 2 3 2 16 3" xfId="3104" xr:uid="{B5EA0167-F59C-4DEF-A921-B6D3CCD4306B}"/>
    <cellStyle name="BM Input 2 3 2 17" xfId="3105" xr:uid="{A8944ACC-DF5E-4BD6-A0C7-677946E0107E}"/>
    <cellStyle name="BM Input 2 3 2 17 2" xfId="3106" xr:uid="{9890D1BD-6DD2-470D-95AC-9212C6B83EC9}"/>
    <cellStyle name="BM Input 2 3 2 17 2 2" xfId="3107" xr:uid="{8B8BC962-4D54-465F-8F83-646416388CBE}"/>
    <cellStyle name="BM Input 2 3 2 17 3" xfId="3108" xr:uid="{6516F598-40DD-4525-A822-EBFABF996399}"/>
    <cellStyle name="BM Input 2 3 2 18" xfId="3109" xr:uid="{624F8202-2DDE-48AA-B3D2-6D2D3E23E3D2}"/>
    <cellStyle name="BM Input 2 3 2 18 2" xfId="3110" xr:uid="{C6446278-0DF4-4AA2-A090-85E024D07025}"/>
    <cellStyle name="BM Input 2 3 2 18 2 2" xfId="3111" xr:uid="{BF3B4993-34A5-43D6-B1C0-71005677B409}"/>
    <cellStyle name="BM Input 2 3 2 18 3" xfId="3112" xr:uid="{D37394B2-AB6C-4869-9C1D-4B4E912322E1}"/>
    <cellStyle name="BM Input 2 3 2 19" xfId="3113" xr:uid="{4AF74E38-855E-4D72-A7B7-5CD50D37373F}"/>
    <cellStyle name="BM Input 2 3 2 19 2" xfId="3114" xr:uid="{6681F389-71E6-455B-8414-7F409BCCA831}"/>
    <cellStyle name="BM Input 2 3 2 19 2 2" xfId="3115" xr:uid="{ACAD2E1F-6DDF-48CF-BFD5-180B11F1BA0F}"/>
    <cellStyle name="BM Input 2 3 2 19 3" xfId="3116" xr:uid="{C5C511DE-D7CE-4F35-9ECA-D80CCF0DCB48}"/>
    <cellStyle name="BM Input 2 3 2 2" xfId="3117" xr:uid="{015A4488-F7D4-4C2B-BB02-55697BCA105A}"/>
    <cellStyle name="BM Input 2 3 2 2 2" xfId="3118" xr:uid="{5DE2CABC-FF6E-4BD3-AF94-A20A9CF43A64}"/>
    <cellStyle name="BM Input 2 3 2 2 2 2" xfId="3119" xr:uid="{68BEEFBA-5506-48F4-A0F1-2E1303B269C7}"/>
    <cellStyle name="BM Input 2 3 2 2 3" xfId="3120" xr:uid="{72CAEB4C-F265-447B-B391-036898817A57}"/>
    <cellStyle name="BM Input 2 3 2 2 4" xfId="3121" xr:uid="{36BBC5C3-1FA5-47C9-9F33-B0599374A6DD}"/>
    <cellStyle name="BM Input 2 3 2 20" xfId="3122" xr:uid="{A3ED20E2-B60C-4AA3-8F57-E557A5386E35}"/>
    <cellStyle name="BM Input 2 3 2 20 2" xfId="3123" xr:uid="{D869D1FE-1308-4B73-A2D8-7D88B09AE811}"/>
    <cellStyle name="BM Input 2 3 2 20 2 2" xfId="3124" xr:uid="{0C7AF74C-E461-41F6-B4FC-B22A17351F79}"/>
    <cellStyle name="BM Input 2 3 2 20 3" xfId="3125" xr:uid="{68C4BEB5-7BFB-4BC1-B1B8-5F9C74335D75}"/>
    <cellStyle name="BM Input 2 3 2 21" xfId="3126" xr:uid="{8FF68876-06AA-4480-86DE-6459E950C4EB}"/>
    <cellStyle name="BM Input 2 3 2 21 2" xfId="3127" xr:uid="{94703647-6B66-4188-884D-55B582F80493}"/>
    <cellStyle name="BM Input 2 3 2 22" xfId="3128" xr:uid="{D740E509-A1EA-4DF4-8522-5AB30F9CD105}"/>
    <cellStyle name="BM Input 2 3 2 23" xfId="3129" xr:uid="{5F1C75D3-1425-419E-9B9E-6C191C596B46}"/>
    <cellStyle name="BM Input 2 3 2 3" xfId="3130" xr:uid="{604DE722-76FE-4963-8601-767C7A812FAC}"/>
    <cellStyle name="BM Input 2 3 2 3 2" xfId="3131" xr:uid="{8A95BB73-EDCE-4665-ADD8-ED8F94FAE13D}"/>
    <cellStyle name="BM Input 2 3 2 3 2 2" xfId="3132" xr:uid="{CD9C5B2B-1B73-46A4-B389-7CC18E8E9EF8}"/>
    <cellStyle name="BM Input 2 3 2 3 3" xfId="3133" xr:uid="{4688FE8C-269E-40EA-AC3C-FDC58F722E17}"/>
    <cellStyle name="BM Input 2 3 2 3 4" xfId="3134" xr:uid="{31EE5264-56E5-4138-841F-87B60B99E901}"/>
    <cellStyle name="BM Input 2 3 2 4" xfId="3135" xr:uid="{34B56378-7435-47F5-9D9A-93197951830A}"/>
    <cellStyle name="BM Input 2 3 2 4 2" xfId="3136" xr:uid="{4B3E106A-EBB4-431C-82F9-87243F8D91D0}"/>
    <cellStyle name="BM Input 2 3 2 4 2 2" xfId="3137" xr:uid="{A2E97058-9024-4593-8540-BAA28BB3B8EF}"/>
    <cellStyle name="BM Input 2 3 2 4 3" xfId="3138" xr:uid="{40C94277-96D3-46D0-B5A6-855A0809A602}"/>
    <cellStyle name="BM Input 2 3 2 5" xfId="3139" xr:uid="{57DB13E2-5885-4951-80B9-04BFE5707494}"/>
    <cellStyle name="BM Input 2 3 2 5 2" xfId="3140" xr:uid="{3C5A0B67-62F5-4707-8D64-97475E0B5E28}"/>
    <cellStyle name="BM Input 2 3 2 5 2 2" xfId="3141" xr:uid="{AC95A95E-5847-4112-B667-F320AE531F6F}"/>
    <cellStyle name="BM Input 2 3 2 5 3" xfId="3142" xr:uid="{16980D4B-96CE-490A-9964-DB9596E578F2}"/>
    <cellStyle name="BM Input 2 3 2 6" xfId="3143" xr:uid="{1D8A21AF-905E-4763-ABE6-D84B31BFDE2D}"/>
    <cellStyle name="BM Input 2 3 2 6 2" xfId="3144" xr:uid="{79546412-5B55-4000-9177-5A3632E5B368}"/>
    <cellStyle name="BM Input 2 3 2 6 2 2" xfId="3145" xr:uid="{F10ADA42-07AB-4DDF-A383-64B04718D651}"/>
    <cellStyle name="BM Input 2 3 2 6 3" xfId="3146" xr:uid="{5F82F854-1A6B-409F-AC29-A45DF9842838}"/>
    <cellStyle name="BM Input 2 3 2 7" xfId="3147" xr:uid="{AB04AF6A-EEEF-4ACC-B5A9-3A495BB8845C}"/>
    <cellStyle name="BM Input 2 3 2 7 2" xfId="3148" xr:uid="{EBC0F201-32E1-4893-8E69-2B57024FD43A}"/>
    <cellStyle name="BM Input 2 3 2 7 2 2" xfId="3149" xr:uid="{9BB7742D-F3BF-4B4A-8E29-D8A826C742D0}"/>
    <cellStyle name="BM Input 2 3 2 7 3" xfId="3150" xr:uid="{9876099C-9383-4E5C-AA9E-D26E42464C9D}"/>
    <cellStyle name="BM Input 2 3 2 8" xfId="3151" xr:uid="{4359AF3B-D7EA-4142-8BB1-D0A35B22B62A}"/>
    <cellStyle name="BM Input 2 3 2 8 2" xfId="3152" xr:uid="{C7A198F2-3492-4B9F-A61C-9FBF44A0CB95}"/>
    <cellStyle name="BM Input 2 3 2 8 2 2" xfId="3153" xr:uid="{19696A68-2473-4EB0-A9A4-C8C2D5357754}"/>
    <cellStyle name="BM Input 2 3 2 8 3" xfId="3154" xr:uid="{459C55AF-0095-40CB-AE51-72FE9871A4B9}"/>
    <cellStyle name="BM Input 2 3 2 9" xfId="3155" xr:uid="{D9F15564-4E02-418A-8F69-5F86F40B1D39}"/>
    <cellStyle name="BM Input 2 3 2 9 2" xfId="3156" xr:uid="{C387CF21-0CD8-4504-A63C-41B2C30CA426}"/>
    <cellStyle name="BM Input 2 3 2 9 2 2" xfId="3157" xr:uid="{B0FCC383-B3C7-4C12-BEDA-77A3722CFE8C}"/>
    <cellStyle name="BM Input 2 3 2 9 3" xfId="3158" xr:uid="{B721DD75-6263-41A2-AE62-0E31AD2F60EA}"/>
    <cellStyle name="BM Input 2 3 20" xfId="3159" xr:uid="{EC1AE209-C601-4773-89EA-BD4D060E5038}"/>
    <cellStyle name="BM Input 2 3 3" xfId="3160" xr:uid="{8D6A8D12-FF77-41C7-A5F1-E7A2C443D9C0}"/>
    <cellStyle name="BM Input 2 3 3 2" xfId="3161" xr:uid="{B5851605-9124-4451-93DC-6C9AC238B800}"/>
    <cellStyle name="BM Input 2 3 3 2 2" xfId="3162" xr:uid="{5A14B681-ECE4-4F54-A412-EA235570D549}"/>
    <cellStyle name="BM Input 2 3 3 3" xfId="3163" xr:uid="{C937B727-920B-4265-8423-EADAA2318CE4}"/>
    <cellStyle name="BM Input 2 3 3 4" xfId="3164" xr:uid="{F0142EAB-DCBB-4CE0-94A6-D5AEB02E37ED}"/>
    <cellStyle name="BM Input 2 3 4" xfId="3165" xr:uid="{0CC8EE1D-DEC5-45FC-9A3F-8EC6976F7419}"/>
    <cellStyle name="BM Input 2 3 4 2" xfId="3166" xr:uid="{9749D6F7-DC65-41A8-9273-D8BCA0522C1A}"/>
    <cellStyle name="BM Input 2 3 4 2 2" xfId="3167" xr:uid="{9319E207-F7F3-4FDF-A71A-611C1463B8EA}"/>
    <cellStyle name="BM Input 2 3 4 3" xfId="3168" xr:uid="{53B7DD72-0345-4F3B-A9EC-7F7ED6BE144B}"/>
    <cellStyle name="BM Input 2 3 4 4" xfId="3169" xr:uid="{285B3550-E770-4726-B0E5-63E639C5C508}"/>
    <cellStyle name="BM Input 2 3 5" xfId="3170" xr:uid="{C8DF382A-C660-41A1-A243-16516846A719}"/>
    <cellStyle name="BM Input 2 3 5 2" xfId="3171" xr:uid="{47250950-5F8F-4CEB-AC47-68F8316C647A}"/>
    <cellStyle name="BM Input 2 3 5 2 2" xfId="3172" xr:uid="{6A818EFD-AECC-4509-9F58-570CE58288C8}"/>
    <cellStyle name="BM Input 2 3 5 3" xfId="3173" xr:uid="{488391A5-0866-44A8-B0F6-1DCF3FE2E53C}"/>
    <cellStyle name="BM Input 2 3 6" xfId="3174" xr:uid="{1223CFB9-63C2-4E92-87CE-ACF523343858}"/>
    <cellStyle name="BM Input 2 3 6 2" xfId="3175" xr:uid="{6920BA26-47FF-4AB0-A6D1-977FD7F964FB}"/>
    <cellStyle name="BM Input 2 3 6 2 2" xfId="3176" xr:uid="{546BF97D-F098-4CD3-9D1F-24E6B267B25D}"/>
    <cellStyle name="BM Input 2 3 6 3" xfId="3177" xr:uid="{87378439-37DD-4AF9-9FCB-544C9D106FF3}"/>
    <cellStyle name="BM Input 2 3 7" xfId="3178" xr:uid="{E0CF6E65-40CF-46C8-B63C-DFB3C48581DA}"/>
    <cellStyle name="BM Input 2 3 7 2" xfId="3179" xr:uid="{7C7F2CF3-A68E-4787-88D0-46B73BECDDDD}"/>
    <cellStyle name="BM Input 2 3 7 2 2" xfId="3180" xr:uid="{BE46345C-2927-44C3-B661-B84924BCA161}"/>
    <cellStyle name="BM Input 2 3 7 3" xfId="3181" xr:uid="{75C3F023-813B-4910-BA1C-F0BFB0D23441}"/>
    <cellStyle name="BM Input 2 3 8" xfId="3182" xr:uid="{F8880002-BAEB-4F8E-9272-9D5DE99E72DB}"/>
    <cellStyle name="BM Input 2 3 8 2" xfId="3183" xr:uid="{D219EFD6-E640-4968-8876-49F6D2FF4874}"/>
    <cellStyle name="BM Input 2 3 8 2 2" xfId="3184" xr:uid="{7FB24C7D-A21E-45FA-9236-ED626015AD04}"/>
    <cellStyle name="BM Input 2 3 8 3" xfId="3185" xr:uid="{E22138AC-CDC6-4DFE-B36D-ECA3A270BB91}"/>
    <cellStyle name="BM Input 2 3 9" xfId="3186" xr:uid="{5AD40771-3C44-4019-B4C8-07A617273F04}"/>
    <cellStyle name="BM Input 2 3 9 2" xfId="3187" xr:uid="{5F1FD1B2-575F-4DFA-8E24-37BDDCB76914}"/>
    <cellStyle name="BM Input 2 3 9 2 2" xfId="3188" xr:uid="{09121614-2CD4-4E89-A877-230566CBF402}"/>
    <cellStyle name="BM Input 2 3 9 3" xfId="3189" xr:uid="{ED6B43A8-5D21-4F99-9243-B440A31DFB99}"/>
    <cellStyle name="BM Input 2 4" xfId="3190" xr:uid="{E42D9AC8-AD57-4A85-B4CE-E84BDC05E5D3}"/>
    <cellStyle name="BM Input 2 4 10" xfId="3191" xr:uid="{DD29C7F6-9CE3-499D-87D3-60E49EC50C3E}"/>
    <cellStyle name="BM Input 2 4 10 2" xfId="3192" xr:uid="{40207896-5378-48B7-B9F7-0F7A70761E96}"/>
    <cellStyle name="BM Input 2 4 10 2 2" xfId="3193" xr:uid="{88FB8C87-E9FA-4A29-98C5-A9CE34395DDF}"/>
    <cellStyle name="BM Input 2 4 10 3" xfId="3194" xr:uid="{02BFD31E-EE0A-423D-A6B7-347E88843C1E}"/>
    <cellStyle name="BM Input 2 4 11" xfId="3195" xr:uid="{D72DEA22-CE89-4659-B58C-79A9BED806BF}"/>
    <cellStyle name="BM Input 2 4 11 2" xfId="3196" xr:uid="{51341B79-F780-44CA-BB50-8276AFA04C55}"/>
    <cellStyle name="BM Input 2 4 11 2 2" xfId="3197" xr:uid="{60DBA9B7-FB7C-41C0-8774-6F2EAECDD3CC}"/>
    <cellStyle name="BM Input 2 4 11 3" xfId="3198" xr:uid="{5B56FD39-220A-4FEC-871F-82A97012E6F6}"/>
    <cellStyle name="BM Input 2 4 12" xfId="3199" xr:uid="{ECC3FD09-47EA-4955-88FA-93FEFC8A4338}"/>
    <cellStyle name="BM Input 2 4 12 2" xfId="3200" xr:uid="{91F03B2E-A9BD-4DA6-9E96-035570A8F48F}"/>
    <cellStyle name="BM Input 2 4 12 2 2" xfId="3201" xr:uid="{65FFE91E-D96D-4F71-8F72-9A22EE08FD82}"/>
    <cellStyle name="BM Input 2 4 12 3" xfId="3202" xr:uid="{DF0B1411-B5C6-47F9-B0C6-E2775B4316E6}"/>
    <cellStyle name="BM Input 2 4 13" xfId="3203" xr:uid="{71187D23-9681-4F5F-9249-609E0E6FE2F0}"/>
    <cellStyle name="BM Input 2 4 13 2" xfId="3204" xr:uid="{15ED798E-8C47-4304-8C1E-F613A5E8CF23}"/>
    <cellStyle name="BM Input 2 4 13 2 2" xfId="3205" xr:uid="{B405C634-009E-4DF9-9B9A-DDAC914BAA32}"/>
    <cellStyle name="BM Input 2 4 13 3" xfId="3206" xr:uid="{5CFC578B-171F-4DCD-B29D-68A04300874C}"/>
    <cellStyle name="BM Input 2 4 14" xfId="3207" xr:uid="{6300C06A-F84E-4706-B238-BE907896C936}"/>
    <cellStyle name="BM Input 2 4 14 2" xfId="3208" xr:uid="{821358B9-300E-42DA-90E2-FF004292AFCE}"/>
    <cellStyle name="BM Input 2 4 14 2 2" xfId="3209" xr:uid="{EE17E117-615B-4088-A5DA-DC983CDE612C}"/>
    <cellStyle name="BM Input 2 4 14 3" xfId="3210" xr:uid="{B05D00E5-FD3A-45D6-B0E4-7D53181811F2}"/>
    <cellStyle name="BM Input 2 4 15" xfId="3211" xr:uid="{92F83E0A-8FCE-450B-925C-704B963F887C}"/>
    <cellStyle name="BM Input 2 4 15 2" xfId="3212" xr:uid="{07BE0B8F-F916-4CD6-99A6-46EF4DC95933}"/>
    <cellStyle name="BM Input 2 4 15 2 2" xfId="3213" xr:uid="{8BF57C05-35CC-4804-8FCC-3DD49AC0B3C6}"/>
    <cellStyle name="BM Input 2 4 15 3" xfId="3214" xr:uid="{3B12135B-2876-43EF-8558-2A2875D0DA34}"/>
    <cellStyle name="BM Input 2 4 16" xfId="3215" xr:uid="{87CA351D-28F3-4C0D-95FB-4DCF483A0CF6}"/>
    <cellStyle name="BM Input 2 4 16 2" xfId="3216" xr:uid="{7D41F44F-C2FD-4A54-ABB6-26EDE9A2F000}"/>
    <cellStyle name="BM Input 2 4 16 2 2" xfId="3217" xr:uid="{A741D196-51C4-4FAD-B140-9A651B0D32F2}"/>
    <cellStyle name="BM Input 2 4 16 3" xfId="3218" xr:uid="{4A7F15B0-9B1B-4A29-B33B-C8C6962E2183}"/>
    <cellStyle name="BM Input 2 4 17" xfId="3219" xr:uid="{688927DA-B381-4BE3-8580-363B02B84340}"/>
    <cellStyle name="BM Input 2 4 17 2" xfId="3220" xr:uid="{BA8E5F48-6E49-4E2E-9CFD-DA8F762D8B88}"/>
    <cellStyle name="BM Input 2 4 17 2 2" xfId="3221" xr:uid="{3E4390A1-501B-4D64-9027-C63DCB7E100C}"/>
    <cellStyle name="BM Input 2 4 17 3" xfId="3222" xr:uid="{76C1B7A2-6C11-43FC-9D13-C163D0079C44}"/>
    <cellStyle name="BM Input 2 4 18" xfId="3223" xr:uid="{B51967BF-2082-44A2-9E2C-9AC15640805E}"/>
    <cellStyle name="BM Input 2 4 18 2" xfId="3224" xr:uid="{0DA865B0-A1E6-4D59-82C6-41D3B20EBDAC}"/>
    <cellStyle name="BM Input 2 4 18 2 2" xfId="3225" xr:uid="{34C22DE7-B00D-4D88-9CC4-3262906BF468}"/>
    <cellStyle name="BM Input 2 4 18 3" xfId="3226" xr:uid="{1E6E89C9-E52C-4C7C-977A-2A7FE9623400}"/>
    <cellStyle name="BM Input 2 4 19" xfId="3227" xr:uid="{FDD7FDC5-8642-452B-8C49-C5022AF91A62}"/>
    <cellStyle name="BM Input 2 4 19 2" xfId="3228" xr:uid="{C9BB53B1-BF37-4D51-9B82-E907C8083A44}"/>
    <cellStyle name="BM Input 2 4 19 2 2" xfId="3229" xr:uid="{95C974F3-EFCF-40EC-B9C6-DBC20880F40E}"/>
    <cellStyle name="BM Input 2 4 19 3" xfId="3230" xr:uid="{965A666C-326B-4B36-BD5C-4BF1EF48CCD1}"/>
    <cellStyle name="BM Input 2 4 2" xfId="3231" xr:uid="{F3B30230-2414-4E14-BC83-123B237D9952}"/>
    <cellStyle name="BM Input 2 4 2 10" xfId="3232" xr:uid="{70719F5F-0438-441B-B7AE-FD5284F40AB1}"/>
    <cellStyle name="BM Input 2 4 2 10 2" xfId="3233" xr:uid="{AFA4F455-E845-4D1B-91D9-54A2BE128D6C}"/>
    <cellStyle name="BM Input 2 4 2 10 2 2" xfId="3234" xr:uid="{54AE4176-E8DB-488B-AE58-2841416C55AA}"/>
    <cellStyle name="BM Input 2 4 2 10 3" xfId="3235" xr:uid="{189935FA-F334-496D-80AF-F8AFFDD58D7C}"/>
    <cellStyle name="BM Input 2 4 2 11" xfId="3236" xr:uid="{4ADE8865-4EF7-4C3A-8CE6-CF28FCB32FB8}"/>
    <cellStyle name="BM Input 2 4 2 11 2" xfId="3237" xr:uid="{6EA3D7E9-9A3B-45F5-B4DA-446669BA05E1}"/>
    <cellStyle name="BM Input 2 4 2 11 2 2" xfId="3238" xr:uid="{C191E710-20DF-4DDC-AB45-D3D2319E0022}"/>
    <cellStyle name="BM Input 2 4 2 11 3" xfId="3239" xr:uid="{8C5557D8-57D2-494C-9895-E995859AADBC}"/>
    <cellStyle name="BM Input 2 4 2 12" xfId="3240" xr:uid="{9E29878F-F2B2-4C8E-940B-00B3BD740404}"/>
    <cellStyle name="BM Input 2 4 2 12 2" xfId="3241" xr:uid="{A0BF06FA-B353-4D2B-99EF-EBA8C0023D37}"/>
    <cellStyle name="BM Input 2 4 2 12 2 2" xfId="3242" xr:uid="{BCCD93C5-EC24-4617-8828-0814E070B42A}"/>
    <cellStyle name="BM Input 2 4 2 12 3" xfId="3243" xr:uid="{57D6C3BC-1BC2-4A5D-92EC-6926EAFFE649}"/>
    <cellStyle name="BM Input 2 4 2 13" xfId="3244" xr:uid="{CCA1722B-9508-47DD-8E30-7FC78C524BFA}"/>
    <cellStyle name="BM Input 2 4 2 13 2" xfId="3245" xr:uid="{3EE7CC5B-756E-4031-978C-AD084D0D9C0C}"/>
    <cellStyle name="BM Input 2 4 2 13 2 2" xfId="3246" xr:uid="{CD5C3FB5-8583-4B18-AE7A-A9D5F62A4313}"/>
    <cellStyle name="BM Input 2 4 2 13 3" xfId="3247" xr:uid="{9D041DCC-E1A4-4C86-9E1D-966E598DF4BB}"/>
    <cellStyle name="BM Input 2 4 2 14" xfId="3248" xr:uid="{18C15C48-3D20-4A6A-A775-3786DB1F7DDC}"/>
    <cellStyle name="BM Input 2 4 2 14 2" xfId="3249" xr:uid="{8FFBE9DE-35F4-4496-8C40-C106778A0E98}"/>
    <cellStyle name="BM Input 2 4 2 14 2 2" xfId="3250" xr:uid="{0C6F9AB3-8F14-4FEE-A806-AEEA93D36C13}"/>
    <cellStyle name="BM Input 2 4 2 14 3" xfId="3251" xr:uid="{449004A5-8AFD-4E53-8EB9-883FA0275AA2}"/>
    <cellStyle name="BM Input 2 4 2 15" xfId="3252" xr:uid="{651C5C03-D33A-429B-8DBC-1A2D6B5B6B49}"/>
    <cellStyle name="BM Input 2 4 2 15 2" xfId="3253" xr:uid="{76334957-F4CE-47B8-8614-CBFA6B8658E2}"/>
    <cellStyle name="BM Input 2 4 2 15 2 2" xfId="3254" xr:uid="{A4E44A48-7978-44AE-B1FF-A2755939E424}"/>
    <cellStyle name="BM Input 2 4 2 15 3" xfId="3255" xr:uid="{418A0DA4-D030-4DD2-8DCD-79E90BF22D25}"/>
    <cellStyle name="BM Input 2 4 2 16" xfId="3256" xr:uid="{DC025A97-3C81-4FC7-B596-3AE9B0F326E4}"/>
    <cellStyle name="BM Input 2 4 2 16 2" xfId="3257" xr:uid="{4601B7E2-90DF-461D-8B35-BA45D5F45249}"/>
    <cellStyle name="BM Input 2 4 2 16 2 2" xfId="3258" xr:uid="{5B2E2F9A-C7CC-4D2F-9246-B39225F1D440}"/>
    <cellStyle name="BM Input 2 4 2 16 3" xfId="3259" xr:uid="{D681B0B8-AF40-4308-9611-805751DF55A9}"/>
    <cellStyle name="BM Input 2 4 2 17" xfId="3260" xr:uid="{86AC044F-7220-417F-A057-76879BCB3A96}"/>
    <cellStyle name="BM Input 2 4 2 17 2" xfId="3261" xr:uid="{4F626868-CFB2-4B28-B410-96806D724A96}"/>
    <cellStyle name="BM Input 2 4 2 17 2 2" xfId="3262" xr:uid="{86585946-9265-44AA-9459-0E6A385D07BD}"/>
    <cellStyle name="BM Input 2 4 2 17 3" xfId="3263" xr:uid="{4A91081D-C640-4B3F-881D-F27FFD63C3F5}"/>
    <cellStyle name="BM Input 2 4 2 18" xfId="3264" xr:uid="{AEE8F557-C653-477B-8A25-FFE9A994D547}"/>
    <cellStyle name="BM Input 2 4 2 18 2" xfId="3265" xr:uid="{650E482A-7E81-4795-B9C7-E8258AD6F7A5}"/>
    <cellStyle name="BM Input 2 4 2 18 2 2" xfId="3266" xr:uid="{1C7ECE2E-7397-4BA7-B27D-8AF6FDA24F03}"/>
    <cellStyle name="BM Input 2 4 2 18 3" xfId="3267" xr:uid="{7232B632-E633-43A2-854E-BE12DD3E3AEE}"/>
    <cellStyle name="BM Input 2 4 2 19" xfId="3268" xr:uid="{81691133-FC07-4B72-BD8B-90E29E61AD13}"/>
    <cellStyle name="BM Input 2 4 2 19 2" xfId="3269" xr:uid="{5CBBA44F-8A41-49E2-B977-8B929F3A33B9}"/>
    <cellStyle name="BM Input 2 4 2 19 2 2" xfId="3270" xr:uid="{786856A4-77C8-4F3D-9CF4-CBBF0DB41C06}"/>
    <cellStyle name="BM Input 2 4 2 19 3" xfId="3271" xr:uid="{4C308D34-5F5C-45DE-A7F1-5034AC46C681}"/>
    <cellStyle name="BM Input 2 4 2 2" xfId="3272" xr:uid="{1CDCBE4A-ACB6-4BAC-B38B-E563B17FC222}"/>
    <cellStyle name="BM Input 2 4 2 2 2" xfId="3273" xr:uid="{00732CBB-FD14-4F86-9464-0AEA7BB01635}"/>
    <cellStyle name="BM Input 2 4 2 2 2 2" xfId="3274" xr:uid="{1823B23C-399E-4819-BB6E-07C32462DAE9}"/>
    <cellStyle name="BM Input 2 4 2 2 3" xfId="3275" xr:uid="{FBD3901F-262A-4075-AFB0-5104541787E5}"/>
    <cellStyle name="BM Input 2 4 2 2 4" xfId="3276" xr:uid="{DD7A67D8-0AF6-431C-9FED-8E27C14064CA}"/>
    <cellStyle name="BM Input 2 4 2 20" xfId="3277" xr:uid="{6FC6B262-21CB-40D6-974E-FCB1278B8436}"/>
    <cellStyle name="BM Input 2 4 2 20 2" xfId="3278" xr:uid="{6A8FD435-05D8-455A-9D4D-9D218018C6D6}"/>
    <cellStyle name="BM Input 2 4 2 20 2 2" xfId="3279" xr:uid="{342AFF3B-86F8-4471-89FC-8816F88B3987}"/>
    <cellStyle name="BM Input 2 4 2 20 3" xfId="3280" xr:uid="{8F3E5954-121E-4C67-B9B4-BE8BDC5BB055}"/>
    <cellStyle name="BM Input 2 4 2 21" xfId="3281" xr:uid="{3D8B5A3B-75B2-4BA9-8ADD-0DBD40C9AC2F}"/>
    <cellStyle name="BM Input 2 4 2 21 2" xfId="3282" xr:uid="{CBD5E349-51E5-4957-B6BD-B89C1B227A0F}"/>
    <cellStyle name="BM Input 2 4 2 22" xfId="3283" xr:uid="{B0A0825D-CE49-4DDA-984F-B760C053538D}"/>
    <cellStyle name="BM Input 2 4 2 23" xfId="3284" xr:uid="{320D6729-BEF6-438D-B0B6-677FF387EE7B}"/>
    <cellStyle name="BM Input 2 4 2 3" xfId="3285" xr:uid="{530BA7CF-FB69-4AF6-AB15-92B3B59F77EB}"/>
    <cellStyle name="BM Input 2 4 2 3 2" xfId="3286" xr:uid="{52E04603-39A0-481B-B055-36558F549053}"/>
    <cellStyle name="BM Input 2 4 2 3 2 2" xfId="3287" xr:uid="{FDC5B53E-AE79-4250-8FE3-400672CFE34F}"/>
    <cellStyle name="BM Input 2 4 2 3 3" xfId="3288" xr:uid="{4FD1872B-4240-4B4E-90FF-D8615B8EDB2A}"/>
    <cellStyle name="BM Input 2 4 2 4" xfId="3289" xr:uid="{DD1DBE85-67EE-4C18-BAA9-482123E3EFEE}"/>
    <cellStyle name="BM Input 2 4 2 4 2" xfId="3290" xr:uid="{2B7A7328-DD87-4ACD-91F3-40B1DD4A49B7}"/>
    <cellStyle name="BM Input 2 4 2 4 2 2" xfId="3291" xr:uid="{52DE132F-DF60-41C5-B681-F12E1DA78015}"/>
    <cellStyle name="BM Input 2 4 2 4 3" xfId="3292" xr:uid="{9A52A9EE-46D7-4619-B008-DA7D5F4F902F}"/>
    <cellStyle name="BM Input 2 4 2 5" xfId="3293" xr:uid="{5DB75646-107F-403F-B510-108D9C756316}"/>
    <cellStyle name="BM Input 2 4 2 5 2" xfId="3294" xr:uid="{703C283A-0B6B-4A26-84BE-957521CB16A7}"/>
    <cellStyle name="BM Input 2 4 2 5 2 2" xfId="3295" xr:uid="{6E8C14F5-2A38-4E2E-B5D9-BD4399DDDD18}"/>
    <cellStyle name="BM Input 2 4 2 5 3" xfId="3296" xr:uid="{3B471CF1-7A5A-427E-B234-4A9079689B2D}"/>
    <cellStyle name="BM Input 2 4 2 6" xfId="3297" xr:uid="{6121815C-8326-43B3-8368-1DEBF8B6B6A2}"/>
    <cellStyle name="BM Input 2 4 2 6 2" xfId="3298" xr:uid="{95EE6480-7A49-4A02-8E26-07FF6DFF5436}"/>
    <cellStyle name="BM Input 2 4 2 6 2 2" xfId="3299" xr:uid="{74338D99-46BA-4FDD-BC5E-7A077B259D61}"/>
    <cellStyle name="BM Input 2 4 2 6 3" xfId="3300" xr:uid="{ABAE2FC5-4656-48D6-9CAC-A62155BE9974}"/>
    <cellStyle name="BM Input 2 4 2 7" xfId="3301" xr:uid="{2551D932-D15D-46EA-BBBE-1E5D83CF4562}"/>
    <cellStyle name="BM Input 2 4 2 7 2" xfId="3302" xr:uid="{154DFAD3-F450-4E54-9DFD-DF4E80E2344B}"/>
    <cellStyle name="BM Input 2 4 2 7 2 2" xfId="3303" xr:uid="{9857D250-D18F-468E-AB21-334A39570546}"/>
    <cellStyle name="BM Input 2 4 2 7 3" xfId="3304" xr:uid="{064355E5-5B6C-4CA0-A160-E664101E8592}"/>
    <cellStyle name="BM Input 2 4 2 8" xfId="3305" xr:uid="{C1958BBC-657F-4FE0-B0D9-D642726B1D90}"/>
    <cellStyle name="BM Input 2 4 2 8 2" xfId="3306" xr:uid="{765328FD-1174-44EF-8878-7FAC1F53C589}"/>
    <cellStyle name="BM Input 2 4 2 8 2 2" xfId="3307" xr:uid="{A6928E22-5151-482F-9146-AE9D46FA430F}"/>
    <cellStyle name="BM Input 2 4 2 8 3" xfId="3308" xr:uid="{2BD0728D-951B-4433-BD77-BB7EF770A98E}"/>
    <cellStyle name="BM Input 2 4 2 9" xfId="3309" xr:uid="{77F307B1-0087-42F6-A38A-1FB5A3A2BA77}"/>
    <cellStyle name="BM Input 2 4 2 9 2" xfId="3310" xr:uid="{216A310D-0B28-431E-9BD6-A103A80F477C}"/>
    <cellStyle name="BM Input 2 4 2 9 2 2" xfId="3311" xr:uid="{8A257241-99B9-40C1-8EC2-8B25EB071E49}"/>
    <cellStyle name="BM Input 2 4 2 9 3" xfId="3312" xr:uid="{2BADE4A3-DE16-4CDB-9801-B92D38C76AEB}"/>
    <cellStyle name="BM Input 2 4 20" xfId="3313" xr:uid="{F09A7284-62C7-4667-B955-465F54CA159C}"/>
    <cellStyle name="BM Input 2 4 20 2" xfId="3314" xr:uid="{376A8017-6A44-422A-9C8C-AAA4ACF4053A}"/>
    <cellStyle name="BM Input 2 4 20 2 2" xfId="3315" xr:uid="{5A74C6F4-4964-49A9-AF20-F53722790F73}"/>
    <cellStyle name="BM Input 2 4 20 3" xfId="3316" xr:uid="{7CDA069F-69E4-4F83-A480-7D13EBBAE1B3}"/>
    <cellStyle name="BM Input 2 4 21" xfId="3317" xr:uid="{7B881A35-8805-42D4-8EA5-36C8535AB477}"/>
    <cellStyle name="BM Input 2 4 21 2" xfId="3318" xr:uid="{46C424BB-D128-47A8-AD75-F98B0508F177}"/>
    <cellStyle name="BM Input 2 4 21 2 2" xfId="3319" xr:uid="{D9CEA946-3472-4EFE-9F0B-7AF3C2C59736}"/>
    <cellStyle name="BM Input 2 4 21 3" xfId="3320" xr:uid="{BBD91B53-BB75-4B3E-82E5-B66A5791B70C}"/>
    <cellStyle name="BM Input 2 4 22" xfId="3321" xr:uid="{B45142AB-5FED-40C3-8DAE-425D3123111E}"/>
    <cellStyle name="BM Input 2 4 22 2" xfId="3322" xr:uid="{790E95D5-A1C8-4B8D-901D-A94D1E7A84B6}"/>
    <cellStyle name="BM Input 2 4 23" xfId="3323" xr:uid="{FEE8B8E3-9671-40C9-8058-B75B20F164A8}"/>
    <cellStyle name="BM Input 2 4 24" xfId="3324" xr:uid="{C0C70309-3248-4170-A322-67EEB71918E9}"/>
    <cellStyle name="BM Input 2 4 3" xfId="3325" xr:uid="{8CA427BC-A2A9-43ED-93B6-BD3EECCB56A0}"/>
    <cellStyle name="BM Input 2 4 3 2" xfId="3326" xr:uid="{34DD66AC-EA97-4D2F-BBE2-614530E86958}"/>
    <cellStyle name="BM Input 2 4 3 2 2" xfId="3327" xr:uid="{8006FC34-C9D8-44E9-ADF2-C75A6E570765}"/>
    <cellStyle name="BM Input 2 4 3 3" xfId="3328" xr:uid="{55BF3C7C-B362-41DB-A3D0-88F7711B1F38}"/>
    <cellStyle name="BM Input 2 4 3 4" xfId="3329" xr:uid="{E40992B4-AB2F-4165-8675-E87738DCAAF9}"/>
    <cellStyle name="BM Input 2 4 4" xfId="3330" xr:uid="{9A6CAF36-E306-4CDB-9784-C5AF11844F28}"/>
    <cellStyle name="BM Input 2 4 4 2" xfId="3331" xr:uid="{96F12513-48BF-4D91-9801-646328DAB0BC}"/>
    <cellStyle name="BM Input 2 4 4 2 2" xfId="3332" xr:uid="{E827A08B-4A9A-437C-B53B-FAB5D0EBD1F0}"/>
    <cellStyle name="BM Input 2 4 4 3" xfId="3333" xr:uid="{3E57D191-B7EA-443E-A90D-4305AF580377}"/>
    <cellStyle name="BM Input 2 4 4 4" xfId="3334" xr:uid="{9EE8C70F-3194-46D7-BA74-4C47051A6449}"/>
    <cellStyle name="BM Input 2 4 5" xfId="3335" xr:uid="{4E37FC11-24B4-442C-A50F-E4AF66EA711D}"/>
    <cellStyle name="BM Input 2 4 5 2" xfId="3336" xr:uid="{E2C1440E-6925-48F9-A57E-BD6330E87143}"/>
    <cellStyle name="BM Input 2 4 5 2 2" xfId="3337" xr:uid="{21D8E261-89AF-4AFD-94E8-CD5FC077C706}"/>
    <cellStyle name="BM Input 2 4 5 3" xfId="3338" xr:uid="{5600B0FE-8E3D-4E2B-9754-96BFD3011F0A}"/>
    <cellStyle name="BM Input 2 4 6" xfId="3339" xr:uid="{15A162BB-D58D-41A5-A9FB-F678F51A6DA3}"/>
    <cellStyle name="BM Input 2 4 6 2" xfId="3340" xr:uid="{805F5705-004C-4CA3-83F9-85D85A62169D}"/>
    <cellStyle name="BM Input 2 4 6 2 2" xfId="3341" xr:uid="{B85BAEE9-D2FB-40BA-AF65-399A23731861}"/>
    <cellStyle name="BM Input 2 4 6 3" xfId="3342" xr:uid="{3D01969E-AFDF-4963-9832-C376C0FB551F}"/>
    <cellStyle name="BM Input 2 4 7" xfId="3343" xr:uid="{97B2DFFF-21C3-4213-8C67-77257A3DFB45}"/>
    <cellStyle name="BM Input 2 4 7 2" xfId="3344" xr:uid="{AE2AEAD7-AC5B-4AB3-A5D5-7299AC62296E}"/>
    <cellStyle name="BM Input 2 4 7 2 2" xfId="3345" xr:uid="{2659F629-E367-4582-AD2B-225C5E2A891B}"/>
    <cellStyle name="BM Input 2 4 7 3" xfId="3346" xr:uid="{674A06D3-8273-4D21-AD56-9CAC36C38479}"/>
    <cellStyle name="BM Input 2 4 8" xfId="3347" xr:uid="{446E2D45-DBF3-46CA-BB4F-D3C96C3B7957}"/>
    <cellStyle name="BM Input 2 4 8 2" xfId="3348" xr:uid="{4ABC60D7-7DEC-447E-96DF-3A026F5D223A}"/>
    <cellStyle name="BM Input 2 4 8 2 2" xfId="3349" xr:uid="{F5428A80-3B42-44EC-8A82-C86481985016}"/>
    <cellStyle name="BM Input 2 4 8 3" xfId="3350" xr:uid="{0F7817C8-EFB2-4C08-8566-FFDCE3263D24}"/>
    <cellStyle name="BM Input 2 4 9" xfId="3351" xr:uid="{92F98CEC-009D-448E-8E23-D6ECBB2A6706}"/>
    <cellStyle name="BM Input 2 4 9 2" xfId="3352" xr:uid="{AE1C1F99-3CDE-4C7E-9CDD-47F28B9BE5BF}"/>
    <cellStyle name="BM Input 2 4 9 2 2" xfId="3353" xr:uid="{0B90AA9F-D49C-4B11-A612-2C51F5BAC54F}"/>
    <cellStyle name="BM Input 2 4 9 3" xfId="3354" xr:uid="{ED4F5A2E-4E7A-48A9-9862-EA22C14E3401}"/>
    <cellStyle name="BM Input 2 5" xfId="3355" xr:uid="{321C9790-9D23-47CC-A828-A666614E12E9}"/>
    <cellStyle name="BM Input 2 5 10" xfId="3356" xr:uid="{D24D579B-6140-49E9-AD50-5EAE3F991461}"/>
    <cellStyle name="BM Input 2 5 10 2" xfId="3357" xr:uid="{CB056B04-D1C4-45D9-AE3C-5583FCD197FB}"/>
    <cellStyle name="BM Input 2 5 10 2 2" xfId="3358" xr:uid="{69BA4A0A-72B0-44B0-8E99-EF3E6C669E6F}"/>
    <cellStyle name="BM Input 2 5 10 3" xfId="3359" xr:uid="{FAA619E5-B358-4915-A174-E134EF13664D}"/>
    <cellStyle name="BM Input 2 5 11" xfId="3360" xr:uid="{2662839F-A95E-4BB5-B26E-1C5C5EBE1AC7}"/>
    <cellStyle name="BM Input 2 5 11 2" xfId="3361" xr:uid="{4D82E163-5AA1-40C1-B4A7-94A4C061A3BA}"/>
    <cellStyle name="BM Input 2 5 11 2 2" xfId="3362" xr:uid="{31B50DA2-C061-4C7D-8D4C-44FA9996F0EE}"/>
    <cellStyle name="BM Input 2 5 11 3" xfId="3363" xr:uid="{52303215-7704-4DB9-9A92-A8278BA4C1CD}"/>
    <cellStyle name="BM Input 2 5 12" xfId="3364" xr:uid="{4036525A-30AE-4AFE-BF2C-A933EB9F51ED}"/>
    <cellStyle name="BM Input 2 5 12 2" xfId="3365" xr:uid="{5CF89DC5-48EE-4191-8855-B40143FBDA91}"/>
    <cellStyle name="BM Input 2 5 12 2 2" xfId="3366" xr:uid="{61F70579-1BF0-4124-93DA-42C6300B72B5}"/>
    <cellStyle name="BM Input 2 5 12 3" xfId="3367" xr:uid="{31685C69-BABF-420D-82F4-A75ACDC820AA}"/>
    <cellStyle name="BM Input 2 5 13" xfId="3368" xr:uid="{20717920-8FFF-42F8-AE2C-83CB0F74DB37}"/>
    <cellStyle name="BM Input 2 5 13 2" xfId="3369" xr:uid="{6F016D40-28CF-45CE-A53E-5554B1B137FC}"/>
    <cellStyle name="BM Input 2 5 13 2 2" xfId="3370" xr:uid="{E3A01B41-32D5-4970-BEA2-175EA6B49FC7}"/>
    <cellStyle name="BM Input 2 5 13 3" xfId="3371" xr:uid="{D22A824A-845A-4B46-B95F-C4D323A5AFA5}"/>
    <cellStyle name="BM Input 2 5 14" xfId="3372" xr:uid="{27808F40-CE1C-4B05-8DA8-662BB7497F67}"/>
    <cellStyle name="BM Input 2 5 14 2" xfId="3373" xr:uid="{BC103711-1142-4627-BB00-5D7FF6B1E08F}"/>
    <cellStyle name="BM Input 2 5 14 2 2" xfId="3374" xr:uid="{A2F692CA-1CBE-41D0-9391-2312940453E1}"/>
    <cellStyle name="BM Input 2 5 14 3" xfId="3375" xr:uid="{8BC80F7C-3062-4992-AC49-C5922F0FC925}"/>
    <cellStyle name="BM Input 2 5 15" xfId="3376" xr:uid="{CAA61B10-5293-4502-A2B1-CC8CFEC13D5B}"/>
    <cellStyle name="BM Input 2 5 15 2" xfId="3377" xr:uid="{9172B26A-1FDB-4EBC-8B99-E736738E6A80}"/>
    <cellStyle name="BM Input 2 5 15 2 2" xfId="3378" xr:uid="{536D5C39-F27B-44B9-9633-4838F7B99D00}"/>
    <cellStyle name="BM Input 2 5 15 3" xfId="3379" xr:uid="{975A751C-0E05-4961-BC71-C5652335D854}"/>
    <cellStyle name="BM Input 2 5 16" xfId="3380" xr:uid="{CD6B6336-AF9C-4DB8-A9F9-7E017D68AF77}"/>
    <cellStyle name="BM Input 2 5 16 2" xfId="3381" xr:uid="{1E455D7C-4522-459D-AC64-6FC71B026F8E}"/>
    <cellStyle name="BM Input 2 5 16 2 2" xfId="3382" xr:uid="{0B76BD73-AEC2-4370-A281-A649E0DF2183}"/>
    <cellStyle name="BM Input 2 5 16 3" xfId="3383" xr:uid="{18FFCCB7-2068-4F76-BC36-02EC5652AD94}"/>
    <cellStyle name="BM Input 2 5 17" xfId="3384" xr:uid="{9AC3459A-40F2-46EE-BA3B-E4D5189E5B1D}"/>
    <cellStyle name="BM Input 2 5 17 2" xfId="3385" xr:uid="{08AA5CC7-510A-44AC-B648-46763BE50521}"/>
    <cellStyle name="BM Input 2 5 17 2 2" xfId="3386" xr:uid="{105B53C5-1C7A-4D6C-87E2-3D8C87446849}"/>
    <cellStyle name="BM Input 2 5 17 3" xfId="3387" xr:uid="{BB1C3B55-D3C1-4D0F-8D1B-BA11FCE78D97}"/>
    <cellStyle name="BM Input 2 5 18" xfId="3388" xr:uid="{EC8FAE9D-E780-4A14-B515-B1FA0190285A}"/>
    <cellStyle name="BM Input 2 5 18 2" xfId="3389" xr:uid="{C75B9646-7F0A-4C76-AD50-209EAACA6524}"/>
    <cellStyle name="BM Input 2 5 18 2 2" xfId="3390" xr:uid="{F6D014F8-1BEB-454C-B3BA-7E62122FA16F}"/>
    <cellStyle name="BM Input 2 5 18 3" xfId="3391" xr:uid="{340EF30E-A200-4844-ACEA-B7F8AFA42144}"/>
    <cellStyle name="BM Input 2 5 19" xfId="3392" xr:uid="{06489169-6351-44B7-B50B-39B6030179CF}"/>
    <cellStyle name="BM Input 2 5 19 2" xfId="3393" xr:uid="{32955DB4-E9C7-47FF-9105-0B9E0E4A3714}"/>
    <cellStyle name="BM Input 2 5 19 2 2" xfId="3394" xr:uid="{48738A07-D7F6-493D-8275-95E5C0C7554A}"/>
    <cellStyle name="BM Input 2 5 19 3" xfId="3395" xr:uid="{8133D3F9-6126-4311-AA89-6D6FF9B80C8B}"/>
    <cellStyle name="BM Input 2 5 2" xfId="3396" xr:uid="{929C5763-A83E-4191-BCDB-9BE4689F99D6}"/>
    <cellStyle name="BM Input 2 5 2 2" xfId="3397" xr:uid="{3047B005-111F-4FC8-93BF-1D29C36B0CA2}"/>
    <cellStyle name="BM Input 2 5 2 2 2" xfId="3398" xr:uid="{A04F7685-D7B1-4DB3-8A74-2205026A2FC6}"/>
    <cellStyle name="BM Input 2 5 2 3" xfId="3399" xr:uid="{E986D170-3F13-4727-AE31-E47320B39634}"/>
    <cellStyle name="BM Input 2 5 2 4" xfId="3400" xr:uid="{316B86C8-1EB4-4BA8-AB77-404DCA20DE5A}"/>
    <cellStyle name="BM Input 2 5 20" xfId="3401" xr:uid="{DDCD9A4A-A71C-4E86-AF0E-CDFCE247418D}"/>
    <cellStyle name="BM Input 2 5 20 2" xfId="3402" xr:uid="{126195E8-2308-46C4-8B41-D780DEF140C7}"/>
    <cellStyle name="BM Input 2 5 20 2 2" xfId="3403" xr:uid="{5DE90CF3-7046-487D-8224-8A998627ABD3}"/>
    <cellStyle name="BM Input 2 5 20 3" xfId="3404" xr:uid="{6493D7E4-B4D2-4323-9AD7-90207DC5AC0C}"/>
    <cellStyle name="BM Input 2 5 21" xfId="3405" xr:uid="{E570DD2B-B01D-4630-86BC-0B8C73B76B78}"/>
    <cellStyle name="BM Input 2 5 21 2" xfId="3406" xr:uid="{5440D077-F8DB-44FB-825D-8F8D08FD5D9D}"/>
    <cellStyle name="BM Input 2 5 22" xfId="3407" xr:uid="{BB8A4CB4-A983-4477-BA3A-9EABF063F3DC}"/>
    <cellStyle name="BM Input 2 5 23" xfId="3408" xr:uid="{F48AA986-C4AB-4F8F-B14A-6809A2297C46}"/>
    <cellStyle name="BM Input 2 5 3" xfId="3409" xr:uid="{28D47625-16D5-41BF-A692-7E9A80ABB6B0}"/>
    <cellStyle name="BM Input 2 5 3 2" xfId="3410" xr:uid="{9BCF27CB-317F-48C8-8C38-5E8AE0A9EDCD}"/>
    <cellStyle name="BM Input 2 5 3 2 2" xfId="3411" xr:uid="{937DF67F-B6AB-4461-A46D-A7392432BA1C}"/>
    <cellStyle name="BM Input 2 5 3 3" xfId="3412" xr:uid="{F7354A5D-8370-42AD-9BB4-74799D65781C}"/>
    <cellStyle name="BM Input 2 5 4" xfId="3413" xr:uid="{137FE235-7022-4A50-96C4-69BF0D7420EE}"/>
    <cellStyle name="BM Input 2 5 4 2" xfId="3414" xr:uid="{EEEAC99D-3505-408E-A1D9-6A746F702C67}"/>
    <cellStyle name="BM Input 2 5 4 2 2" xfId="3415" xr:uid="{AA1841F6-9C10-4C2A-B8AE-D90C84BB0074}"/>
    <cellStyle name="BM Input 2 5 4 3" xfId="3416" xr:uid="{E3F524F5-8676-45B7-87A3-D3280DAC32E9}"/>
    <cellStyle name="BM Input 2 5 5" xfId="3417" xr:uid="{986B9902-A37D-4574-94F1-624569F1D0D3}"/>
    <cellStyle name="BM Input 2 5 5 2" xfId="3418" xr:uid="{96F3931B-D229-481E-B467-0B7CDDA7D00E}"/>
    <cellStyle name="BM Input 2 5 5 2 2" xfId="3419" xr:uid="{D4BD84E0-0DAC-4372-926F-AB256FFD16A7}"/>
    <cellStyle name="BM Input 2 5 5 3" xfId="3420" xr:uid="{383E4EC2-C872-45ED-8513-FD843B7D9908}"/>
    <cellStyle name="BM Input 2 5 6" xfId="3421" xr:uid="{31E25385-F9A6-4E03-AFB5-347323CFC93B}"/>
    <cellStyle name="BM Input 2 5 6 2" xfId="3422" xr:uid="{E05D75F6-6ADE-4097-91B0-7FC6003A380B}"/>
    <cellStyle name="BM Input 2 5 6 2 2" xfId="3423" xr:uid="{31BE91AD-4016-4946-86B5-E908CE304B3F}"/>
    <cellStyle name="BM Input 2 5 6 3" xfId="3424" xr:uid="{7A57BFA2-5D7A-4276-9BDC-A87028111759}"/>
    <cellStyle name="BM Input 2 5 7" xfId="3425" xr:uid="{4A87DBE0-A9A0-4A11-A062-895CE4E43DB8}"/>
    <cellStyle name="BM Input 2 5 7 2" xfId="3426" xr:uid="{7C8F5D0D-1494-41B7-95B4-38D052E5B437}"/>
    <cellStyle name="BM Input 2 5 7 2 2" xfId="3427" xr:uid="{0DFB9F60-EA07-45A0-BC9F-19FB6FE7C53B}"/>
    <cellStyle name="BM Input 2 5 7 3" xfId="3428" xr:uid="{AF566603-4F57-49F2-816E-E53700BCBEE1}"/>
    <cellStyle name="BM Input 2 5 8" xfId="3429" xr:uid="{194567D0-D10A-4007-9B86-F771B1779882}"/>
    <cellStyle name="BM Input 2 5 8 2" xfId="3430" xr:uid="{7C905FBC-BC2A-474C-B145-0D1C1A9F2179}"/>
    <cellStyle name="BM Input 2 5 8 2 2" xfId="3431" xr:uid="{EE2BB938-4B7E-4CBE-A0B9-A204D96B9574}"/>
    <cellStyle name="BM Input 2 5 8 3" xfId="3432" xr:uid="{DCADB8FF-193B-40A7-B029-66EF316857FF}"/>
    <cellStyle name="BM Input 2 5 9" xfId="3433" xr:uid="{A9EFCDC3-D669-44D8-83BD-9CB21083F85E}"/>
    <cellStyle name="BM Input 2 5 9 2" xfId="3434" xr:uid="{A0226042-A2A8-4B74-A386-D00ADCC13133}"/>
    <cellStyle name="BM Input 2 5 9 2 2" xfId="3435" xr:uid="{B5769361-FAB6-4BC1-9A29-3909F7BD3FD8}"/>
    <cellStyle name="BM Input 2 5 9 3" xfId="3436" xr:uid="{C0AEFE3A-591B-4A77-9710-F310421E8BC8}"/>
    <cellStyle name="BM Input 2 6" xfId="3437" xr:uid="{DE09F626-3775-4472-B37E-53CEFC11A9D6}"/>
    <cellStyle name="BM Input 2 6 2" xfId="3438" xr:uid="{3E622BD6-908A-4431-9B05-B537982CDD97}"/>
    <cellStyle name="BM Input 2 6 2 2" xfId="3439" xr:uid="{326B246C-3283-46F6-A1B1-35A92D582A61}"/>
    <cellStyle name="BM Input 2 6 3" xfId="3440" xr:uid="{B0E3A0A3-1C35-4031-A723-FFD4A49599B0}"/>
    <cellStyle name="BM Input 2 6 4" xfId="3441" xr:uid="{22A038B8-A54E-4C57-BC94-1D9166FB060A}"/>
    <cellStyle name="BM Input 2 7" xfId="3442" xr:uid="{83637E9A-BA95-45F2-94E5-DF9B11A451C0}"/>
    <cellStyle name="BM Input 2 7 2" xfId="3443" xr:uid="{B2593A1B-8C94-4530-B600-1C437836AE09}"/>
    <cellStyle name="BM Input 2 7 2 2" xfId="3444" xr:uid="{9D6245F4-DA1F-499A-941B-FF90E5C67571}"/>
    <cellStyle name="BM Input 2 7 3" xfId="3445" xr:uid="{1AE28739-DD37-48EE-9894-9D80F07FEA58}"/>
    <cellStyle name="BM Input 2 8" xfId="3446" xr:uid="{2A205834-0648-4B7E-B5E4-92A5E7788AEE}"/>
    <cellStyle name="BM Input 2 8 2" xfId="3447" xr:uid="{94F3822C-79C8-4813-B200-60207DBDF726}"/>
    <cellStyle name="BM Input 2 8 2 2" xfId="3448" xr:uid="{0EE40BCB-A3DB-4367-82F1-5AF2713E2022}"/>
    <cellStyle name="BM Input 2 8 3" xfId="3449" xr:uid="{D19C33C6-4B41-455C-AE9A-79A28F858530}"/>
    <cellStyle name="BM Input 2 9" xfId="3450" xr:uid="{5F142349-222A-4FFF-9D23-FEC183933324}"/>
    <cellStyle name="BM Input 2 9 2" xfId="3451" xr:uid="{A6AF061B-2A1C-499A-8E09-D615DD81020C}"/>
    <cellStyle name="BM Input 2 9 2 2" xfId="3452" xr:uid="{01F5EA26-BAB0-44E6-880A-E1648C1F9190}"/>
    <cellStyle name="BM Input 2 9 3" xfId="3453" xr:uid="{D91AF389-6FBB-45DD-A39E-77DA08C42B1F}"/>
    <cellStyle name="BM Input 20" xfId="3454" xr:uid="{4DA06E61-CE39-4F9A-9599-B26FC0AECE66}"/>
    <cellStyle name="BM Input 20 2" xfId="3455" xr:uid="{7036B97A-85CF-46C4-BC49-6F52A2D04155}"/>
    <cellStyle name="BM Input 20 2 2" xfId="3456" xr:uid="{CC7B0405-30C5-48D5-9895-8F898A4DCB4E}"/>
    <cellStyle name="BM Input 20 3" xfId="3457" xr:uid="{9570F964-D09F-4D3B-B768-9231680BFCAC}"/>
    <cellStyle name="BM Input 21" xfId="3458" xr:uid="{3DE7784A-F8A4-4DBE-B7B5-AB52BD5B8C98}"/>
    <cellStyle name="BM Input 21 2" xfId="3459" xr:uid="{8992C402-1E31-4E31-8AFC-48181E5F1CA1}"/>
    <cellStyle name="BM Input 21 2 2" xfId="3460" xr:uid="{1ACC375C-FC5F-46CF-BCB8-35D1ABE399EB}"/>
    <cellStyle name="BM Input 21 3" xfId="3461" xr:uid="{2F328174-AFEB-42C8-B5AE-9F8BEFDED048}"/>
    <cellStyle name="BM Input 22" xfId="3462" xr:uid="{A3F6DECD-3AFB-4BB8-B448-DF7BBC7752AB}"/>
    <cellStyle name="BM Input 22 2" xfId="3463" xr:uid="{FED09489-DE24-44E8-A1A8-4B422BCD9A74}"/>
    <cellStyle name="BM Input 23" xfId="3464" xr:uid="{08538C45-7429-4B94-94F7-FD6192A9E780}"/>
    <cellStyle name="BM Input 24" xfId="3465" xr:uid="{80B34F22-93C3-4D6A-85BA-1AF3DB3B7521}"/>
    <cellStyle name="BM Input 25" xfId="3466" xr:uid="{FEB3A50E-3154-49FE-B042-0DC973F78254}"/>
    <cellStyle name="BM Input 26" xfId="3467" xr:uid="{418413F9-B54F-4058-B5F6-E553CDB8F172}"/>
    <cellStyle name="BM Input 27" xfId="3468" xr:uid="{C0D4C468-241A-46CC-882E-329FDC003FF4}"/>
    <cellStyle name="BM Input 3" xfId="3469" xr:uid="{19AB970E-9FC0-48B4-9CA2-9EB1B29DCBDA}"/>
    <cellStyle name="BM Input 3 10" xfId="3470" xr:uid="{838C003D-7DD4-4840-A275-60048076C39D}"/>
    <cellStyle name="BM Input 3 10 2" xfId="3471" xr:uid="{63B36660-1009-4F0A-850B-D9FD03B94A28}"/>
    <cellStyle name="BM Input 3 10 2 2" xfId="3472" xr:uid="{BEF63D98-ECCA-40BA-9335-7AD1C4D84E73}"/>
    <cellStyle name="BM Input 3 10 3" xfId="3473" xr:uid="{443621CA-498C-4330-8AC5-F3AB6248C6B5}"/>
    <cellStyle name="BM Input 3 11" xfId="3474" xr:uid="{D29A2374-A1E4-4689-AFBF-9C7CF42A8452}"/>
    <cellStyle name="BM Input 3 11 2" xfId="3475" xr:uid="{AFB2CFD6-9FB2-4A88-93EC-60C26CD8AE7B}"/>
    <cellStyle name="BM Input 3 11 2 2" xfId="3476" xr:uid="{B2DB2972-563E-4469-B31F-98C7A57A726B}"/>
    <cellStyle name="BM Input 3 11 3" xfId="3477" xr:uid="{DF0E7E58-6F15-4C4A-A85D-4F390545F5A1}"/>
    <cellStyle name="BM Input 3 12" xfId="3478" xr:uid="{52002B8C-DBB0-443E-9249-1DE423F635A1}"/>
    <cellStyle name="BM Input 3 12 2" xfId="3479" xr:uid="{7FAD97D7-3A20-4AFE-83F6-0FD5CC9B7575}"/>
    <cellStyle name="BM Input 3 12 2 2" xfId="3480" xr:uid="{B2FC6C9E-2C4C-49BB-AA8F-631DE9C17865}"/>
    <cellStyle name="BM Input 3 12 3" xfId="3481" xr:uid="{DCFCC829-3A8A-4D5E-9ED8-55E5A349593F}"/>
    <cellStyle name="BM Input 3 13" xfId="3482" xr:uid="{52BB1934-9D65-4507-AAFD-E3277F744889}"/>
    <cellStyle name="BM Input 3 13 2" xfId="3483" xr:uid="{C443708A-D15F-4CF9-B4B6-EF3757E60878}"/>
    <cellStyle name="BM Input 3 13 2 2" xfId="3484" xr:uid="{1FCA7BD6-2D93-4D2E-895F-552CF4BB5F2F}"/>
    <cellStyle name="BM Input 3 13 3" xfId="3485" xr:uid="{23029ECD-E3EE-47CF-8EC5-A94F96C1468D}"/>
    <cellStyle name="BM Input 3 14" xfId="3486" xr:uid="{54D951EE-486C-47C2-9B9E-6155466E3E53}"/>
    <cellStyle name="BM Input 3 14 2" xfId="3487" xr:uid="{4DEB4DF7-3737-4E69-8402-54B3E2CE9AC1}"/>
    <cellStyle name="BM Input 3 14 2 2" xfId="3488" xr:uid="{5890DED2-BDC6-4BA4-A701-25463990B93D}"/>
    <cellStyle name="BM Input 3 14 3" xfId="3489" xr:uid="{93C82683-3EE5-481D-A7B9-5928FAD304F6}"/>
    <cellStyle name="BM Input 3 15" xfId="3490" xr:uid="{D2C10073-3968-45BC-865C-E395A92CC934}"/>
    <cellStyle name="BM Input 3 15 2" xfId="3491" xr:uid="{4BBC225B-BF3A-443C-9D3B-F064EAB5B6A7}"/>
    <cellStyle name="BM Input 3 15 2 2" xfId="3492" xr:uid="{5C44408D-09D8-4C86-92CA-3ABB83ECC50F}"/>
    <cellStyle name="BM Input 3 15 3" xfId="3493" xr:uid="{D2AA7C49-0AEA-418B-8FB2-1AF2078A4355}"/>
    <cellStyle name="BM Input 3 16" xfId="3494" xr:uid="{3B55E1E7-9873-416E-8378-6F0F532BB7CC}"/>
    <cellStyle name="BM Input 3 16 2" xfId="3495" xr:uid="{EB022CCD-FB06-45EC-9A1D-420420A5B043}"/>
    <cellStyle name="BM Input 3 16 2 2" xfId="3496" xr:uid="{0904F742-03F9-4106-A65B-AE2157296EFB}"/>
    <cellStyle name="BM Input 3 16 3" xfId="3497" xr:uid="{695B9910-0196-4978-8918-208F5879EF6A}"/>
    <cellStyle name="BM Input 3 17" xfId="3498" xr:uid="{97784B54-5359-417D-9C33-A2C258C71D8E}"/>
    <cellStyle name="BM Input 3 17 2" xfId="3499" xr:uid="{09316F01-7D20-412F-ADA1-2062A0DE7A42}"/>
    <cellStyle name="BM Input 3 17 2 2" xfId="3500" xr:uid="{8DF04DE3-266A-4CBB-8822-C95EA8BC7015}"/>
    <cellStyle name="BM Input 3 17 3" xfId="3501" xr:uid="{0F38BECC-447C-47B5-B313-4E4001CC274A}"/>
    <cellStyle name="BM Input 3 18" xfId="3502" xr:uid="{78794874-46A6-42A5-98E7-931384762838}"/>
    <cellStyle name="BM Input 3 18 2" xfId="3503" xr:uid="{78EE1669-AF55-4120-BBA0-6F30F2BEE89C}"/>
    <cellStyle name="BM Input 3 19" xfId="3504" xr:uid="{431CC2EC-EA4F-4D39-A22F-C026E4E4FD55}"/>
    <cellStyle name="BM Input 3 2" xfId="3505" xr:uid="{B8B02591-62E4-4414-874E-9066175B8F09}"/>
    <cellStyle name="BM Input 3 2 10" xfId="3506" xr:uid="{7FFB9E50-AF0C-45E8-9E4A-7B3CC2DD163C}"/>
    <cellStyle name="BM Input 3 2 10 2" xfId="3507" xr:uid="{5CFBD57F-A74C-4A3B-89EC-EEC59091C872}"/>
    <cellStyle name="BM Input 3 2 10 2 2" xfId="3508" xr:uid="{9FC18BDE-ACE5-47FF-A800-ECC2FFA163CC}"/>
    <cellStyle name="BM Input 3 2 10 3" xfId="3509" xr:uid="{588ADA41-E3A9-4B55-A0CC-FD1420AEB3E2}"/>
    <cellStyle name="BM Input 3 2 11" xfId="3510" xr:uid="{7B87D8B1-C644-428F-9713-409C4D9834B3}"/>
    <cellStyle name="BM Input 3 2 11 2" xfId="3511" xr:uid="{EFCF2E74-F29C-41D5-B810-EBAE410F1E30}"/>
    <cellStyle name="BM Input 3 2 11 2 2" xfId="3512" xr:uid="{4735819D-C8BE-4109-A044-496D0AF660B5}"/>
    <cellStyle name="BM Input 3 2 11 3" xfId="3513" xr:uid="{F15210EA-472A-4963-9411-F56039B86045}"/>
    <cellStyle name="BM Input 3 2 12" xfId="3514" xr:uid="{F5592AD5-4F67-43E3-9745-D9E7972B0513}"/>
    <cellStyle name="BM Input 3 2 12 2" xfId="3515" xr:uid="{F935F938-E67F-4765-83D3-D35FBC1B7122}"/>
    <cellStyle name="BM Input 3 2 12 2 2" xfId="3516" xr:uid="{EF5DFFDD-3E5C-4A31-AD70-9095FE3B4D41}"/>
    <cellStyle name="BM Input 3 2 12 3" xfId="3517" xr:uid="{C479B4ED-2063-4687-8695-2F3E14017CFD}"/>
    <cellStyle name="BM Input 3 2 13" xfId="3518" xr:uid="{C94E9C02-9434-486A-B2B5-53A2BBB875CE}"/>
    <cellStyle name="BM Input 3 2 13 2" xfId="3519" xr:uid="{3D57B8F1-97EA-45A0-9901-5F346968D8DB}"/>
    <cellStyle name="BM Input 3 2 13 2 2" xfId="3520" xr:uid="{A842155E-D7E9-44D2-9E61-EC71FA0C2C8C}"/>
    <cellStyle name="BM Input 3 2 13 3" xfId="3521" xr:uid="{C4483C86-D246-48A2-BB34-C8748B42C451}"/>
    <cellStyle name="BM Input 3 2 14" xfId="3522" xr:uid="{9083FA13-B18D-4FF7-B5D6-73A622EFEEF2}"/>
    <cellStyle name="BM Input 3 2 14 2" xfId="3523" xr:uid="{875B5AFC-5BB8-4DD6-8E94-47EAD6A0E6CC}"/>
    <cellStyle name="BM Input 3 2 14 2 2" xfId="3524" xr:uid="{6D41B39D-30D1-46C2-8B81-6602B2824DC7}"/>
    <cellStyle name="BM Input 3 2 14 3" xfId="3525" xr:uid="{A7DDFD9B-5116-45C6-92AD-30C8A2B921CB}"/>
    <cellStyle name="BM Input 3 2 15" xfId="3526" xr:uid="{FB4765DA-B57F-4946-A91F-1A298AE27500}"/>
    <cellStyle name="BM Input 3 2 15 2" xfId="3527" xr:uid="{A091F5FE-1831-411F-9F7A-0429AE468E4C}"/>
    <cellStyle name="BM Input 3 2 15 2 2" xfId="3528" xr:uid="{A03A6D8E-5E31-4DA6-8F4A-7FA793862536}"/>
    <cellStyle name="BM Input 3 2 15 3" xfId="3529" xr:uid="{3A9F83B7-6709-4DD4-8337-679A59CC4368}"/>
    <cellStyle name="BM Input 3 2 16" xfId="3530" xr:uid="{616D57B1-6D23-4A6E-AFE5-83BD8D437599}"/>
    <cellStyle name="BM Input 3 2 16 2" xfId="3531" xr:uid="{7ADFB6E9-1F9B-42AC-B059-AFF42C50A1CA}"/>
    <cellStyle name="BM Input 3 2 16 2 2" xfId="3532" xr:uid="{5A271BA6-7B90-4C86-ACF4-6D82EC37259C}"/>
    <cellStyle name="BM Input 3 2 16 3" xfId="3533" xr:uid="{E46F9769-6EF0-4227-A72C-4E276F4CC10D}"/>
    <cellStyle name="BM Input 3 2 17" xfId="3534" xr:uid="{02DDAF52-1347-4266-9EF1-283F66B5DE95}"/>
    <cellStyle name="BM Input 3 2 17 2" xfId="3535" xr:uid="{2E3321D3-194E-4F51-ACBA-56B46700D321}"/>
    <cellStyle name="BM Input 3 2 17 2 2" xfId="3536" xr:uid="{915F2548-3F66-46C1-9F5B-9B7658F228C4}"/>
    <cellStyle name="BM Input 3 2 17 3" xfId="3537" xr:uid="{6F84F538-9BC6-4C41-B03E-22D441E21F0A}"/>
    <cellStyle name="BM Input 3 2 18" xfId="3538" xr:uid="{7653519A-6D84-4A59-9279-33D8A724F7C7}"/>
    <cellStyle name="BM Input 3 2 18 2" xfId="3539" xr:uid="{43ACD56C-2E1C-469D-A0B6-C2218E32A98C}"/>
    <cellStyle name="BM Input 3 2 18 2 2" xfId="3540" xr:uid="{A5D82431-C819-43F1-B162-0F233EEF0B3C}"/>
    <cellStyle name="BM Input 3 2 18 3" xfId="3541" xr:uid="{8316F3BF-0BB5-4ADF-895B-D84A1F463768}"/>
    <cellStyle name="BM Input 3 2 19" xfId="3542" xr:uid="{DD2A1BBE-0994-4730-99D6-0355FA8FAD7C}"/>
    <cellStyle name="BM Input 3 2 19 2" xfId="3543" xr:uid="{596892C8-B59F-46AA-BCF4-F2AFCCFA2DC4}"/>
    <cellStyle name="BM Input 3 2 19 2 2" xfId="3544" xr:uid="{099FD0BC-245F-49B2-99EE-A373414FDE79}"/>
    <cellStyle name="BM Input 3 2 19 3" xfId="3545" xr:uid="{A20F0379-FA28-4860-8FA2-AA9A25B6C0CC}"/>
    <cellStyle name="BM Input 3 2 2" xfId="3546" xr:uid="{0752D832-875F-4EAD-95AD-ABA8C5F90A2B}"/>
    <cellStyle name="BM Input 3 2 2 2" xfId="3547" xr:uid="{86308E15-D9CD-48EA-8341-9B5B850E9900}"/>
    <cellStyle name="BM Input 3 2 2 2 2" xfId="3548" xr:uid="{FD9E67E0-F754-4E07-98E6-43ED934555AE}"/>
    <cellStyle name="BM Input 3 2 2 2 2 2" xfId="3549" xr:uid="{3D0870AE-49DE-48E8-AA56-8B2BFDE76A73}"/>
    <cellStyle name="BM Input 3 2 2 2 3" xfId="3550" xr:uid="{87C5115F-0CBD-43C8-A8F9-8CFAD3BB31D9}"/>
    <cellStyle name="BM Input 3 2 2 2 4" xfId="3551" xr:uid="{27FEAF0B-E023-4737-B00D-96685B9512AF}"/>
    <cellStyle name="BM Input 3 2 2 3" xfId="3552" xr:uid="{BD5EB050-EA04-4A0B-ACA0-F6F696EB869C}"/>
    <cellStyle name="BM Input 3 2 2 3 2" xfId="3553" xr:uid="{2A5E175E-77E8-485C-825B-1EF8AB3A9AE0}"/>
    <cellStyle name="BM Input 3 2 2 4" xfId="3554" xr:uid="{EB8348C8-47E8-44FE-99D4-44313E6636B8}"/>
    <cellStyle name="BM Input 3 2 2 5" xfId="3555" xr:uid="{3F8D825C-1901-45A5-82EF-BB979747A839}"/>
    <cellStyle name="BM Input 3 2 20" xfId="3556" xr:uid="{D4346BCB-B302-46FD-8691-6479C5BAFB66}"/>
    <cellStyle name="BM Input 3 2 20 2" xfId="3557" xr:uid="{4D79C35E-464C-4D7B-AA27-F179454AACD6}"/>
    <cellStyle name="BM Input 3 2 20 2 2" xfId="3558" xr:uid="{164AE086-9AC2-4BAC-B052-F16177FF8327}"/>
    <cellStyle name="BM Input 3 2 20 3" xfId="3559" xr:uid="{C1E0A696-F46F-4F08-BFE5-43B326CBBD7F}"/>
    <cellStyle name="BM Input 3 2 21" xfId="3560" xr:uid="{991919B3-80D4-492D-AC3B-1FA4EE826A16}"/>
    <cellStyle name="BM Input 3 2 21 2" xfId="3561" xr:uid="{3D3385C4-6215-4910-8CC4-92E58E32ADDC}"/>
    <cellStyle name="BM Input 3 2 22" xfId="3562" xr:uid="{A6BCB671-22D1-410E-9573-0E280BBD0F77}"/>
    <cellStyle name="BM Input 3 2 23" xfId="3563" xr:uid="{A139955A-A93E-4629-8621-D34DE1E111ED}"/>
    <cellStyle name="BM Input 3 2 3" xfId="3564" xr:uid="{C149BF58-2F8E-4DC9-80F8-2DE70951C1E7}"/>
    <cellStyle name="BM Input 3 2 3 2" xfId="3565" xr:uid="{07E0577A-8D97-460C-BE02-D116202DD830}"/>
    <cellStyle name="BM Input 3 2 3 2 2" xfId="3566" xr:uid="{154924D8-5217-4CEE-B306-1C51B7E98F8B}"/>
    <cellStyle name="BM Input 3 2 3 2 3" xfId="3567" xr:uid="{C58D7ACF-1131-4C65-81A7-576C06C344DB}"/>
    <cellStyle name="BM Input 3 2 3 3" xfId="3568" xr:uid="{282B62C4-D123-475B-8892-4CF90F5D09F8}"/>
    <cellStyle name="BM Input 3 2 3 3 2" xfId="3569" xr:uid="{A39A98D7-6A84-451B-A907-000E68C926BA}"/>
    <cellStyle name="BM Input 3 2 3 4" xfId="3570" xr:uid="{1C6B2CDF-ADDC-4451-9A8E-D2DFD75D46DB}"/>
    <cellStyle name="BM Input 3 2 4" xfId="3571" xr:uid="{7809F4F5-B110-4EE8-A8A9-69E8DDB8E373}"/>
    <cellStyle name="BM Input 3 2 4 2" xfId="3572" xr:uid="{F66BDEC5-B644-4E3B-A9BD-775FB7A6DCA7}"/>
    <cellStyle name="BM Input 3 2 4 2 2" xfId="3573" xr:uid="{7444D028-4F05-4EB4-A530-EB28BF5BF767}"/>
    <cellStyle name="BM Input 3 2 4 3" xfId="3574" xr:uid="{FE9D2B16-B8EC-492E-9693-FA9ACF0B7204}"/>
    <cellStyle name="BM Input 3 2 4 4" xfId="3575" xr:uid="{EC914B4F-95B9-4BEB-A396-E6D549184569}"/>
    <cellStyle name="BM Input 3 2 5" xfId="3576" xr:uid="{44807D3D-6451-4165-80A5-3AF8A19E8BCF}"/>
    <cellStyle name="BM Input 3 2 5 2" xfId="3577" xr:uid="{64496C76-E51C-4836-B940-A462A033EAC3}"/>
    <cellStyle name="BM Input 3 2 5 2 2" xfId="3578" xr:uid="{920F75AA-8CED-4591-A3D8-47CB9557FEBF}"/>
    <cellStyle name="BM Input 3 2 5 3" xfId="3579" xr:uid="{44DC73EE-9923-4135-8B23-1B3F0C0B28D9}"/>
    <cellStyle name="BM Input 3 2 5 4" xfId="3580" xr:uid="{637F5956-17EC-47C1-B51A-72EAC040B756}"/>
    <cellStyle name="BM Input 3 2 6" xfId="3581" xr:uid="{00EE5BF4-D3E6-443C-926F-F12C26554E03}"/>
    <cellStyle name="BM Input 3 2 6 2" xfId="3582" xr:uid="{0487ABD8-CA55-4B57-94D8-D0DA588AB1F7}"/>
    <cellStyle name="BM Input 3 2 6 2 2" xfId="3583" xr:uid="{6A6C58AD-5723-4D57-BBA1-703CA4F1723F}"/>
    <cellStyle name="BM Input 3 2 6 3" xfId="3584" xr:uid="{24B86478-483A-4E21-B892-A3FF60E9CF3B}"/>
    <cellStyle name="BM Input 3 2 7" xfId="3585" xr:uid="{F64BB7F1-F4E2-4167-BD86-26EFC17898BD}"/>
    <cellStyle name="BM Input 3 2 7 2" xfId="3586" xr:uid="{14E10837-215C-4468-9F3B-4937E5D4A3A9}"/>
    <cellStyle name="BM Input 3 2 7 2 2" xfId="3587" xr:uid="{CEF58F47-C510-4B17-B625-853C5083E26D}"/>
    <cellStyle name="BM Input 3 2 7 3" xfId="3588" xr:uid="{D1A29F7A-6DE7-4ED6-BDC8-02F9DF8ED6C0}"/>
    <cellStyle name="BM Input 3 2 8" xfId="3589" xr:uid="{782E0AB6-2905-4EF6-804C-8E558E7D270C}"/>
    <cellStyle name="BM Input 3 2 8 2" xfId="3590" xr:uid="{FD05D3AB-DB92-46DD-9B0A-6EE6EB9828E6}"/>
    <cellStyle name="BM Input 3 2 8 2 2" xfId="3591" xr:uid="{9FA3DCFC-7577-445F-A2BB-2FBA29FCA6E5}"/>
    <cellStyle name="BM Input 3 2 8 3" xfId="3592" xr:uid="{00331D76-9DE3-4D19-A1AC-A44C3F8CC575}"/>
    <cellStyle name="BM Input 3 2 9" xfId="3593" xr:uid="{4D423C81-345D-4279-AF1C-0EFD92BE3475}"/>
    <cellStyle name="BM Input 3 2 9 2" xfId="3594" xr:uid="{FF5A2EDF-F5BD-4C35-B44D-8D2AAFA13D5C}"/>
    <cellStyle name="BM Input 3 2 9 2 2" xfId="3595" xr:uid="{AF758535-3FA4-4B48-8CBE-2A1194F5BB59}"/>
    <cellStyle name="BM Input 3 2 9 3" xfId="3596" xr:uid="{506E4562-CA03-47FC-83B5-FA2B95AD544A}"/>
    <cellStyle name="BM Input 3 20" xfId="3597" xr:uid="{8E52D567-1DE9-419D-8D37-B08B6733E55D}"/>
    <cellStyle name="BM Input 3 3" xfId="3598" xr:uid="{83D11A1E-0990-436B-BB79-D4C6FA6E775A}"/>
    <cellStyle name="BM Input 3 3 2" xfId="3599" xr:uid="{D76F298C-DC51-43B5-82CF-3D312F9A1DAE}"/>
    <cellStyle name="BM Input 3 3 2 2" xfId="3600" xr:uid="{D639233F-2E7D-45C0-BDA4-FBC06F3E8A8E}"/>
    <cellStyle name="BM Input 3 3 2 2 2" xfId="3601" xr:uid="{B94E5A56-0D03-40E7-95B3-9D8720D9F8A5}"/>
    <cellStyle name="BM Input 3 3 2 3" xfId="3602" xr:uid="{FF4A5BEA-B076-459D-9A88-1F79D3E0B794}"/>
    <cellStyle name="BM Input 3 3 2 4" xfId="3603" xr:uid="{E439379B-9DAA-44BE-81D5-F21DC7A25612}"/>
    <cellStyle name="BM Input 3 3 3" xfId="3604" xr:uid="{83625955-D68F-4ECF-96F0-B01FCB6225CB}"/>
    <cellStyle name="BM Input 3 3 3 2" xfId="3605" xr:uid="{ED9402FC-02A1-4A20-9826-B09D324EC23E}"/>
    <cellStyle name="BM Input 3 3 4" xfId="3606" xr:uid="{B4D369C0-FFB2-4332-B6C8-84718EA36B68}"/>
    <cellStyle name="BM Input 3 3 5" xfId="3607" xr:uid="{A6677AAA-32FA-44FD-A72D-C938D5692257}"/>
    <cellStyle name="BM Input 3 4" xfId="3608" xr:uid="{B09C2A87-82DF-4816-B3CA-DA9C36F63773}"/>
    <cellStyle name="BM Input 3 4 2" xfId="3609" xr:uid="{B4F6F785-607F-46ED-8833-CF75CC1B8278}"/>
    <cellStyle name="BM Input 3 4 2 2" xfId="3610" xr:uid="{27D40428-F2AD-455A-8308-987C67C1DCE7}"/>
    <cellStyle name="BM Input 3 4 2 3" xfId="3611" xr:uid="{D4B95AFC-24F1-427D-BE5E-EB7D20B396C8}"/>
    <cellStyle name="BM Input 3 4 3" xfId="3612" xr:uid="{EE186D4E-E998-4E98-B406-28293B011C30}"/>
    <cellStyle name="BM Input 3 4 3 2" xfId="3613" xr:uid="{7725C199-024B-4998-A978-194336A973CC}"/>
    <cellStyle name="BM Input 3 4 4" xfId="3614" xr:uid="{DDFF8EC1-E8BD-409A-B145-3ADFB33C9595}"/>
    <cellStyle name="BM Input 3 5" xfId="3615" xr:uid="{B5B7E631-891C-4A6C-8EFF-3EA4E10CF416}"/>
    <cellStyle name="BM Input 3 5 2" xfId="3616" xr:uid="{1EB54A24-F4B0-4D13-BEA7-24ED7B5235BA}"/>
    <cellStyle name="BM Input 3 5 2 2" xfId="3617" xr:uid="{927C2A32-F3DB-47C8-B42F-4286F63DAE0B}"/>
    <cellStyle name="BM Input 3 5 2 3" xfId="3618" xr:uid="{8F4A3F91-7C0C-45F3-8573-C5D0397DC07F}"/>
    <cellStyle name="BM Input 3 5 3" xfId="3619" xr:uid="{7B77DA0D-78AD-42D3-95E8-960DC062B113}"/>
    <cellStyle name="BM Input 3 5 4" xfId="3620" xr:uid="{15E3D030-C9D3-4320-9A7D-D26D6A070FA1}"/>
    <cellStyle name="BM Input 3 6" xfId="3621" xr:uid="{4A50956A-922F-42E5-B428-DC9E86940F8A}"/>
    <cellStyle name="BM Input 3 6 2" xfId="3622" xr:uid="{CD6FFCB3-D2CF-4A26-81FC-20DE1A1383C3}"/>
    <cellStyle name="BM Input 3 6 2 2" xfId="3623" xr:uid="{9C817A62-8F30-423D-8B98-B4EDBB845414}"/>
    <cellStyle name="BM Input 3 6 3" xfId="3624" xr:uid="{BBCA2BC6-44E6-4F14-8185-9B4F37277C51}"/>
    <cellStyle name="BM Input 3 6 4" xfId="3625" xr:uid="{86B5FA91-F75B-41A8-9A1A-0D27D1F7EA80}"/>
    <cellStyle name="BM Input 3 7" xfId="3626" xr:uid="{B0B7F8E0-6FFC-4419-AA21-6F698F8EACB0}"/>
    <cellStyle name="BM Input 3 7 2" xfId="3627" xr:uid="{4C5B1F1D-19FF-4763-93E8-C36F8F13F67D}"/>
    <cellStyle name="BM Input 3 7 2 2" xfId="3628" xr:uid="{71010743-9F44-4C3B-9A7F-47293C27DFF9}"/>
    <cellStyle name="BM Input 3 7 3" xfId="3629" xr:uid="{5ADF0455-2115-433D-B253-F042D592A0A0}"/>
    <cellStyle name="BM Input 3 8" xfId="3630" xr:uid="{8E2CAC6C-7183-4882-A8D8-B7ED4C7057B0}"/>
    <cellStyle name="BM Input 3 8 2" xfId="3631" xr:uid="{35FE0F90-0D27-4D67-8860-E500BBD82D7D}"/>
    <cellStyle name="BM Input 3 8 2 2" xfId="3632" xr:uid="{303EAC6A-7FFF-4735-B593-D060B9B074D6}"/>
    <cellStyle name="BM Input 3 8 3" xfId="3633" xr:uid="{4B38A522-6342-45C6-9C32-CE0DF4D2E540}"/>
    <cellStyle name="BM Input 3 9" xfId="3634" xr:uid="{B614E84F-2D23-482A-9D2E-B196DC971178}"/>
    <cellStyle name="BM Input 3 9 2" xfId="3635" xr:uid="{4A30F575-9CE6-47F7-A069-2D571626CED7}"/>
    <cellStyle name="BM Input 3 9 2 2" xfId="3636" xr:uid="{995AC0AD-65A3-466A-94E3-374D631F57A5}"/>
    <cellStyle name="BM Input 3 9 3" xfId="3637" xr:uid="{E03FD6A6-AB2E-4807-923B-67234807D463}"/>
    <cellStyle name="BM Input 4" xfId="3638" xr:uid="{FB1F4378-34A8-49F1-B607-2E427AD4292E}"/>
    <cellStyle name="BM Input 4 10" xfId="3639" xr:uid="{F24E0FAF-3EFC-4C69-80E7-983E6AEDD533}"/>
    <cellStyle name="BM Input 4 10 2" xfId="3640" xr:uid="{39DCDB77-9D4A-4916-B5BF-0D3CCC446344}"/>
    <cellStyle name="BM Input 4 10 2 2" xfId="3641" xr:uid="{BE051404-3F78-4FE6-AB3F-BD11DC79E152}"/>
    <cellStyle name="BM Input 4 10 3" xfId="3642" xr:uid="{5C0CA75F-6751-4599-8648-BAD6AF3D896F}"/>
    <cellStyle name="BM Input 4 11" xfId="3643" xr:uid="{F203B708-0AA4-4013-BE30-2431E16B65D4}"/>
    <cellStyle name="BM Input 4 11 2" xfId="3644" xr:uid="{C52D3910-58A1-4D88-9838-3897F0F3C1C4}"/>
    <cellStyle name="BM Input 4 11 2 2" xfId="3645" xr:uid="{6161AE28-BC74-4E7C-91A9-757BAF94757B}"/>
    <cellStyle name="BM Input 4 11 3" xfId="3646" xr:uid="{591026D7-BFC9-4697-AEA7-C13E917BCA19}"/>
    <cellStyle name="BM Input 4 12" xfId="3647" xr:uid="{64CCEE11-E6F3-488E-915F-376F2E2BBAA0}"/>
    <cellStyle name="BM Input 4 12 2" xfId="3648" xr:uid="{A448E52C-6A9C-4650-A157-EE990ED12894}"/>
    <cellStyle name="BM Input 4 12 2 2" xfId="3649" xr:uid="{6FB505CF-DF11-4830-A7AA-E5C13792ACB8}"/>
    <cellStyle name="BM Input 4 12 3" xfId="3650" xr:uid="{14CDD318-2AF8-4280-85DC-38F8D826AFA4}"/>
    <cellStyle name="BM Input 4 13" xfId="3651" xr:uid="{3D6B7C4D-5615-46E2-BB67-2DFBF01362FB}"/>
    <cellStyle name="BM Input 4 13 2" xfId="3652" xr:uid="{65AB91EA-CA8B-43BC-8F93-557A38B71EF6}"/>
    <cellStyle name="BM Input 4 13 2 2" xfId="3653" xr:uid="{4576B845-A6A1-4F89-80ED-9FA15634AC7C}"/>
    <cellStyle name="BM Input 4 13 3" xfId="3654" xr:uid="{43B66030-DBD0-4E0F-9F04-F0CEDD145705}"/>
    <cellStyle name="BM Input 4 14" xfId="3655" xr:uid="{69D62DC2-81E0-4ED9-B19A-FBEE45E773D1}"/>
    <cellStyle name="BM Input 4 14 2" xfId="3656" xr:uid="{09B13943-515E-4E4A-8DF6-2042633E83D2}"/>
    <cellStyle name="BM Input 4 14 2 2" xfId="3657" xr:uid="{2BD1C6D7-3B29-4644-A9F0-4DA1FE0AF5CE}"/>
    <cellStyle name="BM Input 4 14 3" xfId="3658" xr:uid="{AD2E4003-35D8-4306-A53B-90F0ADE932AA}"/>
    <cellStyle name="BM Input 4 15" xfId="3659" xr:uid="{3E91260D-8EF9-42D4-B001-E315AC14A408}"/>
    <cellStyle name="BM Input 4 15 2" xfId="3660" xr:uid="{AA75B92D-6E1B-4413-9A9B-3437D4DE07EC}"/>
    <cellStyle name="BM Input 4 15 2 2" xfId="3661" xr:uid="{D0CD95D3-F050-43FF-802D-EC9C42424DAB}"/>
    <cellStyle name="BM Input 4 15 3" xfId="3662" xr:uid="{74B4E990-8C1D-4CF7-A5D9-35A76A1A238F}"/>
    <cellStyle name="BM Input 4 16" xfId="3663" xr:uid="{D42BD3E9-E336-465B-984A-7A489E29D82C}"/>
    <cellStyle name="BM Input 4 16 2" xfId="3664" xr:uid="{6136D83C-8FDA-4CCC-A477-A040BC51B3AF}"/>
    <cellStyle name="BM Input 4 16 2 2" xfId="3665" xr:uid="{6FCCA152-7AA2-4B88-8C3B-9C325394B9E8}"/>
    <cellStyle name="BM Input 4 16 3" xfId="3666" xr:uid="{B1690C7B-9A4D-4B08-9EF9-F92873293B48}"/>
    <cellStyle name="BM Input 4 17" xfId="3667" xr:uid="{896A4C92-7C72-4D23-BA68-A1A5769B8462}"/>
    <cellStyle name="BM Input 4 17 2" xfId="3668" xr:uid="{0DC307FB-1C94-4024-BCA8-3CAF12AA9483}"/>
    <cellStyle name="BM Input 4 17 2 2" xfId="3669" xr:uid="{B170599A-7CC7-4326-9130-360606EC7527}"/>
    <cellStyle name="BM Input 4 17 3" xfId="3670" xr:uid="{0AA2C2A7-3629-4AD5-8228-48E96B0A9887}"/>
    <cellStyle name="BM Input 4 18" xfId="3671" xr:uid="{8DE7C45A-44BD-448A-BA49-C55BBA342314}"/>
    <cellStyle name="BM Input 4 18 2" xfId="3672" xr:uid="{CBEBE577-65B8-4219-96C9-204CF0081A32}"/>
    <cellStyle name="BM Input 4 19" xfId="3673" xr:uid="{D56FAD82-D624-49AD-80AE-5D41B5FFC3AA}"/>
    <cellStyle name="BM Input 4 2" xfId="3674" xr:uid="{9F425D8B-68C8-493E-9DE8-E293BF71001C}"/>
    <cellStyle name="BM Input 4 2 10" xfId="3675" xr:uid="{898CA9EC-62DF-404F-98D6-B3DCFDE31771}"/>
    <cellStyle name="BM Input 4 2 10 2" xfId="3676" xr:uid="{9C59EDE6-E6DA-49D5-87E4-70C9078021A0}"/>
    <cellStyle name="BM Input 4 2 10 2 2" xfId="3677" xr:uid="{83A8921E-BB1F-45A9-A791-245967B0A130}"/>
    <cellStyle name="BM Input 4 2 10 3" xfId="3678" xr:uid="{16C16C4B-D7F8-40F1-B92B-D5C7EF60A7EE}"/>
    <cellStyle name="BM Input 4 2 11" xfId="3679" xr:uid="{373E3C94-9ED7-4475-AD29-B53FFE5D0E0F}"/>
    <cellStyle name="BM Input 4 2 11 2" xfId="3680" xr:uid="{C2E9C3BF-454B-4C1E-9CA7-826D5ED127EF}"/>
    <cellStyle name="BM Input 4 2 11 2 2" xfId="3681" xr:uid="{0A7C97EF-4707-4D9E-9E89-8373FA2F1D8D}"/>
    <cellStyle name="BM Input 4 2 11 3" xfId="3682" xr:uid="{D4FC3BE5-99D7-4ACB-9C63-3FA4ECDE0126}"/>
    <cellStyle name="BM Input 4 2 12" xfId="3683" xr:uid="{A6C9D180-288C-48B5-A5AA-5625619DA594}"/>
    <cellStyle name="BM Input 4 2 12 2" xfId="3684" xr:uid="{F83F0634-E258-4CE8-8F4A-FA417A66CEDF}"/>
    <cellStyle name="BM Input 4 2 12 2 2" xfId="3685" xr:uid="{5C626881-C9FB-498F-A1D0-07FCDDC75E8A}"/>
    <cellStyle name="BM Input 4 2 12 3" xfId="3686" xr:uid="{D7E60E5C-9C27-4DFC-96CA-8A9BB32E8F4B}"/>
    <cellStyle name="BM Input 4 2 13" xfId="3687" xr:uid="{08DEA3DD-1A3E-4EC3-9B45-DAA29D524A7B}"/>
    <cellStyle name="BM Input 4 2 13 2" xfId="3688" xr:uid="{DF31654B-2F13-46B7-86C9-B2252A89AC7A}"/>
    <cellStyle name="BM Input 4 2 13 2 2" xfId="3689" xr:uid="{684741A6-FAA3-4B9C-9592-BA86D11B69F9}"/>
    <cellStyle name="BM Input 4 2 13 3" xfId="3690" xr:uid="{41A82259-58CD-4BA8-B51E-50541E49FB0C}"/>
    <cellStyle name="BM Input 4 2 14" xfId="3691" xr:uid="{2BE8E011-5F0F-4B7C-B125-0B73297FFE25}"/>
    <cellStyle name="BM Input 4 2 14 2" xfId="3692" xr:uid="{D8E233AB-B920-4C73-AEA0-9BD4E46A7B3F}"/>
    <cellStyle name="BM Input 4 2 14 2 2" xfId="3693" xr:uid="{74EAB1F5-7B82-4D3E-8DC0-5A50B2F7390B}"/>
    <cellStyle name="BM Input 4 2 14 3" xfId="3694" xr:uid="{FC02313C-26EE-4CBB-B84D-7EA137A39FB9}"/>
    <cellStyle name="BM Input 4 2 15" xfId="3695" xr:uid="{0423A527-6C67-49B7-BC20-C7AAFB12AD38}"/>
    <cellStyle name="BM Input 4 2 15 2" xfId="3696" xr:uid="{31C3F669-9337-4CA7-916E-51F14A4051C0}"/>
    <cellStyle name="BM Input 4 2 15 2 2" xfId="3697" xr:uid="{B3432C97-2BDE-4C6E-BDDE-3EC91907046B}"/>
    <cellStyle name="BM Input 4 2 15 3" xfId="3698" xr:uid="{40DEEA89-A1CB-487D-8AF6-062CD0C7E96E}"/>
    <cellStyle name="BM Input 4 2 16" xfId="3699" xr:uid="{3AD82598-2FDE-4C53-8C3F-4BC761737A05}"/>
    <cellStyle name="BM Input 4 2 16 2" xfId="3700" xr:uid="{65130F86-6474-4D87-BBDC-2B2E4EDB79C4}"/>
    <cellStyle name="BM Input 4 2 16 2 2" xfId="3701" xr:uid="{A5DDAAC2-583F-4F26-AB9C-8C2D15DD010C}"/>
    <cellStyle name="BM Input 4 2 16 3" xfId="3702" xr:uid="{B4ADD4E1-59CE-4E8E-B530-2BCE84FFF73E}"/>
    <cellStyle name="BM Input 4 2 17" xfId="3703" xr:uid="{6F26F31C-07C4-4905-85AD-12025A22AB02}"/>
    <cellStyle name="BM Input 4 2 17 2" xfId="3704" xr:uid="{1701821D-849E-4884-A92F-705ACADEED20}"/>
    <cellStyle name="BM Input 4 2 17 2 2" xfId="3705" xr:uid="{EB64AC9A-BDE3-4F5C-9B90-B20FAFC958B6}"/>
    <cellStyle name="BM Input 4 2 17 3" xfId="3706" xr:uid="{EB8B6965-DF7C-4E6C-BFAD-55966C68B6F2}"/>
    <cellStyle name="BM Input 4 2 18" xfId="3707" xr:uid="{6DC0F1B8-60E1-4997-BE99-A1CACFDA230F}"/>
    <cellStyle name="BM Input 4 2 18 2" xfId="3708" xr:uid="{60BC05DF-0101-419D-8164-BEECFF137DD6}"/>
    <cellStyle name="BM Input 4 2 18 2 2" xfId="3709" xr:uid="{E46CC382-1CF6-432E-9E5E-34C212DEDE5F}"/>
    <cellStyle name="BM Input 4 2 18 3" xfId="3710" xr:uid="{C44245E4-E365-4553-970B-DC62F3A9FF4A}"/>
    <cellStyle name="BM Input 4 2 19" xfId="3711" xr:uid="{62CB4089-6514-4295-8372-DE688A174D5A}"/>
    <cellStyle name="BM Input 4 2 19 2" xfId="3712" xr:uid="{BBE67375-5C56-4799-859E-99DD7282F108}"/>
    <cellStyle name="BM Input 4 2 19 2 2" xfId="3713" xr:uid="{8AD74488-BA51-46D3-870E-8FA4F102B563}"/>
    <cellStyle name="BM Input 4 2 19 3" xfId="3714" xr:uid="{D0488949-1643-41B7-AEE0-5BFA2F353F63}"/>
    <cellStyle name="BM Input 4 2 2" xfId="3715" xr:uid="{FEDD3D82-6DB2-4E47-B188-B744BFFA2C5B}"/>
    <cellStyle name="BM Input 4 2 2 2" xfId="3716" xr:uid="{61FBC858-D34B-4A3A-9625-88DD6CAA63C1}"/>
    <cellStyle name="BM Input 4 2 2 2 2" xfId="3717" xr:uid="{1749B88B-8199-48F9-9CDA-C98E48E46756}"/>
    <cellStyle name="BM Input 4 2 2 2 2 2" xfId="3718" xr:uid="{20F930F2-E402-40B4-9AA9-9CF2568774EB}"/>
    <cellStyle name="BM Input 4 2 2 2 3" xfId="3719" xr:uid="{CB0749FF-A355-4E78-AE98-65F3EDD13495}"/>
    <cellStyle name="BM Input 4 2 2 2 4" xfId="3720" xr:uid="{864714A3-BE2C-4DF7-94D3-32790FF720E7}"/>
    <cellStyle name="BM Input 4 2 2 3" xfId="3721" xr:uid="{28E98040-5ACE-49CB-B6B0-02055B7F4343}"/>
    <cellStyle name="BM Input 4 2 2 3 2" xfId="3722" xr:uid="{9BCF5372-F534-46A9-878F-783883BB1FA1}"/>
    <cellStyle name="BM Input 4 2 2 4" xfId="3723" xr:uid="{DC8C150C-6641-4EC1-812D-4960B586790D}"/>
    <cellStyle name="BM Input 4 2 2 5" xfId="3724" xr:uid="{89D4F71A-451E-4158-A6F0-67C1F5299C09}"/>
    <cellStyle name="BM Input 4 2 20" xfId="3725" xr:uid="{5035627C-5DF5-4A6E-9D22-D5B852EE9057}"/>
    <cellStyle name="BM Input 4 2 20 2" xfId="3726" xr:uid="{19460ADF-399C-4A86-A331-1BCAC9B3D686}"/>
    <cellStyle name="BM Input 4 2 20 2 2" xfId="3727" xr:uid="{7A673A32-7C16-4D8F-A892-542C758390F0}"/>
    <cellStyle name="BM Input 4 2 20 3" xfId="3728" xr:uid="{D39829B0-8A26-465B-89E6-3EE4D6BD9C7C}"/>
    <cellStyle name="BM Input 4 2 21" xfId="3729" xr:uid="{9FBFFF15-4387-42EF-9E83-500321F45A04}"/>
    <cellStyle name="BM Input 4 2 21 2" xfId="3730" xr:uid="{3385AF85-2BE5-4226-B941-F357957B8B48}"/>
    <cellStyle name="BM Input 4 2 22" xfId="3731" xr:uid="{CE65AFB4-B9D9-4B97-96F5-319BAC27A6CA}"/>
    <cellStyle name="BM Input 4 2 23" xfId="3732" xr:uid="{24001947-B106-4744-BB9B-13A14F2DEF15}"/>
    <cellStyle name="BM Input 4 2 3" xfId="3733" xr:uid="{E0852BD1-9D73-4D0D-9DF3-D01C3D2AEA1A}"/>
    <cellStyle name="BM Input 4 2 3 2" xfId="3734" xr:uid="{94E66D72-DA51-450F-ACEE-D28FF2F90A5E}"/>
    <cellStyle name="BM Input 4 2 3 2 2" xfId="3735" xr:uid="{0CB08940-5143-4874-BFDB-74D3B76581D5}"/>
    <cellStyle name="BM Input 4 2 3 2 3" xfId="3736" xr:uid="{60009E81-DE85-4B0D-8A6E-526BC7A8E922}"/>
    <cellStyle name="BM Input 4 2 3 3" xfId="3737" xr:uid="{A0320768-119B-454E-992D-D6142A252062}"/>
    <cellStyle name="BM Input 4 2 3 3 2" xfId="3738" xr:uid="{8C02000E-1760-4C55-8653-2D9ED6802546}"/>
    <cellStyle name="BM Input 4 2 3 4" xfId="3739" xr:uid="{E57351BE-EAB9-439D-9799-1DBC311917A2}"/>
    <cellStyle name="BM Input 4 2 4" xfId="3740" xr:uid="{908EF83E-C751-44AE-8494-8509D5F956F0}"/>
    <cellStyle name="BM Input 4 2 4 2" xfId="3741" xr:uid="{F9A3B42C-5D04-4916-A4CC-9193381B4BC3}"/>
    <cellStyle name="BM Input 4 2 4 2 2" xfId="3742" xr:uid="{4B23A1D2-780B-4BCC-BAA8-CB15297AADBE}"/>
    <cellStyle name="BM Input 4 2 4 3" xfId="3743" xr:uid="{D4243209-5478-47FC-A72F-63A17CF57174}"/>
    <cellStyle name="BM Input 4 2 4 4" xfId="3744" xr:uid="{73A88EDE-1A4F-4762-A889-91974CC7CEDE}"/>
    <cellStyle name="BM Input 4 2 5" xfId="3745" xr:uid="{88B256A9-CBC2-4B18-8428-CBB471C68C43}"/>
    <cellStyle name="BM Input 4 2 5 2" xfId="3746" xr:uid="{B83A49D2-45F9-485C-BDF4-0CF086827CA7}"/>
    <cellStyle name="BM Input 4 2 5 2 2" xfId="3747" xr:uid="{42FA5979-3FE5-4379-8F66-4B4D678BE1CB}"/>
    <cellStyle name="BM Input 4 2 5 3" xfId="3748" xr:uid="{8965593C-345D-42A3-B4CD-73154AA932DD}"/>
    <cellStyle name="BM Input 4 2 5 4" xfId="3749" xr:uid="{301B1A40-F32E-4B3A-85D3-135ECEAA0B5B}"/>
    <cellStyle name="BM Input 4 2 6" xfId="3750" xr:uid="{DAABD24F-EF49-4762-9DB9-4CB40E5E3BB4}"/>
    <cellStyle name="BM Input 4 2 6 2" xfId="3751" xr:uid="{3C265EEF-8DF9-4397-95C4-375DABC21E99}"/>
    <cellStyle name="BM Input 4 2 6 2 2" xfId="3752" xr:uid="{A2B5F305-C385-4AA2-935B-AA59053F0846}"/>
    <cellStyle name="BM Input 4 2 6 3" xfId="3753" xr:uid="{0A223C6A-BEBC-4FD8-AB9E-DD73F8F1C498}"/>
    <cellStyle name="BM Input 4 2 7" xfId="3754" xr:uid="{8FF41D0D-3A2F-4165-B347-8BD5A259561B}"/>
    <cellStyle name="BM Input 4 2 7 2" xfId="3755" xr:uid="{2DCF96B6-D6E7-4A0C-900B-213AC4640952}"/>
    <cellStyle name="BM Input 4 2 7 2 2" xfId="3756" xr:uid="{797E7685-C0B4-43AE-80F3-7F3741EAD80C}"/>
    <cellStyle name="BM Input 4 2 7 3" xfId="3757" xr:uid="{B4F6FA36-CC84-46C0-852A-0C6950E5E8F5}"/>
    <cellStyle name="BM Input 4 2 8" xfId="3758" xr:uid="{1460F1C9-0D15-4E0B-B853-8DD6039F0722}"/>
    <cellStyle name="BM Input 4 2 8 2" xfId="3759" xr:uid="{792F837B-FCB9-4B94-8FA3-E382F15B66AA}"/>
    <cellStyle name="BM Input 4 2 8 2 2" xfId="3760" xr:uid="{BFCD2F9F-4254-45C9-ACF5-D2A7DC9BEB4C}"/>
    <cellStyle name="BM Input 4 2 8 3" xfId="3761" xr:uid="{4B06BA06-10DB-445D-A12A-926D98B06709}"/>
    <cellStyle name="BM Input 4 2 9" xfId="3762" xr:uid="{42F88533-8872-4AE8-A5AA-6697C1C7D329}"/>
    <cellStyle name="BM Input 4 2 9 2" xfId="3763" xr:uid="{67DBF4B5-7396-41C3-8C1C-81E274E1B4D5}"/>
    <cellStyle name="BM Input 4 2 9 2 2" xfId="3764" xr:uid="{1C660819-939F-44DE-B526-3FD7EFB558C3}"/>
    <cellStyle name="BM Input 4 2 9 3" xfId="3765" xr:uid="{D6D836D4-01BB-4D8E-9633-BC9BC0F59635}"/>
    <cellStyle name="BM Input 4 20" xfId="3766" xr:uid="{9C8F6A92-9A71-4A2C-B5FD-3DD4993FD3A2}"/>
    <cellStyle name="BM Input 4 3" xfId="3767" xr:uid="{E0BDB542-6319-4DDC-83ED-77162A4C2421}"/>
    <cellStyle name="BM Input 4 3 2" xfId="3768" xr:uid="{0A4035A9-27F2-4966-B631-E5AAEF5DEB30}"/>
    <cellStyle name="BM Input 4 3 2 2" xfId="3769" xr:uid="{249BB73D-0ED0-4B14-B0F2-1D081DB0CFFF}"/>
    <cellStyle name="BM Input 4 3 2 2 2" xfId="3770" xr:uid="{BBB45AF6-E4A3-4815-B1D8-717AA879456C}"/>
    <cellStyle name="BM Input 4 3 2 3" xfId="3771" xr:uid="{B70475C7-237F-4196-856E-F5BDB4550945}"/>
    <cellStyle name="BM Input 4 3 2 4" xfId="3772" xr:uid="{B5AF7F05-A472-49D0-941C-C7D33A24C1EB}"/>
    <cellStyle name="BM Input 4 3 3" xfId="3773" xr:uid="{4D7FA315-6C01-4AD3-ADD6-0949E649BF33}"/>
    <cellStyle name="BM Input 4 3 3 2" xfId="3774" xr:uid="{D135E47D-F15D-4D5B-B9E3-05F704DAE44A}"/>
    <cellStyle name="BM Input 4 3 4" xfId="3775" xr:uid="{085E2E76-98CF-4210-A0AE-5BB5A118DDB2}"/>
    <cellStyle name="BM Input 4 3 5" xfId="3776" xr:uid="{980687D8-8EC7-40CC-8CDA-EA5929A1E674}"/>
    <cellStyle name="BM Input 4 4" xfId="3777" xr:uid="{4B1FD769-17F1-4089-B266-DAFE5D312AA5}"/>
    <cellStyle name="BM Input 4 4 2" xfId="3778" xr:uid="{A2EE5433-2CF1-4C56-BB6F-3979DA0E6181}"/>
    <cellStyle name="BM Input 4 4 2 2" xfId="3779" xr:uid="{3149FE60-3A20-4909-84F7-B2445A179AAF}"/>
    <cellStyle name="BM Input 4 4 2 3" xfId="3780" xr:uid="{AD4DB078-69F4-4E09-9066-DD19319910A7}"/>
    <cellStyle name="BM Input 4 4 3" xfId="3781" xr:uid="{5BA87DAA-9E3D-4752-B2ED-73D56DACE687}"/>
    <cellStyle name="BM Input 4 4 3 2" xfId="3782" xr:uid="{A925EA09-2165-4679-9716-30DA371BBDB4}"/>
    <cellStyle name="BM Input 4 4 4" xfId="3783" xr:uid="{7521AFEA-F272-4B30-8FBE-1824AF72F8FA}"/>
    <cellStyle name="BM Input 4 5" xfId="3784" xr:uid="{254DDFC0-02AE-416A-9859-B49155E677E8}"/>
    <cellStyle name="BM Input 4 5 2" xfId="3785" xr:uid="{67B1B8EB-DCD8-4C19-AA10-6549F154808C}"/>
    <cellStyle name="BM Input 4 5 2 2" xfId="3786" xr:uid="{26A15409-D8E9-4592-9C0C-54A4EAB3B998}"/>
    <cellStyle name="BM Input 4 5 2 3" xfId="3787" xr:uid="{C2236420-82B1-4639-9934-1F5F28BCA38C}"/>
    <cellStyle name="BM Input 4 5 3" xfId="3788" xr:uid="{E54635CB-0407-4A09-A7AC-6AA9DD674F45}"/>
    <cellStyle name="BM Input 4 5 4" xfId="3789" xr:uid="{8143DB61-F75F-4341-ABE4-0BA7900E2580}"/>
    <cellStyle name="BM Input 4 6" xfId="3790" xr:uid="{EDE0BB1F-4E38-4BBB-9AD0-C4B7F04AF638}"/>
    <cellStyle name="BM Input 4 6 2" xfId="3791" xr:uid="{3771FB65-46B4-4E12-A0BD-C4F8EA6D9E68}"/>
    <cellStyle name="BM Input 4 6 2 2" xfId="3792" xr:uid="{0200C6F0-FBED-4DB6-8E93-35E5C76836CC}"/>
    <cellStyle name="BM Input 4 6 3" xfId="3793" xr:uid="{82A7E738-A0C3-4AE9-BDDE-A6285C80A34A}"/>
    <cellStyle name="BM Input 4 6 4" xfId="3794" xr:uid="{9155B4C7-E302-4801-AF75-852A83141D40}"/>
    <cellStyle name="BM Input 4 7" xfId="3795" xr:uid="{9FBF9D60-3A1B-4F47-9690-4B89E1B537CE}"/>
    <cellStyle name="BM Input 4 7 2" xfId="3796" xr:uid="{B0E50D21-21B4-4308-B26B-04EEC5AB4961}"/>
    <cellStyle name="BM Input 4 7 2 2" xfId="3797" xr:uid="{4E83D37C-2219-47E4-A3D3-7B05190980DA}"/>
    <cellStyle name="BM Input 4 7 3" xfId="3798" xr:uid="{1A2281BC-21C6-4340-99AA-9D7C0AF74B17}"/>
    <cellStyle name="BM Input 4 8" xfId="3799" xr:uid="{8B594FD6-6E85-4095-83DD-B84C453E633E}"/>
    <cellStyle name="BM Input 4 8 2" xfId="3800" xr:uid="{6B06ADA5-BC61-4576-9FD9-05B5835C3A68}"/>
    <cellStyle name="BM Input 4 8 2 2" xfId="3801" xr:uid="{63B74E55-EABC-407C-9F06-E70B8DBCC00F}"/>
    <cellStyle name="BM Input 4 8 3" xfId="3802" xr:uid="{BA2C3DE4-8029-42A5-A0DF-37662E26A124}"/>
    <cellStyle name="BM Input 4 9" xfId="3803" xr:uid="{AF080B8A-CB4A-47A3-B5B0-BC636D4F778D}"/>
    <cellStyle name="BM Input 4 9 2" xfId="3804" xr:uid="{C0D805BB-ED15-43A8-86AA-272BF6392851}"/>
    <cellStyle name="BM Input 4 9 2 2" xfId="3805" xr:uid="{F0F5E029-82D9-4F24-8381-50D035326BD7}"/>
    <cellStyle name="BM Input 4 9 3" xfId="3806" xr:uid="{D08A54C3-03EC-412D-B13E-0F75B0B02E29}"/>
    <cellStyle name="BM Input 5" xfId="3807" xr:uid="{8A97101E-2A86-495C-AA93-40D9F199DCD8}"/>
    <cellStyle name="BM Input 5 10" xfId="3808" xr:uid="{550C26FD-0C42-4589-BE00-129D846A7E8B}"/>
    <cellStyle name="BM Input 5 10 2" xfId="3809" xr:uid="{B12B583E-D108-4D37-9994-1B9C72357243}"/>
    <cellStyle name="BM Input 5 10 2 2" xfId="3810" xr:uid="{C99383FC-8F1B-4C92-86C0-11B189EACC11}"/>
    <cellStyle name="BM Input 5 10 3" xfId="3811" xr:uid="{085CD3A6-C475-4869-851B-9C953525321A}"/>
    <cellStyle name="BM Input 5 11" xfId="3812" xr:uid="{9410E01F-0A36-405D-875F-37FB0E6A3763}"/>
    <cellStyle name="BM Input 5 11 2" xfId="3813" xr:uid="{FB9E144D-65C2-47AA-BF0B-CDA3B5C7EF71}"/>
    <cellStyle name="BM Input 5 11 2 2" xfId="3814" xr:uid="{8A7DAED2-3C9F-475F-B625-1ABBEEC82C01}"/>
    <cellStyle name="BM Input 5 11 3" xfId="3815" xr:uid="{2F811085-4EBB-44D4-952A-6E66A022DD79}"/>
    <cellStyle name="BM Input 5 12" xfId="3816" xr:uid="{A76F4BC4-838C-49E9-921F-7A7AE538B363}"/>
    <cellStyle name="BM Input 5 12 2" xfId="3817" xr:uid="{363D0136-CF2E-4880-8DDA-C5CA565613F7}"/>
    <cellStyle name="BM Input 5 12 2 2" xfId="3818" xr:uid="{10915FAA-9218-45A5-AAC1-9279D640E34A}"/>
    <cellStyle name="BM Input 5 12 3" xfId="3819" xr:uid="{453D3AC8-90A9-4505-9EEA-ED5EF9014877}"/>
    <cellStyle name="BM Input 5 13" xfId="3820" xr:uid="{7FEEEF68-6A28-4015-83B4-AE48EE6FD6D8}"/>
    <cellStyle name="BM Input 5 13 2" xfId="3821" xr:uid="{CE55C4C8-E768-4C8B-B420-805B0922904F}"/>
    <cellStyle name="BM Input 5 13 2 2" xfId="3822" xr:uid="{B86FD891-829A-4E88-B3E9-A9DBE6D4A217}"/>
    <cellStyle name="BM Input 5 13 3" xfId="3823" xr:uid="{301EFB7E-019C-4F05-BEC3-B816F5ABC8D6}"/>
    <cellStyle name="BM Input 5 14" xfId="3824" xr:uid="{6C213870-1F59-4E84-960C-62E2E08A24F2}"/>
    <cellStyle name="BM Input 5 14 2" xfId="3825" xr:uid="{0CEC2185-0B0E-420D-B80A-C639AB462991}"/>
    <cellStyle name="BM Input 5 14 2 2" xfId="3826" xr:uid="{B0C6855F-85DF-40C1-A738-CE6CE1E00DEC}"/>
    <cellStyle name="BM Input 5 14 3" xfId="3827" xr:uid="{103F904E-F54C-443D-BE97-B13B881CB817}"/>
    <cellStyle name="BM Input 5 15" xfId="3828" xr:uid="{7EFFEBC6-0121-4186-B521-FD3EF7479AD0}"/>
    <cellStyle name="BM Input 5 15 2" xfId="3829" xr:uid="{6DAA0C3D-2AA5-4AFD-914B-72BDAB474515}"/>
    <cellStyle name="BM Input 5 15 2 2" xfId="3830" xr:uid="{773B518D-65F5-4D00-A73E-1E58CCE8CAAF}"/>
    <cellStyle name="BM Input 5 15 3" xfId="3831" xr:uid="{8606F5A5-356A-4EA7-8BA6-E9A3972A6AE9}"/>
    <cellStyle name="BM Input 5 16" xfId="3832" xr:uid="{A54E670A-F0B1-42E7-BAC1-CE0882CEC054}"/>
    <cellStyle name="BM Input 5 16 2" xfId="3833" xr:uid="{067E621C-AED3-464C-8AC2-98566892A437}"/>
    <cellStyle name="BM Input 5 16 2 2" xfId="3834" xr:uid="{FB1DCF43-C8A9-418B-A47E-A57B82E075EA}"/>
    <cellStyle name="BM Input 5 16 3" xfId="3835" xr:uid="{FB11F844-DFE5-450F-AE20-1CB8557F3930}"/>
    <cellStyle name="BM Input 5 17" xfId="3836" xr:uid="{7B272CB1-47C5-4879-B1F0-F42B0EE98B64}"/>
    <cellStyle name="BM Input 5 17 2" xfId="3837" xr:uid="{ED3550D5-431E-43C5-B2EE-51D9591F5491}"/>
    <cellStyle name="BM Input 5 17 2 2" xfId="3838" xr:uid="{C8E07134-241A-4D2D-A0BF-D550D723E5B5}"/>
    <cellStyle name="BM Input 5 17 3" xfId="3839" xr:uid="{1D813C1A-CB33-43AD-80AD-B9EF361831CA}"/>
    <cellStyle name="BM Input 5 18" xfId="3840" xr:uid="{D6B0965A-BE03-4564-A84F-D8FA97B7DFB1}"/>
    <cellStyle name="BM Input 5 18 2" xfId="3841" xr:uid="{F1E81B5F-1A56-4868-99BA-F999822DDF9E}"/>
    <cellStyle name="BM Input 5 18 2 2" xfId="3842" xr:uid="{632C1DE4-9326-4C13-98D8-842657ECFCEE}"/>
    <cellStyle name="BM Input 5 18 3" xfId="3843" xr:uid="{B2EAD44D-2768-411E-8C20-1C1FB0BD2EE2}"/>
    <cellStyle name="BM Input 5 19" xfId="3844" xr:uid="{1D9257D2-0D6A-4534-9B63-FDEE706C46EC}"/>
    <cellStyle name="BM Input 5 19 2" xfId="3845" xr:uid="{C42280E1-18CE-4EBB-8F1A-AA5C8879B3F0}"/>
    <cellStyle name="BM Input 5 19 2 2" xfId="3846" xr:uid="{57860026-475F-4CD7-AB2F-A64B073DB84D}"/>
    <cellStyle name="BM Input 5 19 3" xfId="3847" xr:uid="{A0688E19-0E48-49EE-82E5-7AA3545A8C2D}"/>
    <cellStyle name="BM Input 5 2" xfId="3848" xr:uid="{7CC54E96-9E14-44E8-A039-4A77B11D35C9}"/>
    <cellStyle name="BM Input 5 2 10" xfId="3849" xr:uid="{66C72CE0-8A68-4FFD-92AD-CDA70A0F2B05}"/>
    <cellStyle name="BM Input 5 2 10 2" xfId="3850" xr:uid="{E5BD74BB-E7E7-4747-AEF2-57815559CCFB}"/>
    <cellStyle name="BM Input 5 2 10 2 2" xfId="3851" xr:uid="{69204FDA-83D5-4E4E-BFDC-160F6B323ED1}"/>
    <cellStyle name="BM Input 5 2 10 3" xfId="3852" xr:uid="{0D2CC9B9-E6ED-4965-926B-7B44E1DB6450}"/>
    <cellStyle name="BM Input 5 2 11" xfId="3853" xr:uid="{10C7FE65-5A3A-410C-93A6-7A1BFEBF5302}"/>
    <cellStyle name="BM Input 5 2 11 2" xfId="3854" xr:uid="{2872407B-5C50-4AFF-A343-3445C27603F9}"/>
    <cellStyle name="BM Input 5 2 11 2 2" xfId="3855" xr:uid="{775FCC3A-7B19-484E-BD62-C2141032751F}"/>
    <cellStyle name="BM Input 5 2 11 3" xfId="3856" xr:uid="{989FAACA-D00F-47A6-B8DB-61E74C0E5188}"/>
    <cellStyle name="BM Input 5 2 12" xfId="3857" xr:uid="{04CF1664-AEFF-4F59-86F0-1DDBCF8B507E}"/>
    <cellStyle name="BM Input 5 2 12 2" xfId="3858" xr:uid="{7C601342-0E7B-4107-8B5A-6AC09FAC477C}"/>
    <cellStyle name="BM Input 5 2 12 2 2" xfId="3859" xr:uid="{65034DE6-F884-4EEA-9108-7CB56CD1AA1F}"/>
    <cellStyle name="BM Input 5 2 12 3" xfId="3860" xr:uid="{06EEB3C5-BE0C-40B9-B957-D5EFA93106A5}"/>
    <cellStyle name="BM Input 5 2 13" xfId="3861" xr:uid="{13E4A9A2-2B7B-417B-A52E-3FB6EC8F9A63}"/>
    <cellStyle name="BM Input 5 2 13 2" xfId="3862" xr:uid="{8D8D6290-9EE0-4C3B-9304-867227976B6A}"/>
    <cellStyle name="BM Input 5 2 13 2 2" xfId="3863" xr:uid="{7EF4A4EC-9A39-425E-A449-865172C27DE3}"/>
    <cellStyle name="BM Input 5 2 13 3" xfId="3864" xr:uid="{2006F88D-D831-4C54-AB0A-366908D56EE3}"/>
    <cellStyle name="BM Input 5 2 14" xfId="3865" xr:uid="{FE476841-6E70-40DE-A659-C31E8EE21C5A}"/>
    <cellStyle name="BM Input 5 2 14 2" xfId="3866" xr:uid="{FA3569D7-4636-457A-BCFD-7B773833C068}"/>
    <cellStyle name="BM Input 5 2 14 2 2" xfId="3867" xr:uid="{7E318924-397D-4D31-9AE8-E133213D678A}"/>
    <cellStyle name="BM Input 5 2 14 3" xfId="3868" xr:uid="{AF1624EB-8F8F-40B1-AC24-BD5D3248CBC6}"/>
    <cellStyle name="BM Input 5 2 15" xfId="3869" xr:uid="{823C2A22-C9C3-45E2-A1F1-60DFC8A45275}"/>
    <cellStyle name="BM Input 5 2 15 2" xfId="3870" xr:uid="{1F3838AD-E9D5-4A33-B4CC-CE2735AC97FE}"/>
    <cellStyle name="BM Input 5 2 15 2 2" xfId="3871" xr:uid="{E2D2B8C5-669F-4C01-9145-1D5920D285E0}"/>
    <cellStyle name="BM Input 5 2 15 3" xfId="3872" xr:uid="{6D13FDF7-11CE-43C7-9E06-F7238BB6AE41}"/>
    <cellStyle name="BM Input 5 2 16" xfId="3873" xr:uid="{3C0A2D2A-37FA-47F8-8B7F-463FFE9900C4}"/>
    <cellStyle name="BM Input 5 2 16 2" xfId="3874" xr:uid="{5C6AB6A2-10A2-4E15-92A1-46ED259CA369}"/>
    <cellStyle name="BM Input 5 2 16 2 2" xfId="3875" xr:uid="{6F48F8FC-25B2-4015-9A72-A441B359D7E6}"/>
    <cellStyle name="BM Input 5 2 16 3" xfId="3876" xr:uid="{A827788C-E9DB-48C6-9369-2601791DB1CD}"/>
    <cellStyle name="BM Input 5 2 17" xfId="3877" xr:uid="{BA3449EF-677D-4145-9779-50A3871625A7}"/>
    <cellStyle name="BM Input 5 2 17 2" xfId="3878" xr:uid="{445E1C0C-9CF0-4136-B30F-32E3789B29B7}"/>
    <cellStyle name="BM Input 5 2 17 2 2" xfId="3879" xr:uid="{B094370D-7986-43E6-8026-ACB0C823FCAB}"/>
    <cellStyle name="BM Input 5 2 17 3" xfId="3880" xr:uid="{BC75FA81-A105-44F5-92BE-78E90D384710}"/>
    <cellStyle name="BM Input 5 2 18" xfId="3881" xr:uid="{62305E9F-6649-44DD-8489-6887384D1A42}"/>
    <cellStyle name="BM Input 5 2 18 2" xfId="3882" xr:uid="{40F49F56-E9DE-48B2-AAD3-87AD124F6144}"/>
    <cellStyle name="BM Input 5 2 18 2 2" xfId="3883" xr:uid="{BA870547-9230-4E57-B7AF-8E78BC501DB0}"/>
    <cellStyle name="BM Input 5 2 18 3" xfId="3884" xr:uid="{00A766CB-EDA9-4971-8163-217BA411AE5D}"/>
    <cellStyle name="BM Input 5 2 19" xfId="3885" xr:uid="{4AFBF2FB-9EB6-43A3-AF0C-FB670FD327A8}"/>
    <cellStyle name="BM Input 5 2 19 2" xfId="3886" xr:uid="{1CAC8F1F-DBAE-46B1-9E3E-F8EED725EE15}"/>
    <cellStyle name="BM Input 5 2 19 2 2" xfId="3887" xr:uid="{7D61EEB2-B55B-452B-8688-D7E5FD01CD0C}"/>
    <cellStyle name="BM Input 5 2 19 3" xfId="3888" xr:uid="{5DCFB983-7286-4AA4-AC8C-28D6C862E3A9}"/>
    <cellStyle name="BM Input 5 2 2" xfId="3889" xr:uid="{A250FD6E-E543-4804-BECD-8DA5449262FE}"/>
    <cellStyle name="BM Input 5 2 2 2" xfId="3890" xr:uid="{A2EC3B4D-4B3B-4B24-900E-DC2386B4422F}"/>
    <cellStyle name="BM Input 5 2 2 2 2" xfId="3891" xr:uid="{3E3591D1-1D40-4D2C-9781-17174E43F3E6}"/>
    <cellStyle name="BM Input 5 2 2 2 3" xfId="3892" xr:uid="{1467A761-922D-4411-83E8-338E44A2FED8}"/>
    <cellStyle name="BM Input 5 2 2 3" xfId="3893" xr:uid="{96F68D86-2B3F-486E-8AEE-813767B2A0C2}"/>
    <cellStyle name="BM Input 5 2 2 3 2" xfId="3894" xr:uid="{DA0ECD28-D089-49FB-8E0A-440B9857A15A}"/>
    <cellStyle name="BM Input 5 2 2 4" xfId="3895" xr:uid="{DACCAF5A-AFD6-41C8-B027-A85F559C9673}"/>
    <cellStyle name="BM Input 5 2 20" xfId="3896" xr:uid="{6754E7E4-425B-47C6-B7EE-D9E4835D7056}"/>
    <cellStyle name="BM Input 5 2 20 2" xfId="3897" xr:uid="{07E12BD8-5D77-43F5-9F01-A1969A42ACAB}"/>
    <cellStyle name="BM Input 5 2 20 2 2" xfId="3898" xr:uid="{6C7EA824-66FA-4119-A6C5-A3A057B78F29}"/>
    <cellStyle name="BM Input 5 2 20 3" xfId="3899" xr:uid="{2594158B-4996-40CA-8E84-89DBC72E4703}"/>
    <cellStyle name="BM Input 5 2 21" xfId="3900" xr:uid="{DD8F3EFC-B5AD-4B81-81F8-CD258092A790}"/>
    <cellStyle name="BM Input 5 2 21 2" xfId="3901" xr:uid="{72D12402-5202-482E-BBD1-7C34DD5C6FA2}"/>
    <cellStyle name="BM Input 5 2 22" xfId="3902" xr:uid="{8EAA5321-2C1B-45E1-8A40-5629BAD12CD5}"/>
    <cellStyle name="BM Input 5 2 23" xfId="3903" xr:uid="{D0061EEB-96F5-4175-AE68-E7B6781DD098}"/>
    <cellStyle name="BM Input 5 2 3" xfId="3904" xr:uid="{54766F6D-4C4E-499A-8B32-BE3A16AB4CDA}"/>
    <cellStyle name="BM Input 5 2 3 2" xfId="3905" xr:uid="{C2425210-864A-44A3-819A-E42601566101}"/>
    <cellStyle name="BM Input 5 2 3 2 2" xfId="3906" xr:uid="{C2DC642B-72E6-4092-AF7C-068BAC9EA422}"/>
    <cellStyle name="BM Input 5 2 3 3" xfId="3907" xr:uid="{5761C93E-A960-4884-8C1B-D7468446DBDC}"/>
    <cellStyle name="BM Input 5 2 3 4" xfId="3908" xr:uid="{C6316C6E-ADE3-48E9-9D77-6CC3C1D3C0F5}"/>
    <cellStyle name="BM Input 5 2 4" xfId="3909" xr:uid="{4608F588-FC0C-477D-94CD-B0659735EC71}"/>
    <cellStyle name="BM Input 5 2 4 2" xfId="3910" xr:uid="{954FCADD-640C-457A-B5B2-F9D60C8E0D7A}"/>
    <cellStyle name="BM Input 5 2 4 2 2" xfId="3911" xr:uid="{B53FABDC-E989-4B44-9A4C-692B9CD0621F}"/>
    <cellStyle name="BM Input 5 2 4 3" xfId="3912" xr:uid="{EE03F4AD-DE79-406C-AAFD-E3D5D39A281D}"/>
    <cellStyle name="BM Input 5 2 4 4" xfId="3913" xr:uid="{2B476CAC-38FC-4983-85C3-083142EADBAF}"/>
    <cellStyle name="BM Input 5 2 5" xfId="3914" xr:uid="{90A03C17-BDB1-449E-B268-B5E856F1BB81}"/>
    <cellStyle name="BM Input 5 2 5 2" xfId="3915" xr:uid="{9D61E68F-5EC8-4181-BAD2-D8CC43CA5BEE}"/>
    <cellStyle name="BM Input 5 2 5 2 2" xfId="3916" xr:uid="{47CDF1AE-E885-43F6-90CF-BE13C004F0BB}"/>
    <cellStyle name="BM Input 5 2 5 3" xfId="3917" xr:uid="{68174776-2B68-43B6-B225-3CA2D1B15FC2}"/>
    <cellStyle name="BM Input 5 2 6" xfId="3918" xr:uid="{F3CB5F20-62F4-40C2-8707-0E062EEF36C3}"/>
    <cellStyle name="BM Input 5 2 6 2" xfId="3919" xr:uid="{EE7F364E-E2A4-4366-9F9C-99A8734B642A}"/>
    <cellStyle name="BM Input 5 2 6 2 2" xfId="3920" xr:uid="{30392701-0CCF-4C14-9611-901CE3792382}"/>
    <cellStyle name="BM Input 5 2 6 3" xfId="3921" xr:uid="{FB2D969B-8146-4448-8F35-CE20E950BC22}"/>
    <cellStyle name="BM Input 5 2 7" xfId="3922" xr:uid="{C066BAC7-6B7F-4869-B441-70FFA59F6B46}"/>
    <cellStyle name="BM Input 5 2 7 2" xfId="3923" xr:uid="{E991041E-6E84-4CF9-BF33-F50913592AF4}"/>
    <cellStyle name="BM Input 5 2 7 2 2" xfId="3924" xr:uid="{55BF9932-3CF2-47DE-9DB8-EDDFC137BE41}"/>
    <cellStyle name="BM Input 5 2 7 3" xfId="3925" xr:uid="{2E8C678A-8942-4B97-959B-8E6EDD1C1538}"/>
    <cellStyle name="BM Input 5 2 8" xfId="3926" xr:uid="{27DAAEE4-1ACA-4DDB-8B20-1B2494179DF5}"/>
    <cellStyle name="BM Input 5 2 8 2" xfId="3927" xr:uid="{2FF61AA3-2063-440E-99B5-B3E29DAA2F1D}"/>
    <cellStyle name="BM Input 5 2 8 2 2" xfId="3928" xr:uid="{1912171F-5A19-48EC-BD25-9FDBF26A59A9}"/>
    <cellStyle name="BM Input 5 2 8 3" xfId="3929" xr:uid="{8786716A-4DC9-4020-ADF8-5279E00E6951}"/>
    <cellStyle name="BM Input 5 2 9" xfId="3930" xr:uid="{07C6DDA0-26AF-4234-8F6B-7AFC13248E1F}"/>
    <cellStyle name="BM Input 5 2 9 2" xfId="3931" xr:uid="{4C30A7D2-A8BB-4BCB-AF1A-8597C73FED82}"/>
    <cellStyle name="BM Input 5 2 9 2 2" xfId="3932" xr:uid="{FE12D8E6-D343-4021-8E71-9C83FC5833CA}"/>
    <cellStyle name="BM Input 5 2 9 3" xfId="3933" xr:uid="{684179D2-9112-4E82-A72C-A2BCA6DEC38B}"/>
    <cellStyle name="BM Input 5 20" xfId="3934" xr:uid="{3F163731-446F-45BC-8F12-BA193EC552EC}"/>
    <cellStyle name="BM Input 5 20 2" xfId="3935" xr:uid="{9254128E-9370-45B7-A04C-401F105EF8D7}"/>
    <cellStyle name="BM Input 5 20 2 2" xfId="3936" xr:uid="{0B9FB03D-299E-4476-94F5-5CB9C0E00753}"/>
    <cellStyle name="BM Input 5 20 3" xfId="3937" xr:uid="{0D0F026F-B360-4178-99E2-F348038D2730}"/>
    <cellStyle name="BM Input 5 21" xfId="3938" xr:uid="{4FA4D09B-48A8-4963-9118-5DADA730653C}"/>
    <cellStyle name="BM Input 5 21 2" xfId="3939" xr:uid="{EF1947DD-FA8A-4138-8286-4D8E1710F608}"/>
    <cellStyle name="BM Input 5 21 2 2" xfId="3940" xr:uid="{F6F3AB84-00E9-4D4F-B81C-8D9C9B7ED486}"/>
    <cellStyle name="BM Input 5 21 3" xfId="3941" xr:uid="{7AB8A668-E754-49E9-B8E4-177D5198FBA0}"/>
    <cellStyle name="BM Input 5 22" xfId="3942" xr:uid="{A4415B75-C487-4B74-ACBC-A59EFA05E5FD}"/>
    <cellStyle name="BM Input 5 22 2" xfId="3943" xr:uid="{C8C1467D-F30B-4E51-A98B-A285F91A2800}"/>
    <cellStyle name="BM Input 5 23" xfId="3944" xr:uid="{B3AF7A23-5959-4641-AC85-02B3FDCF3E52}"/>
    <cellStyle name="BM Input 5 24" xfId="3945" xr:uid="{2889D8F4-AF90-4091-A7A3-FFC4BE7D441C}"/>
    <cellStyle name="BM Input 5 3" xfId="3946" xr:uid="{55875638-3D6A-494D-9ADE-EFC461FA9321}"/>
    <cellStyle name="BM Input 5 3 2" xfId="3947" xr:uid="{E5F36063-6286-4CDD-A633-2763D9E3E888}"/>
    <cellStyle name="BM Input 5 3 2 2" xfId="3948" xr:uid="{B78F8C89-1A3D-4422-93E2-CF4742757509}"/>
    <cellStyle name="BM Input 5 3 2 3" xfId="3949" xr:uid="{DD5F0CDF-94D5-465C-8924-67FF1B18511B}"/>
    <cellStyle name="BM Input 5 3 3" xfId="3950" xr:uid="{1C8C03C1-E5BA-44E2-AFBC-4BEAD300288D}"/>
    <cellStyle name="BM Input 5 3 3 2" xfId="3951" xr:uid="{D7BCBBF1-0999-4BB2-B2FA-B74D2E05B18C}"/>
    <cellStyle name="BM Input 5 3 4" xfId="3952" xr:uid="{3BC80BFF-B477-4FBE-840C-A543AE73F260}"/>
    <cellStyle name="BM Input 5 4" xfId="3953" xr:uid="{A0C9E5DA-D4FD-4950-9066-AEFE0FA37E18}"/>
    <cellStyle name="BM Input 5 4 2" xfId="3954" xr:uid="{FEBD2B41-72D3-47A1-9090-0317DA9E8865}"/>
    <cellStyle name="BM Input 5 4 2 2" xfId="3955" xr:uid="{F744D8B2-AEBB-4BDC-81B8-372B375DD141}"/>
    <cellStyle name="BM Input 5 4 3" xfId="3956" xr:uid="{5C68D02F-9219-46FD-B3CB-9CB922D702F8}"/>
    <cellStyle name="BM Input 5 4 4" xfId="3957" xr:uid="{B95208BD-EA39-41F5-873A-E3F7A50D21A2}"/>
    <cellStyle name="BM Input 5 5" xfId="3958" xr:uid="{D2D528CF-2761-450A-AFB4-9DF57BF176C6}"/>
    <cellStyle name="BM Input 5 5 2" xfId="3959" xr:uid="{5F57E9C0-AD64-4936-BA70-DA983E9BB234}"/>
    <cellStyle name="BM Input 5 5 2 2" xfId="3960" xr:uid="{2AB9BC24-29E3-4B9D-A2ED-8522D202E8C1}"/>
    <cellStyle name="BM Input 5 5 3" xfId="3961" xr:uid="{4AB5BEA5-931E-4CAF-A459-75570DAE59ED}"/>
    <cellStyle name="BM Input 5 5 4" xfId="3962" xr:uid="{5CB44DD9-B42E-4C29-A570-CD9B14C91C18}"/>
    <cellStyle name="BM Input 5 6" xfId="3963" xr:uid="{AC8DCF7B-F558-4DCB-8A07-59BC427FDC1B}"/>
    <cellStyle name="BM Input 5 6 2" xfId="3964" xr:uid="{BBF0505C-0F7A-4F4F-B7E4-7A774BEF7354}"/>
    <cellStyle name="BM Input 5 6 2 2" xfId="3965" xr:uid="{EB71CE59-95FE-42C3-9969-64A6E595CE46}"/>
    <cellStyle name="BM Input 5 6 3" xfId="3966" xr:uid="{F8D4898E-F30C-4002-BD16-5C5707AFB3C3}"/>
    <cellStyle name="BM Input 5 7" xfId="3967" xr:uid="{4412DA15-5B6D-4B42-B41A-2C8709AE5B0D}"/>
    <cellStyle name="BM Input 5 7 2" xfId="3968" xr:uid="{9E003E0D-A933-4B2D-8F28-74D016E52673}"/>
    <cellStyle name="BM Input 5 7 2 2" xfId="3969" xr:uid="{6815BD04-593B-4685-9487-6E9173204994}"/>
    <cellStyle name="BM Input 5 7 3" xfId="3970" xr:uid="{2BEA8114-A5FC-4412-99FC-FF8D43CD6196}"/>
    <cellStyle name="BM Input 5 8" xfId="3971" xr:uid="{50468C9D-CEB4-4703-B2DE-29A107754114}"/>
    <cellStyle name="BM Input 5 8 2" xfId="3972" xr:uid="{3679088C-580F-40F9-971D-9A7EB4D9FABD}"/>
    <cellStyle name="BM Input 5 8 2 2" xfId="3973" xr:uid="{E42CC12D-9372-466A-A644-55169BCD9694}"/>
    <cellStyle name="BM Input 5 8 3" xfId="3974" xr:uid="{5FCFD822-4F35-43BB-A444-81E8A84C0DEB}"/>
    <cellStyle name="BM Input 5 9" xfId="3975" xr:uid="{C83D50E8-9840-4E58-948C-E14CE3B7A051}"/>
    <cellStyle name="BM Input 5 9 2" xfId="3976" xr:uid="{EF274E2A-B90C-4B3F-818D-632444050279}"/>
    <cellStyle name="BM Input 5 9 2 2" xfId="3977" xr:uid="{A002FD34-8FCE-4390-9057-19DA1D8B3AD0}"/>
    <cellStyle name="BM Input 5 9 3" xfId="3978" xr:uid="{9C2C9C5A-88CC-45F7-8C6D-A2E6E8F6A9AB}"/>
    <cellStyle name="BM Input 6" xfId="3979" xr:uid="{57128F82-309C-4441-B461-C78DDB2CC2C2}"/>
    <cellStyle name="BM Input 6 10" xfId="3980" xr:uid="{2E5CB60D-3768-4AE2-A614-9F384DAAC3E9}"/>
    <cellStyle name="BM Input 6 10 2" xfId="3981" xr:uid="{E9FBAD36-90C5-4DA7-A0D2-4C7AEB87A637}"/>
    <cellStyle name="BM Input 6 10 2 2" xfId="3982" xr:uid="{ED4FC689-C1D1-45D0-B846-EC133A377015}"/>
    <cellStyle name="BM Input 6 10 3" xfId="3983" xr:uid="{F0241487-1E2A-4D58-AA47-49A70DFEA10B}"/>
    <cellStyle name="BM Input 6 11" xfId="3984" xr:uid="{5C25A019-585A-484E-835F-EDCB50951E7B}"/>
    <cellStyle name="BM Input 6 11 2" xfId="3985" xr:uid="{3266DAA5-2AD1-4CAC-9CF1-D93A140B2A97}"/>
    <cellStyle name="BM Input 6 11 2 2" xfId="3986" xr:uid="{C36EB2E7-08D7-4A14-88CF-344A6772B8F5}"/>
    <cellStyle name="BM Input 6 11 3" xfId="3987" xr:uid="{D31950FD-07D1-439E-90CC-E19B92104C9C}"/>
    <cellStyle name="BM Input 6 12" xfId="3988" xr:uid="{F79B8C97-572A-4F41-B9C8-46917E6EB135}"/>
    <cellStyle name="BM Input 6 12 2" xfId="3989" xr:uid="{618D7B7E-791D-44BF-9164-121A0319B9C7}"/>
    <cellStyle name="BM Input 6 12 2 2" xfId="3990" xr:uid="{8AFC7971-F99A-4CB3-BAFE-5FD6A3E8E4DF}"/>
    <cellStyle name="BM Input 6 12 3" xfId="3991" xr:uid="{D120D139-0FB6-4A58-B6DE-258A9F93B74C}"/>
    <cellStyle name="BM Input 6 13" xfId="3992" xr:uid="{F44DBCE1-326E-4448-87C7-40887CC554DA}"/>
    <cellStyle name="BM Input 6 13 2" xfId="3993" xr:uid="{758F1DCD-2E18-43DD-9733-E4FDD202514A}"/>
    <cellStyle name="BM Input 6 13 2 2" xfId="3994" xr:uid="{87256EE9-18F4-4ABF-8EC7-01C41CF7DCED}"/>
    <cellStyle name="BM Input 6 13 3" xfId="3995" xr:uid="{1165B75B-102C-42F3-BAED-8D9A85ACA235}"/>
    <cellStyle name="BM Input 6 14" xfId="3996" xr:uid="{C04EE536-BD1C-493D-A13C-2B6F8D9351F0}"/>
    <cellStyle name="BM Input 6 14 2" xfId="3997" xr:uid="{B55A6633-C72F-431A-ADBF-3854FB14DEA0}"/>
    <cellStyle name="BM Input 6 14 2 2" xfId="3998" xr:uid="{BDAB4452-E4A5-417C-AF75-CABE1C0270DB}"/>
    <cellStyle name="BM Input 6 14 3" xfId="3999" xr:uid="{5C67C89A-412D-42B6-9BCE-6CDBFACFE062}"/>
    <cellStyle name="BM Input 6 15" xfId="4000" xr:uid="{E5E1AD77-6815-448D-A6A1-F40229BC4D06}"/>
    <cellStyle name="BM Input 6 15 2" xfId="4001" xr:uid="{E9788CE0-18E3-4820-A2B1-0DAF6DA3B761}"/>
    <cellStyle name="BM Input 6 15 2 2" xfId="4002" xr:uid="{8CF25DA9-4A35-49C5-AE50-0C28194921B9}"/>
    <cellStyle name="BM Input 6 15 3" xfId="4003" xr:uid="{24758BD3-8DFB-458E-B057-B4D883D52CAE}"/>
    <cellStyle name="BM Input 6 16" xfId="4004" xr:uid="{D811BCB0-3002-49A5-BD56-A2358B6721C3}"/>
    <cellStyle name="BM Input 6 16 2" xfId="4005" xr:uid="{67F6DEC7-4F8E-4C0A-9D3D-79D1C445C00C}"/>
    <cellStyle name="BM Input 6 16 2 2" xfId="4006" xr:uid="{63D2249C-D7E6-45AE-8AEA-E931B6645F9D}"/>
    <cellStyle name="BM Input 6 16 3" xfId="4007" xr:uid="{68839BBF-809E-44CB-B022-28E887C18274}"/>
    <cellStyle name="BM Input 6 17" xfId="4008" xr:uid="{BC6D5FEC-FDB9-4929-903D-3ECB484DAE66}"/>
    <cellStyle name="BM Input 6 17 2" xfId="4009" xr:uid="{F5A101C4-7483-4501-8F7E-8134864B738C}"/>
    <cellStyle name="BM Input 6 17 2 2" xfId="4010" xr:uid="{8C3D9CBB-91A9-46C9-8C1D-90FFA391CB3E}"/>
    <cellStyle name="BM Input 6 17 3" xfId="4011" xr:uid="{5825CEBB-828F-46CF-BE3E-BD64DB9EE69B}"/>
    <cellStyle name="BM Input 6 18" xfId="4012" xr:uid="{52B7103E-E144-406B-AEC7-C89D4387E016}"/>
    <cellStyle name="BM Input 6 18 2" xfId="4013" xr:uid="{549158CA-8612-4E1E-A4A4-ED406409C601}"/>
    <cellStyle name="BM Input 6 18 2 2" xfId="4014" xr:uid="{09253DC1-D798-41A3-AA35-39EC89CCE150}"/>
    <cellStyle name="BM Input 6 18 3" xfId="4015" xr:uid="{CDF74F79-3554-4E01-A727-BE1CE7A8AEA4}"/>
    <cellStyle name="BM Input 6 19" xfId="4016" xr:uid="{A10729A9-7B80-409A-B28E-8CA8AF12AD6E}"/>
    <cellStyle name="BM Input 6 19 2" xfId="4017" xr:uid="{22B5002A-CEFD-4F70-8456-417ECED15C60}"/>
    <cellStyle name="BM Input 6 19 2 2" xfId="4018" xr:uid="{FABA2709-43E8-4C31-B14C-E263C1DECB10}"/>
    <cellStyle name="BM Input 6 19 3" xfId="4019" xr:uid="{FEB8A7EB-D255-430F-8AEF-996B6C6F2353}"/>
    <cellStyle name="BM Input 6 2" xfId="4020" xr:uid="{1CFB215B-E7A3-4256-89B7-0C4AECB0FC0C}"/>
    <cellStyle name="BM Input 6 2 2" xfId="4021" xr:uid="{CC18393A-1B17-4AF0-AE9D-6940FB1FE60D}"/>
    <cellStyle name="BM Input 6 2 2 2" xfId="4022" xr:uid="{AA1DB15C-7976-4FE4-A4B2-41BAEC21F89F}"/>
    <cellStyle name="BM Input 6 2 2 3" xfId="4023" xr:uid="{3532D21B-488D-4EE2-8C7C-6468FAEABEA3}"/>
    <cellStyle name="BM Input 6 2 3" xfId="4024" xr:uid="{6983A44A-43F7-42AE-84EB-F7093E56344C}"/>
    <cellStyle name="BM Input 6 2 3 2" xfId="4025" xr:uid="{299BBCA8-D40E-42D2-893E-C1427EE69FBD}"/>
    <cellStyle name="BM Input 6 2 4" xfId="4026" xr:uid="{A63D2A8F-D46B-4151-B05B-FF8BAD31ED07}"/>
    <cellStyle name="BM Input 6 20" xfId="4027" xr:uid="{39300257-9268-4973-8F70-7206CE924FC3}"/>
    <cellStyle name="BM Input 6 20 2" xfId="4028" xr:uid="{7CD39E8C-F97A-4759-84BF-CF7E1F76298D}"/>
    <cellStyle name="BM Input 6 20 2 2" xfId="4029" xr:uid="{ACE16A58-E3DD-429B-A5ED-4D82A09137C4}"/>
    <cellStyle name="BM Input 6 20 3" xfId="4030" xr:uid="{603465D3-479E-4F46-B1F8-9348F8001516}"/>
    <cellStyle name="BM Input 6 21" xfId="4031" xr:uid="{933AFE79-882D-4424-8D59-0F64B0E64260}"/>
    <cellStyle name="BM Input 6 21 2" xfId="4032" xr:uid="{DD0A3172-27BF-4EAB-AEE4-B2EB2C061938}"/>
    <cellStyle name="BM Input 6 22" xfId="4033" xr:uid="{A2503956-30A4-43EC-90E2-33FAF19A4B32}"/>
    <cellStyle name="BM Input 6 23" xfId="4034" xr:uid="{1E91E12A-287D-446F-AD9A-B77294CA3504}"/>
    <cellStyle name="BM Input 6 3" xfId="4035" xr:uid="{25FA83E5-15D5-4FD7-84F7-9FED772AEEBE}"/>
    <cellStyle name="BM Input 6 3 2" xfId="4036" xr:uid="{69425D5B-E35B-4DA7-9AF9-26F8A5A3A071}"/>
    <cellStyle name="BM Input 6 3 2 2" xfId="4037" xr:uid="{BBD24351-5411-4339-95C5-D5D5871B2C62}"/>
    <cellStyle name="BM Input 6 3 3" xfId="4038" xr:uid="{0231B418-EF49-43A2-9AB9-DBDCC25D0F46}"/>
    <cellStyle name="BM Input 6 3 4" xfId="4039" xr:uid="{9074C82B-85C2-4AA6-8A4B-EC1AD85EC90B}"/>
    <cellStyle name="BM Input 6 4" xfId="4040" xr:uid="{5F7ECC0B-CA46-4BD9-BFD9-BA05598EA387}"/>
    <cellStyle name="BM Input 6 4 2" xfId="4041" xr:uid="{AFBCB931-DF59-46BC-9984-C1B056B7F24C}"/>
    <cellStyle name="BM Input 6 4 2 2" xfId="4042" xr:uid="{9712AB9C-4D8E-44FC-B24D-96C344978B7C}"/>
    <cellStyle name="BM Input 6 4 3" xfId="4043" xr:uid="{462E18A7-BA85-4BE8-BD3C-72C8F3317D0E}"/>
    <cellStyle name="BM Input 6 4 4" xfId="4044" xr:uid="{F82EC493-C6A5-4E02-9EF8-FBBD8404EC32}"/>
    <cellStyle name="BM Input 6 5" xfId="4045" xr:uid="{37F5ECF3-FC6B-45C0-9AA3-37908517BE32}"/>
    <cellStyle name="BM Input 6 5 2" xfId="4046" xr:uid="{18A83736-2F51-427A-8901-B5BAE1A786CD}"/>
    <cellStyle name="BM Input 6 5 2 2" xfId="4047" xr:uid="{05D56DD4-AC4F-45C1-8728-A53A02B6919F}"/>
    <cellStyle name="BM Input 6 5 3" xfId="4048" xr:uid="{D9246851-811F-4A04-B3D4-CBF2027D8160}"/>
    <cellStyle name="BM Input 6 6" xfId="4049" xr:uid="{A76FDB78-642C-45F8-BD51-804336F333E0}"/>
    <cellStyle name="BM Input 6 6 2" xfId="4050" xr:uid="{799B54FF-B5AA-4EB4-A857-46E345248753}"/>
    <cellStyle name="BM Input 6 6 2 2" xfId="4051" xr:uid="{59FB4EB2-B991-46A9-AB2B-F4A2927B6A9D}"/>
    <cellStyle name="BM Input 6 6 3" xfId="4052" xr:uid="{60565F8F-B15F-4AA0-9B20-A11D09395436}"/>
    <cellStyle name="BM Input 6 7" xfId="4053" xr:uid="{E97EE4AE-0B25-4C71-801F-35C0062B5035}"/>
    <cellStyle name="BM Input 6 7 2" xfId="4054" xr:uid="{F59FE328-5DE6-4825-B8A3-34CEF797BE81}"/>
    <cellStyle name="BM Input 6 7 2 2" xfId="4055" xr:uid="{FA1B9DF2-58BA-456E-AC5C-6F65792DAEB7}"/>
    <cellStyle name="BM Input 6 7 3" xfId="4056" xr:uid="{2E7CADA2-165D-447D-B455-4E6C9B84A3B1}"/>
    <cellStyle name="BM Input 6 8" xfId="4057" xr:uid="{E5944FE1-604B-4F79-BD01-0547A5AF200D}"/>
    <cellStyle name="BM Input 6 8 2" xfId="4058" xr:uid="{204885E9-9234-40AF-BD90-51B4E7F68960}"/>
    <cellStyle name="BM Input 6 8 2 2" xfId="4059" xr:uid="{03757914-8E03-42E6-AF67-ADBB6698A0C5}"/>
    <cellStyle name="BM Input 6 8 3" xfId="4060" xr:uid="{242BE8A5-549D-4B29-BFDC-D9B2B944BA0D}"/>
    <cellStyle name="BM Input 6 9" xfId="4061" xr:uid="{5398668A-7F6E-4696-AC9C-DDA2EB186F87}"/>
    <cellStyle name="BM Input 6 9 2" xfId="4062" xr:uid="{A3845FDE-B556-4930-BDFC-A30B0FD64C9D}"/>
    <cellStyle name="BM Input 6 9 2 2" xfId="4063" xr:uid="{00FA4A0A-86F4-45F1-8577-4FFA0583742F}"/>
    <cellStyle name="BM Input 6 9 3" xfId="4064" xr:uid="{E8A604A4-8530-4D54-912E-ADE04913B897}"/>
    <cellStyle name="BM Input 7" xfId="4065" xr:uid="{CC153CAD-A467-4BDB-AFD7-680ACCEE7923}"/>
    <cellStyle name="BM Input 7 2" xfId="4066" xr:uid="{72DD12CB-661D-4B21-AFCF-C052634FD3A7}"/>
    <cellStyle name="BM Input 7 2 2" xfId="4067" xr:uid="{AF22B793-9296-445E-A4ED-F9EA85EAE85F}"/>
    <cellStyle name="BM Input 7 2 3" xfId="4068" xr:uid="{461CA3EE-D8E0-40F6-B290-83F040C301C6}"/>
    <cellStyle name="BM Input 7 3" xfId="4069" xr:uid="{A2D05697-9F7E-4108-A7B0-D5018EBEDFDE}"/>
    <cellStyle name="BM Input 7 3 2" xfId="4070" xr:uid="{03D4499B-0F99-4741-9703-E97D83DCD84C}"/>
    <cellStyle name="BM Input 7 4" xfId="4071" xr:uid="{357A4E08-DE14-4FE7-A642-F221E062E3B0}"/>
    <cellStyle name="BM Input 8" xfId="4072" xr:uid="{4B9DA45E-1381-4B30-8AE7-CD820A356C9B}"/>
    <cellStyle name="BM Input 8 2" xfId="4073" xr:uid="{DDEFD7E3-B50B-4706-9C4B-4EF62E3E1CF4}"/>
    <cellStyle name="BM Input 8 2 2" xfId="4074" xr:uid="{D1CB0E00-2F86-4DD2-921A-E54C62424922}"/>
    <cellStyle name="BM Input 8 2 3" xfId="4075" xr:uid="{B6467AA1-639C-446B-9229-E4DE8D9B932F}"/>
    <cellStyle name="BM Input 8 3" xfId="4076" xr:uid="{44FFE2AC-C182-4D89-863A-1807A1355D8F}"/>
    <cellStyle name="BM Input 8 4" xfId="4077" xr:uid="{C7315D70-F02F-4BD3-B4B2-874A792E480F}"/>
    <cellStyle name="BM Input 9" xfId="4078" xr:uid="{803C4280-5DFB-40CF-AA5D-FF8F324F2A79}"/>
    <cellStyle name="BM Input 9 2" xfId="4079" xr:uid="{FF963F9E-4901-448C-8D36-B057947093F4}"/>
    <cellStyle name="BM Input 9 2 2" xfId="4080" xr:uid="{B778B4B1-1650-46CF-9890-75B53F61BE92}"/>
    <cellStyle name="BM Input 9 3" xfId="4081" xr:uid="{EB07280B-C760-45BC-9E40-9EE84EFC2F96}"/>
    <cellStyle name="BM Input 9 4" xfId="4082" xr:uid="{CBA94624-E297-47CF-B01B-3C837381CC4E}"/>
    <cellStyle name="BM Input External Link" xfId="4083" xr:uid="{A669EAAB-C29D-430F-AF42-D39079F416D1}"/>
    <cellStyle name="BM Input External Link 10" xfId="4084" xr:uid="{61B030B5-E026-432A-A338-EB4D4E63B17A}"/>
    <cellStyle name="BM Input External Link 10 2" xfId="4085" xr:uid="{56D6F9FD-B07B-4087-A850-3DA82C7EB518}"/>
    <cellStyle name="BM Input External Link 10 2 2" xfId="4086" xr:uid="{ADC5A968-3201-45DD-ABBB-D86B81B60E54}"/>
    <cellStyle name="BM Input External Link 10 3" xfId="4087" xr:uid="{BBCFD1DB-A466-45CB-A13B-C49BDC344F61}"/>
    <cellStyle name="BM Input External Link 11" xfId="4088" xr:uid="{4CF7672D-2AB9-4AEB-91AA-57E1E04ECBF0}"/>
    <cellStyle name="BM Input External Link 11 2" xfId="4089" xr:uid="{71C30539-A33C-4DA9-BE46-C4E203F6DF96}"/>
    <cellStyle name="BM Input External Link 11 2 2" xfId="4090" xr:uid="{3DFB4767-EB1C-42E7-A2AC-E23A0442B050}"/>
    <cellStyle name="BM Input External Link 11 3" xfId="4091" xr:uid="{8C81A8CD-CCAF-4AC8-AC5D-4DC1F88B7657}"/>
    <cellStyle name="BM Input External Link 12" xfId="4092" xr:uid="{7EED6EF5-083E-4678-90A8-B2420DB0C8EC}"/>
    <cellStyle name="BM Input External Link 12 2" xfId="4093" xr:uid="{74E51720-8BB3-47A2-B891-8CD9BB422A1A}"/>
    <cellStyle name="BM Input External Link 12 2 2" xfId="4094" xr:uid="{9E4DCA60-6AEE-46C4-8270-034D2940947E}"/>
    <cellStyle name="BM Input External Link 12 3" xfId="4095" xr:uid="{EA2F0FB6-1ABC-47F8-80A1-F9D0FCBCF51C}"/>
    <cellStyle name="BM Input External Link 13" xfId="4096" xr:uid="{7D581DB8-D46D-4DAF-ACF1-C539D93D025D}"/>
    <cellStyle name="BM Input External Link 13 2" xfId="4097" xr:uid="{9B9FDB64-3902-42FC-BF74-74AF5129F27D}"/>
    <cellStyle name="BM Input External Link 13 2 2" xfId="4098" xr:uid="{673E8B6A-D5C3-4CA1-BA1D-6BC4AD7A5EFB}"/>
    <cellStyle name="BM Input External Link 13 3" xfId="4099" xr:uid="{F1D2DFA1-283D-4391-94CE-85B75D8C25BC}"/>
    <cellStyle name="BM Input External Link 14" xfId="4100" xr:uid="{C1F09698-9CD0-40DE-BADB-564D6FBC4C9E}"/>
    <cellStyle name="BM Input External Link 14 2" xfId="4101" xr:uid="{BA470848-1C94-4A64-A30E-61DC919C98CE}"/>
    <cellStyle name="BM Input External Link 14 2 2" xfId="4102" xr:uid="{DE893002-6296-4F70-97C1-1FDF26410812}"/>
    <cellStyle name="BM Input External Link 14 3" xfId="4103" xr:uid="{689F68E5-CCA6-474A-9986-C8497908B225}"/>
    <cellStyle name="BM Input External Link 15" xfId="4104" xr:uid="{CAC8D0E3-D190-440F-B798-BDCA092A56D0}"/>
    <cellStyle name="BM Input External Link 15 2" xfId="4105" xr:uid="{62E7246E-E46F-4F42-B208-9D8BCEF2EBFE}"/>
    <cellStyle name="BM Input External Link 15 2 2" xfId="4106" xr:uid="{F3706A88-525B-4E56-B130-F37DEDCEFF87}"/>
    <cellStyle name="BM Input External Link 15 3" xfId="4107" xr:uid="{7A83DB5A-57DA-4705-8601-E34DBBB81F2B}"/>
    <cellStyle name="BM Input External Link 16" xfId="4108" xr:uid="{29AB496C-534A-43FD-A5C4-1C95CE30D4EB}"/>
    <cellStyle name="BM Input External Link 16 2" xfId="4109" xr:uid="{101DBFD3-70A5-43E1-8935-75CE14943F25}"/>
    <cellStyle name="BM Input External Link 16 2 2" xfId="4110" xr:uid="{328C27FF-E38C-4AE7-A48C-6EA5BB57CD8B}"/>
    <cellStyle name="BM Input External Link 16 3" xfId="4111" xr:uid="{6AD5CAB4-CF6F-4421-94B9-53B2B3ABB073}"/>
    <cellStyle name="BM Input External Link 17" xfId="4112" xr:uid="{7C9AB3CD-ADD9-4489-A40B-637BBA5567A2}"/>
    <cellStyle name="BM Input External Link 17 2" xfId="4113" xr:uid="{9FC5C560-EBE7-4E0C-9841-BE17CA6CB3E4}"/>
    <cellStyle name="BM Input External Link 17 2 2" xfId="4114" xr:uid="{756918B4-78A7-4C63-B5E5-9D3DFD36D6EF}"/>
    <cellStyle name="BM Input External Link 17 3" xfId="4115" xr:uid="{D8434746-ACE3-4028-A28C-5200F15ED601}"/>
    <cellStyle name="BM Input External Link 18" xfId="4116" xr:uid="{493ECEE9-3E7E-4F4D-9319-4F794D184B0F}"/>
    <cellStyle name="BM Input External Link 18 2" xfId="4117" xr:uid="{5282CE34-EE7C-4779-8125-ACE75F588A99}"/>
    <cellStyle name="BM Input External Link 18 2 2" xfId="4118" xr:uid="{705819AA-8A04-4364-94E8-DD0ECD826DF6}"/>
    <cellStyle name="BM Input External Link 18 3" xfId="4119" xr:uid="{D1564485-23AD-4C78-BB2B-7EFA00A5DD21}"/>
    <cellStyle name="BM Input External Link 19" xfId="4120" xr:uid="{EEE04F6F-AB10-4571-AB31-0218B68A2916}"/>
    <cellStyle name="BM Input External Link 19 2" xfId="4121" xr:uid="{650BF60F-9E26-4F94-93AA-07F53D115175}"/>
    <cellStyle name="BM Input External Link 19 2 2" xfId="4122" xr:uid="{33365827-8DC0-45C3-ADAA-6A63B77F8C6F}"/>
    <cellStyle name="BM Input External Link 19 3" xfId="4123" xr:uid="{2FB2BCED-0D9B-4DFA-8185-A023CD7B6869}"/>
    <cellStyle name="BM Input External Link 2" xfId="4124" xr:uid="{A395CA77-CF19-4AAD-A175-668CA1F1E2FC}"/>
    <cellStyle name="BM Input External Link 2 10" xfId="4125" xr:uid="{33E7B502-88AA-49C2-9A13-F9A776793642}"/>
    <cellStyle name="BM Input External Link 2 10 2" xfId="4126" xr:uid="{E617C027-0105-46BE-B058-82B91F426B49}"/>
    <cellStyle name="BM Input External Link 2 10 2 2" xfId="4127" xr:uid="{9E654C5C-6BE4-4937-8687-002283535C91}"/>
    <cellStyle name="BM Input External Link 2 10 3" xfId="4128" xr:uid="{EB026B61-5930-4E2D-BA9E-E0E1D21EEC94}"/>
    <cellStyle name="BM Input External Link 2 11" xfId="4129" xr:uid="{8E1048FD-3ADE-4C09-95BF-CBB830AD9F58}"/>
    <cellStyle name="BM Input External Link 2 11 2" xfId="4130" xr:uid="{2A29E081-DA64-42C2-8DFE-27D52E79B362}"/>
    <cellStyle name="BM Input External Link 2 11 2 2" xfId="4131" xr:uid="{A70AB3BA-49DB-4003-A8E4-9596EA3AC270}"/>
    <cellStyle name="BM Input External Link 2 11 3" xfId="4132" xr:uid="{A45DE555-2836-451E-99C7-9479B16BC14F}"/>
    <cellStyle name="BM Input External Link 2 12" xfId="4133" xr:uid="{4367C4C5-5FB1-4532-A9D2-B42104B2DA60}"/>
    <cellStyle name="BM Input External Link 2 12 2" xfId="4134" xr:uid="{319A8BBD-1408-4544-A001-D9C7A693C5BB}"/>
    <cellStyle name="BM Input External Link 2 12 2 2" xfId="4135" xr:uid="{B784F4CB-2342-4CAF-9606-75E765272A11}"/>
    <cellStyle name="BM Input External Link 2 12 3" xfId="4136" xr:uid="{F4283D34-0784-4D15-ADB0-3D42ED085731}"/>
    <cellStyle name="BM Input External Link 2 13" xfId="4137" xr:uid="{CCE6601D-478B-4E44-9EAB-03EAE373DF83}"/>
    <cellStyle name="BM Input External Link 2 13 2" xfId="4138" xr:uid="{7366D009-D45C-4E3C-ADE3-A3ABF17A07AE}"/>
    <cellStyle name="BM Input External Link 2 13 2 2" xfId="4139" xr:uid="{CE0F70DE-5D77-4468-AA20-A586B36CB8E7}"/>
    <cellStyle name="BM Input External Link 2 13 3" xfId="4140" xr:uid="{19485E52-4459-451D-B663-370EB9F1F375}"/>
    <cellStyle name="BM Input External Link 2 14" xfId="4141" xr:uid="{0C9EE90A-9F58-4070-B651-080FF30BF713}"/>
    <cellStyle name="BM Input External Link 2 14 2" xfId="4142" xr:uid="{07561AC0-E346-4A88-8DFB-739B35BFA241}"/>
    <cellStyle name="BM Input External Link 2 14 2 2" xfId="4143" xr:uid="{6807BA3E-AF02-4B80-A9C6-3AF9F03F8AED}"/>
    <cellStyle name="BM Input External Link 2 14 3" xfId="4144" xr:uid="{E7D22A02-0676-436B-81D7-4C9D853E222E}"/>
    <cellStyle name="BM Input External Link 2 15" xfId="4145" xr:uid="{90B5807A-91C9-4CBC-BA2D-1C22BCA00F94}"/>
    <cellStyle name="BM Input External Link 2 15 2" xfId="4146" xr:uid="{05BBC3E1-0839-4C7B-9587-45705BE9D0EB}"/>
    <cellStyle name="BM Input External Link 2 15 2 2" xfId="4147" xr:uid="{8157A6BA-243F-4895-98D3-34AA1F47BEE5}"/>
    <cellStyle name="BM Input External Link 2 15 3" xfId="4148" xr:uid="{796C0B63-F67C-431B-8AB5-1A4BB7AC124E}"/>
    <cellStyle name="BM Input External Link 2 16" xfId="4149" xr:uid="{15D97704-57F4-439B-AA88-2581D4C06B62}"/>
    <cellStyle name="BM Input External Link 2 16 2" xfId="4150" xr:uid="{6154BDEE-5574-43B9-BF4F-590817955925}"/>
    <cellStyle name="BM Input External Link 2 16 2 2" xfId="4151" xr:uid="{A0890DA1-B019-44A2-A784-C922DF28487F}"/>
    <cellStyle name="BM Input External Link 2 16 3" xfId="4152" xr:uid="{834A3F51-7BBF-4A1C-86D1-1DCDC7EFB05A}"/>
    <cellStyle name="BM Input External Link 2 17" xfId="4153" xr:uid="{B851E5BF-485E-4F6A-9820-092E54C9636B}"/>
    <cellStyle name="BM Input External Link 2 17 2" xfId="4154" xr:uid="{E6B7576D-36DF-4444-A7E6-1868784A75CD}"/>
    <cellStyle name="BM Input External Link 2 17 2 2" xfId="4155" xr:uid="{6D1F5EED-90F3-4FBE-9456-CEB7EB7AC85B}"/>
    <cellStyle name="BM Input External Link 2 17 3" xfId="4156" xr:uid="{D885A611-02A8-482F-82EA-297D083323C2}"/>
    <cellStyle name="BM Input External Link 2 18" xfId="4157" xr:uid="{D780EFE1-447A-436B-A719-24E492139408}"/>
    <cellStyle name="BM Input External Link 2 18 2" xfId="4158" xr:uid="{75247BDC-3C96-4398-8B9A-D2F86BBBB822}"/>
    <cellStyle name="BM Input External Link 2 18 2 2" xfId="4159" xr:uid="{6C12154F-88C1-4616-B072-E9165F23B33E}"/>
    <cellStyle name="BM Input External Link 2 18 3" xfId="4160" xr:uid="{1E36E9A4-9782-4538-B082-A74D3DD7FE50}"/>
    <cellStyle name="BM Input External Link 2 19" xfId="4161" xr:uid="{619BE708-3579-4A00-A9A3-DD37D2CF5DBC}"/>
    <cellStyle name="BM Input External Link 2 19 2" xfId="4162" xr:uid="{84F94391-5F3A-42E2-AD6F-75D9F66D557D}"/>
    <cellStyle name="BM Input External Link 2 19 2 2" xfId="4163" xr:uid="{E85DC086-4801-4051-97CC-1D6025CFCDDB}"/>
    <cellStyle name="BM Input External Link 2 19 3" xfId="4164" xr:uid="{545E4520-EF29-433A-B2B4-F55C8EE1CF75}"/>
    <cellStyle name="BM Input External Link 2 2" xfId="4165" xr:uid="{870B67BD-408C-4050-ACD5-E4601323FE26}"/>
    <cellStyle name="BM Input External Link 2 2 10" xfId="4166" xr:uid="{F00DF5DD-33C8-4CD5-8FD8-D74D3FB626B7}"/>
    <cellStyle name="BM Input External Link 2 2 10 2" xfId="4167" xr:uid="{C0CAEE71-AAA6-4265-8C77-61B94044AE47}"/>
    <cellStyle name="BM Input External Link 2 2 10 2 2" xfId="4168" xr:uid="{0D9FFEA4-960C-4696-A52C-243436105FBE}"/>
    <cellStyle name="BM Input External Link 2 2 10 3" xfId="4169" xr:uid="{C6F2A14D-4312-4B2A-92D3-E0141AFBFE65}"/>
    <cellStyle name="BM Input External Link 2 2 11" xfId="4170" xr:uid="{2079841A-5331-49F5-BCB3-2394FD497059}"/>
    <cellStyle name="BM Input External Link 2 2 11 2" xfId="4171" xr:uid="{AF280E55-CA2B-4151-838D-C57E5F51A923}"/>
    <cellStyle name="BM Input External Link 2 2 11 2 2" xfId="4172" xr:uid="{D628102B-3213-4225-9C2F-94A3EF49EB0E}"/>
    <cellStyle name="BM Input External Link 2 2 11 3" xfId="4173" xr:uid="{EBC66875-9A41-4BA1-BA90-7E7C1B738796}"/>
    <cellStyle name="BM Input External Link 2 2 12" xfId="4174" xr:uid="{148B75E6-AFA1-40E5-9960-7EA44A94FB79}"/>
    <cellStyle name="BM Input External Link 2 2 12 2" xfId="4175" xr:uid="{D9C9067A-C7FF-4994-A29B-F262E43D7659}"/>
    <cellStyle name="BM Input External Link 2 2 12 2 2" xfId="4176" xr:uid="{4455212F-087F-4BB4-9648-CC4D4E8189E5}"/>
    <cellStyle name="BM Input External Link 2 2 12 3" xfId="4177" xr:uid="{7DC90961-CA95-45B2-AB67-CA9185E58D86}"/>
    <cellStyle name="BM Input External Link 2 2 13" xfId="4178" xr:uid="{7CCAB80D-6F60-4F10-8D40-7F20E2C284CB}"/>
    <cellStyle name="BM Input External Link 2 2 13 2" xfId="4179" xr:uid="{9DBADF49-629A-4B30-9365-5425A40C4B31}"/>
    <cellStyle name="BM Input External Link 2 2 13 2 2" xfId="4180" xr:uid="{B223F041-FE70-4781-99DE-AE234CD99351}"/>
    <cellStyle name="BM Input External Link 2 2 13 3" xfId="4181" xr:uid="{D340354D-219A-4DAD-9841-28BCF6713FA9}"/>
    <cellStyle name="BM Input External Link 2 2 14" xfId="4182" xr:uid="{AEA2830B-D1B5-4EF3-AEC4-F29111BCBC3F}"/>
    <cellStyle name="BM Input External Link 2 2 14 2" xfId="4183" xr:uid="{33B763CA-E8DF-4EDA-B87A-4187944B0AC1}"/>
    <cellStyle name="BM Input External Link 2 2 14 2 2" xfId="4184" xr:uid="{1BE18CCD-E0A4-460F-A00C-125F641D1A6B}"/>
    <cellStyle name="BM Input External Link 2 2 14 3" xfId="4185" xr:uid="{92054539-642A-4903-B502-47BB33A66D55}"/>
    <cellStyle name="BM Input External Link 2 2 15" xfId="4186" xr:uid="{01531773-034F-4B42-BCF5-90F481771C7E}"/>
    <cellStyle name="BM Input External Link 2 2 15 2" xfId="4187" xr:uid="{9702B7FB-2A3C-4934-97EF-C710F0B100E5}"/>
    <cellStyle name="BM Input External Link 2 2 15 2 2" xfId="4188" xr:uid="{7EE78C83-0CD1-46EA-B531-215B824EA009}"/>
    <cellStyle name="BM Input External Link 2 2 15 3" xfId="4189" xr:uid="{ABD1D784-0CB5-4F65-8D45-D2E6085FBC16}"/>
    <cellStyle name="BM Input External Link 2 2 16" xfId="4190" xr:uid="{5FA67745-772C-4893-8D08-A8C77545261B}"/>
    <cellStyle name="BM Input External Link 2 2 16 2" xfId="4191" xr:uid="{50D22371-BFD9-4169-B769-F6A33D8A620D}"/>
    <cellStyle name="BM Input External Link 2 2 16 2 2" xfId="4192" xr:uid="{FC476E58-7BA7-4BDC-BF81-30C77E70D80E}"/>
    <cellStyle name="BM Input External Link 2 2 16 3" xfId="4193" xr:uid="{D0CB5A5D-1C1B-44E1-96BE-983F4B0D390F}"/>
    <cellStyle name="BM Input External Link 2 2 17" xfId="4194" xr:uid="{BEB4D573-7F0E-4351-BFDB-56F366766A52}"/>
    <cellStyle name="BM Input External Link 2 2 17 2" xfId="4195" xr:uid="{7B33E20A-130B-4487-B635-113BE2DB5071}"/>
    <cellStyle name="BM Input External Link 2 2 17 2 2" xfId="4196" xr:uid="{780AD9A2-DD93-472C-B455-67E0D1BE50B9}"/>
    <cellStyle name="BM Input External Link 2 2 17 3" xfId="4197" xr:uid="{A2E56B9A-8AEB-43C0-AF85-929CDD98DCFD}"/>
    <cellStyle name="BM Input External Link 2 2 18" xfId="4198" xr:uid="{7EA9D657-7F29-48F7-B812-075C4516B1E8}"/>
    <cellStyle name="BM Input External Link 2 2 18 2" xfId="4199" xr:uid="{2D672C0F-B44C-4EE8-A126-232ACBF369AB}"/>
    <cellStyle name="BM Input External Link 2 2 19" xfId="4200" xr:uid="{78ADF1F9-CD3E-4A51-8876-B6FA889926DC}"/>
    <cellStyle name="BM Input External Link 2 2 2" xfId="4201" xr:uid="{3B45275C-DF4D-4147-9775-951883655415}"/>
    <cellStyle name="BM Input External Link 2 2 2 10" xfId="4202" xr:uid="{0FEC12B6-78F8-41E7-8044-7CB5B6195331}"/>
    <cellStyle name="BM Input External Link 2 2 2 10 2" xfId="4203" xr:uid="{BE9EADAC-47C5-4A8A-94ED-0EB9D5ECC8AE}"/>
    <cellStyle name="BM Input External Link 2 2 2 10 2 2" xfId="4204" xr:uid="{84F7BEA1-7FE5-4507-A5D3-E1C8602CE827}"/>
    <cellStyle name="BM Input External Link 2 2 2 10 3" xfId="4205" xr:uid="{68733B5A-DC7F-47D0-BCB0-B1CEED96CC19}"/>
    <cellStyle name="BM Input External Link 2 2 2 11" xfId="4206" xr:uid="{B522B384-43C3-45B3-8FC3-B64F620558CC}"/>
    <cellStyle name="BM Input External Link 2 2 2 11 2" xfId="4207" xr:uid="{002DFD43-7E5B-4A69-BDA0-02275B1EB468}"/>
    <cellStyle name="BM Input External Link 2 2 2 11 2 2" xfId="4208" xr:uid="{6F967028-14FD-4761-8291-7536E1711782}"/>
    <cellStyle name="BM Input External Link 2 2 2 11 3" xfId="4209" xr:uid="{2B3C422B-2A02-4596-A74D-1853921BE68C}"/>
    <cellStyle name="BM Input External Link 2 2 2 12" xfId="4210" xr:uid="{687F0B95-6A1C-432C-89BE-38E76048C2DB}"/>
    <cellStyle name="BM Input External Link 2 2 2 12 2" xfId="4211" xr:uid="{D0F96509-E7FB-4116-81A9-B04A55E0E3B2}"/>
    <cellStyle name="BM Input External Link 2 2 2 12 2 2" xfId="4212" xr:uid="{ED8C6F5E-8E1C-4F94-B21C-9D015D5696ED}"/>
    <cellStyle name="BM Input External Link 2 2 2 12 3" xfId="4213" xr:uid="{744D8CA6-C98E-4F27-BCEE-52ECAE0ADC87}"/>
    <cellStyle name="BM Input External Link 2 2 2 13" xfId="4214" xr:uid="{53220C48-6AD7-40C1-9F8D-99D318D3F5FB}"/>
    <cellStyle name="BM Input External Link 2 2 2 13 2" xfId="4215" xr:uid="{89E0F5E8-0598-4DF5-96F8-CA0C8ECD33AB}"/>
    <cellStyle name="BM Input External Link 2 2 2 13 2 2" xfId="4216" xr:uid="{620F1728-475E-4D14-846E-57FDE78D2A65}"/>
    <cellStyle name="BM Input External Link 2 2 2 13 3" xfId="4217" xr:uid="{E9BCCAC2-3BF2-405F-9585-1C0E38BD36BD}"/>
    <cellStyle name="BM Input External Link 2 2 2 14" xfId="4218" xr:uid="{B2F4B231-49E8-475F-BF1A-12D7B8DFA477}"/>
    <cellStyle name="BM Input External Link 2 2 2 14 2" xfId="4219" xr:uid="{2ED2B8FD-DE46-4721-BF40-83896C877200}"/>
    <cellStyle name="BM Input External Link 2 2 2 14 2 2" xfId="4220" xr:uid="{1FD54D7A-91D9-4BD8-8302-CF7C12B616B7}"/>
    <cellStyle name="BM Input External Link 2 2 2 14 3" xfId="4221" xr:uid="{E4C428A4-990E-476B-9E1F-650E76CA3800}"/>
    <cellStyle name="BM Input External Link 2 2 2 15" xfId="4222" xr:uid="{7FB9F43F-F999-44E1-A125-DF4A5F894879}"/>
    <cellStyle name="BM Input External Link 2 2 2 15 2" xfId="4223" xr:uid="{55BFC310-1E17-43AF-824E-79580C1CC07F}"/>
    <cellStyle name="BM Input External Link 2 2 2 15 2 2" xfId="4224" xr:uid="{3833F67C-32DA-4DE0-9B95-30D12C3DE0FA}"/>
    <cellStyle name="BM Input External Link 2 2 2 15 3" xfId="4225" xr:uid="{BA74FB3F-CC32-4F94-8174-5B0E20929C2B}"/>
    <cellStyle name="BM Input External Link 2 2 2 16" xfId="4226" xr:uid="{C1286EC3-634F-4426-8ACC-E8CF42797322}"/>
    <cellStyle name="BM Input External Link 2 2 2 16 2" xfId="4227" xr:uid="{3ED4276B-6D14-4FB6-8A61-18F5D1CEC82C}"/>
    <cellStyle name="BM Input External Link 2 2 2 16 2 2" xfId="4228" xr:uid="{D007EBD6-A995-437D-B5F2-935245BB3081}"/>
    <cellStyle name="BM Input External Link 2 2 2 16 3" xfId="4229" xr:uid="{86920A01-5704-42F6-8B5F-9986131B9C46}"/>
    <cellStyle name="BM Input External Link 2 2 2 17" xfId="4230" xr:uid="{60071768-154E-497C-9121-D8B6FBD58D6B}"/>
    <cellStyle name="BM Input External Link 2 2 2 17 2" xfId="4231" xr:uid="{843E19FD-71E6-4E08-B7F3-4A8924CB4BED}"/>
    <cellStyle name="BM Input External Link 2 2 2 17 2 2" xfId="4232" xr:uid="{FB55A86B-5626-43CB-978A-7267F60EC755}"/>
    <cellStyle name="BM Input External Link 2 2 2 17 3" xfId="4233" xr:uid="{14CDCCDD-7895-4B9D-A9FC-4004DC39E80A}"/>
    <cellStyle name="BM Input External Link 2 2 2 18" xfId="4234" xr:uid="{118F5583-3263-4897-9D7B-BEBDE059F8FF}"/>
    <cellStyle name="BM Input External Link 2 2 2 18 2" xfId="4235" xr:uid="{BF540CD8-A978-4038-92A0-41FE66BE709D}"/>
    <cellStyle name="BM Input External Link 2 2 2 18 2 2" xfId="4236" xr:uid="{9B9F5876-5DAA-4CE7-A968-29ACFC20C7CF}"/>
    <cellStyle name="BM Input External Link 2 2 2 18 3" xfId="4237" xr:uid="{0F738D52-0C01-4FD0-91A7-3419FB0ADB66}"/>
    <cellStyle name="BM Input External Link 2 2 2 19" xfId="4238" xr:uid="{C95F79B5-FDE8-4168-B3AE-D7DD4ECFF682}"/>
    <cellStyle name="BM Input External Link 2 2 2 19 2" xfId="4239" xr:uid="{785D3F0E-F735-491B-9E2C-8BCA75875E16}"/>
    <cellStyle name="BM Input External Link 2 2 2 19 2 2" xfId="4240" xr:uid="{9E95CEC5-BC46-46DF-9419-80E0FA547818}"/>
    <cellStyle name="BM Input External Link 2 2 2 19 3" xfId="4241" xr:uid="{1FB210D2-EC9A-440F-A878-F4F5114945F2}"/>
    <cellStyle name="BM Input External Link 2 2 2 2" xfId="4242" xr:uid="{2235F474-5B57-480C-BC27-8E296507565A}"/>
    <cellStyle name="BM Input External Link 2 2 2 2 2" xfId="4243" xr:uid="{C1E39500-A81B-4071-AF8A-7D7DEBF26DF8}"/>
    <cellStyle name="BM Input External Link 2 2 2 2 2 2" xfId="4244" xr:uid="{310B2191-C014-4B4F-9C87-88C62B2CD3F6}"/>
    <cellStyle name="BM Input External Link 2 2 2 2 2 3" xfId="4245" xr:uid="{5382467A-C06F-497F-A0B0-10AF94772156}"/>
    <cellStyle name="BM Input External Link 2 2 2 2 3" xfId="4246" xr:uid="{0CAA3F2E-33CA-47A7-A99D-A920AA585060}"/>
    <cellStyle name="BM Input External Link 2 2 2 2 3 2" xfId="4247" xr:uid="{74034E09-F344-4474-B863-2D0AA80396C4}"/>
    <cellStyle name="BM Input External Link 2 2 2 2 4" xfId="4248" xr:uid="{9103CBD5-F6F5-458C-9FD9-C7680CF82380}"/>
    <cellStyle name="BM Input External Link 2 2 2 20" xfId="4249" xr:uid="{296C0EE4-923A-45ED-BD59-AD6D8C3598C1}"/>
    <cellStyle name="BM Input External Link 2 2 2 20 2" xfId="4250" xr:uid="{86EB9304-07DE-433C-A889-B30FAB79638E}"/>
    <cellStyle name="BM Input External Link 2 2 2 20 2 2" xfId="4251" xr:uid="{639015BE-1A7E-4D1B-8AED-FB0EAFED41A9}"/>
    <cellStyle name="BM Input External Link 2 2 2 20 3" xfId="4252" xr:uid="{6D4F8944-D3CE-4293-97FB-48BA965CB6BE}"/>
    <cellStyle name="BM Input External Link 2 2 2 21" xfId="4253" xr:uid="{610338DD-5F82-4B81-906A-C8406F8ED8C6}"/>
    <cellStyle name="BM Input External Link 2 2 2 21 2" xfId="4254" xr:uid="{46317037-134A-413E-890D-98C04BAC308C}"/>
    <cellStyle name="BM Input External Link 2 2 2 22" xfId="4255" xr:uid="{6A2F6942-2088-42BE-B8EB-C736644F05C8}"/>
    <cellStyle name="BM Input External Link 2 2 2 23" xfId="4256" xr:uid="{3114F94F-7704-40AB-9164-88D4E594C55C}"/>
    <cellStyle name="BM Input External Link 2 2 2 3" xfId="4257" xr:uid="{4A973C25-8208-4D79-9595-3BD47EE537B6}"/>
    <cellStyle name="BM Input External Link 2 2 2 3 2" xfId="4258" xr:uid="{A1012407-4400-4DCC-8F1D-9BA86514716A}"/>
    <cellStyle name="BM Input External Link 2 2 2 3 2 2" xfId="4259" xr:uid="{110BA2A7-9F53-452E-A136-A692F806D09E}"/>
    <cellStyle name="BM Input External Link 2 2 2 3 3" xfId="4260" xr:uid="{FA8C8674-D8A5-49A6-9336-294D0A70D99D}"/>
    <cellStyle name="BM Input External Link 2 2 2 3 4" xfId="4261" xr:uid="{8FF95909-DA32-4B39-BDB4-AE9163AE5F32}"/>
    <cellStyle name="BM Input External Link 2 2 2 4" xfId="4262" xr:uid="{0A8AD501-461F-470E-9F73-633D1EEF8983}"/>
    <cellStyle name="BM Input External Link 2 2 2 4 2" xfId="4263" xr:uid="{0BC775E2-6642-4B22-BC26-1694C728BBAD}"/>
    <cellStyle name="BM Input External Link 2 2 2 4 2 2" xfId="4264" xr:uid="{ABBBECFB-A242-4884-994B-0ECE7B6B6386}"/>
    <cellStyle name="BM Input External Link 2 2 2 4 3" xfId="4265" xr:uid="{A044BB49-CC41-46D2-A747-A42D95B1720A}"/>
    <cellStyle name="BM Input External Link 2 2 2 4 4" xfId="4266" xr:uid="{3F087B78-25BA-4AE3-896D-93E0DFA24EC5}"/>
    <cellStyle name="BM Input External Link 2 2 2 5" xfId="4267" xr:uid="{2B11B374-FB43-4542-ABD6-E185D6C6CF84}"/>
    <cellStyle name="BM Input External Link 2 2 2 5 2" xfId="4268" xr:uid="{B242FD7D-ED1E-416F-91BB-2B9A247B9739}"/>
    <cellStyle name="BM Input External Link 2 2 2 5 2 2" xfId="4269" xr:uid="{9A608E2C-4B5F-4902-930E-E6F862115DB1}"/>
    <cellStyle name="BM Input External Link 2 2 2 5 3" xfId="4270" xr:uid="{6CDE29E7-384D-4B76-B3F1-BA0CFD8980EA}"/>
    <cellStyle name="BM Input External Link 2 2 2 6" xfId="4271" xr:uid="{637BAED8-1BD6-46F2-8C9D-C13F9613E4CE}"/>
    <cellStyle name="BM Input External Link 2 2 2 6 2" xfId="4272" xr:uid="{0F410C2F-F5CC-4F0F-A337-8C45B893E251}"/>
    <cellStyle name="BM Input External Link 2 2 2 6 2 2" xfId="4273" xr:uid="{2FD081FD-4A87-4690-A9CA-CB5D3133544F}"/>
    <cellStyle name="BM Input External Link 2 2 2 6 3" xfId="4274" xr:uid="{3D1798C4-8391-4B75-B169-12E9EFD31C9C}"/>
    <cellStyle name="BM Input External Link 2 2 2 7" xfId="4275" xr:uid="{F55DD197-0A9D-4C75-8BB6-87BCC246CAD6}"/>
    <cellStyle name="BM Input External Link 2 2 2 7 2" xfId="4276" xr:uid="{7DF8ECA1-48CC-41D6-AC19-C0C3AD6D18AC}"/>
    <cellStyle name="BM Input External Link 2 2 2 7 2 2" xfId="4277" xr:uid="{7543968B-C14B-4ECF-91C4-9762646B4FD0}"/>
    <cellStyle name="BM Input External Link 2 2 2 7 3" xfId="4278" xr:uid="{5FBF23CB-E3F4-4D58-B367-90A86DFBEB3A}"/>
    <cellStyle name="BM Input External Link 2 2 2 8" xfId="4279" xr:uid="{A85B60C1-CED9-47BE-97DC-DBD47C207EB4}"/>
    <cellStyle name="BM Input External Link 2 2 2 8 2" xfId="4280" xr:uid="{358B34AF-BED8-4706-9E9B-DB9757DDCE88}"/>
    <cellStyle name="BM Input External Link 2 2 2 8 2 2" xfId="4281" xr:uid="{873AE4BD-29FA-4719-BEDF-96C49EAEE61F}"/>
    <cellStyle name="BM Input External Link 2 2 2 8 3" xfId="4282" xr:uid="{61CFF62B-C07F-4B49-AB8A-0E9773741401}"/>
    <cellStyle name="BM Input External Link 2 2 2 9" xfId="4283" xr:uid="{52F6B5FF-6EC0-460C-8EE9-FB3725510625}"/>
    <cellStyle name="BM Input External Link 2 2 2 9 2" xfId="4284" xr:uid="{A86F3B4D-8E37-4996-886E-B729773C480F}"/>
    <cellStyle name="BM Input External Link 2 2 2 9 2 2" xfId="4285" xr:uid="{AED5DBA0-37EF-419D-8FE2-E62ABB8C5BC4}"/>
    <cellStyle name="BM Input External Link 2 2 2 9 3" xfId="4286" xr:uid="{4F462B95-720C-4B71-A03B-BBCA384015BE}"/>
    <cellStyle name="BM Input External Link 2 2 20" xfId="4287" xr:uid="{A32F77B5-C63F-4009-AAB7-D1A5A040C777}"/>
    <cellStyle name="BM Input External Link 2 2 3" xfId="4288" xr:uid="{3FA29EBF-755A-4AFB-AAD6-AA98A417E9E1}"/>
    <cellStyle name="BM Input External Link 2 2 3 2" xfId="4289" xr:uid="{17FF95E3-0148-4639-A54E-FFEBA39378BD}"/>
    <cellStyle name="BM Input External Link 2 2 3 2 2" xfId="4290" xr:uid="{3023D035-6637-4BAB-98FE-54BBDD4AE977}"/>
    <cellStyle name="BM Input External Link 2 2 3 2 3" xfId="4291" xr:uid="{1834D6BA-B233-4FC2-9956-575E895B11CC}"/>
    <cellStyle name="BM Input External Link 2 2 3 3" xfId="4292" xr:uid="{94AA278E-485A-45B7-AA0B-8728FDF204AC}"/>
    <cellStyle name="BM Input External Link 2 2 3 3 2" xfId="4293" xr:uid="{4A712E56-E1BD-4CF5-8783-CDAAEF11F65E}"/>
    <cellStyle name="BM Input External Link 2 2 3 4" xfId="4294" xr:uid="{C5B93AB1-F6D1-4408-BAAE-C8902C3E5EE5}"/>
    <cellStyle name="BM Input External Link 2 2 4" xfId="4295" xr:uid="{D6236959-9310-4574-A9AA-CCA6CBD6DB5B}"/>
    <cellStyle name="BM Input External Link 2 2 4 2" xfId="4296" xr:uid="{2FB0FAE0-787F-4C44-96D1-582C2EC4B547}"/>
    <cellStyle name="BM Input External Link 2 2 4 2 2" xfId="4297" xr:uid="{35588438-111A-486D-9E8C-50DC0FBC2B8F}"/>
    <cellStyle name="BM Input External Link 2 2 4 3" xfId="4298" xr:uid="{AF75DC94-BC93-4664-A15F-3EC921B2AB8B}"/>
    <cellStyle name="BM Input External Link 2 2 4 4" xfId="4299" xr:uid="{5A61804F-7FA7-4188-924F-40AF6AD71426}"/>
    <cellStyle name="BM Input External Link 2 2 5" xfId="4300" xr:uid="{F758DC07-D588-4051-A385-AD33C3CF980F}"/>
    <cellStyle name="BM Input External Link 2 2 5 2" xfId="4301" xr:uid="{D35CEEA6-8E61-4CE5-952C-827F6E10EB38}"/>
    <cellStyle name="BM Input External Link 2 2 5 2 2" xfId="4302" xr:uid="{471F2556-29C5-4A48-AB03-6A01D95ACC00}"/>
    <cellStyle name="BM Input External Link 2 2 5 3" xfId="4303" xr:uid="{745F6D64-AD0C-4F9A-B7C0-1DA38EBC1344}"/>
    <cellStyle name="BM Input External Link 2 2 5 4" xfId="4304" xr:uid="{DDFF846F-5EE5-468C-83C5-BA6EF8996D37}"/>
    <cellStyle name="BM Input External Link 2 2 6" xfId="4305" xr:uid="{DA54C786-3CA3-4261-BACF-41E756B7C03D}"/>
    <cellStyle name="BM Input External Link 2 2 6 2" xfId="4306" xr:uid="{770F1D7D-93FE-4B0F-B2F5-4885AD306FE7}"/>
    <cellStyle name="BM Input External Link 2 2 6 2 2" xfId="4307" xr:uid="{B1D9A81F-5AA2-46A4-B2F1-E221BA2F3844}"/>
    <cellStyle name="BM Input External Link 2 2 6 3" xfId="4308" xr:uid="{4B9A08AB-59E6-499B-B2D7-60EBD1BF0C15}"/>
    <cellStyle name="BM Input External Link 2 2 7" xfId="4309" xr:uid="{E50AC2A1-22EA-49C3-A8A1-649BB2C6F120}"/>
    <cellStyle name="BM Input External Link 2 2 7 2" xfId="4310" xr:uid="{252EC209-6D0B-4DE4-A611-7427E190C9C1}"/>
    <cellStyle name="BM Input External Link 2 2 7 2 2" xfId="4311" xr:uid="{47174578-FFFB-40E0-8EE9-059EF77092EB}"/>
    <cellStyle name="BM Input External Link 2 2 7 3" xfId="4312" xr:uid="{CE66E2D1-9416-4EAD-ABD5-7FF9DE1DFECE}"/>
    <cellStyle name="BM Input External Link 2 2 8" xfId="4313" xr:uid="{0D27FAE0-07B1-48B9-BAFC-92944E135030}"/>
    <cellStyle name="BM Input External Link 2 2 8 2" xfId="4314" xr:uid="{8E7EBD13-1E16-4EE8-A355-DF06D751158F}"/>
    <cellStyle name="BM Input External Link 2 2 8 2 2" xfId="4315" xr:uid="{69F4D2CE-BD14-4EAF-9519-42E34455EFEA}"/>
    <cellStyle name="BM Input External Link 2 2 8 3" xfId="4316" xr:uid="{0286B09A-1438-45A8-A79E-0ECF5253C9AF}"/>
    <cellStyle name="BM Input External Link 2 2 9" xfId="4317" xr:uid="{851577D9-5B18-4544-8E8F-E90A3770A83F}"/>
    <cellStyle name="BM Input External Link 2 2 9 2" xfId="4318" xr:uid="{529C9602-7E3D-49BF-A291-8A40E14E25EF}"/>
    <cellStyle name="BM Input External Link 2 2 9 2 2" xfId="4319" xr:uid="{F74824D3-F643-46FA-B04A-0D09521DED45}"/>
    <cellStyle name="BM Input External Link 2 2 9 3" xfId="4320" xr:uid="{56226BB0-9C79-4079-8309-985E9177E463}"/>
    <cellStyle name="BM Input External Link 2 20" xfId="4321" xr:uid="{A067D2F5-02CD-4371-BC4F-AF2A439CFC1C}"/>
    <cellStyle name="BM Input External Link 2 20 2" xfId="4322" xr:uid="{E3705CD2-98ED-4B8E-B62E-D4ED16ED4B70}"/>
    <cellStyle name="BM Input External Link 2 20 2 2" xfId="4323" xr:uid="{813D982E-1E7E-4B34-9BF7-7AB11A3B4560}"/>
    <cellStyle name="BM Input External Link 2 20 3" xfId="4324" xr:uid="{9B444EEF-B4FC-40A1-BD21-AF31C36CA9D0}"/>
    <cellStyle name="BM Input External Link 2 21" xfId="4325" xr:uid="{6A5E2176-1E13-41F7-90F5-F1EDBE296C83}"/>
    <cellStyle name="BM Input External Link 2 21 2" xfId="4326" xr:uid="{F0DDACB3-7C72-4F57-94D3-AA01F4C55726}"/>
    <cellStyle name="BM Input External Link 2 22" xfId="4327" xr:uid="{92700328-8BAF-49B0-AEE3-F178A356B3D5}"/>
    <cellStyle name="BM Input External Link 2 23" xfId="4328" xr:uid="{662EA281-9878-4E5F-97D2-D693A07084D7}"/>
    <cellStyle name="BM Input External Link 2 3" xfId="4329" xr:uid="{2F4A06C0-7307-42EA-BD8E-4493FBE7C321}"/>
    <cellStyle name="BM Input External Link 2 3 10" xfId="4330" xr:uid="{CAD1D572-B794-4A2C-B57E-B5AED629844D}"/>
    <cellStyle name="BM Input External Link 2 3 10 2" xfId="4331" xr:uid="{B5C7680E-7C4E-4EA0-BFDB-33C67F8806CA}"/>
    <cellStyle name="BM Input External Link 2 3 10 2 2" xfId="4332" xr:uid="{BEB8AE1C-5B17-4280-BF3B-6B320BA7A4BF}"/>
    <cellStyle name="BM Input External Link 2 3 10 3" xfId="4333" xr:uid="{6C4340F9-0027-4EBA-BC93-3BFB4273204F}"/>
    <cellStyle name="BM Input External Link 2 3 11" xfId="4334" xr:uid="{EB1E5E93-0B19-4B22-A2E7-D025849C629B}"/>
    <cellStyle name="BM Input External Link 2 3 11 2" xfId="4335" xr:uid="{A2E6A8CC-44C7-48E6-8659-495069C6BBFC}"/>
    <cellStyle name="BM Input External Link 2 3 11 2 2" xfId="4336" xr:uid="{EDE2904B-9AD2-40F3-9961-769EC47078B8}"/>
    <cellStyle name="BM Input External Link 2 3 11 3" xfId="4337" xr:uid="{A3FD542B-00B3-4552-96E6-5A200EEAA93E}"/>
    <cellStyle name="BM Input External Link 2 3 12" xfId="4338" xr:uid="{60D16CF7-5469-4737-82D9-28C13763860C}"/>
    <cellStyle name="BM Input External Link 2 3 12 2" xfId="4339" xr:uid="{2C4F6535-0F07-42B1-8555-4E694169EF06}"/>
    <cellStyle name="BM Input External Link 2 3 12 2 2" xfId="4340" xr:uid="{47512322-670C-4AA2-8312-57D99F9880DD}"/>
    <cellStyle name="BM Input External Link 2 3 12 3" xfId="4341" xr:uid="{8DBC2BDA-01B3-48B7-A3B5-13024F56E347}"/>
    <cellStyle name="BM Input External Link 2 3 13" xfId="4342" xr:uid="{CAA958B7-0116-46FC-808A-98977F38F0AE}"/>
    <cellStyle name="BM Input External Link 2 3 13 2" xfId="4343" xr:uid="{7868C7F9-6528-4488-9C0A-475FC074DBEA}"/>
    <cellStyle name="BM Input External Link 2 3 13 2 2" xfId="4344" xr:uid="{3F434E82-525C-41D7-A80A-A1B97D57CB52}"/>
    <cellStyle name="BM Input External Link 2 3 13 3" xfId="4345" xr:uid="{63FDADCC-CD14-4154-ABAF-7DE324961C83}"/>
    <cellStyle name="BM Input External Link 2 3 14" xfId="4346" xr:uid="{AE6EEC8D-EE0D-43B5-BCC4-7C1A28B135A0}"/>
    <cellStyle name="BM Input External Link 2 3 14 2" xfId="4347" xr:uid="{DAC88ABD-062A-4F4F-821C-20DF57F5A6CC}"/>
    <cellStyle name="BM Input External Link 2 3 14 2 2" xfId="4348" xr:uid="{1FF035E0-84C6-4747-8E0C-618F8156D703}"/>
    <cellStyle name="BM Input External Link 2 3 14 3" xfId="4349" xr:uid="{78E24B1C-9AF8-4801-8B1F-AFE703CDBF8C}"/>
    <cellStyle name="BM Input External Link 2 3 15" xfId="4350" xr:uid="{8E45F6EB-4335-4852-BC49-A9BAB0972825}"/>
    <cellStyle name="BM Input External Link 2 3 15 2" xfId="4351" xr:uid="{8BF917F9-596D-417E-B278-6ED3F88008E8}"/>
    <cellStyle name="BM Input External Link 2 3 15 2 2" xfId="4352" xr:uid="{FE64B15E-41A3-48E6-97AF-DFB542B1AB86}"/>
    <cellStyle name="BM Input External Link 2 3 15 3" xfId="4353" xr:uid="{FE30B899-EB09-443A-929D-553EFA5B3A9F}"/>
    <cellStyle name="BM Input External Link 2 3 16" xfId="4354" xr:uid="{ED7B60D7-4843-4299-80CA-8E506690F7D2}"/>
    <cellStyle name="BM Input External Link 2 3 16 2" xfId="4355" xr:uid="{12D46D70-241B-4691-AB7B-4DA0CA15C018}"/>
    <cellStyle name="BM Input External Link 2 3 16 2 2" xfId="4356" xr:uid="{3D991DEC-E222-474D-A778-4C56C2E36E91}"/>
    <cellStyle name="BM Input External Link 2 3 16 3" xfId="4357" xr:uid="{6DB769F8-ABAF-42A4-B085-20128DD91A9D}"/>
    <cellStyle name="BM Input External Link 2 3 17" xfId="4358" xr:uid="{31F4FE26-8C07-4052-8577-E96CD07D58D9}"/>
    <cellStyle name="BM Input External Link 2 3 17 2" xfId="4359" xr:uid="{BDE7213F-7800-4F80-ACFE-DF5F46A31AE8}"/>
    <cellStyle name="BM Input External Link 2 3 17 2 2" xfId="4360" xr:uid="{6FF6EAE1-124E-4816-8CC2-B66E29118909}"/>
    <cellStyle name="BM Input External Link 2 3 17 3" xfId="4361" xr:uid="{0C232C13-0A94-4392-AB2C-9311DECCCBD3}"/>
    <cellStyle name="BM Input External Link 2 3 18" xfId="4362" xr:uid="{5FCDD6A5-D70B-4761-AEE1-FEAA71F747BF}"/>
    <cellStyle name="BM Input External Link 2 3 18 2" xfId="4363" xr:uid="{390DFCEA-5E76-4189-99F4-41F4F905FA6F}"/>
    <cellStyle name="BM Input External Link 2 3 19" xfId="4364" xr:uid="{FA03E640-0534-4D9A-AFF9-07A0D6A1591F}"/>
    <cellStyle name="BM Input External Link 2 3 2" xfId="4365" xr:uid="{64FE9520-1976-4DF9-B2E1-8785CCE0C5E2}"/>
    <cellStyle name="BM Input External Link 2 3 2 10" xfId="4366" xr:uid="{28EBC7C1-A754-40C3-83AF-4D17598DBABE}"/>
    <cellStyle name="BM Input External Link 2 3 2 10 2" xfId="4367" xr:uid="{DCB2C885-2274-4A93-AF98-1A6CF789499C}"/>
    <cellStyle name="BM Input External Link 2 3 2 10 2 2" xfId="4368" xr:uid="{607561D9-8743-4167-B999-524CD764D39B}"/>
    <cellStyle name="BM Input External Link 2 3 2 10 3" xfId="4369" xr:uid="{82C325C5-FEBC-4E70-8951-A596ED2311EE}"/>
    <cellStyle name="BM Input External Link 2 3 2 11" xfId="4370" xr:uid="{65309932-777C-4C54-992C-F3BCA262D5BB}"/>
    <cellStyle name="BM Input External Link 2 3 2 11 2" xfId="4371" xr:uid="{2A406E8A-C720-4915-B606-2343DBE9E07C}"/>
    <cellStyle name="BM Input External Link 2 3 2 11 2 2" xfId="4372" xr:uid="{C9DC4C64-196C-4454-BD6A-AFBF7607A7E2}"/>
    <cellStyle name="BM Input External Link 2 3 2 11 3" xfId="4373" xr:uid="{B873E77B-7C2D-4F82-81D2-3A71D5A8B938}"/>
    <cellStyle name="BM Input External Link 2 3 2 12" xfId="4374" xr:uid="{C89E0C71-73A2-4E5F-818D-AA4FF3013D70}"/>
    <cellStyle name="BM Input External Link 2 3 2 12 2" xfId="4375" xr:uid="{0678EA0D-8F8A-44B6-A9C0-1A458A93694A}"/>
    <cellStyle name="BM Input External Link 2 3 2 12 2 2" xfId="4376" xr:uid="{CD8D2324-EC12-4ED1-894D-6CD09F4A385E}"/>
    <cellStyle name="BM Input External Link 2 3 2 12 3" xfId="4377" xr:uid="{383011BF-98C4-4E20-9A36-9D0A415DCCA3}"/>
    <cellStyle name="BM Input External Link 2 3 2 13" xfId="4378" xr:uid="{894F1A76-1D8D-4815-8429-7C68BA9FA745}"/>
    <cellStyle name="BM Input External Link 2 3 2 13 2" xfId="4379" xr:uid="{9A166890-49CD-4A36-A7A0-0DED9B76F4C1}"/>
    <cellStyle name="BM Input External Link 2 3 2 13 2 2" xfId="4380" xr:uid="{135494FB-7B48-4B3C-B8A2-3D7669F2FF93}"/>
    <cellStyle name="BM Input External Link 2 3 2 13 3" xfId="4381" xr:uid="{F8045BBE-4EA6-4317-9105-ADCBC3F576FF}"/>
    <cellStyle name="BM Input External Link 2 3 2 14" xfId="4382" xr:uid="{35E4AD55-D780-456D-80D9-D54FAD0AEFAD}"/>
    <cellStyle name="BM Input External Link 2 3 2 14 2" xfId="4383" xr:uid="{4C4463CB-56D8-45D0-AD01-C3572A3F4535}"/>
    <cellStyle name="BM Input External Link 2 3 2 14 2 2" xfId="4384" xr:uid="{4ECEBA00-7514-497E-B481-8068C3CD015F}"/>
    <cellStyle name="BM Input External Link 2 3 2 14 3" xfId="4385" xr:uid="{57C19581-ECF3-4290-9909-5C850C64E6AE}"/>
    <cellStyle name="BM Input External Link 2 3 2 15" xfId="4386" xr:uid="{891F1C9D-5B64-49AE-8789-429FE6020E9F}"/>
    <cellStyle name="BM Input External Link 2 3 2 15 2" xfId="4387" xr:uid="{2BDDFD6F-D530-4906-8DB2-EFC40ED63576}"/>
    <cellStyle name="BM Input External Link 2 3 2 15 2 2" xfId="4388" xr:uid="{1BA29B90-96F8-4FB2-9220-0604054D6546}"/>
    <cellStyle name="BM Input External Link 2 3 2 15 3" xfId="4389" xr:uid="{529F0053-CBA3-4F0F-B3F6-538C9BA85301}"/>
    <cellStyle name="BM Input External Link 2 3 2 16" xfId="4390" xr:uid="{6A529C62-DDD1-4A5B-B7F9-E916996F57A6}"/>
    <cellStyle name="BM Input External Link 2 3 2 16 2" xfId="4391" xr:uid="{F85CE447-D4C8-4268-821D-BFC6D329FEE1}"/>
    <cellStyle name="BM Input External Link 2 3 2 16 2 2" xfId="4392" xr:uid="{CFD59C41-2D25-48DA-B612-DEA7CC4D5C49}"/>
    <cellStyle name="BM Input External Link 2 3 2 16 3" xfId="4393" xr:uid="{DCCCF5C1-BC1F-4593-84F1-CEEC876B7710}"/>
    <cellStyle name="BM Input External Link 2 3 2 17" xfId="4394" xr:uid="{5A1D0E0E-C341-4738-8F79-DDEBCDC97E02}"/>
    <cellStyle name="BM Input External Link 2 3 2 17 2" xfId="4395" xr:uid="{E7BDC0E4-737B-4919-B997-34A63E1349F1}"/>
    <cellStyle name="BM Input External Link 2 3 2 17 2 2" xfId="4396" xr:uid="{7EF1D3FB-C3A1-4B4C-A1DF-15333C46F18A}"/>
    <cellStyle name="BM Input External Link 2 3 2 17 3" xfId="4397" xr:uid="{42169E07-2587-4A31-ACF6-37ADC70ACE2D}"/>
    <cellStyle name="BM Input External Link 2 3 2 18" xfId="4398" xr:uid="{F3B58EB4-C314-4E1B-9549-868C16307A48}"/>
    <cellStyle name="BM Input External Link 2 3 2 18 2" xfId="4399" xr:uid="{43BA4BB1-B860-429E-A4D2-F8688554F5CE}"/>
    <cellStyle name="BM Input External Link 2 3 2 18 2 2" xfId="4400" xr:uid="{FF4E4649-7204-40E0-9DE3-56288DE056B0}"/>
    <cellStyle name="BM Input External Link 2 3 2 18 3" xfId="4401" xr:uid="{BE14632C-3E0C-4DFA-B480-2B222038CF6D}"/>
    <cellStyle name="BM Input External Link 2 3 2 19" xfId="4402" xr:uid="{D7476460-B4CD-48A7-A010-2A880E3DCF03}"/>
    <cellStyle name="BM Input External Link 2 3 2 19 2" xfId="4403" xr:uid="{CDCDA04C-81BF-41BB-A709-891EB174AE14}"/>
    <cellStyle name="BM Input External Link 2 3 2 19 2 2" xfId="4404" xr:uid="{B5EB4AE0-0F2B-4543-ADEF-6741C7B3BF32}"/>
    <cellStyle name="BM Input External Link 2 3 2 19 3" xfId="4405" xr:uid="{B70EFBB8-59C4-49A4-843D-86162090AAC6}"/>
    <cellStyle name="BM Input External Link 2 3 2 2" xfId="4406" xr:uid="{8823248E-AA09-4E1C-AFD8-3960C8055ECC}"/>
    <cellStyle name="BM Input External Link 2 3 2 2 2" xfId="4407" xr:uid="{DDB1CE5F-10F7-4AE9-94A6-778E43096163}"/>
    <cellStyle name="BM Input External Link 2 3 2 2 2 2" xfId="4408" xr:uid="{5534B157-2C51-4258-ACC2-1756A71EE741}"/>
    <cellStyle name="BM Input External Link 2 3 2 2 3" xfId="4409" xr:uid="{863D6E39-9636-45FA-ACC4-A1C09439D8C3}"/>
    <cellStyle name="BM Input External Link 2 3 2 2 4" xfId="4410" xr:uid="{4764781F-D777-46A3-A857-67ACBAEFC1B5}"/>
    <cellStyle name="BM Input External Link 2 3 2 20" xfId="4411" xr:uid="{FBE03903-1AE3-4A16-A420-CE61E206F3A5}"/>
    <cellStyle name="BM Input External Link 2 3 2 20 2" xfId="4412" xr:uid="{166A6C75-443F-44F8-B164-C4840C65DA96}"/>
    <cellStyle name="BM Input External Link 2 3 2 20 2 2" xfId="4413" xr:uid="{D2C6DCD7-F331-4A6E-8184-A0181CD89682}"/>
    <cellStyle name="BM Input External Link 2 3 2 20 3" xfId="4414" xr:uid="{23A66B22-BD4B-4AF4-A377-AE05C0EDF029}"/>
    <cellStyle name="BM Input External Link 2 3 2 21" xfId="4415" xr:uid="{DE54536D-4802-4494-BF69-3349EAEAD90A}"/>
    <cellStyle name="BM Input External Link 2 3 2 21 2" xfId="4416" xr:uid="{95956531-EBC7-421D-9842-FBC712E1DBE2}"/>
    <cellStyle name="BM Input External Link 2 3 2 22" xfId="4417" xr:uid="{C9F73E1E-67F2-481B-882A-A53B7CE85ECF}"/>
    <cellStyle name="BM Input External Link 2 3 2 23" xfId="4418" xr:uid="{67582B04-7FC2-4499-85A6-60D2CF9A1DD5}"/>
    <cellStyle name="BM Input External Link 2 3 2 3" xfId="4419" xr:uid="{2A739AF3-C2B9-4F8F-B84E-D522FEA3578B}"/>
    <cellStyle name="BM Input External Link 2 3 2 3 2" xfId="4420" xr:uid="{27E5E70C-2E23-4A9C-A2FC-CC38CEE8F666}"/>
    <cellStyle name="BM Input External Link 2 3 2 3 2 2" xfId="4421" xr:uid="{96F3F4E5-D77D-4584-8024-C1900234544B}"/>
    <cellStyle name="BM Input External Link 2 3 2 3 3" xfId="4422" xr:uid="{7A37CAB2-119C-482B-830D-8FB10D0EEE70}"/>
    <cellStyle name="BM Input External Link 2 3 2 3 4" xfId="4423" xr:uid="{AF7C7877-D5CB-40A1-AB56-B085979A1520}"/>
    <cellStyle name="BM Input External Link 2 3 2 4" xfId="4424" xr:uid="{2DD6FAF4-8A65-4F06-ADE3-755DB1A8FCB0}"/>
    <cellStyle name="BM Input External Link 2 3 2 4 2" xfId="4425" xr:uid="{B2BD210C-A26E-466D-9035-242EEB62E940}"/>
    <cellStyle name="BM Input External Link 2 3 2 4 2 2" xfId="4426" xr:uid="{0AAE5C2D-8668-4A62-AC0C-29749EAE8E50}"/>
    <cellStyle name="BM Input External Link 2 3 2 4 3" xfId="4427" xr:uid="{90353016-33D3-495A-91BD-57A5B09652DB}"/>
    <cellStyle name="BM Input External Link 2 3 2 5" xfId="4428" xr:uid="{F181BCD9-E928-4A7D-9097-38A36AE3FD92}"/>
    <cellStyle name="BM Input External Link 2 3 2 5 2" xfId="4429" xr:uid="{CA6CE220-2549-471C-8EF3-A50748BB7CA0}"/>
    <cellStyle name="BM Input External Link 2 3 2 5 2 2" xfId="4430" xr:uid="{8F195F9E-0E0F-459B-B381-4DFEF42F88F5}"/>
    <cellStyle name="BM Input External Link 2 3 2 5 3" xfId="4431" xr:uid="{BBCC56F9-325C-4FFF-9B89-A693F7F5D39C}"/>
    <cellStyle name="BM Input External Link 2 3 2 6" xfId="4432" xr:uid="{013264C1-750E-498B-AC01-48521E0CA7CF}"/>
    <cellStyle name="BM Input External Link 2 3 2 6 2" xfId="4433" xr:uid="{7579E4FA-A832-4CB0-8195-CED1346CE8F4}"/>
    <cellStyle name="BM Input External Link 2 3 2 6 2 2" xfId="4434" xr:uid="{D9EA5DE8-0FF5-4C74-9521-262D1A41BC7E}"/>
    <cellStyle name="BM Input External Link 2 3 2 6 3" xfId="4435" xr:uid="{49DAF27A-F9DC-4F54-BC11-7FDE4E84E217}"/>
    <cellStyle name="BM Input External Link 2 3 2 7" xfId="4436" xr:uid="{DA68CBC4-D3C8-4BEA-B231-46A375B67C9B}"/>
    <cellStyle name="BM Input External Link 2 3 2 7 2" xfId="4437" xr:uid="{8BE988E1-17FA-4F6E-BFD6-39AE7EA03F8D}"/>
    <cellStyle name="BM Input External Link 2 3 2 7 2 2" xfId="4438" xr:uid="{752FD189-0868-4808-86F0-C4C433E34409}"/>
    <cellStyle name="BM Input External Link 2 3 2 7 3" xfId="4439" xr:uid="{BEF92448-8969-4788-AC74-4AE05FAB6723}"/>
    <cellStyle name="BM Input External Link 2 3 2 8" xfId="4440" xr:uid="{64F68A45-7044-4B24-9080-225015EA0573}"/>
    <cellStyle name="BM Input External Link 2 3 2 8 2" xfId="4441" xr:uid="{035F512D-9F6D-4BCA-A18C-2666480C1412}"/>
    <cellStyle name="BM Input External Link 2 3 2 8 2 2" xfId="4442" xr:uid="{377F027F-56D9-4632-8F5F-4460BC7E903D}"/>
    <cellStyle name="BM Input External Link 2 3 2 8 3" xfId="4443" xr:uid="{9993490C-0DEF-44C8-8308-AB67200B5B3E}"/>
    <cellStyle name="BM Input External Link 2 3 2 9" xfId="4444" xr:uid="{218D3DB2-1D82-4396-8617-F81C2C31D832}"/>
    <cellStyle name="BM Input External Link 2 3 2 9 2" xfId="4445" xr:uid="{3CE53FBC-6462-41A3-81E6-0F942CFBD7E5}"/>
    <cellStyle name="BM Input External Link 2 3 2 9 2 2" xfId="4446" xr:uid="{09C02807-9364-4B3F-AC2D-A74339D41699}"/>
    <cellStyle name="BM Input External Link 2 3 2 9 3" xfId="4447" xr:uid="{47F21CC9-B5FB-4A18-8C54-174005F17EE3}"/>
    <cellStyle name="BM Input External Link 2 3 20" xfId="4448" xr:uid="{3928FC54-2696-4620-831B-9ED11C254B73}"/>
    <cellStyle name="BM Input External Link 2 3 3" xfId="4449" xr:uid="{D467E092-A698-4911-9BFC-C794F75AA7CB}"/>
    <cellStyle name="BM Input External Link 2 3 3 2" xfId="4450" xr:uid="{624A771B-4D21-4D38-8020-A9ED0680AFE1}"/>
    <cellStyle name="BM Input External Link 2 3 3 2 2" xfId="4451" xr:uid="{DA7863A1-7DEC-4A5D-B74E-D4AA872AFFE6}"/>
    <cellStyle name="BM Input External Link 2 3 3 3" xfId="4452" xr:uid="{09ED4143-2AB7-4BED-AB70-F60F6DAB3FEB}"/>
    <cellStyle name="BM Input External Link 2 3 3 4" xfId="4453" xr:uid="{3D82EA1B-402A-4D49-ABD7-13DA09E1EDAB}"/>
    <cellStyle name="BM Input External Link 2 3 4" xfId="4454" xr:uid="{46ACA502-9AE1-4125-B9B8-1E0098665403}"/>
    <cellStyle name="BM Input External Link 2 3 4 2" xfId="4455" xr:uid="{A8DBAE6B-7786-4B2A-A033-692573D77C18}"/>
    <cellStyle name="BM Input External Link 2 3 4 2 2" xfId="4456" xr:uid="{82B02341-9468-4F70-9497-1A785D038E32}"/>
    <cellStyle name="BM Input External Link 2 3 4 3" xfId="4457" xr:uid="{655A6E7E-1DBB-49FA-885C-BC353BA73557}"/>
    <cellStyle name="BM Input External Link 2 3 4 4" xfId="4458" xr:uid="{C3CA76C5-0340-4507-9DE1-1192E2D04ECE}"/>
    <cellStyle name="BM Input External Link 2 3 5" xfId="4459" xr:uid="{A81DCDED-A2EA-499D-87D3-67727A74DB34}"/>
    <cellStyle name="BM Input External Link 2 3 5 2" xfId="4460" xr:uid="{E0E43A1D-FA5C-44D4-8FCC-EF3604769BE9}"/>
    <cellStyle name="BM Input External Link 2 3 5 2 2" xfId="4461" xr:uid="{66E92A0E-A0B0-497B-9834-ACFA44B7D490}"/>
    <cellStyle name="BM Input External Link 2 3 5 3" xfId="4462" xr:uid="{CAD4D115-7AD9-49DA-974A-036055A6797E}"/>
    <cellStyle name="BM Input External Link 2 3 6" xfId="4463" xr:uid="{A930B207-31AB-4BE9-87F9-F8A8BE99AE5A}"/>
    <cellStyle name="BM Input External Link 2 3 6 2" xfId="4464" xr:uid="{9ECED78A-8166-4BFB-BF52-6ED8BB209119}"/>
    <cellStyle name="BM Input External Link 2 3 6 2 2" xfId="4465" xr:uid="{6B9D0036-3C79-4363-BD0B-E8ABB3826762}"/>
    <cellStyle name="BM Input External Link 2 3 6 3" xfId="4466" xr:uid="{E1A9272A-DC8B-4CEE-9986-BE360F001D9E}"/>
    <cellStyle name="BM Input External Link 2 3 7" xfId="4467" xr:uid="{0714BB45-E95B-47B1-AA3C-DA32D76AE3F4}"/>
    <cellStyle name="BM Input External Link 2 3 7 2" xfId="4468" xr:uid="{55D92927-48F6-4F40-B79C-FFA5CA79D091}"/>
    <cellStyle name="BM Input External Link 2 3 7 2 2" xfId="4469" xr:uid="{791B3FF5-45FA-41DA-B706-9453F1DED8FA}"/>
    <cellStyle name="BM Input External Link 2 3 7 3" xfId="4470" xr:uid="{AD496857-2927-4168-8490-B41DF354F0D6}"/>
    <cellStyle name="BM Input External Link 2 3 8" xfId="4471" xr:uid="{DE655EDD-B55F-4D8A-9830-4E6F5D5774F0}"/>
    <cellStyle name="BM Input External Link 2 3 8 2" xfId="4472" xr:uid="{CECD02EF-2019-496E-8A7A-CC3AA5E48D9A}"/>
    <cellStyle name="BM Input External Link 2 3 8 2 2" xfId="4473" xr:uid="{F67A08B8-54F2-4F6E-989D-A47C5664520E}"/>
    <cellStyle name="BM Input External Link 2 3 8 3" xfId="4474" xr:uid="{2D45D3AC-3722-45AC-950A-718CA4686878}"/>
    <cellStyle name="BM Input External Link 2 3 9" xfId="4475" xr:uid="{FEA2DF79-2ECD-4B10-92D6-DDDB2EB3AB91}"/>
    <cellStyle name="BM Input External Link 2 3 9 2" xfId="4476" xr:uid="{AD8EF65D-3EB2-445B-93C5-04F9EFF1414F}"/>
    <cellStyle name="BM Input External Link 2 3 9 2 2" xfId="4477" xr:uid="{93B33F7B-0B79-4213-9C79-55F84D34405B}"/>
    <cellStyle name="BM Input External Link 2 3 9 3" xfId="4478" xr:uid="{17D4DCEC-4327-4C55-8021-F11A4E296C93}"/>
    <cellStyle name="BM Input External Link 2 4" xfId="4479" xr:uid="{465E711F-2739-4046-A402-2C2F337DC317}"/>
    <cellStyle name="BM Input External Link 2 4 10" xfId="4480" xr:uid="{CF4F7CFF-B418-40F7-AF51-8F73E8F673E1}"/>
    <cellStyle name="BM Input External Link 2 4 10 2" xfId="4481" xr:uid="{8410BA70-4B77-4A59-A82C-A2018AA3FAF2}"/>
    <cellStyle name="BM Input External Link 2 4 10 2 2" xfId="4482" xr:uid="{CAD146C6-171E-47C0-A504-238308CA7C9B}"/>
    <cellStyle name="BM Input External Link 2 4 10 3" xfId="4483" xr:uid="{72C96B13-E587-4B6F-B02C-E007154D0D99}"/>
    <cellStyle name="BM Input External Link 2 4 11" xfId="4484" xr:uid="{A597B8BA-8C66-4A18-9FED-14634FBE304A}"/>
    <cellStyle name="BM Input External Link 2 4 11 2" xfId="4485" xr:uid="{3574636C-5056-4989-86B3-84C570C9D710}"/>
    <cellStyle name="BM Input External Link 2 4 11 2 2" xfId="4486" xr:uid="{FF52AF7A-CA38-4DDC-BEBA-9851F8BAA0A6}"/>
    <cellStyle name="BM Input External Link 2 4 11 3" xfId="4487" xr:uid="{BA7FA1FF-11E2-42FC-8EE7-7EC3575C0A58}"/>
    <cellStyle name="BM Input External Link 2 4 12" xfId="4488" xr:uid="{A3C6127C-C998-4053-B820-32DAA52427F4}"/>
    <cellStyle name="BM Input External Link 2 4 12 2" xfId="4489" xr:uid="{616331A3-94F2-400C-A352-A446DC5BA72D}"/>
    <cellStyle name="BM Input External Link 2 4 12 2 2" xfId="4490" xr:uid="{8DBA7F9D-68B0-482B-8E8F-4CCBBFF76487}"/>
    <cellStyle name="BM Input External Link 2 4 12 3" xfId="4491" xr:uid="{2AF28BC4-E751-488A-8986-375798FE9F28}"/>
    <cellStyle name="BM Input External Link 2 4 13" xfId="4492" xr:uid="{6A26DAA6-A240-43A4-A4BD-36C472C97E68}"/>
    <cellStyle name="BM Input External Link 2 4 13 2" xfId="4493" xr:uid="{E86A1995-7EFA-4284-9A38-F63B38F6A902}"/>
    <cellStyle name="BM Input External Link 2 4 13 2 2" xfId="4494" xr:uid="{B9240294-B477-46E8-ADB7-53D987F89375}"/>
    <cellStyle name="BM Input External Link 2 4 13 3" xfId="4495" xr:uid="{C681B6B3-E86F-4F58-B283-B18BEA74E817}"/>
    <cellStyle name="BM Input External Link 2 4 14" xfId="4496" xr:uid="{A8A3FBF9-3A89-4EF4-B07A-650BA6A12576}"/>
    <cellStyle name="BM Input External Link 2 4 14 2" xfId="4497" xr:uid="{CD157CD4-4FB9-407F-ABEC-0672A359FE82}"/>
    <cellStyle name="BM Input External Link 2 4 14 2 2" xfId="4498" xr:uid="{1B8B2FD6-B847-4DB5-AD3A-F1124FD34285}"/>
    <cellStyle name="BM Input External Link 2 4 14 3" xfId="4499" xr:uid="{D5BDA91B-45A9-4371-BD9D-9953D561C1D3}"/>
    <cellStyle name="BM Input External Link 2 4 15" xfId="4500" xr:uid="{10D52561-367D-491C-BF4E-B819808674A9}"/>
    <cellStyle name="BM Input External Link 2 4 15 2" xfId="4501" xr:uid="{CC82EF36-DC3C-46D7-A070-D5E7309AA24B}"/>
    <cellStyle name="BM Input External Link 2 4 15 2 2" xfId="4502" xr:uid="{6B862924-06C8-4CE5-ADA1-8FC2D68E1151}"/>
    <cellStyle name="BM Input External Link 2 4 15 3" xfId="4503" xr:uid="{32EA05E1-5281-4EEE-88F4-CAFD0B32234E}"/>
    <cellStyle name="BM Input External Link 2 4 16" xfId="4504" xr:uid="{DAF3ADC7-B8AE-4DBA-816E-86125270E202}"/>
    <cellStyle name="BM Input External Link 2 4 16 2" xfId="4505" xr:uid="{1AAB1A3D-571F-49CD-982D-E1E082A64483}"/>
    <cellStyle name="BM Input External Link 2 4 16 2 2" xfId="4506" xr:uid="{96E1B066-56B5-4A7E-9EAE-E18FABC200BC}"/>
    <cellStyle name="BM Input External Link 2 4 16 3" xfId="4507" xr:uid="{DD49AEBB-4A37-49CD-94D8-619BF7905A96}"/>
    <cellStyle name="BM Input External Link 2 4 17" xfId="4508" xr:uid="{FE385FA9-AA3C-4B77-8728-BF4017618F8A}"/>
    <cellStyle name="BM Input External Link 2 4 17 2" xfId="4509" xr:uid="{A3449AF1-A5E3-41D2-8F5B-845C271A4F08}"/>
    <cellStyle name="BM Input External Link 2 4 17 2 2" xfId="4510" xr:uid="{F7DBA5E1-E340-48DE-B472-4723616A9A88}"/>
    <cellStyle name="BM Input External Link 2 4 17 3" xfId="4511" xr:uid="{85E75460-DD21-4A39-B960-FCF18595ED4A}"/>
    <cellStyle name="BM Input External Link 2 4 18" xfId="4512" xr:uid="{EC8DE574-73AA-4F5F-98F5-23D074166FB7}"/>
    <cellStyle name="BM Input External Link 2 4 18 2" xfId="4513" xr:uid="{978B7E85-FAD3-4F76-AE1B-AE14C6E96882}"/>
    <cellStyle name="BM Input External Link 2 4 18 2 2" xfId="4514" xr:uid="{A7E57A5A-CE32-4B44-ADE2-14E1C0BEEF19}"/>
    <cellStyle name="BM Input External Link 2 4 18 3" xfId="4515" xr:uid="{FAC5712C-30F4-439E-883C-619225536C98}"/>
    <cellStyle name="BM Input External Link 2 4 19" xfId="4516" xr:uid="{492E6F95-4147-41FF-A80C-A6350871A6C1}"/>
    <cellStyle name="BM Input External Link 2 4 19 2" xfId="4517" xr:uid="{718C6D0E-91A4-47BA-B1A2-0FBC946E1F3A}"/>
    <cellStyle name="BM Input External Link 2 4 19 2 2" xfId="4518" xr:uid="{9B53CA8D-C819-4670-BA4D-AF4A1D3813C9}"/>
    <cellStyle name="BM Input External Link 2 4 19 3" xfId="4519" xr:uid="{433A86D8-11F8-4A38-9882-82E21F7B20E7}"/>
    <cellStyle name="BM Input External Link 2 4 2" xfId="4520" xr:uid="{FAC2457A-D05C-4368-AA29-C8EE9FD4D27D}"/>
    <cellStyle name="BM Input External Link 2 4 2 10" xfId="4521" xr:uid="{880F3199-32CA-48AA-8E19-BDF530FDA852}"/>
    <cellStyle name="BM Input External Link 2 4 2 10 2" xfId="4522" xr:uid="{B2247843-4143-4A3B-812A-7A494A9BDDB3}"/>
    <cellStyle name="BM Input External Link 2 4 2 10 2 2" xfId="4523" xr:uid="{FAEF9D14-1E7C-4491-85CA-AB133686F1D3}"/>
    <cellStyle name="BM Input External Link 2 4 2 10 3" xfId="4524" xr:uid="{76FCDBF2-7DDC-4AE2-9082-40E14020EEC2}"/>
    <cellStyle name="BM Input External Link 2 4 2 11" xfId="4525" xr:uid="{A3C3A2D0-6E00-41EF-AB57-E9506115C10E}"/>
    <cellStyle name="BM Input External Link 2 4 2 11 2" xfId="4526" xr:uid="{CCE91237-3699-4BA2-8D79-8B282A489688}"/>
    <cellStyle name="BM Input External Link 2 4 2 11 2 2" xfId="4527" xr:uid="{319F7E25-D0BA-4E9B-ADE7-0FD03264D0F7}"/>
    <cellStyle name="BM Input External Link 2 4 2 11 3" xfId="4528" xr:uid="{E9449022-8459-418C-855B-E442F6C03173}"/>
    <cellStyle name="BM Input External Link 2 4 2 12" xfId="4529" xr:uid="{763C0FFA-CB63-493B-A242-48A4691F3471}"/>
    <cellStyle name="BM Input External Link 2 4 2 12 2" xfId="4530" xr:uid="{EE9A557C-B313-4D90-AC3D-B92BC93EA1E9}"/>
    <cellStyle name="BM Input External Link 2 4 2 12 2 2" xfId="4531" xr:uid="{BE5A68E6-F8E3-4495-B9A8-293D6EF3B561}"/>
    <cellStyle name="BM Input External Link 2 4 2 12 3" xfId="4532" xr:uid="{9AECCAFB-A5DB-4979-8EF3-6102C12174AF}"/>
    <cellStyle name="BM Input External Link 2 4 2 13" xfId="4533" xr:uid="{7AB88ABC-3652-458E-9534-A1C914B222E8}"/>
    <cellStyle name="BM Input External Link 2 4 2 13 2" xfId="4534" xr:uid="{A541B365-1DB3-4EE6-85EC-E40828B92EA6}"/>
    <cellStyle name="BM Input External Link 2 4 2 13 2 2" xfId="4535" xr:uid="{869A43AD-FCFE-4685-B8AF-32B55B3AA721}"/>
    <cellStyle name="BM Input External Link 2 4 2 13 3" xfId="4536" xr:uid="{A5515B5B-0265-43AA-A189-BCF9553E7B53}"/>
    <cellStyle name="BM Input External Link 2 4 2 14" xfId="4537" xr:uid="{DF7BD3C1-E7E3-4DF0-9DB5-3C9B28F81A49}"/>
    <cellStyle name="BM Input External Link 2 4 2 14 2" xfId="4538" xr:uid="{EFF22F6C-6647-4E1C-B233-D0BB0043D0BB}"/>
    <cellStyle name="BM Input External Link 2 4 2 14 2 2" xfId="4539" xr:uid="{2DB6BB98-61C0-4C44-AB23-022B14743087}"/>
    <cellStyle name="BM Input External Link 2 4 2 14 3" xfId="4540" xr:uid="{000AE51B-528A-4AC5-A4EE-E52530F8B02F}"/>
    <cellStyle name="BM Input External Link 2 4 2 15" xfId="4541" xr:uid="{05B4F6AD-8F99-499F-A0C7-542872494DAF}"/>
    <cellStyle name="BM Input External Link 2 4 2 15 2" xfId="4542" xr:uid="{54E91F68-7A03-430A-AF5A-3851C9191CA4}"/>
    <cellStyle name="BM Input External Link 2 4 2 15 2 2" xfId="4543" xr:uid="{769261C8-4AD2-468C-BC4C-269B90123074}"/>
    <cellStyle name="BM Input External Link 2 4 2 15 3" xfId="4544" xr:uid="{D3F0C4C8-74F3-4689-801E-F7416351FAE1}"/>
    <cellStyle name="BM Input External Link 2 4 2 16" xfId="4545" xr:uid="{0A485E5A-D099-4A28-8EAE-751B14F28357}"/>
    <cellStyle name="BM Input External Link 2 4 2 16 2" xfId="4546" xr:uid="{FED43677-F9A8-4736-AD3D-20FFD12DAF24}"/>
    <cellStyle name="BM Input External Link 2 4 2 16 2 2" xfId="4547" xr:uid="{BEB2EB1E-EFD5-4FA9-A434-98C30F60C97B}"/>
    <cellStyle name="BM Input External Link 2 4 2 16 3" xfId="4548" xr:uid="{6EFADAE2-10AC-47F7-98B4-DCCEDB545752}"/>
    <cellStyle name="BM Input External Link 2 4 2 17" xfId="4549" xr:uid="{BE24870C-D539-4778-B231-C9FEED403A3B}"/>
    <cellStyle name="BM Input External Link 2 4 2 17 2" xfId="4550" xr:uid="{36F1D9B6-BF34-4D5D-BDA1-922A8B0A377F}"/>
    <cellStyle name="BM Input External Link 2 4 2 17 2 2" xfId="4551" xr:uid="{53E25CEC-25B5-4A74-9BF8-83FA3300F61A}"/>
    <cellStyle name="BM Input External Link 2 4 2 17 3" xfId="4552" xr:uid="{3B61644E-DFFC-4C2D-9667-CA91DDD6AEC7}"/>
    <cellStyle name="BM Input External Link 2 4 2 18" xfId="4553" xr:uid="{D5CF0618-E96F-4DE0-9C12-70FA88C16584}"/>
    <cellStyle name="BM Input External Link 2 4 2 18 2" xfId="4554" xr:uid="{26134345-9EB6-413F-B9A2-36CBDC08F381}"/>
    <cellStyle name="BM Input External Link 2 4 2 18 2 2" xfId="4555" xr:uid="{2E69AA4F-D52E-4E2F-ADF8-32C03D0F5C03}"/>
    <cellStyle name="BM Input External Link 2 4 2 18 3" xfId="4556" xr:uid="{FEA97DCA-FB1D-4B0B-A41C-99A5AF18EEE7}"/>
    <cellStyle name="BM Input External Link 2 4 2 19" xfId="4557" xr:uid="{19EA76B9-C6C3-4332-BD2F-ADE7B2BBB12D}"/>
    <cellStyle name="BM Input External Link 2 4 2 19 2" xfId="4558" xr:uid="{1FE16018-6A7A-4042-8043-71DA42768BD1}"/>
    <cellStyle name="BM Input External Link 2 4 2 19 2 2" xfId="4559" xr:uid="{609F08FF-6D8D-41AC-9B8D-12D7250BFEBE}"/>
    <cellStyle name="BM Input External Link 2 4 2 19 3" xfId="4560" xr:uid="{C8016B80-6B5E-41CC-BB9B-FE2BA1925F1B}"/>
    <cellStyle name="BM Input External Link 2 4 2 2" xfId="4561" xr:uid="{5F4E5A26-207B-487C-876C-6220061B36AB}"/>
    <cellStyle name="BM Input External Link 2 4 2 2 2" xfId="4562" xr:uid="{3275629F-A8F5-4CE4-9B67-A9CC14AF1D78}"/>
    <cellStyle name="BM Input External Link 2 4 2 2 2 2" xfId="4563" xr:uid="{E7B5AE04-FDD8-4E71-B3C6-587EAAA17428}"/>
    <cellStyle name="BM Input External Link 2 4 2 2 3" xfId="4564" xr:uid="{CC1A4ED3-21A5-48FE-92C2-3D18036267A1}"/>
    <cellStyle name="BM Input External Link 2 4 2 2 4" xfId="4565" xr:uid="{2A069FCF-D600-457B-A65F-2A8AA779C380}"/>
    <cellStyle name="BM Input External Link 2 4 2 20" xfId="4566" xr:uid="{D2F89531-B371-40AF-B31F-38F6D895AC71}"/>
    <cellStyle name="BM Input External Link 2 4 2 20 2" xfId="4567" xr:uid="{A3BE0415-A089-4155-9A6E-EC83FF78FBFB}"/>
    <cellStyle name="BM Input External Link 2 4 2 20 2 2" xfId="4568" xr:uid="{CE993788-4A7B-46ED-9C22-28BB33B25CD1}"/>
    <cellStyle name="BM Input External Link 2 4 2 20 3" xfId="4569" xr:uid="{2D551689-78E7-4C58-A3AE-618F5456C18F}"/>
    <cellStyle name="BM Input External Link 2 4 2 21" xfId="4570" xr:uid="{D1383612-1CE0-4902-B278-BD36D593FA81}"/>
    <cellStyle name="BM Input External Link 2 4 2 21 2" xfId="4571" xr:uid="{10D75538-6945-40B2-A132-0358B157650F}"/>
    <cellStyle name="BM Input External Link 2 4 2 22" xfId="4572" xr:uid="{EDD51142-B27C-4B58-9145-17694ED12BDA}"/>
    <cellStyle name="BM Input External Link 2 4 2 23" xfId="4573" xr:uid="{E542210B-6B52-4994-A9B0-0CDF3FACB7F1}"/>
    <cellStyle name="BM Input External Link 2 4 2 3" xfId="4574" xr:uid="{CB7EC2D4-6E9F-41C9-B5DE-79B92E1ED545}"/>
    <cellStyle name="BM Input External Link 2 4 2 3 2" xfId="4575" xr:uid="{8B1927EE-ADB5-434E-A755-121F946ACA80}"/>
    <cellStyle name="BM Input External Link 2 4 2 3 2 2" xfId="4576" xr:uid="{58DF38EE-40C4-45D9-A273-6B72C7D84AC7}"/>
    <cellStyle name="BM Input External Link 2 4 2 3 3" xfId="4577" xr:uid="{FB14B643-8089-4D82-8B24-F63A12B078C8}"/>
    <cellStyle name="BM Input External Link 2 4 2 4" xfId="4578" xr:uid="{D4534C3E-156E-4363-A24D-B4969095B0C7}"/>
    <cellStyle name="BM Input External Link 2 4 2 4 2" xfId="4579" xr:uid="{B7159480-44F5-44CF-B9F6-C5EFF9EC9BD9}"/>
    <cellStyle name="BM Input External Link 2 4 2 4 2 2" xfId="4580" xr:uid="{78803638-DFDB-4456-9014-7C6A2DA34CA9}"/>
    <cellStyle name="BM Input External Link 2 4 2 4 3" xfId="4581" xr:uid="{883DA119-64C8-48D0-9D8C-2F6CAD6BC682}"/>
    <cellStyle name="BM Input External Link 2 4 2 5" xfId="4582" xr:uid="{CE18AB79-A8B5-4C26-AC51-5E1E155BA7A2}"/>
    <cellStyle name="BM Input External Link 2 4 2 5 2" xfId="4583" xr:uid="{5ED9B67D-5C27-4E63-9779-0B4E0AC1B414}"/>
    <cellStyle name="BM Input External Link 2 4 2 5 2 2" xfId="4584" xr:uid="{88E8806A-6400-4A18-A30E-D55D9B08640F}"/>
    <cellStyle name="BM Input External Link 2 4 2 5 3" xfId="4585" xr:uid="{CC7E59A1-ECBA-4123-B7FE-CF7273B8E731}"/>
    <cellStyle name="BM Input External Link 2 4 2 6" xfId="4586" xr:uid="{B48602AF-8E4F-46EA-95F4-F5E72151392F}"/>
    <cellStyle name="BM Input External Link 2 4 2 6 2" xfId="4587" xr:uid="{855282F1-DD3E-4921-B0E2-DFA272828666}"/>
    <cellStyle name="BM Input External Link 2 4 2 6 2 2" xfId="4588" xr:uid="{AC64E035-4FA8-4540-A589-661CB2BB3857}"/>
    <cellStyle name="BM Input External Link 2 4 2 6 3" xfId="4589" xr:uid="{110D67C8-31C7-4B1D-80F9-D2A8169CAADC}"/>
    <cellStyle name="BM Input External Link 2 4 2 7" xfId="4590" xr:uid="{CE5F9CB7-19EC-4BD3-A89B-DE0085596E09}"/>
    <cellStyle name="BM Input External Link 2 4 2 7 2" xfId="4591" xr:uid="{10D3CF1B-5508-4CDC-B094-F74A0EDA4E6C}"/>
    <cellStyle name="BM Input External Link 2 4 2 7 2 2" xfId="4592" xr:uid="{DF71B3C3-A01D-4BBB-AF85-F6F1FC094D2D}"/>
    <cellStyle name="BM Input External Link 2 4 2 7 3" xfId="4593" xr:uid="{33A3DE95-BF36-4A33-8765-62E0982CF73B}"/>
    <cellStyle name="BM Input External Link 2 4 2 8" xfId="4594" xr:uid="{39683352-83BE-4C3B-A862-62C595EFDA1D}"/>
    <cellStyle name="BM Input External Link 2 4 2 8 2" xfId="4595" xr:uid="{C0653862-830B-4115-8DB1-4D94BDDDE938}"/>
    <cellStyle name="BM Input External Link 2 4 2 8 2 2" xfId="4596" xr:uid="{54AAD83B-0A2F-4645-9062-3898A7EA87CE}"/>
    <cellStyle name="BM Input External Link 2 4 2 8 3" xfId="4597" xr:uid="{9C65DCD1-01DB-4BF2-8FB0-E36F727F3C48}"/>
    <cellStyle name="BM Input External Link 2 4 2 9" xfId="4598" xr:uid="{BEAEAFC6-69D1-45B0-AE2C-1936E647AE8B}"/>
    <cellStyle name="BM Input External Link 2 4 2 9 2" xfId="4599" xr:uid="{C3976576-F77B-4265-87DB-EEFACF3C2FA4}"/>
    <cellStyle name="BM Input External Link 2 4 2 9 2 2" xfId="4600" xr:uid="{0067DB97-8FF3-411A-A0AC-587ADD3FFCB9}"/>
    <cellStyle name="BM Input External Link 2 4 2 9 3" xfId="4601" xr:uid="{74F83606-AC8D-4F53-BE74-1AAF2BA69787}"/>
    <cellStyle name="BM Input External Link 2 4 20" xfId="4602" xr:uid="{8076108F-1E77-465A-BDB1-05798507BDA0}"/>
    <cellStyle name="BM Input External Link 2 4 20 2" xfId="4603" xr:uid="{5D0A3BCF-3D26-41D2-957C-03E9F724E591}"/>
    <cellStyle name="BM Input External Link 2 4 20 2 2" xfId="4604" xr:uid="{5CC135A6-5C8F-4903-9066-D53C751A69A7}"/>
    <cellStyle name="BM Input External Link 2 4 20 3" xfId="4605" xr:uid="{A3A1EBF7-0AB6-48CD-81E2-AB28C5FFC571}"/>
    <cellStyle name="BM Input External Link 2 4 21" xfId="4606" xr:uid="{C3C0B75A-B910-41AB-B323-5FB466945798}"/>
    <cellStyle name="BM Input External Link 2 4 21 2" xfId="4607" xr:uid="{A39B6614-57D0-4279-9409-D78C659007E9}"/>
    <cellStyle name="BM Input External Link 2 4 21 2 2" xfId="4608" xr:uid="{2CE5E42B-4148-41E5-9A8F-983987FEB345}"/>
    <cellStyle name="BM Input External Link 2 4 21 3" xfId="4609" xr:uid="{63562797-4EBD-494E-9615-408B38B67674}"/>
    <cellStyle name="BM Input External Link 2 4 22" xfId="4610" xr:uid="{5632921C-862A-4691-8F4B-0A0F01384E3C}"/>
    <cellStyle name="BM Input External Link 2 4 22 2" xfId="4611" xr:uid="{E766C94E-B808-4871-BB5F-D902A6660003}"/>
    <cellStyle name="BM Input External Link 2 4 23" xfId="4612" xr:uid="{CB053CE3-AEC8-4016-A3C4-4F30AF8805E7}"/>
    <cellStyle name="BM Input External Link 2 4 24" xfId="4613" xr:uid="{5F65FEFB-6994-443B-AC5A-432867AA8289}"/>
    <cellStyle name="BM Input External Link 2 4 3" xfId="4614" xr:uid="{4DCB5A82-83D6-4B5D-851E-BFE7B628EBEB}"/>
    <cellStyle name="BM Input External Link 2 4 3 2" xfId="4615" xr:uid="{17D62A21-2A08-48B9-B75E-4B95D9DA581E}"/>
    <cellStyle name="BM Input External Link 2 4 3 2 2" xfId="4616" xr:uid="{5A3F10FF-30E9-44A2-9F13-2ED0A3F4D70D}"/>
    <cellStyle name="BM Input External Link 2 4 3 3" xfId="4617" xr:uid="{F87EE5E9-18A2-4EFB-9FCC-415D7ABA8F27}"/>
    <cellStyle name="BM Input External Link 2 4 3 4" xfId="4618" xr:uid="{4D116952-8439-41E2-9E24-83FE6548DBB7}"/>
    <cellStyle name="BM Input External Link 2 4 4" xfId="4619" xr:uid="{DD60ED07-1178-43E8-A836-EA0171A25DCD}"/>
    <cellStyle name="BM Input External Link 2 4 4 2" xfId="4620" xr:uid="{2CB8E1E0-8EF9-45A2-A15D-87630ADF1137}"/>
    <cellStyle name="BM Input External Link 2 4 4 2 2" xfId="4621" xr:uid="{6395BB65-49DE-47F3-8E95-C98A8F3C4068}"/>
    <cellStyle name="BM Input External Link 2 4 4 3" xfId="4622" xr:uid="{03E3E298-5C6D-4A31-BA9C-BC87B4C680D7}"/>
    <cellStyle name="BM Input External Link 2 4 4 4" xfId="4623" xr:uid="{889063ED-24DB-4AFE-90DB-8EFAB629C827}"/>
    <cellStyle name="BM Input External Link 2 4 5" xfId="4624" xr:uid="{45F37A13-330A-4B98-9066-53176AD9D5F2}"/>
    <cellStyle name="BM Input External Link 2 4 5 2" xfId="4625" xr:uid="{0CD12AC0-35E1-48CB-84B8-EDEE1B1C04FB}"/>
    <cellStyle name="BM Input External Link 2 4 5 2 2" xfId="4626" xr:uid="{37507A56-C2C2-4159-B15C-4BC0933CA7A8}"/>
    <cellStyle name="BM Input External Link 2 4 5 3" xfId="4627" xr:uid="{A0A1AA33-F2E7-4695-846A-4127B6744224}"/>
    <cellStyle name="BM Input External Link 2 4 6" xfId="4628" xr:uid="{A17E0F19-96D7-41DD-A046-AA23513BBEED}"/>
    <cellStyle name="BM Input External Link 2 4 6 2" xfId="4629" xr:uid="{C571F227-9639-4975-91CA-D247750B61DB}"/>
    <cellStyle name="BM Input External Link 2 4 6 2 2" xfId="4630" xr:uid="{7AEC04FF-A6D4-4D4A-9B39-95A4DDCCC2E8}"/>
    <cellStyle name="BM Input External Link 2 4 6 3" xfId="4631" xr:uid="{2CC51F25-2C00-49D1-95C1-F2A6B34C5EAA}"/>
    <cellStyle name="BM Input External Link 2 4 7" xfId="4632" xr:uid="{0E40BE7E-5716-4722-B05B-4F38003CFE58}"/>
    <cellStyle name="BM Input External Link 2 4 7 2" xfId="4633" xr:uid="{B0BF0157-16BF-4CF3-933A-EEDCE108240C}"/>
    <cellStyle name="BM Input External Link 2 4 7 2 2" xfId="4634" xr:uid="{4B9ACDFE-067E-4F16-B938-98E7DAB1DF5B}"/>
    <cellStyle name="BM Input External Link 2 4 7 3" xfId="4635" xr:uid="{9B59DB94-A953-4C94-9372-F9C657A2ECDE}"/>
    <cellStyle name="BM Input External Link 2 4 8" xfId="4636" xr:uid="{8D643423-1F78-4CFA-B4C5-553DCC41AF7E}"/>
    <cellStyle name="BM Input External Link 2 4 8 2" xfId="4637" xr:uid="{1266007D-B4E3-455F-BB76-FB0C72B89449}"/>
    <cellStyle name="BM Input External Link 2 4 8 2 2" xfId="4638" xr:uid="{A752291E-0162-4368-B589-F802D4824D24}"/>
    <cellStyle name="BM Input External Link 2 4 8 3" xfId="4639" xr:uid="{23A4C335-6FBB-44F3-8968-A81B77043E06}"/>
    <cellStyle name="BM Input External Link 2 4 9" xfId="4640" xr:uid="{1C29D34C-C89C-46EC-84C7-8E49A3045D6D}"/>
    <cellStyle name="BM Input External Link 2 4 9 2" xfId="4641" xr:uid="{F7363123-E1D0-45CC-8AAE-EDAD9051C696}"/>
    <cellStyle name="BM Input External Link 2 4 9 2 2" xfId="4642" xr:uid="{4D54D5F6-8360-4332-93DA-FDF7B1BD3605}"/>
    <cellStyle name="BM Input External Link 2 4 9 3" xfId="4643" xr:uid="{34ADC954-5E1F-4B02-8BC3-75B7549CAC23}"/>
    <cellStyle name="BM Input External Link 2 5" xfId="4644" xr:uid="{DEAD9C41-0E24-4F8F-BDC4-6D3C25E7A04E}"/>
    <cellStyle name="BM Input External Link 2 5 10" xfId="4645" xr:uid="{44BFC881-7041-4487-B026-FA23FA01D7AD}"/>
    <cellStyle name="BM Input External Link 2 5 10 2" xfId="4646" xr:uid="{C28DDB35-2952-4FBF-AED6-743628620842}"/>
    <cellStyle name="BM Input External Link 2 5 10 2 2" xfId="4647" xr:uid="{1F8C7663-8AB1-4B56-8C6D-F64A0CD9E9BA}"/>
    <cellStyle name="BM Input External Link 2 5 10 3" xfId="4648" xr:uid="{ADAC324A-125F-46D9-8076-A1A9E3F30508}"/>
    <cellStyle name="BM Input External Link 2 5 11" xfId="4649" xr:uid="{09D1FA11-16D0-427B-81C4-BEEEEADD8AD2}"/>
    <cellStyle name="BM Input External Link 2 5 11 2" xfId="4650" xr:uid="{ADBC8339-0FEF-4617-BBCC-5E7C66D3DBF7}"/>
    <cellStyle name="BM Input External Link 2 5 11 2 2" xfId="4651" xr:uid="{B607CD43-B4E4-4511-94A9-93001EB6022D}"/>
    <cellStyle name="BM Input External Link 2 5 11 3" xfId="4652" xr:uid="{E3094EF6-9EBC-46AB-AE8A-783425ACFAC9}"/>
    <cellStyle name="BM Input External Link 2 5 12" xfId="4653" xr:uid="{E6D71790-42C7-478A-A18E-04389BFA946A}"/>
    <cellStyle name="BM Input External Link 2 5 12 2" xfId="4654" xr:uid="{7692995D-A37F-4C5D-A92C-B404625BF19E}"/>
    <cellStyle name="BM Input External Link 2 5 12 2 2" xfId="4655" xr:uid="{F271ACD5-22FB-48B4-96C4-DA9A1924057C}"/>
    <cellStyle name="BM Input External Link 2 5 12 3" xfId="4656" xr:uid="{E2A25F3A-EAB7-4E1D-9F75-658359C26447}"/>
    <cellStyle name="BM Input External Link 2 5 13" xfId="4657" xr:uid="{0D80916F-76F7-411A-BF88-0BEE0B5A68E5}"/>
    <cellStyle name="BM Input External Link 2 5 13 2" xfId="4658" xr:uid="{C1627302-A44E-4A69-B0F8-F85D48B9A944}"/>
    <cellStyle name="BM Input External Link 2 5 13 2 2" xfId="4659" xr:uid="{1076B18F-91FC-4D4C-8657-6DBF250406F0}"/>
    <cellStyle name="BM Input External Link 2 5 13 3" xfId="4660" xr:uid="{83B793E6-A4E8-4144-A972-59181AD6F0E1}"/>
    <cellStyle name="BM Input External Link 2 5 14" xfId="4661" xr:uid="{5D188E18-851F-4472-A415-550B3D38E19E}"/>
    <cellStyle name="BM Input External Link 2 5 14 2" xfId="4662" xr:uid="{B7095A5C-EB57-4D58-9FC4-799EA24C9287}"/>
    <cellStyle name="BM Input External Link 2 5 14 2 2" xfId="4663" xr:uid="{E4DE011D-5CB6-44D3-86D4-F187246FBADC}"/>
    <cellStyle name="BM Input External Link 2 5 14 3" xfId="4664" xr:uid="{52C5C5ED-B0FC-4BEE-8F68-DE898CDDBE53}"/>
    <cellStyle name="BM Input External Link 2 5 15" xfId="4665" xr:uid="{0C442CA6-0A1F-44A8-8F11-243E38670D73}"/>
    <cellStyle name="BM Input External Link 2 5 15 2" xfId="4666" xr:uid="{9528030D-EBE3-4229-B6C4-F814C5AAAA5F}"/>
    <cellStyle name="BM Input External Link 2 5 15 2 2" xfId="4667" xr:uid="{CDCA4313-2D0D-44B3-845C-491114A579D6}"/>
    <cellStyle name="BM Input External Link 2 5 15 3" xfId="4668" xr:uid="{3858AD6D-4971-4F52-966B-83B3392B7E45}"/>
    <cellStyle name="BM Input External Link 2 5 16" xfId="4669" xr:uid="{F93AD02C-3368-4022-87F3-DC33FBC9626A}"/>
    <cellStyle name="BM Input External Link 2 5 16 2" xfId="4670" xr:uid="{4AB5975F-FF02-451F-89B9-252626FF1A92}"/>
    <cellStyle name="BM Input External Link 2 5 16 2 2" xfId="4671" xr:uid="{056AB4DD-3B09-42D5-BBCE-2C06C7391CD8}"/>
    <cellStyle name="BM Input External Link 2 5 16 3" xfId="4672" xr:uid="{4F8F5826-F3B2-4FD5-8D9E-8534D6E6698A}"/>
    <cellStyle name="BM Input External Link 2 5 17" xfId="4673" xr:uid="{430F0DCE-B0F7-4881-A119-22E90E4D3031}"/>
    <cellStyle name="BM Input External Link 2 5 17 2" xfId="4674" xr:uid="{1784F4F8-DF17-42F0-9755-D18372CFAFA6}"/>
    <cellStyle name="BM Input External Link 2 5 17 2 2" xfId="4675" xr:uid="{66EE9C1A-8D3F-42BA-8D18-8295CF3505F6}"/>
    <cellStyle name="BM Input External Link 2 5 17 3" xfId="4676" xr:uid="{FAF1744D-29C6-4100-8F15-9FD048B8E3C3}"/>
    <cellStyle name="BM Input External Link 2 5 18" xfId="4677" xr:uid="{0DF6CCD1-46B6-41BC-A359-71F306CE176C}"/>
    <cellStyle name="BM Input External Link 2 5 18 2" xfId="4678" xr:uid="{431F45CC-EBA4-4914-ABA3-DFD1B97CC723}"/>
    <cellStyle name="BM Input External Link 2 5 18 2 2" xfId="4679" xr:uid="{0BD70582-C07A-43A9-801F-205004FB94A2}"/>
    <cellStyle name="BM Input External Link 2 5 18 3" xfId="4680" xr:uid="{7B3C7898-8BBE-4B90-9E5C-7FF6C4BA418C}"/>
    <cellStyle name="BM Input External Link 2 5 19" xfId="4681" xr:uid="{8F51E16B-F430-4CF8-938D-C795CFDCA11E}"/>
    <cellStyle name="BM Input External Link 2 5 19 2" xfId="4682" xr:uid="{C0AC10BF-73E6-4158-93D7-35DA29D4F4C4}"/>
    <cellStyle name="BM Input External Link 2 5 19 2 2" xfId="4683" xr:uid="{FF150007-131D-4A34-9B6D-73C4C95347AE}"/>
    <cellStyle name="BM Input External Link 2 5 19 3" xfId="4684" xr:uid="{58981358-23F7-4FCD-889F-E8913664020D}"/>
    <cellStyle name="BM Input External Link 2 5 2" xfId="4685" xr:uid="{E1B09669-3B1F-40C5-8EA5-0E7AC59ECD7C}"/>
    <cellStyle name="BM Input External Link 2 5 2 2" xfId="4686" xr:uid="{F746B0D3-52D7-4F7A-AEA7-3884DCCA00CE}"/>
    <cellStyle name="BM Input External Link 2 5 2 2 2" xfId="4687" xr:uid="{2E6321EC-4CB9-47CB-ADD8-F16990941EAB}"/>
    <cellStyle name="BM Input External Link 2 5 2 3" xfId="4688" xr:uid="{363827C8-B5A5-41EC-A39C-26881C8F2139}"/>
    <cellStyle name="BM Input External Link 2 5 2 4" xfId="4689" xr:uid="{DA50068D-1653-4D45-8EB9-25188DA703F4}"/>
    <cellStyle name="BM Input External Link 2 5 20" xfId="4690" xr:uid="{52FC0B2B-0DC9-49EB-9F00-10743CD6978C}"/>
    <cellStyle name="BM Input External Link 2 5 20 2" xfId="4691" xr:uid="{16907833-C09D-45AC-9FEA-EEB54C313CD4}"/>
    <cellStyle name="BM Input External Link 2 5 20 2 2" xfId="4692" xr:uid="{FD0DF6A2-2EC7-4512-A689-D1D691F0D82C}"/>
    <cellStyle name="BM Input External Link 2 5 20 3" xfId="4693" xr:uid="{BB807319-1118-40C5-8469-BAD47528CFB0}"/>
    <cellStyle name="BM Input External Link 2 5 21" xfId="4694" xr:uid="{2B5ACE9D-391C-4FD0-BA22-DC98466C6F25}"/>
    <cellStyle name="BM Input External Link 2 5 21 2" xfId="4695" xr:uid="{D71E766A-2E3B-4E53-B99A-B2B23412D817}"/>
    <cellStyle name="BM Input External Link 2 5 22" xfId="4696" xr:uid="{7EC86040-7BF2-49B9-B02E-6ECDACA2ADA1}"/>
    <cellStyle name="BM Input External Link 2 5 23" xfId="4697" xr:uid="{1B46FDBB-E1AF-45A2-B10A-6189BD416A29}"/>
    <cellStyle name="BM Input External Link 2 5 3" xfId="4698" xr:uid="{61A40883-D1D6-4E85-B90C-79DB673C17DD}"/>
    <cellStyle name="BM Input External Link 2 5 3 2" xfId="4699" xr:uid="{0B54DDAE-4D0A-4A59-848D-80C39FBE8C8D}"/>
    <cellStyle name="BM Input External Link 2 5 3 2 2" xfId="4700" xr:uid="{1DB79223-7687-4297-8F1B-9AD5BC85161E}"/>
    <cellStyle name="BM Input External Link 2 5 3 3" xfId="4701" xr:uid="{91BCA4DC-3692-4131-BDDA-10A43F3CADAD}"/>
    <cellStyle name="BM Input External Link 2 5 4" xfId="4702" xr:uid="{BE0422B0-A819-4569-AAB7-EB4E5A9D1EAD}"/>
    <cellStyle name="BM Input External Link 2 5 4 2" xfId="4703" xr:uid="{F7F0AE71-1270-4199-9256-B51D9990C458}"/>
    <cellStyle name="BM Input External Link 2 5 4 2 2" xfId="4704" xr:uid="{8F7A6DDE-A735-4149-9A04-E8FDC56E32E1}"/>
    <cellStyle name="BM Input External Link 2 5 4 3" xfId="4705" xr:uid="{BA7165B3-1A0F-4F58-8384-3AEC18473FD6}"/>
    <cellStyle name="BM Input External Link 2 5 5" xfId="4706" xr:uid="{69E2753A-16AD-4D80-90A9-BB75B5E2D791}"/>
    <cellStyle name="BM Input External Link 2 5 5 2" xfId="4707" xr:uid="{4216FFD6-3A40-480A-A709-51A483388F9D}"/>
    <cellStyle name="BM Input External Link 2 5 5 2 2" xfId="4708" xr:uid="{DC7D43E0-FF5D-489B-901A-266B990ACC3A}"/>
    <cellStyle name="BM Input External Link 2 5 5 3" xfId="4709" xr:uid="{73D51FB7-4B01-4286-9BD0-E05A4705452F}"/>
    <cellStyle name="BM Input External Link 2 5 6" xfId="4710" xr:uid="{D27FD36E-F446-4F96-8E73-ABEF5A81301E}"/>
    <cellStyle name="BM Input External Link 2 5 6 2" xfId="4711" xr:uid="{88E3B162-BED3-44B8-9809-9298E9B5DE74}"/>
    <cellStyle name="BM Input External Link 2 5 6 2 2" xfId="4712" xr:uid="{119B1D4C-2F92-4F33-83E8-8C476899612A}"/>
    <cellStyle name="BM Input External Link 2 5 6 3" xfId="4713" xr:uid="{6205179E-1F99-432B-B4E4-AF92DD19F72D}"/>
    <cellStyle name="BM Input External Link 2 5 7" xfId="4714" xr:uid="{36A35E3B-BC6D-4D56-B330-BCB91E18D3E4}"/>
    <cellStyle name="BM Input External Link 2 5 7 2" xfId="4715" xr:uid="{C5522A74-4DD2-434E-9929-E1743D568065}"/>
    <cellStyle name="BM Input External Link 2 5 7 2 2" xfId="4716" xr:uid="{54C33DBA-529B-4A7B-9D1E-0E74C283A682}"/>
    <cellStyle name="BM Input External Link 2 5 7 3" xfId="4717" xr:uid="{6B08A064-1758-4536-9257-B8007B4946C9}"/>
    <cellStyle name="BM Input External Link 2 5 8" xfId="4718" xr:uid="{E75CB03F-558F-4CCB-A1CE-537811B40EAA}"/>
    <cellStyle name="BM Input External Link 2 5 8 2" xfId="4719" xr:uid="{66E9CB21-48FF-4F13-814C-79C9B0C9644B}"/>
    <cellStyle name="BM Input External Link 2 5 8 2 2" xfId="4720" xr:uid="{7D3E5A5F-9FA9-4B63-AA87-965BD349E0C8}"/>
    <cellStyle name="BM Input External Link 2 5 8 3" xfId="4721" xr:uid="{132FDCD0-4922-43BA-9C1B-DDD011E61EC7}"/>
    <cellStyle name="BM Input External Link 2 5 9" xfId="4722" xr:uid="{B2BCA0F2-0553-40CA-82F1-4312CF8038E7}"/>
    <cellStyle name="BM Input External Link 2 5 9 2" xfId="4723" xr:uid="{BCB92F89-A64F-4EB5-9BF7-FA312944A480}"/>
    <cellStyle name="BM Input External Link 2 5 9 2 2" xfId="4724" xr:uid="{06CB5AA1-50F4-474B-9A66-5633D1A83EFF}"/>
    <cellStyle name="BM Input External Link 2 5 9 3" xfId="4725" xr:uid="{9DB9E587-719E-4010-AF16-1A62344602B2}"/>
    <cellStyle name="BM Input External Link 2 6" xfId="4726" xr:uid="{AF561313-E4BA-498F-85C4-528CB889FD10}"/>
    <cellStyle name="BM Input External Link 2 6 2" xfId="4727" xr:uid="{2F5602A5-C052-4A6B-8306-9703BBD4BA89}"/>
    <cellStyle name="BM Input External Link 2 6 2 2" xfId="4728" xr:uid="{CC31E150-EFCC-42DE-969D-8215ED65ABEB}"/>
    <cellStyle name="BM Input External Link 2 6 3" xfId="4729" xr:uid="{9BA5DD6B-99BB-4FF3-9FC6-DBEDA94000D6}"/>
    <cellStyle name="BM Input External Link 2 6 4" xfId="4730" xr:uid="{A1083667-ECBA-495E-8A2A-A0FB786DAE28}"/>
    <cellStyle name="BM Input External Link 2 7" xfId="4731" xr:uid="{D647BEB8-26AC-48CE-AE59-65BDEEE6B01D}"/>
    <cellStyle name="BM Input External Link 2 7 2" xfId="4732" xr:uid="{2A7F8EEC-E30F-4BC5-833E-9F5DA12E3113}"/>
    <cellStyle name="BM Input External Link 2 7 2 2" xfId="4733" xr:uid="{DAFD3E6C-1CAA-4A22-9D06-E4D755BB82B8}"/>
    <cellStyle name="BM Input External Link 2 7 3" xfId="4734" xr:uid="{B341C4F9-6452-4871-B980-0228D3917B3D}"/>
    <cellStyle name="BM Input External Link 2 8" xfId="4735" xr:uid="{4DCFCAFF-0522-46F1-9866-E9896DF99321}"/>
    <cellStyle name="BM Input External Link 2 8 2" xfId="4736" xr:uid="{2DB68196-147D-433F-BAE3-DC07105BB38D}"/>
    <cellStyle name="BM Input External Link 2 8 2 2" xfId="4737" xr:uid="{DB9C4E67-9CE6-4A53-B74D-FA9C117B43A3}"/>
    <cellStyle name="BM Input External Link 2 8 3" xfId="4738" xr:uid="{DD9A60AF-ACCA-4CA5-9F33-81841590916E}"/>
    <cellStyle name="BM Input External Link 2 9" xfId="4739" xr:uid="{2C486DAC-5A6C-4BC3-B040-1BD0D134E7E8}"/>
    <cellStyle name="BM Input External Link 2 9 2" xfId="4740" xr:uid="{E5CFBA28-FF1D-4E1D-8042-466C17A8D8EE}"/>
    <cellStyle name="BM Input External Link 2 9 2 2" xfId="4741" xr:uid="{90DF20FD-4836-41BD-A098-07FFD19A4B84}"/>
    <cellStyle name="BM Input External Link 2 9 3" xfId="4742" xr:uid="{0A1D5DD8-F01C-4F6A-8442-4DE4B3BB5D96}"/>
    <cellStyle name="BM Input External Link 20" xfId="4743" xr:uid="{E455F295-3702-40C4-8977-BB941ED0BF27}"/>
    <cellStyle name="BM Input External Link 20 2" xfId="4744" xr:uid="{E4FBE765-E5AF-4CD5-9CA4-014411EE7122}"/>
    <cellStyle name="BM Input External Link 20 2 2" xfId="4745" xr:uid="{20C1A1CC-4983-40D5-808B-35D73354B539}"/>
    <cellStyle name="BM Input External Link 20 3" xfId="4746" xr:uid="{2F21A0E9-D5B1-411A-8610-82EFB8274480}"/>
    <cellStyle name="BM Input External Link 21" xfId="4747" xr:uid="{BF1A77C5-501A-4DE5-8F55-F926B0DA5F95}"/>
    <cellStyle name="BM Input External Link 21 2" xfId="4748" xr:uid="{0C9205BE-3508-404F-9D7B-06C4FCC1B273}"/>
    <cellStyle name="BM Input External Link 21 2 2" xfId="4749" xr:uid="{C1E90ACC-A350-4B78-97FA-1CC73370DC65}"/>
    <cellStyle name="BM Input External Link 21 3" xfId="4750" xr:uid="{AACBBAE7-0BA9-4C19-BA1F-CA78F8E84CB1}"/>
    <cellStyle name="BM Input External Link 22" xfId="4751" xr:uid="{482BBAA4-ACFE-4123-AE52-0E24906E1299}"/>
    <cellStyle name="BM Input External Link 22 2" xfId="4752" xr:uid="{4A3B82AD-484D-4CFD-85F1-8362E9917371}"/>
    <cellStyle name="BM Input External Link 23" xfId="4753" xr:uid="{3504A83D-D62C-4635-86CF-EA22CF10DB6B}"/>
    <cellStyle name="BM Input External Link 24" xfId="4754" xr:uid="{42CD008B-B168-4136-BE6B-CE587EE94AEA}"/>
    <cellStyle name="BM Input External Link 25" xfId="4755" xr:uid="{F1545BDB-C5A0-4189-881F-8E19139132D2}"/>
    <cellStyle name="BM Input External Link 26" xfId="4756" xr:uid="{581254BB-9535-484C-895E-8B005447E057}"/>
    <cellStyle name="BM Input External Link 27" xfId="4757" xr:uid="{DA59A77F-59B1-4FD5-8007-4D695CF22EB5}"/>
    <cellStyle name="BM Input External Link 3" xfId="4758" xr:uid="{1BB43421-F6B4-48DB-868C-871BF9DEAFB2}"/>
    <cellStyle name="BM Input External Link 3 10" xfId="4759" xr:uid="{9FD9E3DD-E89B-40D0-BDE1-C3B87833CBFC}"/>
    <cellStyle name="BM Input External Link 3 10 2" xfId="4760" xr:uid="{AA819A49-A054-4AFD-84F8-FC82D5492289}"/>
    <cellStyle name="BM Input External Link 3 10 2 2" xfId="4761" xr:uid="{1C903C2C-E6D7-4002-AD62-AEB9080EE2F2}"/>
    <cellStyle name="BM Input External Link 3 10 3" xfId="4762" xr:uid="{69BF8492-20A1-406F-B323-BDE23D55C8CF}"/>
    <cellStyle name="BM Input External Link 3 11" xfId="4763" xr:uid="{37CD0E21-B1E4-49EB-A875-4D44FEBFFA62}"/>
    <cellStyle name="BM Input External Link 3 11 2" xfId="4764" xr:uid="{C24BBA60-FE16-4A25-8142-1467C9033215}"/>
    <cellStyle name="BM Input External Link 3 11 2 2" xfId="4765" xr:uid="{31CBC2A6-A454-4588-98A5-9A022B5EDC06}"/>
    <cellStyle name="BM Input External Link 3 11 3" xfId="4766" xr:uid="{AD5DA416-A411-4BD6-90F0-9ACC05ECB240}"/>
    <cellStyle name="BM Input External Link 3 12" xfId="4767" xr:uid="{D833AC11-012E-435D-98B0-AEECB7C39F01}"/>
    <cellStyle name="BM Input External Link 3 12 2" xfId="4768" xr:uid="{F27F99C7-E511-4C9F-97D0-F8319FDF3FB6}"/>
    <cellStyle name="BM Input External Link 3 12 2 2" xfId="4769" xr:uid="{D55676FA-3474-4C16-8ACC-079F8CBA4FE1}"/>
    <cellStyle name="BM Input External Link 3 12 3" xfId="4770" xr:uid="{9ED5581C-3FF3-4EB3-AAC7-DB05D30E6FDC}"/>
    <cellStyle name="BM Input External Link 3 13" xfId="4771" xr:uid="{96CF14A2-974E-40AD-AB58-BFA4288F3F6F}"/>
    <cellStyle name="BM Input External Link 3 13 2" xfId="4772" xr:uid="{02199D4A-7C2F-4C1B-B88A-E3B0879D7783}"/>
    <cellStyle name="BM Input External Link 3 13 2 2" xfId="4773" xr:uid="{2A51FD5D-D96F-4224-88D8-866D192B4B09}"/>
    <cellStyle name="BM Input External Link 3 13 3" xfId="4774" xr:uid="{0E504211-0B04-4BB8-B876-B980FD6E0766}"/>
    <cellStyle name="BM Input External Link 3 14" xfId="4775" xr:uid="{6057521B-3417-4898-9922-5EE7D03475D5}"/>
    <cellStyle name="BM Input External Link 3 14 2" xfId="4776" xr:uid="{DC6E8E77-5BD5-4A14-8F09-456944483B88}"/>
    <cellStyle name="BM Input External Link 3 14 2 2" xfId="4777" xr:uid="{CA70233A-8013-42A7-86A1-510024B5DD27}"/>
    <cellStyle name="BM Input External Link 3 14 3" xfId="4778" xr:uid="{6077FBDA-127A-4C2D-8767-A7DEF58FF84F}"/>
    <cellStyle name="BM Input External Link 3 15" xfId="4779" xr:uid="{E5DDE0AB-C781-424C-AE08-63C47DC0AB24}"/>
    <cellStyle name="BM Input External Link 3 15 2" xfId="4780" xr:uid="{B944DD4C-B7FC-444A-8E8E-7ADE786D6248}"/>
    <cellStyle name="BM Input External Link 3 15 2 2" xfId="4781" xr:uid="{C453AC7F-7687-435F-8EF9-3299330D32FD}"/>
    <cellStyle name="BM Input External Link 3 15 3" xfId="4782" xr:uid="{4208FCA4-0EF0-4D3B-8B28-04202CCD5FBC}"/>
    <cellStyle name="BM Input External Link 3 16" xfId="4783" xr:uid="{ABF06D58-43E6-4156-B84C-A3E634F1802B}"/>
    <cellStyle name="BM Input External Link 3 16 2" xfId="4784" xr:uid="{B3CF696B-18D3-4299-B691-AA1F021FF651}"/>
    <cellStyle name="BM Input External Link 3 16 2 2" xfId="4785" xr:uid="{48C507D9-E207-427E-860F-18BB96E7C960}"/>
    <cellStyle name="BM Input External Link 3 16 3" xfId="4786" xr:uid="{262C840D-0CAC-41A9-A61D-AD45CAF2B8BE}"/>
    <cellStyle name="BM Input External Link 3 17" xfId="4787" xr:uid="{A6AECCE4-49CC-4C0F-B853-0A4C0DCB66BB}"/>
    <cellStyle name="BM Input External Link 3 17 2" xfId="4788" xr:uid="{C358AF19-2DB3-4C98-9FE8-460457EFB4E1}"/>
    <cellStyle name="BM Input External Link 3 17 2 2" xfId="4789" xr:uid="{647FE877-4919-4243-8559-C18AD62CBAFC}"/>
    <cellStyle name="BM Input External Link 3 17 3" xfId="4790" xr:uid="{7E65E703-ACB0-485F-94D2-50961C45B56E}"/>
    <cellStyle name="BM Input External Link 3 18" xfId="4791" xr:uid="{1E6363BA-8299-4415-B748-82D6809E6A91}"/>
    <cellStyle name="BM Input External Link 3 18 2" xfId="4792" xr:uid="{B089D3EB-E5FF-4537-9899-3C09A0881818}"/>
    <cellStyle name="BM Input External Link 3 19" xfId="4793" xr:uid="{267BAD4F-7A01-46C2-B08B-9AFAB4822548}"/>
    <cellStyle name="BM Input External Link 3 2" xfId="4794" xr:uid="{08881694-CE22-4C51-A3F0-CBC23596A376}"/>
    <cellStyle name="BM Input External Link 3 2 10" xfId="4795" xr:uid="{A961C766-FFEC-4F96-AE41-6053CC1F9EE5}"/>
    <cellStyle name="BM Input External Link 3 2 10 2" xfId="4796" xr:uid="{77FD4A2B-C8FF-426B-92F2-38BB2312D200}"/>
    <cellStyle name="BM Input External Link 3 2 10 2 2" xfId="4797" xr:uid="{776B92CC-1430-4E6E-B554-300EAFD001FC}"/>
    <cellStyle name="BM Input External Link 3 2 10 3" xfId="4798" xr:uid="{2B74FFA9-7975-4371-8604-9F34C2A12F7A}"/>
    <cellStyle name="BM Input External Link 3 2 11" xfId="4799" xr:uid="{0D771D9A-A76C-4F56-A740-0063C9A3EAC9}"/>
    <cellStyle name="BM Input External Link 3 2 11 2" xfId="4800" xr:uid="{527FE4D8-1979-4147-8C40-BF09E64573AC}"/>
    <cellStyle name="BM Input External Link 3 2 11 2 2" xfId="4801" xr:uid="{5B609340-DFF2-469A-A013-CC9F0C7DE6FB}"/>
    <cellStyle name="BM Input External Link 3 2 11 3" xfId="4802" xr:uid="{B29A46A0-B701-407A-B417-5B005416B983}"/>
    <cellStyle name="BM Input External Link 3 2 12" xfId="4803" xr:uid="{F9A9AC41-C7CA-4505-B234-894FFD0A0BE5}"/>
    <cellStyle name="BM Input External Link 3 2 12 2" xfId="4804" xr:uid="{18DCACF9-225D-425B-AD83-976FE2110A5C}"/>
    <cellStyle name="BM Input External Link 3 2 12 2 2" xfId="4805" xr:uid="{2FB93CC2-0CD4-4730-8441-2CFD6238E532}"/>
    <cellStyle name="BM Input External Link 3 2 12 3" xfId="4806" xr:uid="{447C0266-5E1B-48DB-AD7F-4C11E4A819E6}"/>
    <cellStyle name="BM Input External Link 3 2 13" xfId="4807" xr:uid="{BFB18370-39CC-444A-B4ED-1D64A51A298C}"/>
    <cellStyle name="BM Input External Link 3 2 13 2" xfId="4808" xr:uid="{90940D7B-BF19-40AB-BD03-BBE5ED380987}"/>
    <cellStyle name="BM Input External Link 3 2 13 2 2" xfId="4809" xr:uid="{47AA2DF2-E1E5-427E-9BAA-D6D97A67D73E}"/>
    <cellStyle name="BM Input External Link 3 2 13 3" xfId="4810" xr:uid="{3C4BF456-51F4-405F-9A5D-E3FD79972541}"/>
    <cellStyle name="BM Input External Link 3 2 14" xfId="4811" xr:uid="{E23C6461-9163-44CC-AD89-976A2807ED8D}"/>
    <cellStyle name="BM Input External Link 3 2 14 2" xfId="4812" xr:uid="{491C2294-D8C7-414D-8076-5D6C226E0B2E}"/>
    <cellStyle name="BM Input External Link 3 2 14 2 2" xfId="4813" xr:uid="{26D28C10-DA9F-44AF-BE90-03862CE3733B}"/>
    <cellStyle name="BM Input External Link 3 2 14 3" xfId="4814" xr:uid="{A865EFAB-4F80-450D-BFC6-A38BD65635AD}"/>
    <cellStyle name="BM Input External Link 3 2 15" xfId="4815" xr:uid="{F87EC394-1742-45DF-930F-2B2E372BB076}"/>
    <cellStyle name="BM Input External Link 3 2 15 2" xfId="4816" xr:uid="{DAE586FD-453A-4945-9A7D-E6DD2941693A}"/>
    <cellStyle name="BM Input External Link 3 2 15 2 2" xfId="4817" xr:uid="{9F066BE0-6A0C-4F29-BEDA-5232844C727A}"/>
    <cellStyle name="BM Input External Link 3 2 15 3" xfId="4818" xr:uid="{841055E9-EF5A-4E90-BFF4-2D2461BC9EAD}"/>
    <cellStyle name="BM Input External Link 3 2 16" xfId="4819" xr:uid="{511F4E51-98BF-4303-A1B8-9737CA921C0C}"/>
    <cellStyle name="BM Input External Link 3 2 16 2" xfId="4820" xr:uid="{85A9345F-7315-4D16-ABB7-A8A9AC3C0675}"/>
    <cellStyle name="BM Input External Link 3 2 16 2 2" xfId="4821" xr:uid="{E52224E0-0CCC-4874-B9A3-77B4C9BCF93B}"/>
    <cellStyle name="BM Input External Link 3 2 16 3" xfId="4822" xr:uid="{BF757835-9E4B-4B2E-84E3-AD0655231DE5}"/>
    <cellStyle name="BM Input External Link 3 2 17" xfId="4823" xr:uid="{A2E514FF-D15B-4A6B-8618-0C6074336C8B}"/>
    <cellStyle name="BM Input External Link 3 2 17 2" xfId="4824" xr:uid="{61D48B6C-4DD2-4565-84BB-B6347C19D744}"/>
    <cellStyle name="BM Input External Link 3 2 17 2 2" xfId="4825" xr:uid="{451F6753-453A-474A-81B2-59F2F903B33C}"/>
    <cellStyle name="BM Input External Link 3 2 17 3" xfId="4826" xr:uid="{808D4843-F526-4C84-A43C-B3D3F1BF6FEB}"/>
    <cellStyle name="BM Input External Link 3 2 18" xfId="4827" xr:uid="{25A2E723-BDA8-4903-AE9B-0172B085C7C1}"/>
    <cellStyle name="BM Input External Link 3 2 18 2" xfId="4828" xr:uid="{89DD8C0E-0E42-4FFB-8AFE-88C61788BDEB}"/>
    <cellStyle name="BM Input External Link 3 2 18 2 2" xfId="4829" xr:uid="{2F330549-B82E-423A-8FF6-37361746ED1F}"/>
    <cellStyle name="BM Input External Link 3 2 18 3" xfId="4830" xr:uid="{156FC98B-7029-4CDD-B37D-C0120F3C1053}"/>
    <cellStyle name="BM Input External Link 3 2 19" xfId="4831" xr:uid="{3E8CAC27-DF73-484E-B749-E242D5140C49}"/>
    <cellStyle name="BM Input External Link 3 2 19 2" xfId="4832" xr:uid="{931A32AC-F49A-4608-B44B-8C4E20031A57}"/>
    <cellStyle name="BM Input External Link 3 2 19 2 2" xfId="4833" xr:uid="{4AE9FE0D-F250-4CA9-8855-5340B637AD34}"/>
    <cellStyle name="BM Input External Link 3 2 19 3" xfId="4834" xr:uid="{A8C1C91B-DB8E-4B9F-ADAD-5ED69ADA544E}"/>
    <cellStyle name="BM Input External Link 3 2 2" xfId="4835" xr:uid="{F1CD5CD5-DF8F-4FAB-8064-CC2EB62B5AD8}"/>
    <cellStyle name="BM Input External Link 3 2 2 2" xfId="4836" xr:uid="{F428664B-C1BB-48F8-BE8B-7258DEF51A44}"/>
    <cellStyle name="BM Input External Link 3 2 2 2 2" xfId="4837" xr:uid="{0951E75E-D44B-4E69-8938-0DE82BEB2A02}"/>
    <cellStyle name="BM Input External Link 3 2 2 2 2 2" xfId="4838" xr:uid="{77A332AA-502F-4888-8E5E-C548D5FA0818}"/>
    <cellStyle name="BM Input External Link 3 2 2 2 3" xfId="4839" xr:uid="{55039909-9DFE-4E77-9671-6A736F89C08E}"/>
    <cellStyle name="BM Input External Link 3 2 2 2 4" xfId="4840" xr:uid="{0AA7BBD4-4FFF-4366-99ED-43CEC785CB1D}"/>
    <cellStyle name="BM Input External Link 3 2 2 3" xfId="4841" xr:uid="{992BA8A2-DFED-47CA-8C6B-5D6A339B284B}"/>
    <cellStyle name="BM Input External Link 3 2 2 3 2" xfId="4842" xr:uid="{F60D6391-085C-49A6-BFE1-84FF24DA22B0}"/>
    <cellStyle name="BM Input External Link 3 2 2 4" xfId="4843" xr:uid="{99C99E9D-2AEB-43C8-9887-D605AE28B494}"/>
    <cellStyle name="BM Input External Link 3 2 2 5" xfId="4844" xr:uid="{77297B64-66F3-4834-B42C-505AC6F8208C}"/>
    <cellStyle name="BM Input External Link 3 2 20" xfId="4845" xr:uid="{DF4C845C-E514-409E-98AE-79FF8842B1DD}"/>
    <cellStyle name="BM Input External Link 3 2 20 2" xfId="4846" xr:uid="{B6D5D416-8EA7-4095-ABFA-ED3E690A43F7}"/>
    <cellStyle name="BM Input External Link 3 2 20 2 2" xfId="4847" xr:uid="{500B51D3-FA1E-46D5-BB69-2B48995BF86C}"/>
    <cellStyle name="BM Input External Link 3 2 20 3" xfId="4848" xr:uid="{F7A497D3-C317-4947-8A2B-94485572EA24}"/>
    <cellStyle name="BM Input External Link 3 2 21" xfId="4849" xr:uid="{B020F7D4-B9FF-46C7-BFDE-B928E8C0374A}"/>
    <cellStyle name="BM Input External Link 3 2 21 2" xfId="4850" xr:uid="{F0E44FB5-E48C-42F2-B36D-945013D78F34}"/>
    <cellStyle name="BM Input External Link 3 2 22" xfId="4851" xr:uid="{FE67FE9E-4B2D-48A9-8002-AE7FC3742E22}"/>
    <cellStyle name="BM Input External Link 3 2 23" xfId="4852" xr:uid="{1AAFF150-8836-482C-ACC4-BAA0DA35EA2E}"/>
    <cellStyle name="BM Input External Link 3 2 3" xfId="4853" xr:uid="{B920DFB4-4793-4299-B185-A49B3D87178C}"/>
    <cellStyle name="BM Input External Link 3 2 3 2" xfId="4854" xr:uid="{BBF501CE-8828-4F01-A102-9F17B1DBE247}"/>
    <cellStyle name="BM Input External Link 3 2 3 2 2" xfId="4855" xr:uid="{AE18EA85-9811-435A-8CC9-9DCBCAEB7D2A}"/>
    <cellStyle name="BM Input External Link 3 2 3 2 3" xfId="4856" xr:uid="{E15D2B67-40F7-4FF4-8C67-BB97D05C8C18}"/>
    <cellStyle name="BM Input External Link 3 2 3 3" xfId="4857" xr:uid="{A90004AE-486D-4F45-93F7-358F48CE68FC}"/>
    <cellStyle name="BM Input External Link 3 2 3 3 2" xfId="4858" xr:uid="{99B3269F-6F9D-4FA5-BE49-4AFA9AC5D953}"/>
    <cellStyle name="BM Input External Link 3 2 3 4" xfId="4859" xr:uid="{A3EEE1DA-2E3F-4135-8536-CF647B6807DA}"/>
    <cellStyle name="BM Input External Link 3 2 4" xfId="4860" xr:uid="{FDA32124-8EDF-4080-94F6-B4D0A2BEBA4D}"/>
    <cellStyle name="BM Input External Link 3 2 4 2" xfId="4861" xr:uid="{E38B9150-48E0-4B0A-9CEE-263CAC692821}"/>
    <cellStyle name="BM Input External Link 3 2 4 2 2" xfId="4862" xr:uid="{1E696613-D971-4E87-B840-6B023724F941}"/>
    <cellStyle name="BM Input External Link 3 2 4 3" xfId="4863" xr:uid="{EDE8A49B-2462-489D-8A45-C7E1F1A7EF61}"/>
    <cellStyle name="BM Input External Link 3 2 4 4" xfId="4864" xr:uid="{8DFD3FB6-9EA5-422E-9B72-EFCDB1588F03}"/>
    <cellStyle name="BM Input External Link 3 2 5" xfId="4865" xr:uid="{0A4D8C2A-06B0-459C-84A0-47FC5C9C9FDE}"/>
    <cellStyle name="BM Input External Link 3 2 5 2" xfId="4866" xr:uid="{D9DC9562-6BD7-4CB9-800D-28AA57CEDC61}"/>
    <cellStyle name="BM Input External Link 3 2 5 2 2" xfId="4867" xr:uid="{A269D80E-1EC1-4D6E-B3F8-09B282CEAF06}"/>
    <cellStyle name="BM Input External Link 3 2 5 3" xfId="4868" xr:uid="{2E973D36-B117-45FB-9A7B-D2D972BF1B2A}"/>
    <cellStyle name="BM Input External Link 3 2 5 4" xfId="4869" xr:uid="{BDB5D62C-F52E-4E9F-997D-38693993B274}"/>
    <cellStyle name="BM Input External Link 3 2 6" xfId="4870" xr:uid="{1CA5FE10-1611-411E-B4E8-3FEC1C91D576}"/>
    <cellStyle name="BM Input External Link 3 2 6 2" xfId="4871" xr:uid="{2F46AC7D-DCBB-465C-A5EC-09BB8E8EFBB5}"/>
    <cellStyle name="BM Input External Link 3 2 6 2 2" xfId="4872" xr:uid="{EA509837-7B94-4060-84E5-783A7671038A}"/>
    <cellStyle name="BM Input External Link 3 2 6 3" xfId="4873" xr:uid="{BB710C76-B97E-44BB-883B-C52A1DC8F738}"/>
    <cellStyle name="BM Input External Link 3 2 7" xfId="4874" xr:uid="{747533B0-17AA-4DB4-B577-1E3F2BF158B8}"/>
    <cellStyle name="BM Input External Link 3 2 7 2" xfId="4875" xr:uid="{02EFF301-F13E-4E5F-BD80-48F93249B313}"/>
    <cellStyle name="BM Input External Link 3 2 7 2 2" xfId="4876" xr:uid="{F9F496B3-5350-4DEF-A8C2-34987CDC2F57}"/>
    <cellStyle name="BM Input External Link 3 2 7 3" xfId="4877" xr:uid="{C3540732-547E-455B-A60C-DDFCD054D1D1}"/>
    <cellStyle name="BM Input External Link 3 2 8" xfId="4878" xr:uid="{D6026E3A-974E-45FE-8730-373D2C1373F8}"/>
    <cellStyle name="BM Input External Link 3 2 8 2" xfId="4879" xr:uid="{884FCDC0-0A90-45F4-B03D-BFC35F92696D}"/>
    <cellStyle name="BM Input External Link 3 2 8 2 2" xfId="4880" xr:uid="{14FA4313-210A-4C93-A812-674DDF2B8115}"/>
    <cellStyle name="BM Input External Link 3 2 8 3" xfId="4881" xr:uid="{CD24CF2E-2EBA-4ACB-91D1-E5CD227F5E2B}"/>
    <cellStyle name="BM Input External Link 3 2 9" xfId="4882" xr:uid="{F0FC8DB5-3159-465F-B23B-095B8E86B82A}"/>
    <cellStyle name="BM Input External Link 3 2 9 2" xfId="4883" xr:uid="{6B5D43C6-53AC-47D9-890B-D0EAF7096EF3}"/>
    <cellStyle name="BM Input External Link 3 2 9 2 2" xfId="4884" xr:uid="{2A4782AF-7318-4A37-87EC-7B911E654F82}"/>
    <cellStyle name="BM Input External Link 3 2 9 3" xfId="4885" xr:uid="{77129A52-B290-4861-A242-AD830D54B4BD}"/>
    <cellStyle name="BM Input External Link 3 20" xfId="4886" xr:uid="{F1CC72CF-1585-46EA-8262-748B801546FD}"/>
    <cellStyle name="BM Input External Link 3 3" xfId="4887" xr:uid="{ACD4ADE6-19B5-4729-9C3B-201E38B29A41}"/>
    <cellStyle name="BM Input External Link 3 3 2" xfId="4888" xr:uid="{39DC60D5-EFA7-4BBA-A472-BF5F72183607}"/>
    <cellStyle name="BM Input External Link 3 3 2 2" xfId="4889" xr:uid="{718DDAB2-2C6B-4F37-970A-739D771A352E}"/>
    <cellStyle name="BM Input External Link 3 3 2 2 2" xfId="4890" xr:uid="{65D1958B-5E61-4DB3-B5E2-490E17F1C7A8}"/>
    <cellStyle name="BM Input External Link 3 3 2 3" xfId="4891" xr:uid="{CE85AC8A-434B-4F98-9F3B-7D8AAF0151E9}"/>
    <cellStyle name="BM Input External Link 3 3 2 4" xfId="4892" xr:uid="{DD18062E-DB85-46D7-A84E-C41242B07AF6}"/>
    <cellStyle name="BM Input External Link 3 3 3" xfId="4893" xr:uid="{F4A80922-D01D-4EED-BF6A-81EE3407A8C9}"/>
    <cellStyle name="BM Input External Link 3 3 3 2" xfId="4894" xr:uid="{6FCC03C7-6BB6-424D-B2B4-3FBBB9B881B4}"/>
    <cellStyle name="BM Input External Link 3 3 4" xfId="4895" xr:uid="{5493CBC3-3CA0-49A0-B597-911D33750591}"/>
    <cellStyle name="BM Input External Link 3 3 5" xfId="4896" xr:uid="{B4738F96-B2FE-4446-802F-BFF3AC1CD384}"/>
    <cellStyle name="BM Input External Link 3 4" xfId="4897" xr:uid="{C74DFDB4-7259-47E4-8A95-C070ADFBB248}"/>
    <cellStyle name="BM Input External Link 3 4 2" xfId="4898" xr:uid="{4E1227E2-34A6-45CA-825C-8C28B5E1AEB0}"/>
    <cellStyle name="BM Input External Link 3 4 2 2" xfId="4899" xr:uid="{E5615F8D-A764-4B80-B1E2-92B8565EE4B5}"/>
    <cellStyle name="BM Input External Link 3 4 2 3" xfId="4900" xr:uid="{954D9960-54BC-49F4-B8A5-871F11B31709}"/>
    <cellStyle name="BM Input External Link 3 4 3" xfId="4901" xr:uid="{4762461E-A1EC-432D-9AA7-466B2C901AF7}"/>
    <cellStyle name="BM Input External Link 3 4 3 2" xfId="4902" xr:uid="{9109DACC-BF93-432C-84BF-3C3D86340E29}"/>
    <cellStyle name="BM Input External Link 3 4 4" xfId="4903" xr:uid="{FBB91740-CE84-4C52-B440-62F4703CD206}"/>
    <cellStyle name="BM Input External Link 3 5" xfId="4904" xr:uid="{C56411BC-1010-4FAE-BDA9-DB1A3EEF64C9}"/>
    <cellStyle name="BM Input External Link 3 5 2" xfId="4905" xr:uid="{A9758CA8-B45A-4157-B3E9-0DA0B30433D0}"/>
    <cellStyle name="BM Input External Link 3 5 2 2" xfId="4906" xr:uid="{F1F75A76-76C4-42E5-BB2D-631B0A532CC2}"/>
    <cellStyle name="BM Input External Link 3 5 2 3" xfId="4907" xr:uid="{1BE1E963-F696-4157-9E93-07172A450717}"/>
    <cellStyle name="BM Input External Link 3 5 3" xfId="4908" xr:uid="{A51A9270-6177-458C-A044-3708CCF9BAE0}"/>
    <cellStyle name="BM Input External Link 3 5 4" xfId="4909" xr:uid="{A117B1AB-5B90-44C4-9B38-9ECA6E5236B1}"/>
    <cellStyle name="BM Input External Link 3 6" xfId="4910" xr:uid="{93FB8F34-AC5C-46D0-A4AD-4A122A05D67A}"/>
    <cellStyle name="BM Input External Link 3 6 2" xfId="4911" xr:uid="{DA6D0CF8-B8F0-4CC2-808B-AE7654A402AA}"/>
    <cellStyle name="BM Input External Link 3 6 2 2" xfId="4912" xr:uid="{46F1F6E0-9A1B-4C8D-AE01-1ACF844C965B}"/>
    <cellStyle name="BM Input External Link 3 6 3" xfId="4913" xr:uid="{596CFC29-247E-4669-8D8E-03BD78BA6F89}"/>
    <cellStyle name="BM Input External Link 3 6 4" xfId="4914" xr:uid="{9913F47C-B3DC-444F-A272-DFA20374E81E}"/>
    <cellStyle name="BM Input External Link 3 7" xfId="4915" xr:uid="{7C38409B-20A3-468D-B284-8FEC5DF6A2B4}"/>
    <cellStyle name="BM Input External Link 3 7 2" xfId="4916" xr:uid="{2BEDEEB8-FEC0-445B-9062-57CC3C24E3C1}"/>
    <cellStyle name="BM Input External Link 3 7 2 2" xfId="4917" xr:uid="{7390441C-E718-44D6-8D2C-496B161D7C08}"/>
    <cellStyle name="BM Input External Link 3 7 3" xfId="4918" xr:uid="{C7D7D900-9B82-4A56-A243-76E707F88496}"/>
    <cellStyle name="BM Input External Link 3 8" xfId="4919" xr:uid="{B641DA52-AA9C-4D94-9DC3-29C3426AFEA8}"/>
    <cellStyle name="BM Input External Link 3 8 2" xfId="4920" xr:uid="{011A5345-DCCB-4985-B104-078DD791C7D0}"/>
    <cellStyle name="BM Input External Link 3 8 2 2" xfId="4921" xr:uid="{9783555A-CEA3-4F51-95F8-48FB7396A847}"/>
    <cellStyle name="BM Input External Link 3 8 3" xfId="4922" xr:uid="{A59BCEEA-2F4A-4782-9620-255B717A2EDC}"/>
    <cellStyle name="BM Input External Link 3 9" xfId="4923" xr:uid="{B7051BD7-3224-42B7-A83A-4737EA0DC407}"/>
    <cellStyle name="BM Input External Link 3 9 2" xfId="4924" xr:uid="{EADA01CC-1371-4FFD-B290-D9264A821D7A}"/>
    <cellStyle name="BM Input External Link 3 9 2 2" xfId="4925" xr:uid="{D9491A1D-6410-4E3D-A842-3FE006ED310C}"/>
    <cellStyle name="BM Input External Link 3 9 3" xfId="4926" xr:uid="{CAD1EF08-FE1A-413F-BAD9-574D423832EB}"/>
    <cellStyle name="BM Input External Link 4" xfId="4927" xr:uid="{30843961-1871-4027-B2D0-2C8299B5E487}"/>
    <cellStyle name="BM Input External Link 4 10" xfId="4928" xr:uid="{E1B297DE-9C01-4811-A445-E7A7D35DD380}"/>
    <cellStyle name="BM Input External Link 4 10 2" xfId="4929" xr:uid="{5AAD3999-3074-4DF8-A1AC-338BFD898BE4}"/>
    <cellStyle name="BM Input External Link 4 10 2 2" xfId="4930" xr:uid="{373B0ED7-B95F-43B7-9FA2-05A55D280ED2}"/>
    <cellStyle name="BM Input External Link 4 10 3" xfId="4931" xr:uid="{CD967DA7-2C5D-4294-B646-2DF9C284D674}"/>
    <cellStyle name="BM Input External Link 4 11" xfId="4932" xr:uid="{26AE522E-8956-4D1B-9913-08272F3C519E}"/>
    <cellStyle name="BM Input External Link 4 11 2" xfId="4933" xr:uid="{E7185C24-ECFB-4022-9194-1E1DD5330BA8}"/>
    <cellStyle name="BM Input External Link 4 11 2 2" xfId="4934" xr:uid="{E55E75E6-5415-4F1B-A38C-12FA8F250AEB}"/>
    <cellStyle name="BM Input External Link 4 11 3" xfId="4935" xr:uid="{4B31790A-03A8-4543-A4EC-6DDC77517FAE}"/>
    <cellStyle name="BM Input External Link 4 12" xfId="4936" xr:uid="{1CD186AC-63D5-4438-A0C7-D88EEC0BBFB9}"/>
    <cellStyle name="BM Input External Link 4 12 2" xfId="4937" xr:uid="{40D52CF5-28DB-49E7-8EDD-6AA06B834C4A}"/>
    <cellStyle name="BM Input External Link 4 12 2 2" xfId="4938" xr:uid="{C4BA652A-20DA-47B3-AF6D-50FC5FBD2287}"/>
    <cellStyle name="BM Input External Link 4 12 3" xfId="4939" xr:uid="{8CCF1BDA-11CD-4E16-AC7E-C05A910A4155}"/>
    <cellStyle name="BM Input External Link 4 13" xfId="4940" xr:uid="{9ABBB6B8-76D4-4186-BE56-34C09CBD1398}"/>
    <cellStyle name="BM Input External Link 4 13 2" xfId="4941" xr:uid="{F6553983-5362-4C74-B718-6E66807F4E55}"/>
    <cellStyle name="BM Input External Link 4 13 2 2" xfId="4942" xr:uid="{A01F89D8-8E76-491E-B412-BF99EADB6094}"/>
    <cellStyle name="BM Input External Link 4 13 3" xfId="4943" xr:uid="{AD7C930E-7689-4383-A08F-4E8F73E2C90E}"/>
    <cellStyle name="BM Input External Link 4 14" xfId="4944" xr:uid="{6FB04E9D-32CB-44E5-9181-F109555FC8D2}"/>
    <cellStyle name="BM Input External Link 4 14 2" xfId="4945" xr:uid="{D38D292F-D640-441E-A765-AC51BC6B770B}"/>
    <cellStyle name="BM Input External Link 4 14 2 2" xfId="4946" xr:uid="{3FABB951-F32D-4251-83F8-8E8F007200D6}"/>
    <cellStyle name="BM Input External Link 4 14 3" xfId="4947" xr:uid="{F53B4295-4960-47EB-B166-DDEDD19697D3}"/>
    <cellStyle name="BM Input External Link 4 15" xfId="4948" xr:uid="{A00B014B-BB16-43D3-896D-DE85B365276B}"/>
    <cellStyle name="BM Input External Link 4 15 2" xfId="4949" xr:uid="{922BCE55-5119-481A-A54F-D9E72C865924}"/>
    <cellStyle name="BM Input External Link 4 15 2 2" xfId="4950" xr:uid="{749200EF-97F9-4270-AD63-D5A4C837AFCE}"/>
    <cellStyle name="BM Input External Link 4 15 3" xfId="4951" xr:uid="{18E7E8B2-60F6-4F17-BC42-2C19AFCD85FD}"/>
    <cellStyle name="BM Input External Link 4 16" xfId="4952" xr:uid="{2015A2F8-B98D-496C-B122-63EFE958224F}"/>
    <cellStyle name="BM Input External Link 4 16 2" xfId="4953" xr:uid="{B20DF632-A732-486F-A908-45F838B6AF8A}"/>
    <cellStyle name="BM Input External Link 4 16 2 2" xfId="4954" xr:uid="{DDA3531E-FDFC-4091-8C9C-E24ACC252DF6}"/>
    <cellStyle name="BM Input External Link 4 16 3" xfId="4955" xr:uid="{322B8906-5038-4BCC-BE31-9BC7BCFB3DED}"/>
    <cellStyle name="BM Input External Link 4 17" xfId="4956" xr:uid="{2A4BD42F-B026-4270-91DA-EF1B726B2186}"/>
    <cellStyle name="BM Input External Link 4 17 2" xfId="4957" xr:uid="{D21B455F-CB1A-4BC4-8608-3FAC439122E4}"/>
    <cellStyle name="BM Input External Link 4 17 2 2" xfId="4958" xr:uid="{DBD79E29-053C-4495-A57A-96830D766ABB}"/>
    <cellStyle name="BM Input External Link 4 17 3" xfId="4959" xr:uid="{41874CAD-DA3E-446F-9CC0-124B96786E30}"/>
    <cellStyle name="BM Input External Link 4 18" xfId="4960" xr:uid="{09D8E631-9F1E-4904-823E-D78E0B9CA93F}"/>
    <cellStyle name="BM Input External Link 4 18 2" xfId="4961" xr:uid="{D66C58A3-813C-4827-9E1D-E9C23CD0C662}"/>
    <cellStyle name="BM Input External Link 4 19" xfId="4962" xr:uid="{65FE76D0-8B63-4B16-A9A6-8CEE839BC54A}"/>
    <cellStyle name="BM Input External Link 4 2" xfId="4963" xr:uid="{B666E4F2-FBB7-41ED-9647-FE250853B7E9}"/>
    <cellStyle name="BM Input External Link 4 2 10" xfId="4964" xr:uid="{5C9A9224-6DBD-4CD1-9281-8A42F5ED06CF}"/>
    <cellStyle name="BM Input External Link 4 2 10 2" xfId="4965" xr:uid="{E847B82C-F8A5-4C84-90DD-3C0A04428B0E}"/>
    <cellStyle name="BM Input External Link 4 2 10 2 2" xfId="4966" xr:uid="{DF65F536-3BCC-4E77-93B2-B9053E45FC95}"/>
    <cellStyle name="BM Input External Link 4 2 10 3" xfId="4967" xr:uid="{C53C08F8-2214-4873-BFFD-CEF29B0A9FE7}"/>
    <cellStyle name="BM Input External Link 4 2 11" xfId="4968" xr:uid="{A738793E-BE6C-4F42-B64C-4F7E9115A065}"/>
    <cellStyle name="BM Input External Link 4 2 11 2" xfId="4969" xr:uid="{AA7490AA-7CD4-4474-BC2C-53DE08CA9691}"/>
    <cellStyle name="BM Input External Link 4 2 11 2 2" xfId="4970" xr:uid="{FEF95EFC-B666-428C-B6EC-F01790FFB320}"/>
    <cellStyle name="BM Input External Link 4 2 11 3" xfId="4971" xr:uid="{141DFCFA-3FE8-4A64-B170-ED9DF2110DD5}"/>
    <cellStyle name="BM Input External Link 4 2 12" xfId="4972" xr:uid="{3871B4F9-2111-4C3A-B379-F5FECC771AF1}"/>
    <cellStyle name="BM Input External Link 4 2 12 2" xfId="4973" xr:uid="{DECFF2FA-1267-4046-9DD2-21DDC6821453}"/>
    <cellStyle name="BM Input External Link 4 2 12 2 2" xfId="4974" xr:uid="{DD9D6EEA-CBFA-499D-853A-B3050586F73D}"/>
    <cellStyle name="BM Input External Link 4 2 12 3" xfId="4975" xr:uid="{13726750-A64E-4260-B6CD-0F5F59F1838E}"/>
    <cellStyle name="BM Input External Link 4 2 13" xfId="4976" xr:uid="{482B75EE-3A79-4BC8-B0B7-25D8B7E893E8}"/>
    <cellStyle name="BM Input External Link 4 2 13 2" xfId="4977" xr:uid="{BC27FA44-2833-4397-AF85-D8C2230ABA6E}"/>
    <cellStyle name="BM Input External Link 4 2 13 2 2" xfId="4978" xr:uid="{B526C6EB-7F13-4085-9CE8-B6A07666B29F}"/>
    <cellStyle name="BM Input External Link 4 2 13 3" xfId="4979" xr:uid="{94BFA13C-846F-4562-A25F-7312F7EA81AB}"/>
    <cellStyle name="BM Input External Link 4 2 14" xfId="4980" xr:uid="{6E8CCB8E-CB5C-4532-B81C-943F7B608452}"/>
    <cellStyle name="BM Input External Link 4 2 14 2" xfId="4981" xr:uid="{A491AAFA-8CDD-46B8-A0EA-379060A9A627}"/>
    <cellStyle name="BM Input External Link 4 2 14 2 2" xfId="4982" xr:uid="{388E4719-E859-41EF-8C21-98123171F03C}"/>
    <cellStyle name="BM Input External Link 4 2 14 3" xfId="4983" xr:uid="{CE9AA5BE-858B-42B5-B638-FECF1B02F551}"/>
    <cellStyle name="BM Input External Link 4 2 15" xfId="4984" xr:uid="{923A410A-41F7-4F82-9481-31C2621FA7DA}"/>
    <cellStyle name="BM Input External Link 4 2 15 2" xfId="4985" xr:uid="{5CEF6611-8B34-438E-A2F3-C00D6265DFF1}"/>
    <cellStyle name="BM Input External Link 4 2 15 2 2" xfId="4986" xr:uid="{07A3EA6A-D374-459F-9B00-54E486C7DDBE}"/>
    <cellStyle name="BM Input External Link 4 2 15 3" xfId="4987" xr:uid="{04202D5D-B44D-4A12-9048-F4C837077A16}"/>
    <cellStyle name="BM Input External Link 4 2 16" xfId="4988" xr:uid="{8AE8AF38-67AA-4213-AB25-3B1C112E794C}"/>
    <cellStyle name="BM Input External Link 4 2 16 2" xfId="4989" xr:uid="{A665019A-6589-4BEA-B080-6CB17FED9ED6}"/>
    <cellStyle name="BM Input External Link 4 2 16 2 2" xfId="4990" xr:uid="{21191117-A8BF-4777-ABF8-1F94D4B16D19}"/>
    <cellStyle name="BM Input External Link 4 2 16 3" xfId="4991" xr:uid="{038C010C-BB07-4B23-8699-1224E8D4EB34}"/>
    <cellStyle name="BM Input External Link 4 2 17" xfId="4992" xr:uid="{D055D16A-6838-42C2-8F72-56FECF677576}"/>
    <cellStyle name="BM Input External Link 4 2 17 2" xfId="4993" xr:uid="{9A9B2483-F518-4F55-99D6-F0DF5CF48EAD}"/>
    <cellStyle name="BM Input External Link 4 2 17 2 2" xfId="4994" xr:uid="{108AB470-DFF8-46D6-8FAD-D7E64FA95AA4}"/>
    <cellStyle name="BM Input External Link 4 2 17 3" xfId="4995" xr:uid="{CA7D66FD-C6B0-4363-85AE-AD7C1820B362}"/>
    <cellStyle name="BM Input External Link 4 2 18" xfId="4996" xr:uid="{743CD4AC-CBD9-4B66-8006-C8D05AB858C3}"/>
    <cellStyle name="BM Input External Link 4 2 18 2" xfId="4997" xr:uid="{CBADFBC9-4AB4-4975-8D65-3145A5CAF10A}"/>
    <cellStyle name="BM Input External Link 4 2 18 2 2" xfId="4998" xr:uid="{3C04CCC8-502D-427B-A1D9-511778E9C612}"/>
    <cellStyle name="BM Input External Link 4 2 18 3" xfId="4999" xr:uid="{23E87942-B553-4888-BDE0-443A71B6E91D}"/>
    <cellStyle name="BM Input External Link 4 2 19" xfId="5000" xr:uid="{75B9D49B-36BA-492B-BE18-B9BE55C89143}"/>
    <cellStyle name="BM Input External Link 4 2 19 2" xfId="5001" xr:uid="{0AE6BFE8-9017-402B-B598-0DC2FE504327}"/>
    <cellStyle name="BM Input External Link 4 2 19 2 2" xfId="5002" xr:uid="{60C43CDE-3F3C-4968-A076-338EC37441CC}"/>
    <cellStyle name="BM Input External Link 4 2 19 3" xfId="5003" xr:uid="{0C9C471F-D661-48B2-8A7F-8CC1C71E108F}"/>
    <cellStyle name="BM Input External Link 4 2 2" xfId="5004" xr:uid="{4768A063-CD1B-4C38-B5D5-572EAF8C77EB}"/>
    <cellStyle name="BM Input External Link 4 2 2 2" xfId="5005" xr:uid="{59E79777-1960-4216-B74A-ED60FDC56103}"/>
    <cellStyle name="BM Input External Link 4 2 2 2 2" xfId="5006" xr:uid="{595F788D-DD97-46C4-BFCA-1DB0BD1EF342}"/>
    <cellStyle name="BM Input External Link 4 2 2 2 2 2" xfId="5007" xr:uid="{77D2FEDC-5427-4D05-9749-2E64508FC32B}"/>
    <cellStyle name="BM Input External Link 4 2 2 2 3" xfId="5008" xr:uid="{4A7A9E2F-B488-446D-BAEB-8B7D4D6BF0E2}"/>
    <cellStyle name="BM Input External Link 4 2 2 2 4" xfId="5009" xr:uid="{1F5D8F34-7184-48E2-A5AA-DAC083688047}"/>
    <cellStyle name="BM Input External Link 4 2 2 3" xfId="5010" xr:uid="{4353C15D-DB9A-4C48-9397-6CAE400BFEFC}"/>
    <cellStyle name="BM Input External Link 4 2 2 3 2" xfId="5011" xr:uid="{FDCAB0E9-8EFF-4103-8B87-BA3D14AEF422}"/>
    <cellStyle name="BM Input External Link 4 2 2 4" xfId="5012" xr:uid="{88CCC182-20EC-4916-A6CB-F5EFE5C91D5A}"/>
    <cellStyle name="BM Input External Link 4 2 2 5" xfId="5013" xr:uid="{AAECC2A1-AE8B-45E3-B3D5-2E385AC2651E}"/>
    <cellStyle name="BM Input External Link 4 2 20" xfId="5014" xr:uid="{9A54AE77-9F25-4E4E-924A-1B47B0929ADF}"/>
    <cellStyle name="BM Input External Link 4 2 20 2" xfId="5015" xr:uid="{D47E886F-C7D8-4261-A6C3-90130AE43F16}"/>
    <cellStyle name="BM Input External Link 4 2 20 2 2" xfId="5016" xr:uid="{5904AA73-014A-4171-9138-6DD53669676F}"/>
    <cellStyle name="BM Input External Link 4 2 20 3" xfId="5017" xr:uid="{4DA8FCFF-06EA-49FF-B1FC-2716B0734699}"/>
    <cellStyle name="BM Input External Link 4 2 21" xfId="5018" xr:uid="{03DD0025-F671-4A51-94C6-174DB59319B0}"/>
    <cellStyle name="BM Input External Link 4 2 21 2" xfId="5019" xr:uid="{A392F7F1-E72F-4FC6-A971-28C648044DA2}"/>
    <cellStyle name="BM Input External Link 4 2 22" xfId="5020" xr:uid="{2E5F825E-77DD-4E79-97DF-963949C8C130}"/>
    <cellStyle name="BM Input External Link 4 2 23" xfId="5021" xr:uid="{55C39007-CEF8-40D4-B5D9-51D861BC49C7}"/>
    <cellStyle name="BM Input External Link 4 2 3" xfId="5022" xr:uid="{689EF15E-AA10-407A-9AC1-9732FFF48859}"/>
    <cellStyle name="BM Input External Link 4 2 3 2" xfId="5023" xr:uid="{D6067037-8BB9-48C3-937E-E2C8EFEBAD2F}"/>
    <cellStyle name="BM Input External Link 4 2 3 2 2" xfId="5024" xr:uid="{6A6AB3B3-C246-4005-98CD-9A48355CE2B9}"/>
    <cellStyle name="BM Input External Link 4 2 3 2 3" xfId="5025" xr:uid="{7FA8AE5C-0B61-4E93-B89C-7FA00941D1EE}"/>
    <cellStyle name="BM Input External Link 4 2 3 3" xfId="5026" xr:uid="{464CC3F9-A2D2-4C71-BCEC-9BFF8EB99819}"/>
    <cellStyle name="BM Input External Link 4 2 3 3 2" xfId="5027" xr:uid="{1C144C39-69E0-4584-BD35-A373B60A67FC}"/>
    <cellStyle name="BM Input External Link 4 2 3 4" xfId="5028" xr:uid="{D05304D6-6DFC-46D2-816A-3393232F429E}"/>
    <cellStyle name="BM Input External Link 4 2 4" xfId="5029" xr:uid="{3518DBC2-6AAD-4CAE-A341-D9721BEBDCD3}"/>
    <cellStyle name="BM Input External Link 4 2 4 2" xfId="5030" xr:uid="{CCD5699E-0FC9-42CB-B7AE-8B1CD592DF79}"/>
    <cellStyle name="BM Input External Link 4 2 4 2 2" xfId="5031" xr:uid="{4CA0FF16-97DB-40A5-AB38-12A60699899D}"/>
    <cellStyle name="BM Input External Link 4 2 4 3" xfId="5032" xr:uid="{F2FB3F5C-162A-4AD8-8D4E-ED26A84B85EF}"/>
    <cellStyle name="BM Input External Link 4 2 4 4" xfId="5033" xr:uid="{E5A7142F-1EB3-4674-AF1A-D26B2E0CEA2A}"/>
    <cellStyle name="BM Input External Link 4 2 5" xfId="5034" xr:uid="{487015FF-3ECA-4F8B-9CA0-3B7675740AC1}"/>
    <cellStyle name="BM Input External Link 4 2 5 2" xfId="5035" xr:uid="{167EC73A-7912-4C9D-9C06-FC387E4D5384}"/>
    <cellStyle name="BM Input External Link 4 2 5 2 2" xfId="5036" xr:uid="{F8A5002A-F302-4E7A-A8A2-003169B3FCDB}"/>
    <cellStyle name="BM Input External Link 4 2 5 3" xfId="5037" xr:uid="{70062142-F70F-462D-A64C-10CEC85A4D0D}"/>
    <cellStyle name="BM Input External Link 4 2 5 4" xfId="5038" xr:uid="{B0D6C27E-64D2-46A9-AF60-8D28A0ED98FF}"/>
    <cellStyle name="BM Input External Link 4 2 6" xfId="5039" xr:uid="{A246961E-8875-496D-8EBA-F4E4E821FF96}"/>
    <cellStyle name="BM Input External Link 4 2 6 2" xfId="5040" xr:uid="{077E1CDD-DDA0-4A63-9082-DB4BCFD43777}"/>
    <cellStyle name="BM Input External Link 4 2 6 2 2" xfId="5041" xr:uid="{8AA8914C-07FE-4190-A1A4-08059E3E318E}"/>
    <cellStyle name="BM Input External Link 4 2 6 3" xfId="5042" xr:uid="{B480B6FF-AFA2-49C7-8D97-9BD5538190FB}"/>
    <cellStyle name="BM Input External Link 4 2 7" xfId="5043" xr:uid="{E04E5B02-824E-4B7B-B313-3CDA912C0BAA}"/>
    <cellStyle name="BM Input External Link 4 2 7 2" xfId="5044" xr:uid="{FC434898-01B5-4592-967D-AEC6CEB595A0}"/>
    <cellStyle name="BM Input External Link 4 2 7 2 2" xfId="5045" xr:uid="{6FDD7ABB-0091-47F9-AE7E-B00AD2C50D08}"/>
    <cellStyle name="BM Input External Link 4 2 7 3" xfId="5046" xr:uid="{302C534B-48E1-4550-B4BB-D4B0B83AE45F}"/>
    <cellStyle name="BM Input External Link 4 2 8" xfId="5047" xr:uid="{4BA85A82-85A7-4C86-BC71-5E959E4C7D52}"/>
    <cellStyle name="BM Input External Link 4 2 8 2" xfId="5048" xr:uid="{969E4914-0CBF-4B79-8BD0-469B7A7CBAF1}"/>
    <cellStyle name="BM Input External Link 4 2 8 2 2" xfId="5049" xr:uid="{FFC75B61-9EA6-4BB2-BB4F-114F03E837C0}"/>
    <cellStyle name="BM Input External Link 4 2 8 3" xfId="5050" xr:uid="{4A308E8B-8D87-474E-9F76-5D219040B359}"/>
    <cellStyle name="BM Input External Link 4 2 9" xfId="5051" xr:uid="{1B51D0C9-50A0-4A56-9728-64D10854C4AE}"/>
    <cellStyle name="BM Input External Link 4 2 9 2" xfId="5052" xr:uid="{622378AF-902B-4925-A278-2ED24BA4B481}"/>
    <cellStyle name="BM Input External Link 4 2 9 2 2" xfId="5053" xr:uid="{111976EE-244B-4661-8537-C1311172EE92}"/>
    <cellStyle name="BM Input External Link 4 2 9 3" xfId="5054" xr:uid="{F7059125-49E8-4819-95E8-0AD4FAC47E5E}"/>
    <cellStyle name="BM Input External Link 4 20" xfId="5055" xr:uid="{DD856CCC-2C27-43F8-9718-81B8ADAE3D4E}"/>
    <cellStyle name="BM Input External Link 4 3" xfId="5056" xr:uid="{5821C22D-ED97-4D67-8392-1A243A95FA6C}"/>
    <cellStyle name="BM Input External Link 4 3 2" xfId="5057" xr:uid="{6DA08050-9597-4311-B4D2-478BC7BF5D9F}"/>
    <cellStyle name="BM Input External Link 4 3 2 2" xfId="5058" xr:uid="{7B0DBA89-EE82-4472-AAD8-A6CAA3F11892}"/>
    <cellStyle name="BM Input External Link 4 3 2 2 2" xfId="5059" xr:uid="{C43DC166-3AEA-4E95-AE1A-1AFB8A3ECB9D}"/>
    <cellStyle name="BM Input External Link 4 3 2 3" xfId="5060" xr:uid="{2D117B01-3EB0-4E9F-97A5-5BB780842904}"/>
    <cellStyle name="BM Input External Link 4 3 2 4" xfId="5061" xr:uid="{FCE0CF9A-73B4-418E-8EFD-F7758CD92680}"/>
    <cellStyle name="BM Input External Link 4 3 3" xfId="5062" xr:uid="{9BA0DD6C-4C5B-4E66-BF69-1AB8AF80D872}"/>
    <cellStyle name="BM Input External Link 4 3 3 2" xfId="5063" xr:uid="{EF3A8EEF-9A54-464E-84AA-5107F956FDCB}"/>
    <cellStyle name="BM Input External Link 4 3 4" xfId="5064" xr:uid="{5EFB2854-C731-4190-84DD-D0F06EBB94F7}"/>
    <cellStyle name="BM Input External Link 4 3 5" xfId="5065" xr:uid="{CFB5DDBC-A228-435A-A2BB-E592BED76140}"/>
    <cellStyle name="BM Input External Link 4 4" xfId="5066" xr:uid="{DFB6B74D-00DF-46BF-8D9F-2BDEA0A259B7}"/>
    <cellStyle name="BM Input External Link 4 4 2" xfId="5067" xr:uid="{1ACC3D45-5B82-4F83-BC01-B856EEF97ABD}"/>
    <cellStyle name="BM Input External Link 4 4 2 2" xfId="5068" xr:uid="{60D16EC9-9EFD-42FF-97FF-A367958AA403}"/>
    <cellStyle name="BM Input External Link 4 4 2 3" xfId="5069" xr:uid="{741FBE94-6AFA-4B60-8ADF-2F0D4D6F29B6}"/>
    <cellStyle name="BM Input External Link 4 4 3" xfId="5070" xr:uid="{1E4BE4E5-ABA6-4000-B5DB-8282EDE6F5BB}"/>
    <cellStyle name="BM Input External Link 4 4 3 2" xfId="5071" xr:uid="{4F4B574B-1A51-4924-80D8-308A5AAD1FC7}"/>
    <cellStyle name="BM Input External Link 4 4 4" xfId="5072" xr:uid="{7A9B0884-14B1-4B71-8876-5E9B458DD002}"/>
    <cellStyle name="BM Input External Link 4 5" xfId="5073" xr:uid="{DC877C51-A187-450D-9785-C9567D3BCB75}"/>
    <cellStyle name="BM Input External Link 4 5 2" xfId="5074" xr:uid="{2B4BEADC-FA52-4417-A75C-0B77D3476D2D}"/>
    <cellStyle name="BM Input External Link 4 5 2 2" xfId="5075" xr:uid="{A5DC5858-AA5A-4DF2-B2DF-757E8E61CFF1}"/>
    <cellStyle name="BM Input External Link 4 5 2 3" xfId="5076" xr:uid="{D82C5718-3426-4281-9C7A-38C8FDAD4531}"/>
    <cellStyle name="BM Input External Link 4 5 3" xfId="5077" xr:uid="{24EDFADB-E4D2-4D06-8513-E70E49619BD5}"/>
    <cellStyle name="BM Input External Link 4 5 4" xfId="5078" xr:uid="{13B41E44-E3AB-40DF-9860-DCE6ED266393}"/>
    <cellStyle name="BM Input External Link 4 6" xfId="5079" xr:uid="{90BD5000-6307-408F-BD60-3ECC8AE183B6}"/>
    <cellStyle name="BM Input External Link 4 6 2" xfId="5080" xr:uid="{F6F31807-7FBB-43E0-BE3F-659216765F1D}"/>
    <cellStyle name="BM Input External Link 4 6 2 2" xfId="5081" xr:uid="{4DB73C56-10FC-4285-BB1A-596AF222FD44}"/>
    <cellStyle name="BM Input External Link 4 6 3" xfId="5082" xr:uid="{253F8437-81EB-466D-81B9-46B281EC79B5}"/>
    <cellStyle name="BM Input External Link 4 6 4" xfId="5083" xr:uid="{6722C610-BBB5-4B0B-B15A-1A20519C156E}"/>
    <cellStyle name="BM Input External Link 4 7" xfId="5084" xr:uid="{B2B0F212-A29B-4DE3-9EFD-7C386DAB1F44}"/>
    <cellStyle name="BM Input External Link 4 7 2" xfId="5085" xr:uid="{0136705A-3392-49F8-93FB-9C2D9426A95C}"/>
    <cellStyle name="BM Input External Link 4 7 2 2" xfId="5086" xr:uid="{C61C47E4-32DD-47D3-8A64-7C274DB34D22}"/>
    <cellStyle name="BM Input External Link 4 7 3" xfId="5087" xr:uid="{3C75FBF1-0871-494C-916D-0E4A232EC70D}"/>
    <cellStyle name="BM Input External Link 4 8" xfId="5088" xr:uid="{34514862-6E49-4800-971C-FD46A6EF6799}"/>
    <cellStyle name="BM Input External Link 4 8 2" xfId="5089" xr:uid="{F10522BF-6F94-443A-9362-774A71599553}"/>
    <cellStyle name="BM Input External Link 4 8 2 2" xfId="5090" xr:uid="{AC96BE6B-896D-4A54-B618-4C6A56EC59D5}"/>
    <cellStyle name="BM Input External Link 4 8 3" xfId="5091" xr:uid="{9E4C3120-D8FB-4B82-AA6D-7E0D7884E531}"/>
    <cellStyle name="BM Input External Link 4 9" xfId="5092" xr:uid="{DE1C0CAB-8C0E-45D8-92DA-13D55332AE31}"/>
    <cellStyle name="BM Input External Link 4 9 2" xfId="5093" xr:uid="{26E75724-927B-4C26-BFB0-7874DEEE7A90}"/>
    <cellStyle name="BM Input External Link 4 9 2 2" xfId="5094" xr:uid="{B22E37B2-AC44-4AEB-9E8C-AE5C9955B6CD}"/>
    <cellStyle name="BM Input External Link 4 9 3" xfId="5095" xr:uid="{12258B5A-8C25-4DAC-890F-7D6B40B42450}"/>
    <cellStyle name="BM Input External Link 5" xfId="5096" xr:uid="{7897DEAA-8841-4CF4-9636-D28EA68ED2A6}"/>
    <cellStyle name="BM Input External Link 5 10" xfId="5097" xr:uid="{0FFC391A-01A8-49FB-8C6A-0B514C93EEE8}"/>
    <cellStyle name="BM Input External Link 5 10 2" xfId="5098" xr:uid="{0599980F-3CD2-4C51-8CE5-C859B7593E1D}"/>
    <cellStyle name="BM Input External Link 5 10 2 2" xfId="5099" xr:uid="{A4C66A35-85DB-4466-8477-2F73BFD8A2CA}"/>
    <cellStyle name="BM Input External Link 5 10 3" xfId="5100" xr:uid="{504AA929-1CA5-417A-9DA0-ED165B14F8A7}"/>
    <cellStyle name="BM Input External Link 5 11" xfId="5101" xr:uid="{00AF12D5-85BB-4EA6-949F-AFC52B32BB60}"/>
    <cellStyle name="BM Input External Link 5 11 2" xfId="5102" xr:uid="{462B79E5-3805-4781-86AA-9EE92BF8D329}"/>
    <cellStyle name="BM Input External Link 5 11 2 2" xfId="5103" xr:uid="{06018B13-D727-4E8D-B7C8-13D097726927}"/>
    <cellStyle name="BM Input External Link 5 11 3" xfId="5104" xr:uid="{18504C68-B1EA-4F7A-A720-A4D5D2024D70}"/>
    <cellStyle name="BM Input External Link 5 12" xfId="5105" xr:uid="{A026C4F7-42FA-4511-9FCB-E09F07B8CC0A}"/>
    <cellStyle name="BM Input External Link 5 12 2" xfId="5106" xr:uid="{6A556DC3-9EAE-4365-B095-9759498ED053}"/>
    <cellStyle name="BM Input External Link 5 12 2 2" xfId="5107" xr:uid="{C63175F0-6E89-402A-B288-9EE94EFA934B}"/>
    <cellStyle name="BM Input External Link 5 12 3" xfId="5108" xr:uid="{795313F5-BE9D-4839-B4E9-2F4366A22BB2}"/>
    <cellStyle name="BM Input External Link 5 13" xfId="5109" xr:uid="{221FE8F5-5324-482F-89B9-AA3BA6013C6A}"/>
    <cellStyle name="BM Input External Link 5 13 2" xfId="5110" xr:uid="{0908485B-E666-44E0-8E8B-8CD64904B196}"/>
    <cellStyle name="BM Input External Link 5 13 2 2" xfId="5111" xr:uid="{31A14D5A-C962-4F81-85B9-F9B620BE02AD}"/>
    <cellStyle name="BM Input External Link 5 13 3" xfId="5112" xr:uid="{217A833E-10D0-4DA6-8E65-44DA405988A8}"/>
    <cellStyle name="BM Input External Link 5 14" xfId="5113" xr:uid="{556F0C59-6D2A-4230-B1A4-78B052D2AD79}"/>
    <cellStyle name="BM Input External Link 5 14 2" xfId="5114" xr:uid="{5CAB2D12-24CA-43F1-92EA-43D49DD3677A}"/>
    <cellStyle name="BM Input External Link 5 14 2 2" xfId="5115" xr:uid="{98464265-B068-4436-83EC-832B82B42F93}"/>
    <cellStyle name="BM Input External Link 5 14 3" xfId="5116" xr:uid="{7F096956-F9A1-46A9-9D54-772C63F828F4}"/>
    <cellStyle name="BM Input External Link 5 15" xfId="5117" xr:uid="{444E1854-AD4A-487F-A13A-C237A85645BA}"/>
    <cellStyle name="BM Input External Link 5 15 2" xfId="5118" xr:uid="{F2185D59-2F10-46A1-BA9C-EAB006157C54}"/>
    <cellStyle name="BM Input External Link 5 15 2 2" xfId="5119" xr:uid="{3361000E-DEE3-4777-840C-DD6E9C082AF7}"/>
    <cellStyle name="BM Input External Link 5 15 3" xfId="5120" xr:uid="{D4553CDE-8510-4E6F-B783-5DB69F4260C2}"/>
    <cellStyle name="BM Input External Link 5 16" xfId="5121" xr:uid="{54251C31-58C6-4C87-9E32-5556061B924E}"/>
    <cellStyle name="BM Input External Link 5 16 2" xfId="5122" xr:uid="{76FC084E-E18D-4E5F-80DE-DC878892ED6D}"/>
    <cellStyle name="BM Input External Link 5 16 2 2" xfId="5123" xr:uid="{52326D33-6BEB-40D4-AC95-1A235C83F3FB}"/>
    <cellStyle name="BM Input External Link 5 16 3" xfId="5124" xr:uid="{D610D94F-A550-48D2-83E4-D142314C55C6}"/>
    <cellStyle name="BM Input External Link 5 17" xfId="5125" xr:uid="{C9C3BA71-01C0-4F66-AD61-48391ADFB68D}"/>
    <cellStyle name="BM Input External Link 5 17 2" xfId="5126" xr:uid="{10ED88B2-1869-429F-9CD3-F06335D605A8}"/>
    <cellStyle name="BM Input External Link 5 17 2 2" xfId="5127" xr:uid="{D1937BF7-BEC9-4B54-8D1B-56DC4B9B6C50}"/>
    <cellStyle name="BM Input External Link 5 17 3" xfId="5128" xr:uid="{56B6ACD1-FB00-4B79-A4A4-49DFA4B873D4}"/>
    <cellStyle name="BM Input External Link 5 18" xfId="5129" xr:uid="{75AC8201-B52D-4F20-B152-013A01F9F7C3}"/>
    <cellStyle name="BM Input External Link 5 18 2" xfId="5130" xr:uid="{D8F8258A-DBDF-49C6-B4F2-3CEA62B8FC77}"/>
    <cellStyle name="BM Input External Link 5 18 2 2" xfId="5131" xr:uid="{6462F9A9-62B0-4F14-8175-A9C825DADAF6}"/>
    <cellStyle name="BM Input External Link 5 18 3" xfId="5132" xr:uid="{32A15540-A12F-4FC4-A217-7E404C4F8353}"/>
    <cellStyle name="BM Input External Link 5 19" xfId="5133" xr:uid="{FF9A3D85-94B1-4502-AE87-B14E6817D160}"/>
    <cellStyle name="BM Input External Link 5 19 2" xfId="5134" xr:uid="{1511D7F3-C56E-4D5C-AB1A-4D02D1814052}"/>
    <cellStyle name="BM Input External Link 5 19 2 2" xfId="5135" xr:uid="{24A258A0-B95F-47A1-9915-7B14E6F8AEDE}"/>
    <cellStyle name="BM Input External Link 5 19 3" xfId="5136" xr:uid="{8D28B459-5636-460A-87A6-E558B6D172FF}"/>
    <cellStyle name="BM Input External Link 5 2" xfId="5137" xr:uid="{CA27E9F3-75D0-46A5-BC2D-1EB1DF49D3F3}"/>
    <cellStyle name="BM Input External Link 5 2 10" xfId="5138" xr:uid="{AD957F2B-84EC-4E58-8FE7-3A3E6779A464}"/>
    <cellStyle name="BM Input External Link 5 2 10 2" xfId="5139" xr:uid="{FA24E6E5-EA17-44B9-A9A5-A4C52CEDD4B5}"/>
    <cellStyle name="BM Input External Link 5 2 10 2 2" xfId="5140" xr:uid="{11185023-AF4E-42BB-AD78-6547FB52EB35}"/>
    <cellStyle name="BM Input External Link 5 2 10 3" xfId="5141" xr:uid="{105C9D02-620D-43DC-AC74-54041F7002DF}"/>
    <cellStyle name="BM Input External Link 5 2 11" xfId="5142" xr:uid="{62B9F0D1-03E4-49F0-A92F-787A7C99ED3C}"/>
    <cellStyle name="BM Input External Link 5 2 11 2" xfId="5143" xr:uid="{663283D8-6B0A-402B-A7D8-16C171E177D9}"/>
    <cellStyle name="BM Input External Link 5 2 11 2 2" xfId="5144" xr:uid="{D55A7709-946C-44D3-86AE-34C400F0EFE3}"/>
    <cellStyle name="BM Input External Link 5 2 11 3" xfId="5145" xr:uid="{B3C3A546-7BA0-4A19-B159-B416FBED5780}"/>
    <cellStyle name="BM Input External Link 5 2 12" xfId="5146" xr:uid="{22BA1885-E192-4CA5-B282-F1C6B17BBD2F}"/>
    <cellStyle name="BM Input External Link 5 2 12 2" xfId="5147" xr:uid="{FE6A3807-ECE1-471F-AE1F-AED0E8FBA3C6}"/>
    <cellStyle name="BM Input External Link 5 2 12 2 2" xfId="5148" xr:uid="{E2718D0C-DBBE-4507-A5D0-B9160D14ED47}"/>
    <cellStyle name="BM Input External Link 5 2 12 3" xfId="5149" xr:uid="{21691BD6-BCB7-46BA-8294-9D96C67C0CDE}"/>
    <cellStyle name="BM Input External Link 5 2 13" xfId="5150" xr:uid="{BD909BAD-88AA-447D-B46F-D5B6716CB24E}"/>
    <cellStyle name="BM Input External Link 5 2 13 2" xfId="5151" xr:uid="{EA834C97-E19B-4A1D-8D20-4ABD7887B11D}"/>
    <cellStyle name="BM Input External Link 5 2 13 2 2" xfId="5152" xr:uid="{094B88F5-8B4B-4DF4-870A-C2A7B8EA0E8A}"/>
    <cellStyle name="BM Input External Link 5 2 13 3" xfId="5153" xr:uid="{28EB5E6D-9FE2-4149-B6CF-73AC967D3DF2}"/>
    <cellStyle name="BM Input External Link 5 2 14" xfId="5154" xr:uid="{83532427-4D8C-4FE8-A698-2FA745E4833F}"/>
    <cellStyle name="BM Input External Link 5 2 14 2" xfId="5155" xr:uid="{67C9DD7A-9011-4D03-91B8-AAA05E64CE5E}"/>
    <cellStyle name="BM Input External Link 5 2 14 2 2" xfId="5156" xr:uid="{1CBB7257-6CC6-4BD9-9D73-715012807C57}"/>
    <cellStyle name="BM Input External Link 5 2 14 3" xfId="5157" xr:uid="{6D6BCF52-E3A5-4D73-A11C-0FAD074003CC}"/>
    <cellStyle name="BM Input External Link 5 2 15" xfId="5158" xr:uid="{9F4664FD-DFBE-4548-905D-6B87EF63DFD7}"/>
    <cellStyle name="BM Input External Link 5 2 15 2" xfId="5159" xr:uid="{E44BB579-712D-4B44-BCAD-19ADB654C118}"/>
    <cellStyle name="BM Input External Link 5 2 15 2 2" xfId="5160" xr:uid="{F1B17404-A033-4588-AD44-F551D3C37DD1}"/>
    <cellStyle name="BM Input External Link 5 2 15 3" xfId="5161" xr:uid="{864FF574-DF89-4B0F-A38A-8B43CD0D7FF8}"/>
    <cellStyle name="BM Input External Link 5 2 16" xfId="5162" xr:uid="{6B1A921C-495F-4C92-B1D9-FE3297329998}"/>
    <cellStyle name="BM Input External Link 5 2 16 2" xfId="5163" xr:uid="{13390EB4-04E6-45A5-B933-24BC2FE2B2D0}"/>
    <cellStyle name="BM Input External Link 5 2 16 2 2" xfId="5164" xr:uid="{2FB15BD1-8BD6-45CD-9CAE-2CFAA8E3E85D}"/>
    <cellStyle name="BM Input External Link 5 2 16 3" xfId="5165" xr:uid="{1DCC1D76-F200-4CCF-97BE-C0C014D7C402}"/>
    <cellStyle name="BM Input External Link 5 2 17" xfId="5166" xr:uid="{593BA049-E2A4-46EC-B20A-928A4856987F}"/>
    <cellStyle name="BM Input External Link 5 2 17 2" xfId="5167" xr:uid="{12CDCC7E-4E56-4718-BE2F-DCF7716C7B65}"/>
    <cellStyle name="BM Input External Link 5 2 17 2 2" xfId="5168" xr:uid="{5467F864-09B7-4A13-B06D-84280B09EBDA}"/>
    <cellStyle name="BM Input External Link 5 2 17 3" xfId="5169" xr:uid="{FF0CA7E8-13A5-4653-8A99-FC448A575944}"/>
    <cellStyle name="BM Input External Link 5 2 18" xfId="5170" xr:uid="{07FA1D55-DEAC-4D3C-8E57-555C9715BD13}"/>
    <cellStyle name="BM Input External Link 5 2 18 2" xfId="5171" xr:uid="{87AE49F9-3A1D-4D74-9FB0-BB9AE690FFBA}"/>
    <cellStyle name="BM Input External Link 5 2 18 2 2" xfId="5172" xr:uid="{59A57375-CCAE-4721-9F52-885CBF44323D}"/>
    <cellStyle name="BM Input External Link 5 2 18 3" xfId="5173" xr:uid="{9407C49B-1CFC-4FC0-B726-B400E4168E75}"/>
    <cellStyle name="BM Input External Link 5 2 19" xfId="5174" xr:uid="{92CAC0C9-FE98-4F4D-8F1F-B53C5461C9CB}"/>
    <cellStyle name="BM Input External Link 5 2 19 2" xfId="5175" xr:uid="{EB6A8D60-5C71-4F48-A0F2-9AF07AC11F71}"/>
    <cellStyle name="BM Input External Link 5 2 19 2 2" xfId="5176" xr:uid="{7615660C-6E73-4A57-BC69-321307149FD2}"/>
    <cellStyle name="BM Input External Link 5 2 19 3" xfId="5177" xr:uid="{E69FF1D8-443E-402A-B200-D1080020B2E6}"/>
    <cellStyle name="BM Input External Link 5 2 2" xfId="5178" xr:uid="{1A538221-91C9-41DB-8B2B-8BAD3902A704}"/>
    <cellStyle name="BM Input External Link 5 2 2 2" xfId="5179" xr:uid="{7D276BF7-7012-4F5D-8A04-9B4D32177DC4}"/>
    <cellStyle name="BM Input External Link 5 2 2 2 2" xfId="5180" xr:uid="{1BF8851B-B987-4995-B4BA-858C2924CEBD}"/>
    <cellStyle name="BM Input External Link 5 2 2 2 3" xfId="5181" xr:uid="{8488A9BB-8CDB-48C6-8436-D86730817AAA}"/>
    <cellStyle name="BM Input External Link 5 2 2 3" xfId="5182" xr:uid="{A0BFAFD8-EE15-4602-9A28-9CB24DE8DA31}"/>
    <cellStyle name="BM Input External Link 5 2 2 3 2" xfId="5183" xr:uid="{833C8911-C5FB-4F92-A865-8067DAE138D6}"/>
    <cellStyle name="BM Input External Link 5 2 2 4" xfId="5184" xr:uid="{31B12B7B-4A6D-41FE-BB5E-02F3B1CB328C}"/>
    <cellStyle name="BM Input External Link 5 2 20" xfId="5185" xr:uid="{03340B62-1C25-4A9A-A791-EEA2C6252CC3}"/>
    <cellStyle name="BM Input External Link 5 2 20 2" xfId="5186" xr:uid="{74A092A0-472E-43A5-803F-3DAE0F5E005B}"/>
    <cellStyle name="BM Input External Link 5 2 20 2 2" xfId="5187" xr:uid="{E8535040-83DF-4F82-A5A2-664BC61FF71C}"/>
    <cellStyle name="BM Input External Link 5 2 20 3" xfId="5188" xr:uid="{84DF0310-909A-40C3-A0E1-0D07960C63D9}"/>
    <cellStyle name="BM Input External Link 5 2 21" xfId="5189" xr:uid="{D0670EA3-A53E-4F07-9BDA-B25F3324C9A2}"/>
    <cellStyle name="BM Input External Link 5 2 21 2" xfId="5190" xr:uid="{88EC45A2-6F7C-418E-A7B8-ED353AD462A3}"/>
    <cellStyle name="BM Input External Link 5 2 22" xfId="5191" xr:uid="{F47F7302-B4BB-408A-9E1F-6A6CDBB3AC91}"/>
    <cellStyle name="BM Input External Link 5 2 23" xfId="5192" xr:uid="{69CBB433-5385-4468-AF24-8D76FF0C02DA}"/>
    <cellStyle name="BM Input External Link 5 2 3" xfId="5193" xr:uid="{050D931B-4A60-4F38-893E-AEB48FC12368}"/>
    <cellStyle name="BM Input External Link 5 2 3 2" xfId="5194" xr:uid="{42EFB471-862B-4315-8932-9B742DF42A98}"/>
    <cellStyle name="BM Input External Link 5 2 3 2 2" xfId="5195" xr:uid="{687C29D4-2EC1-47A6-B9FD-9B51FA751C98}"/>
    <cellStyle name="BM Input External Link 5 2 3 3" xfId="5196" xr:uid="{ECD9BB77-92B0-421D-93E0-1255586EB1BA}"/>
    <cellStyle name="BM Input External Link 5 2 3 4" xfId="5197" xr:uid="{6F8FB0EA-0E01-46EE-AE0E-0C8A69F2C7A9}"/>
    <cellStyle name="BM Input External Link 5 2 4" xfId="5198" xr:uid="{A52EEF59-70B9-4842-B45C-CF57555DDCF9}"/>
    <cellStyle name="BM Input External Link 5 2 4 2" xfId="5199" xr:uid="{15C7C8B5-A043-44BB-806C-AA674DFD4906}"/>
    <cellStyle name="BM Input External Link 5 2 4 2 2" xfId="5200" xr:uid="{165DFE26-2E2E-4D70-855F-EFD847A3656B}"/>
    <cellStyle name="BM Input External Link 5 2 4 3" xfId="5201" xr:uid="{B4E3C546-0841-4E53-88F2-3B763C6B3764}"/>
    <cellStyle name="BM Input External Link 5 2 4 4" xfId="5202" xr:uid="{549FC4CF-36E2-4783-912A-9F3EEC379543}"/>
    <cellStyle name="BM Input External Link 5 2 5" xfId="5203" xr:uid="{46C9786E-C82F-4AEB-B92F-504F0BFD156E}"/>
    <cellStyle name="BM Input External Link 5 2 5 2" xfId="5204" xr:uid="{E2351619-83AC-4812-B2A1-A3FE436E1508}"/>
    <cellStyle name="BM Input External Link 5 2 5 2 2" xfId="5205" xr:uid="{946F5104-058D-4794-9014-E5565C3C2BBE}"/>
    <cellStyle name="BM Input External Link 5 2 5 3" xfId="5206" xr:uid="{637648EA-B009-4FB1-BB1D-220DF6CA2800}"/>
    <cellStyle name="BM Input External Link 5 2 6" xfId="5207" xr:uid="{1214A120-AF01-44CB-A0D4-DF735C34C9F6}"/>
    <cellStyle name="BM Input External Link 5 2 6 2" xfId="5208" xr:uid="{2EC60641-64B0-4206-BA03-AACA6C61B43F}"/>
    <cellStyle name="BM Input External Link 5 2 6 2 2" xfId="5209" xr:uid="{382E68A6-A66B-4DE9-B4EF-C161DE928B38}"/>
    <cellStyle name="BM Input External Link 5 2 6 3" xfId="5210" xr:uid="{723B25DC-8384-4BC0-94E0-A67C2A21518B}"/>
    <cellStyle name="BM Input External Link 5 2 7" xfId="5211" xr:uid="{44A86B44-09F5-407D-A816-A55AB995EB5D}"/>
    <cellStyle name="BM Input External Link 5 2 7 2" xfId="5212" xr:uid="{C7010E5B-DA55-471C-B038-1A77A3E1B533}"/>
    <cellStyle name="BM Input External Link 5 2 7 2 2" xfId="5213" xr:uid="{E4FCDF82-D128-4E08-96C1-B5AA3D77B660}"/>
    <cellStyle name="BM Input External Link 5 2 7 3" xfId="5214" xr:uid="{AB993D4F-532E-4BF7-95F4-535A45FA047E}"/>
    <cellStyle name="BM Input External Link 5 2 8" xfId="5215" xr:uid="{282A2385-38DF-4614-8D12-BF750A11BC34}"/>
    <cellStyle name="BM Input External Link 5 2 8 2" xfId="5216" xr:uid="{FDE8DC7E-BDDB-40A7-B58E-44711893F36C}"/>
    <cellStyle name="BM Input External Link 5 2 8 2 2" xfId="5217" xr:uid="{78AD3702-5EDC-4216-A144-CA6DD7E94789}"/>
    <cellStyle name="BM Input External Link 5 2 8 3" xfId="5218" xr:uid="{2FE85F65-BB24-42CD-AE0C-D2ABB6CA4D34}"/>
    <cellStyle name="BM Input External Link 5 2 9" xfId="5219" xr:uid="{CA4FCF44-65D2-467D-AAF6-00FE3DA5B098}"/>
    <cellStyle name="BM Input External Link 5 2 9 2" xfId="5220" xr:uid="{05E3D048-436D-44FC-8FA8-E30818031233}"/>
    <cellStyle name="BM Input External Link 5 2 9 2 2" xfId="5221" xr:uid="{BB4BAE3E-9452-422A-B857-D898D17DA9CB}"/>
    <cellStyle name="BM Input External Link 5 2 9 3" xfId="5222" xr:uid="{4660B13E-DB17-4E2B-B7A9-4FFDFE9ECE53}"/>
    <cellStyle name="BM Input External Link 5 20" xfId="5223" xr:uid="{00661F56-93E5-4980-A533-0A8BCFF0103A}"/>
    <cellStyle name="BM Input External Link 5 20 2" xfId="5224" xr:uid="{E7047E26-DFFC-4851-BF76-331BC9E2CCA9}"/>
    <cellStyle name="BM Input External Link 5 20 2 2" xfId="5225" xr:uid="{EA77FEA4-1669-4FC7-8E56-7EE8E7B3A11B}"/>
    <cellStyle name="BM Input External Link 5 20 3" xfId="5226" xr:uid="{02270F14-6A62-4422-A8C8-C0E1C3247D9C}"/>
    <cellStyle name="BM Input External Link 5 21" xfId="5227" xr:uid="{A4664485-D473-49D1-A935-1CB12247D653}"/>
    <cellStyle name="BM Input External Link 5 21 2" xfId="5228" xr:uid="{95E49C32-1D98-4C42-901B-AC70306F9CB9}"/>
    <cellStyle name="BM Input External Link 5 21 2 2" xfId="5229" xr:uid="{00B68939-FFA5-4A71-B3B7-1DBD31E26912}"/>
    <cellStyle name="BM Input External Link 5 21 3" xfId="5230" xr:uid="{E1D2BD8B-DE24-4983-9258-DB4BE438801B}"/>
    <cellStyle name="BM Input External Link 5 22" xfId="5231" xr:uid="{7C6CC8C2-8028-4400-BBD8-96FF0CF24E6B}"/>
    <cellStyle name="BM Input External Link 5 22 2" xfId="5232" xr:uid="{833EBAB0-C0F0-440C-9442-94113BD6093A}"/>
    <cellStyle name="BM Input External Link 5 23" xfId="5233" xr:uid="{916C4877-4021-4E83-8407-10BA438377BE}"/>
    <cellStyle name="BM Input External Link 5 24" xfId="5234" xr:uid="{28AB9E1A-6465-4B6B-9159-97DC2BBC7CA9}"/>
    <cellStyle name="BM Input External Link 5 3" xfId="5235" xr:uid="{ED091FD2-F934-40DE-9878-557CA14AD7B4}"/>
    <cellStyle name="BM Input External Link 5 3 2" xfId="5236" xr:uid="{EC54E485-B8FF-41CB-9677-F38296DD2273}"/>
    <cellStyle name="BM Input External Link 5 3 2 2" xfId="5237" xr:uid="{B4187C23-C398-49C7-B643-2375469B6113}"/>
    <cellStyle name="BM Input External Link 5 3 2 3" xfId="5238" xr:uid="{35849B3C-0D3D-4E94-9139-B4C58EF8251D}"/>
    <cellStyle name="BM Input External Link 5 3 3" xfId="5239" xr:uid="{0795BB7B-A5DF-4FB3-B37E-3B1B622D3328}"/>
    <cellStyle name="BM Input External Link 5 3 3 2" xfId="5240" xr:uid="{862AAAA8-867F-477A-8348-BCDE6776ED66}"/>
    <cellStyle name="BM Input External Link 5 3 4" xfId="5241" xr:uid="{79E0FAC7-A860-4938-9F16-5666953D3A55}"/>
    <cellStyle name="BM Input External Link 5 4" xfId="5242" xr:uid="{BF31B827-8D1A-4203-BE94-88C3024CD0F5}"/>
    <cellStyle name="BM Input External Link 5 4 2" xfId="5243" xr:uid="{A8C5BEFE-EACE-4C25-A417-0ED16E8528C9}"/>
    <cellStyle name="BM Input External Link 5 4 2 2" xfId="5244" xr:uid="{4AB30D06-488B-48DB-8D65-08D0BB66294B}"/>
    <cellStyle name="BM Input External Link 5 4 3" xfId="5245" xr:uid="{DCA25FFC-21F3-4E08-93E8-C028B738F615}"/>
    <cellStyle name="BM Input External Link 5 4 4" xfId="5246" xr:uid="{B64DB50F-85DB-4472-8391-AC0F05B06EE9}"/>
    <cellStyle name="BM Input External Link 5 5" xfId="5247" xr:uid="{8AC23876-41DC-4F7B-A945-ABEB7F59B844}"/>
    <cellStyle name="BM Input External Link 5 5 2" xfId="5248" xr:uid="{F396DEAA-888B-4F5D-A539-AC40D155F4E8}"/>
    <cellStyle name="BM Input External Link 5 5 2 2" xfId="5249" xr:uid="{3763B066-9F58-4727-9B35-B1E805A9E7C5}"/>
    <cellStyle name="BM Input External Link 5 5 3" xfId="5250" xr:uid="{44976048-E779-4BAE-8D22-CA781383BEF0}"/>
    <cellStyle name="BM Input External Link 5 5 4" xfId="5251" xr:uid="{79F593AC-38EF-4585-85BE-93C895EAA5FF}"/>
    <cellStyle name="BM Input External Link 5 6" xfId="5252" xr:uid="{70C9CCEA-F595-4A62-A73F-4835E4EC908F}"/>
    <cellStyle name="BM Input External Link 5 6 2" xfId="5253" xr:uid="{87F10DCB-87C8-41F9-9F63-7FFF4C320461}"/>
    <cellStyle name="BM Input External Link 5 6 2 2" xfId="5254" xr:uid="{AD0027A0-F2BE-4C08-8CF2-CF586EB100C8}"/>
    <cellStyle name="BM Input External Link 5 6 3" xfId="5255" xr:uid="{026226D7-A238-4CB1-873C-D48F64BADCB1}"/>
    <cellStyle name="BM Input External Link 5 7" xfId="5256" xr:uid="{361AD2A4-13CD-443A-A92A-16AA37CCA388}"/>
    <cellStyle name="BM Input External Link 5 7 2" xfId="5257" xr:uid="{91EC0090-2168-4D61-8C6C-0B6315BDF6FA}"/>
    <cellStyle name="BM Input External Link 5 7 2 2" xfId="5258" xr:uid="{DD96D7AE-EA9C-44E3-A597-3060DE8F856D}"/>
    <cellStyle name="BM Input External Link 5 7 3" xfId="5259" xr:uid="{44A5375E-5FB6-4F88-88CC-186156459598}"/>
    <cellStyle name="BM Input External Link 5 8" xfId="5260" xr:uid="{3504A7D9-039F-4948-97B0-F68416ADB6D2}"/>
    <cellStyle name="BM Input External Link 5 8 2" xfId="5261" xr:uid="{7ACD3214-275A-4DFB-8D9F-B49E79BF5620}"/>
    <cellStyle name="BM Input External Link 5 8 2 2" xfId="5262" xr:uid="{0E39B753-590B-44E1-939C-22DF79DF27E2}"/>
    <cellStyle name="BM Input External Link 5 8 3" xfId="5263" xr:uid="{317FBC95-F07E-4C8E-84DB-15B236DA821C}"/>
    <cellStyle name="BM Input External Link 5 9" xfId="5264" xr:uid="{10135576-34DD-4FC7-8296-EC2491E2B367}"/>
    <cellStyle name="BM Input External Link 5 9 2" xfId="5265" xr:uid="{17CE3B94-B332-48AF-BC8C-A0F47CE6C1AC}"/>
    <cellStyle name="BM Input External Link 5 9 2 2" xfId="5266" xr:uid="{1F63F38B-CDCF-4BBA-94C7-FB4B1EF35610}"/>
    <cellStyle name="BM Input External Link 5 9 3" xfId="5267" xr:uid="{378C3F1A-09F2-4769-BE1B-1A37CAE5826C}"/>
    <cellStyle name="BM Input External Link 6" xfId="5268" xr:uid="{57BA1F3A-D91D-4966-A6E9-43D5442FB6EF}"/>
    <cellStyle name="BM Input External Link 6 10" xfId="5269" xr:uid="{D520BF4C-5BB5-40EE-AC53-4D500229272B}"/>
    <cellStyle name="BM Input External Link 6 10 2" xfId="5270" xr:uid="{84F9CF97-6EE3-44BB-9C94-CC1C49CF2504}"/>
    <cellStyle name="BM Input External Link 6 10 2 2" xfId="5271" xr:uid="{7A90ACE8-CA6A-435F-A0FF-5614ABBCA915}"/>
    <cellStyle name="BM Input External Link 6 10 3" xfId="5272" xr:uid="{4B3EC8B2-6FB5-421F-AF1D-B5F543CA6FB9}"/>
    <cellStyle name="BM Input External Link 6 11" xfId="5273" xr:uid="{3457D91E-5151-420E-887B-CDC36171EC20}"/>
    <cellStyle name="BM Input External Link 6 11 2" xfId="5274" xr:uid="{0BEE0F17-429D-40B5-8C92-D3178A8C70B3}"/>
    <cellStyle name="BM Input External Link 6 11 2 2" xfId="5275" xr:uid="{767F2E41-6685-4A8F-B6DC-A7AA6BC649B4}"/>
    <cellStyle name="BM Input External Link 6 11 3" xfId="5276" xr:uid="{157EB23C-3EA3-417D-8389-2F65DEDC87D5}"/>
    <cellStyle name="BM Input External Link 6 12" xfId="5277" xr:uid="{08E6598A-B83D-4AC2-8A87-74BEBD5AB98C}"/>
    <cellStyle name="BM Input External Link 6 12 2" xfId="5278" xr:uid="{CAE46C78-1349-4326-8FEF-312C28B79752}"/>
    <cellStyle name="BM Input External Link 6 12 2 2" xfId="5279" xr:uid="{98C0E482-67EF-481F-BC12-10F3DEC4C65B}"/>
    <cellStyle name="BM Input External Link 6 12 3" xfId="5280" xr:uid="{4A119134-9FFE-4D29-ACD1-78B84FF3212B}"/>
    <cellStyle name="BM Input External Link 6 13" xfId="5281" xr:uid="{51F0B966-E49A-4FF6-9B08-F6416F0DBC3A}"/>
    <cellStyle name="BM Input External Link 6 13 2" xfId="5282" xr:uid="{FA0BBBC4-1B2F-43A3-903C-2ECF502D7E04}"/>
    <cellStyle name="BM Input External Link 6 13 2 2" xfId="5283" xr:uid="{DE52EBC4-DD51-4447-8A9F-AD24F3879F6B}"/>
    <cellStyle name="BM Input External Link 6 13 3" xfId="5284" xr:uid="{8E5F9D65-3890-4A63-ADB0-351945B1B6D3}"/>
    <cellStyle name="BM Input External Link 6 14" xfId="5285" xr:uid="{FF01B4D0-9AA9-4EFA-B561-065D15061F89}"/>
    <cellStyle name="BM Input External Link 6 14 2" xfId="5286" xr:uid="{9F907640-1D0C-49E1-BDFB-707CCC170111}"/>
    <cellStyle name="BM Input External Link 6 14 2 2" xfId="5287" xr:uid="{EF032E7A-FDDB-4C56-A613-21BD1B900293}"/>
    <cellStyle name="BM Input External Link 6 14 3" xfId="5288" xr:uid="{76D22195-E6CA-4AE2-9F6C-65EF5BF12F55}"/>
    <cellStyle name="BM Input External Link 6 15" xfId="5289" xr:uid="{0D7E5F2F-E864-49C7-8089-E611A22007CA}"/>
    <cellStyle name="BM Input External Link 6 15 2" xfId="5290" xr:uid="{88418BB3-26F4-421D-9B13-7EDDAA56E413}"/>
    <cellStyle name="BM Input External Link 6 15 2 2" xfId="5291" xr:uid="{4FD926A5-0268-4632-A250-DA91A6709889}"/>
    <cellStyle name="BM Input External Link 6 15 3" xfId="5292" xr:uid="{891D8D9F-7749-45AD-B132-2006AD1B4AB2}"/>
    <cellStyle name="BM Input External Link 6 16" xfId="5293" xr:uid="{D425315C-B5BA-470B-B5DE-319ED84302C5}"/>
    <cellStyle name="BM Input External Link 6 16 2" xfId="5294" xr:uid="{7A3C7626-51D8-4017-98F0-3074958660C6}"/>
    <cellStyle name="BM Input External Link 6 16 2 2" xfId="5295" xr:uid="{54BA2A52-F16A-4780-A944-255CB0D2E444}"/>
    <cellStyle name="BM Input External Link 6 16 3" xfId="5296" xr:uid="{1B37C240-ED35-4EA9-ACAA-BA89D0FFFB5B}"/>
    <cellStyle name="BM Input External Link 6 17" xfId="5297" xr:uid="{9FEC606A-B9B4-40A1-BC1E-6905C08C31B3}"/>
    <cellStyle name="BM Input External Link 6 17 2" xfId="5298" xr:uid="{AD0A61F4-DB92-4DAC-910D-7F0E34DB7AA7}"/>
    <cellStyle name="BM Input External Link 6 17 2 2" xfId="5299" xr:uid="{1F0900EF-B5D6-4735-B651-DD1688BC1E80}"/>
    <cellStyle name="BM Input External Link 6 17 3" xfId="5300" xr:uid="{14788D73-D176-40FF-A0BB-EAD924F73462}"/>
    <cellStyle name="BM Input External Link 6 18" xfId="5301" xr:uid="{B16F58A1-44C7-444D-AC0F-DFA3EAAAB362}"/>
    <cellStyle name="BM Input External Link 6 18 2" xfId="5302" xr:uid="{5B96D2C0-31A3-4DB2-A1D8-F1417529C135}"/>
    <cellStyle name="BM Input External Link 6 18 2 2" xfId="5303" xr:uid="{E5503790-B322-423D-854F-3E7F70EF8901}"/>
    <cellStyle name="BM Input External Link 6 18 3" xfId="5304" xr:uid="{F2C793ED-94F3-4A47-9C08-45A8126B80BD}"/>
    <cellStyle name="BM Input External Link 6 19" xfId="5305" xr:uid="{9DC58EBD-8980-488C-B126-B897B83598D1}"/>
    <cellStyle name="BM Input External Link 6 19 2" xfId="5306" xr:uid="{4DDFAA5B-5E02-43B9-A8D1-E1F1BDC6BF3F}"/>
    <cellStyle name="BM Input External Link 6 19 2 2" xfId="5307" xr:uid="{9AC5FD2A-720A-4A66-9C98-58F33087FD6A}"/>
    <cellStyle name="BM Input External Link 6 19 3" xfId="5308" xr:uid="{647D5468-04C9-4786-B783-904551739E3E}"/>
    <cellStyle name="BM Input External Link 6 2" xfId="5309" xr:uid="{CBC193F4-58DF-4687-BBB1-E4088E7CC013}"/>
    <cellStyle name="BM Input External Link 6 2 2" xfId="5310" xr:uid="{59F76593-44D1-4B98-8CBA-3FFE762DAD2E}"/>
    <cellStyle name="BM Input External Link 6 2 2 2" xfId="5311" xr:uid="{9247DCDE-75B4-45BE-AE05-99F729347EEE}"/>
    <cellStyle name="BM Input External Link 6 2 2 3" xfId="5312" xr:uid="{0FE75D3A-6E1C-4DAF-BDC0-443EAE1DF73A}"/>
    <cellStyle name="BM Input External Link 6 2 3" xfId="5313" xr:uid="{A011A3AF-1AD6-4EB9-A229-C957FE496962}"/>
    <cellStyle name="BM Input External Link 6 2 3 2" xfId="5314" xr:uid="{1BE2A130-1754-4855-9ACF-BE3C7185AFF1}"/>
    <cellStyle name="BM Input External Link 6 2 4" xfId="5315" xr:uid="{ACFE4A87-0574-4670-BBC4-196AD3C09068}"/>
    <cellStyle name="BM Input External Link 6 20" xfId="5316" xr:uid="{9CFCBEF0-863B-4BAA-BB82-6ECA2F6D51A9}"/>
    <cellStyle name="BM Input External Link 6 20 2" xfId="5317" xr:uid="{B9CD99E2-6110-4866-87AE-BD0235983BC9}"/>
    <cellStyle name="BM Input External Link 6 20 2 2" xfId="5318" xr:uid="{80C2BB3E-18BA-4B12-B759-4E679EB04D52}"/>
    <cellStyle name="BM Input External Link 6 20 3" xfId="5319" xr:uid="{AFAD0174-EF52-4F1F-8308-4972E805ADB0}"/>
    <cellStyle name="BM Input External Link 6 21" xfId="5320" xr:uid="{422B4341-EBDB-43A9-823A-70F40976D0BA}"/>
    <cellStyle name="BM Input External Link 6 21 2" xfId="5321" xr:uid="{581BFDB6-3DFF-4EE0-B037-7B9EC8D5D18C}"/>
    <cellStyle name="BM Input External Link 6 22" xfId="5322" xr:uid="{694EBA15-CC64-4AD2-B098-FC731C4C3A80}"/>
    <cellStyle name="BM Input External Link 6 23" xfId="5323" xr:uid="{1071BC54-1B17-4531-9CF7-31ACBFCF91B0}"/>
    <cellStyle name="BM Input External Link 6 3" xfId="5324" xr:uid="{A79E75D0-D284-479A-8722-0795EAE73B0E}"/>
    <cellStyle name="BM Input External Link 6 3 2" xfId="5325" xr:uid="{C8F6148E-02BD-4EE1-9B6D-E6E537603CE7}"/>
    <cellStyle name="BM Input External Link 6 3 2 2" xfId="5326" xr:uid="{934A8D4B-452F-467B-9B6B-154ED899B3F7}"/>
    <cellStyle name="BM Input External Link 6 3 3" xfId="5327" xr:uid="{13732D07-16C8-4B17-9C3E-6BD7AB46DB6B}"/>
    <cellStyle name="BM Input External Link 6 3 4" xfId="5328" xr:uid="{45EB1F58-DAB0-4C57-9533-FE02DC8238AC}"/>
    <cellStyle name="BM Input External Link 6 4" xfId="5329" xr:uid="{1C7AE4F4-0521-4BD5-9D93-66FA82140860}"/>
    <cellStyle name="BM Input External Link 6 4 2" xfId="5330" xr:uid="{BD54DBE1-93EC-4A1B-B56B-74F5694B1EF4}"/>
    <cellStyle name="BM Input External Link 6 4 2 2" xfId="5331" xr:uid="{1382CD8D-D814-4EF2-ACA5-38F53484ED36}"/>
    <cellStyle name="BM Input External Link 6 4 3" xfId="5332" xr:uid="{2ADDF0BC-C96D-47F4-808E-7FC4ED0E964C}"/>
    <cellStyle name="BM Input External Link 6 4 4" xfId="5333" xr:uid="{DFE5CC5B-5E39-41AD-90F6-A24F0FECDD9E}"/>
    <cellStyle name="BM Input External Link 6 5" xfId="5334" xr:uid="{DA78F982-E9D5-43B6-B36E-B2E9DF82030C}"/>
    <cellStyle name="BM Input External Link 6 5 2" xfId="5335" xr:uid="{08891924-0613-4B1F-A006-9AC49A873615}"/>
    <cellStyle name="BM Input External Link 6 5 2 2" xfId="5336" xr:uid="{819F9DDD-BD9D-4CF4-92D7-521053E7E298}"/>
    <cellStyle name="BM Input External Link 6 5 3" xfId="5337" xr:uid="{90C769E2-2F36-4CD7-94BD-5D13659C4379}"/>
    <cellStyle name="BM Input External Link 6 6" xfId="5338" xr:uid="{FFD049B3-D6B6-4EA9-8717-FD6BFA5F585E}"/>
    <cellStyle name="BM Input External Link 6 6 2" xfId="5339" xr:uid="{5F331AF5-2E48-4CAF-AD1D-F37CAF8696A2}"/>
    <cellStyle name="BM Input External Link 6 6 2 2" xfId="5340" xr:uid="{B8CCDF5A-2F5E-4D73-BBDE-3952E827DEB3}"/>
    <cellStyle name="BM Input External Link 6 6 3" xfId="5341" xr:uid="{FE957661-BC18-4C56-A8B4-A388A834B27B}"/>
    <cellStyle name="BM Input External Link 6 7" xfId="5342" xr:uid="{D37B3BB9-600F-4BD5-8FEC-4D679F7807FE}"/>
    <cellStyle name="BM Input External Link 6 7 2" xfId="5343" xr:uid="{18EF641A-10AF-4160-8376-717D71CAF4AC}"/>
    <cellStyle name="BM Input External Link 6 7 2 2" xfId="5344" xr:uid="{4E3C5D54-8361-49A1-ACAA-A1755B41F286}"/>
    <cellStyle name="BM Input External Link 6 7 3" xfId="5345" xr:uid="{8889F5A0-8BE9-4419-AFE5-65EAAFC85FAA}"/>
    <cellStyle name="BM Input External Link 6 8" xfId="5346" xr:uid="{9E29AEB2-7A15-4937-84C0-A1F891FDF577}"/>
    <cellStyle name="BM Input External Link 6 8 2" xfId="5347" xr:uid="{8CAC8E84-0AC1-4700-86F2-79287ED49CF1}"/>
    <cellStyle name="BM Input External Link 6 8 2 2" xfId="5348" xr:uid="{60FFE963-08BE-40DF-9BD6-F7A85F0D351D}"/>
    <cellStyle name="BM Input External Link 6 8 3" xfId="5349" xr:uid="{5C414B60-8B20-481F-8A18-868084386C74}"/>
    <cellStyle name="BM Input External Link 6 9" xfId="5350" xr:uid="{1D8E50E1-C040-4945-81B9-8194543F30C6}"/>
    <cellStyle name="BM Input External Link 6 9 2" xfId="5351" xr:uid="{49A9A060-FAE5-4078-9089-2C2924CDEE45}"/>
    <cellStyle name="BM Input External Link 6 9 2 2" xfId="5352" xr:uid="{5EE036CB-9419-429F-851A-8133482E5FB8}"/>
    <cellStyle name="BM Input External Link 6 9 3" xfId="5353" xr:uid="{D1464220-57D7-4ADF-B986-48FE06EB7A1D}"/>
    <cellStyle name="BM Input External Link 7" xfId="5354" xr:uid="{2A09B3F1-DBF2-4711-B9A4-52BD9918149C}"/>
    <cellStyle name="BM Input External Link 7 2" xfId="5355" xr:uid="{849DF175-24F9-4422-AE7D-93F3241430B7}"/>
    <cellStyle name="BM Input External Link 7 2 2" xfId="5356" xr:uid="{F11A3CF3-7FBD-4522-AB13-AB68B186ED6E}"/>
    <cellStyle name="BM Input External Link 7 2 3" xfId="5357" xr:uid="{99BF6973-B718-4503-9C88-AB5923C2306C}"/>
    <cellStyle name="BM Input External Link 7 3" xfId="5358" xr:uid="{2C983085-1B79-4C7F-A1AF-F12B1CAF567A}"/>
    <cellStyle name="BM Input External Link 7 3 2" xfId="5359" xr:uid="{7AD2A404-DA5E-4884-8F7F-C350BDB5ED03}"/>
    <cellStyle name="BM Input External Link 7 4" xfId="5360" xr:uid="{360844E4-6D52-4ECB-B19A-08F3DAFB0925}"/>
    <cellStyle name="BM Input External Link 8" xfId="5361" xr:uid="{87860DE5-87C5-4BD5-B6F9-83A07EF793E3}"/>
    <cellStyle name="BM Input External Link 8 2" xfId="5362" xr:uid="{7F7B9587-73D7-410A-B309-1CB4F69E7140}"/>
    <cellStyle name="BM Input External Link 8 2 2" xfId="5363" xr:uid="{D7F7FDF7-07AC-4208-BE09-FBF7E99FCE08}"/>
    <cellStyle name="BM Input External Link 8 2 3" xfId="5364" xr:uid="{10959000-6F52-4BC9-AB20-440CF8FD5DA0}"/>
    <cellStyle name="BM Input External Link 8 3" xfId="5365" xr:uid="{A968BBCE-3D7E-4BE0-B68B-30788523235D}"/>
    <cellStyle name="BM Input External Link 8 4" xfId="5366" xr:uid="{FDFE65BA-0505-451F-B80D-14FBA7842003}"/>
    <cellStyle name="BM Input External Link 9" xfId="5367" xr:uid="{B2010668-1698-4C29-A021-0E1D5CD95B1C}"/>
    <cellStyle name="BM Input External Link 9 2" xfId="5368" xr:uid="{F62C7FB2-B68C-4FC6-BD2C-9C388332F23F}"/>
    <cellStyle name="BM Input External Link 9 2 2" xfId="5369" xr:uid="{DF873E00-A2CB-4A44-910E-B09A41CE2D0E}"/>
    <cellStyle name="BM Input External Link 9 3" xfId="5370" xr:uid="{1C720733-EE3E-45B3-AF59-EC2D1CE2BF73}"/>
    <cellStyle name="BM Input External Link 9 4" xfId="5371" xr:uid="{42217107-86A5-4D37-9DD3-FA1175A4B057}"/>
    <cellStyle name="BM Input Modeller" xfId="5372" xr:uid="{B6220240-9003-4A42-BD9C-79D76114336F}"/>
    <cellStyle name="BM Input Modeller 10" xfId="5373" xr:uid="{E1DD00CC-3747-4B89-9ACC-A336DC1D8FA0}"/>
    <cellStyle name="BM Input Modeller 10 2" xfId="5374" xr:uid="{574E60F4-8DD4-4898-9879-F575CB35711E}"/>
    <cellStyle name="BM Input Modeller 10 2 2" xfId="5375" xr:uid="{4CE8BF8A-F9D3-4B20-8853-2585610B9D3C}"/>
    <cellStyle name="BM Input Modeller 10 3" xfId="5376" xr:uid="{2EE1D7D5-A7EB-4486-9630-D07D8C51FADC}"/>
    <cellStyle name="BM Input Modeller 11" xfId="5377" xr:uid="{438118EA-B617-4290-AF58-4BE49F00934F}"/>
    <cellStyle name="BM Input Modeller 11 2" xfId="5378" xr:uid="{1FB52393-2DE9-44B8-98CC-48F21A291C99}"/>
    <cellStyle name="BM Input Modeller 11 2 2" xfId="5379" xr:uid="{05945483-3C51-427C-91F9-B7B467EADCC2}"/>
    <cellStyle name="BM Input Modeller 11 3" xfId="5380" xr:uid="{4D3E09E4-11B3-4F67-AE16-BFFBE46A5775}"/>
    <cellStyle name="BM Input Modeller 12" xfId="5381" xr:uid="{F24C3C90-52A0-46B2-9A08-F7A5B76236BD}"/>
    <cellStyle name="BM Input Modeller 12 2" xfId="5382" xr:uid="{ADBBCE43-89CB-4B14-92B5-707D03572399}"/>
    <cellStyle name="BM Input Modeller 12 2 2" xfId="5383" xr:uid="{B2AC2D75-ED98-42B1-8E3A-188F47720F2B}"/>
    <cellStyle name="BM Input Modeller 12 3" xfId="5384" xr:uid="{6BF2FCD5-2C32-4BFC-83AD-95EFF785FA67}"/>
    <cellStyle name="BM Input Modeller 13" xfId="5385" xr:uid="{249DC67D-39EF-4981-8E71-884BE6EA0BAB}"/>
    <cellStyle name="BM Input Modeller 13 2" xfId="5386" xr:uid="{373609B3-2EE0-46DE-A6C0-173E16F9C3C5}"/>
    <cellStyle name="BM Input Modeller 13 2 2" xfId="5387" xr:uid="{49783532-50EF-443C-A7F6-587618D88C19}"/>
    <cellStyle name="BM Input Modeller 13 3" xfId="5388" xr:uid="{5E200FCA-A796-4177-9CC4-6B644AE50B7E}"/>
    <cellStyle name="BM Input Modeller 14" xfId="5389" xr:uid="{4DAB9EFF-6ABC-4739-92F7-B8B68684EE6F}"/>
    <cellStyle name="BM Input Modeller 14 2" xfId="5390" xr:uid="{88A03577-E051-48B5-BD9F-13DBD19C3FDF}"/>
    <cellStyle name="BM Input Modeller 14 2 2" xfId="5391" xr:uid="{D3074E17-CC2D-44A9-B1E4-EFC39BAB7900}"/>
    <cellStyle name="BM Input Modeller 14 3" xfId="5392" xr:uid="{57825911-401E-4544-807B-29B95DF9531C}"/>
    <cellStyle name="BM Input Modeller 15" xfId="5393" xr:uid="{24EF32A4-972E-4E7D-8354-5B04E9F4199D}"/>
    <cellStyle name="BM Input Modeller 15 2" xfId="5394" xr:uid="{F633A9E6-ECB3-4D7A-8857-A5453EF327E8}"/>
    <cellStyle name="BM Input Modeller 15 2 2" xfId="5395" xr:uid="{3D2B5601-A50F-4624-B78D-7F1DFB9A5363}"/>
    <cellStyle name="BM Input Modeller 15 3" xfId="5396" xr:uid="{20354B7C-7050-4FBD-8832-74B76BD67C57}"/>
    <cellStyle name="BM Input Modeller 16" xfId="5397" xr:uid="{1BA6EC1C-24D2-4545-8127-9EAF69BEFDF6}"/>
    <cellStyle name="BM Input Modeller 16 2" xfId="5398" xr:uid="{E570C1C5-F960-444E-93E1-F8D09D9A1C83}"/>
    <cellStyle name="BM Input Modeller 16 2 2" xfId="5399" xr:uid="{DD1616E0-DEE4-40B8-9596-E69597997559}"/>
    <cellStyle name="BM Input Modeller 16 3" xfId="5400" xr:uid="{925B73E5-1B39-4667-9311-3CCA7E18E0DE}"/>
    <cellStyle name="BM Input Modeller 17" xfId="5401" xr:uid="{4651448B-E4CC-4E76-A383-651911BDAA7C}"/>
    <cellStyle name="BM Input Modeller 17 2" xfId="5402" xr:uid="{8D1E6C4E-A4B2-4325-AEF6-192AEB80485D}"/>
    <cellStyle name="BM Input Modeller 17 2 2" xfId="5403" xr:uid="{C0C56D08-DDAD-4B99-8191-6F08ED88AFEE}"/>
    <cellStyle name="BM Input Modeller 17 3" xfId="5404" xr:uid="{6A62EDDB-82F9-4DE6-B58C-FF2A655DBF31}"/>
    <cellStyle name="BM Input Modeller 18" xfId="5405" xr:uid="{6CE9F099-A3AF-46A5-9217-67818C7EF22F}"/>
    <cellStyle name="BM Input Modeller 18 2" xfId="5406" xr:uid="{A20861BE-725F-4DD1-91DD-B2D20B1811B8}"/>
    <cellStyle name="BM Input Modeller 18 2 2" xfId="5407" xr:uid="{3607BADA-4AF3-4802-B488-F6DCD5D7D534}"/>
    <cellStyle name="BM Input Modeller 18 3" xfId="5408" xr:uid="{3FA13480-52BE-4574-8251-7A5B7859F683}"/>
    <cellStyle name="BM Input Modeller 19" xfId="5409" xr:uid="{BFE67318-A9EF-4FC7-8C16-B95A9875C908}"/>
    <cellStyle name="BM Input Modeller 19 2" xfId="5410" xr:uid="{1D2142B8-9D99-4B2E-81C8-6D8D13CCEC48}"/>
    <cellStyle name="BM Input Modeller 19 2 2" xfId="5411" xr:uid="{019FBFB9-6C7F-4B29-8A32-EAF544A371B2}"/>
    <cellStyle name="BM Input Modeller 19 3" xfId="5412" xr:uid="{868E8269-CCDC-4022-980E-8E5F664F2C44}"/>
    <cellStyle name="BM Input Modeller 2" xfId="5413" xr:uid="{B3B1F02D-D8B1-4917-8CA1-CABD2C58A7D9}"/>
    <cellStyle name="BM Input Modeller 2 10" xfId="5414" xr:uid="{C4FCCFA4-4179-4F6D-802A-1D26433E1440}"/>
    <cellStyle name="BM Input Modeller 2 10 2" xfId="5415" xr:uid="{FB816A99-32ED-4E62-8295-B429DFB51038}"/>
    <cellStyle name="BM Input Modeller 2 10 2 2" xfId="5416" xr:uid="{FE4BAC64-23F9-4EB5-8B2F-F4B04EB4B281}"/>
    <cellStyle name="BM Input Modeller 2 10 3" xfId="5417" xr:uid="{729E5EA1-0F91-4869-8C47-B7F6E0A17BD9}"/>
    <cellStyle name="BM Input Modeller 2 11" xfId="5418" xr:uid="{9DF1FD18-87E8-48A0-AE18-2521F4FC201C}"/>
    <cellStyle name="BM Input Modeller 2 11 2" xfId="5419" xr:uid="{6C82655B-F5F6-4474-94CD-39BD1B8F24F7}"/>
    <cellStyle name="BM Input Modeller 2 11 2 2" xfId="5420" xr:uid="{AC82B076-5024-47F4-AA37-37528AE1F0B2}"/>
    <cellStyle name="BM Input Modeller 2 11 3" xfId="5421" xr:uid="{0AAE419B-0B72-4915-BFB1-BEDC5D038326}"/>
    <cellStyle name="BM Input Modeller 2 12" xfId="5422" xr:uid="{5BD70195-C25A-4DA2-B22D-EE6FF292EC83}"/>
    <cellStyle name="BM Input Modeller 2 12 2" xfId="5423" xr:uid="{F8DE4825-0CDD-4AA2-88D6-EC710786A0FB}"/>
    <cellStyle name="BM Input Modeller 2 12 2 2" xfId="5424" xr:uid="{204C2B6A-969F-4B30-ADCA-E38F1C2A9B27}"/>
    <cellStyle name="BM Input Modeller 2 12 3" xfId="5425" xr:uid="{9B33C08A-2F27-487A-BDC9-F0EB70EA2D93}"/>
    <cellStyle name="BM Input Modeller 2 13" xfId="5426" xr:uid="{A90986CA-F9C8-4C99-A291-80376C5C8A87}"/>
    <cellStyle name="BM Input Modeller 2 13 2" xfId="5427" xr:uid="{6E5DC832-651A-4B4E-B4AC-7F8ECC636C32}"/>
    <cellStyle name="BM Input Modeller 2 13 2 2" xfId="5428" xr:uid="{FB1BC6FA-DAD6-4515-9DB8-03EA43BEB6AE}"/>
    <cellStyle name="BM Input Modeller 2 13 3" xfId="5429" xr:uid="{989E67FF-7CBF-4F01-9FB2-4019BB6DBF23}"/>
    <cellStyle name="BM Input Modeller 2 14" xfId="5430" xr:uid="{2F1A864C-A807-4E61-AF23-485F55972548}"/>
    <cellStyle name="BM Input Modeller 2 14 2" xfId="5431" xr:uid="{39B626E7-263F-4D8F-B180-7D8E2A52F5E5}"/>
    <cellStyle name="BM Input Modeller 2 14 2 2" xfId="5432" xr:uid="{F7F95716-55F6-4400-9F66-D3E96B21FD63}"/>
    <cellStyle name="BM Input Modeller 2 14 3" xfId="5433" xr:uid="{38189BAE-D5E3-4A51-B32E-75C047EA336B}"/>
    <cellStyle name="BM Input Modeller 2 15" xfId="5434" xr:uid="{D81C8851-3678-40FD-987D-730A84A1EF0C}"/>
    <cellStyle name="BM Input Modeller 2 15 2" xfId="5435" xr:uid="{271FCA50-FB1F-46C4-85A9-09AE5C09D5D5}"/>
    <cellStyle name="BM Input Modeller 2 15 2 2" xfId="5436" xr:uid="{86D78D54-34EF-4601-8209-B9B3DFCBCD72}"/>
    <cellStyle name="BM Input Modeller 2 15 3" xfId="5437" xr:uid="{888919CF-D3DB-4896-8873-A6B10F0138F1}"/>
    <cellStyle name="BM Input Modeller 2 16" xfId="5438" xr:uid="{39F1B09D-1E3C-48B7-86E4-2993034FC445}"/>
    <cellStyle name="BM Input Modeller 2 16 2" xfId="5439" xr:uid="{80E81D83-1280-4D6F-93BD-9EE1BACC9770}"/>
    <cellStyle name="BM Input Modeller 2 16 2 2" xfId="5440" xr:uid="{77A7C3BA-513E-497B-92E9-0D08C428647D}"/>
    <cellStyle name="BM Input Modeller 2 16 3" xfId="5441" xr:uid="{272C4B32-3954-4604-9FF5-2A2801A2BE1D}"/>
    <cellStyle name="BM Input Modeller 2 17" xfId="5442" xr:uid="{F312CA91-98B0-4BA5-9139-4634ECB639B6}"/>
    <cellStyle name="BM Input Modeller 2 17 2" xfId="5443" xr:uid="{D4B387F5-BB5E-42C1-BC33-DCF62A2D9CC7}"/>
    <cellStyle name="BM Input Modeller 2 17 2 2" xfId="5444" xr:uid="{2716FB8F-F56C-461C-BAAF-40EF3CB00117}"/>
    <cellStyle name="BM Input Modeller 2 17 3" xfId="5445" xr:uid="{AF116A0D-623B-4DA6-8B6C-A62D1204EEFA}"/>
    <cellStyle name="BM Input Modeller 2 18" xfId="5446" xr:uid="{201C2977-B822-4C12-BEBA-E20F6A3A6096}"/>
    <cellStyle name="BM Input Modeller 2 18 2" xfId="5447" xr:uid="{3E0BCA8D-6286-4D05-8EFF-50E4D70B9F92}"/>
    <cellStyle name="BM Input Modeller 2 18 2 2" xfId="5448" xr:uid="{E04AADAD-CFC8-47FB-8CD1-9F74289E2CB5}"/>
    <cellStyle name="BM Input Modeller 2 18 3" xfId="5449" xr:uid="{71242560-A6D3-4587-8136-C88428751367}"/>
    <cellStyle name="BM Input Modeller 2 19" xfId="5450" xr:uid="{0A0B28DB-BF01-440E-92B8-7011CC6DFC3B}"/>
    <cellStyle name="BM Input Modeller 2 19 2" xfId="5451" xr:uid="{F24F1430-DC25-47B7-847A-8FED34E21B66}"/>
    <cellStyle name="BM Input Modeller 2 19 2 2" xfId="5452" xr:uid="{2DB6F0E3-87BA-4535-AEED-1664467DDE2A}"/>
    <cellStyle name="BM Input Modeller 2 19 3" xfId="5453" xr:uid="{FB75E8CB-45CF-4398-8A04-FACFDF913B4E}"/>
    <cellStyle name="BM Input Modeller 2 2" xfId="5454" xr:uid="{6B875E06-594A-4452-A4BC-26B24120A836}"/>
    <cellStyle name="BM Input Modeller 2 2 10" xfId="5455" xr:uid="{67BB5B70-564D-4F51-B100-23D927314249}"/>
    <cellStyle name="BM Input Modeller 2 2 10 2" xfId="5456" xr:uid="{13C5871A-5425-41DA-8A1D-4551FA70A273}"/>
    <cellStyle name="BM Input Modeller 2 2 10 2 2" xfId="5457" xr:uid="{76A363EE-C990-4AE6-BC15-BC542B9FB110}"/>
    <cellStyle name="BM Input Modeller 2 2 10 3" xfId="5458" xr:uid="{A98A3416-2A46-4897-865E-9771F27CAEE1}"/>
    <cellStyle name="BM Input Modeller 2 2 11" xfId="5459" xr:uid="{A4D7CF8C-608E-437E-8128-F2F6F82903B5}"/>
    <cellStyle name="BM Input Modeller 2 2 11 2" xfId="5460" xr:uid="{338E6602-3C69-43AB-A760-A59014716AB4}"/>
    <cellStyle name="BM Input Modeller 2 2 11 2 2" xfId="5461" xr:uid="{32DE4947-9B21-4789-817A-C3315E5871EB}"/>
    <cellStyle name="BM Input Modeller 2 2 11 3" xfId="5462" xr:uid="{4E7E8E79-7F10-4866-853F-99122B88C884}"/>
    <cellStyle name="BM Input Modeller 2 2 12" xfId="5463" xr:uid="{42F9E416-45CF-4C54-BA77-9A195B291685}"/>
    <cellStyle name="BM Input Modeller 2 2 12 2" xfId="5464" xr:uid="{B6A92669-9437-4DA6-B1F1-053299AB2B0E}"/>
    <cellStyle name="BM Input Modeller 2 2 12 2 2" xfId="5465" xr:uid="{1751A0A3-1EA6-48C9-B7FE-B8DD140D815F}"/>
    <cellStyle name="BM Input Modeller 2 2 12 3" xfId="5466" xr:uid="{4BFBCB27-F97D-4B93-969E-774B882A05F4}"/>
    <cellStyle name="BM Input Modeller 2 2 13" xfId="5467" xr:uid="{14D628BB-C3F5-4187-A8C4-B0858B623C74}"/>
    <cellStyle name="BM Input Modeller 2 2 13 2" xfId="5468" xr:uid="{A99C3B8F-B341-49CE-A048-8584C5AFCD78}"/>
    <cellStyle name="BM Input Modeller 2 2 13 2 2" xfId="5469" xr:uid="{538AEFCD-4D2E-4365-A3CA-AB9A32C22E29}"/>
    <cellStyle name="BM Input Modeller 2 2 13 3" xfId="5470" xr:uid="{BAD6647A-1D7E-4AEC-9F0A-CA9D5DC8430E}"/>
    <cellStyle name="BM Input Modeller 2 2 14" xfId="5471" xr:uid="{3C9CE46E-0212-47AD-B101-BB8041DB117E}"/>
    <cellStyle name="BM Input Modeller 2 2 14 2" xfId="5472" xr:uid="{DC9E29E6-FECB-4C3B-A35E-7A1C66C89CFB}"/>
    <cellStyle name="BM Input Modeller 2 2 14 2 2" xfId="5473" xr:uid="{C2A89E54-001B-46E2-B6D7-ADDE198311AB}"/>
    <cellStyle name="BM Input Modeller 2 2 14 3" xfId="5474" xr:uid="{89427C12-5D93-4BC4-BDC1-E11168321BC7}"/>
    <cellStyle name="BM Input Modeller 2 2 15" xfId="5475" xr:uid="{F12BCC0A-90E9-4616-B09D-584658A2895B}"/>
    <cellStyle name="BM Input Modeller 2 2 15 2" xfId="5476" xr:uid="{A934B5B0-F931-45F5-9F84-ED46FDF015CA}"/>
    <cellStyle name="BM Input Modeller 2 2 15 2 2" xfId="5477" xr:uid="{13276C47-9FA4-4F53-BFD4-F1776343472D}"/>
    <cellStyle name="BM Input Modeller 2 2 15 3" xfId="5478" xr:uid="{E815AEC8-2CB9-4BF5-AE51-ECD9C727770D}"/>
    <cellStyle name="BM Input Modeller 2 2 16" xfId="5479" xr:uid="{9D6B52FD-6B31-46F7-8203-EB1102794390}"/>
    <cellStyle name="BM Input Modeller 2 2 16 2" xfId="5480" xr:uid="{2D86CAF3-A932-4C21-B7B6-8CF340FED70B}"/>
    <cellStyle name="BM Input Modeller 2 2 16 2 2" xfId="5481" xr:uid="{EA0CE9EF-4833-4AC7-8117-16AEB6521902}"/>
    <cellStyle name="BM Input Modeller 2 2 16 3" xfId="5482" xr:uid="{45BE981F-FFF4-423B-906C-609531CBB167}"/>
    <cellStyle name="BM Input Modeller 2 2 17" xfId="5483" xr:uid="{E96A7BD3-FC16-4FB7-A679-7FA6843F8175}"/>
    <cellStyle name="BM Input Modeller 2 2 17 2" xfId="5484" xr:uid="{7C034E2C-FFF8-4279-8193-2CB220739E54}"/>
    <cellStyle name="BM Input Modeller 2 2 17 2 2" xfId="5485" xr:uid="{4B11CC61-FC56-45B2-95A8-18F337F1835D}"/>
    <cellStyle name="BM Input Modeller 2 2 17 3" xfId="5486" xr:uid="{EBE000EF-CC82-43BB-99CF-4AB8CBF55BB6}"/>
    <cellStyle name="BM Input Modeller 2 2 18" xfId="5487" xr:uid="{ECD02C85-6F0C-4B51-801D-F6F6910BE9F2}"/>
    <cellStyle name="BM Input Modeller 2 2 18 2" xfId="5488" xr:uid="{097F47B6-B914-43D7-87D4-0A2D1197DE6B}"/>
    <cellStyle name="BM Input Modeller 2 2 19" xfId="5489" xr:uid="{59ECF077-D7FC-4D8C-A5AD-5A77C79E6F73}"/>
    <cellStyle name="BM Input Modeller 2 2 2" xfId="5490" xr:uid="{A047F5E4-8C18-427F-ADB6-627549FFD1B7}"/>
    <cellStyle name="BM Input Modeller 2 2 2 10" xfId="5491" xr:uid="{3ED2900B-D988-4E21-8E4F-4F0E238BFCB2}"/>
    <cellStyle name="BM Input Modeller 2 2 2 10 2" xfId="5492" xr:uid="{CADE5515-A82F-4009-842B-F3FAE006ABA3}"/>
    <cellStyle name="BM Input Modeller 2 2 2 10 2 2" xfId="5493" xr:uid="{C98EF519-A460-46FF-845C-B3031901AD92}"/>
    <cellStyle name="BM Input Modeller 2 2 2 10 3" xfId="5494" xr:uid="{82007201-C503-440C-A56E-6E7C05BE5773}"/>
    <cellStyle name="BM Input Modeller 2 2 2 11" xfId="5495" xr:uid="{23542F80-899E-4E07-AAAD-3A0C96875DE2}"/>
    <cellStyle name="BM Input Modeller 2 2 2 11 2" xfId="5496" xr:uid="{17E455A9-BE7B-4566-BE80-D3342D934774}"/>
    <cellStyle name="BM Input Modeller 2 2 2 11 2 2" xfId="5497" xr:uid="{E7561054-B307-4B9D-9ABB-185C64873F50}"/>
    <cellStyle name="BM Input Modeller 2 2 2 11 3" xfId="5498" xr:uid="{D6025994-2ACC-4C12-949C-6EA6E1C12E9E}"/>
    <cellStyle name="BM Input Modeller 2 2 2 12" xfId="5499" xr:uid="{3D888965-AC59-49D7-9455-BCC8A6D932A3}"/>
    <cellStyle name="BM Input Modeller 2 2 2 12 2" xfId="5500" xr:uid="{B2839EED-690F-4237-B5BE-8E5C1240BAD7}"/>
    <cellStyle name="BM Input Modeller 2 2 2 12 2 2" xfId="5501" xr:uid="{D10A9279-3FE5-4F4D-B132-58F3B724758F}"/>
    <cellStyle name="BM Input Modeller 2 2 2 12 3" xfId="5502" xr:uid="{4B17B3A8-84B3-43C1-ABF8-2ABA3A0E516D}"/>
    <cellStyle name="BM Input Modeller 2 2 2 13" xfId="5503" xr:uid="{407C02DB-6143-4F0A-9F5C-FA6C3316019F}"/>
    <cellStyle name="BM Input Modeller 2 2 2 13 2" xfId="5504" xr:uid="{CE5E8950-2ED4-442A-9958-1539C9AE97D0}"/>
    <cellStyle name="BM Input Modeller 2 2 2 13 2 2" xfId="5505" xr:uid="{8EEC5402-B04E-4BEA-B5D9-4F020719F30E}"/>
    <cellStyle name="BM Input Modeller 2 2 2 13 3" xfId="5506" xr:uid="{92872B3A-9ECB-47ED-994F-619C40AFC770}"/>
    <cellStyle name="BM Input Modeller 2 2 2 14" xfId="5507" xr:uid="{759BC295-B922-4297-8083-85FC1EAB57CA}"/>
    <cellStyle name="BM Input Modeller 2 2 2 14 2" xfId="5508" xr:uid="{9B42B5E2-A0E5-40B9-8046-21FFA414F7E9}"/>
    <cellStyle name="BM Input Modeller 2 2 2 14 2 2" xfId="5509" xr:uid="{2A5FAD89-CFC8-45CA-9C99-D850E3B8E83B}"/>
    <cellStyle name="BM Input Modeller 2 2 2 14 3" xfId="5510" xr:uid="{51123B2C-8069-4BC6-BC23-FE602F46427F}"/>
    <cellStyle name="BM Input Modeller 2 2 2 15" xfId="5511" xr:uid="{29B50521-23C0-4EA2-9D75-3D8E525AA215}"/>
    <cellStyle name="BM Input Modeller 2 2 2 15 2" xfId="5512" xr:uid="{ECB1FD4C-DFD1-4D56-8243-A7FBF1F8B19F}"/>
    <cellStyle name="BM Input Modeller 2 2 2 15 2 2" xfId="5513" xr:uid="{3BAA4FC9-982B-43D8-BF11-3EFC1F20DD77}"/>
    <cellStyle name="BM Input Modeller 2 2 2 15 3" xfId="5514" xr:uid="{C87CBCE3-6159-4787-A7DF-290B9AD9BF1B}"/>
    <cellStyle name="BM Input Modeller 2 2 2 16" xfId="5515" xr:uid="{2D3FB6B5-7095-4C00-8FAB-F07506B79349}"/>
    <cellStyle name="BM Input Modeller 2 2 2 16 2" xfId="5516" xr:uid="{694731DE-BA27-4946-AA96-DE91408536DE}"/>
    <cellStyle name="BM Input Modeller 2 2 2 16 2 2" xfId="5517" xr:uid="{BCC98DEE-BD20-450D-932A-EA185ABD2717}"/>
    <cellStyle name="BM Input Modeller 2 2 2 16 3" xfId="5518" xr:uid="{1B75121A-279C-4328-8F69-B48E0B1603B4}"/>
    <cellStyle name="BM Input Modeller 2 2 2 17" xfId="5519" xr:uid="{E8FE1141-F00A-4758-A7AE-6A4416C6D4F3}"/>
    <cellStyle name="BM Input Modeller 2 2 2 17 2" xfId="5520" xr:uid="{135016FC-4943-4306-846D-5A11F75A1EC2}"/>
    <cellStyle name="BM Input Modeller 2 2 2 17 2 2" xfId="5521" xr:uid="{0A0EBD8C-EAB7-4D8A-8D76-877E7E3CDF88}"/>
    <cellStyle name="BM Input Modeller 2 2 2 17 3" xfId="5522" xr:uid="{45CFB36E-8680-4341-82C8-63BE11A7F947}"/>
    <cellStyle name="BM Input Modeller 2 2 2 18" xfId="5523" xr:uid="{746F01E4-5D38-4E15-AFA1-14CFFD5A5EC3}"/>
    <cellStyle name="BM Input Modeller 2 2 2 18 2" xfId="5524" xr:uid="{B3222C37-3BCF-41E7-B768-AED6B6DA37DD}"/>
    <cellStyle name="BM Input Modeller 2 2 2 18 2 2" xfId="5525" xr:uid="{861C0BF4-865D-489C-B45B-6BB42640B757}"/>
    <cellStyle name="BM Input Modeller 2 2 2 18 3" xfId="5526" xr:uid="{FED5C6FC-2FC5-4EFE-97BB-9A0AF1968193}"/>
    <cellStyle name="BM Input Modeller 2 2 2 19" xfId="5527" xr:uid="{DA6208EC-121C-4FEA-94C3-E08E471606BA}"/>
    <cellStyle name="BM Input Modeller 2 2 2 19 2" xfId="5528" xr:uid="{CE49851C-0EF4-424D-AD3D-F3012148335A}"/>
    <cellStyle name="BM Input Modeller 2 2 2 19 2 2" xfId="5529" xr:uid="{F5F712CF-E87E-4C49-9058-6A64D7F1E0DE}"/>
    <cellStyle name="BM Input Modeller 2 2 2 19 3" xfId="5530" xr:uid="{8CB3ACC3-C6C2-4E4D-A35A-728CA2F82899}"/>
    <cellStyle name="BM Input Modeller 2 2 2 2" xfId="5531" xr:uid="{9622849E-9986-4588-AFA5-02AB9C0ADB21}"/>
    <cellStyle name="BM Input Modeller 2 2 2 2 2" xfId="5532" xr:uid="{206A6FC5-F5AC-4F0D-A11F-73D7D586BEF6}"/>
    <cellStyle name="BM Input Modeller 2 2 2 2 2 2" xfId="5533" xr:uid="{043A2FA0-7374-4BD3-85A0-1C6ACE00A1E8}"/>
    <cellStyle name="BM Input Modeller 2 2 2 2 2 3" xfId="5534" xr:uid="{5B0C5DF7-EEC5-4340-A04F-D6759577DB0F}"/>
    <cellStyle name="BM Input Modeller 2 2 2 2 3" xfId="5535" xr:uid="{C69BABF0-BAC4-4852-897F-5273D65F10B5}"/>
    <cellStyle name="BM Input Modeller 2 2 2 2 3 2" xfId="5536" xr:uid="{12347AA2-D08C-4EDE-BBBC-B1EC916FEC44}"/>
    <cellStyle name="BM Input Modeller 2 2 2 2 4" xfId="5537" xr:uid="{450AE3C5-6025-4982-A8A4-7CC971650B75}"/>
    <cellStyle name="BM Input Modeller 2 2 2 20" xfId="5538" xr:uid="{A1EE1AF0-6E23-4E13-BAC9-6CE02B85F88F}"/>
    <cellStyle name="BM Input Modeller 2 2 2 20 2" xfId="5539" xr:uid="{0A26A43B-DC96-4D69-A180-DFCDB8AE86E8}"/>
    <cellStyle name="BM Input Modeller 2 2 2 20 2 2" xfId="5540" xr:uid="{FB646CA6-3E7B-4B9E-AFCE-513BBF958833}"/>
    <cellStyle name="BM Input Modeller 2 2 2 20 3" xfId="5541" xr:uid="{6481A465-7214-41D2-9E6A-1BD25F977800}"/>
    <cellStyle name="BM Input Modeller 2 2 2 21" xfId="5542" xr:uid="{3AC62D12-C3E5-4322-9EF3-145D31451F10}"/>
    <cellStyle name="BM Input Modeller 2 2 2 21 2" xfId="5543" xr:uid="{F35509BA-FAF6-4AA7-982E-23536C6656A5}"/>
    <cellStyle name="BM Input Modeller 2 2 2 22" xfId="5544" xr:uid="{1BB4C639-F4F1-41AD-9BA4-28AACA3DA289}"/>
    <cellStyle name="BM Input Modeller 2 2 2 23" xfId="5545" xr:uid="{23A41660-65B8-4B40-B784-29E77666AD08}"/>
    <cellStyle name="BM Input Modeller 2 2 2 3" xfId="5546" xr:uid="{844EB43B-B42C-4F02-B10F-DFF6630D60A9}"/>
    <cellStyle name="BM Input Modeller 2 2 2 3 2" xfId="5547" xr:uid="{C6658A35-6E62-4D5A-9EDE-CA32DE6BF36C}"/>
    <cellStyle name="BM Input Modeller 2 2 2 3 2 2" xfId="5548" xr:uid="{D010090F-755C-45DD-9B59-08778C131D0E}"/>
    <cellStyle name="BM Input Modeller 2 2 2 3 3" xfId="5549" xr:uid="{9BE39F36-366C-4DBE-8F34-E7EBBCB94792}"/>
    <cellStyle name="BM Input Modeller 2 2 2 3 4" xfId="5550" xr:uid="{788EF643-6641-4773-BE3E-F5CE34E84066}"/>
    <cellStyle name="BM Input Modeller 2 2 2 4" xfId="5551" xr:uid="{68841EB1-149B-42ED-9514-EB970AB614BA}"/>
    <cellStyle name="BM Input Modeller 2 2 2 4 2" xfId="5552" xr:uid="{8B86B042-3F9B-4FC1-BFAD-07D11B8A6289}"/>
    <cellStyle name="BM Input Modeller 2 2 2 4 2 2" xfId="5553" xr:uid="{1FB3182E-E46E-4600-9A7C-EB7105C9F38C}"/>
    <cellStyle name="BM Input Modeller 2 2 2 4 3" xfId="5554" xr:uid="{22B8D6F6-060C-4BE1-8F0A-1723D93D9DD5}"/>
    <cellStyle name="BM Input Modeller 2 2 2 4 4" xfId="5555" xr:uid="{C6365D3F-DE3F-47D5-AFC9-051CB9FF3B97}"/>
    <cellStyle name="BM Input Modeller 2 2 2 5" xfId="5556" xr:uid="{44CBB33E-4D58-4392-BB52-D5AEE1EEB6CE}"/>
    <cellStyle name="BM Input Modeller 2 2 2 5 2" xfId="5557" xr:uid="{78D4E9C1-0BA5-49E7-B258-66482250409D}"/>
    <cellStyle name="BM Input Modeller 2 2 2 5 2 2" xfId="5558" xr:uid="{0C26F20F-A5E1-44AB-B46A-47E3E0D479EC}"/>
    <cellStyle name="BM Input Modeller 2 2 2 5 3" xfId="5559" xr:uid="{3473218E-B432-40C9-A365-0A7649938F0A}"/>
    <cellStyle name="BM Input Modeller 2 2 2 6" xfId="5560" xr:uid="{8AA18FD8-67B9-436E-B5FB-E1E245212D6B}"/>
    <cellStyle name="BM Input Modeller 2 2 2 6 2" xfId="5561" xr:uid="{B7843F76-11BC-402D-BD86-66E248674ACC}"/>
    <cellStyle name="BM Input Modeller 2 2 2 6 2 2" xfId="5562" xr:uid="{E488502D-1312-44DE-90ED-9A49A6C51591}"/>
    <cellStyle name="BM Input Modeller 2 2 2 6 3" xfId="5563" xr:uid="{D5CC91AD-B539-4D77-8376-EE841E5856B3}"/>
    <cellStyle name="BM Input Modeller 2 2 2 7" xfId="5564" xr:uid="{D67CE0F7-7C4F-460E-8E7E-8D82AAAA9BA3}"/>
    <cellStyle name="BM Input Modeller 2 2 2 7 2" xfId="5565" xr:uid="{BBEB0F64-8AF8-4B20-BE0C-74604C99DB5C}"/>
    <cellStyle name="BM Input Modeller 2 2 2 7 2 2" xfId="5566" xr:uid="{58610D1D-DAC9-42DA-A8EC-2DBEB39C8360}"/>
    <cellStyle name="BM Input Modeller 2 2 2 7 3" xfId="5567" xr:uid="{8ABB1FDA-8D89-4C32-A519-933CDB9391A8}"/>
    <cellStyle name="BM Input Modeller 2 2 2 8" xfId="5568" xr:uid="{7A28139F-DA6A-45CD-A3A5-59D22789E00D}"/>
    <cellStyle name="BM Input Modeller 2 2 2 8 2" xfId="5569" xr:uid="{4960F2E4-9F58-41AE-94A0-4160F2E0D10D}"/>
    <cellStyle name="BM Input Modeller 2 2 2 8 2 2" xfId="5570" xr:uid="{ADDDA455-48C4-4115-BF22-FCD03486E8C0}"/>
    <cellStyle name="BM Input Modeller 2 2 2 8 3" xfId="5571" xr:uid="{0A90C786-533C-4792-9C3E-8B32A01D84A0}"/>
    <cellStyle name="BM Input Modeller 2 2 2 9" xfId="5572" xr:uid="{A2376C2D-FFD1-444F-9F55-D2E9C8DB6B9E}"/>
    <cellStyle name="BM Input Modeller 2 2 2 9 2" xfId="5573" xr:uid="{8B520A36-74B6-41FB-8B91-620D382502D8}"/>
    <cellStyle name="BM Input Modeller 2 2 2 9 2 2" xfId="5574" xr:uid="{547AE4AE-D570-4441-83A1-B3300D8AA241}"/>
    <cellStyle name="BM Input Modeller 2 2 2 9 3" xfId="5575" xr:uid="{B19FCF04-B51B-4695-B3F6-395231D7216A}"/>
    <cellStyle name="BM Input Modeller 2 2 20" xfId="5576" xr:uid="{F1DF0598-69D6-40BD-96FA-4154DD0A5520}"/>
    <cellStyle name="BM Input Modeller 2 2 3" xfId="5577" xr:uid="{26E89B40-0FA2-4E40-BF76-ACD251A7BA69}"/>
    <cellStyle name="BM Input Modeller 2 2 3 2" xfId="5578" xr:uid="{D8F3ED96-17D7-44D1-9B9E-BC70D97468F6}"/>
    <cellStyle name="BM Input Modeller 2 2 3 2 2" xfId="5579" xr:uid="{4C7E6095-FED3-43A4-B603-3160EADF7B3A}"/>
    <cellStyle name="BM Input Modeller 2 2 3 2 3" xfId="5580" xr:uid="{D3B968D6-3378-4FFC-B77C-F1249624D27A}"/>
    <cellStyle name="BM Input Modeller 2 2 3 3" xfId="5581" xr:uid="{186D6E42-FDE8-4EE3-A5AF-1AC18DBF2C0B}"/>
    <cellStyle name="BM Input Modeller 2 2 3 3 2" xfId="5582" xr:uid="{92D0C6C1-8CB4-4A02-BA08-14652A9CF0C9}"/>
    <cellStyle name="BM Input Modeller 2 2 3 4" xfId="5583" xr:uid="{CDCD523D-A89A-4766-9EC0-7FAEFDE640A7}"/>
    <cellStyle name="BM Input Modeller 2 2 4" xfId="5584" xr:uid="{E01E5A0A-77E8-4169-AA98-CC5BBD2C38B8}"/>
    <cellStyle name="BM Input Modeller 2 2 4 2" xfId="5585" xr:uid="{14769E36-56E7-4D44-8CC9-465D504AECAE}"/>
    <cellStyle name="BM Input Modeller 2 2 4 2 2" xfId="5586" xr:uid="{B7264D35-F53A-40A7-85E0-91BD9386F400}"/>
    <cellStyle name="BM Input Modeller 2 2 4 3" xfId="5587" xr:uid="{180EDD3B-94F1-4B61-A388-F1A47B20CA08}"/>
    <cellStyle name="BM Input Modeller 2 2 4 4" xfId="5588" xr:uid="{B5CF24AB-B5B3-4A65-8464-4188AA43E66C}"/>
    <cellStyle name="BM Input Modeller 2 2 5" xfId="5589" xr:uid="{DF00FB38-98E7-4779-AD3D-F98CC1A53FD5}"/>
    <cellStyle name="BM Input Modeller 2 2 5 2" xfId="5590" xr:uid="{D18EE6A2-7F6D-435A-9CF0-A37E1BE7AA6F}"/>
    <cellStyle name="BM Input Modeller 2 2 5 2 2" xfId="5591" xr:uid="{1BE466DB-0652-4372-95C0-9150F0279B68}"/>
    <cellStyle name="BM Input Modeller 2 2 5 3" xfId="5592" xr:uid="{4E511945-73EA-4868-9CEE-F707148B9A8C}"/>
    <cellStyle name="BM Input Modeller 2 2 5 4" xfId="5593" xr:uid="{28E701A4-43E7-4181-93E0-B968D049E4EC}"/>
    <cellStyle name="BM Input Modeller 2 2 6" xfId="5594" xr:uid="{F42A65B2-910B-45CF-AF93-5965936F4E92}"/>
    <cellStyle name="BM Input Modeller 2 2 6 2" xfId="5595" xr:uid="{D857C171-DC8A-4F74-942C-4FC894565037}"/>
    <cellStyle name="BM Input Modeller 2 2 6 2 2" xfId="5596" xr:uid="{DCC7D79F-4154-4A08-A527-70406A79A05F}"/>
    <cellStyle name="BM Input Modeller 2 2 6 3" xfId="5597" xr:uid="{EC2282A5-FAE5-42AC-BE8C-CDD0FB66ED57}"/>
    <cellStyle name="BM Input Modeller 2 2 7" xfId="5598" xr:uid="{5E8B7ECB-F244-4EC3-AD74-F5DA942787CD}"/>
    <cellStyle name="BM Input Modeller 2 2 7 2" xfId="5599" xr:uid="{B247551C-D9A8-4B8E-AD91-920803740919}"/>
    <cellStyle name="BM Input Modeller 2 2 7 2 2" xfId="5600" xr:uid="{63274767-2A1D-47F3-8AE6-F52D6C262B78}"/>
    <cellStyle name="BM Input Modeller 2 2 7 3" xfId="5601" xr:uid="{8CCB9F22-5B64-4168-A85A-83C9C7D7BEF4}"/>
    <cellStyle name="BM Input Modeller 2 2 8" xfId="5602" xr:uid="{A77F9DBC-AD50-453C-911A-898EBAD42AEA}"/>
    <cellStyle name="BM Input Modeller 2 2 8 2" xfId="5603" xr:uid="{97EBF35A-42F4-40A7-A018-2567D00DC1CA}"/>
    <cellStyle name="BM Input Modeller 2 2 8 2 2" xfId="5604" xr:uid="{B7DC3D48-F92E-4D18-BA19-6B3488578E19}"/>
    <cellStyle name="BM Input Modeller 2 2 8 3" xfId="5605" xr:uid="{8804D837-BADF-4355-BCDB-5A9B8C65E61D}"/>
    <cellStyle name="BM Input Modeller 2 2 9" xfId="5606" xr:uid="{39DE4AC4-B52F-45A5-A07E-50BB1744FDDF}"/>
    <cellStyle name="BM Input Modeller 2 2 9 2" xfId="5607" xr:uid="{554ED411-8036-45CE-A72A-BCC4160B61FD}"/>
    <cellStyle name="BM Input Modeller 2 2 9 2 2" xfId="5608" xr:uid="{E7EC0D1F-97A9-4635-AB8D-1AB4E70BA7A2}"/>
    <cellStyle name="BM Input Modeller 2 2 9 3" xfId="5609" xr:uid="{7A5C1BCE-14A9-44B0-BAEB-1FEA2040F4D3}"/>
    <cellStyle name="BM Input Modeller 2 20" xfId="5610" xr:uid="{C2FC674C-5382-406A-B49A-0A7E1BA1EC84}"/>
    <cellStyle name="BM Input Modeller 2 20 2" xfId="5611" xr:uid="{7F35A1C0-A8F5-4FF8-8560-3DD9D9532A88}"/>
    <cellStyle name="BM Input Modeller 2 20 2 2" xfId="5612" xr:uid="{0F228714-12AC-4BCC-8298-80C87962ADBF}"/>
    <cellStyle name="BM Input Modeller 2 20 3" xfId="5613" xr:uid="{D9115047-0291-4873-A5C9-2F92EA028157}"/>
    <cellStyle name="BM Input Modeller 2 21" xfId="5614" xr:uid="{38E2FCE5-A5E6-4F63-A5DB-B0E1DB397D95}"/>
    <cellStyle name="BM Input Modeller 2 21 2" xfId="5615" xr:uid="{66A079D1-A287-431B-87D4-4F087D416166}"/>
    <cellStyle name="BM Input Modeller 2 22" xfId="5616" xr:uid="{BAD93DF6-5161-48CC-82DB-01F63D9F46C5}"/>
    <cellStyle name="BM Input Modeller 2 23" xfId="5617" xr:uid="{91F197F6-A6AD-46EB-AD6C-C173012059F6}"/>
    <cellStyle name="BM Input Modeller 2 3" xfId="5618" xr:uid="{D99D6D93-04BE-40F2-A354-91EFE603449F}"/>
    <cellStyle name="BM Input Modeller 2 3 10" xfId="5619" xr:uid="{96BF4956-88DF-4DA3-8C5A-445EBD2DF0CE}"/>
    <cellStyle name="BM Input Modeller 2 3 10 2" xfId="5620" xr:uid="{9C00438B-9471-41D0-9460-FB54EE600587}"/>
    <cellStyle name="BM Input Modeller 2 3 10 2 2" xfId="5621" xr:uid="{821B5216-DFFE-4F58-9551-E03D3FC4E2A1}"/>
    <cellStyle name="BM Input Modeller 2 3 10 3" xfId="5622" xr:uid="{2626E523-55A7-4803-809C-22D60BD5AE7A}"/>
    <cellStyle name="BM Input Modeller 2 3 11" xfId="5623" xr:uid="{1DADE55C-E213-4078-BD0B-AAB33175BB45}"/>
    <cellStyle name="BM Input Modeller 2 3 11 2" xfId="5624" xr:uid="{3CACA1FB-5EAD-4143-84F8-7B55B19A14B6}"/>
    <cellStyle name="BM Input Modeller 2 3 11 2 2" xfId="5625" xr:uid="{95995379-1623-47E6-9195-8EC195C08565}"/>
    <cellStyle name="BM Input Modeller 2 3 11 3" xfId="5626" xr:uid="{D801D9BE-4365-4917-A753-A8DE8B8C0C3D}"/>
    <cellStyle name="BM Input Modeller 2 3 12" xfId="5627" xr:uid="{751FB527-3BB4-4DAD-B5D4-5A37C9AA334B}"/>
    <cellStyle name="BM Input Modeller 2 3 12 2" xfId="5628" xr:uid="{57CBFBDB-4A6A-41E4-8612-C6B460B3EC85}"/>
    <cellStyle name="BM Input Modeller 2 3 12 2 2" xfId="5629" xr:uid="{21DF0937-22E6-4098-B6AC-1E41EEADE749}"/>
    <cellStyle name="BM Input Modeller 2 3 12 3" xfId="5630" xr:uid="{0D22271B-B1D2-4D3F-B868-01BB09F3AB8D}"/>
    <cellStyle name="BM Input Modeller 2 3 13" xfId="5631" xr:uid="{56A62A11-2D50-4365-A2A1-63875BE1DB23}"/>
    <cellStyle name="BM Input Modeller 2 3 13 2" xfId="5632" xr:uid="{30FE383D-A421-4E63-A345-349E44272D9E}"/>
    <cellStyle name="BM Input Modeller 2 3 13 2 2" xfId="5633" xr:uid="{186CE3E7-D714-42E2-A01A-E1DDE86FCAE4}"/>
    <cellStyle name="BM Input Modeller 2 3 13 3" xfId="5634" xr:uid="{6B3070A5-5F15-4A1E-B128-E7F3E1D584BC}"/>
    <cellStyle name="BM Input Modeller 2 3 14" xfId="5635" xr:uid="{7442B42F-EE85-40E2-B84D-619FD7A360BF}"/>
    <cellStyle name="BM Input Modeller 2 3 14 2" xfId="5636" xr:uid="{DEEC46F7-EC95-4D96-8C1E-DD1F6402889C}"/>
    <cellStyle name="BM Input Modeller 2 3 14 2 2" xfId="5637" xr:uid="{D2D06410-3BB4-4162-B4FD-B3AC4BD5B88F}"/>
    <cellStyle name="BM Input Modeller 2 3 14 3" xfId="5638" xr:uid="{55959A0F-E447-4EDD-9360-AA57EA7558B9}"/>
    <cellStyle name="BM Input Modeller 2 3 15" xfId="5639" xr:uid="{F644C48B-C331-484F-9D0B-A48DE06A60DC}"/>
    <cellStyle name="BM Input Modeller 2 3 15 2" xfId="5640" xr:uid="{166547F8-EFD4-445E-B465-E3064A2E694D}"/>
    <cellStyle name="BM Input Modeller 2 3 15 2 2" xfId="5641" xr:uid="{B6E03E6A-16BD-4741-BFD2-7A49F793E86D}"/>
    <cellStyle name="BM Input Modeller 2 3 15 3" xfId="5642" xr:uid="{0E37F41D-2EED-425E-B336-61EFCE8FF3C5}"/>
    <cellStyle name="BM Input Modeller 2 3 16" xfId="5643" xr:uid="{C6CB467F-348D-4B56-BDC9-DDCD47222E2A}"/>
    <cellStyle name="BM Input Modeller 2 3 16 2" xfId="5644" xr:uid="{AE9EF8F0-6662-4676-A8E8-8D598141B267}"/>
    <cellStyle name="BM Input Modeller 2 3 16 2 2" xfId="5645" xr:uid="{B0A207BC-6393-47F0-B40C-03BD1660DA95}"/>
    <cellStyle name="BM Input Modeller 2 3 16 3" xfId="5646" xr:uid="{341BE6D6-389D-48EB-A2B8-E08F0A18909E}"/>
    <cellStyle name="BM Input Modeller 2 3 17" xfId="5647" xr:uid="{599D092E-46F1-42A9-8073-F763709A994E}"/>
    <cellStyle name="BM Input Modeller 2 3 17 2" xfId="5648" xr:uid="{A3B28E4B-E531-47E4-8121-CC3656AD1629}"/>
    <cellStyle name="BM Input Modeller 2 3 17 2 2" xfId="5649" xr:uid="{EE2E4407-4E17-4807-8705-53EC6412C538}"/>
    <cellStyle name="BM Input Modeller 2 3 17 3" xfId="5650" xr:uid="{0271332A-4E4B-424A-8DED-0CB846759797}"/>
    <cellStyle name="BM Input Modeller 2 3 18" xfId="5651" xr:uid="{E7C65717-A660-4539-819E-D9C4F277062F}"/>
    <cellStyle name="BM Input Modeller 2 3 18 2" xfId="5652" xr:uid="{5121A42A-F711-4543-8586-5EF59B3DE559}"/>
    <cellStyle name="BM Input Modeller 2 3 19" xfId="5653" xr:uid="{2828A5B4-56A5-44C0-9AC9-4E726E7B31D3}"/>
    <cellStyle name="BM Input Modeller 2 3 2" xfId="5654" xr:uid="{6641FFC6-8B0F-489D-9DA8-062F84F7E229}"/>
    <cellStyle name="BM Input Modeller 2 3 2 10" xfId="5655" xr:uid="{1AEA4729-B538-40ED-8459-91E44C21D3E2}"/>
    <cellStyle name="BM Input Modeller 2 3 2 10 2" xfId="5656" xr:uid="{CAE3D483-7762-47A6-979C-A333024DF164}"/>
    <cellStyle name="BM Input Modeller 2 3 2 10 2 2" xfId="5657" xr:uid="{9423FE8C-7AA4-44DA-BEA2-F4647C4C2E2C}"/>
    <cellStyle name="BM Input Modeller 2 3 2 10 3" xfId="5658" xr:uid="{5F2B8B08-7A2B-4DB7-8CC9-3F5C47253E3C}"/>
    <cellStyle name="BM Input Modeller 2 3 2 11" xfId="5659" xr:uid="{B5B8B8D1-4B23-4B8D-80F8-99888489E76B}"/>
    <cellStyle name="BM Input Modeller 2 3 2 11 2" xfId="5660" xr:uid="{0D574B3F-85C7-49F2-B050-FD1B369BC5A0}"/>
    <cellStyle name="BM Input Modeller 2 3 2 11 2 2" xfId="5661" xr:uid="{F35A2CAB-FD6D-455F-82DC-A3156534E653}"/>
    <cellStyle name="BM Input Modeller 2 3 2 11 3" xfId="5662" xr:uid="{F93219AF-B63D-4B4F-88F2-C5965A571F03}"/>
    <cellStyle name="BM Input Modeller 2 3 2 12" xfId="5663" xr:uid="{442E554C-1B0E-4D48-9374-B58FA206FC96}"/>
    <cellStyle name="BM Input Modeller 2 3 2 12 2" xfId="5664" xr:uid="{C9F9FC31-9447-4D56-A643-F85934EF16E8}"/>
    <cellStyle name="BM Input Modeller 2 3 2 12 2 2" xfId="5665" xr:uid="{214698AD-0E19-4629-99CC-1BB9B547B54D}"/>
    <cellStyle name="BM Input Modeller 2 3 2 12 3" xfId="5666" xr:uid="{3B18C104-469C-4690-A5D5-3BDE30D03F96}"/>
    <cellStyle name="BM Input Modeller 2 3 2 13" xfId="5667" xr:uid="{02670B3E-0776-4FEE-A777-E00F9AA1A160}"/>
    <cellStyle name="BM Input Modeller 2 3 2 13 2" xfId="5668" xr:uid="{02BE6BA2-661F-44F1-AF30-4DDE41105399}"/>
    <cellStyle name="BM Input Modeller 2 3 2 13 2 2" xfId="5669" xr:uid="{A797D9B8-DB23-496B-AB7D-532421DB4CA7}"/>
    <cellStyle name="BM Input Modeller 2 3 2 13 3" xfId="5670" xr:uid="{E4DFD94A-40E0-4320-A54E-81D6EC960E34}"/>
    <cellStyle name="BM Input Modeller 2 3 2 14" xfId="5671" xr:uid="{E937F89C-26C8-4899-A028-1B443C8AFC6F}"/>
    <cellStyle name="BM Input Modeller 2 3 2 14 2" xfId="5672" xr:uid="{F39CCF4B-2368-4046-94A2-B484AAA208FD}"/>
    <cellStyle name="BM Input Modeller 2 3 2 14 2 2" xfId="5673" xr:uid="{8D8D28CA-D04D-461C-A152-BA5E87A606D2}"/>
    <cellStyle name="BM Input Modeller 2 3 2 14 3" xfId="5674" xr:uid="{DA6C31A4-5D26-4F45-AF7E-4E34D048E349}"/>
    <cellStyle name="BM Input Modeller 2 3 2 15" xfId="5675" xr:uid="{43FAFCCE-68F1-4CB1-8FE2-E846CB0572CC}"/>
    <cellStyle name="BM Input Modeller 2 3 2 15 2" xfId="5676" xr:uid="{B46A2A6C-28DC-4655-A538-BE5BEB0FFDEF}"/>
    <cellStyle name="BM Input Modeller 2 3 2 15 2 2" xfId="5677" xr:uid="{C07F9CF9-97D1-4E31-B2D7-F5EF37173887}"/>
    <cellStyle name="BM Input Modeller 2 3 2 15 3" xfId="5678" xr:uid="{EBC6113E-9C54-4791-A311-4514092EC696}"/>
    <cellStyle name="BM Input Modeller 2 3 2 16" xfId="5679" xr:uid="{23864363-22B2-46C3-A179-0B4C94275CFA}"/>
    <cellStyle name="BM Input Modeller 2 3 2 16 2" xfId="5680" xr:uid="{688B5523-0E30-4061-93E8-4877815D8E8D}"/>
    <cellStyle name="BM Input Modeller 2 3 2 16 2 2" xfId="5681" xr:uid="{154D6C27-3DDE-42DB-9814-07592CDEB06C}"/>
    <cellStyle name="BM Input Modeller 2 3 2 16 3" xfId="5682" xr:uid="{46A9AE2F-C843-4121-9DB8-9076F72A22CE}"/>
    <cellStyle name="BM Input Modeller 2 3 2 17" xfId="5683" xr:uid="{DFA9CD85-12B2-4F43-8BD2-5A6F3E9B1644}"/>
    <cellStyle name="BM Input Modeller 2 3 2 17 2" xfId="5684" xr:uid="{5888C534-EE8A-4C78-871A-729D962562F1}"/>
    <cellStyle name="BM Input Modeller 2 3 2 17 2 2" xfId="5685" xr:uid="{E0FC75D3-9E2F-4A52-9107-7506258457BE}"/>
    <cellStyle name="BM Input Modeller 2 3 2 17 3" xfId="5686" xr:uid="{4396AE85-0979-44EF-AF54-3181F0AB0F32}"/>
    <cellStyle name="BM Input Modeller 2 3 2 18" xfId="5687" xr:uid="{93152634-4D94-4F67-A03A-492ACF6CD468}"/>
    <cellStyle name="BM Input Modeller 2 3 2 18 2" xfId="5688" xr:uid="{E9552E6E-6B2F-4275-BA2A-9270A186FB12}"/>
    <cellStyle name="BM Input Modeller 2 3 2 18 2 2" xfId="5689" xr:uid="{C04F6CDB-855A-4B25-BDC6-8F03CFFFE897}"/>
    <cellStyle name="BM Input Modeller 2 3 2 18 3" xfId="5690" xr:uid="{D22EDCD4-9D6C-4D50-B1F3-5D71458D2312}"/>
    <cellStyle name="BM Input Modeller 2 3 2 19" xfId="5691" xr:uid="{272DA67D-F54B-46CF-AADC-2D7D460F9D63}"/>
    <cellStyle name="BM Input Modeller 2 3 2 19 2" xfId="5692" xr:uid="{A927168F-0D89-4704-9A6D-66E0FE2BFA18}"/>
    <cellStyle name="BM Input Modeller 2 3 2 19 2 2" xfId="5693" xr:uid="{8B6DD197-36A9-446E-A1FD-5A9022133072}"/>
    <cellStyle name="BM Input Modeller 2 3 2 19 3" xfId="5694" xr:uid="{6A850EA1-00B9-4DF3-BD5B-913989C3F242}"/>
    <cellStyle name="BM Input Modeller 2 3 2 2" xfId="5695" xr:uid="{6CA6CFDA-5185-4487-80EB-311FB32ED788}"/>
    <cellStyle name="BM Input Modeller 2 3 2 2 2" xfId="5696" xr:uid="{2D6415AB-B219-4C5A-94A2-5760C310E5E0}"/>
    <cellStyle name="BM Input Modeller 2 3 2 2 2 2" xfId="5697" xr:uid="{97354A42-5D74-49E7-9679-4AEC2885A912}"/>
    <cellStyle name="BM Input Modeller 2 3 2 2 3" xfId="5698" xr:uid="{A10AE2CE-9842-471E-9E3D-11913B33962A}"/>
    <cellStyle name="BM Input Modeller 2 3 2 2 4" xfId="5699" xr:uid="{C8821474-A23A-467D-9377-C1E60DDB89A0}"/>
    <cellStyle name="BM Input Modeller 2 3 2 20" xfId="5700" xr:uid="{FD3FCB00-9792-4E6F-A488-52E86B9B350C}"/>
    <cellStyle name="BM Input Modeller 2 3 2 20 2" xfId="5701" xr:uid="{7D979445-F9D8-4DDB-9D02-E9B8BDE5F851}"/>
    <cellStyle name="BM Input Modeller 2 3 2 20 2 2" xfId="5702" xr:uid="{5871D53B-FF25-45BC-869B-7A0CE75AC119}"/>
    <cellStyle name="BM Input Modeller 2 3 2 20 3" xfId="5703" xr:uid="{657AFB13-29A9-40BF-B468-F5BACFE2BF3D}"/>
    <cellStyle name="BM Input Modeller 2 3 2 21" xfId="5704" xr:uid="{1588CEC8-DF60-4988-8D1E-C694EE5F3726}"/>
    <cellStyle name="BM Input Modeller 2 3 2 21 2" xfId="5705" xr:uid="{E5270917-39BE-4EBE-A418-BA4C61E3B3CC}"/>
    <cellStyle name="BM Input Modeller 2 3 2 22" xfId="5706" xr:uid="{B9C37C14-DE3A-4269-B6D4-7752EC2CC13E}"/>
    <cellStyle name="BM Input Modeller 2 3 2 23" xfId="5707" xr:uid="{32181688-AC62-4C34-A5A2-680B51C07160}"/>
    <cellStyle name="BM Input Modeller 2 3 2 3" xfId="5708" xr:uid="{BB11C9C5-A7B0-4212-B829-8CBA21CFEA81}"/>
    <cellStyle name="BM Input Modeller 2 3 2 3 2" xfId="5709" xr:uid="{C8B59902-A21D-4BBF-B3DE-E4086B4E7B31}"/>
    <cellStyle name="BM Input Modeller 2 3 2 3 2 2" xfId="5710" xr:uid="{66D804EB-D3AE-4059-A8D7-685B5CE4C4C6}"/>
    <cellStyle name="BM Input Modeller 2 3 2 3 3" xfId="5711" xr:uid="{60BB7659-1750-4221-AB95-90C334C2D18F}"/>
    <cellStyle name="BM Input Modeller 2 3 2 3 4" xfId="5712" xr:uid="{5903D456-2BFB-43E4-B301-23F8E312B3B9}"/>
    <cellStyle name="BM Input Modeller 2 3 2 4" xfId="5713" xr:uid="{45FDC88C-E910-4D91-BC17-9FEDFD98DAEB}"/>
    <cellStyle name="BM Input Modeller 2 3 2 4 2" xfId="5714" xr:uid="{09D4DBD9-3CB4-4611-9734-0CA2F5DDCB9B}"/>
    <cellStyle name="BM Input Modeller 2 3 2 4 2 2" xfId="5715" xr:uid="{7188AB7D-0862-48F5-8B80-D627F30F4825}"/>
    <cellStyle name="BM Input Modeller 2 3 2 4 3" xfId="5716" xr:uid="{2D84F3B1-54D6-4B1D-8B91-BA4EEC1B573E}"/>
    <cellStyle name="BM Input Modeller 2 3 2 5" xfId="5717" xr:uid="{8BB4C0CA-80D7-4238-95F6-6ACDE6864AD5}"/>
    <cellStyle name="BM Input Modeller 2 3 2 5 2" xfId="5718" xr:uid="{F939EA66-67CE-4DF3-870B-203081EBBB78}"/>
    <cellStyle name="BM Input Modeller 2 3 2 5 2 2" xfId="5719" xr:uid="{89E9F31C-9BDA-4E22-A4AA-D26D16252555}"/>
    <cellStyle name="BM Input Modeller 2 3 2 5 3" xfId="5720" xr:uid="{6494AC91-F217-40D9-B17D-090E9F1CDCF4}"/>
    <cellStyle name="BM Input Modeller 2 3 2 6" xfId="5721" xr:uid="{13E34141-969D-4822-99E4-22CE802D4CAD}"/>
    <cellStyle name="BM Input Modeller 2 3 2 6 2" xfId="5722" xr:uid="{F7594A9A-F0FD-4ADC-A7D2-0DE960401A7B}"/>
    <cellStyle name="BM Input Modeller 2 3 2 6 2 2" xfId="5723" xr:uid="{EF668526-5A52-442C-AEC4-6C9DCD25C031}"/>
    <cellStyle name="BM Input Modeller 2 3 2 6 3" xfId="5724" xr:uid="{D24C6360-9B32-4426-8F8F-EC3D4FD6EE1F}"/>
    <cellStyle name="BM Input Modeller 2 3 2 7" xfId="5725" xr:uid="{91F5738C-166F-4414-9D23-6375311B6C84}"/>
    <cellStyle name="BM Input Modeller 2 3 2 7 2" xfId="5726" xr:uid="{62811410-DF82-4008-AAA7-725679A1A4D3}"/>
    <cellStyle name="BM Input Modeller 2 3 2 7 2 2" xfId="5727" xr:uid="{3033618D-2E5E-40D5-BB3B-06D713781F84}"/>
    <cellStyle name="BM Input Modeller 2 3 2 7 3" xfId="5728" xr:uid="{B14B2ABB-554E-4FE9-9A07-F7C290656D61}"/>
    <cellStyle name="BM Input Modeller 2 3 2 8" xfId="5729" xr:uid="{8F3A98AC-6903-42B4-BF21-6C8BCF1F2D5B}"/>
    <cellStyle name="BM Input Modeller 2 3 2 8 2" xfId="5730" xr:uid="{15180A03-4B6F-43F8-AA27-644F473F5809}"/>
    <cellStyle name="BM Input Modeller 2 3 2 8 2 2" xfId="5731" xr:uid="{C856D838-5DDD-4686-B7D6-4FD26EA1B4CE}"/>
    <cellStyle name="BM Input Modeller 2 3 2 8 3" xfId="5732" xr:uid="{EA902CBA-ABE6-4489-908C-79C4D20A61C8}"/>
    <cellStyle name="BM Input Modeller 2 3 2 9" xfId="5733" xr:uid="{AD2EACAE-7AF3-48C1-ACDE-82172C5E5D53}"/>
    <cellStyle name="BM Input Modeller 2 3 2 9 2" xfId="5734" xr:uid="{B3D6897F-DE5A-4678-9540-E6283CE6DC0C}"/>
    <cellStyle name="BM Input Modeller 2 3 2 9 2 2" xfId="5735" xr:uid="{FA8BFA49-8F3D-4E45-A8DC-81763B230522}"/>
    <cellStyle name="BM Input Modeller 2 3 2 9 3" xfId="5736" xr:uid="{1721A697-973D-4C39-93D6-FA8429E7B538}"/>
    <cellStyle name="BM Input Modeller 2 3 20" xfId="5737" xr:uid="{55D13BC9-3038-427C-8CF3-C59CD8C46D11}"/>
    <cellStyle name="BM Input Modeller 2 3 3" xfId="5738" xr:uid="{7E368558-1848-473A-9933-B33CB66675FC}"/>
    <cellStyle name="BM Input Modeller 2 3 3 2" xfId="5739" xr:uid="{F9445FF7-2FCC-423C-9D0E-4FD2A295009C}"/>
    <cellStyle name="BM Input Modeller 2 3 3 2 2" xfId="5740" xr:uid="{E6134B54-AE92-4D64-A921-B8011D62B9E0}"/>
    <cellStyle name="BM Input Modeller 2 3 3 3" xfId="5741" xr:uid="{75E4E5EF-6F02-4634-B7FC-ED69998D9B02}"/>
    <cellStyle name="BM Input Modeller 2 3 3 4" xfId="5742" xr:uid="{FDDC0E7B-0C3C-48A0-99B7-A379599F3D1E}"/>
    <cellStyle name="BM Input Modeller 2 3 4" xfId="5743" xr:uid="{91426F97-2D77-4601-89E5-C6EAF89B6D60}"/>
    <cellStyle name="BM Input Modeller 2 3 4 2" xfId="5744" xr:uid="{6E550D52-4C3D-4BB4-A0A2-EB861D2535BD}"/>
    <cellStyle name="BM Input Modeller 2 3 4 2 2" xfId="5745" xr:uid="{82F46292-38F3-4717-8836-379D3F31F71F}"/>
    <cellStyle name="BM Input Modeller 2 3 4 3" xfId="5746" xr:uid="{89396149-104E-4B13-93AF-4F6A22354BD0}"/>
    <cellStyle name="BM Input Modeller 2 3 4 4" xfId="5747" xr:uid="{9FCF18E5-A6CC-4AF7-A9A7-53F802C2EE01}"/>
    <cellStyle name="BM Input Modeller 2 3 5" xfId="5748" xr:uid="{3D87AE68-5F2F-490E-A907-C7BDA127CFCA}"/>
    <cellStyle name="BM Input Modeller 2 3 5 2" xfId="5749" xr:uid="{DACE9E27-02F4-48E7-9849-9222C5BDBAF4}"/>
    <cellStyle name="BM Input Modeller 2 3 5 2 2" xfId="5750" xr:uid="{A1B61EF6-1553-4A6F-8195-F1B3468D1ABC}"/>
    <cellStyle name="BM Input Modeller 2 3 5 3" xfId="5751" xr:uid="{F6C83E74-739E-4D0C-A741-E0C64758F265}"/>
    <cellStyle name="BM Input Modeller 2 3 6" xfId="5752" xr:uid="{689ED2AF-22D8-4A32-868F-282D1C16A965}"/>
    <cellStyle name="BM Input Modeller 2 3 6 2" xfId="5753" xr:uid="{5DADF307-15C0-4258-9D83-CAE2F90E725A}"/>
    <cellStyle name="BM Input Modeller 2 3 6 2 2" xfId="5754" xr:uid="{EE4A0CBF-CC29-4BD5-AD56-0D0E5B4B7BD7}"/>
    <cellStyle name="BM Input Modeller 2 3 6 3" xfId="5755" xr:uid="{A1BAF15B-396D-46ED-8E92-6A770EA70DB4}"/>
    <cellStyle name="BM Input Modeller 2 3 7" xfId="5756" xr:uid="{E7729BE9-902A-4762-87B4-DBA893C4327F}"/>
    <cellStyle name="BM Input Modeller 2 3 7 2" xfId="5757" xr:uid="{0A5BC06E-D975-43AC-B431-F0FCE7AAC263}"/>
    <cellStyle name="BM Input Modeller 2 3 7 2 2" xfId="5758" xr:uid="{192D6757-9840-4541-84F1-521058D23FA6}"/>
    <cellStyle name="BM Input Modeller 2 3 7 3" xfId="5759" xr:uid="{012E9D21-D858-40DE-9990-4001D857106A}"/>
    <cellStyle name="BM Input Modeller 2 3 8" xfId="5760" xr:uid="{FA6D563E-4EB6-4BDE-835E-4923DA0263DF}"/>
    <cellStyle name="BM Input Modeller 2 3 8 2" xfId="5761" xr:uid="{7E714818-860E-4001-A198-D0BCCA6153C0}"/>
    <cellStyle name="BM Input Modeller 2 3 8 2 2" xfId="5762" xr:uid="{7949620E-EDCC-4CC1-9CEE-359B933CBC86}"/>
    <cellStyle name="BM Input Modeller 2 3 8 3" xfId="5763" xr:uid="{B9ED3FC6-A0CC-4666-B379-9379B60A5ACE}"/>
    <cellStyle name="BM Input Modeller 2 3 9" xfId="5764" xr:uid="{45BB1C42-D2DE-4194-9F60-BF37E6C858A6}"/>
    <cellStyle name="BM Input Modeller 2 3 9 2" xfId="5765" xr:uid="{DA07CEF1-3B5C-455A-951B-0781C9F282CB}"/>
    <cellStyle name="BM Input Modeller 2 3 9 2 2" xfId="5766" xr:uid="{ACA0E95C-85A6-4D6E-873D-1283FFDAB22E}"/>
    <cellStyle name="BM Input Modeller 2 3 9 3" xfId="5767" xr:uid="{B5185666-58E2-494F-8CF7-0288326E864B}"/>
    <cellStyle name="BM Input Modeller 2 4" xfId="5768" xr:uid="{5113656B-9E08-4C5F-8F4E-142F6DF1DD1A}"/>
    <cellStyle name="BM Input Modeller 2 4 10" xfId="5769" xr:uid="{370E71BA-9A9E-4A69-BA38-190B87A94080}"/>
    <cellStyle name="BM Input Modeller 2 4 10 2" xfId="5770" xr:uid="{6C846AE8-FBBC-4968-AD05-B022EA55BD48}"/>
    <cellStyle name="BM Input Modeller 2 4 10 2 2" xfId="5771" xr:uid="{174CD0EA-0FEB-4951-BEF6-010DBDAC2E8D}"/>
    <cellStyle name="BM Input Modeller 2 4 10 3" xfId="5772" xr:uid="{EB509DD9-64B1-4D51-AA64-1C73A0547F05}"/>
    <cellStyle name="BM Input Modeller 2 4 11" xfId="5773" xr:uid="{8A006C21-73A9-4438-A172-314834A19CB8}"/>
    <cellStyle name="BM Input Modeller 2 4 11 2" xfId="5774" xr:uid="{969484BC-619E-4DFB-9F08-CF809928C9A3}"/>
    <cellStyle name="BM Input Modeller 2 4 11 2 2" xfId="5775" xr:uid="{1F7B3A56-CEFE-415B-9992-266678F8AF71}"/>
    <cellStyle name="BM Input Modeller 2 4 11 3" xfId="5776" xr:uid="{73747ED4-68AC-42D9-A44E-378FEA7E927C}"/>
    <cellStyle name="BM Input Modeller 2 4 12" xfId="5777" xr:uid="{C099CA5F-7C61-42BE-9F19-5C53B358594E}"/>
    <cellStyle name="BM Input Modeller 2 4 12 2" xfId="5778" xr:uid="{80052521-A948-4739-8AE5-14770B1E7587}"/>
    <cellStyle name="BM Input Modeller 2 4 12 2 2" xfId="5779" xr:uid="{4E50D1AC-69DA-419E-823E-F595F0EA6B2B}"/>
    <cellStyle name="BM Input Modeller 2 4 12 3" xfId="5780" xr:uid="{CDA59113-2603-4790-A32D-7411B4C66D3B}"/>
    <cellStyle name="BM Input Modeller 2 4 13" xfId="5781" xr:uid="{AB1894B7-DCE1-4E6A-B54C-F768B32C09D6}"/>
    <cellStyle name="BM Input Modeller 2 4 13 2" xfId="5782" xr:uid="{5B3FD65B-5C2C-4BB9-9863-DB0381C5D538}"/>
    <cellStyle name="BM Input Modeller 2 4 13 2 2" xfId="5783" xr:uid="{8DB94510-A16C-4A3F-BBB1-AF38CFDE20F3}"/>
    <cellStyle name="BM Input Modeller 2 4 13 3" xfId="5784" xr:uid="{934616D4-166C-43C4-8897-7CF9E02F4539}"/>
    <cellStyle name="BM Input Modeller 2 4 14" xfId="5785" xr:uid="{45D0A8FA-CF70-4379-81CF-BC4AC214A961}"/>
    <cellStyle name="BM Input Modeller 2 4 14 2" xfId="5786" xr:uid="{6DC24497-DBC8-4845-9FC6-DA9E4D947E0C}"/>
    <cellStyle name="BM Input Modeller 2 4 14 2 2" xfId="5787" xr:uid="{1925145F-FB31-41D7-852D-D9C65117EFA5}"/>
    <cellStyle name="BM Input Modeller 2 4 14 3" xfId="5788" xr:uid="{5965E469-9700-44D4-B07C-A96FD9F34BFF}"/>
    <cellStyle name="BM Input Modeller 2 4 15" xfId="5789" xr:uid="{6FA1895A-40C9-4017-BE5C-31AD9D83568E}"/>
    <cellStyle name="BM Input Modeller 2 4 15 2" xfId="5790" xr:uid="{04E48988-B825-4A1B-B8F9-4679C68301E4}"/>
    <cellStyle name="BM Input Modeller 2 4 15 2 2" xfId="5791" xr:uid="{48E06204-9047-4BEC-B944-E7369AA7289E}"/>
    <cellStyle name="BM Input Modeller 2 4 15 3" xfId="5792" xr:uid="{C8DE46A4-EDB0-435C-8B75-837D01845551}"/>
    <cellStyle name="BM Input Modeller 2 4 16" xfId="5793" xr:uid="{A857C268-89A6-4E44-B56D-9C27C8DE2812}"/>
    <cellStyle name="BM Input Modeller 2 4 16 2" xfId="5794" xr:uid="{13C5FA6D-6863-442F-848C-38F1BE3975E4}"/>
    <cellStyle name="BM Input Modeller 2 4 16 2 2" xfId="5795" xr:uid="{89884B8F-D529-45F6-AC77-514D1C364A7C}"/>
    <cellStyle name="BM Input Modeller 2 4 16 3" xfId="5796" xr:uid="{2B4A4BA7-25ED-4AD4-A74F-E4E128E7C562}"/>
    <cellStyle name="BM Input Modeller 2 4 17" xfId="5797" xr:uid="{37E68341-EA43-417F-9319-0A3C185D102C}"/>
    <cellStyle name="BM Input Modeller 2 4 17 2" xfId="5798" xr:uid="{E21241F0-AC85-4B80-BD14-1A331D6B68A3}"/>
    <cellStyle name="BM Input Modeller 2 4 17 2 2" xfId="5799" xr:uid="{455FF586-1B14-4599-A5F8-6F9422BF1BF6}"/>
    <cellStyle name="BM Input Modeller 2 4 17 3" xfId="5800" xr:uid="{8411EAA0-D652-4AE3-A601-FA509560DDE7}"/>
    <cellStyle name="BM Input Modeller 2 4 18" xfId="5801" xr:uid="{C3A289BF-0B23-42C1-BA1E-820E06F6A276}"/>
    <cellStyle name="BM Input Modeller 2 4 18 2" xfId="5802" xr:uid="{A3A71F89-E522-404E-AE97-B918E0F837D0}"/>
    <cellStyle name="BM Input Modeller 2 4 18 2 2" xfId="5803" xr:uid="{A4CF2308-282C-41CD-8121-B06CD17D1AC9}"/>
    <cellStyle name="BM Input Modeller 2 4 18 3" xfId="5804" xr:uid="{0219E1A0-28A3-4B9E-9D65-400C61F48C12}"/>
    <cellStyle name="BM Input Modeller 2 4 19" xfId="5805" xr:uid="{502EF99E-2A8F-4228-8E44-4FAD16BC29B2}"/>
    <cellStyle name="BM Input Modeller 2 4 19 2" xfId="5806" xr:uid="{2CFD7453-4E22-4D15-9008-EE32EAC4B288}"/>
    <cellStyle name="BM Input Modeller 2 4 19 2 2" xfId="5807" xr:uid="{DA04A8E9-C07D-426D-8DD2-6E82C99B6B97}"/>
    <cellStyle name="BM Input Modeller 2 4 19 3" xfId="5808" xr:uid="{F468E967-2BE8-499E-AB94-2B7E4C307CAA}"/>
    <cellStyle name="BM Input Modeller 2 4 2" xfId="5809" xr:uid="{FAB6936A-1EA7-4BEC-A059-F6EB9965255E}"/>
    <cellStyle name="BM Input Modeller 2 4 2 10" xfId="5810" xr:uid="{032CB786-732C-473D-B6DA-5C2A04831287}"/>
    <cellStyle name="BM Input Modeller 2 4 2 10 2" xfId="5811" xr:uid="{38B8B407-81DE-4CF5-B9F7-A6FA5B4A523C}"/>
    <cellStyle name="BM Input Modeller 2 4 2 10 2 2" xfId="5812" xr:uid="{FC9E13A4-1AF1-4DB6-986B-AA4019BB30CE}"/>
    <cellStyle name="BM Input Modeller 2 4 2 10 3" xfId="5813" xr:uid="{1324F77E-BB4E-45A3-85B4-C906B7B7E87A}"/>
    <cellStyle name="BM Input Modeller 2 4 2 11" xfId="5814" xr:uid="{8FD594D8-26F5-4455-AB76-CBBAD77D7DC4}"/>
    <cellStyle name="BM Input Modeller 2 4 2 11 2" xfId="5815" xr:uid="{E4B676C1-A75B-4A3D-A085-E6FB3B73BD53}"/>
    <cellStyle name="BM Input Modeller 2 4 2 11 2 2" xfId="5816" xr:uid="{77F8AC84-776D-48FE-A516-13E93A5658B1}"/>
    <cellStyle name="BM Input Modeller 2 4 2 11 3" xfId="5817" xr:uid="{1E7B1645-EA67-4D63-B5CF-169FE0DBD9C1}"/>
    <cellStyle name="BM Input Modeller 2 4 2 12" xfId="5818" xr:uid="{CFEA6AF3-0C48-4FEA-9E74-812CB94B33B3}"/>
    <cellStyle name="BM Input Modeller 2 4 2 12 2" xfId="5819" xr:uid="{862ABF8B-29F0-4997-AE22-4CF35F481E0B}"/>
    <cellStyle name="BM Input Modeller 2 4 2 12 2 2" xfId="5820" xr:uid="{A12690D0-8924-4005-9525-5821186420C5}"/>
    <cellStyle name="BM Input Modeller 2 4 2 12 3" xfId="5821" xr:uid="{5071612D-0F29-4BCD-9BED-CEE54E2BD517}"/>
    <cellStyle name="BM Input Modeller 2 4 2 13" xfId="5822" xr:uid="{2DF5632B-4A03-4734-8DF5-C3CBF37EE254}"/>
    <cellStyle name="BM Input Modeller 2 4 2 13 2" xfId="5823" xr:uid="{2C2E27FD-F54A-4529-9951-8D38A0371550}"/>
    <cellStyle name="BM Input Modeller 2 4 2 13 2 2" xfId="5824" xr:uid="{87B77CEA-9AB6-4639-B179-B8015E5E1BE3}"/>
    <cellStyle name="BM Input Modeller 2 4 2 13 3" xfId="5825" xr:uid="{1CC086ED-0834-4FD0-BDEF-3B853CD18B81}"/>
    <cellStyle name="BM Input Modeller 2 4 2 14" xfId="5826" xr:uid="{11E3816A-62EE-420B-9C48-DB30550ED8EC}"/>
    <cellStyle name="BM Input Modeller 2 4 2 14 2" xfId="5827" xr:uid="{813F5482-D79D-46DE-B3EF-8D907BF5D749}"/>
    <cellStyle name="BM Input Modeller 2 4 2 14 2 2" xfId="5828" xr:uid="{5AB6955C-0479-45AF-980D-1D550400616A}"/>
    <cellStyle name="BM Input Modeller 2 4 2 14 3" xfId="5829" xr:uid="{0E3EE560-23FF-4D03-87B3-1D554C3701EB}"/>
    <cellStyle name="BM Input Modeller 2 4 2 15" xfId="5830" xr:uid="{99F60820-1CA0-4FE6-9294-6F9FA4005F12}"/>
    <cellStyle name="BM Input Modeller 2 4 2 15 2" xfId="5831" xr:uid="{889084E7-E22E-44EF-A708-7FB75587776A}"/>
    <cellStyle name="BM Input Modeller 2 4 2 15 2 2" xfId="5832" xr:uid="{BE753609-E780-4888-B217-90DE8FBB8E7F}"/>
    <cellStyle name="BM Input Modeller 2 4 2 15 3" xfId="5833" xr:uid="{197E1ECD-7D3B-4C33-B1ED-E8888509FADB}"/>
    <cellStyle name="BM Input Modeller 2 4 2 16" xfId="5834" xr:uid="{90FA7D00-F6F0-4E94-B2EB-2E02B457D92B}"/>
    <cellStyle name="BM Input Modeller 2 4 2 16 2" xfId="5835" xr:uid="{C2189DDC-C5E8-4DF8-A37C-EF8E907F4166}"/>
    <cellStyle name="BM Input Modeller 2 4 2 16 2 2" xfId="5836" xr:uid="{1B27C59E-CF52-41C9-8882-3C24745DD260}"/>
    <cellStyle name="BM Input Modeller 2 4 2 16 3" xfId="5837" xr:uid="{7D39F0EC-28FC-4543-9B01-6C91424363D3}"/>
    <cellStyle name="BM Input Modeller 2 4 2 17" xfId="5838" xr:uid="{F1013C1E-C934-4DD7-9F1E-860C703FE687}"/>
    <cellStyle name="BM Input Modeller 2 4 2 17 2" xfId="5839" xr:uid="{DC4E7B09-EFCB-4D95-AE0D-09B41C528B59}"/>
    <cellStyle name="BM Input Modeller 2 4 2 17 2 2" xfId="5840" xr:uid="{5526AB9D-4106-401F-8162-1DE62D63BC97}"/>
    <cellStyle name="BM Input Modeller 2 4 2 17 3" xfId="5841" xr:uid="{75E1E7AE-3B7B-4278-A663-0FBD736265C7}"/>
    <cellStyle name="BM Input Modeller 2 4 2 18" xfId="5842" xr:uid="{E14496E2-C2FC-458F-A5F8-9C07F68AE3A4}"/>
    <cellStyle name="BM Input Modeller 2 4 2 18 2" xfId="5843" xr:uid="{B2AC1AE0-3E45-4EE4-AEC5-FDAD15921D95}"/>
    <cellStyle name="BM Input Modeller 2 4 2 18 2 2" xfId="5844" xr:uid="{64C41D60-EEC7-4431-A22E-29A4DC93412C}"/>
    <cellStyle name="BM Input Modeller 2 4 2 18 3" xfId="5845" xr:uid="{045FEF4A-D6E9-42DE-8A67-8C2A0262DBA1}"/>
    <cellStyle name="BM Input Modeller 2 4 2 19" xfId="5846" xr:uid="{69656B1A-E5FA-4C11-928F-438AD99520EB}"/>
    <cellStyle name="BM Input Modeller 2 4 2 19 2" xfId="5847" xr:uid="{10D3A94E-F5EE-4A59-9B7A-D9A91F7C25A1}"/>
    <cellStyle name="BM Input Modeller 2 4 2 19 2 2" xfId="5848" xr:uid="{C1E7C2AE-C513-4B95-9B44-70D808368A68}"/>
    <cellStyle name="BM Input Modeller 2 4 2 19 3" xfId="5849" xr:uid="{15D03FD9-8F61-4193-BA15-C40627913516}"/>
    <cellStyle name="BM Input Modeller 2 4 2 2" xfId="5850" xr:uid="{6FDAC914-EA72-4D06-AF30-DABF2EE02858}"/>
    <cellStyle name="BM Input Modeller 2 4 2 2 2" xfId="5851" xr:uid="{9C970577-9D5A-447D-BDA2-BD1F5FAE867B}"/>
    <cellStyle name="BM Input Modeller 2 4 2 2 2 2" xfId="5852" xr:uid="{8067E974-DA52-4C11-8101-DF0C5F7F920F}"/>
    <cellStyle name="BM Input Modeller 2 4 2 2 3" xfId="5853" xr:uid="{7C06C6D5-17BF-4700-A8AB-9170A90700FD}"/>
    <cellStyle name="BM Input Modeller 2 4 2 2 4" xfId="5854" xr:uid="{C8318932-70F1-4258-8D56-27EB1783162B}"/>
    <cellStyle name="BM Input Modeller 2 4 2 20" xfId="5855" xr:uid="{3153BB39-2EA8-4AC0-8AEB-4FB4EF8560E2}"/>
    <cellStyle name="BM Input Modeller 2 4 2 20 2" xfId="5856" xr:uid="{5D632BF4-ED2D-4BEF-8339-FDB76964C839}"/>
    <cellStyle name="BM Input Modeller 2 4 2 20 2 2" xfId="5857" xr:uid="{39E48F29-6A1D-41B3-A866-CB69062B6C4A}"/>
    <cellStyle name="BM Input Modeller 2 4 2 20 3" xfId="5858" xr:uid="{65B7096A-AF1A-4122-8736-149DC61B2733}"/>
    <cellStyle name="BM Input Modeller 2 4 2 21" xfId="5859" xr:uid="{E735A196-703D-4731-B437-F33F37E01225}"/>
    <cellStyle name="BM Input Modeller 2 4 2 21 2" xfId="5860" xr:uid="{732986FD-1B83-4431-9B61-94531E427806}"/>
    <cellStyle name="BM Input Modeller 2 4 2 22" xfId="5861" xr:uid="{7BC83E25-BF80-4030-948F-F946A9D81252}"/>
    <cellStyle name="BM Input Modeller 2 4 2 23" xfId="5862" xr:uid="{B2380129-3A83-49DD-8DDA-85C9E7697FF2}"/>
    <cellStyle name="BM Input Modeller 2 4 2 3" xfId="5863" xr:uid="{0E6DA397-8AEB-4918-A4E8-4EDB4D3DE46A}"/>
    <cellStyle name="BM Input Modeller 2 4 2 3 2" xfId="5864" xr:uid="{0076BBE8-88F7-4C8A-95E4-6C8683AD5DC7}"/>
    <cellStyle name="BM Input Modeller 2 4 2 3 2 2" xfId="5865" xr:uid="{9E0C666E-9DED-4773-9CEE-6D5034FDD924}"/>
    <cellStyle name="BM Input Modeller 2 4 2 3 3" xfId="5866" xr:uid="{A8322ED2-1FB3-48DB-B7D8-7831AC6DB6AE}"/>
    <cellStyle name="BM Input Modeller 2 4 2 4" xfId="5867" xr:uid="{8EAEC86A-3C8E-4270-BF96-63CC39D18BE4}"/>
    <cellStyle name="BM Input Modeller 2 4 2 4 2" xfId="5868" xr:uid="{7D5D6FED-D565-4EFB-BE3B-0108F599506B}"/>
    <cellStyle name="BM Input Modeller 2 4 2 4 2 2" xfId="5869" xr:uid="{A116C8BC-92CA-477E-9CA4-3C7A589EFB00}"/>
    <cellStyle name="BM Input Modeller 2 4 2 4 3" xfId="5870" xr:uid="{34639257-C6F8-4315-96FB-1B84E8630178}"/>
    <cellStyle name="BM Input Modeller 2 4 2 5" xfId="5871" xr:uid="{84B51078-6BF5-4AB7-84CD-5A769F0BCA53}"/>
    <cellStyle name="BM Input Modeller 2 4 2 5 2" xfId="5872" xr:uid="{3CA68C91-9DE8-4002-8427-C82DC6CA895D}"/>
    <cellStyle name="BM Input Modeller 2 4 2 5 2 2" xfId="5873" xr:uid="{23A57BD2-9EFE-4BFD-AA59-C3386F8740C5}"/>
    <cellStyle name="BM Input Modeller 2 4 2 5 3" xfId="5874" xr:uid="{A230C0E3-82AE-4C0E-89ED-B09A7E731E13}"/>
    <cellStyle name="BM Input Modeller 2 4 2 6" xfId="5875" xr:uid="{89344CBC-8D92-4668-B304-A55022D99DFD}"/>
    <cellStyle name="BM Input Modeller 2 4 2 6 2" xfId="5876" xr:uid="{CFF7DE6F-8D44-47EE-AE08-AC4F3C42047A}"/>
    <cellStyle name="BM Input Modeller 2 4 2 6 2 2" xfId="5877" xr:uid="{31EC84B3-8FCF-4E9D-90C0-5274ABF0603A}"/>
    <cellStyle name="BM Input Modeller 2 4 2 6 3" xfId="5878" xr:uid="{CAC1FF1D-6FD5-45CF-9B01-ED0DA42E3975}"/>
    <cellStyle name="BM Input Modeller 2 4 2 7" xfId="5879" xr:uid="{E749EEB0-4D93-4B77-A1E0-0302DE14AF77}"/>
    <cellStyle name="BM Input Modeller 2 4 2 7 2" xfId="5880" xr:uid="{20666505-CFD6-46C8-A5FC-D0EB33B3D871}"/>
    <cellStyle name="BM Input Modeller 2 4 2 7 2 2" xfId="5881" xr:uid="{71C81AD7-183E-457C-BEB7-14D90B22A9B0}"/>
    <cellStyle name="BM Input Modeller 2 4 2 7 3" xfId="5882" xr:uid="{B3034C31-C8C8-49A0-9A94-8F899C63E8C8}"/>
    <cellStyle name="BM Input Modeller 2 4 2 8" xfId="5883" xr:uid="{661CD1DA-9D4D-45D9-B56A-21085B4ECDF7}"/>
    <cellStyle name="BM Input Modeller 2 4 2 8 2" xfId="5884" xr:uid="{9C004674-9498-4987-A6D8-764398C3B43F}"/>
    <cellStyle name="BM Input Modeller 2 4 2 8 2 2" xfId="5885" xr:uid="{B9CB6D4B-F713-4044-9C7A-D92C1915F202}"/>
    <cellStyle name="BM Input Modeller 2 4 2 8 3" xfId="5886" xr:uid="{566345CA-CF51-4F10-AFAC-453A6926AAD0}"/>
    <cellStyle name="BM Input Modeller 2 4 2 9" xfId="5887" xr:uid="{A7FB701D-E99B-4C7F-83AF-B63814F6FB40}"/>
    <cellStyle name="BM Input Modeller 2 4 2 9 2" xfId="5888" xr:uid="{D0D285EC-91FD-43AA-97CB-F6B798933828}"/>
    <cellStyle name="BM Input Modeller 2 4 2 9 2 2" xfId="5889" xr:uid="{6187F043-911F-4131-9E77-CA7826D3477A}"/>
    <cellStyle name="BM Input Modeller 2 4 2 9 3" xfId="5890" xr:uid="{5AD37FA8-909F-4F74-8B1A-60A16C4D70D4}"/>
    <cellStyle name="BM Input Modeller 2 4 20" xfId="5891" xr:uid="{ABBCD3A5-B7DD-4D46-BC09-06E9C4612133}"/>
    <cellStyle name="BM Input Modeller 2 4 20 2" xfId="5892" xr:uid="{FA516FC9-0C3D-47F9-A258-B623FD9F0923}"/>
    <cellStyle name="BM Input Modeller 2 4 20 2 2" xfId="5893" xr:uid="{D4EB6A71-34B7-43F5-9340-180125EEA0AB}"/>
    <cellStyle name="BM Input Modeller 2 4 20 3" xfId="5894" xr:uid="{23CBC168-C033-4A4C-B2A9-16B648011747}"/>
    <cellStyle name="BM Input Modeller 2 4 21" xfId="5895" xr:uid="{66193362-4A14-46BD-A1DE-39E46123CB31}"/>
    <cellStyle name="BM Input Modeller 2 4 21 2" xfId="5896" xr:uid="{217F072B-9EA6-482F-9AB5-4624C68AE589}"/>
    <cellStyle name="BM Input Modeller 2 4 21 2 2" xfId="5897" xr:uid="{C805001A-F200-46C3-9AC5-BBEE1ED75E63}"/>
    <cellStyle name="BM Input Modeller 2 4 21 3" xfId="5898" xr:uid="{B3384D10-E93A-45DD-9EBD-1507EE64FBD8}"/>
    <cellStyle name="BM Input Modeller 2 4 22" xfId="5899" xr:uid="{9DCBBFF4-7AC2-4EBE-81B9-98D524067762}"/>
    <cellStyle name="BM Input Modeller 2 4 22 2" xfId="5900" xr:uid="{A759046B-CAC5-40F7-837E-D3633CA3CF47}"/>
    <cellStyle name="BM Input Modeller 2 4 23" xfId="5901" xr:uid="{C64B9ADD-40C5-4D09-AA24-1D2F16A63099}"/>
    <cellStyle name="BM Input Modeller 2 4 24" xfId="5902" xr:uid="{80CEA745-8475-4B11-AD55-87AB9BE7D7C7}"/>
    <cellStyle name="BM Input Modeller 2 4 3" xfId="5903" xr:uid="{AC22A77B-B3D1-4DEF-B59D-0DC38A611E61}"/>
    <cellStyle name="BM Input Modeller 2 4 3 2" xfId="5904" xr:uid="{035E2BEA-CE78-4E52-9F67-60C128AF08A2}"/>
    <cellStyle name="BM Input Modeller 2 4 3 2 2" xfId="5905" xr:uid="{548358AB-02D5-45AE-849B-ADD08BD712C0}"/>
    <cellStyle name="BM Input Modeller 2 4 3 3" xfId="5906" xr:uid="{3FDE4AE1-3585-4C57-9EB8-04298D242679}"/>
    <cellStyle name="BM Input Modeller 2 4 3 4" xfId="5907" xr:uid="{612597B5-0CDD-4276-854E-70C073C50023}"/>
    <cellStyle name="BM Input Modeller 2 4 4" xfId="5908" xr:uid="{DE34D5CF-5E38-401B-A082-FBBB97CA37A0}"/>
    <cellStyle name="BM Input Modeller 2 4 4 2" xfId="5909" xr:uid="{4CF8D35C-DFF0-474F-8EC9-44C7DA92A326}"/>
    <cellStyle name="BM Input Modeller 2 4 4 2 2" xfId="5910" xr:uid="{1D9C05AC-4083-41FF-9308-4DC7B80418AA}"/>
    <cellStyle name="BM Input Modeller 2 4 4 3" xfId="5911" xr:uid="{095D3D39-0279-48D6-BE37-823C42A9335B}"/>
    <cellStyle name="BM Input Modeller 2 4 4 4" xfId="5912" xr:uid="{50A0BFCF-087E-4ABF-A572-590DBBAC0A38}"/>
    <cellStyle name="BM Input Modeller 2 4 5" xfId="5913" xr:uid="{C122CFB7-EB2A-4314-9234-AC2E942A9F26}"/>
    <cellStyle name="BM Input Modeller 2 4 5 2" xfId="5914" xr:uid="{BF98C42B-05F7-45C2-8AD2-BF8123031809}"/>
    <cellStyle name="BM Input Modeller 2 4 5 2 2" xfId="5915" xr:uid="{530A9855-AB52-4422-B013-B4E338409749}"/>
    <cellStyle name="BM Input Modeller 2 4 5 3" xfId="5916" xr:uid="{F5579F13-9908-4D33-8575-4DA2B6D3CD27}"/>
    <cellStyle name="BM Input Modeller 2 4 6" xfId="5917" xr:uid="{ED5A432F-6A6B-463E-BE8E-931B7FAAFE5E}"/>
    <cellStyle name="BM Input Modeller 2 4 6 2" xfId="5918" xr:uid="{E3EAB0FD-F069-46FC-8B7D-BBFA297E4BBC}"/>
    <cellStyle name="BM Input Modeller 2 4 6 2 2" xfId="5919" xr:uid="{DE8D4AFF-D0A8-47EA-9AFB-29F39539217A}"/>
    <cellStyle name="BM Input Modeller 2 4 6 3" xfId="5920" xr:uid="{3C727F5C-BD17-4103-AAA7-CCE51F9DE50C}"/>
    <cellStyle name="BM Input Modeller 2 4 7" xfId="5921" xr:uid="{77099AF3-4788-4ABA-9CD8-401024386D9A}"/>
    <cellStyle name="BM Input Modeller 2 4 7 2" xfId="5922" xr:uid="{186404D6-0521-41C3-AEBE-15C0CDB5C66F}"/>
    <cellStyle name="BM Input Modeller 2 4 7 2 2" xfId="5923" xr:uid="{0A43F04E-1C19-4302-89E4-8B885136FFA2}"/>
    <cellStyle name="BM Input Modeller 2 4 7 3" xfId="5924" xr:uid="{E243B918-BCF7-4578-9817-E3FB183257B7}"/>
    <cellStyle name="BM Input Modeller 2 4 8" xfId="5925" xr:uid="{E5384EA9-2FA7-4AFA-B954-0AB059E0EB0C}"/>
    <cellStyle name="BM Input Modeller 2 4 8 2" xfId="5926" xr:uid="{CE49B1F1-01E2-4B3C-A69D-DBB5C50BFC01}"/>
    <cellStyle name="BM Input Modeller 2 4 8 2 2" xfId="5927" xr:uid="{102690BF-5EE6-4BDC-86E2-36CA3BEE3B37}"/>
    <cellStyle name="BM Input Modeller 2 4 8 3" xfId="5928" xr:uid="{5CC05F4F-A603-443A-ADBE-999CA670401D}"/>
    <cellStyle name="BM Input Modeller 2 4 9" xfId="5929" xr:uid="{A187BA74-9B4F-4E96-9C5D-FD2AA3E5E508}"/>
    <cellStyle name="BM Input Modeller 2 4 9 2" xfId="5930" xr:uid="{6B158B5F-4EAC-4E96-BE5A-BBCDE73B3C41}"/>
    <cellStyle name="BM Input Modeller 2 4 9 2 2" xfId="5931" xr:uid="{F6502B59-0A12-4A8E-A864-A33C75C82488}"/>
    <cellStyle name="BM Input Modeller 2 4 9 3" xfId="5932" xr:uid="{EEA7857F-F0EB-42E6-BA3A-81D7FE3911EB}"/>
    <cellStyle name="BM Input Modeller 2 5" xfId="5933" xr:uid="{36F3903A-1336-4F82-9282-37A6126B59FD}"/>
    <cellStyle name="BM Input Modeller 2 5 10" xfId="5934" xr:uid="{5469E5DF-7CF7-4511-9AC4-A5B87E0B737C}"/>
    <cellStyle name="BM Input Modeller 2 5 10 2" xfId="5935" xr:uid="{AC9E8709-B2ED-49E2-83B5-4443A0352925}"/>
    <cellStyle name="BM Input Modeller 2 5 10 2 2" xfId="5936" xr:uid="{9E74BBBB-3E16-4084-B2BC-2FBA00F34FB5}"/>
    <cellStyle name="BM Input Modeller 2 5 10 3" xfId="5937" xr:uid="{5FD9F499-6B5A-4B32-8324-8348AA04F01D}"/>
    <cellStyle name="BM Input Modeller 2 5 11" xfId="5938" xr:uid="{605A8F16-F2A0-43C2-BD0D-F8A37F980DD4}"/>
    <cellStyle name="BM Input Modeller 2 5 11 2" xfId="5939" xr:uid="{38A6CB59-5747-410B-979D-C23C856FFBFE}"/>
    <cellStyle name="BM Input Modeller 2 5 11 2 2" xfId="5940" xr:uid="{F101FB37-4F12-4660-AE31-1BC05D7E7A41}"/>
    <cellStyle name="BM Input Modeller 2 5 11 3" xfId="5941" xr:uid="{CE451994-35D7-44D6-9182-191AB2517D7A}"/>
    <cellStyle name="BM Input Modeller 2 5 12" xfId="5942" xr:uid="{6E811D00-FAE1-47FA-8384-DAFDF833C7B0}"/>
    <cellStyle name="BM Input Modeller 2 5 12 2" xfId="5943" xr:uid="{574551C9-B5BD-45EF-B261-B2E9B32B729D}"/>
    <cellStyle name="BM Input Modeller 2 5 12 2 2" xfId="5944" xr:uid="{F60FED9F-412A-4B24-8B50-96EF0E51BD9C}"/>
    <cellStyle name="BM Input Modeller 2 5 12 3" xfId="5945" xr:uid="{7BFAB01A-B4ED-46A4-B754-D19F2F121C33}"/>
    <cellStyle name="BM Input Modeller 2 5 13" xfId="5946" xr:uid="{D7DFA8F5-3DC3-421A-917B-B52165E7EA2A}"/>
    <cellStyle name="BM Input Modeller 2 5 13 2" xfId="5947" xr:uid="{B03B077C-06CE-4C12-8183-12614882E9B5}"/>
    <cellStyle name="BM Input Modeller 2 5 13 2 2" xfId="5948" xr:uid="{1C3EAD90-7511-48D9-A1FE-F7FAF3FCB5C4}"/>
    <cellStyle name="BM Input Modeller 2 5 13 3" xfId="5949" xr:uid="{0151A50A-72AB-4982-BD6A-CD8A7C89F67F}"/>
    <cellStyle name="BM Input Modeller 2 5 14" xfId="5950" xr:uid="{D0FDE4A5-E524-42CE-96D8-290A200F7963}"/>
    <cellStyle name="BM Input Modeller 2 5 14 2" xfId="5951" xr:uid="{BFFF141E-D6C6-4BD0-9F56-E94208090F5F}"/>
    <cellStyle name="BM Input Modeller 2 5 14 2 2" xfId="5952" xr:uid="{1CA7F443-6420-4053-B310-A15026019BFD}"/>
    <cellStyle name="BM Input Modeller 2 5 14 3" xfId="5953" xr:uid="{A3A4BB89-E0A0-45E6-A866-57998E331CCD}"/>
    <cellStyle name="BM Input Modeller 2 5 15" xfId="5954" xr:uid="{250AC804-8EA2-4C8D-9227-369DCE626D4F}"/>
    <cellStyle name="BM Input Modeller 2 5 15 2" xfId="5955" xr:uid="{1607A5DE-7BD3-4F44-96AC-51C607F9749E}"/>
    <cellStyle name="BM Input Modeller 2 5 15 2 2" xfId="5956" xr:uid="{D10DE34B-1778-401E-BD33-34FFCB5D70DA}"/>
    <cellStyle name="BM Input Modeller 2 5 15 3" xfId="5957" xr:uid="{687A8906-CE2D-4A80-A733-973386E2DA5B}"/>
    <cellStyle name="BM Input Modeller 2 5 16" xfId="5958" xr:uid="{7B1B9222-B64F-40F2-B9FF-89E83703C6D2}"/>
    <cellStyle name="BM Input Modeller 2 5 16 2" xfId="5959" xr:uid="{D74DF704-848A-485F-B481-30B702116ED4}"/>
    <cellStyle name="BM Input Modeller 2 5 16 2 2" xfId="5960" xr:uid="{FDE87AE0-2D70-4C45-B23A-CC066FAB386E}"/>
    <cellStyle name="BM Input Modeller 2 5 16 3" xfId="5961" xr:uid="{28832DD2-87DC-4E68-8DB7-EDD85D3E7855}"/>
    <cellStyle name="BM Input Modeller 2 5 17" xfId="5962" xr:uid="{009CFB98-462B-440C-A3AB-6DC8D8F65176}"/>
    <cellStyle name="BM Input Modeller 2 5 17 2" xfId="5963" xr:uid="{1DD93CC4-0FE4-486E-96F3-C308E890168E}"/>
    <cellStyle name="BM Input Modeller 2 5 17 2 2" xfId="5964" xr:uid="{B7C7AB8D-8F79-4978-97DB-B07F737344B0}"/>
    <cellStyle name="BM Input Modeller 2 5 17 3" xfId="5965" xr:uid="{798B31E8-80F1-41A1-80CC-B10EF1C6EC8F}"/>
    <cellStyle name="BM Input Modeller 2 5 18" xfId="5966" xr:uid="{380C2BE5-0FBB-4D83-90FB-F2D2D8562C4D}"/>
    <cellStyle name="BM Input Modeller 2 5 18 2" xfId="5967" xr:uid="{9D496B97-1F18-48ED-9D96-9CB438ED37AF}"/>
    <cellStyle name="BM Input Modeller 2 5 18 2 2" xfId="5968" xr:uid="{053DE79C-A69C-439F-95C8-19781BF42033}"/>
    <cellStyle name="BM Input Modeller 2 5 18 3" xfId="5969" xr:uid="{473F3DA1-AF1B-4189-8E4A-6BCC7FA08725}"/>
    <cellStyle name="BM Input Modeller 2 5 19" xfId="5970" xr:uid="{A4645D1F-8EA5-4561-B4E1-B031063FCEB9}"/>
    <cellStyle name="BM Input Modeller 2 5 19 2" xfId="5971" xr:uid="{731721A1-9638-4BBE-8A5B-B7595E1C0343}"/>
    <cellStyle name="BM Input Modeller 2 5 19 2 2" xfId="5972" xr:uid="{C7B95F4C-3451-4D69-B5DA-6CE839E10F31}"/>
    <cellStyle name="BM Input Modeller 2 5 19 3" xfId="5973" xr:uid="{88DD1FEC-DCF1-4E33-8464-DD3A9327AD7A}"/>
    <cellStyle name="BM Input Modeller 2 5 2" xfId="5974" xr:uid="{7E956EEF-9F79-4D76-A053-14342D460DB6}"/>
    <cellStyle name="BM Input Modeller 2 5 2 2" xfId="5975" xr:uid="{820193D6-0B3F-46DA-A3D9-D8690ECBA44A}"/>
    <cellStyle name="BM Input Modeller 2 5 2 2 2" xfId="5976" xr:uid="{C6DD2B00-80FA-4754-9D8E-7C0C49AA9C35}"/>
    <cellStyle name="BM Input Modeller 2 5 2 3" xfId="5977" xr:uid="{F029E609-361F-437B-92AC-F1D067E9801A}"/>
    <cellStyle name="BM Input Modeller 2 5 2 4" xfId="5978" xr:uid="{E8BF6D35-8064-4893-A44E-A06B06F5BDC3}"/>
    <cellStyle name="BM Input Modeller 2 5 20" xfId="5979" xr:uid="{52B10137-FAA1-4670-81F6-1E6FD63CF6CA}"/>
    <cellStyle name="BM Input Modeller 2 5 20 2" xfId="5980" xr:uid="{DBDC4AB5-02BB-4A13-BDB9-897D5343AFF0}"/>
    <cellStyle name="BM Input Modeller 2 5 20 2 2" xfId="5981" xr:uid="{9E99E8C6-27B7-4997-8C69-AD290368B49D}"/>
    <cellStyle name="BM Input Modeller 2 5 20 3" xfId="5982" xr:uid="{BA498444-2F8D-427B-BA8B-F78D0384B91E}"/>
    <cellStyle name="BM Input Modeller 2 5 21" xfId="5983" xr:uid="{B17E7C43-84B2-46D8-AA1A-8577A3FD37C9}"/>
    <cellStyle name="BM Input Modeller 2 5 21 2" xfId="5984" xr:uid="{A99A2203-48F6-4B75-A88A-4A073CBCFC2C}"/>
    <cellStyle name="BM Input Modeller 2 5 22" xfId="5985" xr:uid="{04511B33-7A3B-47D6-8204-D8652DCE7D9B}"/>
    <cellStyle name="BM Input Modeller 2 5 23" xfId="5986" xr:uid="{C82BA22F-18B1-4DE4-BADE-833D48B29418}"/>
    <cellStyle name="BM Input Modeller 2 5 3" xfId="5987" xr:uid="{08BF148C-4A3C-4082-A30A-E5E00D1B21B0}"/>
    <cellStyle name="BM Input Modeller 2 5 3 2" xfId="5988" xr:uid="{211C44D6-AADA-4E14-9636-BFBDBBC9BAE9}"/>
    <cellStyle name="BM Input Modeller 2 5 3 2 2" xfId="5989" xr:uid="{32739D2F-5411-44B2-8F76-D9654F931E9D}"/>
    <cellStyle name="BM Input Modeller 2 5 3 3" xfId="5990" xr:uid="{B516BF70-070C-4F4E-B4C4-DC73500FBB9A}"/>
    <cellStyle name="BM Input Modeller 2 5 4" xfId="5991" xr:uid="{4C03A12B-06E5-41DC-B143-D41059D50826}"/>
    <cellStyle name="BM Input Modeller 2 5 4 2" xfId="5992" xr:uid="{8F1D9830-E951-4ED3-A015-3A597684CB51}"/>
    <cellStyle name="BM Input Modeller 2 5 4 2 2" xfId="5993" xr:uid="{74819FA0-6C30-470D-8A87-5FFB250A837B}"/>
    <cellStyle name="BM Input Modeller 2 5 4 3" xfId="5994" xr:uid="{95EB143B-10F4-4352-AD99-5698FC67D0B8}"/>
    <cellStyle name="BM Input Modeller 2 5 5" xfId="5995" xr:uid="{F243C009-E126-4FAF-95A7-071C31984D67}"/>
    <cellStyle name="BM Input Modeller 2 5 5 2" xfId="5996" xr:uid="{01B56B04-7E64-451B-80C9-D490A293766E}"/>
    <cellStyle name="BM Input Modeller 2 5 5 2 2" xfId="5997" xr:uid="{7B364E9D-B845-447A-A555-205E08759906}"/>
    <cellStyle name="BM Input Modeller 2 5 5 3" xfId="5998" xr:uid="{0CBFCFD1-6B18-4DCC-8368-72BABDF95EA0}"/>
    <cellStyle name="BM Input Modeller 2 5 6" xfId="5999" xr:uid="{20DD7E83-ED1A-48A5-8F99-8DF2428D01EC}"/>
    <cellStyle name="BM Input Modeller 2 5 6 2" xfId="6000" xr:uid="{CCF752D2-61F4-410B-82F0-0731C23BEB25}"/>
    <cellStyle name="BM Input Modeller 2 5 6 2 2" xfId="6001" xr:uid="{AFFDC217-39F3-4344-9F60-572B539A4289}"/>
    <cellStyle name="BM Input Modeller 2 5 6 3" xfId="6002" xr:uid="{AB65474B-D8BB-44A2-B65A-1C5613A33155}"/>
    <cellStyle name="BM Input Modeller 2 5 7" xfId="6003" xr:uid="{F97FF98A-405D-4D09-AEF1-21CC649D9046}"/>
    <cellStyle name="BM Input Modeller 2 5 7 2" xfId="6004" xr:uid="{6A8D52E8-A31E-4E14-832E-E1B85F5BD6D0}"/>
    <cellStyle name="BM Input Modeller 2 5 7 2 2" xfId="6005" xr:uid="{E1EF7C23-4FC8-456F-9E0D-B6CDD5BF8DC6}"/>
    <cellStyle name="BM Input Modeller 2 5 7 3" xfId="6006" xr:uid="{A3551CAD-19FD-4D69-8CF9-AC2FE5A85AB3}"/>
    <cellStyle name="BM Input Modeller 2 5 8" xfId="6007" xr:uid="{AA87B9AB-0CBB-456A-9E09-4C0379029940}"/>
    <cellStyle name="BM Input Modeller 2 5 8 2" xfId="6008" xr:uid="{667D0906-2B59-4C19-BC06-0F4889523E8B}"/>
    <cellStyle name="BM Input Modeller 2 5 8 2 2" xfId="6009" xr:uid="{2066DB04-9FA8-481C-AD9B-42CA42A32497}"/>
    <cellStyle name="BM Input Modeller 2 5 8 3" xfId="6010" xr:uid="{AA9B7998-FF84-4139-B717-11472C222C78}"/>
    <cellStyle name="BM Input Modeller 2 5 9" xfId="6011" xr:uid="{AEBBF51A-8428-42FF-B0CE-569BE4247365}"/>
    <cellStyle name="BM Input Modeller 2 5 9 2" xfId="6012" xr:uid="{E1E3B4D0-9B21-45E4-857F-89AAC5A8C5B1}"/>
    <cellStyle name="BM Input Modeller 2 5 9 2 2" xfId="6013" xr:uid="{FEEF5DBA-C389-45BF-A74E-4D5FC9FD1450}"/>
    <cellStyle name="BM Input Modeller 2 5 9 3" xfId="6014" xr:uid="{BE0BDDEF-6538-466C-BA84-6C6ADEF8FDE6}"/>
    <cellStyle name="BM Input Modeller 2 6" xfId="6015" xr:uid="{948D2081-261C-4DAD-AA41-31BCAD9205C4}"/>
    <cellStyle name="BM Input Modeller 2 6 2" xfId="6016" xr:uid="{81113982-BCE4-432F-94A4-2F418B7A675C}"/>
    <cellStyle name="BM Input Modeller 2 6 2 2" xfId="6017" xr:uid="{9D451646-C2E4-4EA1-B740-6220E7147FED}"/>
    <cellStyle name="BM Input Modeller 2 6 3" xfId="6018" xr:uid="{368EC5D5-0D78-44BE-9568-E32EE024B185}"/>
    <cellStyle name="BM Input Modeller 2 6 4" xfId="6019" xr:uid="{CF8705E7-4865-41CB-A721-92792D223829}"/>
    <cellStyle name="BM Input Modeller 2 7" xfId="6020" xr:uid="{2373F577-F70F-4789-A48A-9B9D57A721CF}"/>
    <cellStyle name="BM Input Modeller 2 7 2" xfId="6021" xr:uid="{A8F34343-B255-4786-8F19-1F252BE7D0D8}"/>
    <cellStyle name="BM Input Modeller 2 7 2 2" xfId="6022" xr:uid="{A0607058-8B77-44EA-9768-6FBB68679328}"/>
    <cellStyle name="BM Input Modeller 2 7 3" xfId="6023" xr:uid="{38145155-46C9-439B-85DB-E2A937E2F924}"/>
    <cellStyle name="BM Input Modeller 2 8" xfId="6024" xr:uid="{0259CD57-100A-4E34-BBE2-60EF209A940A}"/>
    <cellStyle name="BM Input Modeller 2 8 2" xfId="6025" xr:uid="{16DFD9FF-F44D-490C-AE24-86B29D79BF3B}"/>
    <cellStyle name="BM Input Modeller 2 8 2 2" xfId="6026" xr:uid="{B44AC96B-B4B7-4C2A-BAF6-172D6BB6CADD}"/>
    <cellStyle name="BM Input Modeller 2 8 3" xfId="6027" xr:uid="{23C37FEA-0BAF-4410-9F6B-5DE2A1B967EA}"/>
    <cellStyle name="BM Input Modeller 2 9" xfId="6028" xr:uid="{8BCAE9EC-3283-4D8B-B00A-DDD7AAD73AC8}"/>
    <cellStyle name="BM Input Modeller 2 9 2" xfId="6029" xr:uid="{CF4A7878-E990-47EA-BF30-FF9B6EA4D224}"/>
    <cellStyle name="BM Input Modeller 2 9 2 2" xfId="6030" xr:uid="{57A8761B-5C37-48F5-BF36-406277C56CDB}"/>
    <cellStyle name="BM Input Modeller 2 9 3" xfId="6031" xr:uid="{565D3A2C-BA5A-4021-92F7-BB258BF906B8}"/>
    <cellStyle name="BM Input Modeller 20" xfId="6032" xr:uid="{9E5FCCF5-D6FA-46BF-B7A0-9D74B9AB57B3}"/>
    <cellStyle name="BM Input Modeller 20 2" xfId="6033" xr:uid="{278A7056-FBFA-4B11-A3D8-D83DA1023F0E}"/>
    <cellStyle name="BM Input Modeller 20 2 2" xfId="6034" xr:uid="{15DA739E-25F3-46CD-A9C4-7DB7D9B72E5E}"/>
    <cellStyle name="BM Input Modeller 20 3" xfId="6035" xr:uid="{7CD4E9ED-52B5-44E7-82FC-C9DA9D8F1761}"/>
    <cellStyle name="BM Input Modeller 21" xfId="6036" xr:uid="{10293C46-73A1-4327-85A3-337F49DF5E89}"/>
    <cellStyle name="BM Input Modeller 21 2" xfId="6037" xr:uid="{7D544D40-971B-469C-9A39-A06298DFBF79}"/>
    <cellStyle name="BM Input Modeller 21 2 2" xfId="6038" xr:uid="{F68CDA90-A2B7-44D2-9C6C-74F4EA58E2D6}"/>
    <cellStyle name="BM Input Modeller 21 3" xfId="6039" xr:uid="{6F25CA4D-7816-403D-828F-E22F7B7E9D89}"/>
    <cellStyle name="BM Input Modeller 22" xfId="6040" xr:uid="{F11E4770-DEB0-498C-89E8-171A618DFC7E}"/>
    <cellStyle name="BM Input Modeller 22 2" xfId="6041" xr:uid="{A47FEAD5-89E8-487D-AAF5-9BDDCFACED77}"/>
    <cellStyle name="BM Input Modeller 23" xfId="6042" xr:uid="{1CE2FBFB-2A60-4039-9857-8742B429A0F7}"/>
    <cellStyle name="BM Input Modeller 24" xfId="6043" xr:uid="{2B4820AF-53A9-4D90-81D8-CB1E20701B4E}"/>
    <cellStyle name="BM Input Modeller 25" xfId="6044" xr:uid="{4B396E53-60A0-48F4-9773-77C4C70721AA}"/>
    <cellStyle name="BM Input Modeller 26" xfId="6045" xr:uid="{A688A1ED-529E-4E52-86FB-0BEAC429A61D}"/>
    <cellStyle name="BM Input Modeller 27" xfId="6046" xr:uid="{6EA75F67-2905-45F9-8B61-0EC73C020280}"/>
    <cellStyle name="BM Input Modeller 3" xfId="6047" xr:uid="{D1022FA1-EB0D-46D4-9788-4810CCED647A}"/>
    <cellStyle name="BM Input Modeller 3 10" xfId="6048" xr:uid="{61C1BFF9-CD34-406A-A942-38F32C940928}"/>
    <cellStyle name="BM Input Modeller 3 10 2" xfId="6049" xr:uid="{B65D9FFF-F743-4CEC-ACB8-B996E68B034E}"/>
    <cellStyle name="BM Input Modeller 3 10 2 2" xfId="6050" xr:uid="{91095A47-5129-44C7-9B46-F3C0A32416CC}"/>
    <cellStyle name="BM Input Modeller 3 10 3" xfId="6051" xr:uid="{5DEADF34-0E6D-4C52-88A7-342ADE2D7EB4}"/>
    <cellStyle name="BM Input Modeller 3 11" xfId="6052" xr:uid="{78211070-3EE3-46C6-AB8A-94B4F813264D}"/>
    <cellStyle name="BM Input Modeller 3 11 2" xfId="6053" xr:uid="{1CA02762-9DA8-4A44-8F63-C409899C5AC0}"/>
    <cellStyle name="BM Input Modeller 3 11 2 2" xfId="6054" xr:uid="{7C214B63-5244-4FD6-A13E-3CFF0D7A226F}"/>
    <cellStyle name="BM Input Modeller 3 11 3" xfId="6055" xr:uid="{43125B83-C36A-4EFC-8ED8-CB32380D89B2}"/>
    <cellStyle name="BM Input Modeller 3 12" xfId="6056" xr:uid="{5A7FA4DF-7DE3-4227-9C17-1EAACBB2AF31}"/>
    <cellStyle name="BM Input Modeller 3 12 2" xfId="6057" xr:uid="{CB717983-2E1F-4CDD-937E-A3CA411510A0}"/>
    <cellStyle name="BM Input Modeller 3 12 2 2" xfId="6058" xr:uid="{FDABE9EF-F6AA-4751-AEF6-0B94EFD21891}"/>
    <cellStyle name="BM Input Modeller 3 12 3" xfId="6059" xr:uid="{7650042F-DC72-409A-9A2D-B71E38675226}"/>
    <cellStyle name="BM Input Modeller 3 13" xfId="6060" xr:uid="{A651A130-F303-4A54-8E86-7012552A53C4}"/>
    <cellStyle name="BM Input Modeller 3 13 2" xfId="6061" xr:uid="{1FCA503E-819D-4586-81B8-8A66C2884718}"/>
    <cellStyle name="BM Input Modeller 3 13 2 2" xfId="6062" xr:uid="{9EDAFC43-3FBF-4BBD-A07C-8CACA211A5D6}"/>
    <cellStyle name="BM Input Modeller 3 13 3" xfId="6063" xr:uid="{02E29046-2671-478D-B31D-6255A19D1039}"/>
    <cellStyle name="BM Input Modeller 3 14" xfId="6064" xr:uid="{5E49C944-A365-4AE3-99F0-E8B28FC64C07}"/>
    <cellStyle name="BM Input Modeller 3 14 2" xfId="6065" xr:uid="{F3AF19E7-1126-4BC3-AECE-CFECCDD8AF01}"/>
    <cellStyle name="BM Input Modeller 3 14 2 2" xfId="6066" xr:uid="{40C31AEB-B17C-4D81-A1FB-8C4DF6A3020D}"/>
    <cellStyle name="BM Input Modeller 3 14 3" xfId="6067" xr:uid="{CEA22FCB-CA61-4572-BA8A-B1585E356685}"/>
    <cellStyle name="BM Input Modeller 3 15" xfId="6068" xr:uid="{EC9DBDC8-D0F5-470E-946D-AD02F52288BB}"/>
    <cellStyle name="BM Input Modeller 3 15 2" xfId="6069" xr:uid="{2638D19E-9255-4CAA-AC9F-25A6E1A92056}"/>
    <cellStyle name="BM Input Modeller 3 15 2 2" xfId="6070" xr:uid="{B2777481-F575-4DF4-A3FB-0EE3762545B8}"/>
    <cellStyle name="BM Input Modeller 3 15 3" xfId="6071" xr:uid="{2CE751B9-D2C2-4AF2-B312-C01BEB7C4BF3}"/>
    <cellStyle name="BM Input Modeller 3 16" xfId="6072" xr:uid="{B246ED75-38F6-4CE7-AD84-27CFFB2AACFC}"/>
    <cellStyle name="BM Input Modeller 3 16 2" xfId="6073" xr:uid="{AC1B67B3-4FB9-49B8-97EF-BC20D342A3D8}"/>
    <cellStyle name="BM Input Modeller 3 16 2 2" xfId="6074" xr:uid="{FB2CD408-D94E-4253-833E-A0CAA32A4669}"/>
    <cellStyle name="BM Input Modeller 3 16 3" xfId="6075" xr:uid="{AE6B0C4B-C576-40D6-ABA1-CF8CECE48A98}"/>
    <cellStyle name="BM Input Modeller 3 17" xfId="6076" xr:uid="{0F680C65-95F7-4B6F-9FBB-29878B366A3A}"/>
    <cellStyle name="BM Input Modeller 3 17 2" xfId="6077" xr:uid="{0B0363FD-E227-43DD-8359-9A82775C014D}"/>
    <cellStyle name="BM Input Modeller 3 17 2 2" xfId="6078" xr:uid="{B82A66A6-83A9-4792-85A8-356C8C88E47F}"/>
    <cellStyle name="BM Input Modeller 3 17 3" xfId="6079" xr:uid="{9F354943-14EB-4976-80A2-C340BEE174F5}"/>
    <cellStyle name="BM Input Modeller 3 18" xfId="6080" xr:uid="{0B3CCD0D-8E5E-4F60-885F-4E2D37E52DA7}"/>
    <cellStyle name="BM Input Modeller 3 18 2" xfId="6081" xr:uid="{C0FF1432-F4E4-4691-9E49-50F8BBF66085}"/>
    <cellStyle name="BM Input Modeller 3 19" xfId="6082" xr:uid="{7F23132D-75CD-4B73-B572-10C5ECD4C697}"/>
    <cellStyle name="BM Input Modeller 3 2" xfId="6083" xr:uid="{3C6BA0A4-0608-45C4-A4B2-1F1B0C6AF957}"/>
    <cellStyle name="BM Input Modeller 3 2 10" xfId="6084" xr:uid="{936C316B-37B8-420D-9D4D-BFEEEDA86C8C}"/>
    <cellStyle name="BM Input Modeller 3 2 10 2" xfId="6085" xr:uid="{E11A39AA-BC74-4C44-9F5D-03A062B16E61}"/>
    <cellStyle name="BM Input Modeller 3 2 10 2 2" xfId="6086" xr:uid="{1E6F2941-8140-4D36-9D47-10570AAB7B38}"/>
    <cellStyle name="BM Input Modeller 3 2 10 3" xfId="6087" xr:uid="{E2C9B83F-A4F1-4FA1-86BB-01E699799403}"/>
    <cellStyle name="BM Input Modeller 3 2 11" xfId="6088" xr:uid="{5270665B-B27A-4C4D-A718-688A3D64DC6A}"/>
    <cellStyle name="BM Input Modeller 3 2 11 2" xfId="6089" xr:uid="{7E940816-9262-4F72-B92B-DD9AB4E5E90A}"/>
    <cellStyle name="BM Input Modeller 3 2 11 2 2" xfId="6090" xr:uid="{98B3F0E7-FE2A-49AC-914C-C80AE97201EF}"/>
    <cellStyle name="BM Input Modeller 3 2 11 3" xfId="6091" xr:uid="{4D6C310F-FA26-4BE0-B028-52A635201C40}"/>
    <cellStyle name="BM Input Modeller 3 2 12" xfId="6092" xr:uid="{7E419E0B-6564-4DFC-8B47-524808EE01BB}"/>
    <cellStyle name="BM Input Modeller 3 2 12 2" xfId="6093" xr:uid="{20005E00-CF8D-4DD9-A573-3FDA1F4A09CD}"/>
    <cellStyle name="BM Input Modeller 3 2 12 2 2" xfId="6094" xr:uid="{C0A12DD6-0B77-4ED4-966E-6D5814058C27}"/>
    <cellStyle name="BM Input Modeller 3 2 12 3" xfId="6095" xr:uid="{2B9A8C46-A4D8-4199-8457-294C0AA30225}"/>
    <cellStyle name="BM Input Modeller 3 2 13" xfId="6096" xr:uid="{E022C72E-FBEF-4B0D-839D-CF07687DBB01}"/>
    <cellStyle name="BM Input Modeller 3 2 13 2" xfId="6097" xr:uid="{F1261EB1-F398-43DF-B9C8-3437B5C386CC}"/>
    <cellStyle name="BM Input Modeller 3 2 13 2 2" xfId="6098" xr:uid="{7842754F-7ABC-47FE-B8B7-B10EB978285E}"/>
    <cellStyle name="BM Input Modeller 3 2 13 3" xfId="6099" xr:uid="{574B1250-488E-4D74-9126-9216E700EE21}"/>
    <cellStyle name="BM Input Modeller 3 2 14" xfId="6100" xr:uid="{5C3A6223-33C8-4AAA-9ABF-0D80784465BA}"/>
    <cellStyle name="BM Input Modeller 3 2 14 2" xfId="6101" xr:uid="{8D53C34A-FB3A-4BCB-BF9A-15693EB276B8}"/>
    <cellStyle name="BM Input Modeller 3 2 14 2 2" xfId="6102" xr:uid="{A2FD3082-2F17-473B-8DCB-2D605B858A59}"/>
    <cellStyle name="BM Input Modeller 3 2 14 3" xfId="6103" xr:uid="{A5F91465-C625-48A1-91F7-4D15FE9FDC62}"/>
    <cellStyle name="BM Input Modeller 3 2 15" xfId="6104" xr:uid="{8406F05E-BC08-41D9-804C-CFD1F8F5FB39}"/>
    <cellStyle name="BM Input Modeller 3 2 15 2" xfId="6105" xr:uid="{1BF1570D-0A2E-4D1B-B47D-F7239FE572F5}"/>
    <cellStyle name="BM Input Modeller 3 2 15 2 2" xfId="6106" xr:uid="{BCBD5B13-F620-4F60-AF97-F91D597E6D97}"/>
    <cellStyle name="BM Input Modeller 3 2 15 3" xfId="6107" xr:uid="{7A082315-F7DF-4245-874D-EFC95B77E907}"/>
    <cellStyle name="BM Input Modeller 3 2 16" xfId="6108" xr:uid="{1D70B80B-BDAB-4F05-9700-A31FDC311B6C}"/>
    <cellStyle name="BM Input Modeller 3 2 16 2" xfId="6109" xr:uid="{E41563A6-10E7-4422-B013-1DB25F6DEF44}"/>
    <cellStyle name="BM Input Modeller 3 2 16 2 2" xfId="6110" xr:uid="{F544F672-03FD-41E9-B03E-B93B9F473F8F}"/>
    <cellStyle name="BM Input Modeller 3 2 16 3" xfId="6111" xr:uid="{22C363F5-FB04-4C08-898F-4F6D37937EC9}"/>
    <cellStyle name="BM Input Modeller 3 2 17" xfId="6112" xr:uid="{1758DA79-84F2-4A7B-AFAA-E4E53E8B2D3F}"/>
    <cellStyle name="BM Input Modeller 3 2 17 2" xfId="6113" xr:uid="{206EAD90-516D-4064-B557-31632A9972CA}"/>
    <cellStyle name="BM Input Modeller 3 2 17 2 2" xfId="6114" xr:uid="{7030B81F-93AB-44AA-ADD3-AFF4658B6C9D}"/>
    <cellStyle name="BM Input Modeller 3 2 17 3" xfId="6115" xr:uid="{C1198C0C-0080-41CB-BADE-0E60FA49BD1A}"/>
    <cellStyle name="BM Input Modeller 3 2 18" xfId="6116" xr:uid="{C3A09485-53A4-48DB-8A13-9F0ADD93DCFA}"/>
    <cellStyle name="BM Input Modeller 3 2 18 2" xfId="6117" xr:uid="{621639AD-BAFD-4811-BFA8-C44D65E63630}"/>
    <cellStyle name="BM Input Modeller 3 2 18 2 2" xfId="6118" xr:uid="{94CC1512-B729-4508-8C3B-03F36B87EF87}"/>
    <cellStyle name="BM Input Modeller 3 2 18 3" xfId="6119" xr:uid="{02D23B78-BBB6-40F8-A22A-385FDD4A4675}"/>
    <cellStyle name="BM Input Modeller 3 2 19" xfId="6120" xr:uid="{37E0E9D8-E27E-4809-809A-27BD97F5E082}"/>
    <cellStyle name="BM Input Modeller 3 2 19 2" xfId="6121" xr:uid="{F3F6DEEF-52AD-4756-A77C-CA63D9E064A8}"/>
    <cellStyle name="BM Input Modeller 3 2 19 2 2" xfId="6122" xr:uid="{A3C78C3B-C900-4A4C-8345-BEBC5DAB32E7}"/>
    <cellStyle name="BM Input Modeller 3 2 19 3" xfId="6123" xr:uid="{BA0D4A13-44FA-45C0-A0E3-055797CEBD66}"/>
    <cellStyle name="BM Input Modeller 3 2 2" xfId="6124" xr:uid="{5250E0FD-25FF-4B0A-BC54-D9F507A3FC8D}"/>
    <cellStyle name="BM Input Modeller 3 2 2 2" xfId="6125" xr:uid="{F78A732A-0CFD-4C41-9AFE-DFD0216CDFFB}"/>
    <cellStyle name="BM Input Modeller 3 2 2 2 2" xfId="6126" xr:uid="{852023AF-E2D6-4DAC-8FE0-7CAFF23417CD}"/>
    <cellStyle name="BM Input Modeller 3 2 2 2 2 2" xfId="6127" xr:uid="{E7B6CCBC-1C6C-4700-8831-C4CE9AF82C53}"/>
    <cellStyle name="BM Input Modeller 3 2 2 2 3" xfId="6128" xr:uid="{9A35E45C-F751-4197-B904-5416A53878D8}"/>
    <cellStyle name="BM Input Modeller 3 2 2 2 4" xfId="6129" xr:uid="{6955AFDF-D6B4-4416-BED2-ECAB4F199789}"/>
    <cellStyle name="BM Input Modeller 3 2 2 3" xfId="6130" xr:uid="{8B5F2576-29D3-447A-900A-35BE32270761}"/>
    <cellStyle name="BM Input Modeller 3 2 2 3 2" xfId="6131" xr:uid="{490E9C21-E4B7-4E55-97AB-2FAE572A2FA4}"/>
    <cellStyle name="BM Input Modeller 3 2 2 4" xfId="6132" xr:uid="{E2152119-7A14-4E7A-97B3-CEF3273BA3DD}"/>
    <cellStyle name="BM Input Modeller 3 2 2 5" xfId="6133" xr:uid="{9D97C6D6-2B2E-4400-9328-AED02172A8D5}"/>
    <cellStyle name="BM Input Modeller 3 2 20" xfId="6134" xr:uid="{B410F013-3DFA-4CC9-9B9F-1C1DDCC80EEC}"/>
    <cellStyle name="BM Input Modeller 3 2 20 2" xfId="6135" xr:uid="{AE92E9EE-E741-4ED8-B6BC-B5B852FF2618}"/>
    <cellStyle name="BM Input Modeller 3 2 20 2 2" xfId="6136" xr:uid="{75B754D2-3225-457B-9EE7-42F9DB836957}"/>
    <cellStyle name="BM Input Modeller 3 2 20 3" xfId="6137" xr:uid="{1975530B-F6AF-4A70-94C4-59E53EC14D9B}"/>
    <cellStyle name="BM Input Modeller 3 2 21" xfId="6138" xr:uid="{51D6FE40-6400-4C56-B896-F151A3F008E2}"/>
    <cellStyle name="BM Input Modeller 3 2 21 2" xfId="6139" xr:uid="{2FD2CC1F-3951-4A1B-B0B0-F6C1AA6F9CA2}"/>
    <cellStyle name="BM Input Modeller 3 2 22" xfId="6140" xr:uid="{3934A8C4-5730-40D1-A681-FEA0F2F39E2F}"/>
    <cellStyle name="BM Input Modeller 3 2 23" xfId="6141" xr:uid="{217A67FB-31EB-46E7-851C-19A08AC32D9E}"/>
    <cellStyle name="BM Input Modeller 3 2 3" xfId="6142" xr:uid="{4579488D-23A1-42A0-B800-A1064AB74E1B}"/>
    <cellStyle name="BM Input Modeller 3 2 3 2" xfId="6143" xr:uid="{9954A702-9217-424C-B7BF-0CC1B475607F}"/>
    <cellStyle name="BM Input Modeller 3 2 3 2 2" xfId="6144" xr:uid="{1A19DA06-D19E-4777-A6DE-1DF68476CEE9}"/>
    <cellStyle name="BM Input Modeller 3 2 3 2 3" xfId="6145" xr:uid="{7D978A79-97D8-47E7-96DB-8B87B23FC2BF}"/>
    <cellStyle name="BM Input Modeller 3 2 3 3" xfId="6146" xr:uid="{1A373F99-DA30-48D1-A376-CB0A4F3BB846}"/>
    <cellStyle name="BM Input Modeller 3 2 3 3 2" xfId="6147" xr:uid="{D32F18E2-894A-412A-9A23-8891C95B94FE}"/>
    <cellStyle name="BM Input Modeller 3 2 3 4" xfId="6148" xr:uid="{A89FE58A-1078-484F-972D-9C9198534ECD}"/>
    <cellStyle name="BM Input Modeller 3 2 4" xfId="6149" xr:uid="{203BA81C-E90D-4C9B-B852-8D4E89D44961}"/>
    <cellStyle name="BM Input Modeller 3 2 4 2" xfId="6150" xr:uid="{55A21F4F-67D5-4ED4-B393-4406ED980F61}"/>
    <cellStyle name="BM Input Modeller 3 2 4 2 2" xfId="6151" xr:uid="{1F046F71-976C-45E2-A47F-73426A54A659}"/>
    <cellStyle name="BM Input Modeller 3 2 4 3" xfId="6152" xr:uid="{E7751E46-3CCB-4B60-9E5D-6C01EF076ED7}"/>
    <cellStyle name="BM Input Modeller 3 2 4 4" xfId="6153" xr:uid="{B51D0968-B0A2-42C5-87E2-E7818A780A4F}"/>
    <cellStyle name="BM Input Modeller 3 2 5" xfId="6154" xr:uid="{0E0E28F9-C403-474F-825F-387F1F8A3840}"/>
    <cellStyle name="BM Input Modeller 3 2 5 2" xfId="6155" xr:uid="{91E159C0-8F4D-41E2-A12F-3842C5F9F42D}"/>
    <cellStyle name="BM Input Modeller 3 2 5 2 2" xfId="6156" xr:uid="{D4800994-CF4D-4637-B660-38E46B880008}"/>
    <cellStyle name="BM Input Modeller 3 2 5 3" xfId="6157" xr:uid="{CB7170EF-2272-4DA9-9053-45263A1AC1BD}"/>
    <cellStyle name="BM Input Modeller 3 2 5 4" xfId="6158" xr:uid="{56BED493-CFE1-42F4-84DD-5043F6B750D0}"/>
    <cellStyle name="BM Input Modeller 3 2 6" xfId="6159" xr:uid="{BB3DF809-3A12-4F9B-9E4A-09ACC52E20B0}"/>
    <cellStyle name="BM Input Modeller 3 2 6 2" xfId="6160" xr:uid="{E256B3F1-CACC-4044-B245-435C8C56AEF3}"/>
    <cellStyle name="BM Input Modeller 3 2 6 2 2" xfId="6161" xr:uid="{54C40D64-2509-42B0-A50F-A6B699CBD47A}"/>
    <cellStyle name="BM Input Modeller 3 2 6 3" xfId="6162" xr:uid="{E8CC4784-62BB-453C-BCED-C70B02BE65B5}"/>
    <cellStyle name="BM Input Modeller 3 2 7" xfId="6163" xr:uid="{7C836E70-4EE1-4E42-8322-3130977EC6AD}"/>
    <cellStyle name="BM Input Modeller 3 2 7 2" xfId="6164" xr:uid="{1912F16A-096E-40B8-9F34-C1FB5C447712}"/>
    <cellStyle name="BM Input Modeller 3 2 7 2 2" xfId="6165" xr:uid="{48A9D903-13D4-4D26-AEDF-EE19986AF8CB}"/>
    <cellStyle name="BM Input Modeller 3 2 7 3" xfId="6166" xr:uid="{D116F5F0-9433-44B1-AEE8-E4DA18D5945C}"/>
    <cellStyle name="BM Input Modeller 3 2 8" xfId="6167" xr:uid="{D6771C70-4A6D-46F3-B329-FF902876CDF6}"/>
    <cellStyle name="BM Input Modeller 3 2 8 2" xfId="6168" xr:uid="{ABE9BB5C-1B42-4613-A7B2-51D277499918}"/>
    <cellStyle name="BM Input Modeller 3 2 8 2 2" xfId="6169" xr:uid="{52C3677A-24E6-4897-A7FD-9561EB0C480E}"/>
    <cellStyle name="BM Input Modeller 3 2 8 3" xfId="6170" xr:uid="{183991F5-1D2E-4501-9A0E-16CF9E6481D4}"/>
    <cellStyle name="BM Input Modeller 3 2 9" xfId="6171" xr:uid="{C635F057-113F-4E32-A702-A0FB0A5D949B}"/>
    <cellStyle name="BM Input Modeller 3 2 9 2" xfId="6172" xr:uid="{C848F381-3B64-4215-9D22-BF81497A4CBB}"/>
    <cellStyle name="BM Input Modeller 3 2 9 2 2" xfId="6173" xr:uid="{E7A420EC-8465-4016-A510-846C69AB9D24}"/>
    <cellStyle name="BM Input Modeller 3 2 9 3" xfId="6174" xr:uid="{8DD96D06-5731-44D5-841F-40DFC8730C31}"/>
    <cellStyle name="BM Input Modeller 3 20" xfId="6175" xr:uid="{855B7EE0-DD06-4DB0-A258-22FE797B1BA5}"/>
    <cellStyle name="BM Input Modeller 3 3" xfId="6176" xr:uid="{451C0EFC-2CD9-40B0-ABC0-BCDF501D054D}"/>
    <cellStyle name="BM Input Modeller 3 3 2" xfId="6177" xr:uid="{46DF52E1-5C01-49B5-BF88-7AFB3D49FA72}"/>
    <cellStyle name="BM Input Modeller 3 3 2 2" xfId="6178" xr:uid="{3C6A4824-E180-4571-A656-86B88B0DE5A3}"/>
    <cellStyle name="BM Input Modeller 3 3 2 2 2" xfId="6179" xr:uid="{E0741C34-A50A-4512-96FE-D18B52A70C8A}"/>
    <cellStyle name="BM Input Modeller 3 3 2 3" xfId="6180" xr:uid="{3A435FF4-2964-43E9-8A9E-E4A3B270F61F}"/>
    <cellStyle name="BM Input Modeller 3 3 2 4" xfId="6181" xr:uid="{78A0CBEB-5B2F-4098-BBD7-419CE7B83A6E}"/>
    <cellStyle name="BM Input Modeller 3 3 3" xfId="6182" xr:uid="{F00CF1DF-B619-42F4-8083-EB4AB70E71E4}"/>
    <cellStyle name="BM Input Modeller 3 3 3 2" xfId="6183" xr:uid="{DA744DB4-A343-4058-ACA3-EDE221D2B9FD}"/>
    <cellStyle name="BM Input Modeller 3 3 4" xfId="6184" xr:uid="{13D9F8A8-E5D9-431A-9A08-1AFFF2CC18A5}"/>
    <cellStyle name="BM Input Modeller 3 3 5" xfId="6185" xr:uid="{C685F71C-DBF6-4043-A386-06B06801360F}"/>
    <cellStyle name="BM Input Modeller 3 4" xfId="6186" xr:uid="{AA880F42-BDC0-43EE-BFC1-CAFDC56D4F17}"/>
    <cellStyle name="BM Input Modeller 3 4 2" xfId="6187" xr:uid="{A24B8E78-5B9C-4088-92C4-E4A1E07E0698}"/>
    <cellStyle name="BM Input Modeller 3 4 2 2" xfId="6188" xr:uid="{D2C1AEB0-F003-484A-8CB7-CDC3EA2113E0}"/>
    <cellStyle name="BM Input Modeller 3 4 2 3" xfId="6189" xr:uid="{FAF28090-2AA6-49EE-AEC4-D35877A48920}"/>
    <cellStyle name="BM Input Modeller 3 4 3" xfId="6190" xr:uid="{896F143E-63A3-4284-9020-237B29E9463F}"/>
    <cellStyle name="BM Input Modeller 3 4 3 2" xfId="6191" xr:uid="{C1BC3672-CD9F-4859-9E48-7EECB6575CF9}"/>
    <cellStyle name="BM Input Modeller 3 4 4" xfId="6192" xr:uid="{9FA01A17-4220-472D-AE58-A8052538A629}"/>
    <cellStyle name="BM Input Modeller 3 5" xfId="6193" xr:uid="{B35288F1-2D0B-4AD0-AC5A-FD9972724116}"/>
    <cellStyle name="BM Input Modeller 3 5 2" xfId="6194" xr:uid="{FE615386-AE0D-41CF-A5A5-3FB3AA2746EE}"/>
    <cellStyle name="BM Input Modeller 3 5 2 2" xfId="6195" xr:uid="{FD77A06F-5B67-4F4E-AED2-D776FB3B26A7}"/>
    <cellStyle name="BM Input Modeller 3 5 2 3" xfId="6196" xr:uid="{5014BC95-C2AF-4289-8178-B793FC63757D}"/>
    <cellStyle name="BM Input Modeller 3 5 3" xfId="6197" xr:uid="{E83D53A6-95C4-4E5C-8662-6F12555BEFC3}"/>
    <cellStyle name="BM Input Modeller 3 5 4" xfId="6198" xr:uid="{D1F1B0A7-2595-4549-8264-507B1F3BF66C}"/>
    <cellStyle name="BM Input Modeller 3 6" xfId="6199" xr:uid="{86D90972-9DFA-44A4-89E2-F42C58C8FD0F}"/>
    <cellStyle name="BM Input Modeller 3 6 2" xfId="6200" xr:uid="{98A954EF-BCF5-4EB5-BB07-832149E245FE}"/>
    <cellStyle name="BM Input Modeller 3 6 2 2" xfId="6201" xr:uid="{A0F50110-F041-451F-9745-3D44B0844DD8}"/>
    <cellStyle name="BM Input Modeller 3 6 3" xfId="6202" xr:uid="{612CDBF9-85EB-46A0-B1BD-2D17AF40C7BE}"/>
    <cellStyle name="BM Input Modeller 3 6 4" xfId="6203" xr:uid="{788F0860-3219-43C2-BCE2-F83A1682CFFF}"/>
    <cellStyle name="BM Input Modeller 3 7" xfId="6204" xr:uid="{CF6DF116-B4A6-4AB6-BAA7-D746EB848996}"/>
    <cellStyle name="BM Input Modeller 3 7 2" xfId="6205" xr:uid="{34798E46-C2DB-4ACD-9D3A-1CF2CBBFEA2E}"/>
    <cellStyle name="BM Input Modeller 3 7 2 2" xfId="6206" xr:uid="{4A47BDEA-6CCE-44E2-8FC2-1D0C00485FB8}"/>
    <cellStyle name="BM Input Modeller 3 7 3" xfId="6207" xr:uid="{99802581-BC6D-4DC3-B217-A9BB87B3012D}"/>
    <cellStyle name="BM Input Modeller 3 8" xfId="6208" xr:uid="{7C056962-6753-4072-B04F-F6FC0423DF41}"/>
    <cellStyle name="BM Input Modeller 3 8 2" xfId="6209" xr:uid="{7FC8FE4D-FCE1-462C-92CF-B3B343B56A12}"/>
    <cellStyle name="BM Input Modeller 3 8 2 2" xfId="6210" xr:uid="{DBEA2F14-B8A8-4F03-B8E5-42FC13F7DE76}"/>
    <cellStyle name="BM Input Modeller 3 8 3" xfId="6211" xr:uid="{02D86259-8523-4116-B544-44F3654EECAA}"/>
    <cellStyle name="BM Input Modeller 3 9" xfId="6212" xr:uid="{FB6A44CB-5D21-49AC-A561-1998BD600ED3}"/>
    <cellStyle name="BM Input Modeller 3 9 2" xfId="6213" xr:uid="{CEAF82C4-57B0-40AB-8BDF-10520FB14F27}"/>
    <cellStyle name="BM Input Modeller 3 9 2 2" xfId="6214" xr:uid="{1573CA96-6D63-4B0C-940A-CF1638D5F0B7}"/>
    <cellStyle name="BM Input Modeller 3 9 3" xfId="6215" xr:uid="{514920B6-6438-43F5-B602-041E9A295EBC}"/>
    <cellStyle name="BM Input Modeller 4" xfId="6216" xr:uid="{41350136-88A5-4B68-8DF6-58DFAC0D47C4}"/>
    <cellStyle name="BM Input Modeller 4 10" xfId="6217" xr:uid="{83D98F79-8209-4FB2-9F9F-877B50113C9C}"/>
    <cellStyle name="BM Input Modeller 4 10 2" xfId="6218" xr:uid="{C4D02907-175D-4310-90AD-9FA9D2A0F124}"/>
    <cellStyle name="BM Input Modeller 4 10 2 2" xfId="6219" xr:uid="{26EB20BF-A16A-4C8E-AB92-2CFC5EE03C55}"/>
    <cellStyle name="BM Input Modeller 4 10 3" xfId="6220" xr:uid="{83BDC22B-5A61-49F6-ABB3-18205DBFD3BF}"/>
    <cellStyle name="BM Input Modeller 4 11" xfId="6221" xr:uid="{4129A94B-CA93-4CB7-99BE-496E5148D8E3}"/>
    <cellStyle name="BM Input Modeller 4 11 2" xfId="6222" xr:uid="{8E1FF2FA-1CB3-4F0A-9D04-8C35844CB4DF}"/>
    <cellStyle name="BM Input Modeller 4 11 2 2" xfId="6223" xr:uid="{3FEF8E2E-F676-4AAD-AFC5-3D706B429452}"/>
    <cellStyle name="BM Input Modeller 4 11 3" xfId="6224" xr:uid="{4655DBC3-F3C7-495A-8CFC-9DB9E7E390F1}"/>
    <cellStyle name="BM Input Modeller 4 12" xfId="6225" xr:uid="{D0F6B453-BD2D-44D0-898C-180058826BA9}"/>
    <cellStyle name="BM Input Modeller 4 12 2" xfId="6226" xr:uid="{45998A4E-F599-4FAC-887E-292BD9F9F276}"/>
    <cellStyle name="BM Input Modeller 4 12 2 2" xfId="6227" xr:uid="{66DF6B88-2A3A-419F-9BC6-440E2869BA1E}"/>
    <cellStyle name="BM Input Modeller 4 12 3" xfId="6228" xr:uid="{F9A134A4-9ECC-4473-8262-E7DF0DADC351}"/>
    <cellStyle name="BM Input Modeller 4 13" xfId="6229" xr:uid="{D91D3B41-2B3F-49E5-A077-6A054F47E21E}"/>
    <cellStyle name="BM Input Modeller 4 13 2" xfId="6230" xr:uid="{7DC655EC-235E-4226-8E46-2BA806D0109B}"/>
    <cellStyle name="BM Input Modeller 4 13 2 2" xfId="6231" xr:uid="{23AC6694-B0AB-4F3C-94CE-E9709F605AC8}"/>
    <cellStyle name="BM Input Modeller 4 13 3" xfId="6232" xr:uid="{67205973-E6EA-452B-9DB1-75845B6C1377}"/>
    <cellStyle name="BM Input Modeller 4 14" xfId="6233" xr:uid="{AA8D7B13-1F0F-486A-95D1-3AA0F0C31993}"/>
    <cellStyle name="BM Input Modeller 4 14 2" xfId="6234" xr:uid="{E7791588-35CB-428B-8CB7-23EF84386382}"/>
    <cellStyle name="BM Input Modeller 4 14 2 2" xfId="6235" xr:uid="{5490A573-52E7-4BB5-AF61-B118363FBFCD}"/>
    <cellStyle name="BM Input Modeller 4 14 3" xfId="6236" xr:uid="{307C2C0D-AF4F-47F8-995B-373EE456AD86}"/>
    <cellStyle name="BM Input Modeller 4 15" xfId="6237" xr:uid="{273ED0E7-3D64-4373-A573-06CB98DE78F6}"/>
    <cellStyle name="BM Input Modeller 4 15 2" xfId="6238" xr:uid="{A292DD9A-C763-4F5A-A14F-FDB534B95CF3}"/>
    <cellStyle name="BM Input Modeller 4 15 2 2" xfId="6239" xr:uid="{0961BD36-ED0A-43EF-B6CE-3ADE907E8831}"/>
    <cellStyle name="BM Input Modeller 4 15 3" xfId="6240" xr:uid="{B7F8EE40-4A5F-444A-A339-D936EC0AD5B2}"/>
    <cellStyle name="BM Input Modeller 4 16" xfId="6241" xr:uid="{1B536597-16AF-4F62-9194-70BC04AB281E}"/>
    <cellStyle name="BM Input Modeller 4 16 2" xfId="6242" xr:uid="{5BB8AAFD-D128-4434-B95E-1590A8CA24FF}"/>
    <cellStyle name="BM Input Modeller 4 16 2 2" xfId="6243" xr:uid="{2D049A67-C286-4BE2-A6DF-F0CCB760B413}"/>
    <cellStyle name="BM Input Modeller 4 16 3" xfId="6244" xr:uid="{1397E65F-0C42-47DB-8E2E-89A3A1BA84D1}"/>
    <cellStyle name="BM Input Modeller 4 17" xfId="6245" xr:uid="{61F388CF-905D-4A15-8752-E2C511668F22}"/>
    <cellStyle name="BM Input Modeller 4 17 2" xfId="6246" xr:uid="{166A9301-DA92-4571-8600-23544A47AB25}"/>
    <cellStyle name="BM Input Modeller 4 17 2 2" xfId="6247" xr:uid="{2BF6BAEC-DA0F-422F-8496-FC8CDE057AFC}"/>
    <cellStyle name="BM Input Modeller 4 17 3" xfId="6248" xr:uid="{7895934C-A127-4E56-BFD7-0064B480D3A0}"/>
    <cellStyle name="BM Input Modeller 4 18" xfId="6249" xr:uid="{BEEFD218-5B51-4B8D-8876-CFF20C827617}"/>
    <cellStyle name="BM Input Modeller 4 18 2" xfId="6250" xr:uid="{16AC49D1-B481-498A-B9A8-16DB584475F4}"/>
    <cellStyle name="BM Input Modeller 4 19" xfId="6251" xr:uid="{FE19F4D3-12F3-4583-9227-47B322CC6703}"/>
    <cellStyle name="BM Input Modeller 4 2" xfId="6252" xr:uid="{0EF8214E-6E80-4DBD-9C95-67A818E422E5}"/>
    <cellStyle name="BM Input Modeller 4 2 10" xfId="6253" xr:uid="{4973F556-ED33-477A-9A1F-704CD33346DC}"/>
    <cellStyle name="BM Input Modeller 4 2 10 2" xfId="6254" xr:uid="{5D3DA061-FE45-43F8-B57D-8864AC7BF9D5}"/>
    <cellStyle name="BM Input Modeller 4 2 10 2 2" xfId="6255" xr:uid="{AF0EB501-45AE-43F2-97DF-45D74D32AFCD}"/>
    <cellStyle name="BM Input Modeller 4 2 10 3" xfId="6256" xr:uid="{480F0E32-EF0B-493B-8142-B57C1EF13904}"/>
    <cellStyle name="BM Input Modeller 4 2 11" xfId="6257" xr:uid="{11D71A73-C03F-424A-BE4A-1A437A7A4B60}"/>
    <cellStyle name="BM Input Modeller 4 2 11 2" xfId="6258" xr:uid="{4DC95AF8-CD3E-4793-876E-26B3E48D5989}"/>
    <cellStyle name="BM Input Modeller 4 2 11 2 2" xfId="6259" xr:uid="{09BDA4B1-F025-4266-A8CF-03C6127F91EC}"/>
    <cellStyle name="BM Input Modeller 4 2 11 3" xfId="6260" xr:uid="{D7C0A388-8186-4BBC-831F-6DFD75004418}"/>
    <cellStyle name="BM Input Modeller 4 2 12" xfId="6261" xr:uid="{E669F651-9625-4AEC-B3CF-484B10493388}"/>
    <cellStyle name="BM Input Modeller 4 2 12 2" xfId="6262" xr:uid="{4125EC3D-CA18-4A53-AC91-EB45D0B84C90}"/>
    <cellStyle name="BM Input Modeller 4 2 12 2 2" xfId="6263" xr:uid="{7601FB8C-117B-4061-B08D-C6A99C1CFBF2}"/>
    <cellStyle name="BM Input Modeller 4 2 12 3" xfId="6264" xr:uid="{73F6CFF1-ABC9-49CD-8523-DD32483E9CCE}"/>
    <cellStyle name="BM Input Modeller 4 2 13" xfId="6265" xr:uid="{57C04787-9BCF-4140-B58C-D19894BE5B7D}"/>
    <cellStyle name="BM Input Modeller 4 2 13 2" xfId="6266" xr:uid="{84C693DE-F406-4C88-9EB6-BBB80F1E302C}"/>
    <cellStyle name="BM Input Modeller 4 2 13 2 2" xfId="6267" xr:uid="{E4300BEA-F0B2-4D57-B56B-198112EBDE1D}"/>
    <cellStyle name="BM Input Modeller 4 2 13 3" xfId="6268" xr:uid="{31D4A167-5FE3-423A-85B5-C52212472702}"/>
    <cellStyle name="BM Input Modeller 4 2 14" xfId="6269" xr:uid="{3F20F4A3-35FD-4DF6-8770-79BEB8C5AFD5}"/>
    <cellStyle name="BM Input Modeller 4 2 14 2" xfId="6270" xr:uid="{5712E69C-6B86-406D-821C-60B539958804}"/>
    <cellStyle name="BM Input Modeller 4 2 14 2 2" xfId="6271" xr:uid="{EC4F26D2-57DF-40CD-B8E8-4F011A9E1846}"/>
    <cellStyle name="BM Input Modeller 4 2 14 3" xfId="6272" xr:uid="{CA8B6F34-DEDF-4EDF-8B89-7A1495832487}"/>
    <cellStyle name="BM Input Modeller 4 2 15" xfId="6273" xr:uid="{9657703D-BDC0-4377-82DB-D14742F4C9CC}"/>
    <cellStyle name="BM Input Modeller 4 2 15 2" xfId="6274" xr:uid="{F39981E3-887A-4D97-8DEF-03CD51F077B2}"/>
    <cellStyle name="BM Input Modeller 4 2 15 2 2" xfId="6275" xr:uid="{B3FDA5E2-533A-44C9-8038-912A1079DBA3}"/>
    <cellStyle name="BM Input Modeller 4 2 15 3" xfId="6276" xr:uid="{1B975094-FFE4-4FA6-9998-FDB92F71B42C}"/>
    <cellStyle name="BM Input Modeller 4 2 16" xfId="6277" xr:uid="{66AC7170-32D7-4D67-8DEF-114CBB8326DE}"/>
    <cellStyle name="BM Input Modeller 4 2 16 2" xfId="6278" xr:uid="{622EAF9A-D3A4-416A-A303-D6D59ECAA0D9}"/>
    <cellStyle name="BM Input Modeller 4 2 16 2 2" xfId="6279" xr:uid="{B9E1A80F-25D1-48E4-839C-460630505146}"/>
    <cellStyle name="BM Input Modeller 4 2 16 3" xfId="6280" xr:uid="{63665720-0B6F-44C0-95FA-D901FB3D85A2}"/>
    <cellStyle name="BM Input Modeller 4 2 17" xfId="6281" xr:uid="{B3C73761-D7A9-426D-AF6B-C9B4457A516F}"/>
    <cellStyle name="BM Input Modeller 4 2 17 2" xfId="6282" xr:uid="{52B6355C-984E-4C75-BB94-6CB90990D53B}"/>
    <cellStyle name="BM Input Modeller 4 2 17 2 2" xfId="6283" xr:uid="{6A0A5F62-3C13-48DD-845B-4E2F7B3CB373}"/>
    <cellStyle name="BM Input Modeller 4 2 17 3" xfId="6284" xr:uid="{7C47F387-DE24-4D62-A2C8-74BA3A65F351}"/>
    <cellStyle name="BM Input Modeller 4 2 18" xfId="6285" xr:uid="{0ED313D8-21CB-4325-9493-D2DEBD567267}"/>
    <cellStyle name="BM Input Modeller 4 2 18 2" xfId="6286" xr:uid="{328E07DD-7C81-4432-AE96-4EFEFB0F5130}"/>
    <cellStyle name="BM Input Modeller 4 2 18 2 2" xfId="6287" xr:uid="{9D10991C-3DBA-42CE-99D9-EB82A81A86DC}"/>
    <cellStyle name="BM Input Modeller 4 2 18 3" xfId="6288" xr:uid="{592B7A98-4C45-4363-8183-86C9AF291C2B}"/>
    <cellStyle name="BM Input Modeller 4 2 19" xfId="6289" xr:uid="{86B62B07-F199-428B-ACDA-7EF076789DDD}"/>
    <cellStyle name="BM Input Modeller 4 2 19 2" xfId="6290" xr:uid="{B1E09661-CEB5-477E-B06C-4FA0196C68E3}"/>
    <cellStyle name="BM Input Modeller 4 2 19 2 2" xfId="6291" xr:uid="{C174B4DF-0E35-41E3-AA7D-5E0CD8DE6E4B}"/>
    <cellStyle name="BM Input Modeller 4 2 19 3" xfId="6292" xr:uid="{ADF3A489-59F4-4FDA-83B4-B837EE636B3A}"/>
    <cellStyle name="BM Input Modeller 4 2 2" xfId="6293" xr:uid="{3942AC38-26B6-4DAC-9C1F-045BCC76E4FB}"/>
    <cellStyle name="BM Input Modeller 4 2 2 2" xfId="6294" xr:uid="{AEC9F5FB-6AC5-492B-A1C2-C3E8F0771AC1}"/>
    <cellStyle name="BM Input Modeller 4 2 2 2 2" xfId="6295" xr:uid="{C791C2B0-4B69-4378-AB16-D26E5E506668}"/>
    <cellStyle name="BM Input Modeller 4 2 2 2 2 2" xfId="6296" xr:uid="{BEA08D93-E8F3-4757-AA5E-3FD8808CD2E7}"/>
    <cellStyle name="BM Input Modeller 4 2 2 2 3" xfId="6297" xr:uid="{563D92F7-D40C-46BB-98F3-A1099646270E}"/>
    <cellStyle name="BM Input Modeller 4 2 2 2 4" xfId="6298" xr:uid="{AF15FFDC-201B-4F28-BD87-8C9173B50071}"/>
    <cellStyle name="BM Input Modeller 4 2 2 3" xfId="6299" xr:uid="{7BD4D717-5EA4-4BC7-9EB4-2BA72E4DC807}"/>
    <cellStyle name="BM Input Modeller 4 2 2 3 2" xfId="6300" xr:uid="{5B4FC358-1C6F-4D8B-BD36-4C5407E95E78}"/>
    <cellStyle name="BM Input Modeller 4 2 2 4" xfId="6301" xr:uid="{6E500A59-7E93-4CB0-97EF-1AC08EF3D65C}"/>
    <cellStyle name="BM Input Modeller 4 2 2 5" xfId="6302" xr:uid="{762A50D5-A3C5-4FF8-9FFA-948C52E00BFB}"/>
    <cellStyle name="BM Input Modeller 4 2 20" xfId="6303" xr:uid="{13AA1487-E756-46D0-BB9D-4963BA413892}"/>
    <cellStyle name="BM Input Modeller 4 2 20 2" xfId="6304" xr:uid="{F01ABEDC-39E5-4A60-84DA-B602079AFF3D}"/>
    <cellStyle name="BM Input Modeller 4 2 20 2 2" xfId="6305" xr:uid="{6BA51BA9-C83E-42DA-89CB-50401BC0C07C}"/>
    <cellStyle name="BM Input Modeller 4 2 20 3" xfId="6306" xr:uid="{F539A743-70F5-4694-BF78-D9AA45D9CFBB}"/>
    <cellStyle name="BM Input Modeller 4 2 21" xfId="6307" xr:uid="{C0E0CDF3-28C3-4D29-94D2-158433BF7B54}"/>
    <cellStyle name="BM Input Modeller 4 2 21 2" xfId="6308" xr:uid="{31D5D5B2-C19F-46E5-A5E4-CD472B6811A0}"/>
    <cellStyle name="BM Input Modeller 4 2 22" xfId="6309" xr:uid="{F39A4136-6BB6-4E11-A866-3F2EFD71144C}"/>
    <cellStyle name="BM Input Modeller 4 2 23" xfId="6310" xr:uid="{11C214A4-BAC2-4932-A29B-D5145316D3CB}"/>
    <cellStyle name="BM Input Modeller 4 2 3" xfId="6311" xr:uid="{986AA57A-2A5D-4D77-82BC-A6735AC7F4B2}"/>
    <cellStyle name="BM Input Modeller 4 2 3 2" xfId="6312" xr:uid="{C02C3CBC-F7B2-4DB1-A4A6-2EB5E67F5567}"/>
    <cellStyle name="BM Input Modeller 4 2 3 2 2" xfId="6313" xr:uid="{B2D7FCE5-989C-4FFD-A046-1B74EB2FD1D4}"/>
    <cellStyle name="BM Input Modeller 4 2 3 2 3" xfId="6314" xr:uid="{AC05D1A5-29F3-4632-A6D3-59328C1490C5}"/>
    <cellStyle name="BM Input Modeller 4 2 3 3" xfId="6315" xr:uid="{F956612F-EAFE-41F5-BA82-701207EF98EC}"/>
    <cellStyle name="BM Input Modeller 4 2 3 3 2" xfId="6316" xr:uid="{6DD285AF-97D0-45D2-B87D-61F9FD638FF4}"/>
    <cellStyle name="BM Input Modeller 4 2 3 4" xfId="6317" xr:uid="{2C0C6D68-7561-470A-AEE5-A5314E9D6ACA}"/>
    <cellStyle name="BM Input Modeller 4 2 4" xfId="6318" xr:uid="{9E8AD716-1759-4E56-A28F-AC1F24777CF9}"/>
    <cellStyle name="BM Input Modeller 4 2 4 2" xfId="6319" xr:uid="{7A682573-BD80-4AF3-9790-F011801A9527}"/>
    <cellStyle name="BM Input Modeller 4 2 4 2 2" xfId="6320" xr:uid="{51A52BFA-2CAB-4EED-911D-C8F8A5A5500E}"/>
    <cellStyle name="BM Input Modeller 4 2 4 3" xfId="6321" xr:uid="{67A18C2E-8CE0-481C-A341-C656283E5EE6}"/>
    <cellStyle name="BM Input Modeller 4 2 4 4" xfId="6322" xr:uid="{3F26DF96-D23B-4B0F-8DFE-D8BF1C1A7F12}"/>
    <cellStyle name="BM Input Modeller 4 2 5" xfId="6323" xr:uid="{9BDB55CD-03CF-40DB-A4EE-E919D60ECCFC}"/>
    <cellStyle name="BM Input Modeller 4 2 5 2" xfId="6324" xr:uid="{4DFB6D71-A67B-4987-8518-ABC86304C864}"/>
    <cellStyle name="BM Input Modeller 4 2 5 2 2" xfId="6325" xr:uid="{1B5D5582-68E3-4E5A-9423-9D2A9E6704B5}"/>
    <cellStyle name="BM Input Modeller 4 2 5 3" xfId="6326" xr:uid="{45DD1374-1FC3-4494-AF5B-052E2DA23BA4}"/>
    <cellStyle name="BM Input Modeller 4 2 5 4" xfId="6327" xr:uid="{D07FB406-9F5D-443A-9B8D-F98D70879147}"/>
    <cellStyle name="BM Input Modeller 4 2 6" xfId="6328" xr:uid="{BD4EAEF9-5AAB-43EE-917C-D08550B2D46E}"/>
    <cellStyle name="BM Input Modeller 4 2 6 2" xfId="6329" xr:uid="{5DF79F16-D562-442E-A7E9-7DEB1666F91D}"/>
    <cellStyle name="BM Input Modeller 4 2 6 2 2" xfId="6330" xr:uid="{822DB0DB-F93E-4B6B-B426-EC55F7415B5D}"/>
    <cellStyle name="BM Input Modeller 4 2 6 3" xfId="6331" xr:uid="{570DD003-8EC6-4B37-A584-9D206901DC21}"/>
    <cellStyle name="BM Input Modeller 4 2 7" xfId="6332" xr:uid="{EF24CE1E-98F6-49BB-BC3B-29E9F7FC4DC7}"/>
    <cellStyle name="BM Input Modeller 4 2 7 2" xfId="6333" xr:uid="{B663D980-B092-43BD-97C0-5C823B0DCC32}"/>
    <cellStyle name="BM Input Modeller 4 2 7 2 2" xfId="6334" xr:uid="{71DF99D1-BED3-4AC8-99D5-054C445B2B93}"/>
    <cellStyle name="BM Input Modeller 4 2 7 3" xfId="6335" xr:uid="{334847FE-F944-4BB0-B07A-51EC78358278}"/>
    <cellStyle name="BM Input Modeller 4 2 8" xfId="6336" xr:uid="{8FD92C18-C09F-41D4-80AF-96584B10DC4E}"/>
    <cellStyle name="BM Input Modeller 4 2 8 2" xfId="6337" xr:uid="{6193A855-EFC1-4BD2-8A79-6094541E5FB2}"/>
    <cellStyle name="BM Input Modeller 4 2 8 2 2" xfId="6338" xr:uid="{E4A01BA1-54F7-4B0E-945E-3CEAB02FCBDF}"/>
    <cellStyle name="BM Input Modeller 4 2 8 3" xfId="6339" xr:uid="{CA1E0372-3CA6-4377-B429-FFC36D1B3F8C}"/>
    <cellStyle name="BM Input Modeller 4 2 9" xfId="6340" xr:uid="{A1B1B3B6-9556-49EE-A89A-94FF680FA183}"/>
    <cellStyle name="BM Input Modeller 4 2 9 2" xfId="6341" xr:uid="{800C80F9-AC64-4BDE-ABE5-EB70BC029A3A}"/>
    <cellStyle name="BM Input Modeller 4 2 9 2 2" xfId="6342" xr:uid="{2B165675-B1FA-46A4-89E1-201F3A1DED00}"/>
    <cellStyle name="BM Input Modeller 4 2 9 3" xfId="6343" xr:uid="{8333A6B6-E940-42B3-8191-66E6CBCBDA2F}"/>
    <cellStyle name="BM Input Modeller 4 20" xfId="6344" xr:uid="{A46C3399-E1D3-42BE-94D3-66F50BEB78E3}"/>
    <cellStyle name="BM Input Modeller 4 3" xfId="6345" xr:uid="{5A994E9F-9514-479A-A28D-6F708E06E353}"/>
    <cellStyle name="BM Input Modeller 4 3 2" xfId="6346" xr:uid="{4DA07518-E6CC-4F6B-A68B-C72B26476FB8}"/>
    <cellStyle name="BM Input Modeller 4 3 2 2" xfId="6347" xr:uid="{AA110F9C-17F2-41CD-88A6-465C21E410A7}"/>
    <cellStyle name="BM Input Modeller 4 3 2 2 2" xfId="6348" xr:uid="{25141BB6-45A7-44A9-A547-9323997C9497}"/>
    <cellStyle name="BM Input Modeller 4 3 2 3" xfId="6349" xr:uid="{F0D47CB5-8AEB-444D-BD48-E1831C167C10}"/>
    <cellStyle name="BM Input Modeller 4 3 2 4" xfId="6350" xr:uid="{7F310622-9139-461B-B732-F3C73E08DB01}"/>
    <cellStyle name="BM Input Modeller 4 3 3" xfId="6351" xr:uid="{53983CE9-9236-46BE-8B17-8BEFF24E4C9E}"/>
    <cellStyle name="BM Input Modeller 4 3 3 2" xfId="6352" xr:uid="{208DE688-6381-40BB-8768-8C1F658135F2}"/>
    <cellStyle name="BM Input Modeller 4 3 4" xfId="6353" xr:uid="{51A60D35-F6E5-4F1E-AB04-84258AA4C8ED}"/>
    <cellStyle name="BM Input Modeller 4 3 5" xfId="6354" xr:uid="{FAEFFAB0-C6E5-4E50-85C1-C2D0B4FA932F}"/>
    <cellStyle name="BM Input Modeller 4 4" xfId="6355" xr:uid="{F401B31D-F9C7-45DC-BF3E-59296EEF1215}"/>
    <cellStyle name="BM Input Modeller 4 4 2" xfId="6356" xr:uid="{AE87DDEE-36FA-4BFD-8EBF-761375FC52D2}"/>
    <cellStyle name="BM Input Modeller 4 4 2 2" xfId="6357" xr:uid="{F6E525FC-216B-497C-AE9C-7296DB66B82E}"/>
    <cellStyle name="BM Input Modeller 4 4 2 3" xfId="6358" xr:uid="{25E24215-D37E-4F39-B601-1E2E08A8CAFE}"/>
    <cellStyle name="BM Input Modeller 4 4 3" xfId="6359" xr:uid="{E4672434-A447-4402-A4D2-FF180220838E}"/>
    <cellStyle name="BM Input Modeller 4 4 3 2" xfId="6360" xr:uid="{F68A3758-B97D-44D3-A0E4-4BC1D38BFE53}"/>
    <cellStyle name="BM Input Modeller 4 4 4" xfId="6361" xr:uid="{E8F94109-6EC1-4C31-BCEB-8E519AB03CC8}"/>
    <cellStyle name="BM Input Modeller 4 5" xfId="6362" xr:uid="{8A6DCDD2-928E-4070-B638-4E7BFB475997}"/>
    <cellStyle name="BM Input Modeller 4 5 2" xfId="6363" xr:uid="{AE0F1BE0-4B6E-4291-A7D6-6B5CD40B2A20}"/>
    <cellStyle name="BM Input Modeller 4 5 2 2" xfId="6364" xr:uid="{3A632537-FD21-4B72-86C2-2F2BE22E54FE}"/>
    <cellStyle name="BM Input Modeller 4 5 2 3" xfId="6365" xr:uid="{3FEF3350-9B4A-4A02-8004-3F55A4358B27}"/>
    <cellStyle name="BM Input Modeller 4 5 3" xfId="6366" xr:uid="{59771453-16E8-46A5-8CEF-77085784CF7D}"/>
    <cellStyle name="BM Input Modeller 4 5 4" xfId="6367" xr:uid="{E2D98B51-FADA-4AB6-9CBF-D282DE0562E7}"/>
    <cellStyle name="BM Input Modeller 4 6" xfId="6368" xr:uid="{A4B10884-6D22-43EE-8558-AB26498F47FE}"/>
    <cellStyle name="BM Input Modeller 4 6 2" xfId="6369" xr:uid="{2AA33642-D65F-48C1-9F8F-D4EFFB7C39BD}"/>
    <cellStyle name="BM Input Modeller 4 6 2 2" xfId="6370" xr:uid="{8EE29A23-B1EA-47B9-A4C1-D4B9E0148619}"/>
    <cellStyle name="BM Input Modeller 4 6 3" xfId="6371" xr:uid="{9FC85F3C-85AE-4BC3-8AC8-3A6D60B7062D}"/>
    <cellStyle name="BM Input Modeller 4 6 4" xfId="6372" xr:uid="{DE2C5CBA-23B1-47ED-9501-9F7DDB98A321}"/>
    <cellStyle name="BM Input Modeller 4 7" xfId="6373" xr:uid="{BCD6C49E-2F31-42AA-A860-C0A5AD18BCC4}"/>
    <cellStyle name="BM Input Modeller 4 7 2" xfId="6374" xr:uid="{D88510B1-3D6F-45EC-B19C-7BED24189679}"/>
    <cellStyle name="BM Input Modeller 4 7 2 2" xfId="6375" xr:uid="{F6620FD6-F0A0-466E-ABE4-572F071EDE92}"/>
    <cellStyle name="BM Input Modeller 4 7 3" xfId="6376" xr:uid="{D9668232-D802-4EA6-940A-E22942D2D779}"/>
    <cellStyle name="BM Input Modeller 4 8" xfId="6377" xr:uid="{B8B1FA4C-9801-4A86-A788-E215282AFBE8}"/>
    <cellStyle name="BM Input Modeller 4 8 2" xfId="6378" xr:uid="{76FC6B20-2FA6-4C5B-8E75-85D27B9C17C2}"/>
    <cellStyle name="BM Input Modeller 4 8 2 2" xfId="6379" xr:uid="{4B14CE0E-011E-4806-8238-DF1A2E78303B}"/>
    <cellStyle name="BM Input Modeller 4 8 3" xfId="6380" xr:uid="{6ADB1305-3AB7-4B42-8A17-D81B69BC495D}"/>
    <cellStyle name="BM Input Modeller 4 9" xfId="6381" xr:uid="{3520AE6B-291F-4EEC-BDEC-C6461FB848BD}"/>
    <cellStyle name="BM Input Modeller 4 9 2" xfId="6382" xr:uid="{2857C8BD-FBCA-4BA6-A67C-5EC525D2E733}"/>
    <cellStyle name="BM Input Modeller 4 9 2 2" xfId="6383" xr:uid="{EE1CFE7D-285D-4BA3-990B-8F6C1C90A86E}"/>
    <cellStyle name="BM Input Modeller 4 9 3" xfId="6384" xr:uid="{C5E1D6E0-7D13-440E-8005-DB72ADB67CA6}"/>
    <cellStyle name="BM Input Modeller 5" xfId="6385" xr:uid="{A8467AFB-EC6A-46CE-8DDD-7F49947DB9AC}"/>
    <cellStyle name="BM Input Modeller 5 10" xfId="6386" xr:uid="{2E1BE745-9153-4155-993B-8D717401415E}"/>
    <cellStyle name="BM Input Modeller 5 10 2" xfId="6387" xr:uid="{27D1E1B0-EB5A-417A-9546-A2C0F9984E45}"/>
    <cellStyle name="BM Input Modeller 5 10 2 2" xfId="6388" xr:uid="{BA9DFB0B-4CB1-4A71-99BD-AD2181B9977F}"/>
    <cellStyle name="BM Input Modeller 5 10 3" xfId="6389" xr:uid="{BD0A8678-5D5D-43DF-ADC6-3D4C850E8BAC}"/>
    <cellStyle name="BM Input Modeller 5 11" xfId="6390" xr:uid="{C69F1FC5-E11E-49D0-BEE4-E41D6C7DE610}"/>
    <cellStyle name="BM Input Modeller 5 11 2" xfId="6391" xr:uid="{23462DD7-569C-4511-A496-9ED358C00BD1}"/>
    <cellStyle name="BM Input Modeller 5 11 2 2" xfId="6392" xr:uid="{3241E019-4477-4116-A623-674A403E700A}"/>
    <cellStyle name="BM Input Modeller 5 11 3" xfId="6393" xr:uid="{A7E98296-AB1B-4C0C-8291-49C7E67B7AB5}"/>
    <cellStyle name="BM Input Modeller 5 12" xfId="6394" xr:uid="{A26766FE-8F8D-4E6F-9FB1-F12C128B5674}"/>
    <cellStyle name="BM Input Modeller 5 12 2" xfId="6395" xr:uid="{E078315B-D7AB-4418-894A-E1B0C6A1DA06}"/>
    <cellStyle name="BM Input Modeller 5 12 2 2" xfId="6396" xr:uid="{CBF7A302-2EFE-4B1F-B346-5E28116DFD81}"/>
    <cellStyle name="BM Input Modeller 5 12 3" xfId="6397" xr:uid="{4D2550E2-04B9-4A00-B7F4-56D4C79C3BA4}"/>
    <cellStyle name="BM Input Modeller 5 13" xfId="6398" xr:uid="{38793234-426E-4C87-BC12-DFB3A1EDD486}"/>
    <cellStyle name="BM Input Modeller 5 13 2" xfId="6399" xr:uid="{CA1AB184-BF5C-462D-9D8D-8C53EAD19929}"/>
    <cellStyle name="BM Input Modeller 5 13 2 2" xfId="6400" xr:uid="{400C783E-19F6-40AC-A947-07DADFD431BF}"/>
    <cellStyle name="BM Input Modeller 5 13 3" xfId="6401" xr:uid="{763BC165-B92E-4047-B794-771EB8C332E4}"/>
    <cellStyle name="BM Input Modeller 5 14" xfId="6402" xr:uid="{DDBCDC06-9C49-4D85-A172-E464170BFE77}"/>
    <cellStyle name="BM Input Modeller 5 14 2" xfId="6403" xr:uid="{3AC8A223-9306-459A-B129-E871338177B7}"/>
    <cellStyle name="BM Input Modeller 5 14 2 2" xfId="6404" xr:uid="{28B73D7A-70EE-4B1F-9AD5-CB8904ADA392}"/>
    <cellStyle name="BM Input Modeller 5 14 3" xfId="6405" xr:uid="{5EF97797-7F17-4F5E-ABA9-28C0B10BF863}"/>
    <cellStyle name="BM Input Modeller 5 15" xfId="6406" xr:uid="{149F7ABE-E1BE-4ADE-AEBD-97E4279A797F}"/>
    <cellStyle name="BM Input Modeller 5 15 2" xfId="6407" xr:uid="{67635397-2065-4EC5-9B21-6770B260647C}"/>
    <cellStyle name="BM Input Modeller 5 15 2 2" xfId="6408" xr:uid="{6320FE78-854B-408A-8C72-EB4D9DEFCD9F}"/>
    <cellStyle name="BM Input Modeller 5 15 3" xfId="6409" xr:uid="{0F005701-DF32-4C12-84C0-2F078FE7124B}"/>
    <cellStyle name="BM Input Modeller 5 16" xfId="6410" xr:uid="{D62887A3-04B7-49CC-A63F-B7813CE1684E}"/>
    <cellStyle name="BM Input Modeller 5 16 2" xfId="6411" xr:uid="{1830D902-B513-4967-AFBA-332E87E9EAFE}"/>
    <cellStyle name="BM Input Modeller 5 16 2 2" xfId="6412" xr:uid="{4A345891-6BD0-4584-84C1-FC30528A5360}"/>
    <cellStyle name="BM Input Modeller 5 16 3" xfId="6413" xr:uid="{C12E1303-45B2-4647-8812-6921ED7D6BA5}"/>
    <cellStyle name="BM Input Modeller 5 17" xfId="6414" xr:uid="{5987AA21-491C-4B78-9994-C97F4720420E}"/>
    <cellStyle name="BM Input Modeller 5 17 2" xfId="6415" xr:uid="{E62F9289-3A84-46BD-8785-A9F29EFE6CEB}"/>
    <cellStyle name="BM Input Modeller 5 17 2 2" xfId="6416" xr:uid="{389E05F9-A461-43A8-A311-163B0734CD1C}"/>
    <cellStyle name="BM Input Modeller 5 17 3" xfId="6417" xr:uid="{73D3C7E2-69C1-4D82-B4CC-A2F27E4E685F}"/>
    <cellStyle name="BM Input Modeller 5 18" xfId="6418" xr:uid="{5D1CE654-4688-410C-8C52-E15B196E1282}"/>
    <cellStyle name="BM Input Modeller 5 18 2" xfId="6419" xr:uid="{6643981D-1B7D-47F6-B6BF-C3687C794387}"/>
    <cellStyle name="BM Input Modeller 5 18 2 2" xfId="6420" xr:uid="{B3D2947C-62C6-4FFA-BB77-58135DB7C63F}"/>
    <cellStyle name="BM Input Modeller 5 18 3" xfId="6421" xr:uid="{DACD7A3E-AD85-4FB7-BC7C-E4B6B75758C2}"/>
    <cellStyle name="BM Input Modeller 5 19" xfId="6422" xr:uid="{AB4EC308-F53C-47D5-B7B4-53F2FE1E279B}"/>
    <cellStyle name="BM Input Modeller 5 19 2" xfId="6423" xr:uid="{2A8C6E56-73BD-4208-8FD9-92D8CC346CC8}"/>
    <cellStyle name="BM Input Modeller 5 19 2 2" xfId="6424" xr:uid="{7C0A5E8A-476E-4F37-8D45-605A5FCD87D5}"/>
    <cellStyle name="BM Input Modeller 5 19 3" xfId="6425" xr:uid="{8A14E147-FF9B-4AEF-A382-F7C7537CC8C4}"/>
    <cellStyle name="BM Input Modeller 5 2" xfId="6426" xr:uid="{0FB9B7C4-4086-4E51-9A7E-27932042B848}"/>
    <cellStyle name="BM Input Modeller 5 2 10" xfId="6427" xr:uid="{7C0B15EA-6530-4D84-9BF7-73035C404212}"/>
    <cellStyle name="BM Input Modeller 5 2 10 2" xfId="6428" xr:uid="{8C6273CF-0F0A-4788-BD90-0A412097CA70}"/>
    <cellStyle name="BM Input Modeller 5 2 10 2 2" xfId="6429" xr:uid="{8C60C94C-1A35-4A73-913B-67F54C11CD8F}"/>
    <cellStyle name="BM Input Modeller 5 2 10 3" xfId="6430" xr:uid="{7C479CBD-BE64-4179-8AEF-1977D27FC828}"/>
    <cellStyle name="BM Input Modeller 5 2 11" xfId="6431" xr:uid="{73A17AA4-3D73-4C0C-BED7-50C1A65700D4}"/>
    <cellStyle name="BM Input Modeller 5 2 11 2" xfId="6432" xr:uid="{F0634157-8041-4C1E-ADF1-05FD12AE9F99}"/>
    <cellStyle name="BM Input Modeller 5 2 11 2 2" xfId="6433" xr:uid="{1C96F2F0-3EDA-4B65-B1A1-7846472FF7C7}"/>
    <cellStyle name="BM Input Modeller 5 2 11 3" xfId="6434" xr:uid="{F8B8865D-9315-43B5-8856-68D0AC359B55}"/>
    <cellStyle name="BM Input Modeller 5 2 12" xfId="6435" xr:uid="{A2E17831-F782-4C95-AE9B-B2910A264836}"/>
    <cellStyle name="BM Input Modeller 5 2 12 2" xfId="6436" xr:uid="{EFF4CE36-BF0D-4FBB-BB97-21A7F3C399C5}"/>
    <cellStyle name="BM Input Modeller 5 2 12 2 2" xfId="6437" xr:uid="{7BFD46FC-0742-486F-B0E7-F848674A486A}"/>
    <cellStyle name="BM Input Modeller 5 2 12 3" xfId="6438" xr:uid="{19B9FE54-6219-49A0-BC49-7FC95A45BBFE}"/>
    <cellStyle name="BM Input Modeller 5 2 13" xfId="6439" xr:uid="{B670FF3F-FD00-4B94-8D81-B6628DAF0FE0}"/>
    <cellStyle name="BM Input Modeller 5 2 13 2" xfId="6440" xr:uid="{0B65D3D8-2778-4388-8F6F-B41C7A9E248C}"/>
    <cellStyle name="BM Input Modeller 5 2 13 2 2" xfId="6441" xr:uid="{0BCFFEE9-D493-46FA-A717-68225F9365C0}"/>
    <cellStyle name="BM Input Modeller 5 2 13 3" xfId="6442" xr:uid="{37828FC4-490E-4490-B855-B2E325540911}"/>
    <cellStyle name="BM Input Modeller 5 2 14" xfId="6443" xr:uid="{B6D50399-C7F9-431A-9E14-E5C389DE4AD9}"/>
    <cellStyle name="BM Input Modeller 5 2 14 2" xfId="6444" xr:uid="{3BF22DA3-B78A-4A82-8F35-2DFB208EC833}"/>
    <cellStyle name="BM Input Modeller 5 2 14 2 2" xfId="6445" xr:uid="{7A4EA5DB-B5A1-412B-85FB-1318419883FD}"/>
    <cellStyle name="BM Input Modeller 5 2 14 3" xfId="6446" xr:uid="{9CC12D8D-3343-4A53-A5E0-4112E261EC41}"/>
    <cellStyle name="BM Input Modeller 5 2 15" xfId="6447" xr:uid="{B77C2B23-5F20-45CB-9088-C32EB1D82C77}"/>
    <cellStyle name="BM Input Modeller 5 2 15 2" xfId="6448" xr:uid="{9456DA6A-E479-4688-A863-FE9ED060C510}"/>
    <cellStyle name="BM Input Modeller 5 2 15 2 2" xfId="6449" xr:uid="{8B3FF1DA-3178-4FF8-91B1-381103F8F0DD}"/>
    <cellStyle name="BM Input Modeller 5 2 15 3" xfId="6450" xr:uid="{2B9BBF0B-B3C4-4D3E-9D38-A08F6D7AC007}"/>
    <cellStyle name="BM Input Modeller 5 2 16" xfId="6451" xr:uid="{598ED5BE-92A4-4D8A-B230-97DA458B8910}"/>
    <cellStyle name="BM Input Modeller 5 2 16 2" xfId="6452" xr:uid="{242D32D2-05C9-4C45-9DEB-B0628AF06F44}"/>
    <cellStyle name="BM Input Modeller 5 2 16 2 2" xfId="6453" xr:uid="{258409E2-5E43-4F29-BA11-5D2A8F3713E9}"/>
    <cellStyle name="BM Input Modeller 5 2 16 3" xfId="6454" xr:uid="{548463A4-4BA8-439E-ABDD-DC8E9B3F3808}"/>
    <cellStyle name="BM Input Modeller 5 2 17" xfId="6455" xr:uid="{63024FF5-A640-48FC-8DB1-468751CC3B0B}"/>
    <cellStyle name="BM Input Modeller 5 2 17 2" xfId="6456" xr:uid="{36607F57-0A66-436B-8253-69DC5311878B}"/>
    <cellStyle name="BM Input Modeller 5 2 17 2 2" xfId="6457" xr:uid="{A772986F-9632-424E-92A0-585187A24F08}"/>
    <cellStyle name="BM Input Modeller 5 2 17 3" xfId="6458" xr:uid="{50D67AF7-9A47-48A4-B5CA-EDE793803644}"/>
    <cellStyle name="BM Input Modeller 5 2 18" xfId="6459" xr:uid="{AF022992-3497-4874-A57A-69D39D785382}"/>
    <cellStyle name="BM Input Modeller 5 2 18 2" xfId="6460" xr:uid="{A676EB88-36A3-407D-8317-8FE29E1F1A5C}"/>
    <cellStyle name="BM Input Modeller 5 2 18 2 2" xfId="6461" xr:uid="{DBB1E10A-1A80-479C-8B82-435E3F7586BF}"/>
    <cellStyle name="BM Input Modeller 5 2 18 3" xfId="6462" xr:uid="{4B4A5EAA-451A-4CDE-A6ED-8F6F2C63674A}"/>
    <cellStyle name="BM Input Modeller 5 2 19" xfId="6463" xr:uid="{E79F8FDC-E9DA-4C3E-B642-E96F49FE34EE}"/>
    <cellStyle name="BM Input Modeller 5 2 19 2" xfId="6464" xr:uid="{954B92A0-9880-4E60-8B4C-6F393222DF42}"/>
    <cellStyle name="BM Input Modeller 5 2 19 2 2" xfId="6465" xr:uid="{D177E5D5-46E5-4145-995F-1550B099391C}"/>
    <cellStyle name="BM Input Modeller 5 2 19 3" xfId="6466" xr:uid="{EFD42D73-9C86-42BF-A25B-AA5174EAD6F2}"/>
    <cellStyle name="BM Input Modeller 5 2 2" xfId="6467" xr:uid="{9572B154-B149-4C8B-B3D9-51C1C9F3D695}"/>
    <cellStyle name="BM Input Modeller 5 2 2 2" xfId="6468" xr:uid="{15B16739-8AED-435D-9524-285373F6FDCD}"/>
    <cellStyle name="BM Input Modeller 5 2 2 2 2" xfId="6469" xr:uid="{0F27D3D4-8AF8-4532-AF8F-E852D9DB77B7}"/>
    <cellStyle name="BM Input Modeller 5 2 2 2 3" xfId="6470" xr:uid="{03449E18-4F76-4452-83CB-30B5FC3AA21F}"/>
    <cellStyle name="BM Input Modeller 5 2 2 3" xfId="6471" xr:uid="{7541E55D-B569-4DBC-930D-7F5EC6294727}"/>
    <cellStyle name="BM Input Modeller 5 2 2 3 2" xfId="6472" xr:uid="{1CD6CD0F-DBF9-4F27-A615-4BE1EABAEB88}"/>
    <cellStyle name="BM Input Modeller 5 2 2 4" xfId="6473" xr:uid="{08A54942-A85F-4355-9F7B-1B48B1D89BA3}"/>
    <cellStyle name="BM Input Modeller 5 2 20" xfId="6474" xr:uid="{8B3EC8A1-5FB0-45D1-BD96-428E95593667}"/>
    <cellStyle name="BM Input Modeller 5 2 20 2" xfId="6475" xr:uid="{3737190F-2118-4EB8-9735-6F69CD11D015}"/>
    <cellStyle name="BM Input Modeller 5 2 20 2 2" xfId="6476" xr:uid="{316FA431-522E-4F2F-8DD6-34305A99C6D0}"/>
    <cellStyle name="BM Input Modeller 5 2 20 3" xfId="6477" xr:uid="{88334A3E-0A6F-43DF-9D1A-71C4836F1F6D}"/>
    <cellStyle name="BM Input Modeller 5 2 21" xfId="6478" xr:uid="{7CD9320B-2A0A-4269-ADC5-0FC651E33D4D}"/>
    <cellStyle name="BM Input Modeller 5 2 21 2" xfId="6479" xr:uid="{4AE42B6F-695E-4E6B-B06D-C0C607C3D171}"/>
    <cellStyle name="BM Input Modeller 5 2 22" xfId="6480" xr:uid="{0C9DF2A6-5BD9-467A-B0F2-DCCDD2922C28}"/>
    <cellStyle name="BM Input Modeller 5 2 23" xfId="6481" xr:uid="{9A11DFC8-BDA6-439A-A958-50721B4AB68C}"/>
    <cellStyle name="BM Input Modeller 5 2 3" xfId="6482" xr:uid="{2A521EFE-0A8D-43F8-BCD0-E8A76FE7F87A}"/>
    <cellStyle name="BM Input Modeller 5 2 3 2" xfId="6483" xr:uid="{5A2EA214-B177-4078-96E2-7F4BB73C83D3}"/>
    <cellStyle name="BM Input Modeller 5 2 3 2 2" xfId="6484" xr:uid="{084AB452-3480-4082-A452-6F5E682424DC}"/>
    <cellStyle name="BM Input Modeller 5 2 3 3" xfId="6485" xr:uid="{79960C0C-AF3F-4493-9CEE-585E60221A3F}"/>
    <cellStyle name="BM Input Modeller 5 2 3 4" xfId="6486" xr:uid="{EE0AEE69-F4DD-40D7-B417-25ADD32CA323}"/>
    <cellStyle name="BM Input Modeller 5 2 4" xfId="6487" xr:uid="{F78E35C2-99EB-4211-8634-F076EBCBEEEE}"/>
    <cellStyle name="BM Input Modeller 5 2 4 2" xfId="6488" xr:uid="{A13501ED-7A81-47A2-9192-3BE29464F799}"/>
    <cellStyle name="BM Input Modeller 5 2 4 2 2" xfId="6489" xr:uid="{AB5A84D4-89D3-4D63-A500-8573ACB73B87}"/>
    <cellStyle name="BM Input Modeller 5 2 4 3" xfId="6490" xr:uid="{4F518985-2D34-4738-9A80-45BC0A0A2578}"/>
    <cellStyle name="BM Input Modeller 5 2 4 4" xfId="6491" xr:uid="{0A189A9D-3E89-41B2-8887-AC1AB03B60A8}"/>
    <cellStyle name="BM Input Modeller 5 2 5" xfId="6492" xr:uid="{ADDD96BD-C4F5-4AD6-A08C-B658F2029703}"/>
    <cellStyle name="BM Input Modeller 5 2 5 2" xfId="6493" xr:uid="{BF4E1B9A-C1D9-4F48-B7DA-B9487DA85ABB}"/>
    <cellStyle name="BM Input Modeller 5 2 5 2 2" xfId="6494" xr:uid="{5BC33103-1251-49D0-8B86-61855726966A}"/>
    <cellStyle name="BM Input Modeller 5 2 5 3" xfId="6495" xr:uid="{35C0A205-2C58-4AAD-BEA2-50D7E9D6B700}"/>
    <cellStyle name="BM Input Modeller 5 2 6" xfId="6496" xr:uid="{7095282A-1C38-4D94-A335-CBEF0910D026}"/>
    <cellStyle name="BM Input Modeller 5 2 6 2" xfId="6497" xr:uid="{0B32BF06-6121-4ED4-86DD-3D2CCFDCFA0F}"/>
    <cellStyle name="BM Input Modeller 5 2 6 2 2" xfId="6498" xr:uid="{B225645D-D7D3-4BC1-994B-B1194A3875C5}"/>
    <cellStyle name="BM Input Modeller 5 2 6 3" xfId="6499" xr:uid="{A70B1DDE-2E25-43E4-9B9B-617B862A848A}"/>
    <cellStyle name="BM Input Modeller 5 2 7" xfId="6500" xr:uid="{11B70975-8DE1-4E44-81AE-DEFCB6D04D6A}"/>
    <cellStyle name="BM Input Modeller 5 2 7 2" xfId="6501" xr:uid="{284CCCD5-4B34-4AAB-8CA5-F158890FABA1}"/>
    <cellStyle name="BM Input Modeller 5 2 7 2 2" xfId="6502" xr:uid="{A3F7BD28-136C-497A-843B-841D3D2C9D6E}"/>
    <cellStyle name="BM Input Modeller 5 2 7 3" xfId="6503" xr:uid="{3BEB5CAF-8B2E-4E62-9360-E438E602C6DD}"/>
    <cellStyle name="BM Input Modeller 5 2 8" xfId="6504" xr:uid="{A263F2DF-1589-4F8B-9C22-015C44D846FA}"/>
    <cellStyle name="BM Input Modeller 5 2 8 2" xfId="6505" xr:uid="{5C54868B-32C7-41D1-877A-9533B8A261C1}"/>
    <cellStyle name="BM Input Modeller 5 2 8 2 2" xfId="6506" xr:uid="{A343FF93-ED25-40B6-BB52-1014D4C0BD31}"/>
    <cellStyle name="BM Input Modeller 5 2 8 3" xfId="6507" xr:uid="{1AE01BAE-DA12-419B-80FD-E320DEEA36A6}"/>
    <cellStyle name="BM Input Modeller 5 2 9" xfId="6508" xr:uid="{EE06FDB0-2F68-4DA5-8797-BC324DC6D202}"/>
    <cellStyle name="BM Input Modeller 5 2 9 2" xfId="6509" xr:uid="{35575D36-1EA4-4C73-BBF8-34D29D2A08FB}"/>
    <cellStyle name="BM Input Modeller 5 2 9 2 2" xfId="6510" xr:uid="{A32D8409-0D6D-400D-810C-276402F91B3F}"/>
    <cellStyle name="BM Input Modeller 5 2 9 3" xfId="6511" xr:uid="{BDD76B24-0662-4D40-917F-BCEAF9FCD91D}"/>
    <cellStyle name="BM Input Modeller 5 20" xfId="6512" xr:uid="{7DDC6F4A-9DBF-420A-ABBC-97224E078C9E}"/>
    <cellStyle name="BM Input Modeller 5 20 2" xfId="6513" xr:uid="{34EDE009-68AE-4D6A-8DE7-71DD83A2A563}"/>
    <cellStyle name="BM Input Modeller 5 20 2 2" xfId="6514" xr:uid="{3D2F61C6-337A-46B3-9F42-C0571CCCA480}"/>
    <cellStyle name="BM Input Modeller 5 20 3" xfId="6515" xr:uid="{17F42519-1013-40FA-BA60-60C747A5D6F1}"/>
    <cellStyle name="BM Input Modeller 5 21" xfId="6516" xr:uid="{2F34CACE-FFAF-4194-8A98-BCB21E0B8A46}"/>
    <cellStyle name="BM Input Modeller 5 21 2" xfId="6517" xr:uid="{E756CCC7-3F43-490D-BAB5-ABF5E71B9088}"/>
    <cellStyle name="BM Input Modeller 5 21 2 2" xfId="6518" xr:uid="{B1B81803-5418-4718-92DD-E24474C218B1}"/>
    <cellStyle name="BM Input Modeller 5 21 3" xfId="6519" xr:uid="{37CFEEC9-C2FA-4AA6-9AFA-0327EF1652D1}"/>
    <cellStyle name="BM Input Modeller 5 22" xfId="6520" xr:uid="{034DBF03-FD8F-487E-9DF0-F70B5EF46968}"/>
    <cellStyle name="BM Input Modeller 5 22 2" xfId="6521" xr:uid="{DB5E1E20-50D4-49BD-84CF-129746F61791}"/>
    <cellStyle name="BM Input Modeller 5 23" xfId="6522" xr:uid="{8F4E5128-6015-455F-9615-0D1B53716435}"/>
    <cellStyle name="BM Input Modeller 5 24" xfId="6523" xr:uid="{0CFE01E2-939A-4D83-A6CF-9BCF06CAD91E}"/>
    <cellStyle name="BM Input Modeller 5 3" xfId="6524" xr:uid="{9B990873-78EB-48C9-BE9C-20C2278B433C}"/>
    <cellStyle name="BM Input Modeller 5 3 2" xfId="6525" xr:uid="{DA6CC5D1-CCB2-4229-9572-AAE85103C450}"/>
    <cellStyle name="BM Input Modeller 5 3 2 2" xfId="6526" xr:uid="{81D6D6D3-FBC9-4098-B916-CDA8198B1456}"/>
    <cellStyle name="BM Input Modeller 5 3 2 3" xfId="6527" xr:uid="{BA5F8303-E0FA-41EA-A70B-371BEE083CFD}"/>
    <cellStyle name="BM Input Modeller 5 3 3" xfId="6528" xr:uid="{2A5A445F-325C-439B-8837-1FC802376249}"/>
    <cellStyle name="BM Input Modeller 5 3 3 2" xfId="6529" xr:uid="{FC077FCD-EF7B-4D46-8EB6-E8973B1AF0E9}"/>
    <cellStyle name="BM Input Modeller 5 3 4" xfId="6530" xr:uid="{28365D4B-16E6-4A80-8DF9-2DC1387A20E6}"/>
    <cellStyle name="BM Input Modeller 5 4" xfId="6531" xr:uid="{A2F370DC-1E9F-4232-98D5-F28A49955766}"/>
    <cellStyle name="BM Input Modeller 5 4 2" xfId="6532" xr:uid="{EB515C1F-649C-410F-AACE-D9CA57759E53}"/>
    <cellStyle name="BM Input Modeller 5 4 2 2" xfId="6533" xr:uid="{67D1EA9D-321F-460B-A0A7-21EB8DD1C4A1}"/>
    <cellStyle name="BM Input Modeller 5 4 3" xfId="6534" xr:uid="{4A9C4133-5176-433F-87FC-279B7C4B084D}"/>
    <cellStyle name="BM Input Modeller 5 4 4" xfId="6535" xr:uid="{B29675CD-7284-45BD-B043-52F22C9F5652}"/>
    <cellStyle name="BM Input Modeller 5 5" xfId="6536" xr:uid="{30BE5B47-950A-4241-990D-75ADBBD290D5}"/>
    <cellStyle name="BM Input Modeller 5 5 2" xfId="6537" xr:uid="{4D69289A-9939-47C8-B965-1093D4F27968}"/>
    <cellStyle name="BM Input Modeller 5 5 2 2" xfId="6538" xr:uid="{CFFF68D7-B9DF-4B29-9025-AA09951F11B5}"/>
    <cellStyle name="BM Input Modeller 5 5 3" xfId="6539" xr:uid="{C06746FE-41EB-404D-8D1E-762696FB2ADB}"/>
    <cellStyle name="BM Input Modeller 5 5 4" xfId="6540" xr:uid="{F275C3E2-2FB3-4CB8-9207-DD1DBC4ACA2C}"/>
    <cellStyle name="BM Input Modeller 5 6" xfId="6541" xr:uid="{91953EC3-E3EA-440F-A414-D06F18ECA0B6}"/>
    <cellStyle name="BM Input Modeller 5 6 2" xfId="6542" xr:uid="{6FEDDC9B-2703-40CB-B7F1-8EFF4CB9B4B6}"/>
    <cellStyle name="BM Input Modeller 5 6 2 2" xfId="6543" xr:uid="{E992B5F3-A3D3-437D-9BE0-2DFD8608A7B0}"/>
    <cellStyle name="BM Input Modeller 5 6 3" xfId="6544" xr:uid="{1430BE5E-A331-4C39-9C54-8EC2058B34A7}"/>
    <cellStyle name="BM Input Modeller 5 7" xfId="6545" xr:uid="{553B9842-4445-48C2-8992-AFB77CE27F26}"/>
    <cellStyle name="BM Input Modeller 5 7 2" xfId="6546" xr:uid="{88B0D6F1-339C-462C-AE30-2B2A1A211571}"/>
    <cellStyle name="BM Input Modeller 5 7 2 2" xfId="6547" xr:uid="{67B23F71-822C-4EAD-BC85-DF710C8BBD04}"/>
    <cellStyle name="BM Input Modeller 5 7 3" xfId="6548" xr:uid="{18462DB5-EDBA-40A3-B0DE-F9BB07085884}"/>
    <cellStyle name="BM Input Modeller 5 8" xfId="6549" xr:uid="{FFFD2D14-E418-4375-B221-A15C35A6619C}"/>
    <cellStyle name="BM Input Modeller 5 8 2" xfId="6550" xr:uid="{6615ED9B-141D-4ABB-8F62-2AF258654A13}"/>
    <cellStyle name="BM Input Modeller 5 8 2 2" xfId="6551" xr:uid="{EACF80B6-8AD2-4325-8148-F4CDA9467A86}"/>
    <cellStyle name="BM Input Modeller 5 8 3" xfId="6552" xr:uid="{9A45C8D3-8912-4711-9004-D6FCF99B64DF}"/>
    <cellStyle name="BM Input Modeller 5 9" xfId="6553" xr:uid="{BB1CF1D4-649F-4734-8B74-DE38CF24DE76}"/>
    <cellStyle name="BM Input Modeller 5 9 2" xfId="6554" xr:uid="{94CA9F32-5261-49BA-BB88-F73B1468163D}"/>
    <cellStyle name="BM Input Modeller 5 9 2 2" xfId="6555" xr:uid="{D5BAA6C1-5120-4875-AC71-150178E5B362}"/>
    <cellStyle name="BM Input Modeller 5 9 3" xfId="6556" xr:uid="{AD9322DD-CAC0-4ACE-84AD-819E2EE11BB4}"/>
    <cellStyle name="BM Input Modeller 6" xfId="6557" xr:uid="{63E3FE98-5243-47A8-8DB5-A634ADAA88FE}"/>
    <cellStyle name="BM Input Modeller 6 10" xfId="6558" xr:uid="{EC773D2C-A989-411F-B3F1-55D6B354648A}"/>
    <cellStyle name="BM Input Modeller 6 10 2" xfId="6559" xr:uid="{C67EBD14-A454-4758-86BE-B2AE1406EB18}"/>
    <cellStyle name="BM Input Modeller 6 10 2 2" xfId="6560" xr:uid="{27B3E8C9-5DFC-421C-AD98-413C6D885E3A}"/>
    <cellStyle name="BM Input Modeller 6 10 3" xfId="6561" xr:uid="{15160117-3920-4E8A-89A1-4C443A14F08F}"/>
    <cellStyle name="BM Input Modeller 6 11" xfId="6562" xr:uid="{5BF86B35-47F0-4D47-8272-3E25159CB991}"/>
    <cellStyle name="BM Input Modeller 6 11 2" xfId="6563" xr:uid="{5C8B875E-32DE-4133-9BAF-B6A347A22CEA}"/>
    <cellStyle name="BM Input Modeller 6 11 2 2" xfId="6564" xr:uid="{EA15D7D8-2F8D-402A-BC03-799247D25370}"/>
    <cellStyle name="BM Input Modeller 6 11 3" xfId="6565" xr:uid="{F3E10B06-4C1B-4A80-8912-8A33FEDED38F}"/>
    <cellStyle name="BM Input Modeller 6 12" xfId="6566" xr:uid="{851D543D-D6E6-4B96-8509-8882F3CBF389}"/>
    <cellStyle name="BM Input Modeller 6 12 2" xfId="6567" xr:uid="{ECDD6AEC-3FEF-42C7-84EC-43C11E851F23}"/>
    <cellStyle name="BM Input Modeller 6 12 2 2" xfId="6568" xr:uid="{9CC5D9A3-D434-477F-8C9D-EB8F39E10B49}"/>
    <cellStyle name="BM Input Modeller 6 12 3" xfId="6569" xr:uid="{EBAE9019-61F2-40A0-BBE9-FC6A8D8A2C93}"/>
    <cellStyle name="BM Input Modeller 6 13" xfId="6570" xr:uid="{4AD1E032-7758-4D5B-8EBD-F0430B28AF04}"/>
    <cellStyle name="BM Input Modeller 6 13 2" xfId="6571" xr:uid="{3C3335A1-4BB6-4381-A6E2-CCE78C2E2604}"/>
    <cellStyle name="BM Input Modeller 6 13 2 2" xfId="6572" xr:uid="{62ED38CD-E98B-4CAD-9938-2337544CCA78}"/>
    <cellStyle name="BM Input Modeller 6 13 3" xfId="6573" xr:uid="{4760C594-C67F-4F26-8346-143C6F0E5477}"/>
    <cellStyle name="BM Input Modeller 6 14" xfId="6574" xr:uid="{77BD9513-5E06-42B6-A0DA-A631CAF7C298}"/>
    <cellStyle name="BM Input Modeller 6 14 2" xfId="6575" xr:uid="{2BB0F9E0-055A-4E29-B121-900A4E5DF31B}"/>
    <cellStyle name="BM Input Modeller 6 14 2 2" xfId="6576" xr:uid="{255EA8BD-510F-4CBE-96E0-BF1074714E5D}"/>
    <cellStyle name="BM Input Modeller 6 14 3" xfId="6577" xr:uid="{462AAB5E-284E-4AF9-B371-00D482374597}"/>
    <cellStyle name="BM Input Modeller 6 15" xfId="6578" xr:uid="{6AE32930-69FF-4EC4-808E-56B07DAD92A2}"/>
    <cellStyle name="BM Input Modeller 6 15 2" xfId="6579" xr:uid="{E298D610-73B9-4A7D-826C-AEEB2F416E8B}"/>
    <cellStyle name="BM Input Modeller 6 15 2 2" xfId="6580" xr:uid="{D8958036-8C68-4ABB-8345-57836DDBBEDC}"/>
    <cellStyle name="BM Input Modeller 6 15 3" xfId="6581" xr:uid="{7FDE5966-C862-47D5-9D50-9CB92A9CC2A3}"/>
    <cellStyle name="BM Input Modeller 6 16" xfId="6582" xr:uid="{F1DE5296-EEA2-40E2-AD02-EBBC52C63886}"/>
    <cellStyle name="BM Input Modeller 6 16 2" xfId="6583" xr:uid="{62FECDBC-8855-408D-B60B-16104D991A91}"/>
    <cellStyle name="BM Input Modeller 6 16 2 2" xfId="6584" xr:uid="{D7F91928-6668-48A1-8DFF-15E8C2C430C4}"/>
    <cellStyle name="BM Input Modeller 6 16 3" xfId="6585" xr:uid="{97712C19-19AA-45A1-B07E-A5AC99474A88}"/>
    <cellStyle name="BM Input Modeller 6 17" xfId="6586" xr:uid="{3FEC38CB-B09C-453B-B5A7-A180A3D6E331}"/>
    <cellStyle name="BM Input Modeller 6 17 2" xfId="6587" xr:uid="{ED2EB1A1-7D6E-47BC-B5A5-774490DBB445}"/>
    <cellStyle name="BM Input Modeller 6 17 2 2" xfId="6588" xr:uid="{A810CF2B-5B2E-4AA6-8F27-DAEB3E135B35}"/>
    <cellStyle name="BM Input Modeller 6 17 3" xfId="6589" xr:uid="{07CBC6B6-FF80-4E38-8C5A-68618613FB1C}"/>
    <cellStyle name="BM Input Modeller 6 18" xfId="6590" xr:uid="{5BE9BC26-77F3-4770-ABA8-5A6969807C12}"/>
    <cellStyle name="BM Input Modeller 6 18 2" xfId="6591" xr:uid="{12A421ED-C7E4-4E82-8908-2247C299CCEA}"/>
    <cellStyle name="BM Input Modeller 6 18 2 2" xfId="6592" xr:uid="{39B01146-8754-44A1-B138-5A3A2B1BCC92}"/>
    <cellStyle name="BM Input Modeller 6 18 3" xfId="6593" xr:uid="{544FF72D-2DAA-4E0C-AEBF-BC92B9CF0BE8}"/>
    <cellStyle name="BM Input Modeller 6 19" xfId="6594" xr:uid="{AD54B05F-90FA-447B-9C92-5DB62B4F4D7A}"/>
    <cellStyle name="BM Input Modeller 6 19 2" xfId="6595" xr:uid="{B2EB5E90-5D55-4EBF-97E9-1D44B0D894F5}"/>
    <cellStyle name="BM Input Modeller 6 19 2 2" xfId="6596" xr:uid="{A3E54B6C-ED62-4999-8C5A-BD99A6EBF16F}"/>
    <cellStyle name="BM Input Modeller 6 19 3" xfId="6597" xr:uid="{DA121433-2BCE-4F85-A04A-C4439FE51D28}"/>
    <cellStyle name="BM Input Modeller 6 2" xfId="6598" xr:uid="{A9AEC459-3E92-4FAE-BF80-2577B74CE894}"/>
    <cellStyle name="BM Input Modeller 6 2 2" xfId="6599" xr:uid="{67BA7479-CD44-4158-AC77-70D1866F0E2D}"/>
    <cellStyle name="BM Input Modeller 6 2 2 2" xfId="6600" xr:uid="{0638E02B-B785-4EB7-9CB6-399731AA22BA}"/>
    <cellStyle name="BM Input Modeller 6 2 2 3" xfId="6601" xr:uid="{1DEDE00E-26E9-47FA-BB99-13C9EC9C23CE}"/>
    <cellStyle name="BM Input Modeller 6 2 3" xfId="6602" xr:uid="{55211B0F-C8CF-4654-B92C-50AA48578860}"/>
    <cellStyle name="BM Input Modeller 6 2 3 2" xfId="6603" xr:uid="{3CDBB9E9-8647-4115-A87E-BD1D6C686D52}"/>
    <cellStyle name="BM Input Modeller 6 2 4" xfId="6604" xr:uid="{E990C7D1-F5D8-4F5C-911C-C67C3DA71DDC}"/>
    <cellStyle name="BM Input Modeller 6 20" xfId="6605" xr:uid="{715614AA-E1AA-44A6-B0AB-159E0206CD39}"/>
    <cellStyle name="BM Input Modeller 6 20 2" xfId="6606" xr:uid="{2C0163F9-8EB4-4770-9595-903E14D910F1}"/>
    <cellStyle name="BM Input Modeller 6 20 2 2" xfId="6607" xr:uid="{6E21C6A6-67B0-4A87-B79E-D5CE628E8F91}"/>
    <cellStyle name="BM Input Modeller 6 20 3" xfId="6608" xr:uid="{13B837AF-EB67-4848-B71A-8355A96825D2}"/>
    <cellStyle name="BM Input Modeller 6 21" xfId="6609" xr:uid="{949AD230-3E34-4AA5-AEC1-F2116DAC66F7}"/>
    <cellStyle name="BM Input Modeller 6 21 2" xfId="6610" xr:uid="{F04CEA51-F459-4926-9EA7-5817157D0026}"/>
    <cellStyle name="BM Input Modeller 6 22" xfId="6611" xr:uid="{6DB341AC-92B2-422C-8DEA-113D04782F4A}"/>
    <cellStyle name="BM Input Modeller 6 23" xfId="6612" xr:uid="{6A4735E3-57F8-4567-B1D6-11DAEE50979E}"/>
    <cellStyle name="BM Input Modeller 6 3" xfId="6613" xr:uid="{5A38FC85-4650-47A8-AE8A-B6EAAFBDC3E4}"/>
    <cellStyle name="BM Input Modeller 6 3 2" xfId="6614" xr:uid="{2C956EED-2E0F-4800-A276-F659607CEDB3}"/>
    <cellStyle name="BM Input Modeller 6 3 2 2" xfId="6615" xr:uid="{58DBF68D-DAC0-48A0-A38E-C9C06FEDC509}"/>
    <cellStyle name="BM Input Modeller 6 3 3" xfId="6616" xr:uid="{B3BA775C-1839-470A-A911-11EF6B8C9D83}"/>
    <cellStyle name="BM Input Modeller 6 3 4" xfId="6617" xr:uid="{2D8AA44C-472B-4215-8312-15DDFFEA03F2}"/>
    <cellStyle name="BM Input Modeller 6 4" xfId="6618" xr:uid="{4F8CAFB6-F2FE-43CE-A116-F911CA819542}"/>
    <cellStyle name="BM Input Modeller 6 4 2" xfId="6619" xr:uid="{8D56974E-7BC2-4C43-A0A3-C132CC636525}"/>
    <cellStyle name="BM Input Modeller 6 4 2 2" xfId="6620" xr:uid="{9A143E81-41A5-4553-9F92-8F0BB8AFE3CD}"/>
    <cellStyle name="BM Input Modeller 6 4 3" xfId="6621" xr:uid="{25A2B79D-BAC9-496D-93A8-59388F7E4F35}"/>
    <cellStyle name="BM Input Modeller 6 4 4" xfId="6622" xr:uid="{0BF7C174-2BB7-4CAB-9836-130902A56CEB}"/>
    <cellStyle name="BM Input Modeller 6 5" xfId="6623" xr:uid="{3C867A27-5154-4818-B68B-9A5FA16AA60B}"/>
    <cellStyle name="BM Input Modeller 6 5 2" xfId="6624" xr:uid="{31A120BE-1EA6-4796-AD19-F6BC5B51E944}"/>
    <cellStyle name="BM Input Modeller 6 5 2 2" xfId="6625" xr:uid="{F227FA58-6783-44A2-8C89-96036445FA29}"/>
    <cellStyle name="BM Input Modeller 6 5 3" xfId="6626" xr:uid="{0B165B4E-4A3C-408B-B39A-12DA7AD83FBE}"/>
    <cellStyle name="BM Input Modeller 6 6" xfId="6627" xr:uid="{09408C4A-23AE-45BA-9983-BA81D1EBBEB6}"/>
    <cellStyle name="BM Input Modeller 6 6 2" xfId="6628" xr:uid="{912788CE-E299-4219-A484-F333BB4B9711}"/>
    <cellStyle name="BM Input Modeller 6 6 2 2" xfId="6629" xr:uid="{B63D5F52-08C3-4D55-9241-38327E841C60}"/>
    <cellStyle name="BM Input Modeller 6 6 3" xfId="6630" xr:uid="{85550A43-526F-451B-B6FA-C57A27C34907}"/>
    <cellStyle name="BM Input Modeller 6 7" xfId="6631" xr:uid="{E69510A6-BC6F-41CC-AF51-BF20475DE4A5}"/>
    <cellStyle name="BM Input Modeller 6 7 2" xfId="6632" xr:uid="{060BB28C-685A-4769-ABA0-41767428E6EB}"/>
    <cellStyle name="BM Input Modeller 6 7 2 2" xfId="6633" xr:uid="{27B9ABFA-DE4C-4C60-9CCD-0F21E19672BE}"/>
    <cellStyle name="BM Input Modeller 6 7 3" xfId="6634" xr:uid="{8092D0FE-9A22-4BCA-ADDE-B13892CC8A04}"/>
    <cellStyle name="BM Input Modeller 6 8" xfId="6635" xr:uid="{2AFADDBC-A9F9-46DA-816A-920DA326A866}"/>
    <cellStyle name="BM Input Modeller 6 8 2" xfId="6636" xr:uid="{26DE8608-148C-4A29-A7C5-490687EF5994}"/>
    <cellStyle name="BM Input Modeller 6 8 2 2" xfId="6637" xr:uid="{DD3317A3-B157-4FB6-AB53-D26574459E15}"/>
    <cellStyle name="BM Input Modeller 6 8 3" xfId="6638" xr:uid="{723D2C67-8213-4B76-A00F-909CFDFCB10E}"/>
    <cellStyle name="BM Input Modeller 6 9" xfId="6639" xr:uid="{B17EFEA5-CF3D-45A7-B52A-6268ECAF91BD}"/>
    <cellStyle name="BM Input Modeller 6 9 2" xfId="6640" xr:uid="{F3602B57-96D2-46CA-9C93-9DDB18F103FA}"/>
    <cellStyle name="BM Input Modeller 6 9 2 2" xfId="6641" xr:uid="{959E23B6-2E8E-44F4-9FB4-BA55CD0A1376}"/>
    <cellStyle name="BM Input Modeller 6 9 3" xfId="6642" xr:uid="{11187399-312F-4344-97C3-959CB438E212}"/>
    <cellStyle name="BM Input Modeller 7" xfId="6643" xr:uid="{9504DBB3-07B8-4DEE-972B-A0E1FE2B11CA}"/>
    <cellStyle name="BM Input Modeller 7 2" xfId="6644" xr:uid="{C4E42A83-52BC-4736-B8F4-53DD011171C6}"/>
    <cellStyle name="BM Input Modeller 7 2 2" xfId="6645" xr:uid="{D9D268CF-ED51-41B7-9D19-34CFE905266C}"/>
    <cellStyle name="BM Input Modeller 7 2 3" xfId="6646" xr:uid="{7735C29A-03EC-4CDE-8FD8-6E1CCF56E3DF}"/>
    <cellStyle name="BM Input Modeller 7 3" xfId="6647" xr:uid="{77FA84A7-5074-40AB-9608-9B644DD6534D}"/>
    <cellStyle name="BM Input Modeller 7 3 2" xfId="6648" xr:uid="{9E550D73-3FF3-4E3C-A693-CEBC99FDCB9D}"/>
    <cellStyle name="BM Input Modeller 7 4" xfId="6649" xr:uid="{4C56635F-9AC4-4144-99F4-6B6453E67F52}"/>
    <cellStyle name="BM Input Modeller 8" xfId="6650" xr:uid="{23C8B043-5446-4A49-84C6-966B9FE88398}"/>
    <cellStyle name="BM Input Modeller 8 2" xfId="6651" xr:uid="{4B203527-E204-4BD7-AAC8-F690EACB5CED}"/>
    <cellStyle name="BM Input Modeller 8 2 2" xfId="6652" xr:uid="{E1C3F3C8-4824-45FA-AF98-433EFA6D1D91}"/>
    <cellStyle name="BM Input Modeller 8 2 3" xfId="6653" xr:uid="{2F22FF86-B42D-434E-BC1A-DBB20DFB366C}"/>
    <cellStyle name="BM Input Modeller 8 3" xfId="6654" xr:uid="{1C8D71D3-969A-4AD9-BE0B-E048721B5492}"/>
    <cellStyle name="BM Input Modeller 8 4" xfId="6655" xr:uid="{5497A469-3541-4C55-9C5B-E1ED9588AB5C}"/>
    <cellStyle name="BM Input Modeller 9" xfId="6656" xr:uid="{64A089FA-E829-438C-8DF5-827C5735914F}"/>
    <cellStyle name="BM Input Modeller 9 2" xfId="6657" xr:uid="{05B4259E-4A93-4F09-A2D6-B7D973126EF0}"/>
    <cellStyle name="BM Input Modeller 9 2 2" xfId="6658" xr:uid="{5F12E339-E99E-40C9-B245-98FAD122C16A}"/>
    <cellStyle name="BM Input Modeller 9 3" xfId="6659" xr:uid="{B1AC14C1-A6A8-488C-8053-2391D255E13B}"/>
    <cellStyle name="BM Input Modeller 9 4" xfId="6660" xr:uid="{1007E470-B7D0-4FFA-90E6-13E99649AB78}"/>
    <cellStyle name="BM Input Static" xfId="6661" xr:uid="{608C8BAD-D073-4C97-8F54-14182A47E61D}"/>
    <cellStyle name="BM Input Static 10" xfId="6662" xr:uid="{EC82C0E4-4C64-48FB-B4FD-9CFA46358884}"/>
    <cellStyle name="BM Input Static 10 2" xfId="6663" xr:uid="{8A2E5136-E847-45FC-B5F1-ABB1274C6697}"/>
    <cellStyle name="BM Input Static 10 2 2" xfId="6664" xr:uid="{3A031948-A946-4CAB-89DF-6C23669750DA}"/>
    <cellStyle name="BM Input Static 10 3" xfId="6665" xr:uid="{202C57B1-17FD-43E6-A431-6071CD97F683}"/>
    <cellStyle name="BM Input Static 11" xfId="6666" xr:uid="{97CD2625-0082-47CE-BB28-98BDF0CC9838}"/>
    <cellStyle name="BM Input Static 11 2" xfId="6667" xr:uid="{75C4AA49-C3C4-4E4C-B9F2-D235552A196E}"/>
    <cellStyle name="BM Input Static 11 2 2" xfId="6668" xr:uid="{5817B980-4302-49C1-9AC5-441E9699DDD9}"/>
    <cellStyle name="BM Input Static 11 3" xfId="6669" xr:uid="{B6A36BC3-E322-4539-BE1F-28679095F2C2}"/>
    <cellStyle name="BM Input Static 12" xfId="6670" xr:uid="{455DA89E-1519-4734-8BEC-0D266CAD5808}"/>
    <cellStyle name="BM Input Static 12 2" xfId="6671" xr:uid="{BF6AECAD-FEB9-471E-89A8-C72CC9207651}"/>
    <cellStyle name="BM Input Static 12 2 2" xfId="6672" xr:uid="{815DDB1F-D23F-45B5-8EF7-E8E6E0E33AB5}"/>
    <cellStyle name="BM Input Static 12 3" xfId="6673" xr:uid="{4E0B52D4-109E-43E9-9CD2-AC2BC317F6E8}"/>
    <cellStyle name="BM Input Static 13" xfId="6674" xr:uid="{A0F80C10-3565-44F7-8A0F-57EA68F4A35F}"/>
    <cellStyle name="BM Input Static 13 2" xfId="6675" xr:uid="{7328EAFD-A2A5-4DCA-A91D-07151936C3F4}"/>
    <cellStyle name="BM Input Static 13 2 2" xfId="6676" xr:uid="{17D6F5F6-D99C-4B7C-B05D-6B6BA32DD301}"/>
    <cellStyle name="BM Input Static 13 3" xfId="6677" xr:uid="{9272F225-18D2-48DD-9CA4-92D50169FB8B}"/>
    <cellStyle name="BM Input Static 14" xfId="6678" xr:uid="{EE39D7AA-76F3-4567-BD70-52AEE26C4A2F}"/>
    <cellStyle name="BM Input Static 14 2" xfId="6679" xr:uid="{5275DF77-00B5-4DF8-9AC8-30C698002CDD}"/>
    <cellStyle name="BM Input Static 14 2 2" xfId="6680" xr:uid="{5AE77CC0-00EB-4AA1-9CB6-4C87CBADF46D}"/>
    <cellStyle name="BM Input Static 14 3" xfId="6681" xr:uid="{69AB913F-BF19-4D32-8560-1C608B1C94F6}"/>
    <cellStyle name="BM Input Static 15" xfId="6682" xr:uid="{AF2D6232-4C57-4405-906F-340BC1AF81B4}"/>
    <cellStyle name="BM Input Static 15 2" xfId="6683" xr:uid="{6A90B275-EB8F-4788-A2C7-7A332CC031AE}"/>
    <cellStyle name="BM Input Static 15 2 2" xfId="6684" xr:uid="{840FF4A2-0849-466A-9659-1EA8C4ED1490}"/>
    <cellStyle name="BM Input Static 15 3" xfId="6685" xr:uid="{26EECC93-ACC3-4FBD-B232-3FE3C16BFF0C}"/>
    <cellStyle name="BM Input Static 16" xfId="6686" xr:uid="{B45EC2BF-1206-4B2C-8168-45BDD6686B8F}"/>
    <cellStyle name="BM Input Static 16 2" xfId="6687" xr:uid="{7A9AC683-0C6C-41FE-AFC1-DE7FFDB5E184}"/>
    <cellStyle name="BM Input Static 16 2 2" xfId="6688" xr:uid="{035391CE-2D45-4B5F-BF1B-9655F41D1666}"/>
    <cellStyle name="BM Input Static 16 3" xfId="6689" xr:uid="{29068119-5ACA-4381-A3AF-2B1417F13912}"/>
    <cellStyle name="BM Input Static 17" xfId="6690" xr:uid="{19672082-871F-489A-BB19-DA6E518A4C98}"/>
    <cellStyle name="BM Input Static 17 2" xfId="6691" xr:uid="{95C0818B-CAFB-4475-94C0-E2D6E066EA50}"/>
    <cellStyle name="BM Input Static 17 2 2" xfId="6692" xr:uid="{198DF1D3-5638-4C8B-A67D-19D13E7C5206}"/>
    <cellStyle name="BM Input Static 17 3" xfId="6693" xr:uid="{565E1C1F-DF33-451A-8809-A56781006978}"/>
    <cellStyle name="BM Input Static 18" xfId="6694" xr:uid="{A1451ED3-3915-4A20-8CC1-A8AAC9A01411}"/>
    <cellStyle name="BM Input Static 18 2" xfId="6695" xr:uid="{7CC2219F-137D-43B4-B623-A53BE2EE5CBE}"/>
    <cellStyle name="BM Input Static 18 2 2" xfId="6696" xr:uid="{216C1636-2874-4997-AF84-FAFAC68C54FD}"/>
    <cellStyle name="BM Input Static 18 3" xfId="6697" xr:uid="{E000A146-2EC0-4A58-AEEA-6128BED5B330}"/>
    <cellStyle name="BM Input Static 19" xfId="6698" xr:uid="{96C85710-BB19-46CD-A945-6D4AE8324DAF}"/>
    <cellStyle name="BM Input Static 19 2" xfId="6699" xr:uid="{3561D4CA-1A15-4836-822F-FF9F32D47B69}"/>
    <cellStyle name="BM Input Static 19 2 2" xfId="6700" xr:uid="{273CFA26-D5FB-4F89-9939-1E658774C2DA}"/>
    <cellStyle name="BM Input Static 19 3" xfId="6701" xr:uid="{EED1792E-7CCB-458F-B4FA-32135D250830}"/>
    <cellStyle name="BM Input Static 2" xfId="6702" xr:uid="{48FE98A5-47FB-4593-90A5-E1577D4AA750}"/>
    <cellStyle name="BM Input Static 2 10" xfId="6703" xr:uid="{ABE19030-F04F-4453-BC0F-020DD9BF6A45}"/>
    <cellStyle name="BM Input Static 2 10 2" xfId="6704" xr:uid="{8F5426F1-A76C-41E4-9A37-809215BD2F46}"/>
    <cellStyle name="BM Input Static 2 10 2 2" xfId="6705" xr:uid="{CC72D167-F44F-494C-BB39-DA9E2A99319A}"/>
    <cellStyle name="BM Input Static 2 10 3" xfId="6706" xr:uid="{8A2DC27C-387A-439B-8A64-F1184242999A}"/>
    <cellStyle name="BM Input Static 2 11" xfId="6707" xr:uid="{A473475D-1F59-49FA-92B5-4EF33C838501}"/>
    <cellStyle name="BM Input Static 2 11 2" xfId="6708" xr:uid="{4D501620-86E4-45CA-9CE4-B51926AB3A8A}"/>
    <cellStyle name="BM Input Static 2 11 2 2" xfId="6709" xr:uid="{188F0197-6B3D-43FD-8C45-3FF286DE8558}"/>
    <cellStyle name="BM Input Static 2 11 3" xfId="6710" xr:uid="{A542517D-0D26-4BAC-A42E-68D252CD040A}"/>
    <cellStyle name="BM Input Static 2 12" xfId="6711" xr:uid="{46AB379E-5D29-45CC-9873-1EB8F1519BA4}"/>
    <cellStyle name="BM Input Static 2 12 2" xfId="6712" xr:uid="{5705C043-17F9-40C1-92B0-E1C85944043A}"/>
    <cellStyle name="BM Input Static 2 12 2 2" xfId="6713" xr:uid="{622667E9-4629-46F2-9918-7A9BA18FF809}"/>
    <cellStyle name="BM Input Static 2 12 3" xfId="6714" xr:uid="{ADE0E37C-4B14-4361-A355-C02B3F80196F}"/>
    <cellStyle name="BM Input Static 2 13" xfId="6715" xr:uid="{D0B69C28-97AF-4B19-B61B-757CF4B36ED1}"/>
    <cellStyle name="BM Input Static 2 13 2" xfId="6716" xr:uid="{D80BAA80-E8FE-44C5-AC43-B64C8D1E6B78}"/>
    <cellStyle name="BM Input Static 2 13 2 2" xfId="6717" xr:uid="{FBE3AC4A-2087-4D12-8BC1-3694B1D6D266}"/>
    <cellStyle name="BM Input Static 2 13 3" xfId="6718" xr:uid="{741356E0-C162-43F5-AA05-F5B5506B6A10}"/>
    <cellStyle name="BM Input Static 2 14" xfId="6719" xr:uid="{AEABD432-7847-454C-A9F2-2F9074674FC0}"/>
    <cellStyle name="BM Input Static 2 14 2" xfId="6720" xr:uid="{ABFCB03E-7AC4-4D4C-AF81-C51D6341427D}"/>
    <cellStyle name="BM Input Static 2 14 2 2" xfId="6721" xr:uid="{650DCA6A-5582-425C-9B9B-7D612C3837C4}"/>
    <cellStyle name="BM Input Static 2 14 3" xfId="6722" xr:uid="{768082AE-A1FA-4E30-8E2E-5A4393D343B1}"/>
    <cellStyle name="BM Input Static 2 15" xfId="6723" xr:uid="{A6C7232A-9380-48FA-9FB2-DB07B33817E0}"/>
    <cellStyle name="BM Input Static 2 15 2" xfId="6724" xr:uid="{1726B5FC-FB24-4696-BF54-D65B968D9168}"/>
    <cellStyle name="BM Input Static 2 15 2 2" xfId="6725" xr:uid="{2EEAC9AD-2FF6-4CFE-8284-1073C09E7EA5}"/>
    <cellStyle name="BM Input Static 2 15 3" xfId="6726" xr:uid="{A1B7C3CA-014B-4F64-9951-BABC55405A57}"/>
    <cellStyle name="BM Input Static 2 16" xfId="6727" xr:uid="{7DD88210-45C3-4540-B735-75D918358E0B}"/>
    <cellStyle name="BM Input Static 2 16 2" xfId="6728" xr:uid="{79D3D907-CF64-4A47-8921-ECB0326CB44E}"/>
    <cellStyle name="BM Input Static 2 16 2 2" xfId="6729" xr:uid="{996A9A36-F188-4376-869A-2ADD29437502}"/>
    <cellStyle name="BM Input Static 2 16 3" xfId="6730" xr:uid="{8B67C1E9-CBA7-4D2E-A652-6D04CC3A7911}"/>
    <cellStyle name="BM Input Static 2 17" xfId="6731" xr:uid="{52D5950D-EB64-41BC-8472-5236248E0C96}"/>
    <cellStyle name="BM Input Static 2 17 2" xfId="6732" xr:uid="{9E4460D4-06F8-439F-A3EE-77BB53CEA84E}"/>
    <cellStyle name="BM Input Static 2 17 2 2" xfId="6733" xr:uid="{3C2C65ED-B2CE-4B11-817A-0665F0457C12}"/>
    <cellStyle name="BM Input Static 2 17 3" xfId="6734" xr:uid="{ECC89AC2-86FE-42FB-844C-FDCE41CDC48A}"/>
    <cellStyle name="BM Input Static 2 18" xfId="6735" xr:uid="{124C245E-9F76-404E-8E33-5F143E6259A9}"/>
    <cellStyle name="BM Input Static 2 18 2" xfId="6736" xr:uid="{C0ADB820-DCA2-41F0-8DC6-657924F9A549}"/>
    <cellStyle name="BM Input Static 2 18 2 2" xfId="6737" xr:uid="{AEABE856-AEE5-4AD8-8E2C-CDA2B3D65548}"/>
    <cellStyle name="BM Input Static 2 18 3" xfId="6738" xr:uid="{FC595EDC-EDF0-4CE1-9F58-4EF1EE518201}"/>
    <cellStyle name="BM Input Static 2 19" xfId="6739" xr:uid="{C4090B9C-91DE-47B0-BF19-FC9C56D439A3}"/>
    <cellStyle name="BM Input Static 2 19 2" xfId="6740" xr:uid="{4BFFBB75-82B1-494D-8558-E96B4A1A4D3C}"/>
    <cellStyle name="BM Input Static 2 19 2 2" xfId="6741" xr:uid="{D368EA0A-198E-43BC-8F97-DF7B5F76AC46}"/>
    <cellStyle name="BM Input Static 2 19 3" xfId="6742" xr:uid="{2979DA00-1B8B-4C1E-BE66-11B40A17AED3}"/>
    <cellStyle name="BM Input Static 2 2" xfId="6743" xr:uid="{DC46AC57-5291-4A5C-BEAC-314A442121C1}"/>
    <cellStyle name="BM Input Static 2 2 10" xfId="6744" xr:uid="{B192832A-C82D-4BDD-AB07-2A6D6D0D925B}"/>
    <cellStyle name="BM Input Static 2 2 10 2" xfId="6745" xr:uid="{AE82A1C8-E707-495A-B002-486F76D514B8}"/>
    <cellStyle name="BM Input Static 2 2 10 2 2" xfId="6746" xr:uid="{82A1092E-1804-44C3-B9B5-EFB23272864F}"/>
    <cellStyle name="BM Input Static 2 2 10 3" xfId="6747" xr:uid="{C8BAA025-F4FE-4E3E-815C-82060141A3A3}"/>
    <cellStyle name="BM Input Static 2 2 11" xfId="6748" xr:uid="{9BA800FF-F9E4-49C9-9652-DC1ADFCC0BC4}"/>
    <cellStyle name="BM Input Static 2 2 11 2" xfId="6749" xr:uid="{2B2C7A70-52F7-4F29-BAAD-38DFFB236D1B}"/>
    <cellStyle name="BM Input Static 2 2 11 2 2" xfId="6750" xr:uid="{039E6BE1-8074-4B6B-AC61-354E67658BFA}"/>
    <cellStyle name="BM Input Static 2 2 11 3" xfId="6751" xr:uid="{E011C3CA-B6FE-49EC-AE74-56EB395AC238}"/>
    <cellStyle name="BM Input Static 2 2 12" xfId="6752" xr:uid="{FD2B3C07-97E9-4B2C-9BA5-9C1A643E798E}"/>
    <cellStyle name="BM Input Static 2 2 12 2" xfId="6753" xr:uid="{DEEB7F0B-0A07-4EBC-9A97-3B10E12DE0AC}"/>
    <cellStyle name="BM Input Static 2 2 12 2 2" xfId="6754" xr:uid="{51FE5985-4672-40FE-8E93-0AF4FF3A5884}"/>
    <cellStyle name="BM Input Static 2 2 12 3" xfId="6755" xr:uid="{8BF8C79A-C7DB-4353-8DD4-F477BF334E42}"/>
    <cellStyle name="BM Input Static 2 2 13" xfId="6756" xr:uid="{47F2C0B3-B531-45F9-93AD-533CEFEDEE67}"/>
    <cellStyle name="BM Input Static 2 2 13 2" xfId="6757" xr:uid="{AC64E5AA-98A4-40E1-9E46-A57A9E885118}"/>
    <cellStyle name="BM Input Static 2 2 13 2 2" xfId="6758" xr:uid="{6DC87604-342D-4312-ADF8-4393A5FC8DA3}"/>
    <cellStyle name="BM Input Static 2 2 13 3" xfId="6759" xr:uid="{D2854E47-96EC-4346-B61C-1D870151C572}"/>
    <cellStyle name="BM Input Static 2 2 14" xfId="6760" xr:uid="{C868FAFE-84A6-4A11-9361-B81B78912991}"/>
    <cellStyle name="BM Input Static 2 2 14 2" xfId="6761" xr:uid="{D6B51CB2-2CF7-4647-8053-C44F05EEAAE9}"/>
    <cellStyle name="BM Input Static 2 2 14 2 2" xfId="6762" xr:uid="{D3C07384-DBB6-4E32-A9BE-F164638F659E}"/>
    <cellStyle name="BM Input Static 2 2 14 3" xfId="6763" xr:uid="{4C75C3D3-8EBB-4C30-AD03-DC83E203D496}"/>
    <cellStyle name="BM Input Static 2 2 15" xfId="6764" xr:uid="{FF124B7D-0DDE-48F9-B115-13F336E32656}"/>
    <cellStyle name="BM Input Static 2 2 15 2" xfId="6765" xr:uid="{A075C332-1E1F-418D-831E-AA2DF27F031A}"/>
    <cellStyle name="BM Input Static 2 2 15 2 2" xfId="6766" xr:uid="{7EB92041-5781-4A36-9815-AB07606BAB1B}"/>
    <cellStyle name="BM Input Static 2 2 15 3" xfId="6767" xr:uid="{B28E6EE8-DE7D-4998-B905-02C89B20A6CE}"/>
    <cellStyle name="BM Input Static 2 2 16" xfId="6768" xr:uid="{855390BE-0F42-4047-B214-E9C9F8DE13DC}"/>
    <cellStyle name="BM Input Static 2 2 16 2" xfId="6769" xr:uid="{55CC42D6-4445-4300-AFF2-58A11CC16BD7}"/>
    <cellStyle name="BM Input Static 2 2 16 2 2" xfId="6770" xr:uid="{384DFF65-139D-414A-99DE-D6E194C78DA4}"/>
    <cellStyle name="BM Input Static 2 2 16 3" xfId="6771" xr:uid="{6A6E1BC6-616F-40E3-8D34-301E9952CC19}"/>
    <cellStyle name="BM Input Static 2 2 17" xfId="6772" xr:uid="{97444725-A3DF-4432-9D1B-50495B58E11D}"/>
    <cellStyle name="BM Input Static 2 2 17 2" xfId="6773" xr:uid="{E74BF447-D21D-4C0D-AFD7-E89F8EE19B66}"/>
    <cellStyle name="BM Input Static 2 2 17 2 2" xfId="6774" xr:uid="{6E6A8385-FACA-4506-805A-A26A04CE261A}"/>
    <cellStyle name="BM Input Static 2 2 17 3" xfId="6775" xr:uid="{C39502C7-3DED-4CAA-BA74-20EC30B4A27F}"/>
    <cellStyle name="BM Input Static 2 2 18" xfId="6776" xr:uid="{C8726EB6-3B06-4E02-A56F-A0A05EE4D6CB}"/>
    <cellStyle name="BM Input Static 2 2 18 2" xfId="6777" xr:uid="{F6E3EC46-D601-403B-B7BC-BBE9CC30BD12}"/>
    <cellStyle name="BM Input Static 2 2 19" xfId="6778" xr:uid="{EB36D08A-0F4E-4343-8311-3F641B3D397D}"/>
    <cellStyle name="BM Input Static 2 2 2" xfId="6779" xr:uid="{3C56B019-7B61-45D5-83F3-118BDF23A50C}"/>
    <cellStyle name="BM Input Static 2 2 2 10" xfId="6780" xr:uid="{0C805DC3-F604-4DCC-9D1C-5C7223E87C70}"/>
    <cellStyle name="BM Input Static 2 2 2 10 2" xfId="6781" xr:uid="{82CBDF3E-F9CD-41B1-B1CF-D552FC98ACF4}"/>
    <cellStyle name="BM Input Static 2 2 2 10 2 2" xfId="6782" xr:uid="{D0AB8A87-E02E-43B1-9166-27B08F7A65E6}"/>
    <cellStyle name="BM Input Static 2 2 2 10 3" xfId="6783" xr:uid="{955230D3-6B1E-4AD0-92BC-93AD35752723}"/>
    <cellStyle name="BM Input Static 2 2 2 11" xfId="6784" xr:uid="{C7A50AC0-5F4D-446B-806D-A186A4331252}"/>
    <cellStyle name="BM Input Static 2 2 2 11 2" xfId="6785" xr:uid="{136F0851-D47C-46B7-BE59-E2906C853FE5}"/>
    <cellStyle name="BM Input Static 2 2 2 11 2 2" xfId="6786" xr:uid="{7911D2F2-149D-4D93-8518-3F20493DC450}"/>
    <cellStyle name="BM Input Static 2 2 2 11 3" xfId="6787" xr:uid="{7A1BEEBC-D0B3-430D-AC02-E0C572DF59EA}"/>
    <cellStyle name="BM Input Static 2 2 2 12" xfId="6788" xr:uid="{54620D60-7602-4B50-B617-58E0609819EE}"/>
    <cellStyle name="BM Input Static 2 2 2 12 2" xfId="6789" xr:uid="{AE5960FF-4F76-4D70-9FE1-CED2D00514FD}"/>
    <cellStyle name="BM Input Static 2 2 2 12 2 2" xfId="6790" xr:uid="{92EE0003-968F-493D-B9CB-0C7290ED95FB}"/>
    <cellStyle name="BM Input Static 2 2 2 12 3" xfId="6791" xr:uid="{2047DD97-5DF6-4E32-9819-61503F207D3A}"/>
    <cellStyle name="BM Input Static 2 2 2 13" xfId="6792" xr:uid="{F4BC3B5E-0F00-4CE5-8391-DC50AD8F3106}"/>
    <cellStyle name="BM Input Static 2 2 2 13 2" xfId="6793" xr:uid="{07A6AB01-2292-4214-9D25-B0AB7F444B66}"/>
    <cellStyle name="BM Input Static 2 2 2 13 2 2" xfId="6794" xr:uid="{4EF5F226-0FF6-4778-994B-780B882611AB}"/>
    <cellStyle name="BM Input Static 2 2 2 13 3" xfId="6795" xr:uid="{034AE71B-B576-42AE-90D5-EF3B434E1005}"/>
    <cellStyle name="BM Input Static 2 2 2 14" xfId="6796" xr:uid="{77760E9D-9415-4C44-9F01-4FB31923ED94}"/>
    <cellStyle name="BM Input Static 2 2 2 14 2" xfId="6797" xr:uid="{F75CFDF3-D699-4788-A252-3CB183A11D1D}"/>
    <cellStyle name="BM Input Static 2 2 2 14 2 2" xfId="6798" xr:uid="{983D50AA-0F64-4C92-BDED-DEC6A92BA0AF}"/>
    <cellStyle name="BM Input Static 2 2 2 14 3" xfId="6799" xr:uid="{AB277C4A-B8AC-4140-924A-E077EA1F034A}"/>
    <cellStyle name="BM Input Static 2 2 2 15" xfId="6800" xr:uid="{BA9598AC-19C8-4A0C-8118-4096B670F728}"/>
    <cellStyle name="BM Input Static 2 2 2 15 2" xfId="6801" xr:uid="{1CCCC8F7-1D88-45D3-AFE9-F1D5E1250837}"/>
    <cellStyle name="BM Input Static 2 2 2 15 2 2" xfId="6802" xr:uid="{803B8252-C861-4603-A892-0B6CF1071D76}"/>
    <cellStyle name="BM Input Static 2 2 2 15 3" xfId="6803" xr:uid="{12E1934F-6805-49FA-AA81-D3FD5AA417F1}"/>
    <cellStyle name="BM Input Static 2 2 2 16" xfId="6804" xr:uid="{9FDCDFDC-2359-4AC7-955F-88FDCFDB4457}"/>
    <cellStyle name="BM Input Static 2 2 2 16 2" xfId="6805" xr:uid="{26BDF5C7-976E-4DDE-A384-7CE05C849D9F}"/>
    <cellStyle name="BM Input Static 2 2 2 16 2 2" xfId="6806" xr:uid="{035D020A-C1F0-48A8-91D6-BC7447F8F587}"/>
    <cellStyle name="BM Input Static 2 2 2 16 3" xfId="6807" xr:uid="{E9F56941-A4DE-40B6-B8F6-B79F19703170}"/>
    <cellStyle name="BM Input Static 2 2 2 17" xfId="6808" xr:uid="{EA64EA84-351F-4B52-B942-87F2B2811AE5}"/>
    <cellStyle name="BM Input Static 2 2 2 17 2" xfId="6809" xr:uid="{A71BF0E7-6DF8-4B9D-B673-BD0CA0DD499D}"/>
    <cellStyle name="BM Input Static 2 2 2 17 2 2" xfId="6810" xr:uid="{33C7FC33-F11D-4CCC-982A-777E6E95CF35}"/>
    <cellStyle name="BM Input Static 2 2 2 17 3" xfId="6811" xr:uid="{F9296B62-4B46-4DD8-A98B-605CDB29F5EC}"/>
    <cellStyle name="BM Input Static 2 2 2 18" xfId="6812" xr:uid="{13BCDEAE-0DA3-4F60-BA7E-2ECE35F4BCD6}"/>
    <cellStyle name="BM Input Static 2 2 2 18 2" xfId="6813" xr:uid="{3DF2C1AF-5AA0-4975-A338-292F950D799E}"/>
    <cellStyle name="BM Input Static 2 2 2 18 2 2" xfId="6814" xr:uid="{0D661B26-4A70-4EDC-84F1-4B0C4BB8E971}"/>
    <cellStyle name="BM Input Static 2 2 2 18 3" xfId="6815" xr:uid="{D9D53779-35C9-4A3A-B44B-7A5DA820FA72}"/>
    <cellStyle name="BM Input Static 2 2 2 19" xfId="6816" xr:uid="{72A5076C-D598-4BD6-91FF-EC85B53A3A1C}"/>
    <cellStyle name="BM Input Static 2 2 2 19 2" xfId="6817" xr:uid="{1474BC50-1783-4730-8AB5-E9EC72CE4E7E}"/>
    <cellStyle name="BM Input Static 2 2 2 19 2 2" xfId="6818" xr:uid="{B4322F3F-87F1-4419-B2C3-AF24B614B6B7}"/>
    <cellStyle name="BM Input Static 2 2 2 19 3" xfId="6819" xr:uid="{90CAF736-7159-437B-9546-DE3059D87A5E}"/>
    <cellStyle name="BM Input Static 2 2 2 2" xfId="6820" xr:uid="{6D66FE1A-E586-4D56-A7C8-714456D39597}"/>
    <cellStyle name="BM Input Static 2 2 2 2 2" xfId="6821" xr:uid="{11B35FCC-1717-473D-91B9-190EA52AE49C}"/>
    <cellStyle name="BM Input Static 2 2 2 2 2 2" xfId="6822" xr:uid="{0CEFCAE2-5539-429B-BC76-7DED285E33BB}"/>
    <cellStyle name="BM Input Static 2 2 2 2 2 3" xfId="6823" xr:uid="{AB365265-33C3-433B-82D2-6066A038B50A}"/>
    <cellStyle name="BM Input Static 2 2 2 2 3" xfId="6824" xr:uid="{19F7BDAB-6E39-4147-9A1C-B1E4D04745B6}"/>
    <cellStyle name="BM Input Static 2 2 2 2 3 2" xfId="6825" xr:uid="{8A199C4E-7744-4F49-A4D9-486E38055C15}"/>
    <cellStyle name="BM Input Static 2 2 2 2 4" xfId="6826" xr:uid="{47D66663-F8BA-4B31-8680-C6C0BB38F8F4}"/>
    <cellStyle name="BM Input Static 2 2 2 20" xfId="6827" xr:uid="{1126CB8E-A793-43E3-9D2A-ED6A36450015}"/>
    <cellStyle name="BM Input Static 2 2 2 20 2" xfId="6828" xr:uid="{3C878872-47A9-4C61-8996-FB3720269D8B}"/>
    <cellStyle name="BM Input Static 2 2 2 20 2 2" xfId="6829" xr:uid="{4D0776F5-2D3E-4338-897C-0CB5E7237F4F}"/>
    <cellStyle name="BM Input Static 2 2 2 20 3" xfId="6830" xr:uid="{168BCA41-97DE-42EB-8560-9E3602BEFCCC}"/>
    <cellStyle name="BM Input Static 2 2 2 21" xfId="6831" xr:uid="{37E0CC52-CF1B-4C7D-A7E2-8B583850B887}"/>
    <cellStyle name="BM Input Static 2 2 2 21 2" xfId="6832" xr:uid="{15409739-8F0D-4A9F-963B-B768929DB42F}"/>
    <cellStyle name="BM Input Static 2 2 2 22" xfId="6833" xr:uid="{DC023CDC-FB90-43E0-9F97-E4CB72AF3436}"/>
    <cellStyle name="BM Input Static 2 2 2 23" xfId="6834" xr:uid="{18BA48AC-5884-47C8-BF84-E6C0102FDC6B}"/>
    <cellStyle name="BM Input Static 2 2 2 3" xfId="6835" xr:uid="{BC43DC2E-30E7-4F92-9AEB-439DE152552C}"/>
    <cellStyle name="BM Input Static 2 2 2 3 2" xfId="6836" xr:uid="{1CA7F50C-6DAB-4B2B-BAEE-481D5CAB1EAF}"/>
    <cellStyle name="BM Input Static 2 2 2 3 2 2" xfId="6837" xr:uid="{27E8824B-FB23-4A0D-A1F6-77955CF301C6}"/>
    <cellStyle name="BM Input Static 2 2 2 3 3" xfId="6838" xr:uid="{B98F420E-88BA-4E33-94DF-7F7FB451FF74}"/>
    <cellStyle name="BM Input Static 2 2 2 3 4" xfId="6839" xr:uid="{3E16EE70-77E2-465C-865C-1110CDE27217}"/>
    <cellStyle name="BM Input Static 2 2 2 4" xfId="6840" xr:uid="{AF915EE5-5A04-4E85-86C5-03CC6902C990}"/>
    <cellStyle name="BM Input Static 2 2 2 4 2" xfId="6841" xr:uid="{0418F477-1403-44C7-9236-EDED6BF3E160}"/>
    <cellStyle name="BM Input Static 2 2 2 4 2 2" xfId="6842" xr:uid="{610DBDCB-0587-4343-85A5-F043B6CA0E5A}"/>
    <cellStyle name="BM Input Static 2 2 2 4 3" xfId="6843" xr:uid="{8F1786A6-39E8-40B0-94E9-A64585F2CA90}"/>
    <cellStyle name="BM Input Static 2 2 2 4 4" xfId="6844" xr:uid="{328F696F-7036-48F3-AAEA-7C15DCBDB29C}"/>
    <cellStyle name="BM Input Static 2 2 2 5" xfId="6845" xr:uid="{7A628DC6-43AF-4C1A-99FA-AEAE76D8E1E6}"/>
    <cellStyle name="BM Input Static 2 2 2 5 2" xfId="6846" xr:uid="{996C9E1F-DA9A-400A-AB77-A10310E3E995}"/>
    <cellStyle name="BM Input Static 2 2 2 5 2 2" xfId="6847" xr:uid="{91EC834A-4B48-43CD-BE56-84E77ECE5FB4}"/>
    <cellStyle name="BM Input Static 2 2 2 5 3" xfId="6848" xr:uid="{3BF9CC73-E948-4EA4-99C2-05AE3D166B20}"/>
    <cellStyle name="BM Input Static 2 2 2 6" xfId="6849" xr:uid="{C7F26917-0D64-4389-8871-3ED448DA0200}"/>
    <cellStyle name="BM Input Static 2 2 2 6 2" xfId="6850" xr:uid="{9C4B6F32-8C3E-4828-BC24-8A1B2D1B26BB}"/>
    <cellStyle name="BM Input Static 2 2 2 6 2 2" xfId="6851" xr:uid="{C3D77EB8-9C82-485C-8255-5F960E85B754}"/>
    <cellStyle name="BM Input Static 2 2 2 6 3" xfId="6852" xr:uid="{71AFB556-647D-4461-982B-896253846190}"/>
    <cellStyle name="BM Input Static 2 2 2 7" xfId="6853" xr:uid="{45C999F6-D1CA-43AD-AFF8-0215266ED3EF}"/>
    <cellStyle name="BM Input Static 2 2 2 7 2" xfId="6854" xr:uid="{602DAD1C-A3C5-4D8D-B9A3-C2C7E5CCF3C7}"/>
    <cellStyle name="BM Input Static 2 2 2 7 2 2" xfId="6855" xr:uid="{C2BD7D2F-5A69-48BA-A844-3E9BDCE3074D}"/>
    <cellStyle name="BM Input Static 2 2 2 7 3" xfId="6856" xr:uid="{DEC89751-5219-4C78-A9EC-088CFF2F717E}"/>
    <cellStyle name="BM Input Static 2 2 2 8" xfId="6857" xr:uid="{7C50BF9B-4C25-474F-8AD2-8A2816FE872D}"/>
    <cellStyle name="BM Input Static 2 2 2 8 2" xfId="6858" xr:uid="{DFCA06A6-0A9A-469C-9279-A18DAAB281C9}"/>
    <cellStyle name="BM Input Static 2 2 2 8 2 2" xfId="6859" xr:uid="{7AF6B8F4-E111-42F5-8B39-1483F273AD3C}"/>
    <cellStyle name="BM Input Static 2 2 2 8 3" xfId="6860" xr:uid="{D2B908A1-D83C-4710-8894-180E4BBD3ABB}"/>
    <cellStyle name="BM Input Static 2 2 2 9" xfId="6861" xr:uid="{6D45CAFD-EBB9-4004-B357-799285316CB6}"/>
    <cellStyle name="BM Input Static 2 2 2 9 2" xfId="6862" xr:uid="{3A9AA231-7AD5-430A-A3ED-878249B70D91}"/>
    <cellStyle name="BM Input Static 2 2 2 9 2 2" xfId="6863" xr:uid="{AAEE0684-F636-408F-A424-FBE492C2BFF0}"/>
    <cellStyle name="BM Input Static 2 2 2 9 3" xfId="6864" xr:uid="{6A9545BA-DACE-4A22-89F7-04058BD7742C}"/>
    <cellStyle name="BM Input Static 2 2 20" xfId="6865" xr:uid="{D8633B38-287E-4A57-BABD-F9B4EE9FFEA3}"/>
    <cellStyle name="BM Input Static 2 2 3" xfId="6866" xr:uid="{64DDAFE1-4FBD-4E2B-B079-88B6756E2EB1}"/>
    <cellStyle name="BM Input Static 2 2 3 2" xfId="6867" xr:uid="{45D47345-323A-44B0-88B3-0764DB7AEB1B}"/>
    <cellStyle name="BM Input Static 2 2 3 2 2" xfId="6868" xr:uid="{8191EBD0-AD0D-47D0-9BF7-184AF8D67DC2}"/>
    <cellStyle name="BM Input Static 2 2 3 2 3" xfId="6869" xr:uid="{2573E4BC-0DBE-4B85-9397-FA031AAF6CB8}"/>
    <cellStyle name="BM Input Static 2 2 3 3" xfId="6870" xr:uid="{762427EF-B427-4D3B-9B1B-34F503613902}"/>
    <cellStyle name="BM Input Static 2 2 3 3 2" xfId="6871" xr:uid="{0E3CDAA3-DEB6-4ECC-B3F3-229E29F31229}"/>
    <cellStyle name="BM Input Static 2 2 3 4" xfId="6872" xr:uid="{29083C3B-F83C-4471-B192-B5F80A4B06DE}"/>
    <cellStyle name="BM Input Static 2 2 4" xfId="6873" xr:uid="{2848B7A6-9E56-4AC4-AF8F-B5D59C581BE4}"/>
    <cellStyle name="BM Input Static 2 2 4 2" xfId="6874" xr:uid="{E524F485-4DEC-420E-A58B-14A31943A6B0}"/>
    <cellStyle name="BM Input Static 2 2 4 2 2" xfId="6875" xr:uid="{A1C017DA-B3D3-4DA4-8B1F-91C74D3B8508}"/>
    <cellStyle name="BM Input Static 2 2 4 3" xfId="6876" xr:uid="{9192F458-2478-43C6-AF37-B6DB59EBBE15}"/>
    <cellStyle name="BM Input Static 2 2 4 4" xfId="6877" xr:uid="{87E6FABA-CC5C-4EED-92B7-19C7C24C2A25}"/>
    <cellStyle name="BM Input Static 2 2 5" xfId="6878" xr:uid="{AD3B3657-AA18-421A-92E2-96DB03EA8352}"/>
    <cellStyle name="BM Input Static 2 2 5 2" xfId="6879" xr:uid="{4F357259-CEFE-4EF9-89DD-A350D692FBE9}"/>
    <cellStyle name="BM Input Static 2 2 5 2 2" xfId="6880" xr:uid="{6956BC2E-FFE2-45ED-9919-206F83280C24}"/>
    <cellStyle name="BM Input Static 2 2 5 3" xfId="6881" xr:uid="{6979B034-E71A-46A9-BAFE-A58C83C0D2B6}"/>
    <cellStyle name="BM Input Static 2 2 5 4" xfId="6882" xr:uid="{C9971541-BFD8-4CF6-8666-B213657CE0F1}"/>
    <cellStyle name="BM Input Static 2 2 6" xfId="6883" xr:uid="{A11F4A11-5EA8-4AE4-9553-E8F32F7EB9AE}"/>
    <cellStyle name="BM Input Static 2 2 6 2" xfId="6884" xr:uid="{C69F8BDF-C395-49A5-B4E0-B84D4985AB5D}"/>
    <cellStyle name="BM Input Static 2 2 6 2 2" xfId="6885" xr:uid="{DA3BE391-E857-4DDF-AC73-89FE988D2FF2}"/>
    <cellStyle name="BM Input Static 2 2 6 3" xfId="6886" xr:uid="{CA6B56D0-11CF-44B6-A0D8-5100BB4667E8}"/>
    <cellStyle name="BM Input Static 2 2 7" xfId="6887" xr:uid="{375E0B04-91C0-4A34-8219-5628C18287D3}"/>
    <cellStyle name="BM Input Static 2 2 7 2" xfId="6888" xr:uid="{E33ED927-1235-4939-AD6C-0FEAC3E2E3C9}"/>
    <cellStyle name="BM Input Static 2 2 7 2 2" xfId="6889" xr:uid="{8E9CF1F8-4EFD-470B-B07E-3458D89ED8E1}"/>
    <cellStyle name="BM Input Static 2 2 7 3" xfId="6890" xr:uid="{57820778-9EBA-4374-8052-116E3BA3A27A}"/>
    <cellStyle name="BM Input Static 2 2 8" xfId="6891" xr:uid="{BD382412-F306-4821-9BA2-57DD5E71DE2F}"/>
    <cellStyle name="BM Input Static 2 2 8 2" xfId="6892" xr:uid="{4F8BB943-7CAD-4CE3-89AF-44897CEF1452}"/>
    <cellStyle name="BM Input Static 2 2 8 2 2" xfId="6893" xr:uid="{D01EB598-4FAC-4CE0-A1C8-0198275ED499}"/>
    <cellStyle name="BM Input Static 2 2 8 3" xfId="6894" xr:uid="{1492A6B6-11F7-4BF3-A9EA-C8632F3129A2}"/>
    <cellStyle name="BM Input Static 2 2 9" xfId="6895" xr:uid="{7EF243A4-0BAA-4765-A37F-B69754E4D8BC}"/>
    <cellStyle name="BM Input Static 2 2 9 2" xfId="6896" xr:uid="{6C0EA07A-233C-4EB2-9542-2FA9029BAEE6}"/>
    <cellStyle name="BM Input Static 2 2 9 2 2" xfId="6897" xr:uid="{4348B408-EADC-42DA-B0C0-19DF96FBC1F7}"/>
    <cellStyle name="BM Input Static 2 2 9 3" xfId="6898" xr:uid="{CBD86358-35E8-4A93-B1EB-75638A432D79}"/>
    <cellStyle name="BM Input Static 2 20" xfId="6899" xr:uid="{02BA94C9-6C13-46D9-8229-5FF05997D6DC}"/>
    <cellStyle name="BM Input Static 2 20 2" xfId="6900" xr:uid="{3C4D0273-FDB3-4A73-B8C0-14989726C048}"/>
    <cellStyle name="BM Input Static 2 20 2 2" xfId="6901" xr:uid="{4AF020A5-AF5B-4C15-8FB1-0E636908AA17}"/>
    <cellStyle name="BM Input Static 2 20 3" xfId="6902" xr:uid="{DA92DA76-F6FB-4B69-9715-74ACDF70858B}"/>
    <cellStyle name="BM Input Static 2 21" xfId="6903" xr:uid="{B5533D5E-8AA5-4FC8-8060-A18D19B308AF}"/>
    <cellStyle name="BM Input Static 2 21 2" xfId="6904" xr:uid="{F7925387-DD17-45DC-9CF7-7C3972941218}"/>
    <cellStyle name="BM Input Static 2 22" xfId="6905" xr:uid="{B1002811-4C09-4528-92DA-57CC3F0B7CE1}"/>
    <cellStyle name="BM Input Static 2 23" xfId="6906" xr:uid="{00262E35-381C-49BF-9FFE-69B0AD933D57}"/>
    <cellStyle name="BM Input Static 2 3" xfId="6907" xr:uid="{006C43FF-8828-4400-AA45-DAB572B1E94B}"/>
    <cellStyle name="BM Input Static 2 3 10" xfId="6908" xr:uid="{931F39B1-3589-46A3-80A6-2CBB805B6456}"/>
    <cellStyle name="BM Input Static 2 3 10 2" xfId="6909" xr:uid="{1EC73AE4-F563-43F4-8324-66DFF7CC6506}"/>
    <cellStyle name="BM Input Static 2 3 10 2 2" xfId="6910" xr:uid="{4BC5A32E-8FF1-434A-A54E-DFAA1B3A9DDD}"/>
    <cellStyle name="BM Input Static 2 3 10 3" xfId="6911" xr:uid="{9AD250ED-1BF7-4530-8538-534547EFA169}"/>
    <cellStyle name="BM Input Static 2 3 11" xfId="6912" xr:uid="{D315C429-8B00-4E54-9AAD-C3938A8F4835}"/>
    <cellStyle name="BM Input Static 2 3 11 2" xfId="6913" xr:uid="{57B60D71-707D-4199-9C68-3214CC74A131}"/>
    <cellStyle name="BM Input Static 2 3 11 2 2" xfId="6914" xr:uid="{E4378DD6-096B-4A2B-A03B-9B6DEC83315D}"/>
    <cellStyle name="BM Input Static 2 3 11 3" xfId="6915" xr:uid="{19017224-85EB-47B3-A378-96AF706F21F7}"/>
    <cellStyle name="BM Input Static 2 3 12" xfId="6916" xr:uid="{F1A5EC12-51D9-4CD2-B513-F96601AED036}"/>
    <cellStyle name="BM Input Static 2 3 12 2" xfId="6917" xr:uid="{1B343480-E7F4-470C-B235-55F758B321EA}"/>
    <cellStyle name="BM Input Static 2 3 12 2 2" xfId="6918" xr:uid="{1CCBD9B6-2139-488A-A42E-7FBE08008524}"/>
    <cellStyle name="BM Input Static 2 3 12 3" xfId="6919" xr:uid="{6392944A-30C2-42D8-AA33-2E4B1AE1A722}"/>
    <cellStyle name="BM Input Static 2 3 13" xfId="6920" xr:uid="{EBDF73D3-EC51-4C67-8625-535AAC0DAF46}"/>
    <cellStyle name="BM Input Static 2 3 13 2" xfId="6921" xr:uid="{066069C1-3E01-4992-A7B5-E3B26E3FDAEE}"/>
    <cellStyle name="BM Input Static 2 3 13 2 2" xfId="6922" xr:uid="{B3575ACB-3050-4127-9EB5-EDD50B1EF5F6}"/>
    <cellStyle name="BM Input Static 2 3 13 3" xfId="6923" xr:uid="{68720A12-DE23-48FA-90BB-6B8638221F72}"/>
    <cellStyle name="BM Input Static 2 3 14" xfId="6924" xr:uid="{1EEA3F6E-D6F6-48F6-B2D9-E67595BA1FDF}"/>
    <cellStyle name="BM Input Static 2 3 14 2" xfId="6925" xr:uid="{34452E3E-E2D5-4BA7-8444-44BFAE385189}"/>
    <cellStyle name="BM Input Static 2 3 14 2 2" xfId="6926" xr:uid="{00E3998C-0BAF-46BB-B7D8-531E42A85283}"/>
    <cellStyle name="BM Input Static 2 3 14 3" xfId="6927" xr:uid="{D11F5CED-945D-4AEA-B595-3965B0784829}"/>
    <cellStyle name="BM Input Static 2 3 15" xfId="6928" xr:uid="{D7C6DA57-BA44-4596-934C-7793941649B4}"/>
    <cellStyle name="BM Input Static 2 3 15 2" xfId="6929" xr:uid="{0A9D3E9A-D39F-47A9-8C28-B94824A986E6}"/>
    <cellStyle name="BM Input Static 2 3 15 2 2" xfId="6930" xr:uid="{2400A83C-BD1E-49FA-ADCD-49C29CB2060D}"/>
    <cellStyle name="BM Input Static 2 3 15 3" xfId="6931" xr:uid="{BB47B38E-751D-4845-A8E7-42DB248E2F39}"/>
    <cellStyle name="BM Input Static 2 3 16" xfId="6932" xr:uid="{28E75D75-C686-4C23-8111-5EB88F65C0E5}"/>
    <cellStyle name="BM Input Static 2 3 16 2" xfId="6933" xr:uid="{65E7E4A9-7182-452A-A690-A75BE11F9A7C}"/>
    <cellStyle name="BM Input Static 2 3 16 2 2" xfId="6934" xr:uid="{CF7FCB55-4044-48EB-ACF1-F892D0766031}"/>
    <cellStyle name="BM Input Static 2 3 16 3" xfId="6935" xr:uid="{A4570DA7-862F-4FAB-A9D7-75ED934540B1}"/>
    <cellStyle name="BM Input Static 2 3 17" xfId="6936" xr:uid="{65865BB9-2D0D-49D4-AB01-345BAB93B8AE}"/>
    <cellStyle name="BM Input Static 2 3 17 2" xfId="6937" xr:uid="{FEB03126-210C-482F-9DF4-39A768B1B8C1}"/>
    <cellStyle name="BM Input Static 2 3 17 2 2" xfId="6938" xr:uid="{B68400DB-C99F-4860-92D1-4D6132A550E7}"/>
    <cellStyle name="BM Input Static 2 3 17 3" xfId="6939" xr:uid="{97C7597A-D925-4154-99BF-194BF58E5AB2}"/>
    <cellStyle name="BM Input Static 2 3 18" xfId="6940" xr:uid="{8CFAB6A4-F5F7-4153-BA47-DB09973BD8F2}"/>
    <cellStyle name="BM Input Static 2 3 18 2" xfId="6941" xr:uid="{BAF1ABFC-7BA5-4694-A135-1982BCB69896}"/>
    <cellStyle name="BM Input Static 2 3 19" xfId="6942" xr:uid="{A349C1A8-7003-44DB-8C32-067094FBA161}"/>
    <cellStyle name="BM Input Static 2 3 2" xfId="6943" xr:uid="{DE4692EE-2AC5-4239-B061-A9A843973FFC}"/>
    <cellStyle name="BM Input Static 2 3 2 10" xfId="6944" xr:uid="{A13D2BFF-6539-4915-8159-4E0D3DC9DDA5}"/>
    <cellStyle name="BM Input Static 2 3 2 10 2" xfId="6945" xr:uid="{CEF69231-24E1-42EE-BD35-3A3044DB7E59}"/>
    <cellStyle name="BM Input Static 2 3 2 10 2 2" xfId="6946" xr:uid="{25FAB5B7-0B06-49B9-936A-55657C1AB59F}"/>
    <cellStyle name="BM Input Static 2 3 2 10 3" xfId="6947" xr:uid="{63DEDB4E-4254-40A5-AA32-C66C3790A958}"/>
    <cellStyle name="BM Input Static 2 3 2 11" xfId="6948" xr:uid="{42F5300F-DB69-4CF7-8B6E-A8D386C173D2}"/>
    <cellStyle name="BM Input Static 2 3 2 11 2" xfId="6949" xr:uid="{B111C3FA-F744-49E3-B302-C41AD0FAB694}"/>
    <cellStyle name="BM Input Static 2 3 2 11 2 2" xfId="6950" xr:uid="{3296554A-A6B5-489C-9D73-DDA942DE6517}"/>
    <cellStyle name="BM Input Static 2 3 2 11 3" xfId="6951" xr:uid="{DE14D571-A8F5-4DEE-8A87-47C6B65B4650}"/>
    <cellStyle name="BM Input Static 2 3 2 12" xfId="6952" xr:uid="{7180B652-33B7-4FFB-AF1C-3A55262AC764}"/>
    <cellStyle name="BM Input Static 2 3 2 12 2" xfId="6953" xr:uid="{6B72D7A7-181A-4219-8F34-34F6F78949D5}"/>
    <cellStyle name="BM Input Static 2 3 2 12 2 2" xfId="6954" xr:uid="{E3862A5D-1069-4C6A-9268-949AD28349A5}"/>
    <cellStyle name="BM Input Static 2 3 2 12 3" xfId="6955" xr:uid="{6EFB4F10-D66D-4995-9211-1D0154CCE680}"/>
    <cellStyle name="BM Input Static 2 3 2 13" xfId="6956" xr:uid="{5764D070-7745-4C88-B406-9613C22FB950}"/>
    <cellStyle name="BM Input Static 2 3 2 13 2" xfId="6957" xr:uid="{431C1C38-EF90-45CF-966D-703028F72D79}"/>
    <cellStyle name="BM Input Static 2 3 2 13 2 2" xfId="6958" xr:uid="{CA6DF269-C56F-46E9-AB8E-5DF7537DDCA3}"/>
    <cellStyle name="BM Input Static 2 3 2 13 3" xfId="6959" xr:uid="{B0DEE03B-D5A5-44C9-8030-BB376F137F67}"/>
    <cellStyle name="BM Input Static 2 3 2 14" xfId="6960" xr:uid="{11A7DC98-E1D6-4BCB-8202-3EC1EC64D09B}"/>
    <cellStyle name="BM Input Static 2 3 2 14 2" xfId="6961" xr:uid="{D860BD51-39BF-4D29-9D7A-F5C13B6E997B}"/>
    <cellStyle name="BM Input Static 2 3 2 14 2 2" xfId="6962" xr:uid="{125F497A-AD4E-449F-8C2C-20698EA35653}"/>
    <cellStyle name="BM Input Static 2 3 2 14 3" xfId="6963" xr:uid="{7B0D0E94-6387-42D7-939A-F1F22E51AFBB}"/>
    <cellStyle name="BM Input Static 2 3 2 15" xfId="6964" xr:uid="{A073AF7D-7833-46AA-87DC-2878AC2DC148}"/>
    <cellStyle name="BM Input Static 2 3 2 15 2" xfId="6965" xr:uid="{C1596938-9373-4115-8D24-705B668009BD}"/>
    <cellStyle name="BM Input Static 2 3 2 15 2 2" xfId="6966" xr:uid="{E498AC47-B983-496B-B376-0E0621B75AC3}"/>
    <cellStyle name="BM Input Static 2 3 2 15 3" xfId="6967" xr:uid="{71052C22-0399-4DC0-974D-30D00B6E463E}"/>
    <cellStyle name="BM Input Static 2 3 2 16" xfId="6968" xr:uid="{4AF7E8FB-B728-402A-BCDE-2B93960AFB3B}"/>
    <cellStyle name="BM Input Static 2 3 2 16 2" xfId="6969" xr:uid="{44815A10-B16A-47BA-B03D-294BDE864793}"/>
    <cellStyle name="BM Input Static 2 3 2 16 2 2" xfId="6970" xr:uid="{91D029A6-2EE4-4316-B970-028BE5EF3F68}"/>
    <cellStyle name="BM Input Static 2 3 2 16 3" xfId="6971" xr:uid="{160E178D-02EB-4953-A5C9-BD484F86F078}"/>
    <cellStyle name="BM Input Static 2 3 2 17" xfId="6972" xr:uid="{29B1DFA5-40A4-467C-8A6E-E928AD99A0AF}"/>
    <cellStyle name="BM Input Static 2 3 2 17 2" xfId="6973" xr:uid="{8BAD887B-0174-4821-8113-0F7CAA25EFA6}"/>
    <cellStyle name="BM Input Static 2 3 2 17 2 2" xfId="6974" xr:uid="{EDD35EDC-4229-41CE-B0A6-F1DB08BDC0D8}"/>
    <cellStyle name="BM Input Static 2 3 2 17 3" xfId="6975" xr:uid="{C1F19FC8-882A-4F0E-AE53-D423F453DE88}"/>
    <cellStyle name="BM Input Static 2 3 2 18" xfId="6976" xr:uid="{247FC099-C370-4AFA-A47C-68227F707E6D}"/>
    <cellStyle name="BM Input Static 2 3 2 18 2" xfId="6977" xr:uid="{58725613-8426-418F-B142-CA9C1E93E20A}"/>
    <cellStyle name="BM Input Static 2 3 2 18 2 2" xfId="6978" xr:uid="{AAA384CA-886A-46C8-9DB1-6F105D0BA7DF}"/>
    <cellStyle name="BM Input Static 2 3 2 18 3" xfId="6979" xr:uid="{3CF311B5-F690-452F-8CE8-06F5A66E2634}"/>
    <cellStyle name="BM Input Static 2 3 2 19" xfId="6980" xr:uid="{0FF5FC03-0366-4CE0-BAAC-26C979C72886}"/>
    <cellStyle name="BM Input Static 2 3 2 19 2" xfId="6981" xr:uid="{CE35A69A-020A-4CEF-A78E-A025FBB43370}"/>
    <cellStyle name="BM Input Static 2 3 2 19 2 2" xfId="6982" xr:uid="{AFAAE7EB-9AED-4D2C-9264-A082D62BA7D0}"/>
    <cellStyle name="BM Input Static 2 3 2 19 3" xfId="6983" xr:uid="{6F4F212E-82F8-428B-B39C-1E82964B3D97}"/>
    <cellStyle name="BM Input Static 2 3 2 2" xfId="6984" xr:uid="{5C08B520-CCB7-4686-BC53-31A4CA973C14}"/>
    <cellStyle name="BM Input Static 2 3 2 2 2" xfId="6985" xr:uid="{7DD02081-06DC-4719-AE7F-CBAD0FC8E1A5}"/>
    <cellStyle name="BM Input Static 2 3 2 2 2 2" xfId="6986" xr:uid="{D0407E4B-09A1-4F27-8E29-91AC64C20CD8}"/>
    <cellStyle name="BM Input Static 2 3 2 2 3" xfId="6987" xr:uid="{267B7DEE-314A-4131-94A9-884BEA4BF04F}"/>
    <cellStyle name="BM Input Static 2 3 2 2 4" xfId="6988" xr:uid="{368427AD-075A-4614-A702-81E6B13FDC59}"/>
    <cellStyle name="BM Input Static 2 3 2 20" xfId="6989" xr:uid="{1F93E30E-9DD2-403F-A115-93B9E66AD59E}"/>
    <cellStyle name="BM Input Static 2 3 2 20 2" xfId="6990" xr:uid="{85939B09-E9BE-40F0-BCF7-BD4ADD4BC363}"/>
    <cellStyle name="BM Input Static 2 3 2 20 2 2" xfId="6991" xr:uid="{059DA995-CE3C-4478-A32C-104A76F03899}"/>
    <cellStyle name="BM Input Static 2 3 2 20 3" xfId="6992" xr:uid="{5E40AB81-488B-457C-BAD9-8841E249F82C}"/>
    <cellStyle name="BM Input Static 2 3 2 21" xfId="6993" xr:uid="{D07FAAB4-636C-4509-B39B-9FA952571E92}"/>
    <cellStyle name="BM Input Static 2 3 2 21 2" xfId="6994" xr:uid="{A018DCF9-A080-4F93-8BB9-EE2D3A0DBF9F}"/>
    <cellStyle name="BM Input Static 2 3 2 22" xfId="6995" xr:uid="{1BB8ECB8-A3A2-444A-A2C7-F593E9BC9167}"/>
    <cellStyle name="BM Input Static 2 3 2 23" xfId="6996" xr:uid="{66CEC2F9-E35C-41F7-83C1-0D4E187C59E2}"/>
    <cellStyle name="BM Input Static 2 3 2 3" xfId="6997" xr:uid="{660DABA3-4B32-4CB1-BEF9-163BB8BD0A39}"/>
    <cellStyle name="BM Input Static 2 3 2 3 2" xfId="6998" xr:uid="{5568A720-2FC0-47AA-AE32-B2769A3E6F9C}"/>
    <cellStyle name="BM Input Static 2 3 2 3 2 2" xfId="6999" xr:uid="{C4AB0BE4-44DC-4A9B-833A-542FE3AFFFDE}"/>
    <cellStyle name="BM Input Static 2 3 2 3 3" xfId="7000" xr:uid="{426B08FD-69A8-4ECD-A33B-237EDCB7ECB6}"/>
    <cellStyle name="BM Input Static 2 3 2 3 4" xfId="7001" xr:uid="{C6E672F3-2495-4181-9FB4-46773BB62396}"/>
    <cellStyle name="BM Input Static 2 3 2 4" xfId="7002" xr:uid="{81669AEB-4AFD-4E99-A823-19F6394D28B3}"/>
    <cellStyle name="BM Input Static 2 3 2 4 2" xfId="7003" xr:uid="{BDB3DAD4-7F8B-45C0-91F5-52275FACC347}"/>
    <cellStyle name="BM Input Static 2 3 2 4 2 2" xfId="7004" xr:uid="{BAFA1DEB-DF1B-4EC3-9176-6341263AFD24}"/>
    <cellStyle name="BM Input Static 2 3 2 4 3" xfId="7005" xr:uid="{2E015C97-0ADB-447D-8E26-57A4F03FD403}"/>
    <cellStyle name="BM Input Static 2 3 2 5" xfId="7006" xr:uid="{19F607D8-82E0-443F-99C1-354CA4643B33}"/>
    <cellStyle name="BM Input Static 2 3 2 5 2" xfId="7007" xr:uid="{8BC0AB28-50EF-43D6-BB51-E2761069B53D}"/>
    <cellStyle name="BM Input Static 2 3 2 5 2 2" xfId="7008" xr:uid="{CB330B6D-5805-492A-867A-9C7C5DFB0234}"/>
    <cellStyle name="BM Input Static 2 3 2 5 3" xfId="7009" xr:uid="{349A4E13-B5CC-4CB9-BD11-8DAD36BC5049}"/>
    <cellStyle name="BM Input Static 2 3 2 6" xfId="7010" xr:uid="{34027B57-D743-4934-9384-1990A6859BEE}"/>
    <cellStyle name="BM Input Static 2 3 2 6 2" xfId="7011" xr:uid="{09208425-E10B-43A4-BB0F-788BD3041C2F}"/>
    <cellStyle name="BM Input Static 2 3 2 6 2 2" xfId="7012" xr:uid="{97DD911F-F710-49EC-87DA-310513DF664E}"/>
    <cellStyle name="BM Input Static 2 3 2 6 3" xfId="7013" xr:uid="{A1F15F62-BCE6-499F-BB98-E3793BCB2A30}"/>
    <cellStyle name="BM Input Static 2 3 2 7" xfId="7014" xr:uid="{D9D40E2E-FE65-4A47-9AC1-F88FF34B3E46}"/>
    <cellStyle name="BM Input Static 2 3 2 7 2" xfId="7015" xr:uid="{A9EA8A2D-7B76-4D5F-945D-44B1D5FE449E}"/>
    <cellStyle name="BM Input Static 2 3 2 7 2 2" xfId="7016" xr:uid="{650F3209-2F62-4D28-9F05-5ECD29F787AA}"/>
    <cellStyle name="BM Input Static 2 3 2 7 3" xfId="7017" xr:uid="{19F3B69B-A67F-46DE-BAC7-52CCEE09B0AD}"/>
    <cellStyle name="BM Input Static 2 3 2 8" xfId="7018" xr:uid="{5EA5E5AA-46C2-45A1-8D04-1CCDB84A4965}"/>
    <cellStyle name="BM Input Static 2 3 2 8 2" xfId="7019" xr:uid="{A0292BA1-A383-476D-A57C-8466E3DE38E8}"/>
    <cellStyle name="BM Input Static 2 3 2 8 2 2" xfId="7020" xr:uid="{FC091CC0-B48B-4180-9D91-C9F163454B10}"/>
    <cellStyle name="BM Input Static 2 3 2 8 3" xfId="7021" xr:uid="{85847886-ABAE-4750-8A44-77608177BE8C}"/>
    <cellStyle name="BM Input Static 2 3 2 9" xfId="7022" xr:uid="{5342FF5F-11CC-4705-9069-6E3EF80F4DF2}"/>
    <cellStyle name="BM Input Static 2 3 2 9 2" xfId="7023" xr:uid="{B7CD54ED-A1E8-4C9E-9511-EA8A38796FF3}"/>
    <cellStyle name="BM Input Static 2 3 2 9 2 2" xfId="7024" xr:uid="{46C1E457-678B-4D40-87DC-B730DF0993E4}"/>
    <cellStyle name="BM Input Static 2 3 2 9 3" xfId="7025" xr:uid="{0FB66A03-39B3-47EA-B6E9-5CCCC846243C}"/>
    <cellStyle name="BM Input Static 2 3 20" xfId="7026" xr:uid="{B79F1D99-7369-4E37-89BD-65B5A0427256}"/>
    <cellStyle name="BM Input Static 2 3 3" xfId="7027" xr:uid="{806E3D56-4C13-46A5-BA86-BB29C81F30F5}"/>
    <cellStyle name="BM Input Static 2 3 3 2" xfId="7028" xr:uid="{C93F51CE-79D2-4B0D-9CB4-12D49E6CDB6F}"/>
    <cellStyle name="BM Input Static 2 3 3 2 2" xfId="7029" xr:uid="{70727337-96AD-4897-933C-339F61103905}"/>
    <cellStyle name="BM Input Static 2 3 3 3" xfId="7030" xr:uid="{62ED2F45-7EE5-41B9-B6A2-F569F04D0182}"/>
    <cellStyle name="BM Input Static 2 3 3 4" xfId="7031" xr:uid="{F230D193-7A1B-451D-9689-06146CA5D9F5}"/>
    <cellStyle name="BM Input Static 2 3 4" xfId="7032" xr:uid="{64891E89-406D-48A5-9840-B686B8921814}"/>
    <cellStyle name="BM Input Static 2 3 4 2" xfId="7033" xr:uid="{AB84F992-0053-417C-A6AA-5FFF7F96B99A}"/>
    <cellStyle name="BM Input Static 2 3 4 2 2" xfId="7034" xr:uid="{0FCF1DB6-03C6-4689-B8EE-611C12780C01}"/>
    <cellStyle name="BM Input Static 2 3 4 3" xfId="7035" xr:uid="{BDEAA622-C0EB-47FF-B320-474BB687BCBE}"/>
    <cellStyle name="BM Input Static 2 3 4 4" xfId="7036" xr:uid="{C047ED43-2424-4EBC-BA0A-E0E6432621E0}"/>
    <cellStyle name="BM Input Static 2 3 5" xfId="7037" xr:uid="{A1052CD6-BFF2-4E7F-B4A0-C451CF536C1A}"/>
    <cellStyle name="BM Input Static 2 3 5 2" xfId="7038" xr:uid="{F3DC38EB-AE7E-4EB6-9BED-870F600D6A8E}"/>
    <cellStyle name="BM Input Static 2 3 5 2 2" xfId="7039" xr:uid="{97B375C9-9110-45BB-A26D-5FD7628691F2}"/>
    <cellStyle name="BM Input Static 2 3 5 3" xfId="7040" xr:uid="{E42A3BAE-BC03-42F6-8961-E4ECB2054C03}"/>
    <cellStyle name="BM Input Static 2 3 6" xfId="7041" xr:uid="{C287685A-A130-49F8-B8EF-B16395C26ED8}"/>
    <cellStyle name="BM Input Static 2 3 6 2" xfId="7042" xr:uid="{F58AB38D-7FAB-4D8E-BC71-BD5F775186D8}"/>
    <cellStyle name="BM Input Static 2 3 6 2 2" xfId="7043" xr:uid="{126AB228-2BFE-4C48-A811-33C077862AA5}"/>
    <cellStyle name="BM Input Static 2 3 6 3" xfId="7044" xr:uid="{083BEFD8-49B4-4150-AD81-896511D4EDDC}"/>
    <cellStyle name="BM Input Static 2 3 7" xfId="7045" xr:uid="{52D6D6EE-4CDF-4EF9-814B-1C68C6AF94B9}"/>
    <cellStyle name="BM Input Static 2 3 7 2" xfId="7046" xr:uid="{EE497037-247F-4C8B-9B91-F391F330378D}"/>
    <cellStyle name="BM Input Static 2 3 7 2 2" xfId="7047" xr:uid="{92C63E41-EDC4-44BE-80B3-E8E5531ED36E}"/>
    <cellStyle name="BM Input Static 2 3 7 3" xfId="7048" xr:uid="{0F22E5EA-FD3B-4BB8-8E28-6600F4D65243}"/>
    <cellStyle name="BM Input Static 2 3 8" xfId="7049" xr:uid="{90C995D2-578D-4F12-8DA8-0A30B7CCDCAD}"/>
    <cellStyle name="BM Input Static 2 3 8 2" xfId="7050" xr:uid="{6D618C2F-374C-4E48-84B1-F37205C4CC73}"/>
    <cellStyle name="BM Input Static 2 3 8 2 2" xfId="7051" xr:uid="{D5CE19F7-BE87-4EB0-9BAE-F6BCEE9B52FD}"/>
    <cellStyle name="BM Input Static 2 3 8 3" xfId="7052" xr:uid="{A014B037-C2A8-4E46-970D-B8E65ACF9513}"/>
    <cellStyle name="BM Input Static 2 3 9" xfId="7053" xr:uid="{5D56CDDD-FEE6-4FE4-BBE0-BA16E594F2DA}"/>
    <cellStyle name="BM Input Static 2 3 9 2" xfId="7054" xr:uid="{256DFE16-7AB6-4F40-AF57-067B34D70134}"/>
    <cellStyle name="BM Input Static 2 3 9 2 2" xfId="7055" xr:uid="{0B6DB0C3-7F61-4CA0-88C7-33A3C635B7CF}"/>
    <cellStyle name="BM Input Static 2 3 9 3" xfId="7056" xr:uid="{5765ADE1-4A87-48CF-8512-6C24724C2249}"/>
    <cellStyle name="BM Input Static 2 4" xfId="7057" xr:uid="{77319A7C-6280-4809-A52F-56763C9FABF5}"/>
    <cellStyle name="BM Input Static 2 4 10" xfId="7058" xr:uid="{CCC81350-6A1B-40BC-9023-B682E0E964E7}"/>
    <cellStyle name="BM Input Static 2 4 10 2" xfId="7059" xr:uid="{F942ED4A-8991-49EF-BDF5-F92CE1B57D97}"/>
    <cellStyle name="BM Input Static 2 4 10 2 2" xfId="7060" xr:uid="{CC3AC0FF-E63B-4F3C-9C26-F545C118D138}"/>
    <cellStyle name="BM Input Static 2 4 10 3" xfId="7061" xr:uid="{DB75A7A6-B0D3-44E2-A749-CA21BF738002}"/>
    <cellStyle name="BM Input Static 2 4 11" xfId="7062" xr:uid="{897C8861-2049-4334-9D02-951C7BE50C29}"/>
    <cellStyle name="BM Input Static 2 4 11 2" xfId="7063" xr:uid="{298D3068-8F0A-4047-BF84-105BC4C33FBF}"/>
    <cellStyle name="BM Input Static 2 4 11 2 2" xfId="7064" xr:uid="{E8C7E4E8-93B6-42FD-98AD-784958C9CC33}"/>
    <cellStyle name="BM Input Static 2 4 11 3" xfId="7065" xr:uid="{A0E3B1BF-757E-4C4C-8B96-99EFB8464727}"/>
    <cellStyle name="BM Input Static 2 4 12" xfId="7066" xr:uid="{782CD672-CCFA-4596-8F01-2BB6FA4250D9}"/>
    <cellStyle name="BM Input Static 2 4 12 2" xfId="7067" xr:uid="{DBBED880-0400-48EC-B471-60C5FFA1FB75}"/>
    <cellStyle name="BM Input Static 2 4 12 2 2" xfId="7068" xr:uid="{361281A6-6CD3-4970-85DB-E6131F2286A1}"/>
    <cellStyle name="BM Input Static 2 4 12 3" xfId="7069" xr:uid="{5C137BA5-FCC0-429C-85F5-D90DCD952423}"/>
    <cellStyle name="BM Input Static 2 4 13" xfId="7070" xr:uid="{D178E30C-0E1C-4B63-8024-809EDAD6E3F5}"/>
    <cellStyle name="BM Input Static 2 4 13 2" xfId="7071" xr:uid="{C88B73E2-A2C9-477B-A39D-1B8A0BB4D84D}"/>
    <cellStyle name="BM Input Static 2 4 13 2 2" xfId="7072" xr:uid="{C90C03B0-433A-4B63-AB32-8DB32F5ADB51}"/>
    <cellStyle name="BM Input Static 2 4 13 3" xfId="7073" xr:uid="{BBCCD1D8-88AC-4308-85BF-7FFD522CF1ED}"/>
    <cellStyle name="BM Input Static 2 4 14" xfId="7074" xr:uid="{3909E13D-B13A-4356-89F0-A67D52E49C80}"/>
    <cellStyle name="BM Input Static 2 4 14 2" xfId="7075" xr:uid="{6723BEB8-1434-477C-9C49-25C04B754B9D}"/>
    <cellStyle name="BM Input Static 2 4 14 2 2" xfId="7076" xr:uid="{ED9A0F29-0576-4343-AA81-E090BEC9D3E3}"/>
    <cellStyle name="BM Input Static 2 4 14 3" xfId="7077" xr:uid="{232B2871-5051-4D92-A4C3-67A58321CEF2}"/>
    <cellStyle name="BM Input Static 2 4 15" xfId="7078" xr:uid="{06A8E7E1-16E4-43ED-82FE-1ED5DA3C564E}"/>
    <cellStyle name="BM Input Static 2 4 15 2" xfId="7079" xr:uid="{56FF8DAE-6DB9-4F2E-ADF5-ED6F8FEC15F9}"/>
    <cellStyle name="BM Input Static 2 4 15 2 2" xfId="7080" xr:uid="{E3A277CD-00C2-43F1-B52C-F9556710DB1A}"/>
    <cellStyle name="BM Input Static 2 4 15 3" xfId="7081" xr:uid="{F15FA31A-27CE-49BC-AB31-7DFF26220C5B}"/>
    <cellStyle name="BM Input Static 2 4 16" xfId="7082" xr:uid="{6BC7B74F-3C53-4E05-9AE9-A4937A755D09}"/>
    <cellStyle name="BM Input Static 2 4 16 2" xfId="7083" xr:uid="{7E4489B5-8D4E-46EB-919B-D0C4BCF66155}"/>
    <cellStyle name="BM Input Static 2 4 16 2 2" xfId="7084" xr:uid="{1F83A625-D430-483D-B7A3-25A690D230B8}"/>
    <cellStyle name="BM Input Static 2 4 16 3" xfId="7085" xr:uid="{434F6794-F80C-4273-86A6-88924C8FC384}"/>
    <cellStyle name="BM Input Static 2 4 17" xfId="7086" xr:uid="{8EE38D25-E231-4AC8-8148-1D6DFD65AB54}"/>
    <cellStyle name="BM Input Static 2 4 17 2" xfId="7087" xr:uid="{71771842-62D4-419D-9D43-D4710FC158EC}"/>
    <cellStyle name="BM Input Static 2 4 17 2 2" xfId="7088" xr:uid="{E0CB6848-C71C-4DFE-AEDA-429B7F55BACA}"/>
    <cellStyle name="BM Input Static 2 4 17 3" xfId="7089" xr:uid="{552C80BA-6554-482F-A720-1323F3B20A8E}"/>
    <cellStyle name="BM Input Static 2 4 18" xfId="7090" xr:uid="{92804100-B4A4-4497-A196-A35469230BDA}"/>
    <cellStyle name="BM Input Static 2 4 18 2" xfId="7091" xr:uid="{DA56FBC6-12CD-4555-A605-A3D05D75520B}"/>
    <cellStyle name="BM Input Static 2 4 18 2 2" xfId="7092" xr:uid="{3DEA07F6-E09D-4FF7-95C9-F241BB8914DA}"/>
    <cellStyle name="BM Input Static 2 4 18 3" xfId="7093" xr:uid="{22F27697-19E5-4EBA-9364-4C2EFADA8EE6}"/>
    <cellStyle name="BM Input Static 2 4 19" xfId="7094" xr:uid="{1BE1C86D-99B1-4A69-9989-D4AE75EEF03F}"/>
    <cellStyle name="BM Input Static 2 4 19 2" xfId="7095" xr:uid="{35F99CC5-3853-475C-A022-073D7CE9FEF6}"/>
    <cellStyle name="BM Input Static 2 4 19 2 2" xfId="7096" xr:uid="{4AF4CEEF-73DC-423A-87B0-8443FDE050C1}"/>
    <cellStyle name="BM Input Static 2 4 19 3" xfId="7097" xr:uid="{753C7A7F-2FD3-4C70-B219-589C22C076CF}"/>
    <cellStyle name="BM Input Static 2 4 2" xfId="7098" xr:uid="{D4D1D074-4AD8-46FE-82EE-95124B129178}"/>
    <cellStyle name="BM Input Static 2 4 2 10" xfId="7099" xr:uid="{71B72D5D-824F-4B9A-85ED-A48A215058E5}"/>
    <cellStyle name="BM Input Static 2 4 2 10 2" xfId="7100" xr:uid="{2A9556FB-D5B1-42B0-91A7-33356FC52A90}"/>
    <cellStyle name="BM Input Static 2 4 2 10 2 2" xfId="7101" xr:uid="{E836A5D0-8CC8-45E1-AF3A-928FE3EA6921}"/>
    <cellStyle name="BM Input Static 2 4 2 10 3" xfId="7102" xr:uid="{8B692AC3-527E-4BC6-B0AF-0AA8CB6A1906}"/>
    <cellStyle name="BM Input Static 2 4 2 11" xfId="7103" xr:uid="{CDB55F16-A658-43C5-8A66-D81DBF7DCEDA}"/>
    <cellStyle name="BM Input Static 2 4 2 11 2" xfId="7104" xr:uid="{442E9ED9-462C-4DB1-8AB9-C6FB285C419F}"/>
    <cellStyle name="BM Input Static 2 4 2 11 2 2" xfId="7105" xr:uid="{F6546507-19BD-46BF-94FF-1BFBA5F60C49}"/>
    <cellStyle name="BM Input Static 2 4 2 11 3" xfId="7106" xr:uid="{A8FC2226-36BF-47C5-9F1E-3EF513CB51EF}"/>
    <cellStyle name="BM Input Static 2 4 2 12" xfId="7107" xr:uid="{652F0BD7-102B-44CA-80F1-C92E5F575C85}"/>
    <cellStyle name="BM Input Static 2 4 2 12 2" xfId="7108" xr:uid="{3BD11940-E562-4EAA-A5DE-A5E9F85ACF52}"/>
    <cellStyle name="BM Input Static 2 4 2 12 2 2" xfId="7109" xr:uid="{A9A65DCE-FA5B-475D-9DA2-A662B3247CD6}"/>
    <cellStyle name="BM Input Static 2 4 2 12 3" xfId="7110" xr:uid="{95957785-5DFC-47E8-9120-B9BD1E4BAB61}"/>
    <cellStyle name="BM Input Static 2 4 2 13" xfId="7111" xr:uid="{FCC6AF68-C6FA-4062-A73D-ED31B7BA23FA}"/>
    <cellStyle name="BM Input Static 2 4 2 13 2" xfId="7112" xr:uid="{5BA96617-B1E1-443B-8D9B-A333987B850D}"/>
    <cellStyle name="BM Input Static 2 4 2 13 2 2" xfId="7113" xr:uid="{85433CF9-ACC5-46EF-B8D3-BA103D2F58A7}"/>
    <cellStyle name="BM Input Static 2 4 2 13 3" xfId="7114" xr:uid="{27296264-9250-4B71-944F-E49D98BE545E}"/>
    <cellStyle name="BM Input Static 2 4 2 14" xfId="7115" xr:uid="{D2DF183F-8E6F-491A-BDAE-0CAD3F3B0A8B}"/>
    <cellStyle name="BM Input Static 2 4 2 14 2" xfId="7116" xr:uid="{DF10E4E2-AB64-4951-9B01-29D49712E4E7}"/>
    <cellStyle name="BM Input Static 2 4 2 14 2 2" xfId="7117" xr:uid="{CBD3213C-65D9-409E-AB3A-4561C34B76B3}"/>
    <cellStyle name="BM Input Static 2 4 2 14 3" xfId="7118" xr:uid="{5DF4F0D2-4B58-4AC5-B03A-020D3000DDF7}"/>
    <cellStyle name="BM Input Static 2 4 2 15" xfId="7119" xr:uid="{4483D22F-9964-4118-90B3-43F39439B44F}"/>
    <cellStyle name="BM Input Static 2 4 2 15 2" xfId="7120" xr:uid="{C5462C44-A002-4939-9CCA-7D118BCDA557}"/>
    <cellStyle name="BM Input Static 2 4 2 15 2 2" xfId="7121" xr:uid="{178F3F2B-C3B7-49C2-B7A2-D392B97AA226}"/>
    <cellStyle name="BM Input Static 2 4 2 15 3" xfId="7122" xr:uid="{2825B4E8-92C7-4AC2-9A4A-DDDFEC54B718}"/>
    <cellStyle name="BM Input Static 2 4 2 16" xfId="7123" xr:uid="{1182C2FB-0901-4EC0-A6BF-06A7CE6B6A30}"/>
    <cellStyle name="BM Input Static 2 4 2 16 2" xfId="7124" xr:uid="{8CC57302-C5E9-4849-94DA-94DB5E19FBCC}"/>
    <cellStyle name="BM Input Static 2 4 2 16 2 2" xfId="7125" xr:uid="{835C2365-7CD5-4850-81F0-D8AD125ACA67}"/>
    <cellStyle name="BM Input Static 2 4 2 16 3" xfId="7126" xr:uid="{0E2FB44A-E548-4107-BED7-4276B19C1666}"/>
    <cellStyle name="BM Input Static 2 4 2 17" xfId="7127" xr:uid="{48DED17E-F9E6-4685-A128-AEFB9176079D}"/>
    <cellStyle name="BM Input Static 2 4 2 17 2" xfId="7128" xr:uid="{4598FEB2-F0A8-406C-B26B-7256C6F04F23}"/>
    <cellStyle name="BM Input Static 2 4 2 17 2 2" xfId="7129" xr:uid="{F98F729D-F473-4D3D-B6F5-AE48BF202528}"/>
    <cellStyle name="BM Input Static 2 4 2 17 3" xfId="7130" xr:uid="{2A98FCB3-B6CF-4906-94D4-76EFF9B394A2}"/>
    <cellStyle name="BM Input Static 2 4 2 18" xfId="7131" xr:uid="{4729489A-E85D-4041-8B64-F955AD9CAADD}"/>
    <cellStyle name="BM Input Static 2 4 2 18 2" xfId="7132" xr:uid="{0DE3F232-B92A-43F9-9FED-558FDEEBA4CB}"/>
    <cellStyle name="BM Input Static 2 4 2 18 2 2" xfId="7133" xr:uid="{EAC9BCF9-BA88-43E3-A06D-5BC3E6158A7C}"/>
    <cellStyle name="BM Input Static 2 4 2 18 3" xfId="7134" xr:uid="{2A45A180-AF7D-49C9-BA7D-497DBD6F75E8}"/>
    <cellStyle name="BM Input Static 2 4 2 19" xfId="7135" xr:uid="{BB50D9C7-FA8D-45E6-8386-EEE911DA356C}"/>
    <cellStyle name="BM Input Static 2 4 2 19 2" xfId="7136" xr:uid="{D240F343-4ECE-49C1-BA90-9BBB05A2C5B7}"/>
    <cellStyle name="BM Input Static 2 4 2 19 2 2" xfId="7137" xr:uid="{3918A23A-A871-4159-A4DA-3C00EBB1C05C}"/>
    <cellStyle name="BM Input Static 2 4 2 19 3" xfId="7138" xr:uid="{ED1D900D-C4EA-4458-A3D4-A156A6C84D30}"/>
    <cellStyle name="BM Input Static 2 4 2 2" xfId="7139" xr:uid="{CEBD4EA6-2CD8-40D1-8136-0DC8A3121E8D}"/>
    <cellStyle name="BM Input Static 2 4 2 2 2" xfId="7140" xr:uid="{BE139425-5D75-458C-9156-89D38514D0D2}"/>
    <cellStyle name="BM Input Static 2 4 2 2 2 2" xfId="7141" xr:uid="{7CE75E72-6DE9-4E13-A1C3-2E9B7DF28FE1}"/>
    <cellStyle name="BM Input Static 2 4 2 2 3" xfId="7142" xr:uid="{F71DC0FC-ED3C-4716-8D0E-8451398EB1BF}"/>
    <cellStyle name="BM Input Static 2 4 2 2 4" xfId="7143" xr:uid="{E99BBE68-7D56-4844-B5C4-75F7ADB40D5D}"/>
    <cellStyle name="BM Input Static 2 4 2 20" xfId="7144" xr:uid="{E1E77306-ECC6-4EA7-9F30-511885A3D3D1}"/>
    <cellStyle name="BM Input Static 2 4 2 20 2" xfId="7145" xr:uid="{79AA18DC-A8DB-4E39-AB6B-A8203BCA6A27}"/>
    <cellStyle name="BM Input Static 2 4 2 20 2 2" xfId="7146" xr:uid="{126FE6A8-6C9C-4B3B-8824-5952BB8B3925}"/>
    <cellStyle name="BM Input Static 2 4 2 20 3" xfId="7147" xr:uid="{7F59B62B-1DED-441D-B806-E1A4D60CF32D}"/>
    <cellStyle name="BM Input Static 2 4 2 21" xfId="7148" xr:uid="{87A166E6-CD9F-4A39-BFB2-7F1CAD58C9EA}"/>
    <cellStyle name="BM Input Static 2 4 2 21 2" xfId="7149" xr:uid="{F40AFFA9-08EE-4AE7-A29A-F2763BDC0012}"/>
    <cellStyle name="BM Input Static 2 4 2 22" xfId="7150" xr:uid="{D4A1D821-26AE-4E0B-B589-0282502F18DB}"/>
    <cellStyle name="BM Input Static 2 4 2 23" xfId="7151" xr:uid="{E04EE723-ADF1-43EA-82A6-FCBA7F20C5C6}"/>
    <cellStyle name="BM Input Static 2 4 2 3" xfId="7152" xr:uid="{534AAB95-5CD8-44A3-802E-8872F7C17D1D}"/>
    <cellStyle name="BM Input Static 2 4 2 3 2" xfId="7153" xr:uid="{44F8758D-6D77-4D5F-ABA2-404DC19B10EE}"/>
    <cellStyle name="BM Input Static 2 4 2 3 2 2" xfId="7154" xr:uid="{854252B4-96C7-4562-B597-8277A15CBC2B}"/>
    <cellStyle name="BM Input Static 2 4 2 3 3" xfId="7155" xr:uid="{80327544-34A6-4DEE-864F-5276800EBEB6}"/>
    <cellStyle name="BM Input Static 2 4 2 4" xfId="7156" xr:uid="{BD085F7A-EB27-473A-B6EA-8D6A2CD5058D}"/>
    <cellStyle name="BM Input Static 2 4 2 4 2" xfId="7157" xr:uid="{F9FF9671-E0D7-4610-ACA6-668710F72E74}"/>
    <cellStyle name="BM Input Static 2 4 2 4 2 2" xfId="7158" xr:uid="{D6737B2B-3786-499A-929F-850EDC4D68EE}"/>
    <cellStyle name="BM Input Static 2 4 2 4 3" xfId="7159" xr:uid="{871BDA31-B573-465E-8024-F2939EDBED29}"/>
    <cellStyle name="BM Input Static 2 4 2 5" xfId="7160" xr:uid="{BC543E65-7E01-402D-9F6B-D10F48A7DCA1}"/>
    <cellStyle name="BM Input Static 2 4 2 5 2" xfId="7161" xr:uid="{D576D9EE-C658-4F22-A907-89E3216C9DA0}"/>
    <cellStyle name="BM Input Static 2 4 2 5 2 2" xfId="7162" xr:uid="{55D5A95A-97E0-43D8-B4D2-9DD432F109ED}"/>
    <cellStyle name="BM Input Static 2 4 2 5 3" xfId="7163" xr:uid="{00037421-ED09-4070-8DD5-B89C910CCC58}"/>
    <cellStyle name="BM Input Static 2 4 2 6" xfId="7164" xr:uid="{F9F82E90-D1EE-4FCF-B1AB-2AC504F51137}"/>
    <cellStyle name="BM Input Static 2 4 2 6 2" xfId="7165" xr:uid="{EB507C87-AD8E-49D7-8A84-E0F7C3272CD1}"/>
    <cellStyle name="BM Input Static 2 4 2 6 2 2" xfId="7166" xr:uid="{6CEFD42B-EEF7-4117-9266-997B73A48C3C}"/>
    <cellStyle name="BM Input Static 2 4 2 6 3" xfId="7167" xr:uid="{128CE573-3022-40DC-97A7-0358B4375C0F}"/>
    <cellStyle name="BM Input Static 2 4 2 7" xfId="7168" xr:uid="{FF3A5794-C5E8-4388-A143-AFDC1F32D6E7}"/>
    <cellStyle name="BM Input Static 2 4 2 7 2" xfId="7169" xr:uid="{1FB93D56-85FF-438A-90CC-0C04CE25748A}"/>
    <cellStyle name="BM Input Static 2 4 2 7 2 2" xfId="7170" xr:uid="{D010CD0B-293A-4620-9F2A-4B6AAFC29374}"/>
    <cellStyle name="BM Input Static 2 4 2 7 3" xfId="7171" xr:uid="{582DBB31-6FF7-4318-85B1-E871C5273653}"/>
    <cellStyle name="BM Input Static 2 4 2 8" xfId="7172" xr:uid="{2CB1233A-8C61-420B-85BE-47570334D66B}"/>
    <cellStyle name="BM Input Static 2 4 2 8 2" xfId="7173" xr:uid="{5196E5C5-5A11-41B8-9BE1-C4F0EC4BCF76}"/>
    <cellStyle name="BM Input Static 2 4 2 8 2 2" xfId="7174" xr:uid="{9343C978-5738-4BBC-868A-3ED99B4DC3E0}"/>
    <cellStyle name="BM Input Static 2 4 2 8 3" xfId="7175" xr:uid="{048AAE69-5E63-446B-A0E8-5D089AB94567}"/>
    <cellStyle name="BM Input Static 2 4 2 9" xfId="7176" xr:uid="{8301CBDA-C30D-4984-A127-08059D90D2A3}"/>
    <cellStyle name="BM Input Static 2 4 2 9 2" xfId="7177" xr:uid="{F8D52F1D-AC01-4479-9111-090345A8FC40}"/>
    <cellStyle name="BM Input Static 2 4 2 9 2 2" xfId="7178" xr:uid="{F44BAED5-6A5C-4AA5-A0F8-93FDBB8542A2}"/>
    <cellStyle name="BM Input Static 2 4 2 9 3" xfId="7179" xr:uid="{4A7CE90A-D6C1-49DB-9DDB-FF1C103B1C75}"/>
    <cellStyle name="BM Input Static 2 4 20" xfId="7180" xr:uid="{0FF67847-2699-472A-B2B3-DA2132A6CFF3}"/>
    <cellStyle name="BM Input Static 2 4 20 2" xfId="7181" xr:uid="{B1BDEDD5-15E1-453D-A468-0E1B58EAA546}"/>
    <cellStyle name="BM Input Static 2 4 20 2 2" xfId="7182" xr:uid="{C3D691BB-F223-4443-8629-23DF7DB04EB8}"/>
    <cellStyle name="BM Input Static 2 4 20 3" xfId="7183" xr:uid="{8C36A7D2-8016-4591-82F3-8D8CABE8D840}"/>
    <cellStyle name="BM Input Static 2 4 21" xfId="7184" xr:uid="{33A4A48E-1E32-4E3E-B358-1093782D9635}"/>
    <cellStyle name="BM Input Static 2 4 21 2" xfId="7185" xr:uid="{82D9EA4D-7C6D-49BD-974D-2F2A66CBAC36}"/>
    <cellStyle name="BM Input Static 2 4 21 2 2" xfId="7186" xr:uid="{AEF8C48E-217F-4570-AA41-E8F8B730AF21}"/>
    <cellStyle name="BM Input Static 2 4 21 3" xfId="7187" xr:uid="{9CDFEB56-3075-4DF2-B9F0-FA692B4D61F2}"/>
    <cellStyle name="BM Input Static 2 4 22" xfId="7188" xr:uid="{A6EE4C00-B3C3-4BF8-AAB6-0BFB742630B2}"/>
    <cellStyle name="BM Input Static 2 4 22 2" xfId="7189" xr:uid="{91FCCADC-E116-4BE3-AC69-F4F388134115}"/>
    <cellStyle name="BM Input Static 2 4 23" xfId="7190" xr:uid="{72446CDA-9642-4451-862B-116900867D11}"/>
    <cellStyle name="BM Input Static 2 4 24" xfId="7191" xr:uid="{D9828CF4-F040-4DAB-9F0E-00447CFE8DA5}"/>
    <cellStyle name="BM Input Static 2 4 3" xfId="7192" xr:uid="{A7745228-F499-4A67-AC37-138DC4AA689D}"/>
    <cellStyle name="BM Input Static 2 4 3 2" xfId="7193" xr:uid="{FAB38C29-03FD-4114-8407-4E432ACD2EE7}"/>
    <cellStyle name="BM Input Static 2 4 3 2 2" xfId="7194" xr:uid="{C1F07A6D-A71E-4A41-8625-82E5ECECE101}"/>
    <cellStyle name="BM Input Static 2 4 3 3" xfId="7195" xr:uid="{A0606045-F936-4310-9048-5F26F6D6EBFA}"/>
    <cellStyle name="BM Input Static 2 4 3 4" xfId="7196" xr:uid="{5DE62D4E-2D1E-439E-9F7A-B069DBE403D5}"/>
    <cellStyle name="BM Input Static 2 4 4" xfId="7197" xr:uid="{6F57DEFF-997A-4E1C-A0B1-B36FA515979E}"/>
    <cellStyle name="BM Input Static 2 4 4 2" xfId="7198" xr:uid="{9B4B7AA4-B259-4410-A43E-908304FEC09A}"/>
    <cellStyle name="BM Input Static 2 4 4 2 2" xfId="7199" xr:uid="{586EE67D-EFAD-41E5-B6B1-07FC0140EF6D}"/>
    <cellStyle name="BM Input Static 2 4 4 3" xfId="7200" xr:uid="{72219F36-72CB-485E-8AE3-2E2E8C7EAAC0}"/>
    <cellStyle name="BM Input Static 2 4 4 4" xfId="7201" xr:uid="{2C2E14B9-B6B2-4402-98A6-068B62F7FD49}"/>
    <cellStyle name="BM Input Static 2 4 5" xfId="7202" xr:uid="{C3098627-DF17-4E91-8F41-9D4F2950B556}"/>
    <cellStyle name="BM Input Static 2 4 5 2" xfId="7203" xr:uid="{A641AEC5-2293-4479-A705-BB5DA662ECF5}"/>
    <cellStyle name="BM Input Static 2 4 5 2 2" xfId="7204" xr:uid="{CD741B8D-9600-4D51-93AB-0F01F243334B}"/>
    <cellStyle name="BM Input Static 2 4 5 3" xfId="7205" xr:uid="{F872732A-04C3-4B55-9A60-B0C94890642A}"/>
    <cellStyle name="BM Input Static 2 4 6" xfId="7206" xr:uid="{3592616D-2BA0-4C4E-BCC8-F69FC48CCD8B}"/>
    <cellStyle name="BM Input Static 2 4 6 2" xfId="7207" xr:uid="{2848B21D-D3B7-40BD-A1D6-4766D1C26B9B}"/>
    <cellStyle name="BM Input Static 2 4 6 2 2" xfId="7208" xr:uid="{7055A7DD-46CF-40EC-800D-F6A8A2A38A4B}"/>
    <cellStyle name="BM Input Static 2 4 6 3" xfId="7209" xr:uid="{EF3A1FA0-BC56-4D08-A9C1-DA52A5AD1758}"/>
    <cellStyle name="BM Input Static 2 4 7" xfId="7210" xr:uid="{95F0C965-A40D-433F-99FA-336A801FBAF6}"/>
    <cellStyle name="BM Input Static 2 4 7 2" xfId="7211" xr:uid="{23AC437A-F4AF-45EB-BF51-9D30F807570B}"/>
    <cellStyle name="BM Input Static 2 4 7 2 2" xfId="7212" xr:uid="{FA3F5F5C-428E-400C-9428-07CBDCFABDA8}"/>
    <cellStyle name="BM Input Static 2 4 7 3" xfId="7213" xr:uid="{3D31D8D3-974F-4B64-AE70-4477E4E6AFA4}"/>
    <cellStyle name="BM Input Static 2 4 8" xfId="7214" xr:uid="{228596E3-B2EA-4F7B-97D5-08C46B6B10BD}"/>
    <cellStyle name="BM Input Static 2 4 8 2" xfId="7215" xr:uid="{B54D9E91-3B1E-42C9-B40C-4A3383963644}"/>
    <cellStyle name="BM Input Static 2 4 8 2 2" xfId="7216" xr:uid="{E4414F0B-1092-4616-95FF-432A1B949282}"/>
    <cellStyle name="BM Input Static 2 4 8 3" xfId="7217" xr:uid="{2AF7A7CD-414E-4461-8DD1-F0D57C6B6CAD}"/>
    <cellStyle name="BM Input Static 2 4 9" xfId="7218" xr:uid="{5AC185B3-F65F-440D-8806-453B286C7CCA}"/>
    <cellStyle name="BM Input Static 2 4 9 2" xfId="7219" xr:uid="{32867AC2-6750-4930-8E30-19AE20316F38}"/>
    <cellStyle name="BM Input Static 2 4 9 2 2" xfId="7220" xr:uid="{E3244E5C-1F77-4A7F-B05F-6FE3CFF17B1C}"/>
    <cellStyle name="BM Input Static 2 4 9 3" xfId="7221" xr:uid="{02FB64B3-79E9-4DFA-9F24-61FC18D2D68D}"/>
    <cellStyle name="BM Input Static 2 5" xfId="7222" xr:uid="{7715B00B-C700-491C-8A5A-F0A2C7B6F2D5}"/>
    <cellStyle name="BM Input Static 2 5 10" xfId="7223" xr:uid="{0F3D2416-2EF1-4A53-A442-F8CDC613127C}"/>
    <cellStyle name="BM Input Static 2 5 10 2" xfId="7224" xr:uid="{B02279DF-9771-438E-A57D-05CF02C4AB6A}"/>
    <cellStyle name="BM Input Static 2 5 10 2 2" xfId="7225" xr:uid="{04DE0CCB-3A9F-41F6-A830-D16E4AEF6C22}"/>
    <cellStyle name="BM Input Static 2 5 10 3" xfId="7226" xr:uid="{8CD3A1A1-A65C-4968-8D33-11F36A6D3CA5}"/>
    <cellStyle name="BM Input Static 2 5 11" xfId="7227" xr:uid="{F66C12B9-D311-4308-B905-13C835F19027}"/>
    <cellStyle name="BM Input Static 2 5 11 2" xfId="7228" xr:uid="{0AE37E33-26B2-4209-9777-87857B50CE86}"/>
    <cellStyle name="BM Input Static 2 5 11 2 2" xfId="7229" xr:uid="{DA56401F-02D5-40B2-922E-3152E3A6DB79}"/>
    <cellStyle name="BM Input Static 2 5 11 3" xfId="7230" xr:uid="{4BE2B0FE-7240-4209-9624-2EF9D9EA3D64}"/>
    <cellStyle name="BM Input Static 2 5 12" xfId="7231" xr:uid="{DD258A4A-D6BE-423E-82BF-7D893B88D118}"/>
    <cellStyle name="BM Input Static 2 5 12 2" xfId="7232" xr:uid="{1A5B3860-A080-44C7-B4C4-8FE6B283DB61}"/>
    <cellStyle name="BM Input Static 2 5 12 2 2" xfId="7233" xr:uid="{91DAEC1F-8679-480D-B7B1-B350BA98DBD2}"/>
    <cellStyle name="BM Input Static 2 5 12 3" xfId="7234" xr:uid="{55D2A4E5-DA09-49FD-9586-7875F5FF38BE}"/>
    <cellStyle name="BM Input Static 2 5 13" xfId="7235" xr:uid="{37CBBBA1-948D-4509-B9D8-D509AD44D23E}"/>
    <cellStyle name="BM Input Static 2 5 13 2" xfId="7236" xr:uid="{9B5020B6-ED39-4507-A6C4-E949E85915F6}"/>
    <cellStyle name="BM Input Static 2 5 13 2 2" xfId="7237" xr:uid="{EC0E3018-3DD5-4943-94FF-C1D742D7D8C0}"/>
    <cellStyle name="BM Input Static 2 5 13 3" xfId="7238" xr:uid="{66F29A75-6DAE-41AA-93F5-16D51D668BBF}"/>
    <cellStyle name="BM Input Static 2 5 14" xfId="7239" xr:uid="{10CC3586-9AEE-4746-B316-0D4411820084}"/>
    <cellStyle name="BM Input Static 2 5 14 2" xfId="7240" xr:uid="{11748132-7921-4146-AA94-88E7E9B5810C}"/>
    <cellStyle name="BM Input Static 2 5 14 2 2" xfId="7241" xr:uid="{E49946EA-B04E-48DE-B52A-2B456BC2F373}"/>
    <cellStyle name="BM Input Static 2 5 14 3" xfId="7242" xr:uid="{2DB70386-D2BC-4973-AED0-E6EB8723308F}"/>
    <cellStyle name="BM Input Static 2 5 15" xfId="7243" xr:uid="{36CE713E-58A6-4BF5-A827-AE36175BB8CC}"/>
    <cellStyle name="BM Input Static 2 5 15 2" xfId="7244" xr:uid="{E90338D3-E0F3-46E4-B83A-E722C73CFC81}"/>
    <cellStyle name="BM Input Static 2 5 15 2 2" xfId="7245" xr:uid="{22A4F7D9-D048-4596-9E17-20D06F3A14D9}"/>
    <cellStyle name="BM Input Static 2 5 15 3" xfId="7246" xr:uid="{533A4211-C495-4F2E-A91A-733BC55B87C8}"/>
    <cellStyle name="BM Input Static 2 5 16" xfId="7247" xr:uid="{B70D856E-36C2-45FA-A906-0D26D0FE25BE}"/>
    <cellStyle name="BM Input Static 2 5 16 2" xfId="7248" xr:uid="{BFCE308E-5679-483A-B571-89BA88091974}"/>
    <cellStyle name="BM Input Static 2 5 16 2 2" xfId="7249" xr:uid="{02FCD661-C894-472C-AE98-480756C81EA9}"/>
    <cellStyle name="BM Input Static 2 5 16 3" xfId="7250" xr:uid="{9A190CEE-2868-41C8-A0EE-59094CDE6104}"/>
    <cellStyle name="BM Input Static 2 5 17" xfId="7251" xr:uid="{55B5FA4D-1184-4C0A-B83F-608C2F3F60CB}"/>
    <cellStyle name="BM Input Static 2 5 17 2" xfId="7252" xr:uid="{2DAAA123-C437-4A9C-B32C-63C1A4CC7294}"/>
    <cellStyle name="BM Input Static 2 5 17 2 2" xfId="7253" xr:uid="{E763A791-F210-4877-82D5-788BB5ED3EC4}"/>
    <cellStyle name="BM Input Static 2 5 17 3" xfId="7254" xr:uid="{23462006-94B2-42CC-8F6A-0CBAE2AD6D78}"/>
    <cellStyle name="BM Input Static 2 5 18" xfId="7255" xr:uid="{2087455A-7A5A-47AE-95DC-5F693E03F643}"/>
    <cellStyle name="BM Input Static 2 5 18 2" xfId="7256" xr:uid="{69BC5ED7-5E85-4050-90DF-0FF330D52E14}"/>
    <cellStyle name="BM Input Static 2 5 18 2 2" xfId="7257" xr:uid="{EE0BE4E1-987F-4D1C-B533-5452CD3AC16F}"/>
    <cellStyle name="BM Input Static 2 5 18 3" xfId="7258" xr:uid="{42E70FB6-38C0-4D8D-B63B-43FA59D7DA99}"/>
    <cellStyle name="BM Input Static 2 5 19" xfId="7259" xr:uid="{AA77C3B1-2AD7-400F-8CFE-79DF5FBAC7A2}"/>
    <cellStyle name="BM Input Static 2 5 19 2" xfId="7260" xr:uid="{16A90929-87FB-410A-A962-D499BE19350A}"/>
    <cellStyle name="BM Input Static 2 5 19 2 2" xfId="7261" xr:uid="{5B07DA6E-663B-47D4-8A10-BDBFBC21C040}"/>
    <cellStyle name="BM Input Static 2 5 19 3" xfId="7262" xr:uid="{A7229573-942F-49FA-8680-F775D9B5180F}"/>
    <cellStyle name="BM Input Static 2 5 2" xfId="7263" xr:uid="{95E1004A-B691-492D-86B5-402E138E52BC}"/>
    <cellStyle name="BM Input Static 2 5 2 2" xfId="7264" xr:uid="{47A734F1-25F6-4CC8-8FE9-6CC053D85282}"/>
    <cellStyle name="BM Input Static 2 5 2 2 2" xfId="7265" xr:uid="{EE350E4A-2F18-4A4D-95F5-AF70946EB73E}"/>
    <cellStyle name="BM Input Static 2 5 2 3" xfId="7266" xr:uid="{96428347-0CA6-41F3-A8B9-B70BFD9AFA7B}"/>
    <cellStyle name="BM Input Static 2 5 2 4" xfId="7267" xr:uid="{B23E66F1-8D2D-4F61-ACA7-00662DB2DB79}"/>
    <cellStyle name="BM Input Static 2 5 20" xfId="7268" xr:uid="{5769B10D-FF4F-4449-8A27-B01C205E89B5}"/>
    <cellStyle name="BM Input Static 2 5 20 2" xfId="7269" xr:uid="{1B348EC4-36F8-43DA-8893-344F9013235A}"/>
    <cellStyle name="BM Input Static 2 5 20 2 2" xfId="7270" xr:uid="{55550497-DC8E-4C54-A4C3-C05155428FCF}"/>
    <cellStyle name="BM Input Static 2 5 20 3" xfId="7271" xr:uid="{6E9ADE53-D45A-47D1-93ED-BF4E6D17631F}"/>
    <cellStyle name="BM Input Static 2 5 21" xfId="7272" xr:uid="{73573AF7-FE4C-4AE1-92A0-EB44D7D9F70E}"/>
    <cellStyle name="BM Input Static 2 5 21 2" xfId="7273" xr:uid="{DF4E634E-F035-4747-BC4A-0CFD1C74F9F1}"/>
    <cellStyle name="BM Input Static 2 5 22" xfId="7274" xr:uid="{61DC56C7-F1D6-4201-BFBE-357E6CA6B7BD}"/>
    <cellStyle name="BM Input Static 2 5 23" xfId="7275" xr:uid="{C5A4A899-47D1-4825-851D-20499BCC040A}"/>
    <cellStyle name="BM Input Static 2 5 3" xfId="7276" xr:uid="{01C3A527-0737-46B7-A6F1-39CC2516C900}"/>
    <cellStyle name="BM Input Static 2 5 3 2" xfId="7277" xr:uid="{4CD159DF-2980-4605-BDB7-5AC8245803FE}"/>
    <cellStyle name="BM Input Static 2 5 3 2 2" xfId="7278" xr:uid="{77EEE6FA-0D11-4719-BF56-6817059A07FE}"/>
    <cellStyle name="BM Input Static 2 5 3 3" xfId="7279" xr:uid="{681A6AD8-C75D-48D2-9557-1ABAEE7C48C0}"/>
    <cellStyle name="BM Input Static 2 5 4" xfId="7280" xr:uid="{FEF649CF-F19B-4A3F-99CB-1076EC20A3E7}"/>
    <cellStyle name="BM Input Static 2 5 4 2" xfId="7281" xr:uid="{759765CA-C59C-4580-A2D0-51763F455043}"/>
    <cellStyle name="BM Input Static 2 5 4 2 2" xfId="7282" xr:uid="{71C5B1DD-CA3D-41E5-82A3-01EBD5038D7D}"/>
    <cellStyle name="BM Input Static 2 5 4 3" xfId="7283" xr:uid="{14FA2ABD-57C6-429F-9BE8-C144DA7D4BE4}"/>
    <cellStyle name="BM Input Static 2 5 5" xfId="7284" xr:uid="{E2C06F41-7404-48FD-B795-FEEA58F09D38}"/>
    <cellStyle name="BM Input Static 2 5 5 2" xfId="7285" xr:uid="{6F51AF8A-171D-4B64-8FAE-A12BC01240AE}"/>
    <cellStyle name="BM Input Static 2 5 5 2 2" xfId="7286" xr:uid="{30336F4B-7917-492A-8B5D-FAFED24D497C}"/>
    <cellStyle name="BM Input Static 2 5 5 3" xfId="7287" xr:uid="{ECA115D4-6126-40FE-9146-D433BE919550}"/>
    <cellStyle name="BM Input Static 2 5 6" xfId="7288" xr:uid="{01EEEB97-A277-4F8B-BA94-9B1B1415A4B1}"/>
    <cellStyle name="BM Input Static 2 5 6 2" xfId="7289" xr:uid="{44AF9D49-F2AC-4ABD-A882-5BFCB337808F}"/>
    <cellStyle name="BM Input Static 2 5 6 2 2" xfId="7290" xr:uid="{5F1346FA-538F-4780-BDA8-D4A0C555D564}"/>
    <cellStyle name="BM Input Static 2 5 6 3" xfId="7291" xr:uid="{CF91F029-4431-4F6F-99E9-290EE3EF67CA}"/>
    <cellStyle name="BM Input Static 2 5 7" xfId="7292" xr:uid="{C54C38F3-D370-4E26-9E90-FA9086944557}"/>
    <cellStyle name="BM Input Static 2 5 7 2" xfId="7293" xr:uid="{A74D152C-0658-4DBE-9D79-46A91FCB96E1}"/>
    <cellStyle name="BM Input Static 2 5 7 2 2" xfId="7294" xr:uid="{F635B695-119D-48F0-A970-875A9D1D1738}"/>
    <cellStyle name="BM Input Static 2 5 7 3" xfId="7295" xr:uid="{DC79B81D-7944-4B6B-B456-61A414B79255}"/>
    <cellStyle name="BM Input Static 2 5 8" xfId="7296" xr:uid="{7BD82B83-F297-4FA2-B26F-361FA72EB6D0}"/>
    <cellStyle name="BM Input Static 2 5 8 2" xfId="7297" xr:uid="{765D38B6-B21E-4F3E-B131-F1ED8FE7CE34}"/>
    <cellStyle name="BM Input Static 2 5 8 2 2" xfId="7298" xr:uid="{49C642D5-B3E7-4E15-87CD-B6BDA1446ED3}"/>
    <cellStyle name="BM Input Static 2 5 8 3" xfId="7299" xr:uid="{8F03D716-9EB8-4CF3-9157-D1E8AE2DC112}"/>
    <cellStyle name="BM Input Static 2 5 9" xfId="7300" xr:uid="{55CD990F-AEDC-4D8D-A7FE-9ED728131380}"/>
    <cellStyle name="BM Input Static 2 5 9 2" xfId="7301" xr:uid="{A2C831CF-6C50-45ED-B231-FA7B98C90BF5}"/>
    <cellStyle name="BM Input Static 2 5 9 2 2" xfId="7302" xr:uid="{308C3F36-D6FA-46EC-B819-0F095A62C64F}"/>
    <cellStyle name="BM Input Static 2 5 9 3" xfId="7303" xr:uid="{84BB765D-AA35-455C-AFB5-0A3FB1A12632}"/>
    <cellStyle name="BM Input Static 2 6" xfId="7304" xr:uid="{0581A22C-A447-460D-B16F-1472EA092C82}"/>
    <cellStyle name="BM Input Static 2 6 2" xfId="7305" xr:uid="{799C7331-DC32-4A94-A3A9-7E11FF4C57B5}"/>
    <cellStyle name="BM Input Static 2 6 2 2" xfId="7306" xr:uid="{84B272FC-034F-4231-B0AD-14A0581D863B}"/>
    <cellStyle name="BM Input Static 2 6 3" xfId="7307" xr:uid="{DE022486-0826-4C6F-8466-50813110FE8B}"/>
    <cellStyle name="BM Input Static 2 6 4" xfId="7308" xr:uid="{E6845960-8575-4F95-9C0B-1E9BC678223A}"/>
    <cellStyle name="BM Input Static 2 7" xfId="7309" xr:uid="{497BDF2B-983A-4C3F-BAB8-8A251A0BE9C1}"/>
    <cellStyle name="BM Input Static 2 7 2" xfId="7310" xr:uid="{A577FA94-E77A-45B0-B50C-B01A88DE2E1B}"/>
    <cellStyle name="BM Input Static 2 7 2 2" xfId="7311" xr:uid="{3A69A873-1692-4921-B9B4-18DE102AB477}"/>
    <cellStyle name="BM Input Static 2 7 3" xfId="7312" xr:uid="{D8E08B70-AAAD-45B5-A311-ACBD05C36D09}"/>
    <cellStyle name="BM Input Static 2 8" xfId="7313" xr:uid="{0836998C-BF35-4F13-91D7-13E62FE5F588}"/>
    <cellStyle name="BM Input Static 2 8 2" xfId="7314" xr:uid="{E50DACCD-C708-4FC4-BDBA-82F682CF87C0}"/>
    <cellStyle name="BM Input Static 2 8 2 2" xfId="7315" xr:uid="{099C0133-DACD-49A2-A62D-DB540B628C48}"/>
    <cellStyle name="BM Input Static 2 8 3" xfId="7316" xr:uid="{169CE8E9-2394-4FD5-8EA5-96660D13B050}"/>
    <cellStyle name="BM Input Static 2 9" xfId="7317" xr:uid="{52BC60D6-4E68-423B-962D-62ADA59C03D7}"/>
    <cellStyle name="BM Input Static 2 9 2" xfId="7318" xr:uid="{4EC53785-A10A-4556-9B22-36D414B9D91C}"/>
    <cellStyle name="BM Input Static 2 9 2 2" xfId="7319" xr:uid="{BE5D7A06-5F5B-47A4-9953-9B79D2B69EBB}"/>
    <cellStyle name="BM Input Static 2 9 3" xfId="7320" xr:uid="{49B3A952-CA90-4C4A-A6EE-B089AE1E2D1A}"/>
    <cellStyle name="BM Input Static 20" xfId="7321" xr:uid="{2021D59E-86FF-4F19-83C0-BCA50401FD5D}"/>
    <cellStyle name="BM Input Static 20 2" xfId="7322" xr:uid="{DF932620-7D25-4E49-BB76-7BACE7912657}"/>
    <cellStyle name="BM Input Static 20 2 2" xfId="7323" xr:uid="{E314BA99-936C-4C54-B85A-DAC9CE416FC5}"/>
    <cellStyle name="BM Input Static 20 3" xfId="7324" xr:uid="{1CB5EA71-7DC8-448B-9CF0-CB98EB60579A}"/>
    <cellStyle name="BM Input Static 21" xfId="7325" xr:uid="{DE94572D-EA18-4CA2-BE16-D00C01A476BA}"/>
    <cellStyle name="BM Input Static 21 2" xfId="7326" xr:uid="{8CC78ADD-BDC5-48A4-803D-87303630AF61}"/>
    <cellStyle name="BM Input Static 21 2 2" xfId="7327" xr:uid="{1AFA442E-39A2-4D66-A065-5F2DAF1EEA44}"/>
    <cellStyle name="BM Input Static 21 3" xfId="7328" xr:uid="{B9723795-7A76-494B-84AA-5DF8DED3785C}"/>
    <cellStyle name="BM Input Static 22" xfId="7329" xr:uid="{782B1383-65DA-4F83-875C-73D00A7EF9E3}"/>
    <cellStyle name="BM Input Static 22 2" xfId="7330" xr:uid="{F3B0F323-529C-4950-9932-A31758E87751}"/>
    <cellStyle name="BM Input Static 23" xfId="7331" xr:uid="{4CBC54A8-3C44-4239-8D23-4720E6AD0EF9}"/>
    <cellStyle name="BM Input Static 24" xfId="7332" xr:uid="{345C5566-0356-4180-9DDD-11DFB828EA0F}"/>
    <cellStyle name="BM Input Static 25" xfId="7333" xr:uid="{013CAE9F-0F9C-42F0-B0F2-B9303759847D}"/>
    <cellStyle name="BM Input Static 26" xfId="7334" xr:uid="{3F65A6E8-E27E-4868-939F-5BEAD3873CD3}"/>
    <cellStyle name="BM Input Static 27" xfId="7335" xr:uid="{726DE6FA-7C8A-45CA-B002-83B22227BE9B}"/>
    <cellStyle name="BM Input Static 3" xfId="7336" xr:uid="{37F8E278-3F94-48BE-9DB4-DE01E0301035}"/>
    <cellStyle name="BM Input Static 3 10" xfId="7337" xr:uid="{1CE1B562-4AD3-4D9C-9C58-D9496C642E76}"/>
    <cellStyle name="BM Input Static 3 10 2" xfId="7338" xr:uid="{24C4C02D-6ABC-43AA-9FAB-F1D7D4533B22}"/>
    <cellStyle name="BM Input Static 3 10 2 2" xfId="7339" xr:uid="{A8ADD098-0D1E-412A-ADB1-72C6D5D5EDEA}"/>
    <cellStyle name="BM Input Static 3 10 3" xfId="7340" xr:uid="{E70A7DDA-AC39-44A2-B669-E7866405ED6A}"/>
    <cellStyle name="BM Input Static 3 11" xfId="7341" xr:uid="{DE1CB31C-181C-45AC-B24B-1F4D1A8F82DF}"/>
    <cellStyle name="BM Input Static 3 11 2" xfId="7342" xr:uid="{1E44C53E-E82E-478A-9131-D7F0841B4EDA}"/>
    <cellStyle name="BM Input Static 3 11 2 2" xfId="7343" xr:uid="{CE19FA45-0177-4872-9163-6C4461E23161}"/>
    <cellStyle name="BM Input Static 3 11 3" xfId="7344" xr:uid="{388B0AA9-2989-403E-A820-CA25B3664AA2}"/>
    <cellStyle name="BM Input Static 3 12" xfId="7345" xr:uid="{AAB28D21-7CF4-4325-9991-41FD45EA1ACC}"/>
    <cellStyle name="BM Input Static 3 12 2" xfId="7346" xr:uid="{9E0948F9-9632-4D3F-AC72-13BC45BF455A}"/>
    <cellStyle name="BM Input Static 3 12 2 2" xfId="7347" xr:uid="{C359CC01-688E-4A1C-8424-3F2ADE6B4362}"/>
    <cellStyle name="BM Input Static 3 12 3" xfId="7348" xr:uid="{2C870261-E6D3-4C2D-B3E8-77594E2B6193}"/>
    <cellStyle name="BM Input Static 3 13" xfId="7349" xr:uid="{2C772F2B-A793-4476-9AD7-A5A97951AD1F}"/>
    <cellStyle name="BM Input Static 3 13 2" xfId="7350" xr:uid="{73F7273D-2E8A-488E-B006-066BD91D4A9B}"/>
    <cellStyle name="BM Input Static 3 13 2 2" xfId="7351" xr:uid="{9A3F3945-D74E-4225-AE9B-C78E923840B4}"/>
    <cellStyle name="BM Input Static 3 13 3" xfId="7352" xr:uid="{87182E21-3797-4C17-9897-764C37393085}"/>
    <cellStyle name="BM Input Static 3 14" xfId="7353" xr:uid="{2247D20B-EE07-49C3-ABAF-1CF6A83038DF}"/>
    <cellStyle name="BM Input Static 3 14 2" xfId="7354" xr:uid="{A83E4649-2CAB-4BFD-B7BA-9AAFB0655DF2}"/>
    <cellStyle name="BM Input Static 3 14 2 2" xfId="7355" xr:uid="{A99C0F06-1BD6-4E2B-8A88-7BB51E5103D5}"/>
    <cellStyle name="BM Input Static 3 14 3" xfId="7356" xr:uid="{233A154B-5F90-41AC-95C3-78ABE856E939}"/>
    <cellStyle name="BM Input Static 3 15" xfId="7357" xr:uid="{B597C42A-9F77-4709-A986-5D947CE33D8F}"/>
    <cellStyle name="BM Input Static 3 15 2" xfId="7358" xr:uid="{021B3C7E-1B4C-4274-8849-EAAF7D2668EE}"/>
    <cellStyle name="BM Input Static 3 15 2 2" xfId="7359" xr:uid="{E8528944-904A-4127-8C7E-0E4C0711DF69}"/>
    <cellStyle name="BM Input Static 3 15 3" xfId="7360" xr:uid="{7390094C-FF8D-413A-A14B-EC8AF669F7F8}"/>
    <cellStyle name="BM Input Static 3 16" xfId="7361" xr:uid="{FB04A2E1-B685-4066-B6A3-6DE196AEBA21}"/>
    <cellStyle name="BM Input Static 3 16 2" xfId="7362" xr:uid="{6CFA96C8-EF79-4336-AA2E-2B99FA5F86EC}"/>
    <cellStyle name="BM Input Static 3 16 2 2" xfId="7363" xr:uid="{B86EB6E0-0FF6-41CB-BA02-D7049A295A7B}"/>
    <cellStyle name="BM Input Static 3 16 3" xfId="7364" xr:uid="{4D2B4E0A-D37C-4EAD-8A68-086AB45F56A7}"/>
    <cellStyle name="BM Input Static 3 17" xfId="7365" xr:uid="{5B57ABF1-17D4-4533-B4D1-C4A1174DBCE3}"/>
    <cellStyle name="BM Input Static 3 17 2" xfId="7366" xr:uid="{F2E51115-0AA3-4885-B16A-DB97DF84ADCC}"/>
    <cellStyle name="BM Input Static 3 17 2 2" xfId="7367" xr:uid="{A0037BB7-8584-46C6-A34E-10DE486D9621}"/>
    <cellStyle name="BM Input Static 3 17 3" xfId="7368" xr:uid="{58A42440-E0B4-4D19-AE65-6B4389D36349}"/>
    <cellStyle name="BM Input Static 3 18" xfId="7369" xr:uid="{4039DFD2-2BFA-4884-AE9C-739AB15B578B}"/>
    <cellStyle name="BM Input Static 3 18 2" xfId="7370" xr:uid="{6BAC8391-9071-49BA-87DE-08C95F949FCC}"/>
    <cellStyle name="BM Input Static 3 19" xfId="7371" xr:uid="{33ACED08-54FE-4183-AD48-6FD6F858438B}"/>
    <cellStyle name="BM Input Static 3 2" xfId="7372" xr:uid="{C02CC4BC-77A5-44B2-B4B0-9CF22F292B75}"/>
    <cellStyle name="BM Input Static 3 2 10" xfId="7373" xr:uid="{50704E48-5E08-4A33-B24C-3FD3FF759AAD}"/>
    <cellStyle name="BM Input Static 3 2 10 2" xfId="7374" xr:uid="{48E14C7F-1C20-48AE-AD7E-98FB505CF766}"/>
    <cellStyle name="BM Input Static 3 2 10 2 2" xfId="7375" xr:uid="{EF3C4DC6-EA20-4078-9936-D4AA6A381713}"/>
    <cellStyle name="BM Input Static 3 2 10 3" xfId="7376" xr:uid="{EE736F0F-6693-44DA-8039-9A73446A7CB1}"/>
    <cellStyle name="BM Input Static 3 2 11" xfId="7377" xr:uid="{C1AA448D-A3BB-4B9C-83FE-C616F873F225}"/>
    <cellStyle name="BM Input Static 3 2 11 2" xfId="7378" xr:uid="{5BCFFDAC-9C88-4C4B-991D-D67DF1E9BCEE}"/>
    <cellStyle name="BM Input Static 3 2 11 2 2" xfId="7379" xr:uid="{A3EB3502-7732-4CD4-84E2-E5FC2B4AB134}"/>
    <cellStyle name="BM Input Static 3 2 11 3" xfId="7380" xr:uid="{CAB83128-685B-405E-9B24-47B17B1F7410}"/>
    <cellStyle name="BM Input Static 3 2 12" xfId="7381" xr:uid="{5830EAE8-00E3-4CD7-9FE9-A4DA62BF136A}"/>
    <cellStyle name="BM Input Static 3 2 12 2" xfId="7382" xr:uid="{89A14A44-3001-45D0-A315-7A3F1AFE38A0}"/>
    <cellStyle name="BM Input Static 3 2 12 2 2" xfId="7383" xr:uid="{68F9E204-E07C-4923-9AA0-BCF42879F2FC}"/>
    <cellStyle name="BM Input Static 3 2 12 3" xfId="7384" xr:uid="{D49E161E-D598-4D52-AFA7-8514188230E5}"/>
    <cellStyle name="BM Input Static 3 2 13" xfId="7385" xr:uid="{E4198842-B6C8-44C0-8F70-0F1D167B588F}"/>
    <cellStyle name="BM Input Static 3 2 13 2" xfId="7386" xr:uid="{4D9F1A70-8BE6-4ECB-BB63-612C57C387F8}"/>
    <cellStyle name="BM Input Static 3 2 13 2 2" xfId="7387" xr:uid="{90AA25F8-7403-452B-B657-53A48FC8DE3D}"/>
    <cellStyle name="BM Input Static 3 2 13 3" xfId="7388" xr:uid="{DE9B6191-315B-4AA0-9010-5478160DF6D3}"/>
    <cellStyle name="BM Input Static 3 2 14" xfId="7389" xr:uid="{DEA92F3E-743F-4670-899C-AE7B97534ECD}"/>
    <cellStyle name="BM Input Static 3 2 14 2" xfId="7390" xr:uid="{DD8D2F0D-90CF-44A9-AA31-B8A71475C62C}"/>
    <cellStyle name="BM Input Static 3 2 14 2 2" xfId="7391" xr:uid="{776FF0CF-B78D-44BD-A2BB-6751CF183F29}"/>
    <cellStyle name="BM Input Static 3 2 14 3" xfId="7392" xr:uid="{3463AE5F-E314-4F68-A600-86B6C5DDEF9F}"/>
    <cellStyle name="BM Input Static 3 2 15" xfId="7393" xr:uid="{7EC4CC04-D3CE-435F-B826-CABD7C6F59BD}"/>
    <cellStyle name="BM Input Static 3 2 15 2" xfId="7394" xr:uid="{4A7837E1-E8AC-49EF-8093-688E028100FD}"/>
    <cellStyle name="BM Input Static 3 2 15 2 2" xfId="7395" xr:uid="{5B221E6C-C44D-4DDC-8088-0B675BA4A72B}"/>
    <cellStyle name="BM Input Static 3 2 15 3" xfId="7396" xr:uid="{146C5132-ED0F-4ECA-8AB4-2CC3CEAAF733}"/>
    <cellStyle name="BM Input Static 3 2 16" xfId="7397" xr:uid="{9F5930F9-83DF-4B77-BE68-4952918886D4}"/>
    <cellStyle name="BM Input Static 3 2 16 2" xfId="7398" xr:uid="{3F28C4B7-3C43-4258-A05C-DAB1E40E927D}"/>
    <cellStyle name="BM Input Static 3 2 16 2 2" xfId="7399" xr:uid="{15225488-FAE0-497F-9FCE-12D04CE3EDCA}"/>
    <cellStyle name="BM Input Static 3 2 16 3" xfId="7400" xr:uid="{A4099069-4C19-4E76-A716-7D3507FE78CF}"/>
    <cellStyle name="BM Input Static 3 2 17" xfId="7401" xr:uid="{E6743D0C-15AB-4B9E-9A23-07F9051CC6C0}"/>
    <cellStyle name="BM Input Static 3 2 17 2" xfId="7402" xr:uid="{A478B35C-7153-4244-B4A0-43A3DC6BD4DF}"/>
    <cellStyle name="BM Input Static 3 2 17 2 2" xfId="7403" xr:uid="{328A17B6-2776-43B3-9919-C6AAFA7FF493}"/>
    <cellStyle name="BM Input Static 3 2 17 3" xfId="7404" xr:uid="{43066BF6-B52B-4386-B3E6-BBA65EB48CED}"/>
    <cellStyle name="BM Input Static 3 2 18" xfId="7405" xr:uid="{F2865F0C-4870-4F31-A2F3-7412B7EBFBD4}"/>
    <cellStyle name="BM Input Static 3 2 18 2" xfId="7406" xr:uid="{98397743-F9C5-4CA7-A3BA-CD4E054765F0}"/>
    <cellStyle name="BM Input Static 3 2 18 2 2" xfId="7407" xr:uid="{86942D06-D496-4E9F-BD8B-7189D3FD0CF2}"/>
    <cellStyle name="BM Input Static 3 2 18 3" xfId="7408" xr:uid="{220866A6-4037-4655-8962-0FC557B503C2}"/>
    <cellStyle name="BM Input Static 3 2 19" xfId="7409" xr:uid="{9F892605-A98F-461D-9DD4-9FF4FA0D85D9}"/>
    <cellStyle name="BM Input Static 3 2 19 2" xfId="7410" xr:uid="{7EAAA0A1-6E78-465C-83AC-95D49D3B885E}"/>
    <cellStyle name="BM Input Static 3 2 19 2 2" xfId="7411" xr:uid="{536C00A4-A72E-4DDB-A8D2-58687D3D47F9}"/>
    <cellStyle name="BM Input Static 3 2 19 3" xfId="7412" xr:uid="{2E3BE973-B996-49DC-96A1-63C107F1F206}"/>
    <cellStyle name="BM Input Static 3 2 2" xfId="7413" xr:uid="{9BFB4F2F-05A6-4770-BC76-4C6F1EFF0267}"/>
    <cellStyle name="BM Input Static 3 2 2 2" xfId="7414" xr:uid="{8BE35E1C-9C46-40EF-9CF3-65A91DCE7390}"/>
    <cellStyle name="BM Input Static 3 2 2 2 2" xfId="7415" xr:uid="{CBCD4983-2C51-4611-97DC-3816D74F0977}"/>
    <cellStyle name="BM Input Static 3 2 2 2 2 2" xfId="7416" xr:uid="{1609FCDD-E973-4625-A2AC-C0DC93275CA7}"/>
    <cellStyle name="BM Input Static 3 2 2 2 3" xfId="7417" xr:uid="{9F6CE71C-C3EA-42E5-B056-7B7A95554464}"/>
    <cellStyle name="BM Input Static 3 2 2 2 4" xfId="7418" xr:uid="{C7D63289-CB81-4CA4-A498-4B282E758E81}"/>
    <cellStyle name="BM Input Static 3 2 2 3" xfId="7419" xr:uid="{70DBB8CA-9E38-4E75-BB40-E0398ED656E4}"/>
    <cellStyle name="BM Input Static 3 2 2 3 2" xfId="7420" xr:uid="{4F88A469-D8F9-469A-AEE0-145C87881589}"/>
    <cellStyle name="BM Input Static 3 2 2 4" xfId="7421" xr:uid="{C3BC6657-4AD2-4E5E-944D-4F99195DC390}"/>
    <cellStyle name="BM Input Static 3 2 2 5" xfId="7422" xr:uid="{D68457DB-985E-421C-9BB4-B9230ED2CC8D}"/>
    <cellStyle name="BM Input Static 3 2 20" xfId="7423" xr:uid="{9288D5F0-E80A-447C-90AD-7C3B7A36611E}"/>
    <cellStyle name="BM Input Static 3 2 20 2" xfId="7424" xr:uid="{1FAF81B6-BA09-4C6A-A375-3A8CE17EB5A0}"/>
    <cellStyle name="BM Input Static 3 2 20 2 2" xfId="7425" xr:uid="{F25F4B35-F7F5-454E-90DD-3935EDFDCAE9}"/>
    <cellStyle name="BM Input Static 3 2 20 3" xfId="7426" xr:uid="{F02F694F-8822-4F3D-9227-6063EE1D6C0E}"/>
    <cellStyle name="BM Input Static 3 2 21" xfId="7427" xr:uid="{C653DEE5-432A-4018-B481-AC84E7ED14D3}"/>
    <cellStyle name="BM Input Static 3 2 21 2" xfId="7428" xr:uid="{644703BE-927F-43F8-B676-A242CDDE5305}"/>
    <cellStyle name="BM Input Static 3 2 22" xfId="7429" xr:uid="{3BA6B090-26E9-4103-8EFE-AC6EE8F198F7}"/>
    <cellStyle name="BM Input Static 3 2 23" xfId="7430" xr:uid="{6B5AEB68-9A30-4020-9E57-CDAF238F68BA}"/>
    <cellStyle name="BM Input Static 3 2 3" xfId="7431" xr:uid="{1C8870FE-FADC-483D-936F-AB50B19B54AA}"/>
    <cellStyle name="BM Input Static 3 2 3 2" xfId="7432" xr:uid="{1F82F481-4F8D-42A6-A304-3F96E9DC4906}"/>
    <cellStyle name="BM Input Static 3 2 3 2 2" xfId="7433" xr:uid="{F8F6811E-1318-40A5-9DD6-C84F250BD4F2}"/>
    <cellStyle name="BM Input Static 3 2 3 2 3" xfId="7434" xr:uid="{230EA2D0-04B4-4984-81DE-DAF4CFF7EDE7}"/>
    <cellStyle name="BM Input Static 3 2 3 3" xfId="7435" xr:uid="{F3184CC8-8511-44E5-A2A2-7AFD0180F129}"/>
    <cellStyle name="BM Input Static 3 2 3 3 2" xfId="7436" xr:uid="{E71A973E-6DBB-4BDA-9B2D-860B901893FF}"/>
    <cellStyle name="BM Input Static 3 2 3 4" xfId="7437" xr:uid="{7DB2B0E3-8A5A-4B5B-AE87-B44D00F6C6E4}"/>
    <cellStyle name="BM Input Static 3 2 4" xfId="7438" xr:uid="{37E25B5F-8E9F-40A0-B006-D58C7351395F}"/>
    <cellStyle name="BM Input Static 3 2 4 2" xfId="7439" xr:uid="{4221AD72-31DD-415A-AD82-DC2B7B85738F}"/>
    <cellStyle name="BM Input Static 3 2 4 2 2" xfId="7440" xr:uid="{E42D512F-EF1A-44CA-8C67-C2DCD1234AB4}"/>
    <cellStyle name="BM Input Static 3 2 4 3" xfId="7441" xr:uid="{2D78712F-20E6-4EBB-B35C-F7FA3EE4FFC9}"/>
    <cellStyle name="BM Input Static 3 2 4 4" xfId="7442" xr:uid="{B5A89935-D427-480B-94F6-9C619238060D}"/>
    <cellStyle name="BM Input Static 3 2 5" xfId="7443" xr:uid="{820F0689-B95B-4106-AF7D-EF667BFF92CF}"/>
    <cellStyle name="BM Input Static 3 2 5 2" xfId="7444" xr:uid="{5160EB39-4682-428A-8C27-6A3013B14578}"/>
    <cellStyle name="BM Input Static 3 2 5 2 2" xfId="7445" xr:uid="{AFCDA227-209B-421F-8B93-8B1B543DB3B7}"/>
    <cellStyle name="BM Input Static 3 2 5 3" xfId="7446" xr:uid="{0549A581-7AA0-4031-967F-8E0B2F22C56F}"/>
    <cellStyle name="BM Input Static 3 2 5 4" xfId="7447" xr:uid="{9B52F274-C457-4960-8359-254BD0E1781B}"/>
    <cellStyle name="BM Input Static 3 2 6" xfId="7448" xr:uid="{554F826B-EE40-4978-ACEC-20E1C39E5D82}"/>
    <cellStyle name="BM Input Static 3 2 6 2" xfId="7449" xr:uid="{592B076B-E400-47D2-8E86-F280B5D237F9}"/>
    <cellStyle name="BM Input Static 3 2 6 2 2" xfId="7450" xr:uid="{E542CBC8-F97E-4109-940B-F0A71C558D48}"/>
    <cellStyle name="BM Input Static 3 2 6 3" xfId="7451" xr:uid="{64DB5019-DBEC-40FC-A000-C2BF0092564C}"/>
    <cellStyle name="BM Input Static 3 2 7" xfId="7452" xr:uid="{1151AB5A-AAB0-4314-8843-9D288C1D3756}"/>
    <cellStyle name="BM Input Static 3 2 7 2" xfId="7453" xr:uid="{4A9A7E9E-ADF7-457B-8A49-8094344A2E44}"/>
    <cellStyle name="BM Input Static 3 2 7 2 2" xfId="7454" xr:uid="{67CCD967-A74A-44E5-A8C5-F0B80216F7F8}"/>
    <cellStyle name="BM Input Static 3 2 7 3" xfId="7455" xr:uid="{6E43E463-4BE1-44F6-9712-A189010CC6F7}"/>
    <cellStyle name="BM Input Static 3 2 8" xfId="7456" xr:uid="{7C9095A2-7551-488B-9E15-6B9DD0097662}"/>
    <cellStyle name="BM Input Static 3 2 8 2" xfId="7457" xr:uid="{6999E677-E578-4812-BD0F-E7073334F1AC}"/>
    <cellStyle name="BM Input Static 3 2 8 2 2" xfId="7458" xr:uid="{434DA683-737A-42E6-BBE5-3024200F70DD}"/>
    <cellStyle name="BM Input Static 3 2 8 3" xfId="7459" xr:uid="{F00D5E15-5006-46F9-8EED-28F6121DC708}"/>
    <cellStyle name="BM Input Static 3 2 9" xfId="7460" xr:uid="{0F09B0CC-BF1E-40E6-B88D-6D97056D02E2}"/>
    <cellStyle name="BM Input Static 3 2 9 2" xfId="7461" xr:uid="{8958550F-6127-4DC0-A700-1CA0BC09C211}"/>
    <cellStyle name="BM Input Static 3 2 9 2 2" xfId="7462" xr:uid="{B67E602D-4A13-476A-A2A6-5E556B9EE4CA}"/>
    <cellStyle name="BM Input Static 3 2 9 3" xfId="7463" xr:uid="{6514FE15-F86A-49C2-9CEA-C48642315E42}"/>
    <cellStyle name="BM Input Static 3 20" xfId="7464" xr:uid="{CFD53698-B00D-4B7F-A038-D372AF7D2100}"/>
    <cellStyle name="BM Input Static 3 3" xfId="7465" xr:uid="{28DF1782-40E9-45D6-B64E-ED2861193DF0}"/>
    <cellStyle name="BM Input Static 3 3 2" xfId="7466" xr:uid="{E9462165-0C6C-4622-B9AF-A86871ED263F}"/>
    <cellStyle name="BM Input Static 3 3 2 2" xfId="7467" xr:uid="{7E3FB846-7F09-490B-8966-564476C183D5}"/>
    <cellStyle name="BM Input Static 3 3 2 2 2" xfId="7468" xr:uid="{167F0A71-CE9F-4F24-9F61-414A681C961C}"/>
    <cellStyle name="BM Input Static 3 3 2 3" xfId="7469" xr:uid="{53CF9180-62CF-4D1D-A487-42218833A027}"/>
    <cellStyle name="BM Input Static 3 3 2 4" xfId="7470" xr:uid="{7193D16E-B678-4B23-A73E-A5A0F13AC503}"/>
    <cellStyle name="BM Input Static 3 3 3" xfId="7471" xr:uid="{21B51CA9-6BEC-4DAA-B908-791451A49B3F}"/>
    <cellStyle name="BM Input Static 3 3 3 2" xfId="7472" xr:uid="{6B7FAC60-298F-47C9-97CB-F7170D0FB2AE}"/>
    <cellStyle name="BM Input Static 3 3 4" xfId="7473" xr:uid="{D083FC2B-ECDF-4DEC-8F00-440B223F2B1B}"/>
    <cellStyle name="BM Input Static 3 3 5" xfId="7474" xr:uid="{7150B8A6-765D-4F13-BFCD-4AD91E13A205}"/>
    <cellStyle name="BM Input Static 3 4" xfId="7475" xr:uid="{4E9B5706-1BFE-4F69-94E6-5011ACC67E9A}"/>
    <cellStyle name="BM Input Static 3 4 2" xfId="7476" xr:uid="{76D286A5-9F76-4BD7-B1C9-81D8FF431694}"/>
    <cellStyle name="BM Input Static 3 4 2 2" xfId="7477" xr:uid="{F51C68CF-423C-4DE2-91D9-649FB0B8E238}"/>
    <cellStyle name="BM Input Static 3 4 2 3" xfId="7478" xr:uid="{ADC11C95-77E2-4E91-95FF-D18223084EB0}"/>
    <cellStyle name="BM Input Static 3 4 3" xfId="7479" xr:uid="{C8C9D895-0D3D-4E92-8982-8FB004A0AAF9}"/>
    <cellStyle name="BM Input Static 3 4 3 2" xfId="7480" xr:uid="{FB7120B9-F508-4468-A48C-63627D7583E3}"/>
    <cellStyle name="BM Input Static 3 4 4" xfId="7481" xr:uid="{BAAE7A8F-5F7E-4620-8E55-03B02B74D061}"/>
    <cellStyle name="BM Input Static 3 5" xfId="7482" xr:uid="{F8D83B45-9434-44D9-B989-346885FC195E}"/>
    <cellStyle name="BM Input Static 3 5 2" xfId="7483" xr:uid="{8C26E3EF-3C90-4BEA-B9EB-CECDA81DEF2F}"/>
    <cellStyle name="BM Input Static 3 5 2 2" xfId="7484" xr:uid="{BAA8C42D-1358-47BF-A3B3-D56387CC5B40}"/>
    <cellStyle name="BM Input Static 3 5 2 3" xfId="7485" xr:uid="{6F3A8E06-4D72-40B1-813F-897339ED75B9}"/>
    <cellStyle name="BM Input Static 3 5 3" xfId="7486" xr:uid="{ED47C353-13B7-4043-9C50-44C8D8379AAD}"/>
    <cellStyle name="BM Input Static 3 5 4" xfId="7487" xr:uid="{04707D02-8949-4351-B201-D8561B3CBE00}"/>
    <cellStyle name="BM Input Static 3 6" xfId="7488" xr:uid="{AACA35A3-70FA-43D0-A994-69B1625349F5}"/>
    <cellStyle name="BM Input Static 3 6 2" xfId="7489" xr:uid="{098BB63C-84C0-447A-B4AA-3957DE08C4F9}"/>
    <cellStyle name="BM Input Static 3 6 2 2" xfId="7490" xr:uid="{B93817D4-4D4E-426B-9C53-B8338EEFDFFE}"/>
    <cellStyle name="BM Input Static 3 6 3" xfId="7491" xr:uid="{11A8F656-16B7-4683-B46E-277EE231D23C}"/>
    <cellStyle name="BM Input Static 3 6 4" xfId="7492" xr:uid="{54B90450-35DA-459A-B991-5B73098E3C28}"/>
    <cellStyle name="BM Input Static 3 7" xfId="7493" xr:uid="{3D33469D-2B97-4F3D-8A27-169EAD059B14}"/>
    <cellStyle name="BM Input Static 3 7 2" xfId="7494" xr:uid="{FAA55846-0B8D-45D1-874C-EE7CB3436804}"/>
    <cellStyle name="BM Input Static 3 7 2 2" xfId="7495" xr:uid="{380383A6-0AC4-4F69-A108-A8C4F155E83F}"/>
    <cellStyle name="BM Input Static 3 7 3" xfId="7496" xr:uid="{0E598703-FAB1-4FEB-ACC5-3EA51981C38E}"/>
    <cellStyle name="BM Input Static 3 8" xfId="7497" xr:uid="{CE95B8BB-CA8F-4BAE-A73E-4025A37777FF}"/>
    <cellStyle name="BM Input Static 3 8 2" xfId="7498" xr:uid="{E6CB31C6-DD0E-4BE9-AA2C-A2DB44F7189A}"/>
    <cellStyle name="BM Input Static 3 8 2 2" xfId="7499" xr:uid="{8E5FEF51-9B1B-4DC3-ABB3-EA7C1CEF9340}"/>
    <cellStyle name="BM Input Static 3 8 3" xfId="7500" xr:uid="{4030DB4E-C686-4D5A-9502-D6490BC85A4F}"/>
    <cellStyle name="BM Input Static 3 9" xfId="7501" xr:uid="{AEAE0EE9-1F9C-4CA5-930E-02C84C424971}"/>
    <cellStyle name="BM Input Static 3 9 2" xfId="7502" xr:uid="{1FCFA55E-12BC-48F2-8A52-ECF7AF0978C9}"/>
    <cellStyle name="BM Input Static 3 9 2 2" xfId="7503" xr:uid="{EAE35742-2383-46EF-A2B5-4C8C39099F24}"/>
    <cellStyle name="BM Input Static 3 9 3" xfId="7504" xr:uid="{B93525C8-22D1-4BFD-8D49-2CDEAA8CBEFF}"/>
    <cellStyle name="BM Input Static 4" xfId="7505" xr:uid="{4B9CE11E-C836-4717-B2C6-946AA0C38594}"/>
    <cellStyle name="BM Input Static 4 10" xfId="7506" xr:uid="{6EF0F9AC-4EB9-4A30-AAC7-9CFDFCA47E40}"/>
    <cellStyle name="BM Input Static 4 10 2" xfId="7507" xr:uid="{FA2424D8-AB4F-4292-B3AF-3350BF06918B}"/>
    <cellStyle name="BM Input Static 4 10 2 2" xfId="7508" xr:uid="{4B6FFAF3-EBD5-4268-BC04-A9CAB928228D}"/>
    <cellStyle name="BM Input Static 4 10 3" xfId="7509" xr:uid="{64301565-66D4-45AC-8E4E-EF94A3717AE4}"/>
    <cellStyle name="BM Input Static 4 11" xfId="7510" xr:uid="{4542F473-26DD-4ED6-B3B1-E73C3EA76595}"/>
    <cellStyle name="BM Input Static 4 11 2" xfId="7511" xr:uid="{D534BE05-677B-4ED5-9D73-5C3960B57085}"/>
    <cellStyle name="BM Input Static 4 11 2 2" xfId="7512" xr:uid="{FB618B0C-0721-4473-ADDC-5A2FC06F2AF2}"/>
    <cellStyle name="BM Input Static 4 11 3" xfId="7513" xr:uid="{A54180BD-B050-4C91-A9B9-1602844E590D}"/>
    <cellStyle name="BM Input Static 4 12" xfId="7514" xr:uid="{7E71311F-331A-4D9B-A09B-C7934FAE4E98}"/>
    <cellStyle name="BM Input Static 4 12 2" xfId="7515" xr:uid="{15EA1054-E6E5-4510-97C1-F7BE17A98954}"/>
    <cellStyle name="BM Input Static 4 12 2 2" xfId="7516" xr:uid="{9856FD85-E46B-41AD-9D46-B753F652D5E2}"/>
    <cellStyle name="BM Input Static 4 12 3" xfId="7517" xr:uid="{169D74B0-4C72-4C30-AA07-1B549322C19A}"/>
    <cellStyle name="BM Input Static 4 13" xfId="7518" xr:uid="{9F9A838E-1D6F-48F8-8171-E62B1BD87534}"/>
    <cellStyle name="BM Input Static 4 13 2" xfId="7519" xr:uid="{C96B9838-8561-4FB0-8182-18645AE26D99}"/>
    <cellStyle name="BM Input Static 4 13 2 2" xfId="7520" xr:uid="{DD124145-379C-426C-898B-195D4632AEB5}"/>
    <cellStyle name="BM Input Static 4 13 3" xfId="7521" xr:uid="{69C29531-A223-4C37-9581-7D64721069FE}"/>
    <cellStyle name="BM Input Static 4 14" xfId="7522" xr:uid="{B74C35C6-5192-4D94-90A0-00F9D69C6504}"/>
    <cellStyle name="BM Input Static 4 14 2" xfId="7523" xr:uid="{848AF22F-957E-410F-81BF-9AF068F8476D}"/>
    <cellStyle name="BM Input Static 4 14 2 2" xfId="7524" xr:uid="{577E49F1-3AA5-404F-A15E-9CDB603C7E97}"/>
    <cellStyle name="BM Input Static 4 14 3" xfId="7525" xr:uid="{C4F5FD20-22E2-4D19-B1AD-F0A648CB6064}"/>
    <cellStyle name="BM Input Static 4 15" xfId="7526" xr:uid="{B1271C0E-DB81-43E1-9597-5F870D42A646}"/>
    <cellStyle name="BM Input Static 4 15 2" xfId="7527" xr:uid="{5DC3A3C6-99D9-488D-8A2D-4447A91BF7AB}"/>
    <cellStyle name="BM Input Static 4 15 2 2" xfId="7528" xr:uid="{6A476915-F5F1-4BF6-A06D-91A322843B25}"/>
    <cellStyle name="BM Input Static 4 15 3" xfId="7529" xr:uid="{341E6A40-FABE-4EEB-8F58-696BB4407FA9}"/>
    <cellStyle name="BM Input Static 4 16" xfId="7530" xr:uid="{82BAF617-881C-4998-BAED-1B298602DD35}"/>
    <cellStyle name="BM Input Static 4 16 2" xfId="7531" xr:uid="{16514E90-3ABB-4C59-9386-3FD60FE204ED}"/>
    <cellStyle name="BM Input Static 4 16 2 2" xfId="7532" xr:uid="{0D99A8D1-75DF-408F-8869-E384A607AC08}"/>
    <cellStyle name="BM Input Static 4 16 3" xfId="7533" xr:uid="{B0BBF275-95CC-49AF-87EF-9A86CA9B74CF}"/>
    <cellStyle name="BM Input Static 4 17" xfId="7534" xr:uid="{3600AA95-2685-4AD0-8E04-F0553019A559}"/>
    <cellStyle name="BM Input Static 4 17 2" xfId="7535" xr:uid="{068C6D95-EDF5-415B-90F4-3E9E672CFA06}"/>
    <cellStyle name="BM Input Static 4 17 2 2" xfId="7536" xr:uid="{2A4E5A2A-40F7-4674-BD89-6558316710AF}"/>
    <cellStyle name="BM Input Static 4 17 3" xfId="7537" xr:uid="{4E26955E-BB51-4C0E-91B0-BA5C841908FE}"/>
    <cellStyle name="BM Input Static 4 18" xfId="7538" xr:uid="{4ABACED2-DD85-47C8-93CE-D2E9278D9F3E}"/>
    <cellStyle name="BM Input Static 4 18 2" xfId="7539" xr:uid="{AB2646C7-89A6-4BB2-9DEE-2CFCBEED03D0}"/>
    <cellStyle name="BM Input Static 4 19" xfId="7540" xr:uid="{2EEC335D-8F69-4E5E-AE7F-5F4F232F184C}"/>
    <cellStyle name="BM Input Static 4 2" xfId="7541" xr:uid="{5B4EED38-F3F3-46D9-9EC8-68869296F224}"/>
    <cellStyle name="BM Input Static 4 2 10" xfId="7542" xr:uid="{941C8CA1-2B55-4623-BA8B-5BC31271B51E}"/>
    <cellStyle name="BM Input Static 4 2 10 2" xfId="7543" xr:uid="{9752515D-2CD5-4BE2-BA9C-48CF39AB2CBC}"/>
    <cellStyle name="BM Input Static 4 2 10 2 2" xfId="7544" xr:uid="{E8EC66A7-3516-4D20-885C-45841F37DA2B}"/>
    <cellStyle name="BM Input Static 4 2 10 3" xfId="7545" xr:uid="{064CC44B-C47C-49F5-B173-08F6B888E1F0}"/>
    <cellStyle name="BM Input Static 4 2 11" xfId="7546" xr:uid="{634CD2C3-C8FE-4A77-8498-2A5D1E21536F}"/>
    <cellStyle name="BM Input Static 4 2 11 2" xfId="7547" xr:uid="{FD5D4656-AB6A-48E3-AB03-5520E1DFD7AB}"/>
    <cellStyle name="BM Input Static 4 2 11 2 2" xfId="7548" xr:uid="{9027448F-8F1B-4709-B6DD-409E67665153}"/>
    <cellStyle name="BM Input Static 4 2 11 3" xfId="7549" xr:uid="{8B47B480-1DED-4A2B-B634-CE89DFCA9427}"/>
    <cellStyle name="BM Input Static 4 2 12" xfId="7550" xr:uid="{35A91D02-EF05-401F-A757-43B364ACACD0}"/>
    <cellStyle name="BM Input Static 4 2 12 2" xfId="7551" xr:uid="{F3FB4822-DB4F-4C7F-89CE-511628222C7B}"/>
    <cellStyle name="BM Input Static 4 2 12 2 2" xfId="7552" xr:uid="{63F18145-3981-455E-A135-D75B3BA5A96F}"/>
    <cellStyle name="BM Input Static 4 2 12 3" xfId="7553" xr:uid="{19E5D275-8027-4838-B21F-08AF26E20E5B}"/>
    <cellStyle name="BM Input Static 4 2 13" xfId="7554" xr:uid="{B916CF9F-3FBB-44EF-B043-7E7B51AA0B33}"/>
    <cellStyle name="BM Input Static 4 2 13 2" xfId="7555" xr:uid="{69FD2FB6-D032-46E6-BEFB-F85C8388D3CC}"/>
    <cellStyle name="BM Input Static 4 2 13 2 2" xfId="7556" xr:uid="{521610D6-BD1F-47A7-A394-E2D2DB6269F5}"/>
    <cellStyle name="BM Input Static 4 2 13 3" xfId="7557" xr:uid="{BE993718-DE23-46FD-A7D7-932F829DD99A}"/>
    <cellStyle name="BM Input Static 4 2 14" xfId="7558" xr:uid="{14D49399-D85C-44DC-8409-355B24BCC2A6}"/>
    <cellStyle name="BM Input Static 4 2 14 2" xfId="7559" xr:uid="{176EE792-8278-4A25-8E28-64C7FC595030}"/>
    <cellStyle name="BM Input Static 4 2 14 2 2" xfId="7560" xr:uid="{EAB7D295-9C98-4EB2-85B0-07586EB9773A}"/>
    <cellStyle name="BM Input Static 4 2 14 3" xfId="7561" xr:uid="{D19E0303-7B54-4637-8154-DE1B59699292}"/>
    <cellStyle name="BM Input Static 4 2 15" xfId="7562" xr:uid="{1B970460-67E4-4214-A5D2-D27FF5B7D9E7}"/>
    <cellStyle name="BM Input Static 4 2 15 2" xfId="7563" xr:uid="{FF71A1AC-49C6-4CC7-BA70-90566CF1ED49}"/>
    <cellStyle name="BM Input Static 4 2 15 2 2" xfId="7564" xr:uid="{1E1CF262-D755-4DFC-8A92-F9F26633BBD6}"/>
    <cellStyle name="BM Input Static 4 2 15 3" xfId="7565" xr:uid="{FF4BD78F-189E-465E-A216-58FF33BEEE4D}"/>
    <cellStyle name="BM Input Static 4 2 16" xfId="7566" xr:uid="{DE4C4E86-996C-415E-80EF-107C2F372983}"/>
    <cellStyle name="BM Input Static 4 2 16 2" xfId="7567" xr:uid="{F1D68E0F-19A3-4F90-8FC6-D89AC846BD16}"/>
    <cellStyle name="BM Input Static 4 2 16 2 2" xfId="7568" xr:uid="{0FFC7726-C784-41AD-B905-BF7DBCFB1AF4}"/>
    <cellStyle name="BM Input Static 4 2 16 3" xfId="7569" xr:uid="{F09017D3-C0D1-4727-8827-12E3B7AAA99A}"/>
    <cellStyle name="BM Input Static 4 2 17" xfId="7570" xr:uid="{35A986F2-A116-4A5B-A374-ED33F38F36A5}"/>
    <cellStyle name="BM Input Static 4 2 17 2" xfId="7571" xr:uid="{A9F4F4BC-E24A-4BD9-86D7-D125342FE901}"/>
    <cellStyle name="BM Input Static 4 2 17 2 2" xfId="7572" xr:uid="{CC8ACFD5-DD8F-4527-A51A-1762599474DD}"/>
    <cellStyle name="BM Input Static 4 2 17 3" xfId="7573" xr:uid="{AE176E42-E080-45D8-ACD0-B6D4754D2040}"/>
    <cellStyle name="BM Input Static 4 2 18" xfId="7574" xr:uid="{666A835A-7E76-4379-89DC-791E82D85E8C}"/>
    <cellStyle name="BM Input Static 4 2 18 2" xfId="7575" xr:uid="{D1F4F291-4D35-4546-82DB-5B0EA982465D}"/>
    <cellStyle name="BM Input Static 4 2 18 2 2" xfId="7576" xr:uid="{3F5D8D8B-A040-4F68-B226-AD8869C9B6C4}"/>
    <cellStyle name="BM Input Static 4 2 18 3" xfId="7577" xr:uid="{86B5892B-8F49-47D0-AE83-E08EF9338B3D}"/>
    <cellStyle name="BM Input Static 4 2 19" xfId="7578" xr:uid="{22EDE7C3-4098-4772-96BD-175BECC0A5CC}"/>
    <cellStyle name="BM Input Static 4 2 19 2" xfId="7579" xr:uid="{AA9E6D6A-09DA-4464-8858-D53C4ECA89A0}"/>
    <cellStyle name="BM Input Static 4 2 19 2 2" xfId="7580" xr:uid="{FA03EDC0-A955-464C-B0F9-A94E65795AD7}"/>
    <cellStyle name="BM Input Static 4 2 19 3" xfId="7581" xr:uid="{340B31C6-83D3-4829-979E-087A8AB9EB52}"/>
    <cellStyle name="BM Input Static 4 2 2" xfId="7582" xr:uid="{15AD65DD-817B-4250-8E52-6A9B619BD652}"/>
    <cellStyle name="BM Input Static 4 2 2 2" xfId="7583" xr:uid="{8F7613A4-035A-4B3F-B30A-5917ACC4193A}"/>
    <cellStyle name="BM Input Static 4 2 2 2 2" xfId="7584" xr:uid="{9F4B682A-141F-4056-A145-A8B0EC7F77C1}"/>
    <cellStyle name="BM Input Static 4 2 2 2 2 2" xfId="7585" xr:uid="{7182B2C9-E45B-4A73-8BE2-D5930C112EAB}"/>
    <cellStyle name="BM Input Static 4 2 2 2 3" xfId="7586" xr:uid="{52AE2E42-2B06-4BF0-8F02-EA3CDA9F067F}"/>
    <cellStyle name="BM Input Static 4 2 2 2 4" xfId="7587" xr:uid="{18659A59-61FC-4DDA-B73A-39B052512E7C}"/>
    <cellStyle name="BM Input Static 4 2 2 3" xfId="7588" xr:uid="{27F28295-45A6-4F71-9AF1-77C25E5668A1}"/>
    <cellStyle name="BM Input Static 4 2 2 3 2" xfId="7589" xr:uid="{1B847451-8C23-44D5-909D-5D8BAEF85667}"/>
    <cellStyle name="BM Input Static 4 2 2 4" xfId="7590" xr:uid="{98725E46-D53D-4C39-BB53-DCF6CE4D290E}"/>
    <cellStyle name="BM Input Static 4 2 2 5" xfId="7591" xr:uid="{5D2976A2-D64F-46DC-BB30-BF9F3B973382}"/>
    <cellStyle name="BM Input Static 4 2 20" xfId="7592" xr:uid="{2C105D80-CDE6-4D4E-AD01-937C8B221174}"/>
    <cellStyle name="BM Input Static 4 2 20 2" xfId="7593" xr:uid="{269F4F6D-B8E1-4FCC-A615-88C1CD0C8905}"/>
    <cellStyle name="BM Input Static 4 2 20 2 2" xfId="7594" xr:uid="{1951B386-B78E-409F-AED9-56F399E4C979}"/>
    <cellStyle name="BM Input Static 4 2 20 3" xfId="7595" xr:uid="{4C5E967E-3869-4D8B-B0D9-C32E7BB75ABB}"/>
    <cellStyle name="BM Input Static 4 2 21" xfId="7596" xr:uid="{931EF203-7929-44EA-B01C-4209A840B154}"/>
    <cellStyle name="BM Input Static 4 2 21 2" xfId="7597" xr:uid="{54DFF376-9DC2-4291-8CFC-993550C8E53F}"/>
    <cellStyle name="BM Input Static 4 2 22" xfId="7598" xr:uid="{4CFB7939-3D28-46DE-84F3-405D84871013}"/>
    <cellStyle name="BM Input Static 4 2 23" xfId="7599" xr:uid="{081CB86C-5B72-4136-B8AD-4EB4C0DBFC2F}"/>
    <cellStyle name="BM Input Static 4 2 3" xfId="7600" xr:uid="{F3874ECB-56F2-49CA-88E5-33B8A3F04BD5}"/>
    <cellStyle name="BM Input Static 4 2 3 2" xfId="7601" xr:uid="{EFB58675-28BF-4F2A-AE8B-D99A23A17ADF}"/>
    <cellStyle name="BM Input Static 4 2 3 2 2" xfId="7602" xr:uid="{8AD7F72E-8072-4D70-B32B-46E18DBC4F37}"/>
    <cellStyle name="BM Input Static 4 2 3 2 3" xfId="7603" xr:uid="{5FD1821D-DB62-449B-B8E1-40A5A1985682}"/>
    <cellStyle name="BM Input Static 4 2 3 3" xfId="7604" xr:uid="{9DD534E6-0967-4C32-9449-FD88756562EB}"/>
    <cellStyle name="BM Input Static 4 2 3 3 2" xfId="7605" xr:uid="{23020B12-16DE-455B-BD84-43C802EF173F}"/>
    <cellStyle name="BM Input Static 4 2 3 4" xfId="7606" xr:uid="{B1CBBB68-32F5-4486-AA09-E758EBF88B0F}"/>
    <cellStyle name="BM Input Static 4 2 4" xfId="7607" xr:uid="{CF42ECB4-CF54-4AC1-B87B-39FB5ED8C9E0}"/>
    <cellStyle name="BM Input Static 4 2 4 2" xfId="7608" xr:uid="{E03348B1-C668-4862-8C04-8419525EEBFF}"/>
    <cellStyle name="BM Input Static 4 2 4 2 2" xfId="7609" xr:uid="{7F635A03-FB61-4B6A-9DC8-2318C6A0B53B}"/>
    <cellStyle name="BM Input Static 4 2 4 3" xfId="7610" xr:uid="{7D4E46F7-7D25-4C47-B1E9-5B2B212957E2}"/>
    <cellStyle name="BM Input Static 4 2 4 4" xfId="7611" xr:uid="{9EFCF3C9-2AE0-4734-A810-AE2EBAC6FA60}"/>
    <cellStyle name="BM Input Static 4 2 5" xfId="7612" xr:uid="{73CA8205-4FD5-4A27-9DCE-B9A1998C04FE}"/>
    <cellStyle name="BM Input Static 4 2 5 2" xfId="7613" xr:uid="{99AC0AD3-23BE-49E2-827D-C50E1E002FC2}"/>
    <cellStyle name="BM Input Static 4 2 5 2 2" xfId="7614" xr:uid="{4125CCE3-A0B4-4676-823F-A3A114C6A3F7}"/>
    <cellStyle name="BM Input Static 4 2 5 3" xfId="7615" xr:uid="{B78F6855-C66F-4AA7-8F6B-1B38B2520E2F}"/>
    <cellStyle name="BM Input Static 4 2 5 4" xfId="7616" xr:uid="{8E20A3E2-65E0-4FCA-ACB6-FB4B66CCB811}"/>
    <cellStyle name="BM Input Static 4 2 6" xfId="7617" xr:uid="{853D8D34-2E55-4761-B216-A805E5434403}"/>
    <cellStyle name="BM Input Static 4 2 6 2" xfId="7618" xr:uid="{9BBCCF4B-FAB4-454C-8B14-FFDE99A82778}"/>
    <cellStyle name="BM Input Static 4 2 6 2 2" xfId="7619" xr:uid="{274890F7-5412-4241-95C8-EED95187876D}"/>
    <cellStyle name="BM Input Static 4 2 6 3" xfId="7620" xr:uid="{3F1563EF-4A23-4022-A71A-7DB2FDC8E89F}"/>
    <cellStyle name="BM Input Static 4 2 7" xfId="7621" xr:uid="{80D35554-D55C-4A23-8720-2022DA5998BF}"/>
    <cellStyle name="BM Input Static 4 2 7 2" xfId="7622" xr:uid="{11630128-7F78-4B1B-9F9A-00DC302A63FA}"/>
    <cellStyle name="BM Input Static 4 2 7 2 2" xfId="7623" xr:uid="{DC9BDCC9-6864-456D-B5D0-299BFCCE2709}"/>
    <cellStyle name="BM Input Static 4 2 7 3" xfId="7624" xr:uid="{E0D14773-D881-4F7C-A40A-A021740805A9}"/>
    <cellStyle name="BM Input Static 4 2 8" xfId="7625" xr:uid="{2CDDBA71-9CEA-4C00-810D-91B362579214}"/>
    <cellStyle name="BM Input Static 4 2 8 2" xfId="7626" xr:uid="{37101F1B-BA5C-494C-B66B-1AB8735D5225}"/>
    <cellStyle name="BM Input Static 4 2 8 2 2" xfId="7627" xr:uid="{6DE5C73E-422B-4A60-BAD8-6548BE08F54E}"/>
    <cellStyle name="BM Input Static 4 2 8 3" xfId="7628" xr:uid="{D01D9DA8-C866-4CC6-B0C6-D1E11722B2BD}"/>
    <cellStyle name="BM Input Static 4 2 9" xfId="7629" xr:uid="{1A8B717B-07CE-4984-B0BE-A0BE0895C92C}"/>
    <cellStyle name="BM Input Static 4 2 9 2" xfId="7630" xr:uid="{ED29FF29-5B51-445F-873B-6EEC10ED81FF}"/>
    <cellStyle name="BM Input Static 4 2 9 2 2" xfId="7631" xr:uid="{6BA393E1-B978-4CCF-AD80-63238228D9B8}"/>
    <cellStyle name="BM Input Static 4 2 9 3" xfId="7632" xr:uid="{5F5F3882-16C8-4CB5-B0B4-83854619BAFB}"/>
    <cellStyle name="BM Input Static 4 20" xfId="7633" xr:uid="{25F63835-120F-4B76-80F9-A71F1C5390E5}"/>
    <cellStyle name="BM Input Static 4 3" xfId="7634" xr:uid="{31902810-97A4-4E5A-BF2E-AEF6D3037F89}"/>
    <cellStyle name="BM Input Static 4 3 2" xfId="7635" xr:uid="{6E87D402-7765-4CAE-A362-8AF4EDE0DAD5}"/>
    <cellStyle name="BM Input Static 4 3 2 2" xfId="7636" xr:uid="{4FA14247-C9F6-40AA-AFC3-5B5A7324913E}"/>
    <cellStyle name="BM Input Static 4 3 2 2 2" xfId="7637" xr:uid="{11ABC8F4-8F99-4688-AE2E-FE32FBC36510}"/>
    <cellStyle name="BM Input Static 4 3 2 3" xfId="7638" xr:uid="{2AAB3BD7-7667-4F6C-AFFA-74E02C3090F2}"/>
    <cellStyle name="BM Input Static 4 3 2 4" xfId="7639" xr:uid="{C76B7DBD-CA62-44EF-A569-3D4D4629A149}"/>
    <cellStyle name="BM Input Static 4 3 3" xfId="7640" xr:uid="{06DF3432-2899-4275-9B59-9AEDD4206B93}"/>
    <cellStyle name="BM Input Static 4 3 3 2" xfId="7641" xr:uid="{84A52497-40FF-4019-A09C-2B88D5D86EDC}"/>
    <cellStyle name="BM Input Static 4 3 4" xfId="7642" xr:uid="{F53A5F95-D995-488D-B998-63229A3B9551}"/>
    <cellStyle name="BM Input Static 4 3 5" xfId="7643" xr:uid="{3F26BCCB-D7F0-4618-8B38-1896AE4AFB5F}"/>
    <cellStyle name="BM Input Static 4 4" xfId="7644" xr:uid="{605DE60D-CEC4-42F7-9340-128BD7A09DE4}"/>
    <cellStyle name="BM Input Static 4 4 2" xfId="7645" xr:uid="{20D54193-70E0-426D-9906-03BBED08E65C}"/>
    <cellStyle name="BM Input Static 4 4 2 2" xfId="7646" xr:uid="{A2162F15-BDCF-4BCD-ADD6-85AA697F327C}"/>
    <cellStyle name="BM Input Static 4 4 2 3" xfId="7647" xr:uid="{D1A0E43C-22C9-49B6-9B28-1F3E857F9041}"/>
    <cellStyle name="BM Input Static 4 4 3" xfId="7648" xr:uid="{1BB77F67-EAD1-4380-B62D-E8F2F9B72A63}"/>
    <cellStyle name="BM Input Static 4 4 3 2" xfId="7649" xr:uid="{C1177D3E-CE8F-419D-85E0-B8A89195A787}"/>
    <cellStyle name="BM Input Static 4 4 4" xfId="7650" xr:uid="{D1912007-FF4B-4205-871A-EDC6FB1F09A4}"/>
    <cellStyle name="BM Input Static 4 5" xfId="7651" xr:uid="{B78F51DD-A5DA-481A-9FD9-CD392EEE1B89}"/>
    <cellStyle name="BM Input Static 4 5 2" xfId="7652" xr:uid="{D6BA4BE4-222E-441A-AE2E-CC1B8FF0BFE9}"/>
    <cellStyle name="BM Input Static 4 5 2 2" xfId="7653" xr:uid="{53938B0E-F67A-4544-994A-66867815E07D}"/>
    <cellStyle name="BM Input Static 4 5 2 3" xfId="7654" xr:uid="{9601D4A9-581C-43E8-A235-95FF8379DD2B}"/>
    <cellStyle name="BM Input Static 4 5 3" xfId="7655" xr:uid="{75C06F70-59B3-4AF7-B55D-946CC9E4B603}"/>
    <cellStyle name="BM Input Static 4 5 4" xfId="7656" xr:uid="{0D169F2B-49C7-4A59-A394-6D00D310FC65}"/>
    <cellStyle name="BM Input Static 4 6" xfId="7657" xr:uid="{FA203FC7-BE55-4D25-81D9-C3CF99F7F093}"/>
    <cellStyle name="BM Input Static 4 6 2" xfId="7658" xr:uid="{0700EF92-FE5C-4E91-AF37-29A05E237429}"/>
    <cellStyle name="BM Input Static 4 6 2 2" xfId="7659" xr:uid="{5D544002-C7A9-4CD5-8BFC-1ACAC657EBD5}"/>
    <cellStyle name="BM Input Static 4 6 3" xfId="7660" xr:uid="{3BD2E13A-C559-4F62-B69D-0607F3658F07}"/>
    <cellStyle name="BM Input Static 4 6 4" xfId="7661" xr:uid="{E1A72B7D-43F9-4B7E-8681-CDB568D643C9}"/>
    <cellStyle name="BM Input Static 4 7" xfId="7662" xr:uid="{5B2CF66E-17EB-4F1E-8462-6EB90C611F21}"/>
    <cellStyle name="BM Input Static 4 7 2" xfId="7663" xr:uid="{C9D8B103-0CA0-43B7-8490-08DBF33CB87E}"/>
    <cellStyle name="BM Input Static 4 7 2 2" xfId="7664" xr:uid="{110B0F0E-0CCD-4D44-B13F-6CCBB951E3F1}"/>
    <cellStyle name="BM Input Static 4 7 3" xfId="7665" xr:uid="{BAFC0292-E8CF-4FE9-9FD0-7D4F89CAFC23}"/>
    <cellStyle name="BM Input Static 4 8" xfId="7666" xr:uid="{32BD96FF-B45D-431E-90F6-BE48517651C8}"/>
    <cellStyle name="BM Input Static 4 8 2" xfId="7667" xr:uid="{8C81BF51-B38B-4B28-85FB-8C8CF13C66A3}"/>
    <cellStyle name="BM Input Static 4 8 2 2" xfId="7668" xr:uid="{6AB80BD0-6C3F-450E-8303-477B07FCB59C}"/>
    <cellStyle name="BM Input Static 4 8 3" xfId="7669" xr:uid="{29C312DE-D2CC-4070-B046-C7BC98E06D87}"/>
    <cellStyle name="BM Input Static 4 9" xfId="7670" xr:uid="{DD8B8F55-464B-4FED-9056-29A12F4A0D80}"/>
    <cellStyle name="BM Input Static 4 9 2" xfId="7671" xr:uid="{0EA70C06-94B9-4434-8E8C-F875A89216DE}"/>
    <cellStyle name="BM Input Static 4 9 2 2" xfId="7672" xr:uid="{000A6BFF-48AE-4AE4-976F-536E56F48484}"/>
    <cellStyle name="BM Input Static 4 9 3" xfId="7673" xr:uid="{E55208C9-1AC3-4F12-995F-6D00AA3B6710}"/>
    <cellStyle name="BM Input Static 5" xfId="7674" xr:uid="{19433BE1-D9DA-438C-8169-95A58E351278}"/>
    <cellStyle name="BM Input Static 5 10" xfId="7675" xr:uid="{92FBDA2A-54F1-4FAD-AB99-461A445AE07A}"/>
    <cellStyle name="BM Input Static 5 10 2" xfId="7676" xr:uid="{74E1E145-B6F0-47A5-BD17-0081879512B2}"/>
    <cellStyle name="BM Input Static 5 10 2 2" xfId="7677" xr:uid="{9E32F5CD-81C6-47FA-946E-04E5B0E997CB}"/>
    <cellStyle name="BM Input Static 5 10 3" xfId="7678" xr:uid="{764FA2CF-950A-4180-BCE4-8518F4B5E96C}"/>
    <cellStyle name="BM Input Static 5 11" xfId="7679" xr:uid="{9C16F5D8-9306-40CC-8712-5F4CDE9356E7}"/>
    <cellStyle name="BM Input Static 5 11 2" xfId="7680" xr:uid="{1EB5477B-3B0C-46EB-93A9-6EEB5D795134}"/>
    <cellStyle name="BM Input Static 5 11 2 2" xfId="7681" xr:uid="{CDFA795F-3B26-412D-82A8-6AAA564C6124}"/>
    <cellStyle name="BM Input Static 5 11 3" xfId="7682" xr:uid="{A470C761-78C6-46EE-9471-E4D1C59B0DB0}"/>
    <cellStyle name="BM Input Static 5 12" xfId="7683" xr:uid="{718949C8-2EFF-44E5-ACE6-41928DA30750}"/>
    <cellStyle name="BM Input Static 5 12 2" xfId="7684" xr:uid="{BECE493D-9AD5-48AC-B389-671565ABBC0C}"/>
    <cellStyle name="BM Input Static 5 12 2 2" xfId="7685" xr:uid="{BF5E2F04-BE5B-413F-9D87-A2EDDFD667FF}"/>
    <cellStyle name="BM Input Static 5 12 3" xfId="7686" xr:uid="{5222124F-1F2A-492B-8BB0-246CF41E86CB}"/>
    <cellStyle name="BM Input Static 5 13" xfId="7687" xr:uid="{D195535E-CCFA-4790-90C4-B3EF6F3C522D}"/>
    <cellStyle name="BM Input Static 5 13 2" xfId="7688" xr:uid="{7A2A14A5-B4C4-4D61-A9E0-2492494CD1F0}"/>
    <cellStyle name="BM Input Static 5 13 2 2" xfId="7689" xr:uid="{6F5E2808-2FB9-459C-9030-F22837F07BF5}"/>
    <cellStyle name="BM Input Static 5 13 3" xfId="7690" xr:uid="{87E9B007-FD9E-48FB-AA03-5C520873BE43}"/>
    <cellStyle name="BM Input Static 5 14" xfId="7691" xr:uid="{3E40B7CA-5911-4D9E-9132-390F36C2D6F2}"/>
    <cellStyle name="BM Input Static 5 14 2" xfId="7692" xr:uid="{0783CC22-17C2-4867-BF3C-75BABA64AD43}"/>
    <cellStyle name="BM Input Static 5 14 2 2" xfId="7693" xr:uid="{E29CD739-AC8E-4B8F-8055-5045E2D40AE7}"/>
    <cellStyle name="BM Input Static 5 14 3" xfId="7694" xr:uid="{3813CE93-2211-45AF-9E08-DCC05D35E296}"/>
    <cellStyle name="BM Input Static 5 15" xfId="7695" xr:uid="{95CED459-4780-4516-A7C2-D1FCB7FA4DA4}"/>
    <cellStyle name="BM Input Static 5 15 2" xfId="7696" xr:uid="{836668BD-F996-492E-BDB8-D8B175FDDB8C}"/>
    <cellStyle name="BM Input Static 5 15 2 2" xfId="7697" xr:uid="{8D682C32-0176-4285-9046-5A4103C0511A}"/>
    <cellStyle name="BM Input Static 5 15 3" xfId="7698" xr:uid="{4040F047-857C-432A-8024-AD4919E49733}"/>
    <cellStyle name="BM Input Static 5 16" xfId="7699" xr:uid="{FCAF8135-FEF8-4308-8997-71CF31D67582}"/>
    <cellStyle name="BM Input Static 5 16 2" xfId="7700" xr:uid="{CCEA7B20-D8CF-4BBF-895C-527C7808DF19}"/>
    <cellStyle name="BM Input Static 5 16 2 2" xfId="7701" xr:uid="{0FE7BE64-09FC-428F-926C-1C340358D8A1}"/>
    <cellStyle name="BM Input Static 5 16 3" xfId="7702" xr:uid="{0BAC5C00-D786-4C2C-A7E3-C918702F170F}"/>
    <cellStyle name="BM Input Static 5 17" xfId="7703" xr:uid="{A13E96C7-E073-4E17-9113-40307C7752F2}"/>
    <cellStyle name="BM Input Static 5 17 2" xfId="7704" xr:uid="{B1121101-6979-4588-9134-12DCA3B9B9C5}"/>
    <cellStyle name="BM Input Static 5 17 2 2" xfId="7705" xr:uid="{D39503C3-698A-4462-9618-8F0F4A657B2F}"/>
    <cellStyle name="BM Input Static 5 17 3" xfId="7706" xr:uid="{C4123B40-C2E7-4A4B-B36B-4F594AEBEB47}"/>
    <cellStyle name="BM Input Static 5 18" xfId="7707" xr:uid="{AD58A132-0EAC-4552-9F7D-DB7800030622}"/>
    <cellStyle name="BM Input Static 5 18 2" xfId="7708" xr:uid="{8C86ED24-E907-49A7-8902-5CCF9A2B1831}"/>
    <cellStyle name="BM Input Static 5 18 2 2" xfId="7709" xr:uid="{C2CDDD81-F458-4D0E-B55A-3A4BC17F0BD9}"/>
    <cellStyle name="BM Input Static 5 18 3" xfId="7710" xr:uid="{6C5A5820-4708-4B1A-B238-E7202272DC2D}"/>
    <cellStyle name="BM Input Static 5 19" xfId="7711" xr:uid="{0C2BC107-1C23-462F-8D54-56AA3510365D}"/>
    <cellStyle name="BM Input Static 5 19 2" xfId="7712" xr:uid="{A23C585D-37D6-4807-AA40-101605CDB96D}"/>
    <cellStyle name="BM Input Static 5 19 2 2" xfId="7713" xr:uid="{A98B23F3-B27A-4FD1-A9F6-9FB8D9069762}"/>
    <cellStyle name="BM Input Static 5 19 3" xfId="7714" xr:uid="{DD60B9A9-D400-4E2A-8031-EC1709680ABB}"/>
    <cellStyle name="BM Input Static 5 2" xfId="7715" xr:uid="{87D3FC08-9F46-4092-9387-3D7B6A2C321D}"/>
    <cellStyle name="BM Input Static 5 2 10" xfId="7716" xr:uid="{C1E2E6F4-BD97-45C7-B175-F4D2436C8812}"/>
    <cellStyle name="BM Input Static 5 2 10 2" xfId="7717" xr:uid="{3070AE9E-A491-4B02-A780-75B1E5DBB185}"/>
    <cellStyle name="BM Input Static 5 2 10 2 2" xfId="7718" xr:uid="{5B27D98D-86D5-4AE2-BB9A-568FC3D54F2E}"/>
    <cellStyle name="BM Input Static 5 2 10 3" xfId="7719" xr:uid="{7417DCCF-D9DE-4F9D-BFD4-CEDF336D179A}"/>
    <cellStyle name="BM Input Static 5 2 11" xfId="7720" xr:uid="{39EC67D4-CF07-4288-B28C-A961DACF4A80}"/>
    <cellStyle name="BM Input Static 5 2 11 2" xfId="7721" xr:uid="{8CED5FB1-F307-43CE-A04E-A4F2D7E7012E}"/>
    <cellStyle name="BM Input Static 5 2 11 2 2" xfId="7722" xr:uid="{7CF90BDF-F286-4A5A-BDB0-48511FEA1CA2}"/>
    <cellStyle name="BM Input Static 5 2 11 3" xfId="7723" xr:uid="{78143DF6-AA1F-47BC-9844-614CEA93D18B}"/>
    <cellStyle name="BM Input Static 5 2 12" xfId="7724" xr:uid="{C3C2245A-0485-4050-A975-81FC5253F605}"/>
    <cellStyle name="BM Input Static 5 2 12 2" xfId="7725" xr:uid="{83E77FCB-5757-4848-B8D1-AE026770C281}"/>
    <cellStyle name="BM Input Static 5 2 12 2 2" xfId="7726" xr:uid="{F8675B99-F856-4F41-A2D7-839BC501F082}"/>
    <cellStyle name="BM Input Static 5 2 12 3" xfId="7727" xr:uid="{27966653-7609-4555-90DA-95500800546A}"/>
    <cellStyle name="BM Input Static 5 2 13" xfId="7728" xr:uid="{F7924102-111A-472F-B376-F616AE28C36D}"/>
    <cellStyle name="BM Input Static 5 2 13 2" xfId="7729" xr:uid="{98FF0558-17D4-4AE1-80A0-A02869CAEE32}"/>
    <cellStyle name="BM Input Static 5 2 13 2 2" xfId="7730" xr:uid="{B40F00A0-73D8-4365-9A52-8DF9405BBD8F}"/>
    <cellStyle name="BM Input Static 5 2 13 3" xfId="7731" xr:uid="{90AB236A-98E1-4AC2-A03D-2584A8D688EB}"/>
    <cellStyle name="BM Input Static 5 2 14" xfId="7732" xr:uid="{B8EE5C3B-A080-4649-9C57-A8CFDB6C002E}"/>
    <cellStyle name="BM Input Static 5 2 14 2" xfId="7733" xr:uid="{95A89918-6F08-432D-B297-54653705DD80}"/>
    <cellStyle name="BM Input Static 5 2 14 2 2" xfId="7734" xr:uid="{26878768-164F-48D6-B32D-74FE21479DF3}"/>
    <cellStyle name="BM Input Static 5 2 14 3" xfId="7735" xr:uid="{6D615673-245E-454B-ABA9-14D225937D44}"/>
    <cellStyle name="BM Input Static 5 2 15" xfId="7736" xr:uid="{68A764E9-3B2A-46CE-AB17-CDA882D38E19}"/>
    <cellStyle name="BM Input Static 5 2 15 2" xfId="7737" xr:uid="{041FFB90-44D5-4938-AF69-6F03E7F373D3}"/>
    <cellStyle name="BM Input Static 5 2 15 2 2" xfId="7738" xr:uid="{5228E493-9992-460A-8AF4-908AFEFCA796}"/>
    <cellStyle name="BM Input Static 5 2 15 3" xfId="7739" xr:uid="{1B5F9F65-853E-4414-A22F-5CD4E1E2A306}"/>
    <cellStyle name="BM Input Static 5 2 16" xfId="7740" xr:uid="{6F4AEF66-D1E5-4F52-9596-5C8045776C20}"/>
    <cellStyle name="BM Input Static 5 2 16 2" xfId="7741" xr:uid="{7B2DFD14-54FF-4D39-9886-19302573362B}"/>
    <cellStyle name="BM Input Static 5 2 16 2 2" xfId="7742" xr:uid="{F88B57FE-4D85-4EB7-933B-7F72F02BA9A7}"/>
    <cellStyle name="BM Input Static 5 2 16 3" xfId="7743" xr:uid="{44FC11A1-D258-4560-A061-3A031931DE16}"/>
    <cellStyle name="BM Input Static 5 2 17" xfId="7744" xr:uid="{B180E539-CCE4-448A-BB6F-50057C0055E2}"/>
    <cellStyle name="BM Input Static 5 2 17 2" xfId="7745" xr:uid="{C183DD47-6D05-4FD9-8473-5D28888B78CE}"/>
    <cellStyle name="BM Input Static 5 2 17 2 2" xfId="7746" xr:uid="{7936F86C-0C30-4C9A-9DB8-4530D21B0919}"/>
    <cellStyle name="BM Input Static 5 2 17 3" xfId="7747" xr:uid="{C116C2AA-3BBD-40EE-9948-58BB657E64B8}"/>
    <cellStyle name="BM Input Static 5 2 18" xfId="7748" xr:uid="{3E5D3AFC-3F25-4F0F-9DF9-4D1C405254C8}"/>
    <cellStyle name="BM Input Static 5 2 18 2" xfId="7749" xr:uid="{B659B022-A401-40D1-9CC8-CA69DE48B197}"/>
    <cellStyle name="BM Input Static 5 2 18 2 2" xfId="7750" xr:uid="{D20F9B6A-4F87-4299-AFA3-865D2ABE1BD1}"/>
    <cellStyle name="BM Input Static 5 2 18 3" xfId="7751" xr:uid="{2FFEB7F5-0A77-486B-B964-4E106C6D99D7}"/>
    <cellStyle name="BM Input Static 5 2 19" xfId="7752" xr:uid="{37967FAA-13FD-4BC5-9EDE-171D84C78A34}"/>
    <cellStyle name="BM Input Static 5 2 19 2" xfId="7753" xr:uid="{5DA3B8C6-0EE1-4D6F-8E3F-9887051E42AD}"/>
    <cellStyle name="BM Input Static 5 2 19 2 2" xfId="7754" xr:uid="{37782C03-842A-40AD-83A8-AC1342631DFE}"/>
    <cellStyle name="BM Input Static 5 2 19 3" xfId="7755" xr:uid="{298E14DB-F628-42CC-A37F-16A389A9E837}"/>
    <cellStyle name="BM Input Static 5 2 2" xfId="7756" xr:uid="{0331E30E-50B4-42EF-8E16-E4B506C1AA5D}"/>
    <cellStyle name="BM Input Static 5 2 2 2" xfId="7757" xr:uid="{8B586710-1687-4782-9CB6-EA3B13771747}"/>
    <cellStyle name="BM Input Static 5 2 2 2 2" xfId="7758" xr:uid="{2AAA3645-3E14-4EDD-A5DA-1239AC78945A}"/>
    <cellStyle name="BM Input Static 5 2 2 2 3" xfId="7759" xr:uid="{7F2D86D7-5BBD-4A6B-BF0A-A8158338EE13}"/>
    <cellStyle name="BM Input Static 5 2 2 3" xfId="7760" xr:uid="{420B0CB0-B1B4-4B06-93E9-F37DD88FF4A3}"/>
    <cellStyle name="BM Input Static 5 2 2 3 2" xfId="7761" xr:uid="{E5803C92-8ADC-40E6-99CD-33014755FAF5}"/>
    <cellStyle name="BM Input Static 5 2 2 4" xfId="7762" xr:uid="{8C2B782B-45B7-4528-BAE5-EF3E8B464E09}"/>
    <cellStyle name="BM Input Static 5 2 20" xfId="7763" xr:uid="{B9BD8F4A-16FD-4F78-9B13-71100CD38D2B}"/>
    <cellStyle name="BM Input Static 5 2 20 2" xfId="7764" xr:uid="{71DB6F9D-A8D5-49DA-8639-DA544916A2AB}"/>
    <cellStyle name="BM Input Static 5 2 20 2 2" xfId="7765" xr:uid="{A13BE0F5-1F7A-438C-9CD7-8ABB4D8A1E2C}"/>
    <cellStyle name="BM Input Static 5 2 20 3" xfId="7766" xr:uid="{7D076AC4-8C38-4216-880C-AB4F54F70239}"/>
    <cellStyle name="BM Input Static 5 2 21" xfId="7767" xr:uid="{55E99B5E-526E-4E36-8D08-431CE13E6DC1}"/>
    <cellStyle name="BM Input Static 5 2 21 2" xfId="7768" xr:uid="{56391534-988B-4E75-85D5-0CD508DBC35E}"/>
    <cellStyle name="BM Input Static 5 2 22" xfId="7769" xr:uid="{9243889B-1E8A-41C4-8C68-012781BEACED}"/>
    <cellStyle name="BM Input Static 5 2 23" xfId="7770" xr:uid="{BE188A41-2985-406E-A2E3-BAD3B0258D77}"/>
    <cellStyle name="BM Input Static 5 2 3" xfId="7771" xr:uid="{AA5A0B9F-9A8F-4631-8792-BE81B8690E3F}"/>
    <cellStyle name="BM Input Static 5 2 3 2" xfId="7772" xr:uid="{AAC01FB9-4A8F-4E75-A6DC-32290118FC59}"/>
    <cellStyle name="BM Input Static 5 2 3 2 2" xfId="7773" xr:uid="{C4BD706C-912A-4173-8D65-361CF973AFF7}"/>
    <cellStyle name="BM Input Static 5 2 3 3" xfId="7774" xr:uid="{831C9C1D-480F-4974-A378-61168DD8E141}"/>
    <cellStyle name="BM Input Static 5 2 3 4" xfId="7775" xr:uid="{B8B6097F-796A-4F43-B8D1-06055E128430}"/>
    <cellStyle name="BM Input Static 5 2 4" xfId="7776" xr:uid="{EA273488-6136-472E-9760-2B32F44A98D5}"/>
    <cellStyle name="BM Input Static 5 2 4 2" xfId="7777" xr:uid="{87E8C27C-F5D3-4F2D-AF31-621DD76C78D3}"/>
    <cellStyle name="BM Input Static 5 2 4 2 2" xfId="7778" xr:uid="{4776A245-14C4-49D3-81B0-82076405DA59}"/>
    <cellStyle name="BM Input Static 5 2 4 3" xfId="7779" xr:uid="{396759C6-6FE9-4C2F-A7B0-A3139C3943BC}"/>
    <cellStyle name="BM Input Static 5 2 4 4" xfId="7780" xr:uid="{41902372-EE1A-445D-A643-1D9AB55D9CD3}"/>
    <cellStyle name="BM Input Static 5 2 5" xfId="7781" xr:uid="{2ED3CA3A-D5A6-4B99-8AF6-27153755A2EA}"/>
    <cellStyle name="BM Input Static 5 2 5 2" xfId="7782" xr:uid="{5474D853-96DD-465F-9413-9C85C61185D2}"/>
    <cellStyle name="BM Input Static 5 2 5 2 2" xfId="7783" xr:uid="{2F05EB28-8869-406C-B920-2E5EC07F3ED4}"/>
    <cellStyle name="BM Input Static 5 2 5 3" xfId="7784" xr:uid="{F9DB85F7-3086-438B-BC20-88A187F18C2C}"/>
    <cellStyle name="BM Input Static 5 2 6" xfId="7785" xr:uid="{8EE2AC98-E266-4BB0-99B7-A11EB7DAA539}"/>
    <cellStyle name="BM Input Static 5 2 6 2" xfId="7786" xr:uid="{8B0ED78F-8234-4121-B23B-8908EF2A1167}"/>
    <cellStyle name="BM Input Static 5 2 6 2 2" xfId="7787" xr:uid="{5C214385-BCC7-471C-AAE2-DF62738D323F}"/>
    <cellStyle name="BM Input Static 5 2 6 3" xfId="7788" xr:uid="{D6A985CC-6FDE-4DC0-A86D-777316A9B5B2}"/>
    <cellStyle name="BM Input Static 5 2 7" xfId="7789" xr:uid="{EC3C333A-3B03-470B-B902-CDFAC261781E}"/>
    <cellStyle name="BM Input Static 5 2 7 2" xfId="7790" xr:uid="{83825678-68B3-4E7C-8EE7-A06DEFAE85D0}"/>
    <cellStyle name="BM Input Static 5 2 7 2 2" xfId="7791" xr:uid="{CF33DFB5-A027-484E-910B-78B2FB16ACA4}"/>
    <cellStyle name="BM Input Static 5 2 7 3" xfId="7792" xr:uid="{5B8FA165-4FFE-462B-86EE-1599D3383526}"/>
    <cellStyle name="BM Input Static 5 2 8" xfId="7793" xr:uid="{E8398E36-7341-4E35-9961-662549A7915D}"/>
    <cellStyle name="BM Input Static 5 2 8 2" xfId="7794" xr:uid="{0C8E6600-EEAF-45CC-9384-11A807D06AFB}"/>
    <cellStyle name="BM Input Static 5 2 8 2 2" xfId="7795" xr:uid="{4A3BCA1A-F539-4C22-B569-678AE6B7ACBF}"/>
    <cellStyle name="BM Input Static 5 2 8 3" xfId="7796" xr:uid="{39879CD1-5133-4A50-908D-5EB545E90DEE}"/>
    <cellStyle name="BM Input Static 5 2 9" xfId="7797" xr:uid="{FCEA8F35-D00D-44B8-BEA8-E56C9BC0D5F2}"/>
    <cellStyle name="BM Input Static 5 2 9 2" xfId="7798" xr:uid="{C7284AD1-F56B-4A1F-B635-09EA2FAB4319}"/>
    <cellStyle name="BM Input Static 5 2 9 2 2" xfId="7799" xr:uid="{91F76476-FC29-4993-8F8D-5218AF8A59BE}"/>
    <cellStyle name="BM Input Static 5 2 9 3" xfId="7800" xr:uid="{D7FCC3A1-38FA-45CE-8504-344A7944E57B}"/>
    <cellStyle name="BM Input Static 5 20" xfId="7801" xr:uid="{7F44F7B5-B7D7-416C-A0CF-9D06F4ECDB50}"/>
    <cellStyle name="BM Input Static 5 20 2" xfId="7802" xr:uid="{CFE1E80C-622C-4B72-B998-080B12159CB1}"/>
    <cellStyle name="BM Input Static 5 20 2 2" xfId="7803" xr:uid="{6E45314F-CF73-45A1-AFAB-7CD66BFDE085}"/>
    <cellStyle name="BM Input Static 5 20 3" xfId="7804" xr:uid="{FD58D7C3-DE9B-4EAD-81C8-22CF2C5CB365}"/>
    <cellStyle name="BM Input Static 5 21" xfId="7805" xr:uid="{BDDEB7C9-BA0A-4ABB-9E23-3EA77FBCFB7F}"/>
    <cellStyle name="BM Input Static 5 21 2" xfId="7806" xr:uid="{1C782A39-EDDB-4CF6-9121-9B41C67B26DD}"/>
    <cellStyle name="BM Input Static 5 21 2 2" xfId="7807" xr:uid="{9BA01805-F881-4587-B135-6DBC529367EE}"/>
    <cellStyle name="BM Input Static 5 21 3" xfId="7808" xr:uid="{26FF660A-75CA-464F-841D-5DEDF81C05C8}"/>
    <cellStyle name="BM Input Static 5 22" xfId="7809" xr:uid="{43B57CD6-5672-4DCF-897D-F07829A17F3E}"/>
    <cellStyle name="BM Input Static 5 22 2" xfId="7810" xr:uid="{01FE90EB-9B0E-4872-885D-5AC820C75B01}"/>
    <cellStyle name="BM Input Static 5 23" xfId="7811" xr:uid="{B7D0ED49-2123-41D1-B537-702435786F2D}"/>
    <cellStyle name="BM Input Static 5 24" xfId="7812" xr:uid="{BB289D9F-6236-4EE0-A08C-2E42107FC3AC}"/>
    <cellStyle name="BM Input Static 5 3" xfId="7813" xr:uid="{54E8A52C-BB1C-4577-8B53-FCADB6F07B40}"/>
    <cellStyle name="BM Input Static 5 3 2" xfId="7814" xr:uid="{EB1D6F7B-1F23-4F9C-BBF7-94B5198BCEB7}"/>
    <cellStyle name="BM Input Static 5 3 2 2" xfId="7815" xr:uid="{4DF0992D-8DD4-4A5C-8507-2AFBBAEA0166}"/>
    <cellStyle name="BM Input Static 5 3 2 3" xfId="7816" xr:uid="{11CCDE3E-5403-470D-A759-2A841B9B44B9}"/>
    <cellStyle name="BM Input Static 5 3 3" xfId="7817" xr:uid="{63F5B8E1-6139-42A6-9436-7D97CD623E0F}"/>
    <cellStyle name="BM Input Static 5 3 3 2" xfId="7818" xr:uid="{3E846163-FC51-4282-B908-8B2D5647FA79}"/>
    <cellStyle name="BM Input Static 5 3 4" xfId="7819" xr:uid="{769080A6-818C-4F11-8A9D-5173907C4D9F}"/>
    <cellStyle name="BM Input Static 5 4" xfId="7820" xr:uid="{6930F6B7-A45B-4672-8427-A90801CDD8FF}"/>
    <cellStyle name="BM Input Static 5 4 2" xfId="7821" xr:uid="{3689FFA9-D259-4A3B-9006-D6F4F57B604C}"/>
    <cellStyle name="BM Input Static 5 4 2 2" xfId="7822" xr:uid="{1DA5F65E-90AD-4E36-8C1C-927D306418D1}"/>
    <cellStyle name="BM Input Static 5 4 3" xfId="7823" xr:uid="{954CB852-19A6-461C-9247-B927D96E5947}"/>
    <cellStyle name="BM Input Static 5 4 4" xfId="7824" xr:uid="{9CE980EC-FB4A-4B97-9DBC-4655D895966D}"/>
    <cellStyle name="BM Input Static 5 5" xfId="7825" xr:uid="{05CE2A64-F11A-4D5D-B802-13B8F131C6D5}"/>
    <cellStyle name="BM Input Static 5 5 2" xfId="7826" xr:uid="{FD2080D0-E0AE-49A8-AF0D-6216E0714B00}"/>
    <cellStyle name="BM Input Static 5 5 2 2" xfId="7827" xr:uid="{DAF75F38-FA3C-43F5-91DC-5FFCAD6B1EE8}"/>
    <cellStyle name="BM Input Static 5 5 3" xfId="7828" xr:uid="{3AE9F017-487F-4FFA-BBD9-6521FF78D9B9}"/>
    <cellStyle name="BM Input Static 5 5 4" xfId="7829" xr:uid="{4E921131-8C3F-4F81-987C-65E064405631}"/>
    <cellStyle name="BM Input Static 5 6" xfId="7830" xr:uid="{EC834828-1A9B-4C28-9C33-4E810D3A4DC4}"/>
    <cellStyle name="BM Input Static 5 6 2" xfId="7831" xr:uid="{FDB89FE7-9DCD-4ABD-AC2F-2CCA358BB350}"/>
    <cellStyle name="BM Input Static 5 6 2 2" xfId="7832" xr:uid="{1076A95B-F607-4627-B351-0C249B0B1C9C}"/>
    <cellStyle name="BM Input Static 5 6 3" xfId="7833" xr:uid="{67E65B57-06BA-4191-BC34-ACA1464E661A}"/>
    <cellStyle name="BM Input Static 5 7" xfId="7834" xr:uid="{A3F7EAF0-3CB7-48F5-A79A-74463E75E0A4}"/>
    <cellStyle name="BM Input Static 5 7 2" xfId="7835" xr:uid="{A554D70E-9E75-493E-AACF-65F983810F6B}"/>
    <cellStyle name="BM Input Static 5 7 2 2" xfId="7836" xr:uid="{4ECF2E65-E1BA-43CA-94AF-E417856D5911}"/>
    <cellStyle name="BM Input Static 5 7 3" xfId="7837" xr:uid="{232F0495-B4E9-4F2E-BD5E-17690C36F1EB}"/>
    <cellStyle name="BM Input Static 5 8" xfId="7838" xr:uid="{0D371B4D-CC43-45C3-810A-D32BA3F82883}"/>
    <cellStyle name="BM Input Static 5 8 2" xfId="7839" xr:uid="{68EB87F1-095D-4F78-B75D-7230568C6086}"/>
    <cellStyle name="BM Input Static 5 8 2 2" xfId="7840" xr:uid="{95D6FD5A-3F7F-483E-A24F-EC7D27B5616C}"/>
    <cellStyle name="BM Input Static 5 8 3" xfId="7841" xr:uid="{9F05EBFC-9EEC-45F1-93E6-4B6741717817}"/>
    <cellStyle name="BM Input Static 5 9" xfId="7842" xr:uid="{D09FAD85-0FB5-4897-B133-40B00277E814}"/>
    <cellStyle name="BM Input Static 5 9 2" xfId="7843" xr:uid="{4747F771-ADD2-4B46-AEF6-763C14E79E1D}"/>
    <cellStyle name="BM Input Static 5 9 2 2" xfId="7844" xr:uid="{01BDD752-E8EF-4E5B-B1DA-4C67EDF1A384}"/>
    <cellStyle name="BM Input Static 5 9 3" xfId="7845" xr:uid="{225EF1EF-5835-428C-810E-6E17D31C893D}"/>
    <cellStyle name="BM Input Static 6" xfId="7846" xr:uid="{64EFA20C-39D4-4AA0-B205-2260C1CCC47F}"/>
    <cellStyle name="BM Input Static 6 10" xfId="7847" xr:uid="{E62A070E-8EE0-494A-B282-DAF2213FBCC8}"/>
    <cellStyle name="BM Input Static 6 10 2" xfId="7848" xr:uid="{B43BC0E9-B0D6-4635-AA45-4CF7E8FA387A}"/>
    <cellStyle name="BM Input Static 6 10 2 2" xfId="7849" xr:uid="{5EFC3F1C-1144-43B0-B68D-BFCDA9D60534}"/>
    <cellStyle name="BM Input Static 6 10 3" xfId="7850" xr:uid="{EF986F01-F4A9-490D-9E78-278AC12836EE}"/>
    <cellStyle name="BM Input Static 6 11" xfId="7851" xr:uid="{711B7695-780D-477F-BC71-10B836570386}"/>
    <cellStyle name="BM Input Static 6 11 2" xfId="7852" xr:uid="{268B9423-09FB-4A0E-B968-82EC354DD25D}"/>
    <cellStyle name="BM Input Static 6 11 2 2" xfId="7853" xr:uid="{06C771C0-5C9D-4E5C-956A-8F54149D7E7D}"/>
    <cellStyle name="BM Input Static 6 11 3" xfId="7854" xr:uid="{5584F8ED-38F9-4DE2-8B6A-977B81833BAB}"/>
    <cellStyle name="BM Input Static 6 12" xfId="7855" xr:uid="{DB9B8C22-A3F1-4066-B87B-765A42FE7640}"/>
    <cellStyle name="BM Input Static 6 12 2" xfId="7856" xr:uid="{9D82D245-07B5-4842-874B-3B3A0D1D59E9}"/>
    <cellStyle name="BM Input Static 6 12 2 2" xfId="7857" xr:uid="{CDA6479E-7079-4E7B-81DA-95F84036FA8C}"/>
    <cellStyle name="BM Input Static 6 12 3" xfId="7858" xr:uid="{0E315A82-E988-4D96-873C-EAFB177E1FE3}"/>
    <cellStyle name="BM Input Static 6 13" xfId="7859" xr:uid="{7761936A-14AC-4A2A-84FD-7B161753E4DA}"/>
    <cellStyle name="BM Input Static 6 13 2" xfId="7860" xr:uid="{7551B51D-E110-4CED-AA7B-BF37649FB5D4}"/>
    <cellStyle name="BM Input Static 6 13 2 2" xfId="7861" xr:uid="{AAA10413-EAF0-422A-9C00-45A5DC2A67D5}"/>
    <cellStyle name="BM Input Static 6 13 3" xfId="7862" xr:uid="{47FCB865-4530-48A2-8E45-BD6EEFCC3AE5}"/>
    <cellStyle name="BM Input Static 6 14" xfId="7863" xr:uid="{97CD92FF-C745-4A51-82DB-FC21E0576C00}"/>
    <cellStyle name="BM Input Static 6 14 2" xfId="7864" xr:uid="{36F460E2-F39A-4CDB-B3D0-9AF0272D4DFD}"/>
    <cellStyle name="BM Input Static 6 14 2 2" xfId="7865" xr:uid="{17CA04D8-0C46-4F2A-ADAC-503390CABAD1}"/>
    <cellStyle name="BM Input Static 6 14 3" xfId="7866" xr:uid="{E1CFA8F1-5C90-4F10-90FC-1CC809C7ABBC}"/>
    <cellStyle name="BM Input Static 6 15" xfId="7867" xr:uid="{E06EF306-8B23-468A-AAA8-203AB1261FC3}"/>
    <cellStyle name="BM Input Static 6 15 2" xfId="7868" xr:uid="{E7EC9425-E360-4CDD-A760-27993C7E36CA}"/>
    <cellStyle name="BM Input Static 6 15 2 2" xfId="7869" xr:uid="{084818C3-E0D4-4FA9-810B-8FA266DD5F63}"/>
    <cellStyle name="BM Input Static 6 15 3" xfId="7870" xr:uid="{3936D4FC-70F0-4DFE-A14B-1D8CE38D6ADC}"/>
    <cellStyle name="BM Input Static 6 16" xfId="7871" xr:uid="{8BE0A732-DE12-4FB4-8A4F-EB417E52B6AB}"/>
    <cellStyle name="BM Input Static 6 16 2" xfId="7872" xr:uid="{656068EA-EC64-47B4-92B3-A33C1A96A6A1}"/>
    <cellStyle name="BM Input Static 6 16 2 2" xfId="7873" xr:uid="{72DA886F-BF5F-42DC-9BDD-1CFC07FFFF83}"/>
    <cellStyle name="BM Input Static 6 16 3" xfId="7874" xr:uid="{867E0892-16AC-4EBE-92E7-21EED1DEC291}"/>
    <cellStyle name="BM Input Static 6 17" xfId="7875" xr:uid="{3E145CBD-B31B-4217-B66A-17A53966B4AF}"/>
    <cellStyle name="BM Input Static 6 17 2" xfId="7876" xr:uid="{A6B3A3BC-6522-4F8E-8872-9FA7225D9DBD}"/>
    <cellStyle name="BM Input Static 6 17 2 2" xfId="7877" xr:uid="{F8E7D1E0-432C-47F3-B89A-0FB31FF53EC1}"/>
    <cellStyle name="BM Input Static 6 17 3" xfId="7878" xr:uid="{12E71D6B-0123-42AD-B830-A56E02FC5E05}"/>
    <cellStyle name="BM Input Static 6 18" xfId="7879" xr:uid="{D2AB5FDE-FE92-4026-9801-EF1DD8E385DD}"/>
    <cellStyle name="BM Input Static 6 18 2" xfId="7880" xr:uid="{088C863C-4D91-48CD-B242-7AD66B2ADBAA}"/>
    <cellStyle name="BM Input Static 6 18 2 2" xfId="7881" xr:uid="{6A594635-DC19-4356-AD8D-A8176689FDDE}"/>
    <cellStyle name="BM Input Static 6 18 3" xfId="7882" xr:uid="{4FA69D88-3FF6-46C1-B55C-8A2B27BE8339}"/>
    <cellStyle name="BM Input Static 6 19" xfId="7883" xr:uid="{E69B9183-27D8-4B44-8AFF-1A5729323671}"/>
    <cellStyle name="BM Input Static 6 19 2" xfId="7884" xr:uid="{BDAB77F4-AB22-40C2-98D7-F774D69E2189}"/>
    <cellStyle name="BM Input Static 6 19 2 2" xfId="7885" xr:uid="{3158E60C-D94C-4259-A439-B948119837CD}"/>
    <cellStyle name="BM Input Static 6 19 3" xfId="7886" xr:uid="{6D9E25CE-C3F3-4B70-B778-841E9E490CF6}"/>
    <cellStyle name="BM Input Static 6 2" xfId="7887" xr:uid="{263A567C-555D-4CDA-A471-3B59D8A4688F}"/>
    <cellStyle name="BM Input Static 6 2 2" xfId="7888" xr:uid="{78912446-94BD-486A-884A-373CFCEE73F0}"/>
    <cellStyle name="BM Input Static 6 2 2 2" xfId="7889" xr:uid="{F43E408B-8EC9-41C6-BE6C-21C479EFD694}"/>
    <cellStyle name="BM Input Static 6 2 2 3" xfId="7890" xr:uid="{A967F821-D0F8-415E-B965-D7B4C649A169}"/>
    <cellStyle name="BM Input Static 6 2 3" xfId="7891" xr:uid="{C999E1DC-A2B3-478A-89B4-FE1DC54E4257}"/>
    <cellStyle name="BM Input Static 6 2 3 2" xfId="7892" xr:uid="{5A7AAADB-A09F-4D22-8815-11A12B1D1BFA}"/>
    <cellStyle name="BM Input Static 6 2 4" xfId="7893" xr:uid="{99E390BF-CE02-4D8A-9A92-09A71F600544}"/>
    <cellStyle name="BM Input Static 6 20" xfId="7894" xr:uid="{98B7F434-4E5C-4045-BD8E-CBAB6FF2FAE8}"/>
    <cellStyle name="BM Input Static 6 20 2" xfId="7895" xr:uid="{013C8900-3F16-4C6F-8CDD-2E7830548FBD}"/>
    <cellStyle name="BM Input Static 6 20 2 2" xfId="7896" xr:uid="{338A1713-CCC3-4E6E-A7DE-20DCC2DB90EA}"/>
    <cellStyle name="BM Input Static 6 20 3" xfId="7897" xr:uid="{C2F1564C-BB19-49AA-B57D-D31EB2A05AFF}"/>
    <cellStyle name="BM Input Static 6 21" xfId="7898" xr:uid="{8C7FD9CD-E258-42A6-9979-DC87445C4903}"/>
    <cellStyle name="BM Input Static 6 21 2" xfId="7899" xr:uid="{5864B95B-28D5-4892-A755-74AA160B0B2B}"/>
    <cellStyle name="BM Input Static 6 22" xfId="7900" xr:uid="{B88AE942-6624-40C8-BFB0-7F87FCCE7979}"/>
    <cellStyle name="BM Input Static 6 23" xfId="7901" xr:uid="{3231D30F-6D33-4A50-A38C-1F53550D09BD}"/>
    <cellStyle name="BM Input Static 6 3" xfId="7902" xr:uid="{C0424B7B-08F1-4185-8545-2D147750966F}"/>
    <cellStyle name="BM Input Static 6 3 2" xfId="7903" xr:uid="{02CB6BF5-0EBC-4F19-B355-2108BAE0143D}"/>
    <cellStyle name="BM Input Static 6 3 2 2" xfId="7904" xr:uid="{D45444A5-1466-49D3-A428-BE84403FB852}"/>
    <cellStyle name="BM Input Static 6 3 3" xfId="7905" xr:uid="{BB400564-B203-4078-80CD-7BF06865293C}"/>
    <cellStyle name="BM Input Static 6 3 4" xfId="7906" xr:uid="{24B9BB68-CA66-44FC-AC14-3DC6113FDD99}"/>
    <cellStyle name="BM Input Static 6 4" xfId="7907" xr:uid="{CA7BC105-3124-42C1-B2BB-EA54E89C1C81}"/>
    <cellStyle name="BM Input Static 6 4 2" xfId="7908" xr:uid="{89168CA8-DFF2-4F43-A437-5BF01865D548}"/>
    <cellStyle name="BM Input Static 6 4 2 2" xfId="7909" xr:uid="{9E7EC5F3-DA5E-4375-B21A-AC433BF9CFE0}"/>
    <cellStyle name="BM Input Static 6 4 3" xfId="7910" xr:uid="{A995CDDB-90C0-4E9F-8ECC-10F8CB155C3E}"/>
    <cellStyle name="BM Input Static 6 4 4" xfId="7911" xr:uid="{A7DA4201-4055-4292-B5A5-8E29A679F158}"/>
    <cellStyle name="BM Input Static 6 5" xfId="7912" xr:uid="{53077C35-25E5-48E2-9587-3A3D04EBFB27}"/>
    <cellStyle name="BM Input Static 6 5 2" xfId="7913" xr:uid="{C02B0C20-E17D-481B-883F-0DEC50483284}"/>
    <cellStyle name="BM Input Static 6 5 2 2" xfId="7914" xr:uid="{30BE021D-BCD6-4F5F-88C6-23706CF5A8D5}"/>
    <cellStyle name="BM Input Static 6 5 3" xfId="7915" xr:uid="{AF960E0E-6094-42D3-925B-7ECB02FDBB63}"/>
    <cellStyle name="BM Input Static 6 6" xfId="7916" xr:uid="{A5612565-C73C-4EFD-B332-A99D95B8B343}"/>
    <cellStyle name="BM Input Static 6 6 2" xfId="7917" xr:uid="{4965488C-7D95-4BBE-93E7-ED2D51E9C770}"/>
    <cellStyle name="BM Input Static 6 6 2 2" xfId="7918" xr:uid="{FCE00714-C288-40D9-B9C4-D60AB267872B}"/>
    <cellStyle name="BM Input Static 6 6 3" xfId="7919" xr:uid="{4BB503E4-DDCE-4C9D-A2E9-369B6FE434B0}"/>
    <cellStyle name="BM Input Static 6 7" xfId="7920" xr:uid="{E837AF16-EBAA-4357-911D-A2272C2B329C}"/>
    <cellStyle name="BM Input Static 6 7 2" xfId="7921" xr:uid="{061918CB-9AF9-4B66-B6C9-9D5676DDA723}"/>
    <cellStyle name="BM Input Static 6 7 2 2" xfId="7922" xr:uid="{DDA4D383-49FC-465C-854A-0069D2C0D7E5}"/>
    <cellStyle name="BM Input Static 6 7 3" xfId="7923" xr:uid="{E352B71D-7078-4968-81BA-1A8BC8E01EE2}"/>
    <cellStyle name="BM Input Static 6 8" xfId="7924" xr:uid="{19538B47-D44C-4D68-A530-141DBA26159C}"/>
    <cellStyle name="BM Input Static 6 8 2" xfId="7925" xr:uid="{4AD57970-0F7A-4D50-99ED-88DD75BA1A3E}"/>
    <cellStyle name="BM Input Static 6 8 2 2" xfId="7926" xr:uid="{CEB2E8B6-0FDE-4131-A3E5-888134D822E0}"/>
    <cellStyle name="BM Input Static 6 8 3" xfId="7927" xr:uid="{262A62CB-0F2C-4C14-85F0-C5AEEDE101E0}"/>
    <cellStyle name="BM Input Static 6 9" xfId="7928" xr:uid="{1D3F0A0B-ACA3-4A44-8569-36A0BDD3725B}"/>
    <cellStyle name="BM Input Static 6 9 2" xfId="7929" xr:uid="{7F99F0C0-70D1-4C3F-B3AE-53502DFF453F}"/>
    <cellStyle name="BM Input Static 6 9 2 2" xfId="7930" xr:uid="{F0A30BD6-FC0A-4558-B703-FE53DDE548B1}"/>
    <cellStyle name="BM Input Static 6 9 3" xfId="7931" xr:uid="{7F869C23-CDD7-4019-B862-A4FE5A05C33B}"/>
    <cellStyle name="BM Input Static 7" xfId="7932" xr:uid="{4E04C6B3-FEF7-4EC0-AC8C-E9ADB0EA9FF7}"/>
    <cellStyle name="BM Input Static 7 2" xfId="7933" xr:uid="{A5AB9D3F-2D9E-46FA-8D40-2C98C7B1571E}"/>
    <cellStyle name="BM Input Static 7 2 2" xfId="7934" xr:uid="{DA6C4C41-4969-40A6-80C2-A82B52BD2640}"/>
    <cellStyle name="BM Input Static 7 2 3" xfId="7935" xr:uid="{BF800C6A-BDB7-4AAB-B1A5-818F3F9AA331}"/>
    <cellStyle name="BM Input Static 7 3" xfId="7936" xr:uid="{D151922E-EF28-42D8-8321-62EECCF87AC0}"/>
    <cellStyle name="BM Input Static 7 3 2" xfId="7937" xr:uid="{BF905A0B-A932-43AD-944D-A8CBDFCDA11F}"/>
    <cellStyle name="BM Input Static 7 4" xfId="7938" xr:uid="{8A76EAA3-F05F-4879-8E20-9B067F21330C}"/>
    <cellStyle name="BM Input Static 8" xfId="7939" xr:uid="{DF354E37-D104-4CD1-817F-5400C80B4688}"/>
    <cellStyle name="BM Input Static 8 2" xfId="7940" xr:uid="{5979F092-22D3-4417-908A-506E337D58CA}"/>
    <cellStyle name="BM Input Static 8 2 2" xfId="7941" xr:uid="{1DE8CFA2-1E30-4DE3-8930-B913184092ED}"/>
    <cellStyle name="BM Input Static 8 2 3" xfId="7942" xr:uid="{76AF96BC-5869-48D2-9E68-32DB12682D53}"/>
    <cellStyle name="BM Input Static 8 3" xfId="7943" xr:uid="{4DF6EDDC-018C-497D-9FDA-3B7E46F14126}"/>
    <cellStyle name="BM Input Static 8 4" xfId="7944" xr:uid="{CCC29BFF-CCD1-44DB-8566-54114ABB18DE}"/>
    <cellStyle name="BM Input Static 9" xfId="7945" xr:uid="{84700483-0481-48DD-840D-73C8BE3B1AD1}"/>
    <cellStyle name="BM Input Static 9 2" xfId="7946" xr:uid="{F2C28EC6-C595-4051-B64D-DDC1F6C6F5D2}"/>
    <cellStyle name="BM Input Static 9 2 2" xfId="7947" xr:uid="{9F62F0B8-7191-4B03-980E-F863E6F61A60}"/>
    <cellStyle name="BM Input Static 9 3" xfId="7948" xr:uid="{89376145-E4CC-4F01-9439-8B0ACCF64424}"/>
    <cellStyle name="BM Input Static 9 4" xfId="7949" xr:uid="{E340BD05-9C58-4D6F-8DE3-B00FCAA06DC4}"/>
    <cellStyle name="BM Label" xfId="7950" xr:uid="{1C011E6A-EB30-4FBF-B77F-8D186B95D0C5}"/>
    <cellStyle name="BM UF in Col E" xfId="7951" xr:uid="{6FB2AF7D-5886-4000-842D-A5C821D7CEC1}"/>
    <cellStyle name="BM UF in Col E 10" xfId="7952" xr:uid="{A648D3FC-1162-4C72-8EBC-A2767193EB68}"/>
    <cellStyle name="BM UF in Col E 10 2" xfId="7953" xr:uid="{B5B0CE90-CE84-4A35-9799-347B13229E2D}"/>
    <cellStyle name="BM UF in Col E 10 2 2" xfId="7954" xr:uid="{89C32D7B-3006-4CA1-8F2E-501EE26665B9}"/>
    <cellStyle name="BM UF in Col E 10 3" xfId="7955" xr:uid="{D1FA423A-45A9-4E8D-A5B2-2F5C8DD4F776}"/>
    <cellStyle name="BM UF in Col E 11" xfId="7956" xr:uid="{ED68419C-AB1C-42DC-937A-0FFDB5D54DBC}"/>
    <cellStyle name="BM UF in Col E 11 2" xfId="7957" xr:uid="{C1E904E3-E745-46FC-9FFA-10507D8D088D}"/>
    <cellStyle name="BM UF in Col E 11 2 2" xfId="7958" xr:uid="{4FF4397C-7042-4DC7-A69F-221C456BA6E8}"/>
    <cellStyle name="BM UF in Col E 11 3" xfId="7959" xr:uid="{DC27C3B0-D3EF-4DAF-B07F-39F455D62A97}"/>
    <cellStyle name="BM UF in Col E 12" xfId="7960" xr:uid="{A8BD67AC-C921-424C-936F-38EAE35AE006}"/>
    <cellStyle name="BM UF in Col E 12 2" xfId="7961" xr:uid="{C670B63B-03E6-444C-94AF-B2921A00CED5}"/>
    <cellStyle name="BM UF in Col E 12 2 2" xfId="7962" xr:uid="{2D9CE2CA-C37A-4578-81BA-F8ED2251E314}"/>
    <cellStyle name="BM UF in Col E 12 3" xfId="7963" xr:uid="{0CA0E10A-515D-4525-844B-C1A268B11A9E}"/>
    <cellStyle name="BM UF in Col E 13" xfId="7964" xr:uid="{F66C764A-85DF-433E-AB3F-6CF4A3751825}"/>
    <cellStyle name="BM UF in Col E 13 2" xfId="7965" xr:uid="{04B66859-07FF-4E6F-859D-BF5638D26538}"/>
    <cellStyle name="BM UF in Col E 13 2 2" xfId="7966" xr:uid="{5B32A41B-D91D-4F3C-89D4-2BCC28E83F85}"/>
    <cellStyle name="BM UF in Col E 13 3" xfId="7967" xr:uid="{20CF7375-B0B5-455C-8994-6F6171D8D14C}"/>
    <cellStyle name="BM UF in Col E 14" xfId="7968" xr:uid="{756D5D5A-7886-47B8-B9D3-DABDBA59E05B}"/>
    <cellStyle name="BM UF in Col E 14 2" xfId="7969" xr:uid="{C2A6D9D1-A815-4D9B-91C0-8C2DDDA0DE61}"/>
    <cellStyle name="BM UF in Col E 14 2 2" xfId="7970" xr:uid="{0B18BC32-1720-46B0-8DCA-287486A71119}"/>
    <cellStyle name="BM UF in Col E 14 3" xfId="7971" xr:uid="{E5D1F4D3-4CD6-468A-A189-0AD9A882C391}"/>
    <cellStyle name="BM UF in Col E 15" xfId="7972" xr:uid="{09FF09B1-1AAD-48E2-BCAE-E59229F0FE4F}"/>
    <cellStyle name="BM UF in Col E 15 2" xfId="7973" xr:uid="{039A096C-D33B-484C-9C5C-6D445B072B17}"/>
    <cellStyle name="BM UF in Col E 15 2 2" xfId="7974" xr:uid="{F6BBE396-AFC2-4F63-B668-5F42322F223F}"/>
    <cellStyle name="BM UF in Col E 15 3" xfId="7975" xr:uid="{46AACFDC-FE72-4252-B936-926C8B5B4073}"/>
    <cellStyle name="BM UF in Col E 16" xfId="7976" xr:uid="{CCAAA257-4036-4E0A-BFB3-A636A0A4052A}"/>
    <cellStyle name="BM UF in Col E 16 2" xfId="7977" xr:uid="{7983D5AF-FC01-425F-B7F0-3DE0BACF0265}"/>
    <cellStyle name="BM UF in Col E 16 2 2" xfId="7978" xr:uid="{FE529D0E-71DC-4380-AA79-9F30C32BB066}"/>
    <cellStyle name="BM UF in Col E 16 3" xfId="7979" xr:uid="{F0BC6D72-45EF-40AC-9989-78F7F30A91A4}"/>
    <cellStyle name="BM UF in Col E 17" xfId="7980" xr:uid="{E65DA0B1-F890-446E-9913-35C94F99641E}"/>
    <cellStyle name="BM UF in Col E 17 2" xfId="7981" xr:uid="{C040DE24-7D78-4BB0-B387-DBAD1504FF50}"/>
    <cellStyle name="BM UF in Col E 17 2 2" xfId="7982" xr:uid="{AD86F1DB-F008-4579-A133-7C504A157778}"/>
    <cellStyle name="BM UF in Col E 17 3" xfId="7983" xr:uid="{7B68E6E5-051D-4909-8663-8EF7C3117F8A}"/>
    <cellStyle name="BM UF in Col E 18" xfId="7984" xr:uid="{289BED7D-8643-44B5-8032-3E273C159162}"/>
    <cellStyle name="BM UF in Col E 18 2" xfId="7985" xr:uid="{E1C15360-60F5-4987-9479-A0C610A82689}"/>
    <cellStyle name="BM UF in Col E 18 2 2" xfId="7986" xr:uid="{8C41F4AA-3FB3-437B-A00B-A7D9F23CF3FE}"/>
    <cellStyle name="BM UF in Col E 18 3" xfId="7987" xr:uid="{43DB0395-BC4C-4E26-AD0E-C9F91C5441B2}"/>
    <cellStyle name="BM UF in Col E 19" xfId="7988" xr:uid="{A157F02F-183F-4F76-8ACF-97E55983C985}"/>
    <cellStyle name="BM UF in Col E 19 2" xfId="7989" xr:uid="{169E21EA-2728-4BF7-BC28-245F393F4D83}"/>
    <cellStyle name="BM UF in Col E 19 2 2" xfId="7990" xr:uid="{41393138-6452-429B-9688-840F702AE86B}"/>
    <cellStyle name="BM UF in Col E 19 3" xfId="7991" xr:uid="{9A4733D0-DB74-44A7-8425-5EC1CA690FC2}"/>
    <cellStyle name="BM UF in Col E 2" xfId="7992" xr:uid="{E8A2A053-65EB-40F0-AE28-A779F3F6B893}"/>
    <cellStyle name="BM UF in Col E 2 10" xfId="7993" xr:uid="{741FE224-3F84-4E8A-A095-BA434242FBD8}"/>
    <cellStyle name="BM UF in Col E 2 10 2" xfId="7994" xr:uid="{A719742A-A0E4-4795-8F2F-1243CCA26441}"/>
    <cellStyle name="BM UF in Col E 2 10 2 2" xfId="7995" xr:uid="{F0737F41-0FB0-4AEA-AAD1-FBA39359A0FB}"/>
    <cellStyle name="BM UF in Col E 2 10 3" xfId="7996" xr:uid="{5C515BF2-0546-4E21-829C-6F75222D8FE3}"/>
    <cellStyle name="BM UF in Col E 2 11" xfId="7997" xr:uid="{EEFAEF56-2730-4857-8684-71BA7AC39D97}"/>
    <cellStyle name="BM UF in Col E 2 11 2" xfId="7998" xr:uid="{FC283D1D-8F83-4770-99F7-5A262696A549}"/>
    <cellStyle name="BM UF in Col E 2 11 2 2" xfId="7999" xr:uid="{1B914949-1F14-4860-B50F-174F9CF5498F}"/>
    <cellStyle name="BM UF in Col E 2 11 3" xfId="8000" xr:uid="{D42EEF1F-20A8-43A6-ACBD-1283C227BE7B}"/>
    <cellStyle name="BM UF in Col E 2 12" xfId="8001" xr:uid="{D54C1F88-8A74-4110-973D-F8E2D0E0F52D}"/>
    <cellStyle name="BM UF in Col E 2 12 2" xfId="8002" xr:uid="{80716A78-CCCA-4DDD-805B-F063D47FE266}"/>
    <cellStyle name="BM UF in Col E 2 12 2 2" xfId="8003" xr:uid="{DACA6E50-DF66-4F65-AB0C-7D4B61671571}"/>
    <cellStyle name="BM UF in Col E 2 12 3" xfId="8004" xr:uid="{0F6810FE-DBD8-47CE-95ED-0D44EDA52592}"/>
    <cellStyle name="BM UF in Col E 2 13" xfId="8005" xr:uid="{953353FD-3E22-491D-8ABD-E937297B0B67}"/>
    <cellStyle name="BM UF in Col E 2 13 2" xfId="8006" xr:uid="{004E9532-30B4-42FB-B40F-47974177B072}"/>
    <cellStyle name="BM UF in Col E 2 13 2 2" xfId="8007" xr:uid="{2A974D58-1A15-4A3D-AC92-7D8B87C116A7}"/>
    <cellStyle name="BM UF in Col E 2 13 3" xfId="8008" xr:uid="{6F6CDFA5-98F8-4F13-BA3F-F2FD3E601FB3}"/>
    <cellStyle name="BM UF in Col E 2 14" xfId="8009" xr:uid="{7C4176B8-B1E8-49C3-BC36-8FD35E9C6351}"/>
    <cellStyle name="BM UF in Col E 2 14 2" xfId="8010" xr:uid="{DC841222-419B-45CF-8F21-BDCE0133A23B}"/>
    <cellStyle name="BM UF in Col E 2 14 2 2" xfId="8011" xr:uid="{847B71D7-01B6-4099-9EA1-137AFB5A935E}"/>
    <cellStyle name="BM UF in Col E 2 14 3" xfId="8012" xr:uid="{3B0BCBE4-41C2-4D5E-B0D5-8A1BF6ADE3F3}"/>
    <cellStyle name="BM UF in Col E 2 15" xfId="8013" xr:uid="{5807D018-2230-4F23-8981-38B7E47D1731}"/>
    <cellStyle name="BM UF in Col E 2 15 2" xfId="8014" xr:uid="{48E904FB-2E4E-4882-943F-A8AEC6F76069}"/>
    <cellStyle name="BM UF in Col E 2 15 2 2" xfId="8015" xr:uid="{18349B4E-D2BF-4A4F-AA93-5251130055D4}"/>
    <cellStyle name="BM UF in Col E 2 15 3" xfId="8016" xr:uid="{6F9095C9-ED11-4D04-88DD-5607481A368F}"/>
    <cellStyle name="BM UF in Col E 2 16" xfId="8017" xr:uid="{34D29775-1386-461B-AFB6-1D3020DA9EDF}"/>
    <cellStyle name="BM UF in Col E 2 16 2" xfId="8018" xr:uid="{5F1A0BF1-956E-4541-83E2-22C6185D2997}"/>
    <cellStyle name="BM UF in Col E 2 16 2 2" xfId="8019" xr:uid="{9D04181C-6552-452A-9767-CCEFC0EFE384}"/>
    <cellStyle name="BM UF in Col E 2 16 3" xfId="8020" xr:uid="{83FF6179-1BF0-4B0F-AEB4-612FD8676211}"/>
    <cellStyle name="BM UF in Col E 2 17" xfId="8021" xr:uid="{A4181BF1-0ACA-4885-BC8E-AB88D42DA1F3}"/>
    <cellStyle name="BM UF in Col E 2 17 2" xfId="8022" xr:uid="{73686675-E6BC-49D7-AC39-442C90B2F688}"/>
    <cellStyle name="BM UF in Col E 2 17 2 2" xfId="8023" xr:uid="{3177288F-D3E8-431D-9C38-521AA5813E83}"/>
    <cellStyle name="BM UF in Col E 2 17 3" xfId="8024" xr:uid="{5B6049FB-EBC4-4792-B784-B04277585203}"/>
    <cellStyle name="BM UF in Col E 2 18" xfId="8025" xr:uid="{0DC1C65D-EF10-44E8-ACA0-688587410795}"/>
    <cellStyle name="BM UF in Col E 2 18 2" xfId="8026" xr:uid="{84A31AA3-579B-4B82-8427-D2BDE5CF99D2}"/>
    <cellStyle name="BM UF in Col E 2 18 2 2" xfId="8027" xr:uid="{182BB38B-D8B3-4CD2-A394-297B0569640E}"/>
    <cellStyle name="BM UF in Col E 2 18 3" xfId="8028" xr:uid="{CE87F79C-AD43-4DA8-A61F-738AF02F368C}"/>
    <cellStyle name="BM UF in Col E 2 19" xfId="8029" xr:uid="{060F091B-C0B5-4801-BB31-5AC4BDD3EF15}"/>
    <cellStyle name="BM UF in Col E 2 19 2" xfId="8030" xr:uid="{FD873028-6372-47E7-9DFF-D5D6F24A9833}"/>
    <cellStyle name="BM UF in Col E 2 19 2 2" xfId="8031" xr:uid="{B40D2187-B93B-411C-B41A-5861F89197F5}"/>
    <cellStyle name="BM UF in Col E 2 19 3" xfId="8032" xr:uid="{8C8AC98E-A3C9-4842-AA85-8EA2A93A55D9}"/>
    <cellStyle name="BM UF in Col E 2 2" xfId="8033" xr:uid="{F0941AB6-B7B9-4C70-B2AD-0BD7692D9706}"/>
    <cellStyle name="BM UF in Col E 2 2 10" xfId="8034" xr:uid="{9AFF4D57-09FC-4AD6-90E1-88FA8BD2887B}"/>
    <cellStyle name="BM UF in Col E 2 2 10 2" xfId="8035" xr:uid="{F37EF3E9-9E16-4A79-AA39-8D9C727B2C27}"/>
    <cellStyle name="BM UF in Col E 2 2 10 2 2" xfId="8036" xr:uid="{EFC3B092-4FA1-42FF-B2B7-50757F215B79}"/>
    <cellStyle name="BM UF in Col E 2 2 10 3" xfId="8037" xr:uid="{BFC0834A-DAE3-4B47-8BB0-507F652C6D08}"/>
    <cellStyle name="BM UF in Col E 2 2 11" xfId="8038" xr:uid="{9CB788F2-6B21-4A66-81E3-51FD442A65CF}"/>
    <cellStyle name="BM UF in Col E 2 2 11 2" xfId="8039" xr:uid="{A47EEB1C-67A0-4C76-A4DF-1280A7689A5E}"/>
    <cellStyle name="BM UF in Col E 2 2 11 2 2" xfId="8040" xr:uid="{25C95328-842B-4D91-B663-A32D1E4CBB6F}"/>
    <cellStyle name="BM UF in Col E 2 2 11 3" xfId="8041" xr:uid="{04182449-73D8-48C2-B444-787B1B0DC30E}"/>
    <cellStyle name="BM UF in Col E 2 2 12" xfId="8042" xr:uid="{D827F0A5-8C0A-4E8F-93DE-4790B22BB951}"/>
    <cellStyle name="BM UF in Col E 2 2 12 2" xfId="8043" xr:uid="{23FE8384-D2BC-45BD-9BE6-BA7D952E19C4}"/>
    <cellStyle name="BM UF in Col E 2 2 12 2 2" xfId="8044" xr:uid="{91956BF3-F463-4CC9-8706-2071E06AD908}"/>
    <cellStyle name="BM UF in Col E 2 2 12 3" xfId="8045" xr:uid="{13927E5C-0A18-4D9E-A4A8-35697F82F7DD}"/>
    <cellStyle name="BM UF in Col E 2 2 13" xfId="8046" xr:uid="{C6582E49-1D71-4928-AC98-BCAFCE79BD5F}"/>
    <cellStyle name="BM UF in Col E 2 2 13 2" xfId="8047" xr:uid="{7349E489-8D54-4DC4-91CD-952FF174298F}"/>
    <cellStyle name="BM UF in Col E 2 2 13 2 2" xfId="8048" xr:uid="{478E9705-7999-4201-9625-69B1D333B609}"/>
    <cellStyle name="BM UF in Col E 2 2 13 3" xfId="8049" xr:uid="{3911E6D9-6CC4-457D-9E79-4CD8B3BB2E8D}"/>
    <cellStyle name="BM UF in Col E 2 2 14" xfId="8050" xr:uid="{6F81FCCD-D40A-4272-B065-49F4C8733EB3}"/>
    <cellStyle name="BM UF in Col E 2 2 14 2" xfId="8051" xr:uid="{321BD2E9-4F6B-43A7-AE50-4A5BDC97F201}"/>
    <cellStyle name="BM UF in Col E 2 2 14 2 2" xfId="8052" xr:uid="{9F3406C7-326C-4303-9397-2D3EE0F0299D}"/>
    <cellStyle name="BM UF in Col E 2 2 14 3" xfId="8053" xr:uid="{25A4CECF-ED52-4B26-BAEF-03F10F30F47D}"/>
    <cellStyle name="BM UF in Col E 2 2 15" xfId="8054" xr:uid="{9F72C87D-4B30-4C0E-82E5-201A3715704C}"/>
    <cellStyle name="BM UF in Col E 2 2 15 2" xfId="8055" xr:uid="{1795DE8D-5A65-47A6-AEB9-B707DC9A6A43}"/>
    <cellStyle name="BM UF in Col E 2 2 15 2 2" xfId="8056" xr:uid="{7D21197E-1BC4-4922-922F-191FC63986AC}"/>
    <cellStyle name="BM UF in Col E 2 2 15 3" xfId="8057" xr:uid="{ECF8D5FF-19D4-458B-8AE9-EAD13C42BC3E}"/>
    <cellStyle name="BM UF in Col E 2 2 16" xfId="8058" xr:uid="{973A0A29-DA77-4371-9462-D524EA3A3464}"/>
    <cellStyle name="BM UF in Col E 2 2 16 2" xfId="8059" xr:uid="{6F05FBFE-81BE-4A00-951E-98BDCB5C0F52}"/>
    <cellStyle name="BM UF in Col E 2 2 16 2 2" xfId="8060" xr:uid="{F7689DD4-27DA-4134-B310-5940317FE207}"/>
    <cellStyle name="BM UF in Col E 2 2 16 3" xfId="8061" xr:uid="{E8195AC5-1BB2-4034-853F-349F2D7C6E38}"/>
    <cellStyle name="BM UF in Col E 2 2 17" xfId="8062" xr:uid="{6232F1B3-2B95-499E-93B2-BFA548BB15AC}"/>
    <cellStyle name="BM UF in Col E 2 2 17 2" xfId="8063" xr:uid="{DBAD52A0-E5D0-4A50-A908-7F1A5621AC25}"/>
    <cellStyle name="BM UF in Col E 2 2 17 2 2" xfId="8064" xr:uid="{18C3E23F-FC0C-45A5-9027-A35EC65B8B74}"/>
    <cellStyle name="BM UF in Col E 2 2 17 3" xfId="8065" xr:uid="{2E44E353-5664-401F-B4B9-7A35007891D8}"/>
    <cellStyle name="BM UF in Col E 2 2 18" xfId="8066" xr:uid="{2FDF9955-50FD-4EC6-8024-69419CAEB241}"/>
    <cellStyle name="BM UF in Col E 2 2 18 2" xfId="8067" xr:uid="{7DD70984-98AA-4398-AEDA-A3B19D6B5B0A}"/>
    <cellStyle name="BM UF in Col E 2 2 19" xfId="8068" xr:uid="{40209DE6-880A-40DE-84E9-8F756987C6E4}"/>
    <cellStyle name="BM UF in Col E 2 2 2" xfId="8069" xr:uid="{E4C2066B-4FB8-42CA-9F29-5A7F61FA6D35}"/>
    <cellStyle name="BM UF in Col E 2 2 2 10" xfId="8070" xr:uid="{30286473-DC22-4B9F-8432-C39F6CB9B53E}"/>
    <cellStyle name="BM UF in Col E 2 2 2 10 2" xfId="8071" xr:uid="{9D28B716-73E9-48B2-BA7B-1529CB80BC32}"/>
    <cellStyle name="BM UF in Col E 2 2 2 10 2 2" xfId="8072" xr:uid="{1F7A2960-C275-4D36-8CEC-FF1B30290975}"/>
    <cellStyle name="BM UF in Col E 2 2 2 10 3" xfId="8073" xr:uid="{4217A70C-5E51-4079-93B2-4DFA43303421}"/>
    <cellStyle name="BM UF in Col E 2 2 2 11" xfId="8074" xr:uid="{CCFA315B-CE2A-495C-8499-E515335098B9}"/>
    <cellStyle name="BM UF in Col E 2 2 2 11 2" xfId="8075" xr:uid="{EB422CCA-0EEF-4895-8B75-AB02EE17D2A3}"/>
    <cellStyle name="BM UF in Col E 2 2 2 11 2 2" xfId="8076" xr:uid="{624DB608-0B03-4A9E-89B5-ABB8559BCFF6}"/>
    <cellStyle name="BM UF in Col E 2 2 2 11 3" xfId="8077" xr:uid="{A88D27D5-B11B-4014-A673-4B3144863A29}"/>
    <cellStyle name="BM UF in Col E 2 2 2 12" xfId="8078" xr:uid="{E1A7B9D9-41AF-4E67-8CB1-A6D81D8BA817}"/>
    <cellStyle name="BM UF in Col E 2 2 2 12 2" xfId="8079" xr:uid="{0DAA9DE3-8694-4556-B468-B78B8DD78622}"/>
    <cellStyle name="BM UF in Col E 2 2 2 12 2 2" xfId="8080" xr:uid="{EF80D0CC-9076-4B35-8F27-B9D83C2F11E6}"/>
    <cellStyle name="BM UF in Col E 2 2 2 12 3" xfId="8081" xr:uid="{426A56F3-CC9D-4E69-BBE6-32FB5877517C}"/>
    <cellStyle name="BM UF in Col E 2 2 2 13" xfId="8082" xr:uid="{A492DAC3-585F-47C1-BCAD-13C4B056B1D9}"/>
    <cellStyle name="BM UF in Col E 2 2 2 13 2" xfId="8083" xr:uid="{6B9F942A-1CB4-4573-BD54-36BBF4F7289F}"/>
    <cellStyle name="BM UF in Col E 2 2 2 13 2 2" xfId="8084" xr:uid="{FF3B76CF-3CCC-4541-8F1E-5C141B05474C}"/>
    <cellStyle name="BM UF in Col E 2 2 2 13 3" xfId="8085" xr:uid="{E4FEDE89-7EE7-4375-B16E-3F4CBD99969B}"/>
    <cellStyle name="BM UF in Col E 2 2 2 14" xfId="8086" xr:uid="{AC1CD97B-25B6-4CFD-886E-8631028AD832}"/>
    <cellStyle name="BM UF in Col E 2 2 2 14 2" xfId="8087" xr:uid="{41071460-01C3-45E6-A63B-FD8F30A3AE2A}"/>
    <cellStyle name="BM UF in Col E 2 2 2 14 2 2" xfId="8088" xr:uid="{71DC0312-FEC4-4A89-AADD-F6975B9564A3}"/>
    <cellStyle name="BM UF in Col E 2 2 2 14 3" xfId="8089" xr:uid="{1F678356-3FD3-468D-9EE2-21A12297CD72}"/>
    <cellStyle name="BM UF in Col E 2 2 2 15" xfId="8090" xr:uid="{02DF60B4-D8D4-477E-A30A-3E702FA1085D}"/>
    <cellStyle name="BM UF in Col E 2 2 2 15 2" xfId="8091" xr:uid="{7A47F36C-40CD-4993-B6B0-943C0410BE93}"/>
    <cellStyle name="BM UF in Col E 2 2 2 15 2 2" xfId="8092" xr:uid="{48341E00-A1CB-47EE-B776-B6EC18D94A1B}"/>
    <cellStyle name="BM UF in Col E 2 2 2 15 3" xfId="8093" xr:uid="{31491992-8E10-451B-B77F-D81305BAE854}"/>
    <cellStyle name="BM UF in Col E 2 2 2 16" xfId="8094" xr:uid="{339C7AD6-AE87-4DA1-A2AC-080FC9A52604}"/>
    <cellStyle name="BM UF in Col E 2 2 2 16 2" xfId="8095" xr:uid="{35D44053-DEB3-4EFB-8966-D05576A873AB}"/>
    <cellStyle name="BM UF in Col E 2 2 2 16 2 2" xfId="8096" xr:uid="{7E86976A-5619-4797-8FD0-89B8479228C8}"/>
    <cellStyle name="BM UF in Col E 2 2 2 16 3" xfId="8097" xr:uid="{ED3ABA72-F4F7-4958-9D99-4553E0BDE6AB}"/>
    <cellStyle name="BM UF in Col E 2 2 2 17" xfId="8098" xr:uid="{396B9270-002E-4B03-BB0E-C759F31CD9CA}"/>
    <cellStyle name="BM UF in Col E 2 2 2 17 2" xfId="8099" xr:uid="{FD63A881-4145-43E2-B5D7-9D160217B255}"/>
    <cellStyle name="BM UF in Col E 2 2 2 17 2 2" xfId="8100" xr:uid="{872610A1-1505-41A2-9B77-3BDC7DB5D824}"/>
    <cellStyle name="BM UF in Col E 2 2 2 17 3" xfId="8101" xr:uid="{93F9C325-2D6D-4744-AEEA-DCFC81FAEF78}"/>
    <cellStyle name="BM UF in Col E 2 2 2 18" xfId="8102" xr:uid="{2DB028BE-5C25-44F2-B3CF-D80DD047FB81}"/>
    <cellStyle name="BM UF in Col E 2 2 2 18 2" xfId="8103" xr:uid="{375D9E71-E770-44B7-AED5-148EDE49DE71}"/>
    <cellStyle name="BM UF in Col E 2 2 2 18 2 2" xfId="8104" xr:uid="{4EA11B1F-019B-4F4A-A8E6-8A7F4569D819}"/>
    <cellStyle name="BM UF in Col E 2 2 2 18 3" xfId="8105" xr:uid="{C22D7BB3-18C0-44B2-8B6F-550A277D8462}"/>
    <cellStyle name="BM UF in Col E 2 2 2 19" xfId="8106" xr:uid="{08CDA6A6-5463-45D6-9F5C-473D23F2A4FA}"/>
    <cellStyle name="BM UF in Col E 2 2 2 19 2" xfId="8107" xr:uid="{0A1408ED-44CF-446C-BF16-D2DB6C86063F}"/>
    <cellStyle name="BM UF in Col E 2 2 2 19 2 2" xfId="8108" xr:uid="{0B3AD676-79D9-4667-B549-6C9442644C80}"/>
    <cellStyle name="BM UF in Col E 2 2 2 19 3" xfId="8109" xr:uid="{1C9841E9-8F82-4395-838E-969CB10C17AC}"/>
    <cellStyle name="BM UF in Col E 2 2 2 2" xfId="8110" xr:uid="{EBA4224D-AAAB-4435-B8D9-00CF87200D78}"/>
    <cellStyle name="BM UF in Col E 2 2 2 2 2" xfId="8111" xr:uid="{11988326-2CC6-4BCE-8349-BCE91260E0CB}"/>
    <cellStyle name="BM UF in Col E 2 2 2 2 2 2" xfId="8112" xr:uid="{D1A3D3F5-3DFE-41C6-9AF8-7E8E47E5C8B4}"/>
    <cellStyle name="BM UF in Col E 2 2 2 2 2 3" xfId="8113" xr:uid="{66D850E3-83BB-4D7F-A362-9976839F7088}"/>
    <cellStyle name="BM UF in Col E 2 2 2 2 3" xfId="8114" xr:uid="{44B9F60B-C5F2-4889-969B-2859AA3EC13D}"/>
    <cellStyle name="BM UF in Col E 2 2 2 2 3 2" xfId="8115" xr:uid="{44B3127D-D081-45FA-8016-5D225C40D6FB}"/>
    <cellStyle name="BM UF in Col E 2 2 2 2 4" xfId="8116" xr:uid="{5B1F781C-D8E9-497D-B495-78B83243F640}"/>
    <cellStyle name="BM UF in Col E 2 2 2 20" xfId="8117" xr:uid="{EECD9F77-7FD3-4642-A01F-577BB797C0B3}"/>
    <cellStyle name="BM UF in Col E 2 2 2 20 2" xfId="8118" xr:uid="{65CFA600-4B92-41C5-8AC1-23BC33A9C4C8}"/>
    <cellStyle name="BM UF in Col E 2 2 2 20 2 2" xfId="8119" xr:uid="{3B761264-B764-4FF5-B306-1C5D4C0AD0CE}"/>
    <cellStyle name="BM UF in Col E 2 2 2 20 3" xfId="8120" xr:uid="{01D64A89-4FD3-480A-AC9E-D252D8B7B242}"/>
    <cellStyle name="BM UF in Col E 2 2 2 21" xfId="8121" xr:uid="{52C56900-754E-47DF-A377-C40FACC88AAD}"/>
    <cellStyle name="BM UF in Col E 2 2 2 21 2" xfId="8122" xr:uid="{612DA81F-B47C-4E10-9274-F3FD29B7B62A}"/>
    <cellStyle name="BM UF in Col E 2 2 2 22" xfId="8123" xr:uid="{C1086FD9-C6D7-42D8-B32D-A6A832DCE23F}"/>
    <cellStyle name="BM UF in Col E 2 2 2 23" xfId="8124" xr:uid="{B97C4CFB-C9A0-4E2A-8FB1-AFB28997316C}"/>
    <cellStyle name="BM UF in Col E 2 2 2 3" xfId="8125" xr:uid="{62BECD78-D723-42F6-958C-598C577E841A}"/>
    <cellStyle name="BM UF in Col E 2 2 2 3 2" xfId="8126" xr:uid="{CB85E9D3-637F-4517-BF48-38588CF2CC47}"/>
    <cellStyle name="BM UF in Col E 2 2 2 3 2 2" xfId="8127" xr:uid="{8A7FA162-6E8F-49AE-B0F5-5703A083231D}"/>
    <cellStyle name="BM UF in Col E 2 2 2 3 3" xfId="8128" xr:uid="{245C4B82-8E09-46CF-B50C-C7A56003C764}"/>
    <cellStyle name="BM UF in Col E 2 2 2 3 4" xfId="8129" xr:uid="{B4CD2F34-FEA2-4D14-8685-CCE6F22B4413}"/>
    <cellStyle name="BM UF in Col E 2 2 2 4" xfId="8130" xr:uid="{E5AC8DDC-C78C-40D5-AB5F-1E76C6D94C40}"/>
    <cellStyle name="BM UF in Col E 2 2 2 4 2" xfId="8131" xr:uid="{450FB4B4-03D4-4014-9443-F1D5B4F79A52}"/>
    <cellStyle name="BM UF in Col E 2 2 2 4 2 2" xfId="8132" xr:uid="{9E7C5FFE-870F-4A7D-875A-4ED4EF1345BA}"/>
    <cellStyle name="BM UF in Col E 2 2 2 4 3" xfId="8133" xr:uid="{F4F85CC5-D93C-4EC4-A47B-D30A19BE3E76}"/>
    <cellStyle name="BM UF in Col E 2 2 2 4 4" xfId="8134" xr:uid="{66597B8B-505D-43B0-8D87-ADE8621C5CE7}"/>
    <cellStyle name="BM UF in Col E 2 2 2 5" xfId="8135" xr:uid="{B87B2B79-62C6-4BFA-8E31-4F120140A7F6}"/>
    <cellStyle name="BM UF in Col E 2 2 2 5 2" xfId="8136" xr:uid="{20230416-8D76-4231-A5C5-99F1719E05B5}"/>
    <cellStyle name="BM UF in Col E 2 2 2 5 2 2" xfId="8137" xr:uid="{A5CFCF0F-5A7F-4C74-995C-95BFC1247675}"/>
    <cellStyle name="BM UF in Col E 2 2 2 5 3" xfId="8138" xr:uid="{968CA298-FCDB-49CA-A551-16F9C1ED229E}"/>
    <cellStyle name="BM UF in Col E 2 2 2 6" xfId="8139" xr:uid="{54838C96-8442-4CA6-A712-179BD61A3AD5}"/>
    <cellStyle name="BM UF in Col E 2 2 2 6 2" xfId="8140" xr:uid="{C5FA3561-BB90-4201-B184-0A74CAF2C87A}"/>
    <cellStyle name="BM UF in Col E 2 2 2 6 2 2" xfId="8141" xr:uid="{A8DFAE69-FFAD-453E-A14D-5703F8776683}"/>
    <cellStyle name="BM UF in Col E 2 2 2 6 3" xfId="8142" xr:uid="{CB3A61DB-3477-4134-AA5F-756C5A1CDE84}"/>
    <cellStyle name="BM UF in Col E 2 2 2 7" xfId="8143" xr:uid="{AAB821C2-0859-4EB9-8B70-9B31EC9C760D}"/>
    <cellStyle name="BM UF in Col E 2 2 2 7 2" xfId="8144" xr:uid="{4D42CC63-4FA0-418C-AD9D-A94A874096DF}"/>
    <cellStyle name="BM UF in Col E 2 2 2 7 2 2" xfId="8145" xr:uid="{264DFDDF-2717-4DD0-B9EB-B9A6CB51E4F0}"/>
    <cellStyle name="BM UF in Col E 2 2 2 7 3" xfId="8146" xr:uid="{298FE746-DB9C-4A83-B759-BF41492798D0}"/>
    <cellStyle name="BM UF in Col E 2 2 2 8" xfId="8147" xr:uid="{C21040D0-95EC-40F5-B188-1676F6F79D2C}"/>
    <cellStyle name="BM UF in Col E 2 2 2 8 2" xfId="8148" xr:uid="{8B7D3E46-2244-436A-AC61-54B367644FFB}"/>
    <cellStyle name="BM UF in Col E 2 2 2 8 2 2" xfId="8149" xr:uid="{39E3A998-AE41-4108-9295-63F35F773FC8}"/>
    <cellStyle name="BM UF in Col E 2 2 2 8 3" xfId="8150" xr:uid="{2583A1E5-793E-4272-9673-0BFDD29B0D7D}"/>
    <cellStyle name="BM UF in Col E 2 2 2 9" xfId="8151" xr:uid="{12B2D28E-13B4-47A4-BB27-3C05DE3EF24B}"/>
    <cellStyle name="BM UF in Col E 2 2 2 9 2" xfId="8152" xr:uid="{08968FB7-AFB0-4569-8FED-9985CA725724}"/>
    <cellStyle name="BM UF in Col E 2 2 2 9 2 2" xfId="8153" xr:uid="{CCF3F747-0BAA-4763-811D-BA8DF2F4896C}"/>
    <cellStyle name="BM UF in Col E 2 2 2 9 3" xfId="8154" xr:uid="{B1AC248F-8DFD-44DF-96CA-CEB6D0751E55}"/>
    <cellStyle name="BM UF in Col E 2 2 20" xfId="8155" xr:uid="{19189643-0FEE-4C4E-A4EB-9D67BB31532A}"/>
    <cellStyle name="BM UF in Col E 2 2 3" xfId="8156" xr:uid="{D28F1236-CB33-42A9-885A-98C0B70F1381}"/>
    <cellStyle name="BM UF in Col E 2 2 3 2" xfId="8157" xr:uid="{AABCE40E-9231-4012-AC12-C25C29B8E4D8}"/>
    <cellStyle name="BM UF in Col E 2 2 3 2 2" xfId="8158" xr:uid="{799B5738-C1AE-4E41-A320-1B47BFB84CD7}"/>
    <cellStyle name="BM UF in Col E 2 2 3 2 3" xfId="8159" xr:uid="{AFE599B8-A61D-4F50-BCC4-CF9F0B197993}"/>
    <cellStyle name="BM UF in Col E 2 2 3 3" xfId="8160" xr:uid="{E63F1EEC-3692-4025-8ABC-0525287A04AB}"/>
    <cellStyle name="BM UF in Col E 2 2 3 3 2" xfId="8161" xr:uid="{6343E5DC-1866-4408-8512-D94AFCFE00D1}"/>
    <cellStyle name="BM UF in Col E 2 2 3 4" xfId="8162" xr:uid="{B698D9B5-FA21-45F2-8A5F-55CFCC3D328C}"/>
    <cellStyle name="BM UF in Col E 2 2 4" xfId="8163" xr:uid="{F2234332-4FB6-4C74-920D-5A0697B76DED}"/>
    <cellStyle name="BM UF in Col E 2 2 4 2" xfId="8164" xr:uid="{1AD46BF7-1F7B-4C72-9D05-DFCF2F59FA13}"/>
    <cellStyle name="BM UF in Col E 2 2 4 2 2" xfId="8165" xr:uid="{0D385493-A9D6-432D-BCFD-2E2D1EF57E71}"/>
    <cellStyle name="BM UF in Col E 2 2 4 3" xfId="8166" xr:uid="{ACCB09D9-CFBA-4C71-8048-C659C841C6B7}"/>
    <cellStyle name="BM UF in Col E 2 2 4 4" xfId="8167" xr:uid="{5F75FF71-3CC7-491A-A9F1-41BA04A5E964}"/>
    <cellStyle name="BM UF in Col E 2 2 5" xfId="8168" xr:uid="{A4840E3D-6415-4153-8773-9E80374D4E65}"/>
    <cellStyle name="BM UF in Col E 2 2 5 2" xfId="8169" xr:uid="{D48FBDB2-D420-4F7A-A562-5885A165C676}"/>
    <cellStyle name="BM UF in Col E 2 2 5 2 2" xfId="8170" xr:uid="{795536D0-2ECF-46DE-A746-6D7EDE127768}"/>
    <cellStyle name="BM UF in Col E 2 2 5 3" xfId="8171" xr:uid="{B8BEEA38-368D-43F1-8194-C5E209EFFF3C}"/>
    <cellStyle name="BM UF in Col E 2 2 5 4" xfId="8172" xr:uid="{10683387-58B6-45C2-90B3-E487743C0349}"/>
    <cellStyle name="BM UF in Col E 2 2 6" xfId="8173" xr:uid="{212E16E1-00B4-4E7D-9A8A-06BB0484537B}"/>
    <cellStyle name="BM UF in Col E 2 2 6 2" xfId="8174" xr:uid="{CC054BD0-9CAE-42B8-906F-4A977B5C13CD}"/>
    <cellStyle name="BM UF in Col E 2 2 6 2 2" xfId="8175" xr:uid="{67201928-818A-4AAD-AF05-E2A9115DE202}"/>
    <cellStyle name="BM UF in Col E 2 2 6 3" xfId="8176" xr:uid="{346F0C8E-88AD-488B-A865-49F1E032423D}"/>
    <cellStyle name="BM UF in Col E 2 2 7" xfId="8177" xr:uid="{D3D0D5F8-621A-45E9-9D55-31666A29BF1A}"/>
    <cellStyle name="BM UF in Col E 2 2 7 2" xfId="8178" xr:uid="{CA705865-80DC-4732-95B1-2963CE90E820}"/>
    <cellStyle name="BM UF in Col E 2 2 7 2 2" xfId="8179" xr:uid="{F02138C6-055B-4152-ADE8-56C99DC29BF6}"/>
    <cellStyle name="BM UF in Col E 2 2 7 3" xfId="8180" xr:uid="{F967A651-4D03-4D20-82D8-C6DAB6257732}"/>
    <cellStyle name="BM UF in Col E 2 2 8" xfId="8181" xr:uid="{A6223406-FC90-4128-8422-39761565A229}"/>
    <cellStyle name="BM UF in Col E 2 2 8 2" xfId="8182" xr:uid="{9C4EED2B-5B16-4987-B571-FB7B0931A015}"/>
    <cellStyle name="BM UF in Col E 2 2 8 2 2" xfId="8183" xr:uid="{DB87A29E-B4B4-40B3-96EB-1864158303D0}"/>
    <cellStyle name="BM UF in Col E 2 2 8 3" xfId="8184" xr:uid="{C7CC3B89-C407-46EF-BFAE-55AB60A54A14}"/>
    <cellStyle name="BM UF in Col E 2 2 9" xfId="8185" xr:uid="{42E597F7-8DC8-465C-928D-FD0E183C3E18}"/>
    <cellStyle name="BM UF in Col E 2 2 9 2" xfId="8186" xr:uid="{0F76D9FF-045C-41B7-A5AB-EF1E88C9C550}"/>
    <cellStyle name="BM UF in Col E 2 2 9 2 2" xfId="8187" xr:uid="{697B2C9B-5FE3-4206-B7AA-93E60B4448B6}"/>
    <cellStyle name="BM UF in Col E 2 2 9 3" xfId="8188" xr:uid="{21A265FB-481F-4CD5-AA50-8D647D9BD276}"/>
    <cellStyle name="BM UF in Col E 2 20" xfId="8189" xr:uid="{84EB9A6D-4C86-4FD3-8376-F72390B1E9E9}"/>
    <cellStyle name="BM UF in Col E 2 20 2" xfId="8190" xr:uid="{E66F11E8-C2CC-4E6A-984C-C9DE0BAB6236}"/>
    <cellStyle name="BM UF in Col E 2 20 2 2" xfId="8191" xr:uid="{348ECD8E-FD26-4253-A511-E07E6BFF9133}"/>
    <cellStyle name="BM UF in Col E 2 20 3" xfId="8192" xr:uid="{72D862EB-2352-46FD-98D4-D9A8A7B99DF0}"/>
    <cellStyle name="BM UF in Col E 2 21" xfId="8193" xr:uid="{1CDDF40E-89EA-4428-9330-D8B9ED6A14A8}"/>
    <cellStyle name="BM UF in Col E 2 21 2" xfId="8194" xr:uid="{FFF792A5-005E-4206-8F89-F3F9AFF1BF5E}"/>
    <cellStyle name="BM UF in Col E 2 22" xfId="8195" xr:uid="{5FD99728-8B07-4372-8C40-3F0C064647A1}"/>
    <cellStyle name="BM UF in Col E 2 23" xfId="8196" xr:uid="{A2E242BE-48D2-473C-BCD7-D3F844C9F31E}"/>
    <cellStyle name="BM UF in Col E 2 3" xfId="8197" xr:uid="{2F35F999-23A2-4FCB-B0B2-8D914D451B49}"/>
    <cellStyle name="BM UF in Col E 2 3 10" xfId="8198" xr:uid="{43FC7469-BD49-4D92-A94C-5B4503A9E757}"/>
    <cellStyle name="BM UF in Col E 2 3 10 2" xfId="8199" xr:uid="{8B832D4E-4E7E-4524-B7B0-E4E20966E79C}"/>
    <cellStyle name="BM UF in Col E 2 3 10 2 2" xfId="8200" xr:uid="{6BDE5927-0993-419D-8BB8-4E93B91AEED2}"/>
    <cellStyle name="BM UF in Col E 2 3 10 3" xfId="8201" xr:uid="{6DD21921-396B-47EE-B42B-88D1D3582128}"/>
    <cellStyle name="BM UF in Col E 2 3 11" xfId="8202" xr:uid="{C1637DB3-FF5C-4913-B80D-36D4F4729DCD}"/>
    <cellStyle name="BM UF in Col E 2 3 11 2" xfId="8203" xr:uid="{CFE362B9-65E2-45C7-8A67-54FA00D7693F}"/>
    <cellStyle name="BM UF in Col E 2 3 11 2 2" xfId="8204" xr:uid="{117E758C-B7EF-42ED-9027-9FB154F56C41}"/>
    <cellStyle name="BM UF in Col E 2 3 11 3" xfId="8205" xr:uid="{593D4EA1-7224-438A-B1E3-319467EA4B8C}"/>
    <cellStyle name="BM UF in Col E 2 3 12" xfId="8206" xr:uid="{7E539BBF-BB75-401D-9579-E3962F132FAA}"/>
    <cellStyle name="BM UF in Col E 2 3 12 2" xfId="8207" xr:uid="{6FC885EB-44BC-442F-BCD6-DFA99AFC21C4}"/>
    <cellStyle name="BM UF in Col E 2 3 12 2 2" xfId="8208" xr:uid="{A60886FC-7BD2-409A-83B7-7269B8B38BA5}"/>
    <cellStyle name="BM UF in Col E 2 3 12 3" xfId="8209" xr:uid="{DB6AC2B1-2EF9-433C-B2D9-E12931847D3B}"/>
    <cellStyle name="BM UF in Col E 2 3 13" xfId="8210" xr:uid="{F359C0E6-9319-46A2-ADE2-074341E77F9F}"/>
    <cellStyle name="BM UF in Col E 2 3 13 2" xfId="8211" xr:uid="{7BBBAB9B-09FC-4E56-B08E-0EAC5695072A}"/>
    <cellStyle name="BM UF in Col E 2 3 13 2 2" xfId="8212" xr:uid="{BD987C51-DD9B-4DC3-9994-AB0CD38A939F}"/>
    <cellStyle name="BM UF in Col E 2 3 13 3" xfId="8213" xr:uid="{B60E774B-2370-42B0-852C-986EBF74D8A2}"/>
    <cellStyle name="BM UF in Col E 2 3 14" xfId="8214" xr:uid="{6A4133E3-3FFD-44F6-A367-E9C39EE3256C}"/>
    <cellStyle name="BM UF in Col E 2 3 14 2" xfId="8215" xr:uid="{F1183FBF-CF94-408A-B30E-6BBCE7954BF3}"/>
    <cellStyle name="BM UF in Col E 2 3 14 2 2" xfId="8216" xr:uid="{B37EA289-6AF2-421B-986F-D0D21D8E48EE}"/>
    <cellStyle name="BM UF in Col E 2 3 14 3" xfId="8217" xr:uid="{CC7B49B0-14DA-4D4A-9B49-618F09287134}"/>
    <cellStyle name="BM UF in Col E 2 3 15" xfId="8218" xr:uid="{0014A2B1-8798-4B7A-9A06-1B6AD8E1894C}"/>
    <cellStyle name="BM UF in Col E 2 3 15 2" xfId="8219" xr:uid="{5AFFA39A-66D7-453E-9334-9F76D9EDC741}"/>
    <cellStyle name="BM UF in Col E 2 3 15 2 2" xfId="8220" xr:uid="{9EF90780-B8AF-494B-9F76-DD1AB066F53A}"/>
    <cellStyle name="BM UF in Col E 2 3 15 3" xfId="8221" xr:uid="{1187DBDA-9C24-4A57-8419-C19F2AD0B81C}"/>
    <cellStyle name="BM UF in Col E 2 3 16" xfId="8222" xr:uid="{ABC04C17-AC6A-4F18-BD87-DC6A764DBA57}"/>
    <cellStyle name="BM UF in Col E 2 3 16 2" xfId="8223" xr:uid="{0727B29C-520A-449A-99E6-9E1EDA02CDEF}"/>
    <cellStyle name="BM UF in Col E 2 3 16 2 2" xfId="8224" xr:uid="{52DFB69B-6EB2-40E2-80A3-918998F1571A}"/>
    <cellStyle name="BM UF in Col E 2 3 16 3" xfId="8225" xr:uid="{00ABFFAD-9DE6-4294-BB4C-00C47A031340}"/>
    <cellStyle name="BM UF in Col E 2 3 17" xfId="8226" xr:uid="{F212C6DA-16DD-47D3-AD57-781A620AA345}"/>
    <cellStyle name="BM UF in Col E 2 3 17 2" xfId="8227" xr:uid="{D5538A3B-1587-4EBC-91F9-68C102E32BA9}"/>
    <cellStyle name="BM UF in Col E 2 3 17 2 2" xfId="8228" xr:uid="{B125F7F9-FDA7-4A1C-93CE-6AADC4EC2D23}"/>
    <cellStyle name="BM UF in Col E 2 3 17 3" xfId="8229" xr:uid="{83540A56-13A7-4C61-951C-05EA75C4EBDF}"/>
    <cellStyle name="BM UF in Col E 2 3 18" xfId="8230" xr:uid="{DDFC1172-394E-4CF7-A7A4-81FA6AE22FFD}"/>
    <cellStyle name="BM UF in Col E 2 3 18 2" xfId="8231" xr:uid="{48866FD2-32DA-4A95-B11C-2E35C0199F2C}"/>
    <cellStyle name="BM UF in Col E 2 3 19" xfId="8232" xr:uid="{0A255962-512E-4500-9862-AEB851D70938}"/>
    <cellStyle name="BM UF in Col E 2 3 2" xfId="8233" xr:uid="{05E286AC-90F2-4AEE-A0BF-DFA01757873D}"/>
    <cellStyle name="BM UF in Col E 2 3 2 10" xfId="8234" xr:uid="{C294AAC6-6FDF-49EB-8BA4-D2AAB3F51949}"/>
    <cellStyle name="BM UF in Col E 2 3 2 10 2" xfId="8235" xr:uid="{94165649-D5B3-4961-8F61-1F141698E1DF}"/>
    <cellStyle name="BM UF in Col E 2 3 2 10 2 2" xfId="8236" xr:uid="{B2AF06DD-CFD9-4175-BA39-96AA175105F9}"/>
    <cellStyle name="BM UF in Col E 2 3 2 10 3" xfId="8237" xr:uid="{032AFEBD-94F0-4624-9FB5-9FE879FC506B}"/>
    <cellStyle name="BM UF in Col E 2 3 2 11" xfId="8238" xr:uid="{6766AD97-DC60-4CDE-9C22-0500237073D1}"/>
    <cellStyle name="BM UF in Col E 2 3 2 11 2" xfId="8239" xr:uid="{69E7CDBE-8421-409C-838C-2F185F3FB13D}"/>
    <cellStyle name="BM UF in Col E 2 3 2 11 2 2" xfId="8240" xr:uid="{7DD3D126-244E-4C91-8928-0DE1D85541BC}"/>
    <cellStyle name="BM UF in Col E 2 3 2 11 3" xfId="8241" xr:uid="{3DB5116E-BD25-435E-942E-5F1E9AF1B914}"/>
    <cellStyle name="BM UF in Col E 2 3 2 12" xfId="8242" xr:uid="{E71172F9-F0A7-439F-A57C-CEFD579EE198}"/>
    <cellStyle name="BM UF in Col E 2 3 2 12 2" xfId="8243" xr:uid="{7EADF1E0-0D6D-4AC1-91DF-CC89D7B15D62}"/>
    <cellStyle name="BM UF in Col E 2 3 2 12 2 2" xfId="8244" xr:uid="{EB17897B-94B2-4972-973E-6015EE75E959}"/>
    <cellStyle name="BM UF in Col E 2 3 2 12 3" xfId="8245" xr:uid="{4C0837B3-95CF-4A0A-AB90-22B944B399DD}"/>
    <cellStyle name="BM UF in Col E 2 3 2 13" xfId="8246" xr:uid="{79E5DCA9-F0F9-455D-A797-429CED02491C}"/>
    <cellStyle name="BM UF in Col E 2 3 2 13 2" xfId="8247" xr:uid="{6EAC4CEA-4290-4AF7-BD21-31B19C4CF7D1}"/>
    <cellStyle name="BM UF in Col E 2 3 2 13 2 2" xfId="8248" xr:uid="{B26058B7-D683-4660-B03E-0D8B8414FB3F}"/>
    <cellStyle name="BM UF in Col E 2 3 2 13 3" xfId="8249" xr:uid="{B5DCEC97-DDA7-4B97-88CB-67D30AD17FC3}"/>
    <cellStyle name="BM UF in Col E 2 3 2 14" xfId="8250" xr:uid="{FC64CB11-8F36-4C17-B473-0457B72FC103}"/>
    <cellStyle name="BM UF in Col E 2 3 2 14 2" xfId="8251" xr:uid="{A620D1D0-345C-4BF8-887F-5845B6E26EA1}"/>
    <cellStyle name="BM UF in Col E 2 3 2 14 2 2" xfId="8252" xr:uid="{A5040474-6567-4ABA-8058-C99DC95E6886}"/>
    <cellStyle name="BM UF in Col E 2 3 2 14 3" xfId="8253" xr:uid="{4586796B-4ED6-4D91-9C56-4C5448CF0145}"/>
    <cellStyle name="BM UF in Col E 2 3 2 15" xfId="8254" xr:uid="{EBD64884-877B-421E-84DD-A0E3E373E3AB}"/>
    <cellStyle name="BM UF in Col E 2 3 2 15 2" xfId="8255" xr:uid="{F9304663-4A34-4809-873E-F32ABB1D706C}"/>
    <cellStyle name="BM UF in Col E 2 3 2 15 2 2" xfId="8256" xr:uid="{D9835759-2B7D-4FC3-9ECF-CC14A7D20A97}"/>
    <cellStyle name="BM UF in Col E 2 3 2 15 3" xfId="8257" xr:uid="{4CC1052E-1609-472F-A71A-B4D7562BD2F0}"/>
    <cellStyle name="BM UF in Col E 2 3 2 16" xfId="8258" xr:uid="{8E17BDB3-E68B-45D7-A857-5105BA4EF50E}"/>
    <cellStyle name="BM UF in Col E 2 3 2 16 2" xfId="8259" xr:uid="{95942796-395C-420F-BF52-0E39C69AA7C7}"/>
    <cellStyle name="BM UF in Col E 2 3 2 16 2 2" xfId="8260" xr:uid="{595CB44B-6143-4E21-A252-6ACA89BD253D}"/>
    <cellStyle name="BM UF in Col E 2 3 2 16 3" xfId="8261" xr:uid="{BC4F09DB-5375-41CB-B887-864A7376F2E9}"/>
    <cellStyle name="BM UF in Col E 2 3 2 17" xfId="8262" xr:uid="{6D220F09-7F1C-4F1C-8420-85967B0A67AC}"/>
    <cellStyle name="BM UF in Col E 2 3 2 17 2" xfId="8263" xr:uid="{18CEDF9F-B1EC-41D4-80B7-73A5CB4079CF}"/>
    <cellStyle name="BM UF in Col E 2 3 2 17 2 2" xfId="8264" xr:uid="{8AE41021-DAB8-40F2-926C-23A471852107}"/>
    <cellStyle name="BM UF in Col E 2 3 2 17 3" xfId="8265" xr:uid="{65505F7C-FE92-46EF-8547-70964CE92927}"/>
    <cellStyle name="BM UF in Col E 2 3 2 18" xfId="8266" xr:uid="{E994BE74-D326-45B7-A9FA-F083DB761E41}"/>
    <cellStyle name="BM UF in Col E 2 3 2 18 2" xfId="8267" xr:uid="{D68479E5-AC83-4A34-9A5F-A32D591B879B}"/>
    <cellStyle name="BM UF in Col E 2 3 2 18 2 2" xfId="8268" xr:uid="{4261C47E-3B97-40B2-91DB-F1BE96043CCA}"/>
    <cellStyle name="BM UF in Col E 2 3 2 18 3" xfId="8269" xr:uid="{34C1C7B0-054E-4497-91F5-A6E506BA5B26}"/>
    <cellStyle name="BM UF in Col E 2 3 2 19" xfId="8270" xr:uid="{66456750-3C19-49A7-B55A-11E58118D5E3}"/>
    <cellStyle name="BM UF in Col E 2 3 2 19 2" xfId="8271" xr:uid="{DE8FA5C8-FE04-4F30-A9A2-E917CA514EBC}"/>
    <cellStyle name="BM UF in Col E 2 3 2 19 2 2" xfId="8272" xr:uid="{AE8F95CA-46BE-4FA1-A51B-56DDDA98A01A}"/>
    <cellStyle name="BM UF in Col E 2 3 2 19 3" xfId="8273" xr:uid="{E9F91F73-2B66-498C-820E-963BF75BD6F5}"/>
    <cellStyle name="BM UF in Col E 2 3 2 2" xfId="8274" xr:uid="{22EC223B-7F35-4B0E-B464-F7E0BDE3BD8A}"/>
    <cellStyle name="BM UF in Col E 2 3 2 2 2" xfId="8275" xr:uid="{DD3E04C5-639F-4F56-9871-6AA9698B438A}"/>
    <cellStyle name="BM UF in Col E 2 3 2 2 2 2" xfId="8276" xr:uid="{AB038286-7BB5-4172-ABAC-B7AF1F96FD02}"/>
    <cellStyle name="BM UF in Col E 2 3 2 2 3" xfId="8277" xr:uid="{2D0F54FA-8AC7-4671-8622-9336C169E550}"/>
    <cellStyle name="BM UF in Col E 2 3 2 2 4" xfId="8278" xr:uid="{8298B086-11E2-4C3D-B341-4F77DB2E6014}"/>
    <cellStyle name="BM UF in Col E 2 3 2 20" xfId="8279" xr:uid="{D786C193-BB78-4402-B532-E677CE833C53}"/>
    <cellStyle name="BM UF in Col E 2 3 2 20 2" xfId="8280" xr:uid="{D5ACF69D-CA8E-4728-B0B3-184699DB829E}"/>
    <cellStyle name="BM UF in Col E 2 3 2 20 2 2" xfId="8281" xr:uid="{741016AB-DA84-4F8F-8FB9-D39499AB6469}"/>
    <cellStyle name="BM UF in Col E 2 3 2 20 3" xfId="8282" xr:uid="{D0D131C8-24E3-4D26-AC29-240053F578D7}"/>
    <cellStyle name="BM UF in Col E 2 3 2 21" xfId="8283" xr:uid="{BB54ECE4-FDAD-4283-816C-F891613CABD9}"/>
    <cellStyle name="BM UF in Col E 2 3 2 21 2" xfId="8284" xr:uid="{3BF41846-1DEC-4C87-ADDF-576896354C18}"/>
    <cellStyle name="BM UF in Col E 2 3 2 22" xfId="8285" xr:uid="{621BA2F3-AC7A-4FA8-A3E9-259A1C073F1F}"/>
    <cellStyle name="BM UF in Col E 2 3 2 23" xfId="8286" xr:uid="{F825CF19-71AD-4DB8-8093-0985B17128B3}"/>
    <cellStyle name="BM UF in Col E 2 3 2 3" xfId="8287" xr:uid="{2E71FF83-D243-458A-8F4C-2B4E20858213}"/>
    <cellStyle name="BM UF in Col E 2 3 2 3 2" xfId="8288" xr:uid="{D8B9FAED-4A86-44E8-8DE4-76640187338C}"/>
    <cellStyle name="BM UF in Col E 2 3 2 3 2 2" xfId="8289" xr:uid="{4B83382F-7BEB-4A6A-925C-F51FF1AC180B}"/>
    <cellStyle name="BM UF in Col E 2 3 2 3 3" xfId="8290" xr:uid="{6743D8AD-2378-4B6F-A545-8D06E12724D0}"/>
    <cellStyle name="BM UF in Col E 2 3 2 3 4" xfId="8291" xr:uid="{3686FFF2-68FD-49AC-AD32-87DC7FF7D8DE}"/>
    <cellStyle name="BM UF in Col E 2 3 2 4" xfId="8292" xr:uid="{35103327-07C7-4B69-8BCA-00CB6FE34584}"/>
    <cellStyle name="BM UF in Col E 2 3 2 4 2" xfId="8293" xr:uid="{789111E6-FC1F-4729-B819-3D7494FA25DA}"/>
    <cellStyle name="BM UF in Col E 2 3 2 4 2 2" xfId="8294" xr:uid="{77BB183B-4631-452C-8B9D-2131E180F933}"/>
    <cellStyle name="BM UF in Col E 2 3 2 4 3" xfId="8295" xr:uid="{C2E81EFD-2AD0-4487-9012-4F2AE0DD1494}"/>
    <cellStyle name="BM UF in Col E 2 3 2 5" xfId="8296" xr:uid="{4003691C-743B-4D30-A683-D4270355045B}"/>
    <cellStyle name="BM UF in Col E 2 3 2 5 2" xfId="8297" xr:uid="{245AB1E2-BE11-4CCF-859C-95F146286DE8}"/>
    <cellStyle name="BM UF in Col E 2 3 2 5 2 2" xfId="8298" xr:uid="{84502619-01FB-4702-B59A-A947B17BB145}"/>
    <cellStyle name="BM UF in Col E 2 3 2 5 3" xfId="8299" xr:uid="{42804281-8319-49BA-87FE-609189368BD3}"/>
    <cellStyle name="BM UF in Col E 2 3 2 6" xfId="8300" xr:uid="{954A359D-93B9-4CF9-8D48-FB0335CC10F8}"/>
    <cellStyle name="BM UF in Col E 2 3 2 6 2" xfId="8301" xr:uid="{777BD6E2-7572-4278-B751-66BA107EFD8A}"/>
    <cellStyle name="BM UF in Col E 2 3 2 6 2 2" xfId="8302" xr:uid="{BECD3B0B-274E-4940-B821-5C0D0B2647DC}"/>
    <cellStyle name="BM UF in Col E 2 3 2 6 3" xfId="8303" xr:uid="{36A72161-F4A3-4D5B-B1B5-A51CF2CF35B9}"/>
    <cellStyle name="BM UF in Col E 2 3 2 7" xfId="8304" xr:uid="{4147122D-2FD4-4AD3-8BD3-77508D64B6C9}"/>
    <cellStyle name="BM UF in Col E 2 3 2 7 2" xfId="8305" xr:uid="{D097664D-9446-48D5-A09E-8C4A4F7C74BB}"/>
    <cellStyle name="BM UF in Col E 2 3 2 7 2 2" xfId="8306" xr:uid="{502292C2-F23A-42E2-A198-3B7BF6798382}"/>
    <cellStyle name="BM UF in Col E 2 3 2 7 3" xfId="8307" xr:uid="{236E1CED-B63B-4ED8-9D8F-E22319DF2E0C}"/>
    <cellStyle name="BM UF in Col E 2 3 2 8" xfId="8308" xr:uid="{8F310B12-F327-4A26-B41B-1F93479EAF95}"/>
    <cellStyle name="BM UF in Col E 2 3 2 8 2" xfId="8309" xr:uid="{61FF00EA-BACA-4C9C-B76A-2DDBDEBD535C}"/>
    <cellStyle name="BM UF in Col E 2 3 2 8 2 2" xfId="8310" xr:uid="{0A9F2459-0D05-40C2-98F3-0234B3926E65}"/>
    <cellStyle name="BM UF in Col E 2 3 2 8 3" xfId="8311" xr:uid="{F6738A48-1B64-4B8D-BA36-07E58F2170AC}"/>
    <cellStyle name="BM UF in Col E 2 3 2 9" xfId="8312" xr:uid="{1D54D62E-A4A1-4EFF-B005-FA6ACE04589E}"/>
    <cellStyle name="BM UF in Col E 2 3 2 9 2" xfId="8313" xr:uid="{37799526-70E9-4B38-BA21-2988EFCDC3BA}"/>
    <cellStyle name="BM UF in Col E 2 3 2 9 2 2" xfId="8314" xr:uid="{B2A78167-71D9-47A1-BFB9-1DBDAEFA0884}"/>
    <cellStyle name="BM UF in Col E 2 3 2 9 3" xfId="8315" xr:uid="{5177DB0E-EF4A-4974-B0D1-BA84BB34E560}"/>
    <cellStyle name="BM UF in Col E 2 3 20" xfId="8316" xr:uid="{F87C29E2-EB01-4C54-A4F3-CC0B519EBFFC}"/>
    <cellStyle name="BM UF in Col E 2 3 3" xfId="8317" xr:uid="{864E6C00-11EC-4C69-A165-95F9666C2367}"/>
    <cellStyle name="BM UF in Col E 2 3 3 2" xfId="8318" xr:uid="{EA5CAD8D-1DAB-4EBD-BDAF-3C480B750753}"/>
    <cellStyle name="BM UF in Col E 2 3 3 2 2" xfId="8319" xr:uid="{6C9D57EF-03F6-43A5-8B8D-E90C38ED9803}"/>
    <cellStyle name="BM UF in Col E 2 3 3 3" xfId="8320" xr:uid="{CF228DAA-A4BF-4AEE-9948-C19E9FADEAB9}"/>
    <cellStyle name="BM UF in Col E 2 3 3 4" xfId="8321" xr:uid="{53EF7DEE-924A-435A-8EF8-7F03AD4A53E5}"/>
    <cellStyle name="BM UF in Col E 2 3 4" xfId="8322" xr:uid="{FD7F7166-CC29-45AD-A8B8-D03EF972D243}"/>
    <cellStyle name="BM UF in Col E 2 3 4 2" xfId="8323" xr:uid="{D35244C9-AFAB-4340-B624-C6DDC22CDCC7}"/>
    <cellStyle name="BM UF in Col E 2 3 4 2 2" xfId="8324" xr:uid="{BDFC94E9-A4E8-4194-9491-4D931CC3165D}"/>
    <cellStyle name="BM UF in Col E 2 3 4 3" xfId="8325" xr:uid="{F065E24B-4B99-42F0-BCF0-B1F23E0B3294}"/>
    <cellStyle name="BM UF in Col E 2 3 4 4" xfId="8326" xr:uid="{BC4151AC-D166-49BA-B6D0-94803383C374}"/>
    <cellStyle name="BM UF in Col E 2 3 5" xfId="8327" xr:uid="{64028F91-3832-4172-A4B8-6AA566CE4E00}"/>
    <cellStyle name="BM UF in Col E 2 3 5 2" xfId="8328" xr:uid="{3FBDB16F-5635-4529-B3AA-81D7B409940D}"/>
    <cellStyle name="BM UF in Col E 2 3 5 2 2" xfId="8329" xr:uid="{D3FE88E5-B623-4E85-B84C-F3366340F1F1}"/>
    <cellStyle name="BM UF in Col E 2 3 5 3" xfId="8330" xr:uid="{9422688F-88D5-4999-B0D2-515C77C6968D}"/>
    <cellStyle name="BM UF in Col E 2 3 6" xfId="8331" xr:uid="{27C4422E-FB22-49D2-9BB4-13AFD3C2BB69}"/>
    <cellStyle name="BM UF in Col E 2 3 6 2" xfId="8332" xr:uid="{A6BCB1F5-426A-48FE-A53F-09FBDE32A940}"/>
    <cellStyle name="BM UF in Col E 2 3 6 2 2" xfId="8333" xr:uid="{0EBFBACD-585A-4AB5-84D9-047BD3A3E3B2}"/>
    <cellStyle name="BM UF in Col E 2 3 6 3" xfId="8334" xr:uid="{BF390247-797D-43E2-87BF-80FDF98F8899}"/>
    <cellStyle name="BM UF in Col E 2 3 7" xfId="8335" xr:uid="{4B66673B-D2F8-4569-9DC8-2A5FC253BE95}"/>
    <cellStyle name="BM UF in Col E 2 3 7 2" xfId="8336" xr:uid="{FAF48E0C-1EE0-4892-B661-B2F7DEA83905}"/>
    <cellStyle name="BM UF in Col E 2 3 7 2 2" xfId="8337" xr:uid="{00A83DC3-5627-4AF7-9D2D-5C54CE86143C}"/>
    <cellStyle name="BM UF in Col E 2 3 7 3" xfId="8338" xr:uid="{0B9C9643-A4DB-4798-84A5-E3C6F93B8452}"/>
    <cellStyle name="BM UF in Col E 2 3 8" xfId="8339" xr:uid="{A8254321-7CA8-484B-907A-52480B7F7EF4}"/>
    <cellStyle name="BM UF in Col E 2 3 8 2" xfId="8340" xr:uid="{BAFE1637-1A99-4D03-B410-C7285CC8C209}"/>
    <cellStyle name="BM UF in Col E 2 3 8 2 2" xfId="8341" xr:uid="{D75F3099-C50C-49FE-8E55-7C26372BD9B2}"/>
    <cellStyle name="BM UF in Col E 2 3 8 3" xfId="8342" xr:uid="{92DA5009-5757-4E0D-B7CC-69C78F2F28A2}"/>
    <cellStyle name="BM UF in Col E 2 3 9" xfId="8343" xr:uid="{F52737D7-80BC-43DE-86C3-A50863379FE0}"/>
    <cellStyle name="BM UF in Col E 2 3 9 2" xfId="8344" xr:uid="{B1EBFA50-2483-4708-BFD9-3E17358568D0}"/>
    <cellStyle name="BM UF in Col E 2 3 9 2 2" xfId="8345" xr:uid="{81F30172-78FD-4B53-8483-A3DE220AA91B}"/>
    <cellStyle name="BM UF in Col E 2 3 9 3" xfId="8346" xr:uid="{5F7AF970-0834-4072-85BD-B606376CFC42}"/>
    <cellStyle name="BM UF in Col E 2 4" xfId="8347" xr:uid="{C36658BB-8494-4DE9-A7E3-AF029A4994C0}"/>
    <cellStyle name="BM UF in Col E 2 4 10" xfId="8348" xr:uid="{960AA998-09BF-403F-84FA-45B86534ADEB}"/>
    <cellStyle name="BM UF in Col E 2 4 10 2" xfId="8349" xr:uid="{C240EB73-9EFB-437D-A034-4986347E4FAF}"/>
    <cellStyle name="BM UF in Col E 2 4 10 2 2" xfId="8350" xr:uid="{643F5754-AE7C-48DD-A014-A60460D22A45}"/>
    <cellStyle name="BM UF in Col E 2 4 10 3" xfId="8351" xr:uid="{D027C6A9-544E-47A7-9156-4DC5A9775281}"/>
    <cellStyle name="BM UF in Col E 2 4 11" xfId="8352" xr:uid="{AE464528-9AEE-4A56-AF79-A6C3E18F35BE}"/>
    <cellStyle name="BM UF in Col E 2 4 11 2" xfId="8353" xr:uid="{362605FF-7689-4821-9E2E-ECD7C878D9F1}"/>
    <cellStyle name="BM UF in Col E 2 4 11 2 2" xfId="8354" xr:uid="{ABD7D543-58F2-42EC-AFF8-2F08CD695B77}"/>
    <cellStyle name="BM UF in Col E 2 4 11 3" xfId="8355" xr:uid="{DE216963-3FA2-40D8-A257-B71BE273C7CF}"/>
    <cellStyle name="BM UF in Col E 2 4 12" xfId="8356" xr:uid="{8B91FC5F-2117-48C2-9E41-C5C6186CEF3A}"/>
    <cellStyle name="BM UF in Col E 2 4 12 2" xfId="8357" xr:uid="{E63C6AFB-E5E4-49D7-8600-DDEB0F8B66FE}"/>
    <cellStyle name="BM UF in Col E 2 4 12 2 2" xfId="8358" xr:uid="{2A2BB643-A1BC-41B5-9AF6-963A6DE29C26}"/>
    <cellStyle name="BM UF in Col E 2 4 12 3" xfId="8359" xr:uid="{DD461245-9DBD-4B73-94F2-56905DF592FC}"/>
    <cellStyle name="BM UF in Col E 2 4 13" xfId="8360" xr:uid="{B0B559BB-D34D-4A02-B669-0380AC81445D}"/>
    <cellStyle name="BM UF in Col E 2 4 13 2" xfId="8361" xr:uid="{ACFF168B-3BF7-46F4-90D2-DFE112ACC237}"/>
    <cellStyle name="BM UF in Col E 2 4 13 2 2" xfId="8362" xr:uid="{8FCD7702-5948-4B91-8AE6-584C8246BB69}"/>
    <cellStyle name="BM UF in Col E 2 4 13 3" xfId="8363" xr:uid="{E4D1D121-E4B8-4350-8CDB-DA1063C41D04}"/>
    <cellStyle name="BM UF in Col E 2 4 14" xfId="8364" xr:uid="{89E183E4-55C4-4AB3-BB2D-0F136CFE3FD0}"/>
    <cellStyle name="BM UF in Col E 2 4 14 2" xfId="8365" xr:uid="{7DE3F7A0-91CE-4837-BF65-B2BA98CC25B4}"/>
    <cellStyle name="BM UF in Col E 2 4 14 2 2" xfId="8366" xr:uid="{0FC100BE-AB9B-4D42-AA32-990740859768}"/>
    <cellStyle name="BM UF in Col E 2 4 14 3" xfId="8367" xr:uid="{F55CBBD7-7A28-49B4-BAD5-C6A3CEBA6711}"/>
    <cellStyle name="BM UF in Col E 2 4 15" xfId="8368" xr:uid="{DFBBD64B-95D5-40A1-8038-8D15B762C834}"/>
    <cellStyle name="BM UF in Col E 2 4 15 2" xfId="8369" xr:uid="{E231646A-EF87-4557-A34F-736F67798973}"/>
    <cellStyle name="BM UF in Col E 2 4 15 2 2" xfId="8370" xr:uid="{504B2F56-1CA2-4941-AD5E-7AE20CC0838B}"/>
    <cellStyle name="BM UF in Col E 2 4 15 3" xfId="8371" xr:uid="{67809757-12DD-46D8-AD06-2A1394C2B9C8}"/>
    <cellStyle name="BM UF in Col E 2 4 16" xfId="8372" xr:uid="{59FF7A76-A974-42A2-A11A-269ABDD3553C}"/>
    <cellStyle name="BM UF in Col E 2 4 16 2" xfId="8373" xr:uid="{641DDAF2-6517-4614-B344-919608931AC5}"/>
    <cellStyle name="BM UF in Col E 2 4 16 2 2" xfId="8374" xr:uid="{085456B3-367A-4B9D-8771-A1B3EAA2EAEA}"/>
    <cellStyle name="BM UF in Col E 2 4 16 3" xfId="8375" xr:uid="{E1B0FED5-79B6-481A-BD68-C3C20F124970}"/>
    <cellStyle name="BM UF in Col E 2 4 17" xfId="8376" xr:uid="{F0FE687C-1F66-4891-9533-4D56C44AECA8}"/>
    <cellStyle name="BM UF in Col E 2 4 17 2" xfId="8377" xr:uid="{B6773467-4B8F-4117-9889-79211836D990}"/>
    <cellStyle name="BM UF in Col E 2 4 17 2 2" xfId="8378" xr:uid="{6FDE3976-B666-4C7D-85E1-D43A359CBFD4}"/>
    <cellStyle name="BM UF in Col E 2 4 17 3" xfId="8379" xr:uid="{87054B7E-CEC7-4122-8BA0-E00D43049C06}"/>
    <cellStyle name="BM UF in Col E 2 4 18" xfId="8380" xr:uid="{2C706A49-A200-48AE-9B35-34A2C2FAA647}"/>
    <cellStyle name="BM UF in Col E 2 4 18 2" xfId="8381" xr:uid="{F9C52739-724B-4A57-9B70-C2FB5F9B8F38}"/>
    <cellStyle name="BM UF in Col E 2 4 18 2 2" xfId="8382" xr:uid="{EF56A019-82E0-468C-A42A-F3E533257CC5}"/>
    <cellStyle name="BM UF in Col E 2 4 18 3" xfId="8383" xr:uid="{078CCE57-1096-4C29-B834-F80331615AFB}"/>
    <cellStyle name="BM UF in Col E 2 4 19" xfId="8384" xr:uid="{5F416C37-1223-4071-8B23-EFF297AFFBB9}"/>
    <cellStyle name="BM UF in Col E 2 4 19 2" xfId="8385" xr:uid="{4CBBD725-A573-4578-8F80-A5FEF23E811E}"/>
    <cellStyle name="BM UF in Col E 2 4 19 2 2" xfId="8386" xr:uid="{85387AB7-54A0-48D1-AB8D-ECD72DADC416}"/>
    <cellStyle name="BM UF in Col E 2 4 19 3" xfId="8387" xr:uid="{83D76515-DD64-432F-93DA-6CFEF1D47AF2}"/>
    <cellStyle name="BM UF in Col E 2 4 2" xfId="8388" xr:uid="{50DA2B88-0DBC-4D87-B1C9-CE3596E12281}"/>
    <cellStyle name="BM UF in Col E 2 4 2 10" xfId="8389" xr:uid="{E2B28A07-37E3-4A94-8F54-F5FD72552E7C}"/>
    <cellStyle name="BM UF in Col E 2 4 2 10 2" xfId="8390" xr:uid="{1D72CF19-018A-4823-B70E-9A0BA8D9CC81}"/>
    <cellStyle name="BM UF in Col E 2 4 2 10 2 2" xfId="8391" xr:uid="{530594CB-9635-495D-B0F1-F38759AB882D}"/>
    <cellStyle name="BM UF in Col E 2 4 2 10 3" xfId="8392" xr:uid="{92B5E947-73CB-4A7B-92CE-B2DE08074ADC}"/>
    <cellStyle name="BM UF in Col E 2 4 2 11" xfId="8393" xr:uid="{36502ED6-5E86-4E51-9365-724E34DDD0D8}"/>
    <cellStyle name="BM UF in Col E 2 4 2 11 2" xfId="8394" xr:uid="{62C96317-9DAD-42D1-8EAD-15F29EE4A0C1}"/>
    <cellStyle name="BM UF in Col E 2 4 2 11 2 2" xfId="8395" xr:uid="{D6F5FCC7-B3B6-4246-89CC-3DD95F356E73}"/>
    <cellStyle name="BM UF in Col E 2 4 2 11 3" xfId="8396" xr:uid="{29E551C0-BD4B-4CC6-BEC3-31F991BD48DC}"/>
    <cellStyle name="BM UF in Col E 2 4 2 12" xfId="8397" xr:uid="{F120C280-E617-476D-AD50-6BDDE5A5AA0F}"/>
    <cellStyle name="BM UF in Col E 2 4 2 12 2" xfId="8398" xr:uid="{FD37C07C-7C80-4515-B770-0CD72A75805C}"/>
    <cellStyle name="BM UF in Col E 2 4 2 12 2 2" xfId="8399" xr:uid="{541D1E50-EDBB-4669-9899-B435E4CA24BE}"/>
    <cellStyle name="BM UF in Col E 2 4 2 12 3" xfId="8400" xr:uid="{D0AC3779-38E9-45D0-970E-A84BAA44BCC7}"/>
    <cellStyle name="BM UF in Col E 2 4 2 13" xfId="8401" xr:uid="{CB51A55B-E95A-4339-B82D-ACA751653982}"/>
    <cellStyle name="BM UF in Col E 2 4 2 13 2" xfId="8402" xr:uid="{A8A19103-8A79-4102-9048-E74F7D82E1AF}"/>
    <cellStyle name="BM UF in Col E 2 4 2 13 2 2" xfId="8403" xr:uid="{709077ED-5F6F-456E-A473-1893DFF58604}"/>
    <cellStyle name="BM UF in Col E 2 4 2 13 3" xfId="8404" xr:uid="{F362BFA6-62F8-4B00-AF37-ADF3EBFFB3DE}"/>
    <cellStyle name="BM UF in Col E 2 4 2 14" xfId="8405" xr:uid="{58A477E4-5F3F-4FBE-8307-23D2D50AD63B}"/>
    <cellStyle name="BM UF in Col E 2 4 2 14 2" xfId="8406" xr:uid="{668CCE35-C0ED-4179-BDBA-96EBCFDF1FD5}"/>
    <cellStyle name="BM UF in Col E 2 4 2 14 2 2" xfId="8407" xr:uid="{08992692-0816-4285-8137-6FD80D60D387}"/>
    <cellStyle name="BM UF in Col E 2 4 2 14 3" xfId="8408" xr:uid="{0CA4128F-0E84-409E-9E1E-576BE81262C2}"/>
    <cellStyle name="BM UF in Col E 2 4 2 15" xfId="8409" xr:uid="{92B706D3-8956-48A2-AE7E-0CA9E617E0F1}"/>
    <cellStyle name="BM UF in Col E 2 4 2 15 2" xfId="8410" xr:uid="{59762F00-3FBF-4C10-A57A-BE0145058286}"/>
    <cellStyle name="BM UF in Col E 2 4 2 15 2 2" xfId="8411" xr:uid="{EEF01899-60C7-44B2-9B96-BF9695540BE9}"/>
    <cellStyle name="BM UF in Col E 2 4 2 15 3" xfId="8412" xr:uid="{B4E91E97-EE9C-4E32-BA11-94BC163870E9}"/>
    <cellStyle name="BM UF in Col E 2 4 2 16" xfId="8413" xr:uid="{44CC3FBE-0703-442C-B92E-783A00B35CED}"/>
    <cellStyle name="BM UF in Col E 2 4 2 16 2" xfId="8414" xr:uid="{73A042B5-A663-4269-B8FB-3BFEF65399AF}"/>
    <cellStyle name="BM UF in Col E 2 4 2 16 2 2" xfId="8415" xr:uid="{2B82BEDD-7C62-4C2C-98DD-43FA0E4BA3B5}"/>
    <cellStyle name="BM UF in Col E 2 4 2 16 3" xfId="8416" xr:uid="{3A33CC6B-5269-40C7-A426-6012A88A52E8}"/>
    <cellStyle name="BM UF in Col E 2 4 2 17" xfId="8417" xr:uid="{F5EE1BDB-E312-4FB8-AA62-AC5A0D71B7FC}"/>
    <cellStyle name="BM UF in Col E 2 4 2 17 2" xfId="8418" xr:uid="{7CF8F4D7-D3A7-47F7-99F2-C3841D64E4C2}"/>
    <cellStyle name="BM UF in Col E 2 4 2 17 2 2" xfId="8419" xr:uid="{6C5AB2F1-6B07-46DB-AF6E-7E8B34DA01C1}"/>
    <cellStyle name="BM UF in Col E 2 4 2 17 3" xfId="8420" xr:uid="{FAD65722-4750-47BE-BAED-BD4452B96202}"/>
    <cellStyle name="BM UF in Col E 2 4 2 18" xfId="8421" xr:uid="{D0B3B919-3E70-41F2-8805-B69B025D8796}"/>
    <cellStyle name="BM UF in Col E 2 4 2 18 2" xfId="8422" xr:uid="{29D59B5E-BA8B-4D87-A18A-29D63E080ACD}"/>
    <cellStyle name="BM UF in Col E 2 4 2 18 2 2" xfId="8423" xr:uid="{A18C9246-62B0-4254-97D2-062000E9F531}"/>
    <cellStyle name="BM UF in Col E 2 4 2 18 3" xfId="8424" xr:uid="{66ABCD16-6E48-44E0-AC43-803458E47833}"/>
    <cellStyle name="BM UF in Col E 2 4 2 19" xfId="8425" xr:uid="{FC045318-43BB-4AA9-83B2-597E9D9CD337}"/>
    <cellStyle name="BM UF in Col E 2 4 2 19 2" xfId="8426" xr:uid="{9C048C86-D780-4279-BED1-E17B23DF7A70}"/>
    <cellStyle name="BM UF in Col E 2 4 2 19 2 2" xfId="8427" xr:uid="{4413135F-AAA8-4863-B5D6-42EDC75D48D9}"/>
    <cellStyle name="BM UF in Col E 2 4 2 19 3" xfId="8428" xr:uid="{8B02EB78-EEAC-494C-8F5F-40A3E2DD6665}"/>
    <cellStyle name="BM UF in Col E 2 4 2 2" xfId="8429" xr:uid="{C502FF2E-1C0B-4B5D-9714-8C4FB98F4AE0}"/>
    <cellStyle name="BM UF in Col E 2 4 2 2 2" xfId="8430" xr:uid="{641102A0-CAEE-455D-B06B-E5B538F22F5B}"/>
    <cellStyle name="BM UF in Col E 2 4 2 2 2 2" xfId="8431" xr:uid="{2CCB96E3-D1D0-4279-8DF5-C3DBC93C5189}"/>
    <cellStyle name="BM UF in Col E 2 4 2 2 3" xfId="8432" xr:uid="{981BFFCD-51D5-4148-B0D4-B159C1174612}"/>
    <cellStyle name="BM UF in Col E 2 4 2 2 4" xfId="8433" xr:uid="{4BDFF2F1-D509-4D17-B2E5-B5097C23D261}"/>
    <cellStyle name="BM UF in Col E 2 4 2 20" xfId="8434" xr:uid="{8ED30EB5-5087-4FDC-9D6C-AA28B0C7F747}"/>
    <cellStyle name="BM UF in Col E 2 4 2 20 2" xfId="8435" xr:uid="{6F2AAD59-A005-443E-A96B-7631759317F4}"/>
    <cellStyle name="BM UF in Col E 2 4 2 20 2 2" xfId="8436" xr:uid="{E2B73215-96AD-445D-9DE2-702B74136958}"/>
    <cellStyle name="BM UF in Col E 2 4 2 20 3" xfId="8437" xr:uid="{B0E36912-95F1-4748-AFEB-E12BEBCEC9ED}"/>
    <cellStyle name="BM UF in Col E 2 4 2 21" xfId="8438" xr:uid="{5C9C9F95-87EF-4FF0-B60C-21572442CE75}"/>
    <cellStyle name="BM UF in Col E 2 4 2 21 2" xfId="8439" xr:uid="{7748DFCA-19E7-4BA3-B692-3672EEFC7ECF}"/>
    <cellStyle name="BM UF in Col E 2 4 2 22" xfId="8440" xr:uid="{BA59296A-C874-40DC-A7F4-907EFAC3EE20}"/>
    <cellStyle name="BM UF in Col E 2 4 2 23" xfId="8441" xr:uid="{7027CAD5-7A81-4492-BED0-30B1DE60A043}"/>
    <cellStyle name="BM UF in Col E 2 4 2 3" xfId="8442" xr:uid="{98D8FD6A-6A2C-4A4C-BBA4-5E6F2D10EEA4}"/>
    <cellStyle name="BM UF in Col E 2 4 2 3 2" xfId="8443" xr:uid="{8E62FFF3-5E7D-4DE2-A5B6-ED0824B70D16}"/>
    <cellStyle name="BM UF in Col E 2 4 2 3 2 2" xfId="8444" xr:uid="{528AAF29-F5A5-4DF6-9A8A-4C11F7DC9392}"/>
    <cellStyle name="BM UF in Col E 2 4 2 3 3" xfId="8445" xr:uid="{38ABD8B8-0157-443A-BCFD-15F00F128487}"/>
    <cellStyle name="BM UF in Col E 2 4 2 4" xfId="8446" xr:uid="{D75B9DAD-A783-4FEE-9193-ABA408EA869A}"/>
    <cellStyle name="BM UF in Col E 2 4 2 4 2" xfId="8447" xr:uid="{68AF33E8-3D50-4197-A07C-A4067E397834}"/>
    <cellStyle name="BM UF in Col E 2 4 2 4 2 2" xfId="8448" xr:uid="{49D87105-7B76-47D8-9973-AC03AAD993DC}"/>
    <cellStyle name="BM UF in Col E 2 4 2 4 3" xfId="8449" xr:uid="{23E9DF5D-9031-4581-91DB-9B94380282C5}"/>
    <cellStyle name="BM UF in Col E 2 4 2 5" xfId="8450" xr:uid="{1127106B-AB6B-42A0-BF80-F172CF1C9E06}"/>
    <cellStyle name="BM UF in Col E 2 4 2 5 2" xfId="8451" xr:uid="{F6001D72-5B62-4F68-80A7-9F3C3E506C75}"/>
    <cellStyle name="BM UF in Col E 2 4 2 5 2 2" xfId="8452" xr:uid="{9479F540-497F-49DC-B2F9-ABAB50234376}"/>
    <cellStyle name="BM UF in Col E 2 4 2 5 3" xfId="8453" xr:uid="{EAC0D4ED-24B4-493E-BBF4-829EED5A6DFC}"/>
    <cellStyle name="BM UF in Col E 2 4 2 6" xfId="8454" xr:uid="{0E41C9DC-9700-44B7-A6D9-631228FC20C9}"/>
    <cellStyle name="BM UF in Col E 2 4 2 6 2" xfId="8455" xr:uid="{EDAC880D-9435-400B-926B-7D6C1C4C0924}"/>
    <cellStyle name="BM UF in Col E 2 4 2 6 2 2" xfId="8456" xr:uid="{1C71A8DD-F5E0-4A18-8CF6-82A208583668}"/>
    <cellStyle name="BM UF in Col E 2 4 2 6 3" xfId="8457" xr:uid="{CF9E720C-CD7B-4556-92BE-7818E2757E42}"/>
    <cellStyle name="BM UF in Col E 2 4 2 7" xfId="8458" xr:uid="{044B0D82-2D08-4C13-9B9A-6AF6203F440C}"/>
    <cellStyle name="BM UF in Col E 2 4 2 7 2" xfId="8459" xr:uid="{0689210B-A119-40E4-B2E4-C577B6991EFE}"/>
    <cellStyle name="BM UF in Col E 2 4 2 7 2 2" xfId="8460" xr:uid="{2398D17C-7D15-4FCD-9437-154E176B3283}"/>
    <cellStyle name="BM UF in Col E 2 4 2 7 3" xfId="8461" xr:uid="{F81CA3B5-7C47-4681-BFCA-3A98B3422D40}"/>
    <cellStyle name="BM UF in Col E 2 4 2 8" xfId="8462" xr:uid="{9EDC1446-F49C-4E43-B2AA-11D70C2BA7DC}"/>
    <cellStyle name="BM UF in Col E 2 4 2 8 2" xfId="8463" xr:uid="{923C9BF7-D3D2-44BA-9746-60EABB122085}"/>
    <cellStyle name="BM UF in Col E 2 4 2 8 2 2" xfId="8464" xr:uid="{D920BA2E-2F44-43D4-B4F8-EB57E5540965}"/>
    <cellStyle name="BM UF in Col E 2 4 2 8 3" xfId="8465" xr:uid="{3EE685A8-DEFC-475A-84BE-544229909D70}"/>
    <cellStyle name="BM UF in Col E 2 4 2 9" xfId="8466" xr:uid="{2A46E9B1-E8B5-4B64-AFA6-A18010E36734}"/>
    <cellStyle name="BM UF in Col E 2 4 2 9 2" xfId="8467" xr:uid="{D852554F-758E-4849-8F9A-CFCBE05AF528}"/>
    <cellStyle name="BM UF in Col E 2 4 2 9 2 2" xfId="8468" xr:uid="{7A368382-5E2D-413F-BD9F-6485C9D23F48}"/>
    <cellStyle name="BM UF in Col E 2 4 2 9 3" xfId="8469" xr:uid="{E9E2528A-4827-49B4-B711-8E6D1749BD53}"/>
    <cellStyle name="BM UF in Col E 2 4 20" xfId="8470" xr:uid="{578C6BE2-6CC8-458D-A594-7D11CC087D6D}"/>
    <cellStyle name="BM UF in Col E 2 4 20 2" xfId="8471" xr:uid="{08736B3A-86DD-4BF4-B2D3-F5B931295923}"/>
    <cellStyle name="BM UF in Col E 2 4 20 2 2" xfId="8472" xr:uid="{1F7D888A-C14B-4E9D-89FC-71D8A985D2F8}"/>
    <cellStyle name="BM UF in Col E 2 4 20 3" xfId="8473" xr:uid="{4870EE57-BB08-4659-AF56-5C6EAD31BDBE}"/>
    <cellStyle name="BM UF in Col E 2 4 21" xfId="8474" xr:uid="{B1DD138B-B851-400D-8E8B-37A4BB6B9D57}"/>
    <cellStyle name="BM UF in Col E 2 4 21 2" xfId="8475" xr:uid="{C39D51FF-9B80-4D44-9C91-AF66CBEAC5AB}"/>
    <cellStyle name="BM UF in Col E 2 4 21 2 2" xfId="8476" xr:uid="{5A0211A3-6E2C-4B6A-AF58-5B6B170F5DC3}"/>
    <cellStyle name="BM UF in Col E 2 4 21 3" xfId="8477" xr:uid="{698A8F72-9AD5-4EBB-ADB7-74648778BBD4}"/>
    <cellStyle name="BM UF in Col E 2 4 22" xfId="8478" xr:uid="{311EA903-AE34-4A5C-9C1E-46F6DDCD3AD2}"/>
    <cellStyle name="BM UF in Col E 2 4 22 2" xfId="8479" xr:uid="{1EB95D3A-40D4-4B40-8BC3-A0B986A06413}"/>
    <cellStyle name="BM UF in Col E 2 4 23" xfId="8480" xr:uid="{51DCC061-A668-472E-AE34-6FBC99488C3E}"/>
    <cellStyle name="BM UF in Col E 2 4 24" xfId="8481" xr:uid="{856C902B-C0DA-4A90-A4A0-336FCE061C94}"/>
    <cellStyle name="BM UF in Col E 2 4 3" xfId="8482" xr:uid="{778270EE-1F21-42B8-AA41-39C6A3F3EE7E}"/>
    <cellStyle name="BM UF in Col E 2 4 3 2" xfId="8483" xr:uid="{686D1350-B0CB-4539-BDD6-AC5FCCB5C714}"/>
    <cellStyle name="BM UF in Col E 2 4 3 2 2" xfId="8484" xr:uid="{4F34DB45-2B3A-4323-AE7C-86BBD5CA9F41}"/>
    <cellStyle name="BM UF in Col E 2 4 3 3" xfId="8485" xr:uid="{73996037-A696-42E2-8097-AC08A25E26F1}"/>
    <cellStyle name="BM UF in Col E 2 4 3 4" xfId="8486" xr:uid="{D6C2EB63-B987-47CD-8959-4F6CC51134AD}"/>
    <cellStyle name="BM UF in Col E 2 4 4" xfId="8487" xr:uid="{1B2E7A1B-9CFE-421C-9741-A7CD9C5DD747}"/>
    <cellStyle name="BM UF in Col E 2 4 4 2" xfId="8488" xr:uid="{49FB24C6-38F1-426C-B051-93CA516B09DC}"/>
    <cellStyle name="BM UF in Col E 2 4 4 2 2" xfId="8489" xr:uid="{90BB0FA5-F828-449C-9C40-C79F6992823F}"/>
    <cellStyle name="BM UF in Col E 2 4 4 3" xfId="8490" xr:uid="{F65E9F13-A2AB-43C6-B146-6ABF51A204FD}"/>
    <cellStyle name="BM UF in Col E 2 4 4 4" xfId="8491" xr:uid="{E3602E7E-608D-4C06-B356-4CD3B6BD9367}"/>
    <cellStyle name="BM UF in Col E 2 4 5" xfId="8492" xr:uid="{6167F128-94E6-4C05-A3CA-11D879068480}"/>
    <cellStyle name="BM UF in Col E 2 4 5 2" xfId="8493" xr:uid="{5ADE971E-1A83-49D0-BDB7-C170FBDD69AB}"/>
    <cellStyle name="BM UF in Col E 2 4 5 2 2" xfId="8494" xr:uid="{71EEFF12-3675-4431-A357-14DFD216D5FF}"/>
    <cellStyle name="BM UF in Col E 2 4 5 3" xfId="8495" xr:uid="{C7E68639-F759-4114-9DC9-5B2B0DA8E704}"/>
    <cellStyle name="BM UF in Col E 2 4 6" xfId="8496" xr:uid="{9CD539F7-560B-43E7-B6E6-1C5D9B2964EC}"/>
    <cellStyle name="BM UF in Col E 2 4 6 2" xfId="8497" xr:uid="{1CBAA93C-311D-4D39-BD2D-5AE3A92CEFE2}"/>
    <cellStyle name="BM UF in Col E 2 4 6 2 2" xfId="8498" xr:uid="{AC1AA849-36D4-44DB-8244-FAAB7DCDD08F}"/>
    <cellStyle name="BM UF in Col E 2 4 6 3" xfId="8499" xr:uid="{E4D2195D-E09F-4A78-A382-A10833760E9F}"/>
    <cellStyle name="BM UF in Col E 2 4 7" xfId="8500" xr:uid="{FC184889-ACB1-42CF-9099-C4D745E8B39C}"/>
    <cellStyle name="BM UF in Col E 2 4 7 2" xfId="8501" xr:uid="{37728130-6364-4496-A570-D0AE763428D9}"/>
    <cellStyle name="BM UF in Col E 2 4 7 2 2" xfId="8502" xr:uid="{BFE3C634-0B78-4401-B56E-89CCAAEC4F55}"/>
    <cellStyle name="BM UF in Col E 2 4 7 3" xfId="8503" xr:uid="{59D695E8-1469-4FB2-9A28-56E451E8631F}"/>
    <cellStyle name="BM UF in Col E 2 4 8" xfId="8504" xr:uid="{C6B7671E-3AD9-4E37-A123-0C213DB8B85B}"/>
    <cellStyle name="BM UF in Col E 2 4 8 2" xfId="8505" xr:uid="{04A63564-ADBC-448D-AB25-3CD5F01CB1FA}"/>
    <cellStyle name="BM UF in Col E 2 4 8 2 2" xfId="8506" xr:uid="{90372073-AAC1-4909-8982-67E4E05B8AAD}"/>
    <cellStyle name="BM UF in Col E 2 4 8 3" xfId="8507" xr:uid="{EB8F318D-0984-4859-9896-BF7AB8C770F9}"/>
    <cellStyle name="BM UF in Col E 2 4 9" xfId="8508" xr:uid="{FC0608D4-99D5-4BE5-8A31-49A3566305D5}"/>
    <cellStyle name="BM UF in Col E 2 4 9 2" xfId="8509" xr:uid="{D8715796-AA1C-4C78-98BC-C14AD46737D3}"/>
    <cellStyle name="BM UF in Col E 2 4 9 2 2" xfId="8510" xr:uid="{A23C7089-FBEB-4174-889B-1CD6EE335ED1}"/>
    <cellStyle name="BM UF in Col E 2 4 9 3" xfId="8511" xr:uid="{FEF9D539-A6E1-4915-B0C2-831B54A6C584}"/>
    <cellStyle name="BM UF in Col E 2 5" xfId="8512" xr:uid="{9270037B-596C-45A1-AF6A-9C1D99BE3859}"/>
    <cellStyle name="BM UF in Col E 2 5 10" xfId="8513" xr:uid="{BA8E1B2A-9909-426E-8C35-1E61EC9716E3}"/>
    <cellStyle name="BM UF in Col E 2 5 10 2" xfId="8514" xr:uid="{2029FCB5-EB64-4770-8DAA-D6AA8CA38552}"/>
    <cellStyle name="BM UF in Col E 2 5 10 2 2" xfId="8515" xr:uid="{4AF8E312-DB18-4483-A439-3298A20592E5}"/>
    <cellStyle name="BM UF in Col E 2 5 10 3" xfId="8516" xr:uid="{2D6014AF-F50E-4C9E-86EC-20EC56440EC8}"/>
    <cellStyle name="BM UF in Col E 2 5 11" xfId="8517" xr:uid="{B95722E2-825E-4071-B7F6-96CF972ABBA5}"/>
    <cellStyle name="BM UF in Col E 2 5 11 2" xfId="8518" xr:uid="{157F2D67-5195-4398-A571-409488BC8905}"/>
    <cellStyle name="BM UF in Col E 2 5 11 2 2" xfId="8519" xr:uid="{37CCAEF6-7447-4BC1-AB61-BECB87519F34}"/>
    <cellStyle name="BM UF in Col E 2 5 11 3" xfId="8520" xr:uid="{5D77DCC4-42DC-4938-9517-F6C902A06E76}"/>
    <cellStyle name="BM UF in Col E 2 5 12" xfId="8521" xr:uid="{B2149B91-9A84-4707-A991-ADED97E34268}"/>
    <cellStyle name="BM UF in Col E 2 5 12 2" xfId="8522" xr:uid="{677E7731-272C-4596-803F-226DAD96821C}"/>
    <cellStyle name="BM UF in Col E 2 5 12 2 2" xfId="8523" xr:uid="{9B303504-9473-49A6-AB29-43965E669B41}"/>
    <cellStyle name="BM UF in Col E 2 5 12 3" xfId="8524" xr:uid="{9BBAB912-1A1C-4CEE-B655-F62B265DC945}"/>
    <cellStyle name="BM UF in Col E 2 5 13" xfId="8525" xr:uid="{BBD5791B-0B4C-465D-9F38-080E2AC5D1E3}"/>
    <cellStyle name="BM UF in Col E 2 5 13 2" xfId="8526" xr:uid="{23C33C1B-22C3-4194-90CE-38D1EB7B7824}"/>
    <cellStyle name="BM UF in Col E 2 5 13 2 2" xfId="8527" xr:uid="{47C9AD61-F55F-4710-9D4A-FE91E351FB7A}"/>
    <cellStyle name="BM UF in Col E 2 5 13 3" xfId="8528" xr:uid="{0EB5FE5C-C34F-4583-A394-50AD54E98375}"/>
    <cellStyle name="BM UF in Col E 2 5 14" xfId="8529" xr:uid="{FE14C7E1-9FBB-4DEE-B619-DD68C56C7C1B}"/>
    <cellStyle name="BM UF in Col E 2 5 14 2" xfId="8530" xr:uid="{FF754EC4-6060-4DCE-A93F-42ECFB002C49}"/>
    <cellStyle name="BM UF in Col E 2 5 14 2 2" xfId="8531" xr:uid="{1636EC10-4AA2-4E58-B203-9C02C24C1012}"/>
    <cellStyle name="BM UF in Col E 2 5 14 3" xfId="8532" xr:uid="{3C94D5F4-8752-4B31-B961-008B635CC7E8}"/>
    <cellStyle name="BM UF in Col E 2 5 15" xfId="8533" xr:uid="{383E4B63-FC98-495E-B16D-2788C7F2EBB6}"/>
    <cellStyle name="BM UF in Col E 2 5 15 2" xfId="8534" xr:uid="{842E8E9F-B5F0-4A35-BC8B-14627CA0E6D4}"/>
    <cellStyle name="BM UF in Col E 2 5 15 2 2" xfId="8535" xr:uid="{160B98F3-13BD-4DBA-892E-705788A0D091}"/>
    <cellStyle name="BM UF in Col E 2 5 15 3" xfId="8536" xr:uid="{FFFFD57B-912D-49DB-9C02-81C5A2EEFFBC}"/>
    <cellStyle name="BM UF in Col E 2 5 16" xfId="8537" xr:uid="{76734A99-EAE4-43CA-B79E-EFD5D7274AAB}"/>
    <cellStyle name="BM UF in Col E 2 5 16 2" xfId="8538" xr:uid="{8B5C8319-AD8E-405B-95CE-019F68F24F1F}"/>
    <cellStyle name="BM UF in Col E 2 5 16 2 2" xfId="8539" xr:uid="{B95EBFEB-B631-45FF-86FF-71D2CDAA4CA3}"/>
    <cellStyle name="BM UF in Col E 2 5 16 3" xfId="8540" xr:uid="{27A4E7E6-0A54-4AD4-BD76-B593C69C88E7}"/>
    <cellStyle name="BM UF in Col E 2 5 17" xfId="8541" xr:uid="{794E7526-1E1D-4720-A207-5A8F132F54E5}"/>
    <cellStyle name="BM UF in Col E 2 5 17 2" xfId="8542" xr:uid="{BBC7C22F-55D4-46F1-A2A8-60B8C6AD6045}"/>
    <cellStyle name="BM UF in Col E 2 5 17 2 2" xfId="8543" xr:uid="{F80C4E82-9AEA-4DDF-8CF2-C8091CC00871}"/>
    <cellStyle name="BM UF in Col E 2 5 17 3" xfId="8544" xr:uid="{63F53B11-A2A1-4439-A029-234C7D1A3130}"/>
    <cellStyle name="BM UF in Col E 2 5 18" xfId="8545" xr:uid="{D8D2F272-4C85-43E3-A5CB-3BA5BFE3F6E5}"/>
    <cellStyle name="BM UF in Col E 2 5 18 2" xfId="8546" xr:uid="{37C6DF13-283F-4F6D-A5EC-06B6A45C3E5F}"/>
    <cellStyle name="BM UF in Col E 2 5 18 2 2" xfId="8547" xr:uid="{7E7B6AE4-D854-45AA-BDE7-44BBB4700DB0}"/>
    <cellStyle name="BM UF in Col E 2 5 18 3" xfId="8548" xr:uid="{349093D8-572A-4A01-8A1F-A962BC65E997}"/>
    <cellStyle name="BM UF in Col E 2 5 19" xfId="8549" xr:uid="{BED9A17A-113A-4D02-9718-376EF5E70CA7}"/>
    <cellStyle name="BM UF in Col E 2 5 19 2" xfId="8550" xr:uid="{8418555F-DFE9-44D7-8640-F0000027E26C}"/>
    <cellStyle name="BM UF in Col E 2 5 19 2 2" xfId="8551" xr:uid="{26B255F7-E55F-44C7-A280-0CEF23B5C051}"/>
    <cellStyle name="BM UF in Col E 2 5 19 3" xfId="8552" xr:uid="{41864C33-5BFD-4458-9B9D-E1BCADD26FE4}"/>
    <cellStyle name="BM UF in Col E 2 5 2" xfId="8553" xr:uid="{C212E5E3-9E39-40B2-93E1-F01AD396126D}"/>
    <cellStyle name="BM UF in Col E 2 5 2 2" xfId="8554" xr:uid="{E3BCBB93-A902-495F-93EB-957AE0F8A233}"/>
    <cellStyle name="BM UF in Col E 2 5 2 2 2" xfId="8555" xr:uid="{5787F218-B0B3-4DAD-B555-504FA902CA80}"/>
    <cellStyle name="BM UF in Col E 2 5 2 3" xfId="8556" xr:uid="{E52FEFA8-7F4A-4A92-B30C-946E0A4F58F0}"/>
    <cellStyle name="BM UF in Col E 2 5 2 4" xfId="8557" xr:uid="{678D1A74-935C-4C59-8E94-75D6D947EDA3}"/>
    <cellStyle name="BM UF in Col E 2 5 20" xfId="8558" xr:uid="{E5807690-3B85-419B-A15E-B1BF48C867D4}"/>
    <cellStyle name="BM UF in Col E 2 5 20 2" xfId="8559" xr:uid="{1505A4E6-AB36-429E-BFC9-4750BDE1253B}"/>
    <cellStyle name="BM UF in Col E 2 5 20 2 2" xfId="8560" xr:uid="{0E5F829A-3B52-4B98-9D3E-861898B55FD8}"/>
    <cellStyle name="BM UF in Col E 2 5 20 3" xfId="8561" xr:uid="{C4034D70-B18F-47CF-8464-54DA26EF23CF}"/>
    <cellStyle name="BM UF in Col E 2 5 21" xfId="8562" xr:uid="{3913DCC6-7455-443A-B6C0-1C0FC7A883A3}"/>
    <cellStyle name="BM UF in Col E 2 5 21 2" xfId="8563" xr:uid="{B5D166CE-C05D-4726-A80A-9E1039534AFB}"/>
    <cellStyle name="BM UF in Col E 2 5 22" xfId="8564" xr:uid="{F363307E-1DFC-46DC-914D-CCF943F5C788}"/>
    <cellStyle name="BM UF in Col E 2 5 23" xfId="8565" xr:uid="{981D21F8-3BF3-4EB2-A493-FCF354DDAAD3}"/>
    <cellStyle name="BM UF in Col E 2 5 3" xfId="8566" xr:uid="{A6056757-9E0C-4972-9D97-F21F11327372}"/>
    <cellStyle name="BM UF in Col E 2 5 3 2" xfId="8567" xr:uid="{9148F18B-5AA7-4274-B053-B4F350D542E1}"/>
    <cellStyle name="BM UF in Col E 2 5 3 2 2" xfId="8568" xr:uid="{835D37C4-DD3A-4BE8-959F-819111275152}"/>
    <cellStyle name="BM UF in Col E 2 5 3 3" xfId="8569" xr:uid="{9B80A2D6-9A51-4636-9DB8-2CA02B5430CD}"/>
    <cellStyle name="BM UF in Col E 2 5 4" xfId="8570" xr:uid="{B05ACBB0-DA39-469D-9B01-86DBABD1125A}"/>
    <cellStyle name="BM UF in Col E 2 5 4 2" xfId="8571" xr:uid="{9A2D50B2-9212-4A88-86D9-D0E44D7A6CC0}"/>
    <cellStyle name="BM UF in Col E 2 5 4 2 2" xfId="8572" xr:uid="{6556840C-E5F8-40CF-B854-228FBEA34745}"/>
    <cellStyle name="BM UF in Col E 2 5 4 3" xfId="8573" xr:uid="{E2BA0375-6709-4E12-9F55-35A3B085849B}"/>
    <cellStyle name="BM UF in Col E 2 5 5" xfId="8574" xr:uid="{04941D5B-E148-4829-891B-CAF693C08367}"/>
    <cellStyle name="BM UF in Col E 2 5 5 2" xfId="8575" xr:uid="{971596D0-224F-4213-A81A-32E33934D41B}"/>
    <cellStyle name="BM UF in Col E 2 5 5 2 2" xfId="8576" xr:uid="{A09D4176-8275-43FD-9F38-52B725E3B86E}"/>
    <cellStyle name="BM UF in Col E 2 5 5 3" xfId="8577" xr:uid="{D1E6F31C-51D1-4FAD-8D62-1E647F70949D}"/>
    <cellStyle name="BM UF in Col E 2 5 6" xfId="8578" xr:uid="{2D1442CC-A7BF-424E-8AB9-2210AE2A0D4D}"/>
    <cellStyle name="BM UF in Col E 2 5 6 2" xfId="8579" xr:uid="{FED0CFB6-0696-4303-A677-672093ADA08B}"/>
    <cellStyle name="BM UF in Col E 2 5 6 2 2" xfId="8580" xr:uid="{9B1B9BAE-1DAB-4F2D-AF82-A565D443D245}"/>
    <cellStyle name="BM UF in Col E 2 5 6 3" xfId="8581" xr:uid="{553BECD5-C4C8-4C70-8873-E5F10D89EA91}"/>
    <cellStyle name="BM UF in Col E 2 5 7" xfId="8582" xr:uid="{BFAFB9BF-D745-43D8-A938-1A016F7E6CC3}"/>
    <cellStyle name="BM UF in Col E 2 5 7 2" xfId="8583" xr:uid="{5773672D-88D0-4303-B116-90F403F3121B}"/>
    <cellStyle name="BM UF in Col E 2 5 7 2 2" xfId="8584" xr:uid="{931DAA86-71CC-4149-B09B-C295117A40C2}"/>
    <cellStyle name="BM UF in Col E 2 5 7 3" xfId="8585" xr:uid="{37372360-D735-45C3-BA52-38E7D27D1FB4}"/>
    <cellStyle name="BM UF in Col E 2 5 8" xfId="8586" xr:uid="{5037A0A9-37C1-409C-A9B0-12179BC0F628}"/>
    <cellStyle name="BM UF in Col E 2 5 8 2" xfId="8587" xr:uid="{9C9573C5-79CB-4D58-8D23-4360BF8A5178}"/>
    <cellStyle name="BM UF in Col E 2 5 8 2 2" xfId="8588" xr:uid="{80815E14-9493-401E-AEBB-AF6B4BC31442}"/>
    <cellStyle name="BM UF in Col E 2 5 8 3" xfId="8589" xr:uid="{892082D7-A78A-44F5-87FD-7ADD55845FB8}"/>
    <cellStyle name="BM UF in Col E 2 5 9" xfId="8590" xr:uid="{07E83563-9A8A-4919-B559-C8C555582B45}"/>
    <cellStyle name="BM UF in Col E 2 5 9 2" xfId="8591" xr:uid="{C4B91952-37BD-4FA1-8D28-12E5F9E8D979}"/>
    <cellStyle name="BM UF in Col E 2 5 9 2 2" xfId="8592" xr:uid="{AAAC8E17-1C72-431D-BB84-DD6B431C30AB}"/>
    <cellStyle name="BM UF in Col E 2 5 9 3" xfId="8593" xr:uid="{C0BC0CB0-1159-4351-8AC3-CCD018997AAF}"/>
    <cellStyle name="BM UF in Col E 2 6" xfId="8594" xr:uid="{23BE16D6-6BCB-48D9-8C9D-C531F3658D53}"/>
    <cellStyle name="BM UF in Col E 2 6 2" xfId="8595" xr:uid="{2D27C7DC-EDB6-4526-AD9E-39B6F5551EC2}"/>
    <cellStyle name="BM UF in Col E 2 6 2 2" xfId="8596" xr:uid="{DB9095CC-1636-4AA3-AF3A-8558C1F138D0}"/>
    <cellStyle name="BM UF in Col E 2 6 3" xfId="8597" xr:uid="{F8E7D743-47AE-452B-A39F-E235034636AB}"/>
    <cellStyle name="BM UF in Col E 2 6 4" xfId="8598" xr:uid="{0BE06699-1B5D-4F36-AE0C-2F87AB350138}"/>
    <cellStyle name="BM UF in Col E 2 7" xfId="8599" xr:uid="{5F2F1F40-3E41-469B-80A9-2274B480ACB9}"/>
    <cellStyle name="BM UF in Col E 2 7 2" xfId="8600" xr:uid="{1B376A5A-BA11-4EDF-9FDF-F1814814317D}"/>
    <cellStyle name="BM UF in Col E 2 7 2 2" xfId="8601" xr:uid="{76B3AFE6-2887-4E3F-A3BA-0EE9ABC18441}"/>
    <cellStyle name="BM UF in Col E 2 7 3" xfId="8602" xr:uid="{D5ED6713-1053-46F6-891E-A58D31347FDB}"/>
    <cellStyle name="BM UF in Col E 2 8" xfId="8603" xr:uid="{3DEF0717-4ABA-410C-A138-FCF42B9DD98D}"/>
    <cellStyle name="BM UF in Col E 2 8 2" xfId="8604" xr:uid="{8B14642E-B0B5-4675-AFD6-32905837672A}"/>
    <cellStyle name="BM UF in Col E 2 8 2 2" xfId="8605" xr:uid="{036D509F-8AAD-45FC-BF9C-588B6A38D6F1}"/>
    <cellStyle name="BM UF in Col E 2 8 3" xfId="8606" xr:uid="{438E1A29-F909-4CFD-BF37-675CCF5DC09E}"/>
    <cellStyle name="BM UF in Col E 2 9" xfId="8607" xr:uid="{031893E9-01E4-4A94-8302-A6BE514AA872}"/>
    <cellStyle name="BM UF in Col E 2 9 2" xfId="8608" xr:uid="{60E83BB8-7A25-4F9E-973F-38D8F2187F3F}"/>
    <cellStyle name="BM UF in Col E 2 9 2 2" xfId="8609" xr:uid="{3FCF716C-5A20-40FA-9570-E90EFE973076}"/>
    <cellStyle name="BM UF in Col E 2 9 3" xfId="8610" xr:uid="{95D3DC45-0C94-4C18-99D2-754DAC7EF055}"/>
    <cellStyle name="BM UF in Col E 20" xfId="8611" xr:uid="{E1142B4E-D4DE-4D32-8BB4-80FC0F26C2F9}"/>
    <cellStyle name="BM UF in Col E 20 2" xfId="8612" xr:uid="{CE9B809B-A04F-415E-9517-3B5A6E133484}"/>
    <cellStyle name="BM UF in Col E 20 2 2" xfId="8613" xr:uid="{941825C9-4371-4D1A-8C89-31EDBA8441A7}"/>
    <cellStyle name="BM UF in Col E 20 3" xfId="8614" xr:uid="{64DF2814-2F41-4976-8B8D-E2C682B17B25}"/>
    <cellStyle name="BM UF in Col E 21" xfId="8615" xr:uid="{8D1B984E-0B8B-435A-A5A2-875A94A62C2A}"/>
    <cellStyle name="BM UF in Col E 21 2" xfId="8616" xr:uid="{4358B09E-94EA-4E6F-9057-3E6359A9F838}"/>
    <cellStyle name="BM UF in Col E 21 2 2" xfId="8617" xr:uid="{573C1CBE-6A84-486C-9E6D-65AB02975EF7}"/>
    <cellStyle name="BM UF in Col E 21 3" xfId="8618" xr:uid="{941A786B-09CD-4F0E-9E79-131B9F5F5BC9}"/>
    <cellStyle name="BM UF in Col E 22" xfId="8619" xr:uid="{77F771A4-15BC-4B3A-9447-F771B2C5D3CD}"/>
    <cellStyle name="BM UF in Col E 22 2" xfId="8620" xr:uid="{20B24A91-F7EC-49F5-80BD-705C7D39862F}"/>
    <cellStyle name="BM UF in Col E 23" xfId="8621" xr:uid="{9D2DCCC9-39B2-43C5-A88E-C8A10B48D419}"/>
    <cellStyle name="BM UF in Col E 24" xfId="8622" xr:uid="{208AA1BE-FCCC-4ED6-B75C-076C3A69E1F4}"/>
    <cellStyle name="BM UF in Col E 25" xfId="8623" xr:uid="{02AF4641-F2DD-4AB1-8F31-7EB2A2F2C23D}"/>
    <cellStyle name="BM UF in Col E 26" xfId="8624" xr:uid="{F05CD82F-7010-407F-BC7D-C319C6858C99}"/>
    <cellStyle name="BM UF in Col E 27" xfId="8625" xr:uid="{FF1B56EE-741E-4DE9-8B79-3582D3C8ADF1}"/>
    <cellStyle name="BM UF in Col E 3" xfId="8626" xr:uid="{7FA70464-5733-4D64-A2C0-C68F339F13EB}"/>
    <cellStyle name="BM UF in Col E 3 10" xfId="8627" xr:uid="{D1C53403-1333-42C7-A0C0-781A015952C5}"/>
    <cellStyle name="BM UF in Col E 3 10 2" xfId="8628" xr:uid="{664925A0-BE0D-4EF0-B76A-431057A1EAF5}"/>
    <cellStyle name="BM UF in Col E 3 10 2 2" xfId="8629" xr:uid="{5645D916-89E5-439D-8666-B9B1D9B94CAB}"/>
    <cellStyle name="BM UF in Col E 3 10 3" xfId="8630" xr:uid="{4901083A-01D1-40C7-B84A-B967E3CDE584}"/>
    <cellStyle name="BM UF in Col E 3 11" xfId="8631" xr:uid="{D4FF3AEC-C13E-48DC-9B53-0ECD5EF8920D}"/>
    <cellStyle name="BM UF in Col E 3 11 2" xfId="8632" xr:uid="{D372696C-C6BC-4CD9-94B0-87A8B201B7DA}"/>
    <cellStyle name="BM UF in Col E 3 11 2 2" xfId="8633" xr:uid="{2D4F5BF8-EEE8-493C-8C05-0C66C95498D0}"/>
    <cellStyle name="BM UF in Col E 3 11 3" xfId="8634" xr:uid="{07AFB6BE-2F1E-4915-9237-A2F09DF1E7D3}"/>
    <cellStyle name="BM UF in Col E 3 12" xfId="8635" xr:uid="{5DA3BA8D-9C46-46FD-8EDA-864C26F6C849}"/>
    <cellStyle name="BM UF in Col E 3 12 2" xfId="8636" xr:uid="{55EA5996-925F-4E44-AE78-505549093356}"/>
    <cellStyle name="BM UF in Col E 3 12 2 2" xfId="8637" xr:uid="{08FF4507-4B69-4F2E-8E8D-C5FB3A02A4E1}"/>
    <cellStyle name="BM UF in Col E 3 12 3" xfId="8638" xr:uid="{6F196CEA-0C8C-4DF1-A941-6D7CE7CE50F4}"/>
    <cellStyle name="BM UF in Col E 3 13" xfId="8639" xr:uid="{658C441A-927D-47C6-8EA2-EF0143C9FFEE}"/>
    <cellStyle name="BM UF in Col E 3 13 2" xfId="8640" xr:uid="{2370B337-5677-4AAC-B4A4-3A6389A6D3C6}"/>
    <cellStyle name="BM UF in Col E 3 13 2 2" xfId="8641" xr:uid="{B146ACC7-B1C7-431B-B37A-A1164FB0E98E}"/>
    <cellStyle name="BM UF in Col E 3 13 3" xfId="8642" xr:uid="{7D96A86E-C5B7-49CE-AC3F-3BE9AD888792}"/>
    <cellStyle name="BM UF in Col E 3 14" xfId="8643" xr:uid="{034CB594-2051-448E-9D62-82F4FEFC5A2B}"/>
    <cellStyle name="BM UF in Col E 3 14 2" xfId="8644" xr:uid="{7495A691-B723-496D-84B8-AE58F49C3936}"/>
    <cellStyle name="BM UF in Col E 3 14 2 2" xfId="8645" xr:uid="{07E5B091-9C5B-4FAF-9717-1ABB6F4D9911}"/>
    <cellStyle name="BM UF in Col E 3 14 3" xfId="8646" xr:uid="{09CDE201-3EF6-4DDB-AC80-27D038977ADA}"/>
    <cellStyle name="BM UF in Col E 3 15" xfId="8647" xr:uid="{15CAD4CC-891D-4A4C-930D-FD3493D2FC17}"/>
    <cellStyle name="BM UF in Col E 3 15 2" xfId="8648" xr:uid="{69754640-7229-4DB4-BF06-CA533FFFB757}"/>
    <cellStyle name="BM UF in Col E 3 15 2 2" xfId="8649" xr:uid="{C8BD6AD6-EB4D-4765-A9AF-8536B525602C}"/>
    <cellStyle name="BM UF in Col E 3 15 3" xfId="8650" xr:uid="{0BAD739D-9C81-4822-89A4-2529D3D365CF}"/>
    <cellStyle name="BM UF in Col E 3 16" xfId="8651" xr:uid="{66EF80DC-D3CA-4FD3-855B-9C18058A099A}"/>
    <cellStyle name="BM UF in Col E 3 16 2" xfId="8652" xr:uid="{E5FE8DF3-CDBB-40BD-BDA2-826EBF13A26E}"/>
    <cellStyle name="BM UF in Col E 3 16 2 2" xfId="8653" xr:uid="{5A609E49-7CAE-4011-899A-FBE02D3F8162}"/>
    <cellStyle name="BM UF in Col E 3 16 3" xfId="8654" xr:uid="{F4B524B8-0420-4484-9F5C-2B38231C2D22}"/>
    <cellStyle name="BM UF in Col E 3 17" xfId="8655" xr:uid="{77A2ED17-DC49-44A3-AC00-95B245A96E32}"/>
    <cellStyle name="BM UF in Col E 3 17 2" xfId="8656" xr:uid="{D5BD4BED-EB13-4881-9852-E70A3FA265D3}"/>
    <cellStyle name="BM UF in Col E 3 17 2 2" xfId="8657" xr:uid="{8C4F463D-65DD-407C-BB87-1F65091DED4F}"/>
    <cellStyle name="BM UF in Col E 3 17 3" xfId="8658" xr:uid="{BC842835-963B-4F5A-80A1-03C7706196C7}"/>
    <cellStyle name="BM UF in Col E 3 18" xfId="8659" xr:uid="{E93617E9-5B1E-4413-AA0A-3252D403B6D9}"/>
    <cellStyle name="BM UF in Col E 3 18 2" xfId="8660" xr:uid="{A154E2F9-79E5-4282-8E7A-F0FC639B1AC9}"/>
    <cellStyle name="BM UF in Col E 3 19" xfId="8661" xr:uid="{C1D33456-C3A4-4254-8602-DD92B622D897}"/>
    <cellStyle name="BM UF in Col E 3 2" xfId="8662" xr:uid="{8770EE64-3E5C-4526-B0C5-8676E77966AE}"/>
    <cellStyle name="BM UF in Col E 3 2 10" xfId="8663" xr:uid="{C5BABBBB-2FDE-4415-82FC-AB7BA97CC508}"/>
    <cellStyle name="BM UF in Col E 3 2 10 2" xfId="8664" xr:uid="{AF8A7C14-E853-4D45-B7DA-18C6A1AF9A14}"/>
    <cellStyle name="BM UF in Col E 3 2 10 2 2" xfId="8665" xr:uid="{A3B9A211-B2CA-47BA-AF56-F9D40A807D2B}"/>
    <cellStyle name="BM UF in Col E 3 2 10 3" xfId="8666" xr:uid="{2D79ED64-134C-4181-92D4-35C28EDAF853}"/>
    <cellStyle name="BM UF in Col E 3 2 11" xfId="8667" xr:uid="{E1ADEA70-E10F-46AE-9C82-7856EC70349D}"/>
    <cellStyle name="BM UF in Col E 3 2 11 2" xfId="8668" xr:uid="{1D91427A-BDF8-4ABD-BE69-E5ECA6E3A5E3}"/>
    <cellStyle name="BM UF in Col E 3 2 11 2 2" xfId="8669" xr:uid="{53C5A201-38C6-4CFF-9E9A-DE664C7E96B2}"/>
    <cellStyle name="BM UF in Col E 3 2 11 3" xfId="8670" xr:uid="{7E4C4AEA-B3DD-495B-992F-819EC4EEB142}"/>
    <cellStyle name="BM UF in Col E 3 2 12" xfId="8671" xr:uid="{878A23CE-8260-40D6-87C6-33308A86B140}"/>
    <cellStyle name="BM UF in Col E 3 2 12 2" xfId="8672" xr:uid="{52D3B6AB-81F1-4FCB-A072-EA15A44CB1A5}"/>
    <cellStyle name="BM UF in Col E 3 2 12 2 2" xfId="8673" xr:uid="{1B9B4654-0324-459C-ACB8-040867294478}"/>
    <cellStyle name="BM UF in Col E 3 2 12 3" xfId="8674" xr:uid="{31D3F376-42DF-44B1-A576-8DBBAA387197}"/>
    <cellStyle name="BM UF in Col E 3 2 13" xfId="8675" xr:uid="{0C1C9199-8208-469A-99FC-BC681753D78D}"/>
    <cellStyle name="BM UF in Col E 3 2 13 2" xfId="8676" xr:uid="{67909BCE-441D-41EC-8765-BEB87EC095F0}"/>
    <cellStyle name="BM UF in Col E 3 2 13 2 2" xfId="8677" xr:uid="{2AE37293-EA0A-4AAB-8240-1BB3C0F90479}"/>
    <cellStyle name="BM UF in Col E 3 2 13 3" xfId="8678" xr:uid="{5287BCEC-7E39-4ED9-984F-575B11FDDBEF}"/>
    <cellStyle name="BM UF in Col E 3 2 14" xfId="8679" xr:uid="{78733FE1-3F7F-4DD9-BE17-790D3BE2C2C2}"/>
    <cellStyle name="BM UF in Col E 3 2 14 2" xfId="8680" xr:uid="{3BB10958-8965-4E61-AAE5-766DE0BFD8C0}"/>
    <cellStyle name="BM UF in Col E 3 2 14 2 2" xfId="8681" xr:uid="{FC2D3CFB-C4D0-4AF2-8BD9-10C5605B41DB}"/>
    <cellStyle name="BM UF in Col E 3 2 14 3" xfId="8682" xr:uid="{A772FA8B-0885-4C1E-AF72-78E8955D2791}"/>
    <cellStyle name="BM UF in Col E 3 2 15" xfId="8683" xr:uid="{76EE99C8-6768-43B4-80F6-D610A4FD5A55}"/>
    <cellStyle name="BM UF in Col E 3 2 15 2" xfId="8684" xr:uid="{5A3EED20-9B58-4E73-B987-BC457DCD1F30}"/>
    <cellStyle name="BM UF in Col E 3 2 15 2 2" xfId="8685" xr:uid="{28C88D42-D9DB-4429-AF71-D9848DD739CC}"/>
    <cellStyle name="BM UF in Col E 3 2 15 3" xfId="8686" xr:uid="{AA418097-80CA-44D6-8F4C-325CF9FB0EB9}"/>
    <cellStyle name="BM UF in Col E 3 2 16" xfId="8687" xr:uid="{21796C7D-D70B-4A09-B1D1-5B00D3A053AE}"/>
    <cellStyle name="BM UF in Col E 3 2 16 2" xfId="8688" xr:uid="{1D84CF01-F343-430B-A7DE-50B4A6316C8E}"/>
    <cellStyle name="BM UF in Col E 3 2 16 2 2" xfId="8689" xr:uid="{B4DC2DF1-6D09-4A6C-9745-E370D9CB43A5}"/>
    <cellStyle name="BM UF in Col E 3 2 16 3" xfId="8690" xr:uid="{8867118B-57F3-4DB9-A7AB-C7F992E75F11}"/>
    <cellStyle name="BM UF in Col E 3 2 17" xfId="8691" xr:uid="{766574D3-9B18-4EC0-BDE2-7D457865597E}"/>
    <cellStyle name="BM UF in Col E 3 2 17 2" xfId="8692" xr:uid="{65C05B55-9B52-4A50-B8CC-245F5417922F}"/>
    <cellStyle name="BM UF in Col E 3 2 17 2 2" xfId="8693" xr:uid="{25C0A592-F7F2-4E47-A3B8-23E1789F27F6}"/>
    <cellStyle name="BM UF in Col E 3 2 17 3" xfId="8694" xr:uid="{B246FECF-14B0-40F2-84B6-4022E2A2CD89}"/>
    <cellStyle name="BM UF in Col E 3 2 18" xfId="8695" xr:uid="{18A8BCFD-47FA-4744-8FE3-93B95B950A10}"/>
    <cellStyle name="BM UF in Col E 3 2 18 2" xfId="8696" xr:uid="{C36834BD-0A13-4B81-B783-00BAA5AAE416}"/>
    <cellStyle name="BM UF in Col E 3 2 18 2 2" xfId="8697" xr:uid="{9B80DA9A-A646-41E2-8C10-39024CFC3492}"/>
    <cellStyle name="BM UF in Col E 3 2 18 3" xfId="8698" xr:uid="{4CE6A916-E984-4CB8-8D54-207F9E8C9FF8}"/>
    <cellStyle name="BM UF in Col E 3 2 19" xfId="8699" xr:uid="{19356645-A625-4877-8A95-AE0E9F3D657D}"/>
    <cellStyle name="BM UF in Col E 3 2 19 2" xfId="8700" xr:uid="{32DBDD5D-17CD-44BB-B617-FC3C304CC68D}"/>
    <cellStyle name="BM UF in Col E 3 2 19 2 2" xfId="8701" xr:uid="{25C3A61F-475E-447C-9877-2A98A2FD4BAB}"/>
    <cellStyle name="BM UF in Col E 3 2 19 3" xfId="8702" xr:uid="{3757F7A6-891B-43FC-8B6E-4475BEC84249}"/>
    <cellStyle name="BM UF in Col E 3 2 2" xfId="8703" xr:uid="{1F074038-45D9-492D-B223-5C7F53D0BC1E}"/>
    <cellStyle name="BM UF in Col E 3 2 2 2" xfId="8704" xr:uid="{B7122B59-3117-4EB7-9219-F3C8D5CA8E6C}"/>
    <cellStyle name="BM UF in Col E 3 2 2 2 2" xfId="8705" xr:uid="{470D1D87-8882-48E6-BF22-F711A25CF38C}"/>
    <cellStyle name="BM UF in Col E 3 2 2 2 2 2" xfId="8706" xr:uid="{64DECB64-86D6-4FE1-B04B-5D303CF459B2}"/>
    <cellStyle name="BM UF in Col E 3 2 2 2 3" xfId="8707" xr:uid="{FA1A0CBC-D6DF-498F-BF4B-D15F7B845C9C}"/>
    <cellStyle name="BM UF in Col E 3 2 2 2 4" xfId="8708" xr:uid="{A5C3A03E-F6B5-4629-A519-535F87340E6E}"/>
    <cellStyle name="BM UF in Col E 3 2 2 3" xfId="8709" xr:uid="{C121A9B6-7228-4E29-8C47-72F112B62CBA}"/>
    <cellStyle name="BM UF in Col E 3 2 2 3 2" xfId="8710" xr:uid="{7CB06A96-9117-49E6-95EC-E71B2F154D54}"/>
    <cellStyle name="BM UF in Col E 3 2 2 4" xfId="8711" xr:uid="{6AF13983-9487-42E7-9A37-2694B0DA3DCB}"/>
    <cellStyle name="BM UF in Col E 3 2 2 5" xfId="8712" xr:uid="{14DCBF25-2A08-45E9-9B86-5B5D058F6A58}"/>
    <cellStyle name="BM UF in Col E 3 2 20" xfId="8713" xr:uid="{B4A6B5AC-97EE-4A0C-92B6-7E676B472C29}"/>
    <cellStyle name="BM UF in Col E 3 2 20 2" xfId="8714" xr:uid="{4B15821E-1D83-44DA-806F-6BCEEEBD0CFD}"/>
    <cellStyle name="BM UF in Col E 3 2 20 2 2" xfId="8715" xr:uid="{9C6FFF59-36DB-4F80-9B83-8BD10284D08B}"/>
    <cellStyle name="BM UF in Col E 3 2 20 3" xfId="8716" xr:uid="{B365845A-81E5-42D7-8706-3C4EB57FC620}"/>
    <cellStyle name="BM UF in Col E 3 2 21" xfId="8717" xr:uid="{1C5E6A8D-C07D-45AE-9E2E-2393E2D33CB8}"/>
    <cellStyle name="BM UF in Col E 3 2 21 2" xfId="8718" xr:uid="{C8B7341A-B213-4C4C-B044-7308A729F1AC}"/>
    <cellStyle name="BM UF in Col E 3 2 22" xfId="8719" xr:uid="{D76CB18B-C9FB-4BA4-B250-5E5B7F475043}"/>
    <cellStyle name="BM UF in Col E 3 2 23" xfId="8720" xr:uid="{C5F36B96-090A-4FA3-B91B-58E8A29CD1F2}"/>
    <cellStyle name="BM UF in Col E 3 2 3" xfId="8721" xr:uid="{7541EEBE-726E-4D49-A3C4-097B03BD0C27}"/>
    <cellStyle name="BM UF in Col E 3 2 3 2" xfId="8722" xr:uid="{9FD38F6B-CDE6-4FF6-9408-984913E3A7B1}"/>
    <cellStyle name="BM UF in Col E 3 2 3 2 2" xfId="8723" xr:uid="{BB2362A6-61F9-43F4-927A-71F94474B0EB}"/>
    <cellStyle name="BM UF in Col E 3 2 3 2 3" xfId="8724" xr:uid="{CBF22F2E-4E1A-4684-8E56-273B461F879D}"/>
    <cellStyle name="BM UF in Col E 3 2 3 3" xfId="8725" xr:uid="{A97CA3D3-06D4-4F2A-A7B8-281DE9C17DC7}"/>
    <cellStyle name="BM UF in Col E 3 2 3 3 2" xfId="8726" xr:uid="{520CE23D-00E7-4F92-8373-E63C5452F78D}"/>
    <cellStyle name="BM UF in Col E 3 2 3 4" xfId="8727" xr:uid="{C35F37E2-6A4B-420C-B19C-2D5E80D8B556}"/>
    <cellStyle name="BM UF in Col E 3 2 4" xfId="8728" xr:uid="{C19EAC81-D74B-4DDF-AE3D-EA73CF74EC9F}"/>
    <cellStyle name="BM UF in Col E 3 2 4 2" xfId="8729" xr:uid="{5602DE67-D243-4212-A1A6-AB32C67F61D4}"/>
    <cellStyle name="BM UF in Col E 3 2 4 2 2" xfId="8730" xr:uid="{A0C42289-99FA-4B83-8737-3F556DEEAE94}"/>
    <cellStyle name="BM UF in Col E 3 2 4 3" xfId="8731" xr:uid="{3EF12003-1008-4CFC-8809-398774836A1A}"/>
    <cellStyle name="BM UF in Col E 3 2 4 4" xfId="8732" xr:uid="{E5EC2335-0348-49B9-9FD2-9E4A606DD8CE}"/>
    <cellStyle name="BM UF in Col E 3 2 5" xfId="8733" xr:uid="{3C6B4D38-754B-43A7-9C7A-C46CBED20BFE}"/>
    <cellStyle name="BM UF in Col E 3 2 5 2" xfId="8734" xr:uid="{D3549DBB-8441-4D69-BE79-F7A3D88FEB18}"/>
    <cellStyle name="BM UF in Col E 3 2 5 2 2" xfId="8735" xr:uid="{0A4A204A-6B1B-4196-BF33-EA5F344D6F9B}"/>
    <cellStyle name="BM UF in Col E 3 2 5 3" xfId="8736" xr:uid="{550C6599-8740-411C-9120-DA50AA6BA2CB}"/>
    <cellStyle name="BM UF in Col E 3 2 5 4" xfId="8737" xr:uid="{7EB5A920-E515-4001-84E3-A3780B71EBD8}"/>
    <cellStyle name="BM UF in Col E 3 2 6" xfId="8738" xr:uid="{872B0E78-EB71-4BF8-ADF4-2DA3F3031A52}"/>
    <cellStyle name="BM UF in Col E 3 2 6 2" xfId="8739" xr:uid="{4D4DFCB1-8733-43B3-9350-549688650F1E}"/>
    <cellStyle name="BM UF in Col E 3 2 6 2 2" xfId="8740" xr:uid="{EEF920CA-FB24-4981-B6CE-6855146D4957}"/>
    <cellStyle name="BM UF in Col E 3 2 6 3" xfId="8741" xr:uid="{F4E939BA-BA06-4C95-B5B7-095FDD92747C}"/>
    <cellStyle name="BM UF in Col E 3 2 7" xfId="8742" xr:uid="{4EC3952A-D753-485D-B85D-D65E32CF1021}"/>
    <cellStyle name="BM UF in Col E 3 2 7 2" xfId="8743" xr:uid="{4DDA0CC5-212C-4F5D-8740-279D9F56BFD9}"/>
    <cellStyle name="BM UF in Col E 3 2 7 2 2" xfId="8744" xr:uid="{29F779E4-3979-4C86-8F71-1CB0172A9F0A}"/>
    <cellStyle name="BM UF in Col E 3 2 7 3" xfId="8745" xr:uid="{54F3945D-9FDB-4B1D-AEFC-9A9C7FCDC613}"/>
    <cellStyle name="BM UF in Col E 3 2 8" xfId="8746" xr:uid="{535D3023-425D-4D70-AC60-55FE1198E64E}"/>
    <cellStyle name="BM UF in Col E 3 2 8 2" xfId="8747" xr:uid="{70D9C903-5A21-463F-955D-FE0E4AC12F35}"/>
    <cellStyle name="BM UF in Col E 3 2 8 2 2" xfId="8748" xr:uid="{4176154D-2E3E-475E-AA32-6C895266ADE9}"/>
    <cellStyle name="BM UF in Col E 3 2 8 3" xfId="8749" xr:uid="{942788E7-A734-47FD-B75B-7EC55747C15E}"/>
    <cellStyle name="BM UF in Col E 3 2 9" xfId="8750" xr:uid="{25004404-E131-4629-BD27-BE1C1ECD8513}"/>
    <cellStyle name="BM UF in Col E 3 2 9 2" xfId="8751" xr:uid="{9FF02A32-98E5-4083-8F44-4FC9C4D2AFE6}"/>
    <cellStyle name="BM UF in Col E 3 2 9 2 2" xfId="8752" xr:uid="{FE4074C7-5577-4A15-A6DC-7A7376095E7D}"/>
    <cellStyle name="BM UF in Col E 3 2 9 3" xfId="8753" xr:uid="{6FC592F7-FCC4-48DC-AC75-B6D80C14C526}"/>
    <cellStyle name="BM UF in Col E 3 20" xfId="8754" xr:uid="{C484B1DE-B894-4E5F-9663-C1B8CB5F16CA}"/>
    <cellStyle name="BM UF in Col E 3 3" xfId="8755" xr:uid="{22AEE582-95B6-4216-AF9F-DF9FC4FEC45D}"/>
    <cellStyle name="BM UF in Col E 3 3 2" xfId="8756" xr:uid="{70A9D5D0-CDB5-4731-A467-66235F2917EC}"/>
    <cellStyle name="BM UF in Col E 3 3 2 2" xfId="8757" xr:uid="{FAD1F81D-0CBA-4D51-AF87-871756467800}"/>
    <cellStyle name="BM UF in Col E 3 3 2 2 2" xfId="8758" xr:uid="{0D3C49F4-3FC9-4AAC-88D3-1AD73B74B797}"/>
    <cellStyle name="BM UF in Col E 3 3 2 3" xfId="8759" xr:uid="{9F9ABDC4-D6FA-4B8D-9471-1AAEB4B2BA90}"/>
    <cellStyle name="BM UF in Col E 3 3 2 4" xfId="8760" xr:uid="{BFED5BBE-046D-4EDA-BD17-A9EE2F182C04}"/>
    <cellStyle name="BM UF in Col E 3 3 3" xfId="8761" xr:uid="{1A11F387-EA7C-45EB-810A-7C86C4BAC419}"/>
    <cellStyle name="BM UF in Col E 3 3 3 2" xfId="8762" xr:uid="{E7C3B249-D63D-4AAC-ABD2-658C81A81275}"/>
    <cellStyle name="BM UF in Col E 3 3 4" xfId="8763" xr:uid="{851D5D6A-DEF5-4E0A-B00B-9507BCB48290}"/>
    <cellStyle name="BM UF in Col E 3 3 5" xfId="8764" xr:uid="{F29480E8-20BD-42CE-9944-370D2B09FC36}"/>
    <cellStyle name="BM UF in Col E 3 4" xfId="8765" xr:uid="{AF254653-9CB5-47AE-BFF9-658AB2593188}"/>
    <cellStyle name="BM UF in Col E 3 4 2" xfId="8766" xr:uid="{8FB27E28-C28F-4759-AE63-BE10D284BD2C}"/>
    <cellStyle name="BM UF in Col E 3 4 2 2" xfId="8767" xr:uid="{194329D3-33AE-4319-811A-1295CB4EA638}"/>
    <cellStyle name="BM UF in Col E 3 4 2 3" xfId="8768" xr:uid="{C855F0FF-0CE0-4487-B0C2-83D6331AE54D}"/>
    <cellStyle name="BM UF in Col E 3 4 3" xfId="8769" xr:uid="{CC0B7AD1-D731-4A68-AB12-132ECDCEA2AA}"/>
    <cellStyle name="BM UF in Col E 3 4 3 2" xfId="8770" xr:uid="{F08297F4-23E3-4BE6-8A5D-E0BF5FF9690B}"/>
    <cellStyle name="BM UF in Col E 3 4 4" xfId="8771" xr:uid="{A8850F43-EDA1-487C-85A2-59CBE91ECB58}"/>
    <cellStyle name="BM UF in Col E 3 5" xfId="8772" xr:uid="{40044597-35D8-47EC-8F25-5A14771B92D1}"/>
    <cellStyle name="BM UF in Col E 3 5 2" xfId="8773" xr:uid="{492F9BEA-283F-49C6-9BFA-6A729601461C}"/>
    <cellStyle name="BM UF in Col E 3 5 2 2" xfId="8774" xr:uid="{F46779E1-A06D-4BBA-82E8-5287FF611803}"/>
    <cellStyle name="BM UF in Col E 3 5 2 3" xfId="8775" xr:uid="{AB869EB4-F98C-4B2E-88DA-ACA4500A45F1}"/>
    <cellStyle name="BM UF in Col E 3 5 3" xfId="8776" xr:uid="{EE3C01B3-14D5-4590-B568-036932C76E5B}"/>
    <cellStyle name="BM UF in Col E 3 5 4" xfId="8777" xr:uid="{6AF21EDB-4936-4F29-9669-CDEF5AE1812D}"/>
    <cellStyle name="BM UF in Col E 3 6" xfId="8778" xr:uid="{9BCE297E-977B-4B5E-B545-D46C42BA8791}"/>
    <cellStyle name="BM UF in Col E 3 6 2" xfId="8779" xr:uid="{7F0D16DA-B3AF-4702-9AF6-8D46BEEB9869}"/>
    <cellStyle name="BM UF in Col E 3 6 2 2" xfId="8780" xr:uid="{28D761FE-01C0-431E-84B9-A46BBD03FD48}"/>
    <cellStyle name="BM UF in Col E 3 6 3" xfId="8781" xr:uid="{E8B6D699-46D7-456C-8C23-B351C86BC2B8}"/>
    <cellStyle name="BM UF in Col E 3 6 4" xfId="8782" xr:uid="{4BBAEF75-AA83-4081-BC8E-4283752E9086}"/>
    <cellStyle name="BM UF in Col E 3 7" xfId="8783" xr:uid="{BE1BDE21-0199-4D26-BBB7-D76DF1A0AF51}"/>
    <cellStyle name="BM UF in Col E 3 7 2" xfId="8784" xr:uid="{EADA0CDC-39A5-4B81-9B7B-D671C44DB6C2}"/>
    <cellStyle name="BM UF in Col E 3 7 2 2" xfId="8785" xr:uid="{58AB28ED-0D22-471B-A7B7-F5D1684F85F6}"/>
    <cellStyle name="BM UF in Col E 3 7 3" xfId="8786" xr:uid="{504C8719-9DDE-49B4-BBFD-F4A31063EA41}"/>
    <cellStyle name="BM UF in Col E 3 8" xfId="8787" xr:uid="{B5C3A6B1-A9B0-427E-98A0-CBEDDB91B74A}"/>
    <cellStyle name="BM UF in Col E 3 8 2" xfId="8788" xr:uid="{4843CC5C-E017-4879-AD39-24CF58D7D22C}"/>
    <cellStyle name="BM UF in Col E 3 8 2 2" xfId="8789" xr:uid="{4A21F373-7CCB-4D30-8E31-4D70A45CDF25}"/>
    <cellStyle name="BM UF in Col E 3 8 3" xfId="8790" xr:uid="{D3130703-7C58-4728-92C0-1B106B508F8B}"/>
    <cellStyle name="BM UF in Col E 3 9" xfId="8791" xr:uid="{E548A211-F826-404C-B2E4-67A865E95704}"/>
    <cellStyle name="BM UF in Col E 3 9 2" xfId="8792" xr:uid="{9731D1F3-45E1-4091-9D26-D529FC906745}"/>
    <cellStyle name="BM UF in Col E 3 9 2 2" xfId="8793" xr:uid="{F9D1721C-3C7B-4E5C-99FE-8A810B06CFDF}"/>
    <cellStyle name="BM UF in Col E 3 9 3" xfId="8794" xr:uid="{E5181916-70B6-46AA-B9D7-54D2CBD100CF}"/>
    <cellStyle name="BM UF in Col E 4" xfId="8795" xr:uid="{E51FD893-7A65-413C-89BA-9DF98B4137CE}"/>
    <cellStyle name="BM UF in Col E 4 10" xfId="8796" xr:uid="{83763842-F8B6-4730-A67B-E7B4CA835F08}"/>
    <cellStyle name="BM UF in Col E 4 10 2" xfId="8797" xr:uid="{A1C1A1ED-2933-4DED-863C-7809B4972682}"/>
    <cellStyle name="BM UF in Col E 4 10 2 2" xfId="8798" xr:uid="{FCF0A463-A189-460E-A869-5925E020C223}"/>
    <cellStyle name="BM UF in Col E 4 10 3" xfId="8799" xr:uid="{9B7CBCAE-D8BC-461B-8894-AF2DAAF71F68}"/>
    <cellStyle name="BM UF in Col E 4 11" xfId="8800" xr:uid="{FABDD2F0-6DD2-46C5-826E-7BBB8253BCBB}"/>
    <cellStyle name="BM UF in Col E 4 11 2" xfId="8801" xr:uid="{98A6EBC4-CB01-4984-A65C-A5ABCA903A2A}"/>
    <cellStyle name="BM UF in Col E 4 11 2 2" xfId="8802" xr:uid="{65281D79-8422-4282-AF61-9ACEEE8E18BB}"/>
    <cellStyle name="BM UF in Col E 4 11 3" xfId="8803" xr:uid="{8EC3C3BD-3A08-4665-A0AB-FEF636BFB0A7}"/>
    <cellStyle name="BM UF in Col E 4 12" xfId="8804" xr:uid="{3415E398-F828-471D-9545-7516B08DDD0E}"/>
    <cellStyle name="BM UF in Col E 4 12 2" xfId="8805" xr:uid="{6BFE8C94-B6D9-42FD-9EC6-D8BD25CC7379}"/>
    <cellStyle name="BM UF in Col E 4 12 2 2" xfId="8806" xr:uid="{77163B59-3FAD-4C3F-AF11-AD157AE6F772}"/>
    <cellStyle name="BM UF in Col E 4 12 3" xfId="8807" xr:uid="{72310D41-81D8-485E-8DD1-5860BDEB70F5}"/>
    <cellStyle name="BM UF in Col E 4 13" xfId="8808" xr:uid="{64D8FF36-E34D-4351-9D19-67363628E8FD}"/>
    <cellStyle name="BM UF in Col E 4 13 2" xfId="8809" xr:uid="{267A261D-C447-4B10-938C-5DCE08A04E30}"/>
    <cellStyle name="BM UF in Col E 4 13 2 2" xfId="8810" xr:uid="{39261E1D-E5BB-434A-AB87-072A03CD1346}"/>
    <cellStyle name="BM UF in Col E 4 13 3" xfId="8811" xr:uid="{AA1446A4-76DA-478B-84B3-4F31F3B01184}"/>
    <cellStyle name="BM UF in Col E 4 14" xfId="8812" xr:uid="{4142B6B4-969A-41BB-AAC4-17D69614DEA2}"/>
    <cellStyle name="BM UF in Col E 4 14 2" xfId="8813" xr:uid="{316B9076-D08E-4F5E-85AD-064463DAC8A6}"/>
    <cellStyle name="BM UF in Col E 4 14 2 2" xfId="8814" xr:uid="{8C85E728-156B-4D5B-B706-609DF0822BAC}"/>
    <cellStyle name="BM UF in Col E 4 14 3" xfId="8815" xr:uid="{C428AE9D-9167-4CC6-B1E5-3545277ADFBF}"/>
    <cellStyle name="BM UF in Col E 4 15" xfId="8816" xr:uid="{C37886C6-CD8C-46C4-9AB8-A264AAC4286D}"/>
    <cellStyle name="BM UF in Col E 4 15 2" xfId="8817" xr:uid="{EEE7AE85-EF23-4FDD-8443-17EA50016EE9}"/>
    <cellStyle name="BM UF in Col E 4 15 2 2" xfId="8818" xr:uid="{017E81CB-29AF-48CE-8446-40DF93671550}"/>
    <cellStyle name="BM UF in Col E 4 15 3" xfId="8819" xr:uid="{08454615-4237-40A2-BBF2-C7E350B51758}"/>
    <cellStyle name="BM UF in Col E 4 16" xfId="8820" xr:uid="{A36A80E1-02AD-49D8-AAFE-4905DD95AB4A}"/>
    <cellStyle name="BM UF in Col E 4 16 2" xfId="8821" xr:uid="{B37323FE-9F5F-4D67-968A-F7AE938B521F}"/>
    <cellStyle name="BM UF in Col E 4 16 2 2" xfId="8822" xr:uid="{713620E5-9CF5-4FFB-BE04-1459D5164464}"/>
    <cellStyle name="BM UF in Col E 4 16 3" xfId="8823" xr:uid="{C32181AF-DF79-465A-9FFB-8883DD6164E6}"/>
    <cellStyle name="BM UF in Col E 4 17" xfId="8824" xr:uid="{64D8BEF8-D635-4B2D-AB61-BCDC2203A1B6}"/>
    <cellStyle name="BM UF in Col E 4 17 2" xfId="8825" xr:uid="{810475A0-5725-45F3-A776-CC21342A76D2}"/>
    <cellStyle name="BM UF in Col E 4 17 2 2" xfId="8826" xr:uid="{23252151-CFAA-4125-9004-CEF3B29483F3}"/>
    <cellStyle name="BM UF in Col E 4 17 3" xfId="8827" xr:uid="{782653A5-4EE4-4576-A7C2-EB6AA0A0483C}"/>
    <cellStyle name="BM UF in Col E 4 18" xfId="8828" xr:uid="{B40CE49D-62F3-4E81-91FC-16A9EC540E59}"/>
    <cellStyle name="BM UF in Col E 4 18 2" xfId="8829" xr:uid="{71437D9F-69FB-409F-8284-9DCA94905C81}"/>
    <cellStyle name="BM UF in Col E 4 19" xfId="8830" xr:uid="{58802B1F-3F48-416B-9B93-292B6D317085}"/>
    <cellStyle name="BM UF in Col E 4 2" xfId="8831" xr:uid="{66BF6AF2-D89F-4583-BC25-F2151D8ACC21}"/>
    <cellStyle name="BM UF in Col E 4 2 10" xfId="8832" xr:uid="{FDE4A3FC-BBFE-4C94-ABAE-AEB74F579491}"/>
    <cellStyle name="BM UF in Col E 4 2 10 2" xfId="8833" xr:uid="{F2A8EFB3-5EED-4CB7-BE01-6E7C65F6A6B8}"/>
    <cellStyle name="BM UF in Col E 4 2 10 2 2" xfId="8834" xr:uid="{9D7AA39D-6EC1-4EE8-B93D-FCB113F2FEE7}"/>
    <cellStyle name="BM UF in Col E 4 2 10 3" xfId="8835" xr:uid="{5662FD11-0702-496C-938F-5B455CE948EC}"/>
    <cellStyle name="BM UF in Col E 4 2 11" xfId="8836" xr:uid="{A0B48BE2-4EDE-48D6-B44B-A9B1B7D0CDE3}"/>
    <cellStyle name="BM UF in Col E 4 2 11 2" xfId="8837" xr:uid="{41C1F577-F183-4C5E-A2A4-FDC0677FC30D}"/>
    <cellStyle name="BM UF in Col E 4 2 11 2 2" xfId="8838" xr:uid="{DD80EB9A-9B44-4E72-A594-C892A6DD748C}"/>
    <cellStyle name="BM UF in Col E 4 2 11 3" xfId="8839" xr:uid="{A95C816B-711E-4D3F-8E93-184F8623540B}"/>
    <cellStyle name="BM UF in Col E 4 2 12" xfId="8840" xr:uid="{CCC28901-C908-4873-A50A-25382515BF4E}"/>
    <cellStyle name="BM UF in Col E 4 2 12 2" xfId="8841" xr:uid="{806A1D7E-DC5E-4669-ABA5-68373628031C}"/>
    <cellStyle name="BM UF in Col E 4 2 12 2 2" xfId="8842" xr:uid="{12A5BD02-DFCB-4930-870D-312ABB6E3575}"/>
    <cellStyle name="BM UF in Col E 4 2 12 3" xfId="8843" xr:uid="{15514B7D-F439-467F-80F6-387742600A64}"/>
    <cellStyle name="BM UF in Col E 4 2 13" xfId="8844" xr:uid="{531D969E-B4BA-4F73-818F-0492FEADA842}"/>
    <cellStyle name="BM UF in Col E 4 2 13 2" xfId="8845" xr:uid="{7659DD63-540E-4100-AC38-529B417E4B53}"/>
    <cellStyle name="BM UF in Col E 4 2 13 2 2" xfId="8846" xr:uid="{41DE4B32-2797-43E0-A9A7-DE57383F409D}"/>
    <cellStyle name="BM UF in Col E 4 2 13 3" xfId="8847" xr:uid="{6A07EDBE-0D52-41D4-9167-A0C7D089D416}"/>
    <cellStyle name="BM UF in Col E 4 2 14" xfId="8848" xr:uid="{50138E0F-5049-4EDF-AB82-A2B97C214322}"/>
    <cellStyle name="BM UF in Col E 4 2 14 2" xfId="8849" xr:uid="{0C663ED4-0270-4A56-A98C-FE4DCB24F60A}"/>
    <cellStyle name="BM UF in Col E 4 2 14 2 2" xfId="8850" xr:uid="{95096056-DA70-4F50-AC6F-C98A42E686B9}"/>
    <cellStyle name="BM UF in Col E 4 2 14 3" xfId="8851" xr:uid="{D6E63224-4165-46FD-AA64-0000F1846318}"/>
    <cellStyle name="BM UF in Col E 4 2 15" xfId="8852" xr:uid="{144EC1BD-5C08-4A5A-A0A4-86E8435DDCC8}"/>
    <cellStyle name="BM UF in Col E 4 2 15 2" xfId="8853" xr:uid="{E89E5630-6526-4475-8D82-DFD8DFF385FF}"/>
    <cellStyle name="BM UF in Col E 4 2 15 2 2" xfId="8854" xr:uid="{17B18BBA-BA98-4926-B301-8A8EE325B285}"/>
    <cellStyle name="BM UF in Col E 4 2 15 3" xfId="8855" xr:uid="{43CD4613-F318-408F-8074-CEA6EDB2A8E8}"/>
    <cellStyle name="BM UF in Col E 4 2 16" xfId="8856" xr:uid="{D9D524E8-4794-4C75-B8C9-FAB9CBEF9E8D}"/>
    <cellStyle name="BM UF in Col E 4 2 16 2" xfId="8857" xr:uid="{55047E69-37CD-4B07-90FB-386BE17BC64C}"/>
    <cellStyle name="BM UF in Col E 4 2 16 2 2" xfId="8858" xr:uid="{A7156541-B13B-4ACC-83C4-BDE2019D6C3A}"/>
    <cellStyle name="BM UF in Col E 4 2 16 3" xfId="8859" xr:uid="{D4D61971-9CF1-4A63-8C06-F5FBAA71378E}"/>
    <cellStyle name="BM UF in Col E 4 2 17" xfId="8860" xr:uid="{11623B51-2002-429B-B52F-565B59CA5EA0}"/>
    <cellStyle name="BM UF in Col E 4 2 17 2" xfId="8861" xr:uid="{39AC0678-C170-4EDB-8BD6-75F10F34D858}"/>
    <cellStyle name="BM UF in Col E 4 2 17 2 2" xfId="8862" xr:uid="{D9FAC0E3-C11D-45E8-BDDA-0E9CC3C5D62E}"/>
    <cellStyle name="BM UF in Col E 4 2 17 3" xfId="8863" xr:uid="{647AFD7E-7B45-4CFE-87B0-6A38B788D3D6}"/>
    <cellStyle name="BM UF in Col E 4 2 18" xfId="8864" xr:uid="{E8F5CFCD-CE1A-426D-B566-AE88E4825792}"/>
    <cellStyle name="BM UF in Col E 4 2 18 2" xfId="8865" xr:uid="{70F645AC-4EC3-4086-A7AD-E8E4E0DE677D}"/>
    <cellStyle name="BM UF in Col E 4 2 18 2 2" xfId="8866" xr:uid="{EC224FB4-5EE1-4264-A5E7-C9D5C4B93B6B}"/>
    <cellStyle name="BM UF in Col E 4 2 18 3" xfId="8867" xr:uid="{06672454-F61A-45DC-83F1-FCEED8C23655}"/>
    <cellStyle name="BM UF in Col E 4 2 19" xfId="8868" xr:uid="{E893B8A6-F21C-4FFA-924B-4DF9932C9888}"/>
    <cellStyle name="BM UF in Col E 4 2 19 2" xfId="8869" xr:uid="{C9F29E95-81B4-4B6E-9FB4-E979DE6621EB}"/>
    <cellStyle name="BM UF in Col E 4 2 19 2 2" xfId="8870" xr:uid="{08C4E873-C4D7-4AA8-8A39-B55303744AC9}"/>
    <cellStyle name="BM UF in Col E 4 2 19 3" xfId="8871" xr:uid="{F533DAD6-7B1A-4356-B748-0FAED7B6FE29}"/>
    <cellStyle name="BM UF in Col E 4 2 2" xfId="8872" xr:uid="{6BAB028A-060C-4CF4-AC36-97FD2AD9895B}"/>
    <cellStyle name="BM UF in Col E 4 2 2 2" xfId="8873" xr:uid="{B37F4148-64D3-492B-B158-DB78EEFC2724}"/>
    <cellStyle name="BM UF in Col E 4 2 2 2 2" xfId="8874" xr:uid="{259435C3-51D1-4B64-9BB8-2015B45B9498}"/>
    <cellStyle name="BM UF in Col E 4 2 2 2 2 2" xfId="8875" xr:uid="{125F1B0C-AA93-418A-A070-8FEC71E2AC44}"/>
    <cellStyle name="BM UF in Col E 4 2 2 2 3" xfId="8876" xr:uid="{A7196EBF-BE05-4E8F-A51F-7DF096AE4AFE}"/>
    <cellStyle name="BM UF in Col E 4 2 2 2 4" xfId="8877" xr:uid="{E43308CE-11CE-42E1-9386-0DA6B49F6522}"/>
    <cellStyle name="BM UF in Col E 4 2 2 3" xfId="8878" xr:uid="{68C2C2AD-FFE4-4F62-A928-E9E9A1AE98E9}"/>
    <cellStyle name="BM UF in Col E 4 2 2 3 2" xfId="8879" xr:uid="{E642C1FD-E9DB-4184-A810-D898A87D9AE3}"/>
    <cellStyle name="BM UF in Col E 4 2 2 4" xfId="8880" xr:uid="{DCE8FF65-E552-4090-9EDE-A286DF06FE20}"/>
    <cellStyle name="BM UF in Col E 4 2 2 5" xfId="8881" xr:uid="{35B98DB9-23A8-40BF-BEF3-CA8A565D2F57}"/>
    <cellStyle name="BM UF in Col E 4 2 20" xfId="8882" xr:uid="{3183ACCD-27A4-4490-AF01-2AACDF17BC74}"/>
    <cellStyle name="BM UF in Col E 4 2 20 2" xfId="8883" xr:uid="{3903DF38-2060-416A-B1AD-A1BEAD5A5EC5}"/>
    <cellStyle name="BM UF in Col E 4 2 20 2 2" xfId="8884" xr:uid="{B2D1A1AA-02C7-4582-96D1-AF0164837210}"/>
    <cellStyle name="BM UF in Col E 4 2 20 3" xfId="8885" xr:uid="{30FF722A-EB58-41E9-B9D2-2A0BA0B1DE7A}"/>
    <cellStyle name="BM UF in Col E 4 2 21" xfId="8886" xr:uid="{414AEDB2-A186-4574-B2C0-0783A2AA02A2}"/>
    <cellStyle name="BM UF in Col E 4 2 21 2" xfId="8887" xr:uid="{A527C4F5-3DD3-4B6A-BBEF-8EE41AD15048}"/>
    <cellStyle name="BM UF in Col E 4 2 22" xfId="8888" xr:uid="{BE90FB55-EEF1-4841-9912-ADBA4912C690}"/>
    <cellStyle name="BM UF in Col E 4 2 23" xfId="8889" xr:uid="{CAB0B82B-2771-4E0C-B510-A961AF272093}"/>
    <cellStyle name="BM UF in Col E 4 2 3" xfId="8890" xr:uid="{001FE176-B2BA-4953-ADF2-56199C6CF650}"/>
    <cellStyle name="BM UF in Col E 4 2 3 2" xfId="8891" xr:uid="{982ED71A-2719-496F-9075-848A035D89ED}"/>
    <cellStyle name="BM UF in Col E 4 2 3 2 2" xfId="8892" xr:uid="{4989ABC5-A891-4F6C-A608-155DC0395810}"/>
    <cellStyle name="BM UF in Col E 4 2 3 2 3" xfId="8893" xr:uid="{8318B0C9-6B69-4B3D-B4AD-AAEE8202F564}"/>
    <cellStyle name="BM UF in Col E 4 2 3 3" xfId="8894" xr:uid="{C52994FA-7A4B-4025-98AB-879E404F280D}"/>
    <cellStyle name="BM UF in Col E 4 2 3 3 2" xfId="8895" xr:uid="{5D978474-B592-448B-90FC-BFB92F2189FE}"/>
    <cellStyle name="BM UF in Col E 4 2 3 4" xfId="8896" xr:uid="{D8EA7EDE-901E-45C9-BF06-62F6D52FBA77}"/>
    <cellStyle name="BM UF in Col E 4 2 4" xfId="8897" xr:uid="{0DCA8D37-84A5-4DF7-9A4D-C4FF4EE48186}"/>
    <cellStyle name="BM UF in Col E 4 2 4 2" xfId="8898" xr:uid="{892C2C50-9B05-45AA-AA3F-C43F8227C1F6}"/>
    <cellStyle name="BM UF in Col E 4 2 4 2 2" xfId="8899" xr:uid="{D69C5DC7-028B-4FC6-8AA6-277A54F1655E}"/>
    <cellStyle name="BM UF in Col E 4 2 4 3" xfId="8900" xr:uid="{232122AD-9E94-4CBF-ACC3-89268ECC6614}"/>
    <cellStyle name="BM UF in Col E 4 2 4 4" xfId="8901" xr:uid="{9DEBA692-1969-44A6-9F37-54CF78D0C430}"/>
    <cellStyle name="BM UF in Col E 4 2 5" xfId="8902" xr:uid="{17162EE7-6092-44E3-957A-AD57A6134EF8}"/>
    <cellStyle name="BM UF in Col E 4 2 5 2" xfId="8903" xr:uid="{8CA83EE9-FF5C-49FD-9048-3BEDCA10CB3D}"/>
    <cellStyle name="BM UF in Col E 4 2 5 2 2" xfId="8904" xr:uid="{0532F03B-8B19-4FAA-8E32-C6831102D6BB}"/>
    <cellStyle name="BM UF in Col E 4 2 5 3" xfId="8905" xr:uid="{3BD37AD5-AAC3-492C-B8D6-1AC8C61F453D}"/>
    <cellStyle name="BM UF in Col E 4 2 5 4" xfId="8906" xr:uid="{1DAA7875-8AF5-4E8B-85A1-CEC8C1B07F61}"/>
    <cellStyle name="BM UF in Col E 4 2 6" xfId="8907" xr:uid="{D35BB19D-C528-4F46-B698-7EAE6E8E80D4}"/>
    <cellStyle name="BM UF in Col E 4 2 6 2" xfId="8908" xr:uid="{1A8025D2-D74A-42B3-8133-54894D87E0AF}"/>
    <cellStyle name="BM UF in Col E 4 2 6 2 2" xfId="8909" xr:uid="{5DE2AA01-D774-4588-96FB-8DE1BA0B5173}"/>
    <cellStyle name="BM UF in Col E 4 2 6 3" xfId="8910" xr:uid="{E4C538C8-9DAA-428A-BAD0-A037EAF1301B}"/>
    <cellStyle name="BM UF in Col E 4 2 7" xfId="8911" xr:uid="{A770C173-8672-4617-9FCA-D5C1543B8F9C}"/>
    <cellStyle name="BM UF in Col E 4 2 7 2" xfId="8912" xr:uid="{2C063C83-ED79-4947-A8CE-B7EFBEA1B9D2}"/>
    <cellStyle name="BM UF in Col E 4 2 7 2 2" xfId="8913" xr:uid="{A95EE273-9A06-45C6-A945-DB35DFE303E9}"/>
    <cellStyle name="BM UF in Col E 4 2 7 3" xfId="8914" xr:uid="{AD400E6C-6457-4CC7-801F-1EC9A45747E0}"/>
    <cellStyle name="BM UF in Col E 4 2 8" xfId="8915" xr:uid="{DA66706E-359D-42CB-AD13-2D6DF44DB964}"/>
    <cellStyle name="BM UF in Col E 4 2 8 2" xfId="8916" xr:uid="{E69FE53A-C243-422B-851C-9228102887F5}"/>
    <cellStyle name="BM UF in Col E 4 2 8 2 2" xfId="8917" xr:uid="{D3E859CE-E484-44C8-9ED9-B3507385D66A}"/>
    <cellStyle name="BM UF in Col E 4 2 8 3" xfId="8918" xr:uid="{3660815C-3F36-42D6-AECF-D26F45A54A33}"/>
    <cellStyle name="BM UF in Col E 4 2 9" xfId="8919" xr:uid="{2A0748B9-1B3C-409F-AACA-82A0A6B676ED}"/>
    <cellStyle name="BM UF in Col E 4 2 9 2" xfId="8920" xr:uid="{BDC54CB4-C7E3-4C21-B969-5D9250AAC947}"/>
    <cellStyle name="BM UF in Col E 4 2 9 2 2" xfId="8921" xr:uid="{2A7F6800-A5CA-46B3-B999-D32E0B25DAAA}"/>
    <cellStyle name="BM UF in Col E 4 2 9 3" xfId="8922" xr:uid="{CBC86B57-1E41-4A21-8E44-B16B326C9D7F}"/>
    <cellStyle name="BM UF in Col E 4 20" xfId="8923" xr:uid="{2E3EE314-ECD2-47ED-B5B8-FE0743B7417E}"/>
    <cellStyle name="BM UF in Col E 4 3" xfId="8924" xr:uid="{333C03DE-0B85-4ADB-AC72-E79AF6A30D08}"/>
    <cellStyle name="BM UF in Col E 4 3 2" xfId="8925" xr:uid="{0BEBFE70-6856-425D-9498-8AC2FC417A60}"/>
    <cellStyle name="BM UF in Col E 4 3 2 2" xfId="8926" xr:uid="{017D76C8-6B5B-41EA-ADE2-160DF31794E8}"/>
    <cellStyle name="BM UF in Col E 4 3 2 2 2" xfId="8927" xr:uid="{B5BD5BD5-178F-4B52-BD81-E2523E6853A1}"/>
    <cellStyle name="BM UF in Col E 4 3 2 3" xfId="8928" xr:uid="{79870277-6B31-4FC2-977A-E653308BA5F2}"/>
    <cellStyle name="BM UF in Col E 4 3 2 4" xfId="8929" xr:uid="{C73C9E3E-D8E5-4E76-99A0-8D5336FDE2A7}"/>
    <cellStyle name="BM UF in Col E 4 3 3" xfId="8930" xr:uid="{B17BD21A-B146-45D9-A046-E925B2D52D6B}"/>
    <cellStyle name="BM UF in Col E 4 3 3 2" xfId="8931" xr:uid="{2AEF061A-C97A-4499-83BA-3607E4F3D053}"/>
    <cellStyle name="BM UF in Col E 4 3 4" xfId="8932" xr:uid="{0A968247-9DA7-4106-84CF-7F4818C91AF8}"/>
    <cellStyle name="BM UF in Col E 4 3 5" xfId="8933" xr:uid="{6252F70D-40D8-41D9-BD72-034FC4E60B84}"/>
    <cellStyle name="BM UF in Col E 4 4" xfId="8934" xr:uid="{4D5192BC-3F7A-4A83-AE3D-CDB863732A23}"/>
    <cellStyle name="BM UF in Col E 4 4 2" xfId="8935" xr:uid="{09801523-D6F5-4F2F-9024-FF1A63F997A0}"/>
    <cellStyle name="BM UF in Col E 4 4 2 2" xfId="8936" xr:uid="{6F0B8514-99A8-4CAC-B509-2BB7A265467E}"/>
    <cellStyle name="BM UF in Col E 4 4 2 3" xfId="8937" xr:uid="{9E6D2BE8-0DE1-4556-9C6C-37D46FAFB1E1}"/>
    <cellStyle name="BM UF in Col E 4 4 3" xfId="8938" xr:uid="{86B0B0F8-32B9-4927-AA7F-ABA44D892734}"/>
    <cellStyle name="BM UF in Col E 4 4 3 2" xfId="8939" xr:uid="{0806F80E-BC57-4822-A0D3-F7B22E93A88A}"/>
    <cellStyle name="BM UF in Col E 4 4 4" xfId="8940" xr:uid="{D1D285B8-3F0A-472D-A3E4-D5CFFA396F4E}"/>
    <cellStyle name="BM UF in Col E 4 5" xfId="8941" xr:uid="{A1937FD8-02C5-4490-AB36-4950BB9DC93D}"/>
    <cellStyle name="BM UF in Col E 4 5 2" xfId="8942" xr:uid="{EB6134C6-5D51-4022-AB1A-FC259416FF1F}"/>
    <cellStyle name="BM UF in Col E 4 5 2 2" xfId="8943" xr:uid="{7061305C-6921-45C3-A813-522AA7FB1F26}"/>
    <cellStyle name="BM UF in Col E 4 5 2 3" xfId="8944" xr:uid="{82CB532B-CC48-4936-B0DB-82B49001F7AB}"/>
    <cellStyle name="BM UF in Col E 4 5 3" xfId="8945" xr:uid="{FEC43D6E-0532-406C-8D0A-EB2D40A56528}"/>
    <cellStyle name="BM UF in Col E 4 5 4" xfId="8946" xr:uid="{3BAEF24F-59C2-4AB2-B963-BDFACD2D37EE}"/>
    <cellStyle name="BM UF in Col E 4 6" xfId="8947" xr:uid="{15549D75-B65D-435C-9F12-23EE09A97803}"/>
    <cellStyle name="BM UF in Col E 4 6 2" xfId="8948" xr:uid="{641D6184-DD51-4BDC-A06B-CF62B6C170D1}"/>
    <cellStyle name="BM UF in Col E 4 6 2 2" xfId="8949" xr:uid="{24049D31-2C9F-4755-86E2-EE5530F5B135}"/>
    <cellStyle name="BM UF in Col E 4 6 3" xfId="8950" xr:uid="{10EDBFD0-5929-4193-A154-3D73638252CB}"/>
    <cellStyle name="BM UF in Col E 4 6 4" xfId="8951" xr:uid="{502A8A1B-9A6E-477A-9348-505F9BC43CB7}"/>
    <cellStyle name="BM UF in Col E 4 7" xfId="8952" xr:uid="{675A85EA-B768-401A-A26F-5EB3F5E41A42}"/>
    <cellStyle name="BM UF in Col E 4 7 2" xfId="8953" xr:uid="{FE7A0EEB-15E1-4FE5-9755-92379CB7CFC3}"/>
    <cellStyle name="BM UF in Col E 4 7 2 2" xfId="8954" xr:uid="{5F8CEE85-6104-452E-A30A-9FB60F847244}"/>
    <cellStyle name="BM UF in Col E 4 7 3" xfId="8955" xr:uid="{E5AA19B0-3B9D-4C5B-A102-3DF458D38A8C}"/>
    <cellStyle name="BM UF in Col E 4 8" xfId="8956" xr:uid="{BD7ECDFC-06E0-4F36-94EA-21880427CD8B}"/>
    <cellStyle name="BM UF in Col E 4 8 2" xfId="8957" xr:uid="{63526092-BE46-4DC0-BECB-55B1B251CC99}"/>
    <cellStyle name="BM UF in Col E 4 8 2 2" xfId="8958" xr:uid="{E1DB6B5B-8BC4-415B-9547-5FAED9B23F4E}"/>
    <cellStyle name="BM UF in Col E 4 8 3" xfId="8959" xr:uid="{DE428D0D-5C03-4304-A74F-7E07540CA6A8}"/>
    <cellStyle name="BM UF in Col E 4 9" xfId="8960" xr:uid="{2A9E1364-4082-4CD9-8D40-160683EC9C18}"/>
    <cellStyle name="BM UF in Col E 4 9 2" xfId="8961" xr:uid="{9BC1F22B-1424-466F-B880-2F746A8CA366}"/>
    <cellStyle name="BM UF in Col E 4 9 2 2" xfId="8962" xr:uid="{FC9B96C6-9293-4BAE-BC2C-27D632188D16}"/>
    <cellStyle name="BM UF in Col E 4 9 3" xfId="8963" xr:uid="{A8403BF6-24BB-4B64-8220-ECADFF0E2C7B}"/>
    <cellStyle name="BM UF in Col E 5" xfId="8964" xr:uid="{B1ED5C1D-224F-4FDF-AB5D-11CEBE8BA952}"/>
    <cellStyle name="BM UF in Col E 5 10" xfId="8965" xr:uid="{3D22F491-ED99-4A12-823A-105A7C003C47}"/>
    <cellStyle name="BM UF in Col E 5 10 2" xfId="8966" xr:uid="{081D5E60-DC8F-43C7-B102-A4FFA7FC0900}"/>
    <cellStyle name="BM UF in Col E 5 10 2 2" xfId="8967" xr:uid="{AB5A71A8-ABD4-4DCE-A977-E0FEBEC52FF7}"/>
    <cellStyle name="BM UF in Col E 5 10 3" xfId="8968" xr:uid="{78194FD0-BC90-4889-AAF4-AC0BE1C6107A}"/>
    <cellStyle name="BM UF in Col E 5 11" xfId="8969" xr:uid="{96BF7988-ECF6-43D5-AB82-3C823DDB5372}"/>
    <cellStyle name="BM UF in Col E 5 11 2" xfId="8970" xr:uid="{5AD9D3BC-A971-4F23-A20E-592819E853D8}"/>
    <cellStyle name="BM UF in Col E 5 11 2 2" xfId="8971" xr:uid="{3124D6DF-A654-4429-9351-A72C2D124511}"/>
    <cellStyle name="BM UF in Col E 5 11 3" xfId="8972" xr:uid="{49A406F5-2166-4A0A-8EB7-CE20B7E11E88}"/>
    <cellStyle name="BM UF in Col E 5 12" xfId="8973" xr:uid="{7ABB6FAD-E802-41C6-89FA-1A26D7E2543B}"/>
    <cellStyle name="BM UF in Col E 5 12 2" xfId="8974" xr:uid="{2BABE96A-0467-427F-AB90-9CF0A678EFB3}"/>
    <cellStyle name="BM UF in Col E 5 12 2 2" xfId="8975" xr:uid="{3EDA17F6-F671-4093-A311-48D549741F19}"/>
    <cellStyle name="BM UF in Col E 5 12 3" xfId="8976" xr:uid="{B87F881F-EA95-4D5B-8B61-D84F623CA266}"/>
    <cellStyle name="BM UF in Col E 5 13" xfId="8977" xr:uid="{9FAF1EC5-FD41-4CBA-9A81-B0A19950F61B}"/>
    <cellStyle name="BM UF in Col E 5 13 2" xfId="8978" xr:uid="{1F3E09AF-0380-48EB-8122-9CBC2A8D7564}"/>
    <cellStyle name="BM UF in Col E 5 13 2 2" xfId="8979" xr:uid="{93376338-1423-4B3B-8E88-EFD2426878B5}"/>
    <cellStyle name="BM UF in Col E 5 13 3" xfId="8980" xr:uid="{43921F41-8B75-46AD-A35D-17C9C50A1449}"/>
    <cellStyle name="BM UF in Col E 5 14" xfId="8981" xr:uid="{0B201374-77EF-433E-A100-49841B66A03D}"/>
    <cellStyle name="BM UF in Col E 5 14 2" xfId="8982" xr:uid="{989755D3-57F9-4074-AAFD-E787AD7543E7}"/>
    <cellStyle name="BM UF in Col E 5 14 2 2" xfId="8983" xr:uid="{F9A2E1C7-4040-4A86-A6E8-692C05483993}"/>
    <cellStyle name="BM UF in Col E 5 14 3" xfId="8984" xr:uid="{38C272AA-8C2C-40A9-9634-137840EE319D}"/>
    <cellStyle name="BM UF in Col E 5 15" xfId="8985" xr:uid="{1EA3E9CF-13BD-4DE8-BC8F-9545742307AF}"/>
    <cellStyle name="BM UF in Col E 5 15 2" xfId="8986" xr:uid="{943D95FA-BCCB-47B7-BC69-526AE198E4B6}"/>
    <cellStyle name="BM UF in Col E 5 15 2 2" xfId="8987" xr:uid="{977D9BEB-4EEA-47EF-A0E4-21401F559EDA}"/>
    <cellStyle name="BM UF in Col E 5 15 3" xfId="8988" xr:uid="{48A74B33-03C8-4E0F-A8F3-A2D79778B0F0}"/>
    <cellStyle name="BM UF in Col E 5 16" xfId="8989" xr:uid="{48851296-D675-451D-9129-0FBBED193D3B}"/>
    <cellStyle name="BM UF in Col E 5 16 2" xfId="8990" xr:uid="{98CEA2E6-E186-4240-B79B-8851FD6DCBFF}"/>
    <cellStyle name="BM UF in Col E 5 16 2 2" xfId="8991" xr:uid="{91D5250B-3F37-4CED-8B28-6E0074F86F38}"/>
    <cellStyle name="BM UF in Col E 5 16 3" xfId="8992" xr:uid="{7CED73F7-3089-46D8-A4F7-FA9544E88264}"/>
    <cellStyle name="BM UF in Col E 5 17" xfId="8993" xr:uid="{8D0CA03B-53AB-4BC5-86FF-58899C7562B7}"/>
    <cellStyle name="BM UF in Col E 5 17 2" xfId="8994" xr:uid="{172FB40C-C0FF-442C-891C-E4C689C2D3A6}"/>
    <cellStyle name="BM UF in Col E 5 17 2 2" xfId="8995" xr:uid="{6CB89BCD-7939-4226-A625-53742E8417C6}"/>
    <cellStyle name="BM UF in Col E 5 17 3" xfId="8996" xr:uid="{F21EF971-3924-4A12-AFEB-30E14F8F6E2E}"/>
    <cellStyle name="BM UF in Col E 5 18" xfId="8997" xr:uid="{0FD592E9-6EF0-4691-B1B2-EA4E48601438}"/>
    <cellStyle name="BM UF in Col E 5 18 2" xfId="8998" xr:uid="{2A591FCB-03BF-4B97-8070-4DDF8733136F}"/>
    <cellStyle name="BM UF in Col E 5 18 2 2" xfId="8999" xr:uid="{7A30AAC5-337F-4BF4-B481-2DC926C67B39}"/>
    <cellStyle name="BM UF in Col E 5 18 3" xfId="9000" xr:uid="{5D795B0F-F5EC-4B2E-9033-DD80396A1B62}"/>
    <cellStyle name="BM UF in Col E 5 19" xfId="9001" xr:uid="{61F88627-8702-4887-AA5C-7A42020B0404}"/>
    <cellStyle name="BM UF in Col E 5 19 2" xfId="9002" xr:uid="{057F24AD-4E61-4104-8005-9BB9A7BB543A}"/>
    <cellStyle name="BM UF in Col E 5 19 2 2" xfId="9003" xr:uid="{617A3836-8CD0-4764-BB6D-BC700B6C8664}"/>
    <cellStyle name="BM UF in Col E 5 19 3" xfId="9004" xr:uid="{8254EEB1-3614-491E-9B01-549A86E31790}"/>
    <cellStyle name="BM UF in Col E 5 2" xfId="9005" xr:uid="{1FCB4BC2-C735-49AA-8BDD-E7FA643515C6}"/>
    <cellStyle name="BM UF in Col E 5 2 10" xfId="9006" xr:uid="{B0CB86D4-5AA4-4656-98F9-C202C8755BEA}"/>
    <cellStyle name="BM UF in Col E 5 2 10 2" xfId="9007" xr:uid="{B65768D6-DFF4-484B-9C41-3424FD834FDA}"/>
    <cellStyle name="BM UF in Col E 5 2 10 2 2" xfId="9008" xr:uid="{903DA729-E8B6-4298-97BC-F7E1F50D9140}"/>
    <cellStyle name="BM UF in Col E 5 2 10 3" xfId="9009" xr:uid="{B9297AF5-36D6-4CBD-BBDB-33849E33C06A}"/>
    <cellStyle name="BM UF in Col E 5 2 11" xfId="9010" xr:uid="{C2A95BBC-4F75-450F-9CF5-B7C698ADF53A}"/>
    <cellStyle name="BM UF in Col E 5 2 11 2" xfId="9011" xr:uid="{CBFAAEE8-F60A-49DD-AA59-975993815A80}"/>
    <cellStyle name="BM UF in Col E 5 2 11 2 2" xfId="9012" xr:uid="{3433164D-0C88-4F86-A204-731B87B23B2B}"/>
    <cellStyle name="BM UF in Col E 5 2 11 3" xfId="9013" xr:uid="{6C4E395E-A7C1-4859-940B-3B0C84E813A8}"/>
    <cellStyle name="BM UF in Col E 5 2 12" xfId="9014" xr:uid="{E69C24BA-743A-4D34-970F-338EE957B05B}"/>
    <cellStyle name="BM UF in Col E 5 2 12 2" xfId="9015" xr:uid="{1491E0F8-25E4-48A7-B907-C6A187D9451A}"/>
    <cellStyle name="BM UF in Col E 5 2 12 2 2" xfId="9016" xr:uid="{8AE39CAA-833D-4C61-8309-584F114B955B}"/>
    <cellStyle name="BM UF in Col E 5 2 12 3" xfId="9017" xr:uid="{E78F28C1-11DC-4DCD-90F5-853E55AC5663}"/>
    <cellStyle name="BM UF in Col E 5 2 13" xfId="9018" xr:uid="{AC3ADF51-EB1E-4BF2-BB18-FF093F9078CB}"/>
    <cellStyle name="BM UF in Col E 5 2 13 2" xfId="9019" xr:uid="{25F3BE25-A941-47A9-A920-6AD4F85F1758}"/>
    <cellStyle name="BM UF in Col E 5 2 13 2 2" xfId="9020" xr:uid="{A107019D-296C-415D-8936-6B16EBF725B0}"/>
    <cellStyle name="BM UF in Col E 5 2 13 3" xfId="9021" xr:uid="{FF3B8CE6-6FAB-47CD-B8C9-4938CAC22BC7}"/>
    <cellStyle name="BM UF in Col E 5 2 14" xfId="9022" xr:uid="{FB968F7F-E4D0-44E0-AAEC-7C5978D8C11F}"/>
    <cellStyle name="BM UF in Col E 5 2 14 2" xfId="9023" xr:uid="{F7E1280C-101E-4C17-970A-ABFF51C601AA}"/>
    <cellStyle name="BM UF in Col E 5 2 14 2 2" xfId="9024" xr:uid="{FA06BD2C-51EA-45D4-9854-8DDCDE757D41}"/>
    <cellStyle name="BM UF in Col E 5 2 14 3" xfId="9025" xr:uid="{EBC910F7-B7BD-4749-B5E1-F8F728E56C16}"/>
    <cellStyle name="BM UF in Col E 5 2 15" xfId="9026" xr:uid="{61A9F618-EDA5-41AE-A37F-90BD399050FF}"/>
    <cellStyle name="BM UF in Col E 5 2 15 2" xfId="9027" xr:uid="{D36FD83A-C396-4AF6-B219-48A75328E853}"/>
    <cellStyle name="BM UF in Col E 5 2 15 2 2" xfId="9028" xr:uid="{61522729-60CC-494D-8D44-67B94578BB13}"/>
    <cellStyle name="BM UF in Col E 5 2 15 3" xfId="9029" xr:uid="{1713E6A5-E040-4E8A-94D1-B1601B39C87F}"/>
    <cellStyle name="BM UF in Col E 5 2 16" xfId="9030" xr:uid="{5C18EACD-6EE4-43D7-B517-06C0A2141B52}"/>
    <cellStyle name="BM UF in Col E 5 2 16 2" xfId="9031" xr:uid="{3B6CC8C1-7BBF-4C74-BEBD-9F6B58776D46}"/>
    <cellStyle name="BM UF in Col E 5 2 16 2 2" xfId="9032" xr:uid="{2D5212B1-FEC1-4060-BCA5-507DC55CEEB0}"/>
    <cellStyle name="BM UF in Col E 5 2 16 3" xfId="9033" xr:uid="{BEBDD767-7BD8-4075-A6BA-0F60A2E021C5}"/>
    <cellStyle name="BM UF in Col E 5 2 17" xfId="9034" xr:uid="{C08788D8-396A-4D2C-9903-4CE0EEB864B9}"/>
    <cellStyle name="BM UF in Col E 5 2 17 2" xfId="9035" xr:uid="{D19FACBD-C388-4448-B7E0-A373632A535C}"/>
    <cellStyle name="BM UF in Col E 5 2 17 2 2" xfId="9036" xr:uid="{7B2E70E5-C85D-4E3F-96B2-58A411DF7AD1}"/>
    <cellStyle name="BM UF in Col E 5 2 17 3" xfId="9037" xr:uid="{23CA3854-8900-46F9-A844-36EF87E9D79A}"/>
    <cellStyle name="BM UF in Col E 5 2 18" xfId="9038" xr:uid="{E6F22022-2707-4543-B213-498F057A3465}"/>
    <cellStyle name="BM UF in Col E 5 2 18 2" xfId="9039" xr:uid="{169AF030-B9A0-4CB0-B8F6-8CA7EBBA23B2}"/>
    <cellStyle name="BM UF in Col E 5 2 18 2 2" xfId="9040" xr:uid="{460F6B18-5C4F-40C7-9BB6-9889F639F6C4}"/>
    <cellStyle name="BM UF in Col E 5 2 18 3" xfId="9041" xr:uid="{83C48469-3B10-44D7-896E-2AE6DD59F2B2}"/>
    <cellStyle name="BM UF in Col E 5 2 19" xfId="9042" xr:uid="{FC26580D-3D49-45FF-B0C0-1FC3A9216538}"/>
    <cellStyle name="BM UF in Col E 5 2 19 2" xfId="9043" xr:uid="{5B82A110-5715-4BE4-B31D-09C3B901A709}"/>
    <cellStyle name="BM UF in Col E 5 2 19 2 2" xfId="9044" xr:uid="{4359A725-1D10-44E8-90EE-15C725965924}"/>
    <cellStyle name="BM UF in Col E 5 2 19 3" xfId="9045" xr:uid="{1A4785FC-E685-418D-9CDD-FD33C5C36408}"/>
    <cellStyle name="BM UF in Col E 5 2 2" xfId="9046" xr:uid="{4C8E8B6D-11C4-404D-BE27-C6FD2F5FEBA0}"/>
    <cellStyle name="BM UF in Col E 5 2 2 2" xfId="9047" xr:uid="{9A9D4EFE-10AA-44F9-90B0-AB600504C4BC}"/>
    <cellStyle name="BM UF in Col E 5 2 2 2 2" xfId="9048" xr:uid="{0F7F4289-2CDE-43B1-BEAE-1CD3A17B4D25}"/>
    <cellStyle name="BM UF in Col E 5 2 2 2 3" xfId="9049" xr:uid="{35F03AEE-5CCF-4179-8CAD-B10D9AB32299}"/>
    <cellStyle name="BM UF in Col E 5 2 2 3" xfId="9050" xr:uid="{738A3E64-AC3A-4773-89D1-99813917E525}"/>
    <cellStyle name="BM UF in Col E 5 2 2 3 2" xfId="9051" xr:uid="{7A7F1DD6-E970-482E-AB7C-0891EE0B0BE3}"/>
    <cellStyle name="BM UF in Col E 5 2 2 4" xfId="9052" xr:uid="{7FB73E43-1604-4A59-84C7-6AA9FAEB31D6}"/>
    <cellStyle name="BM UF in Col E 5 2 20" xfId="9053" xr:uid="{7824EF3F-F6CE-4B51-9BB7-02E77AA7DCEA}"/>
    <cellStyle name="BM UF in Col E 5 2 20 2" xfId="9054" xr:uid="{A7BF694F-CD3D-4E1E-A103-6EED7D8E26E0}"/>
    <cellStyle name="BM UF in Col E 5 2 20 2 2" xfId="9055" xr:uid="{B1BDD94B-7B76-4A16-9AFE-56473E164B7A}"/>
    <cellStyle name="BM UF in Col E 5 2 20 3" xfId="9056" xr:uid="{9CF2C27C-83B6-477D-B000-AABD5C1E038B}"/>
    <cellStyle name="BM UF in Col E 5 2 21" xfId="9057" xr:uid="{78AD649D-792F-4D01-A917-FBBB9DE28594}"/>
    <cellStyle name="BM UF in Col E 5 2 21 2" xfId="9058" xr:uid="{FAAB7278-3A4E-4D15-87B7-1C3FFD2B3A11}"/>
    <cellStyle name="BM UF in Col E 5 2 22" xfId="9059" xr:uid="{F0F30A48-4EC9-4D32-8B3D-8FFC1CE2CA11}"/>
    <cellStyle name="BM UF in Col E 5 2 23" xfId="9060" xr:uid="{D0C41667-38D1-40DA-BA38-6F8A78613EF7}"/>
    <cellStyle name="BM UF in Col E 5 2 3" xfId="9061" xr:uid="{60FA0B71-21E8-4693-8A74-BF93CADFC9A9}"/>
    <cellStyle name="BM UF in Col E 5 2 3 2" xfId="9062" xr:uid="{BCE56D6C-F2D3-4EBA-8785-E6B818C73065}"/>
    <cellStyle name="BM UF in Col E 5 2 3 2 2" xfId="9063" xr:uid="{F71DC930-3E0B-4BA4-95C5-A75F99834126}"/>
    <cellStyle name="BM UF in Col E 5 2 3 3" xfId="9064" xr:uid="{614AFC99-7CF6-4A16-82C6-FFE189012E0F}"/>
    <cellStyle name="BM UF in Col E 5 2 3 4" xfId="9065" xr:uid="{07080755-93A4-424D-87FD-3FD4ED4A27A7}"/>
    <cellStyle name="BM UF in Col E 5 2 4" xfId="9066" xr:uid="{F08E77F0-E9B2-4C36-A869-C8B74F39DF1E}"/>
    <cellStyle name="BM UF in Col E 5 2 4 2" xfId="9067" xr:uid="{16CC6E45-B490-41FB-A97C-E00D03CEB9BA}"/>
    <cellStyle name="BM UF in Col E 5 2 4 2 2" xfId="9068" xr:uid="{AD6B709E-166A-49D8-ABCA-C9E9A70FA39C}"/>
    <cellStyle name="BM UF in Col E 5 2 4 3" xfId="9069" xr:uid="{57A09E32-F6B2-4F76-96CE-B83D8707A2BB}"/>
    <cellStyle name="BM UF in Col E 5 2 4 4" xfId="9070" xr:uid="{C0515B71-B9C0-411B-ABC4-BDEBF7ABFDF3}"/>
    <cellStyle name="BM UF in Col E 5 2 5" xfId="9071" xr:uid="{F67EC6CE-B41D-4886-B8AD-373EB093946C}"/>
    <cellStyle name="BM UF in Col E 5 2 5 2" xfId="9072" xr:uid="{E3B79A31-7E60-4821-9723-B2ABC9CDCBCC}"/>
    <cellStyle name="BM UF in Col E 5 2 5 2 2" xfId="9073" xr:uid="{33D638C1-7604-4F8D-A683-AFC8C4C883F1}"/>
    <cellStyle name="BM UF in Col E 5 2 5 3" xfId="9074" xr:uid="{1E687DF1-8B53-45A4-B9AB-F3474D418E92}"/>
    <cellStyle name="BM UF in Col E 5 2 6" xfId="9075" xr:uid="{C6C39630-2C96-4B55-B628-1ED1130EC28C}"/>
    <cellStyle name="BM UF in Col E 5 2 6 2" xfId="9076" xr:uid="{FEB9EB27-7CA9-4C82-BA40-63EC2A3C0F76}"/>
    <cellStyle name="BM UF in Col E 5 2 6 2 2" xfId="9077" xr:uid="{67E2C4CA-9D08-42E9-BAA7-F77A2649BC4D}"/>
    <cellStyle name="BM UF in Col E 5 2 6 3" xfId="9078" xr:uid="{44C5D3D3-01E5-4F43-9328-32A58A54CA20}"/>
    <cellStyle name="BM UF in Col E 5 2 7" xfId="9079" xr:uid="{56A0FCDA-4E6D-40AC-A49F-A818CFEE3765}"/>
    <cellStyle name="BM UF in Col E 5 2 7 2" xfId="9080" xr:uid="{41CBBC5C-6A03-496B-8C54-C26F458D6D82}"/>
    <cellStyle name="BM UF in Col E 5 2 7 2 2" xfId="9081" xr:uid="{59232D07-0959-4580-86E9-E4B78EDD23F5}"/>
    <cellStyle name="BM UF in Col E 5 2 7 3" xfId="9082" xr:uid="{9B802494-36F0-4DAD-B21B-5E7BAA21B31B}"/>
    <cellStyle name="BM UF in Col E 5 2 8" xfId="9083" xr:uid="{5E33BC71-FCED-4E1C-9940-F4478FD3AABF}"/>
    <cellStyle name="BM UF in Col E 5 2 8 2" xfId="9084" xr:uid="{1621814D-2534-42AB-B234-3D635758511B}"/>
    <cellStyle name="BM UF in Col E 5 2 8 2 2" xfId="9085" xr:uid="{59CDE15A-E5E3-4A7F-AADA-FD525A1E9A81}"/>
    <cellStyle name="BM UF in Col E 5 2 8 3" xfId="9086" xr:uid="{3FA81C75-0C9E-4833-9B94-B1972C1A5568}"/>
    <cellStyle name="BM UF in Col E 5 2 9" xfId="9087" xr:uid="{9AB97E27-4949-4E4B-8B10-96C71C3D22AC}"/>
    <cellStyle name="BM UF in Col E 5 2 9 2" xfId="9088" xr:uid="{8A1CC9E8-4F59-4174-9C96-D71D788C99BE}"/>
    <cellStyle name="BM UF in Col E 5 2 9 2 2" xfId="9089" xr:uid="{6CAC491C-5C8A-4FEE-9B01-7D9128F66898}"/>
    <cellStyle name="BM UF in Col E 5 2 9 3" xfId="9090" xr:uid="{D9939BAB-8F86-4C3E-B0CE-2CE02EADC3F2}"/>
    <cellStyle name="BM UF in Col E 5 20" xfId="9091" xr:uid="{E03A940A-73E9-4B69-9E0E-FB13B53FEDF0}"/>
    <cellStyle name="BM UF in Col E 5 20 2" xfId="9092" xr:uid="{E6170DD6-7A39-470A-822A-898C998023DC}"/>
    <cellStyle name="BM UF in Col E 5 20 2 2" xfId="9093" xr:uid="{066F06EC-0A34-46F2-95FF-552BA7C5F42F}"/>
    <cellStyle name="BM UF in Col E 5 20 3" xfId="9094" xr:uid="{2999C7F3-BEBE-422D-ACD7-920E13185094}"/>
    <cellStyle name="BM UF in Col E 5 21" xfId="9095" xr:uid="{FD441D3C-D62A-4F6A-BED8-E4EE1862C3C6}"/>
    <cellStyle name="BM UF in Col E 5 21 2" xfId="9096" xr:uid="{85A26DE2-E075-430B-A2BF-8DD4E0AB05B8}"/>
    <cellStyle name="BM UF in Col E 5 21 2 2" xfId="9097" xr:uid="{FA81E40C-CAAC-4168-B1C1-B94E28D13B9D}"/>
    <cellStyle name="BM UF in Col E 5 21 3" xfId="9098" xr:uid="{58953321-80DA-4110-ACFC-304ABD8991FD}"/>
    <cellStyle name="BM UF in Col E 5 22" xfId="9099" xr:uid="{FA9F1FA8-DF8E-4592-BAE0-46AA0BE73E01}"/>
    <cellStyle name="BM UF in Col E 5 22 2" xfId="9100" xr:uid="{9F44D731-7E7D-46D2-8E0A-FF6448DE71C7}"/>
    <cellStyle name="BM UF in Col E 5 23" xfId="9101" xr:uid="{792ED0A9-004A-439F-8A40-1235CD9023A5}"/>
    <cellStyle name="BM UF in Col E 5 24" xfId="9102" xr:uid="{97EF5751-5866-4FA5-896F-FD59FCAC6CA7}"/>
    <cellStyle name="BM UF in Col E 5 3" xfId="9103" xr:uid="{8E66F83C-8C07-4456-A009-0120DAE70593}"/>
    <cellStyle name="BM UF in Col E 5 3 2" xfId="9104" xr:uid="{C5111E5D-62C4-45DD-A0DE-0749204EAEED}"/>
    <cellStyle name="BM UF in Col E 5 3 2 2" xfId="9105" xr:uid="{408AED1B-22DC-41F0-8691-BC33B4E87C87}"/>
    <cellStyle name="BM UF in Col E 5 3 2 3" xfId="9106" xr:uid="{9B808A62-E702-4C40-BFA0-C229D2481637}"/>
    <cellStyle name="BM UF in Col E 5 3 3" xfId="9107" xr:uid="{16B30539-3ACC-44DA-BFF6-ED6ECAF7F051}"/>
    <cellStyle name="BM UF in Col E 5 3 3 2" xfId="9108" xr:uid="{F285684E-AB05-478A-9E05-2B51D4DC9AA4}"/>
    <cellStyle name="BM UF in Col E 5 3 4" xfId="9109" xr:uid="{3471AE86-C246-413F-85CF-B6231D800AC3}"/>
    <cellStyle name="BM UF in Col E 5 4" xfId="9110" xr:uid="{123F086B-1FEB-41C9-ACCB-B288A1242706}"/>
    <cellStyle name="BM UF in Col E 5 4 2" xfId="9111" xr:uid="{9F4945DB-417A-456F-A2FC-1CF5DB4B4EE6}"/>
    <cellStyle name="BM UF in Col E 5 4 2 2" xfId="9112" xr:uid="{433D6AAC-CB2F-445E-AA42-7A75454036E9}"/>
    <cellStyle name="BM UF in Col E 5 4 3" xfId="9113" xr:uid="{8EA07C7F-C4DF-4EBD-978A-189763155DD9}"/>
    <cellStyle name="BM UF in Col E 5 4 4" xfId="9114" xr:uid="{74D4846F-2D2C-4FDA-B243-333675545EC9}"/>
    <cellStyle name="BM UF in Col E 5 5" xfId="9115" xr:uid="{6DA140A6-849C-4A2B-A88E-8D4C58619FD3}"/>
    <cellStyle name="BM UF in Col E 5 5 2" xfId="9116" xr:uid="{C90904E6-DF4E-47D3-BA82-BA792B6E6977}"/>
    <cellStyle name="BM UF in Col E 5 5 2 2" xfId="9117" xr:uid="{2DB1E72B-E0AA-4A13-B02D-4143B3721EC1}"/>
    <cellStyle name="BM UF in Col E 5 5 3" xfId="9118" xr:uid="{E6C03DD6-6A02-4030-A018-87CB99FD9BE9}"/>
    <cellStyle name="BM UF in Col E 5 5 4" xfId="9119" xr:uid="{30AC3650-B527-4767-AF2D-C2D9CA7FBA43}"/>
    <cellStyle name="BM UF in Col E 5 6" xfId="9120" xr:uid="{C22C893F-4249-42DF-80EC-66A572207821}"/>
    <cellStyle name="BM UF in Col E 5 6 2" xfId="9121" xr:uid="{44E0E7D4-5F11-41AE-A58D-893BC6A0CAAD}"/>
    <cellStyle name="BM UF in Col E 5 6 2 2" xfId="9122" xr:uid="{B9F7C1A0-0722-43EA-9ABE-B6F288EE925F}"/>
    <cellStyle name="BM UF in Col E 5 6 3" xfId="9123" xr:uid="{868772DA-4035-46F4-8A5F-13E1273CC80B}"/>
    <cellStyle name="BM UF in Col E 5 7" xfId="9124" xr:uid="{B400016B-F963-4B6B-9078-52022559CE81}"/>
    <cellStyle name="BM UF in Col E 5 7 2" xfId="9125" xr:uid="{7226E641-2BD0-4329-AA19-3D059D3CAF9B}"/>
    <cellStyle name="BM UF in Col E 5 7 2 2" xfId="9126" xr:uid="{8A81FA9F-1F8A-4BAB-BB3B-1F1CB675AC5A}"/>
    <cellStyle name="BM UF in Col E 5 7 3" xfId="9127" xr:uid="{94745CC3-4D17-44F4-AC52-42AC5D322BDD}"/>
    <cellStyle name="BM UF in Col E 5 8" xfId="9128" xr:uid="{25A2D49E-AF6F-4625-BF49-E1B397E9EFE7}"/>
    <cellStyle name="BM UF in Col E 5 8 2" xfId="9129" xr:uid="{7E7E1E39-A86A-402F-96F4-24789718230E}"/>
    <cellStyle name="BM UF in Col E 5 8 2 2" xfId="9130" xr:uid="{F50C503E-4013-45F3-B0AE-6C886F5B1303}"/>
    <cellStyle name="BM UF in Col E 5 8 3" xfId="9131" xr:uid="{A46F893A-A0CE-46EA-B0EF-C671DB250F5D}"/>
    <cellStyle name="BM UF in Col E 5 9" xfId="9132" xr:uid="{9EBB181D-4078-4D97-9E54-D209535DDA13}"/>
    <cellStyle name="BM UF in Col E 5 9 2" xfId="9133" xr:uid="{98B82F43-0BC2-430D-B9AF-7A5898DD694D}"/>
    <cellStyle name="BM UF in Col E 5 9 2 2" xfId="9134" xr:uid="{D8B8ADEE-8DC2-4716-928D-D866E8AD9C27}"/>
    <cellStyle name="BM UF in Col E 5 9 3" xfId="9135" xr:uid="{CB8E8906-216B-4B98-9670-D5013C8DBFBA}"/>
    <cellStyle name="BM UF in Col E 6" xfId="9136" xr:uid="{9803FDD1-7489-465E-BF13-BF6BF63CC5BB}"/>
    <cellStyle name="BM UF in Col E 6 10" xfId="9137" xr:uid="{52D45787-CF14-4321-ABB1-13BEFC6437E2}"/>
    <cellStyle name="BM UF in Col E 6 10 2" xfId="9138" xr:uid="{99C9C2A9-649E-4CC9-928B-5EE9008120DE}"/>
    <cellStyle name="BM UF in Col E 6 10 2 2" xfId="9139" xr:uid="{404C437E-9B7B-4FAD-9E9D-F0BD34379881}"/>
    <cellStyle name="BM UF in Col E 6 10 3" xfId="9140" xr:uid="{7DB60EF0-5938-42C8-94BA-34934E3698F4}"/>
    <cellStyle name="BM UF in Col E 6 11" xfId="9141" xr:uid="{A5C12587-B08B-4496-9265-EAA2C80C41DA}"/>
    <cellStyle name="BM UF in Col E 6 11 2" xfId="9142" xr:uid="{4C2C59ED-D495-4941-B272-747C5310CA51}"/>
    <cellStyle name="BM UF in Col E 6 11 2 2" xfId="9143" xr:uid="{B262811A-F90B-437D-BFE4-E18B5A95A081}"/>
    <cellStyle name="BM UF in Col E 6 11 3" xfId="9144" xr:uid="{23D7C66F-59BC-452E-96C1-073BB952D818}"/>
    <cellStyle name="BM UF in Col E 6 12" xfId="9145" xr:uid="{B0B3295F-8692-403F-894B-473C8E68D0AB}"/>
    <cellStyle name="BM UF in Col E 6 12 2" xfId="9146" xr:uid="{34ADF489-E854-431C-AD57-A50CC4ADF97E}"/>
    <cellStyle name="BM UF in Col E 6 12 2 2" xfId="9147" xr:uid="{568F96DA-FFC1-415F-81E7-C1B6D7890859}"/>
    <cellStyle name="BM UF in Col E 6 12 3" xfId="9148" xr:uid="{C6CB8D5D-7269-4DAC-9588-ADF8EEFA42C7}"/>
    <cellStyle name="BM UF in Col E 6 13" xfId="9149" xr:uid="{40BA0216-E88D-4581-8238-770E441B90B7}"/>
    <cellStyle name="BM UF in Col E 6 13 2" xfId="9150" xr:uid="{BC38C7A4-A4A6-4D99-BE53-923187B6C095}"/>
    <cellStyle name="BM UF in Col E 6 13 2 2" xfId="9151" xr:uid="{BC6D9CF3-0599-42C1-B33B-A54A41C4E416}"/>
    <cellStyle name="BM UF in Col E 6 13 3" xfId="9152" xr:uid="{9AC5221B-A664-4CEE-9C57-1089E46E8CEF}"/>
    <cellStyle name="BM UF in Col E 6 14" xfId="9153" xr:uid="{8CC93267-A0C7-421E-9BBF-0397A12A4801}"/>
    <cellStyle name="BM UF in Col E 6 14 2" xfId="9154" xr:uid="{32FF19D8-20DC-41F2-BBD5-E673D0B72274}"/>
    <cellStyle name="BM UF in Col E 6 14 2 2" xfId="9155" xr:uid="{CC8C68FE-A1DF-4999-8FDA-F25D3A6C95F2}"/>
    <cellStyle name="BM UF in Col E 6 14 3" xfId="9156" xr:uid="{CB384F25-61BE-48A8-B752-612609BB7A9D}"/>
    <cellStyle name="BM UF in Col E 6 15" xfId="9157" xr:uid="{7452BA42-B865-454D-8429-6F62D4B16A4C}"/>
    <cellStyle name="BM UF in Col E 6 15 2" xfId="9158" xr:uid="{D467ACFC-24B5-433F-89D0-26E0C9832A00}"/>
    <cellStyle name="BM UF in Col E 6 15 2 2" xfId="9159" xr:uid="{2BCFC83E-8F19-4B8E-9AEE-1C383614DE43}"/>
    <cellStyle name="BM UF in Col E 6 15 3" xfId="9160" xr:uid="{BF8DBF75-DD12-416D-AE2C-092A859F63CE}"/>
    <cellStyle name="BM UF in Col E 6 16" xfId="9161" xr:uid="{4497E8A1-4B61-40CF-9F87-CFC527550807}"/>
    <cellStyle name="BM UF in Col E 6 16 2" xfId="9162" xr:uid="{3D76407A-BAB4-4F0E-A347-37CFEE1820A5}"/>
    <cellStyle name="BM UF in Col E 6 16 2 2" xfId="9163" xr:uid="{8BB98878-B1D2-4446-9C30-324065D79819}"/>
    <cellStyle name="BM UF in Col E 6 16 3" xfId="9164" xr:uid="{E8D05EC8-BBA1-4A18-BEF3-D5EE8DEEF5B5}"/>
    <cellStyle name="BM UF in Col E 6 17" xfId="9165" xr:uid="{AA00B807-5998-4A15-9E72-4671021DFD9F}"/>
    <cellStyle name="BM UF in Col E 6 17 2" xfId="9166" xr:uid="{6E408D69-918B-40E4-BC4F-F6B3C0DF6C72}"/>
    <cellStyle name="BM UF in Col E 6 17 2 2" xfId="9167" xr:uid="{C592145E-4DB7-4B03-87B4-32E0C61F71B1}"/>
    <cellStyle name="BM UF in Col E 6 17 3" xfId="9168" xr:uid="{81FF25A6-F255-497C-8459-F7519B76DA2C}"/>
    <cellStyle name="BM UF in Col E 6 18" xfId="9169" xr:uid="{FF8F31BB-61C0-492B-94FC-729A29943818}"/>
    <cellStyle name="BM UF in Col E 6 18 2" xfId="9170" xr:uid="{85349CC5-0AEB-4685-B910-802049B83252}"/>
    <cellStyle name="BM UF in Col E 6 18 2 2" xfId="9171" xr:uid="{B8532DDA-F96F-4167-8551-FDE953D0E45C}"/>
    <cellStyle name="BM UF in Col E 6 18 3" xfId="9172" xr:uid="{1394D352-4400-4D9D-8FFB-2103E602D37C}"/>
    <cellStyle name="BM UF in Col E 6 19" xfId="9173" xr:uid="{E107BDAE-5A1B-4BF1-B3A5-FAB805067743}"/>
    <cellStyle name="BM UF in Col E 6 19 2" xfId="9174" xr:uid="{D8D458CC-8374-40B2-815D-A8D2FA19D00E}"/>
    <cellStyle name="BM UF in Col E 6 19 2 2" xfId="9175" xr:uid="{D1047F9E-1CA0-40AD-B297-05FF6DF771B9}"/>
    <cellStyle name="BM UF in Col E 6 19 3" xfId="9176" xr:uid="{4D7D96D3-A2FD-430E-A44B-1ECC40EFCFBA}"/>
    <cellStyle name="BM UF in Col E 6 2" xfId="9177" xr:uid="{A3995581-D433-42CD-BF67-D941154ACFBF}"/>
    <cellStyle name="BM UF in Col E 6 2 2" xfId="9178" xr:uid="{97219C7C-26A6-497B-8F88-121EAC9EE2C2}"/>
    <cellStyle name="BM UF in Col E 6 2 2 2" xfId="9179" xr:uid="{763D5B2B-C5CF-4DDD-BAFE-431B634858E7}"/>
    <cellStyle name="BM UF in Col E 6 2 2 3" xfId="9180" xr:uid="{883029AB-2661-46BB-874D-311CD3C3F4F1}"/>
    <cellStyle name="BM UF in Col E 6 2 3" xfId="9181" xr:uid="{375DEEAC-83F0-422E-A97B-9E989C648877}"/>
    <cellStyle name="BM UF in Col E 6 2 3 2" xfId="9182" xr:uid="{41127352-4067-4D9D-9886-A53B7750694C}"/>
    <cellStyle name="BM UF in Col E 6 2 4" xfId="9183" xr:uid="{31DA6AC7-7081-455E-A451-AEFBCCEDB368}"/>
    <cellStyle name="BM UF in Col E 6 20" xfId="9184" xr:uid="{3DECAE5C-1D9A-4241-8D84-A1E7A580D578}"/>
    <cellStyle name="BM UF in Col E 6 20 2" xfId="9185" xr:uid="{71A8F55C-6488-4FA3-99E3-5437947288AD}"/>
    <cellStyle name="BM UF in Col E 6 20 2 2" xfId="9186" xr:uid="{7B814569-A35E-4C5D-ACFD-79400A07693B}"/>
    <cellStyle name="BM UF in Col E 6 20 3" xfId="9187" xr:uid="{BD2F6BDD-8BC8-443E-AD3C-6A73FFB9B0E3}"/>
    <cellStyle name="BM UF in Col E 6 21" xfId="9188" xr:uid="{95E666F7-EEF6-406B-81C8-CEC4C83DF3F8}"/>
    <cellStyle name="BM UF in Col E 6 21 2" xfId="9189" xr:uid="{B3583208-EFAB-4B38-B02A-FC949F6910BE}"/>
    <cellStyle name="BM UF in Col E 6 22" xfId="9190" xr:uid="{6FEA95B4-B71D-414E-94C3-99D805AE584C}"/>
    <cellStyle name="BM UF in Col E 6 23" xfId="9191" xr:uid="{695C6978-0CED-4473-8EB4-DCDD833B3988}"/>
    <cellStyle name="BM UF in Col E 6 3" xfId="9192" xr:uid="{0D85FC33-2B60-4AF6-85D3-6DD945F48465}"/>
    <cellStyle name="BM UF in Col E 6 3 2" xfId="9193" xr:uid="{25EA4D4A-EFBF-4F03-9BB0-7F8FE6BDB2A0}"/>
    <cellStyle name="BM UF in Col E 6 3 2 2" xfId="9194" xr:uid="{EDF5BB45-10A1-4BCA-9ACA-85F5D767305F}"/>
    <cellStyle name="BM UF in Col E 6 3 3" xfId="9195" xr:uid="{18009591-B431-431D-9E6F-3645D9AAEC20}"/>
    <cellStyle name="BM UF in Col E 6 3 4" xfId="9196" xr:uid="{FF40999E-6D4F-4637-A2A5-C14DE9050916}"/>
    <cellStyle name="BM UF in Col E 6 4" xfId="9197" xr:uid="{6F7985F1-37BF-4803-84B4-6BE2132649CC}"/>
    <cellStyle name="BM UF in Col E 6 4 2" xfId="9198" xr:uid="{F0ECD597-9FA4-4FCF-B641-A44CAE170506}"/>
    <cellStyle name="BM UF in Col E 6 4 2 2" xfId="9199" xr:uid="{05C78F05-FE68-4FED-AEB7-FB448D2C5B12}"/>
    <cellStyle name="BM UF in Col E 6 4 3" xfId="9200" xr:uid="{8CF48207-D28A-42A0-89C3-CC940D09C1AC}"/>
    <cellStyle name="BM UF in Col E 6 4 4" xfId="9201" xr:uid="{423E208F-55F9-437B-9443-0ED4BC17DA51}"/>
    <cellStyle name="BM UF in Col E 6 5" xfId="9202" xr:uid="{3EFC22C4-B436-4666-978F-38A014ACEB31}"/>
    <cellStyle name="BM UF in Col E 6 5 2" xfId="9203" xr:uid="{E94B10E7-06DC-4521-B22E-B1978A1C4B18}"/>
    <cellStyle name="BM UF in Col E 6 5 2 2" xfId="9204" xr:uid="{B5D08AE4-6770-4D8B-8F7F-0C1C15D57C9F}"/>
    <cellStyle name="BM UF in Col E 6 5 3" xfId="9205" xr:uid="{E9CB7A35-1805-424A-912F-24BB5CAFCDF9}"/>
    <cellStyle name="BM UF in Col E 6 6" xfId="9206" xr:uid="{72B3FDA1-536C-47CA-BA3A-D2433DF3313C}"/>
    <cellStyle name="BM UF in Col E 6 6 2" xfId="9207" xr:uid="{C69C9067-0A5E-49D8-8656-91409834F64F}"/>
    <cellStyle name="BM UF in Col E 6 6 2 2" xfId="9208" xr:uid="{ABC35258-30F3-42C5-A21D-1CA562A5E138}"/>
    <cellStyle name="BM UF in Col E 6 6 3" xfId="9209" xr:uid="{971C84D4-E1E1-48D6-8E91-EFDDC5ECF23D}"/>
    <cellStyle name="BM UF in Col E 6 7" xfId="9210" xr:uid="{EC76625B-5C37-4B84-ACA7-9CE21DBF1C7C}"/>
    <cellStyle name="BM UF in Col E 6 7 2" xfId="9211" xr:uid="{8C89546A-4033-48CB-AE63-79463F0DCE54}"/>
    <cellStyle name="BM UF in Col E 6 7 2 2" xfId="9212" xr:uid="{5C61CE45-89DA-4B96-A285-59E99FFF3B15}"/>
    <cellStyle name="BM UF in Col E 6 7 3" xfId="9213" xr:uid="{379EA0E7-2F9F-4FD1-8A83-918C8D04A191}"/>
    <cellStyle name="BM UF in Col E 6 8" xfId="9214" xr:uid="{08F52DAF-62BF-4A42-B1D7-3FD7B35AE6A0}"/>
    <cellStyle name="BM UF in Col E 6 8 2" xfId="9215" xr:uid="{8BD42E59-A624-4512-815C-5EE0D80A5D64}"/>
    <cellStyle name="BM UF in Col E 6 8 2 2" xfId="9216" xr:uid="{F7DD64B7-2CC7-4161-8F94-D5AA942E114B}"/>
    <cellStyle name="BM UF in Col E 6 8 3" xfId="9217" xr:uid="{BDB9FFA3-4C6D-4622-A05C-CBC56CEA5084}"/>
    <cellStyle name="BM UF in Col E 6 9" xfId="9218" xr:uid="{74EF0AF1-6D63-44A0-B267-F7FC0F4D1834}"/>
    <cellStyle name="BM UF in Col E 6 9 2" xfId="9219" xr:uid="{E2FACD67-99F3-4990-BE1C-1D0BD878495F}"/>
    <cellStyle name="BM UF in Col E 6 9 2 2" xfId="9220" xr:uid="{9063431C-7E75-42DA-BE3E-E7FCF00C09DC}"/>
    <cellStyle name="BM UF in Col E 6 9 3" xfId="9221" xr:uid="{EB12E751-6A66-479E-94C9-19EE9B011919}"/>
    <cellStyle name="BM UF in Col E 7" xfId="9222" xr:uid="{A80C9F27-1810-49C9-9AFD-561D10EEC55F}"/>
    <cellStyle name="BM UF in Col E 7 2" xfId="9223" xr:uid="{143E88E1-1284-47BD-9304-C122DC62BD4F}"/>
    <cellStyle name="BM UF in Col E 7 2 2" xfId="9224" xr:uid="{0BF3FE1C-20D2-4183-A129-006A8894EF93}"/>
    <cellStyle name="BM UF in Col E 7 2 3" xfId="9225" xr:uid="{076ED157-FDB9-490E-8F1B-9FBB22E5E0F4}"/>
    <cellStyle name="BM UF in Col E 7 3" xfId="9226" xr:uid="{77473EDD-7579-4837-B8A8-D02C478B20B9}"/>
    <cellStyle name="BM UF in Col E 7 3 2" xfId="9227" xr:uid="{4A8F488F-AD5F-4321-B967-454E3F3ACE31}"/>
    <cellStyle name="BM UF in Col E 7 4" xfId="9228" xr:uid="{EB1A7471-BC7E-4CCA-B955-417E29BABBD4}"/>
    <cellStyle name="BM UF in Col E 8" xfId="9229" xr:uid="{D3EEA882-60D6-44CE-B836-AD59E769C09D}"/>
    <cellStyle name="BM UF in Col E 8 2" xfId="9230" xr:uid="{D80675A5-7405-4AE0-96AA-2350CD78BB1F}"/>
    <cellStyle name="BM UF in Col E 8 2 2" xfId="9231" xr:uid="{5C4CA310-07B8-464B-BD9F-55A3CEFD9CD5}"/>
    <cellStyle name="BM UF in Col E 8 2 3" xfId="9232" xr:uid="{F3A4B584-7E98-440C-A513-153819D7FAF1}"/>
    <cellStyle name="BM UF in Col E 8 3" xfId="9233" xr:uid="{6330C437-7700-4EED-88D0-8A52B07E5111}"/>
    <cellStyle name="BM UF in Col E 8 4" xfId="9234" xr:uid="{811B8E88-017F-4FB7-96F8-994769E412C2}"/>
    <cellStyle name="BM UF in Col E 9" xfId="9235" xr:uid="{7FA60486-562D-4E9D-8A47-86B3657C6095}"/>
    <cellStyle name="BM UF in Col E 9 2" xfId="9236" xr:uid="{8B5B7699-EBB3-4E6C-A2AC-26BF5748A5BE}"/>
    <cellStyle name="BM UF in Col E 9 2 2" xfId="9237" xr:uid="{7CE5DA11-1050-4241-9869-8813E5093435}"/>
    <cellStyle name="BM UF in Col E 9 3" xfId="9238" xr:uid="{9F0FFE2D-84F4-46E2-A9AE-1E4DD92B63B3}"/>
    <cellStyle name="BM UF in Col E 9 4" xfId="9239" xr:uid="{0AB00C81-E281-415E-8920-2D21B4ECAF13}"/>
    <cellStyle name="Border" xfId="9240" xr:uid="{65C93EDF-1AD1-4803-B044-00BDF0A7D5B3}"/>
    <cellStyle name="Brand Align Left Text" xfId="9241" xr:uid="{6269A14D-0651-4C3C-8AF6-AB0BC9E0BE42}"/>
    <cellStyle name="Brand Default" xfId="9242" xr:uid="{52C7DE29-CB17-407D-A5CE-16F915ED4973}"/>
    <cellStyle name="Brand Percent" xfId="9243" xr:uid="{04536BB0-C33A-4C7B-B899-6D1574FD7E94}"/>
    <cellStyle name="Brand Source" xfId="9244" xr:uid="{B14DD670-1660-4339-AE7D-4E02EFA85FEA}"/>
    <cellStyle name="Brand Subtitle with Underline" xfId="9245" xr:uid="{790B5551-37DD-4B43-8B41-83374F58B5EB}"/>
    <cellStyle name="Brand Subtitle without Underline" xfId="9246" xr:uid="{9792D8B6-E389-401E-AD11-932F9D9D4E13}"/>
    <cellStyle name="Brand Title" xfId="9247" xr:uid="{38F3DB78-D61C-47E4-9033-BA809458CA15}"/>
    <cellStyle name="Calc" xfId="9248" xr:uid="{C2E6B0CF-8DEE-4F4F-8250-655B068F4513}"/>
    <cellStyle name="Calc - Blue" xfId="9249" xr:uid="{9F758397-AD0F-4581-A99B-5911321CCD4B}"/>
    <cellStyle name="Calc - Blue 2" xfId="9250" xr:uid="{95D614C7-7377-46D6-A431-800BCD248387}"/>
    <cellStyle name="Calc - Feed" xfId="9251" xr:uid="{01CF5FE1-5E79-4419-9D7F-C3B314834F33}"/>
    <cellStyle name="Calc - Feed 2" xfId="9252" xr:uid="{01A20A98-C19F-4426-9519-75AE8B80852B}"/>
    <cellStyle name="Calc - Green" xfId="9253" xr:uid="{12FB081F-7505-46C5-91F5-73803CD33087}"/>
    <cellStyle name="Calc - Green 2" xfId="9254" xr:uid="{816411FB-4ABC-474F-9214-7260EE1C5F25}"/>
    <cellStyle name="Calc - Grey" xfId="9255" xr:uid="{B9AB6933-EE14-4EC0-ADF1-7A2F31E15FB1}"/>
    <cellStyle name="Calc - Grey 2" xfId="9256" xr:uid="{208F14EC-3609-4074-842C-E37E684A461B}"/>
    <cellStyle name="Calc - White" xfId="9257" xr:uid="{153687ED-347B-4B8F-AADC-8DDAACF2A91F}"/>
    <cellStyle name="Calc - White 2" xfId="9258" xr:uid="{CBB61262-11A5-4BFF-8303-6051C64C4FAC}"/>
    <cellStyle name="Calc 2" xfId="9259" xr:uid="{F396C7C9-F398-4AAB-BFA6-3E92DE608E4D}"/>
    <cellStyle name="Calculated Field" xfId="9260" xr:uid="{B8415958-A2A8-4C16-90A6-4FF13D0EF8B7}"/>
    <cellStyle name="Calculated Field 2" xfId="9261" xr:uid="{84CA2566-B67A-405E-8EE7-699A6F6B84A3}"/>
    <cellStyle name="Calculation 10" xfId="9262" xr:uid="{68C1DF3F-6703-40E9-A839-3A2B5C692BEB}"/>
    <cellStyle name="Calculation 11" xfId="9263" xr:uid="{2CC73791-7A24-4370-8177-E0CF137685F1}"/>
    <cellStyle name="Calculation 2" xfId="84" xr:uid="{00000000-0005-0000-0000-000052000000}"/>
    <cellStyle name="Calculation 2 10" xfId="9264" xr:uid="{CD8A4614-39BA-4DE4-9DAC-F2D546A0B226}"/>
    <cellStyle name="Calculation 2 10 2" xfId="9265" xr:uid="{CD420B9B-B05D-4AAB-B5A2-D38DFCCE201F}"/>
    <cellStyle name="Calculation 2 10 2 2" xfId="9266" xr:uid="{B1CA9F1E-A6E7-4A20-B8F3-0A6021EDDF19}"/>
    <cellStyle name="Calculation 2 10 3" xfId="9267" xr:uid="{EA5C5025-B860-48CF-A753-363E28535215}"/>
    <cellStyle name="Calculation 2 11" xfId="9268" xr:uid="{C525520A-4A0E-4D94-BB8B-77AB773FD346}"/>
    <cellStyle name="Calculation 2 11 2" xfId="9269" xr:uid="{DDC68A99-D484-4063-83DE-A43999794199}"/>
    <cellStyle name="Calculation 2 11 2 2" xfId="9270" xr:uid="{62CEBB85-98D7-4E69-851B-5D2ACDB6CBE2}"/>
    <cellStyle name="Calculation 2 11 3" xfId="9271" xr:uid="{BDA5528B-58D7-41BD-96CF-B9F934170571}"/>
    <cellStyle name="Calculation 2 12" xfId="9272" xr:uid="{78257581-83CF-4F70-9D56-C759B16E2387}"/>
    <cellStyle name="Calculation 2 12 2" xfId="9273" xr:uid="{4E8B7C3A-C240-44D2-A8B5-C6657813CB93}"/>
    <cellStyle name="Calculation 2 12 2 2" xfId="9274" xr:uid="{4EB62896-D9DE-4ECA-B80A-90DB01BE6CA5}"/>
    <cellStyle name="Calculation 2 12 3" xfId="9275" xr:uid="{615D3456-2B3E-4DF0-BEC6-CF4532035ADC}"/>
    <cellStyle name="Calculation 2 13" xfId="9276" xr:uid="{7CCFA9FD-891F-4C86-BC90-C474B56C3C56}"/>
    <cellStyle name="Calculation 2 13 2" xfId="9277" xr:uid="{F6D48A6B-6D27-4161-B608-B84B9C8CF9BA}"/>
    <cellStyle name="Calculation 2 13 2 2" xfId="9278" xr:uid="{B9921044-03D6-4F2B-97E0-787922D7134C}"/>
    <cellStyle name="Calculation 2 13 3" xfId="9279" xr:uid="{2F7D23DC-5F23-4F20-98AB-099FB1F9459D}"/>
    <cellStyle name="Calculation 2 14" xfId="9280" xr:uid="{9424099F-712E-4D24-A15F-84755B474836}"/>
    <cellStyle name="Calculation 2 14 2" xfId="9281" xr:uid="{C0C58188-45DE-4124-B60E-1825DBEEDC9A}"/>
    <cellStyle name="Calculation 2 14 2 2" xfId="9282" xr:uid="{D8E5B930-4662-4688-8E8D-30725721D942}"/>
    <cellStyle name="Calculation 2 14 3" xfId="9283" xr:uid="{7C43C324-9AFA-4E78-8898-E467D3EC5558}"/>
    <cellStyle name="Calculation 2 15" xfId="9284" xr:uid="{2D9996CB-BE23-43F9-A929-C668266484D6}"/>
    <cellStyle name="Calculation 2 15 2" xfId="9285" xr:uid="{FBD34267-D43C-47AD-9E5A-112558EEF69F}"/>
    <cellStyle name="Calculation 2 15 2 2" xfId="9286" xr:uid="{C405DC80-A282-4350-920C-6F8E89A5370B}"/>
    <cellStyle name="Calculation 2 15 3" xfId="9287" xr:uid="{A03AB03F-5C8C-4525-B3BC-64D817F25B5C}"/>
    <cellStyle name="Calculation 2 16" xfId="9288" xr:uid="{3EA71007-6E86-4C04-8150-056A6E1FE237}"/>
    <cellStyle name="Calculation 2 16 2" xfId="9289" xr:uid="{F7950D65-407A-485A-98F6-D9B05A35F316}"/>
    <cellStyle name="Calculation 2 16 2 2" xfId="9290" xr:uid="{FB48099F-9215-463F-9ADE-1A645F50F91F}"/>
    <cellStyle name="Calculation 2 16 3" xfId="9291" xr:uid="{71C023AE-1B61-49A1-A9A8-B357E9E5602F}"/>
    <cellStyle name="Calculation 2 17" xfId="9292" xr:uid="{6BC7B888-335A-437B-83EB-FD6D077BA6F7}"/>
    <cellStyle name="Calculation 2 17 2" xfId="9293" xr:uid="{9D331B3F-F613-4136-8066-18672C73DE74}"/>
    <cellStyle name="Calculation 2 17 2 2" xfId="9294" xr:uid="{19361F2D-B96C-45A4-9808-7C63A4E5D98C}"/>
    <cellStyle name="Calculation 2 17 3" xfId="9295" xr:uid="{CC5057BE-1A7D-4F93-8BD1-F8E7C35AFD1C}"/>
    <cellStyle name="Calculation 2 18" xfId="9296" xr:uid="{BFDEDF4D-CAFA-4210-B906-EA8770651E86}"/>
    <cellStyle name="Calculation 2 18 2" xfId="9297" xr:uid="{B5C93820-3218-4A3C-ABB6-CC87CFA77E2D}"/>
    <cellStyle name="Calculation 2 18 2 2" xfId="9298" xr:uid="{CD5BA5B7-1860-4E0F-93CD-48320BC89B5A}"/>
    <cellStyle name="Calculation 2 18 3" xfId="9299" xr:uid="{8B5A65C0-18CC-4BFF-8BCC-2EAF5B25E274}"/>
    <cellStyle name="Calculation 2 19" xfId="9300" xr:uid="{24C19A90-585C-473E-BA7E-D6880A8D533B}"/>
    <cellStyle name="Calculation 2 19 2" xfId="9301" xr:uid="{B002F72B-A03E-4FF0-B73E-9A53A39EA23A}"/>
    <cellStyle name="Calculation 2 19 2 2" xfId="9302" xr:uid="{9C2DA3C3-47FC-492F-B7F8-135D5148574E}"/>
    <cellStyle name="Calculation 2 19 3" xfId="9303" xr:uid="{BABBCDF3-C5F7-4912-8267-2AA0F306162B}"/>
    <cellStyle name="Calculation 2 2" xfId="9304" xr:uid="{F276413C-F305-4EE0-AB4A-79D75F83C184}"/>
    <cellStyle name="Calculation 2 2 10" xfId="9305" xr:uid="{2841E27A-F7AD-44DC-A50D-6FDB93BE394B}"/>
    <cellStyle name="Calculation 2 2 10 2" xfId="9306" xr:uid="{3AF7EDCA-8604-47AB-8DC4-BB698EF15B59}"/>
    <cellStyle name="Calculation 2 2 10 2 2" xfId="9307" xr:uid="{3BC4A97C-3E6A-4915-8870-7B9AF48A032F}"/>
    <cellStyle name="Calculation 2 2 10 3" xfId="9308" xr:uid="{044A514F-D4CB-4CAA-8D66-DAA0843518EB}"/>
    <cellStyle name="Calculation 2 2 11" xfId="9309" xr:uid="{441A2C9C-5506-4774-BC37-E99E85698059}"/>
    <cellStyle name="Calculation 2 2 11 2" xfId="9310" xr:uid="{88775B13-90A0-4706-B09C-8C861C2CB63C}"/>
    <cellStyle name="Calculation 2 2 11 2 2" xfId="9311" xr:uid="{68421240-9371-428A-8B93-B9B4FB33CAC2}"/>
    <cellStyle name="Calculation 2 2 11 3" xfId="9312" xr:uid="{9EBD0F91-89E6-4A9B-AB68-165AECA0B8DA}"/>
    <cellStyle name="Calculation 2 2 12" xfId="9313" xr:uid="{D5E8CB8E-AD5F-4656-921E-2242E251D053}"/>
    <cellStyle name="Calculation 2 2 12 2" xfId="9314" xr:uid="{AF08EE57-2D5C-49FD-8E5C-A07563790C62}"/>
    <cellStyle name="Calculation 2 2 12 2 2" xfId="9315" xr:uid="{868B96F1-ED0F-4C06-BF64-77215D536700}"/>
    <cellStyle name="Calculation 2 2 12 3" xfId="9316" xr:uid="{F1A01E6F-AE17-4D61-9C3D-FD3D21507443}"/>
    <cellStyle name="Calculation 2 2 13" xfId="9317" xr:uid="{A603C04B-7CE9-4D6E-9749-D040164DFABF}"/>
    <cellStyle name="Calculation 2 2 13 2" xfId="9318" xr:uid="{CD68416C-6EB8-4F74-AF1E-F95CF4318FED}"/>
    <cellStyle name="Calculation 2 2 13 2 2" xfId="9319" xr:uid="{2990543E-A2C8-4934-83A1-D757FEBF7122}"/>
    <cellStyle name="Calculation 2 2 13 3" xfId="9320" xr:uid="{23E82F50-C27A-485D-AEC0-2858014FE275}"/>
    <cellStyle name="Calculation 2 2 14" xfId="9321" xr:uid="{476DAF5D-A107-4261-994F-A0482262B661}"/>
    <cellStyle name="Calculation 2 2 14 2" xfId="9322" xr:uid="{64BC42C1-D0E9-4A11-A127-F84B65CE8769}"/>
    <cellStyle name="Calculation 2 2 14 2 2" xfId="9323" xr:uid="{70FA32E5-925D-410E-8EF8-3509E9A7B66D}"/>
    <cellStyle name="Calculation 2 2 14 3" xfId="9324" xr:uid="{F671678E-6A57-4354-92B3-7C9800D9946B}"/>
    <cellStyle name="Calculation 2 2 15" xfId="9325" xr:uid="{2B973BDE-178F-4612-A94E-FB5273440F0F}"/>
    <cellStyle name="Calculation 2 2 15 2" xfId="9326" xr:uid="{67D1E8EB-4BD9-4880-A7C0-A3DC3546F379}"/>
    <cellStyle name="Calculation 2 2 15 2 2" xfId="9327" xr:uid="{5796C6A8-51D4-43B9-88FE-5809079900AA}"/>
    <cellStyle name="Calculation 2 2 15 3" xfId="9328" xr:uid="{59F5B2A2-0C5E-4C10-B965-6B7CF8CD9858}"/>
    <cellStyle name="Calculation 2 2 16" xfId="9329" xr:uid="{7A1FE47C-46DB-4855-BBE3-CF89AEC8F875}"/>
    <cellStyle name="Calculation 2 2 16 2" xfId="9330" xr:uid="{B816E38A-DED0-4C93-8236-56061E6833D2}"/>
    <cellStyle name="Calculation 2 2 16 2 2" xfId="9331" xr:uid="{11EC57F3-ACB8-44CD-84EE-32A41F08CB23}"/>
    <cellStyle name="Calculation 2 2 16 3" xfId="9332" xr:uid="{9CBB3632-1024-47CF-BFDD-EFEE72C2733C}"/>
    <cellStyle name="Calculation 2 2 17" xfId="9333" xr:uid="{62689D22-FCC5-4D17-9E6A-65F4599ECACF}"/>
    <cellStyle name="Calculation 2 2 17 2" xfId="9334" xr:uid="{3F0837EA-B9AA-406D-ADD4-2AA11016C942}"/>
    <cellStyle name="Calculation 2 2 17 2 2" xfId="9335" xr:uid="{8FACBBB6-C6DB-4DC4-8C9C-107D9506BA66}"/>
    <cellStyle name="Calculation 2 2 17 3" xfId="9336" xr:uid="{D64ADB88-AC33-435E-96E0-45F064AB13DA}"/>
    <cellStyle name="Calculation 2 2 18" xfId="9337" xr:uid="{88018464-9E84-4918-A596-D71FE861F9E6}"/>
    <cellStyle name="Calculation 2 2 18 2" xfId="9338" xr:uid="{A7F177D7-B355-4FB6-8303-F54E45744456}"/>
    <cellStyle name="Calculation 2 2 18 2 2" xfId="9339" xr:uid="{E8919688-3CA9-49F1-8A2E-C3E3C6FE48F3}"/>
    <cellStyle name="Calculation 2 2 18 3" xfId="9340" xr:uid="{39C494E4-F30F-469E-A6D3-843EA4697114}"/>
    <cellStyle name="Calculation 2 2 19" xfId="9341" xr:uid="{FEC07EEB-CA25-4436-A57D-D5CCE4B555D4}"/>
    <cellStyle name="Calculation 2 2 19 2" xfId="9342" xr:uid="{EFF0B9C8-F239-41C6-8236-BE58E0060C25}"/>
    <cellStyle name="Calculation 2 2 19 2 2" xfId="9343" xr:uid="{ABBFF7F2-F3F9-49B5-A107-1525CA916527}"/>
    <cellStyle name="Calculation 2 2 19 3" xfId="9344" xr:uid="{A0ED79D2-609B-4718-86AF-0B35B7EF8286}"/>
    <cellStyle name="Calculation 2 2 2" xfId="9345" xr:uid="{49F2AC81-738C-4D17-A543-2F9AB37A8D2B}"/>
    <cellStyle name="Calculation 2 2 2 10" xfId="9346" xr:uid="{78D82011-703F-4ED6-AC8E-582A2883192A}"/>
    <cellStyle name="Calculation 2 2 2 10 2" xfId="9347" xr:uid="{48DC6016-4302-407C-B835-AC007F5A1C50}"/>
    <cellStyle name="Calculation 2 2 2 10 2 2" xfId="9348" xr:uid="{C13D4FF5-74A9-4B5B-A858-EA9B0B8AF190}"/>
    <cellStyle name="Calculation 2 2 2 10 3" xfId="9349" xr:uid="{D7A22B99-AC57-460C-8344-1C3C87E1A7A2}"/>
    <cellStyle name="Calculation 2 2 2 11" xfId="9350" xr:uid="{1E0117BE-0A8A-4AE8-888E-2E8B7BA15457}"/>
    <cellStyle name="Calculation 2 2 2 11 2" xfId="9351" xr:uid="{41AADAAC-63E1-4B18-BC1C-43E589CA6675}"/>
    <cellStyle name="Calculation 2 2 2 11 2 2" xfId="9352" xr:uid="{5351BA61-1F75-4987-AC1A-3D32AADF752E}"/>
    <cellStyle name="Calculation 2 2 2 11 3" xfId="9353" xr:uid="{A38C05AB-D978-4DF2-BB71-D1B781376280}"/>
    <cellStyle name="Calculation 2 2 2 12" xfId="9354" xr:uid="{5CF827C7-BA98-42ED-9768-225941A8F13A}"/>
    <cellStyle name="Calculation 2 2 2 12 2" xfId="9355" xr:uid="{9590900A-76D5-4616-B47C-96C16CD10BD4}"/>
    <cellStyle name="Calculation 2 2 2 12 2 2" xfId="9356" xr:uid="{30A83BB7-31C7-4A16-995D-CCA387D01ABB}"/>
    <cellStyle name="Calculation 2 2 2 12 3" xfId="9357" xr:uid="{53ABFDC2-13EC-4675-BB29-750248EC2F65}"/>
    <cellStyle name="Calculation 2 2 2 13" xfId="9358" xr:uid="{F55B3EFE-D4C1-4EA7-AE66-211A4217A7C0}"/>
    <cellStyle name="Calculation 2 2 2 13 2" xfId="9359" xr:uid="{1816BBB4-EFFC-4954-847C-08CB79468315}"/>
    <cellStyle name="Calculation 2 2 2 13 2 2" xfId="9360" xr:uid="{ECEDA508-858A-4A7A-96FC-1C349B1AE89D}"/>
    <cellStyle name="Calculation 2 2 2 13 3" xfId="9361" xr:uid="{A9B2A793-5CD6-4989-B4AA-12A5365F903A}"/>
    <cellStyle name="Calculation 2 2 2 14" xfId="9362" xr:uid="{0DAFDD2E-1083-4CC3-B559-3A6E428020DA}"/>
    <cellStyle name="Calculation 2 2 2 14 2" xfId="9363" xr:uid="{E6C96855-6422-4E1B-8B1B-1C49026C542B}"/>
    <cellStyle name="Calculation 2 2 2 14 2 2" xfId="9364" xr:uid="{B8A21384-6BE5-48F9-873D-2439C48C0C85}"/>
    <cellStyle name="Calculation 2 2 2 14 3" xfId="9365" xr:uid="{9A5A3EDF-E509-4665-A02D-A536990FECE5}"/>
    <cellStyle name="Calculation 2 2 2 15" xfId="9366" xr:uid="{8A5730EC-B7FE-42F8-98A4-09215AFC2D06}"/>
    <cellStyle name="Calculation 2 2 2 15 2" xfId="9367" xr:uid="{CEAE63C5-8595-4CC6-8639-0D077EB0E62F}"/>
    <cellStyle name="Calculation 2 2 2 15 2 2" xfId="9368" xr:uid="{E7660043-C996-4A98-BBF0-DCC84F36F3A7}"/>
    <cellStyle name="Calculation 2 2 2 15 3" xfId="9369" xr:uid="{A59CE3C7-C420-45E2-91BA-5619C16FAAA0}"/>
    <cellStyle name="Calculation 2 2 2 16" xfId="9370" xr:uid="{65A460B5-9D66-415B-BA5F-57EAB8A29635}"/>
    <cellStyle name="Calculation 2 2 2 16 2" xfId="9371" xr:uid="{F4E79B95-DCA5-4FE6-8808-C86D577191E4}"/>
    <cellStyle name="Calculation 2 2 2 16 2 2" xfId="9372" xr:uid="{352C8F00-02FF-4764-AA5A-D0AE2D199CCA}"/>
    <cellStyle name="Calculation 2 2 2 16 3" xfId="9373" xr:uid="{E37D0AD9-C428-45D7-8131-5E3A528C172B}"/>
    <cellStyle name="Calculation 2 2 2 17" xfId="9374" xr:uid="{A96470D9-F192-4D4A-A5A5-92D078F7E67C}"/>
    <cellStyle name="Calculation 2 2 2 17 2" xfId="9375" xr:uid="{07135C10-664D-4F9E-9EC9-2E8369DECCAB}"/>
    <cellStyle name="Calculation 2 2 2 17 2 2" xfId="9376" xr:uid="{552A8700-25B7-4DF0-967C-FE54327E6885}"/>
    <cellStyle name="Calculation 2 2 2 17 3" xfId="9377" xr:uid="{7C9F30B8-B1CF-4E72-99F7-2843EA601F14}"/>
    <cellStyle name="Calculation 2 2 2 18" xfId="9378" xr:uid="{11CF8531-D177-4AE6-A4FC-26FFBCB9BF56}"/>
    <cellStyle name="Calculation 2 2 2 18 2" xfId="9379" xr:uid="{8905701B-2BBD-4DC6-B147-54BBF43BDCBB}"/>
    <cellStyle name="Calculation 2 2 2 19" xfId="9380" xr:uid="{ECA03710-331D-4211-931A-3E0A4B977140}"/>
    <cellStyle name="Calculation 2 2 2 2" xfId="9381" xr:uid="{E9491E6F-9230-49B1-AC5D-B0B84E4D02B6}"/>
    <cellStyle name="Calculation 2 2 2 2 10" xfId="9382" xr:uid="{32FDC1F1-6ACD-4B4C-91C8-3FD0C828373D}"/>
    <cellStyle name="Calculation 2 2 2 2 10 2" xfId="9383" xr:uid="{4098711A-706A-4AE1-87C2-F942940AFD2F}"/>
    <cellStyle name="Calculation 2 2 2 2 10 2 2" xfId="9384" xr:uid="{F97E3B49-0C9D-4A46-B730-262028BFAAE6}"/>
    <cellStyle name="Calculation 2 2 2 2 10 3" xfId="9385" xr:uid="{1EF852DA-A8BF-4426-A2A6-A5777766D8A7}"/>
    <cellStyle name="Calculation 2 2 2 2 11" xfId="9386" xr:uid="{2700AFA1-6E53-43FD-A303-2655FD8034C7}"/>
    <cellStyle name="Calculation 2 2 2 2 11 2" xfId="9387" xr:uid="{E7E63369-5FEB-4611-B88F-719FF9F44A6E}"/>
    <cellStyle name="Calculation 2 2 2 2 11 2 2" xfId="9388" xr:uid="{57A85091-E05B-4398-8231-E0F6B275F087}"/>
    <cellStyle name="Calculation 2 2 2 2 11 3" xfId="9389" xr:uid="{E901CD0A-F603-4B64-93F5-BBB36660A690}"/>
    <cellStyle name="Calculation 2 2 2 2 12" xfId="9390" xr:uid="{707C1734-5B20-404F-9A9B-4FCABD288F44}"/>
    <cellStyle name="Calculation 2 2 2 2 12 2" xfId="9391" xr:uid="{B3623D28-5CFD-43FA-91F6-D8A28B3D3255}"/>
    <cellStyle name="Calculation 2 2 2 2 12 2 2" xfId="9392" xr:uid="{D3F7243D-CEF3-4657-BF8F-06A8564467B7}"/>
    <cellStyle name="Calculation 2 2 2 2 12 3" xfId="9393" xr:uid="{F1510A93-FF60-46AA-B425-BBCA1D1CFC62}"/>
    <cellStyle name="Calculation 2 2 2 2 13" xfId="9394" xr:uid="{B4280586-1EF6-44CC-9D22-C5E2DE48924D}"/>
    <cellStyle name="Calculation 2 2 2 2 13 2" xfId="9395" xr:uid="{E7FD4351-4233-4741-A63C-CA5C76E3172B}"/>
    <cellStyle name="Calculation 2 2 2 2 13 2 2" xfId="9396" xr:uid="{1708340F-1943-42E0-9B1A-CCEDB5CB6CC5}"/>
    <cellStyle name="Calculation 2 2 2 2 13 3" xfId="9397" xr:uid="{B4CB6022-D0D0-4D2B-99F3-C9FFD536F3D1}"/>
    <cellStyle name="Calculation 2 2 2 2 14" xfId="9398" xr:uid="{BFAF695E-D320-4A64-A82E-94868476F7DA}"/>
    <cellStyle name="Calculation 2 2 2 2 14 2" xfId="9399" xr:uid="{790BEC38-CE0D-4C17-9DC4-EA533622B5DD}"/>
    <cellStyle name="Calculation 2 2 2 2 14 2 2" xfId="9400" xr:uid="{0D20A868-CF2E-4AE6-9A76-12829F2AF1FD}"/>
    <cellStyle name="Calculation 2 2 2 2 14 3" xfId="9401" xr:uid="{108C0C06-F754-4759-93EB-51F3855010F9}"/>
    <cellStyle name="Calculation 2 2 2 2 15" xfId="9402" xr:uid="{133AA758-D3C0-4A33-880F-396154946247}"/>
    <cellStyle name="Calculation 2 2 2 2 15 2" xfId="9403" xr:uid="{58DA3450-3C52-4CA5-AF49-75481C9E3563}"/>
    <cellStyle name="Calculation 2 2 2 2 15 2 2" xfId="9404" xr:uid="{7F83CCF4-16F7-4F21-94FE-E3B332117AA7}"/>
    <cellStyle name="Calculation 2 2 2 2 15 3" xfId="9405" xr:uid="{CABEFB58-9D3D-452E-A1AF-2C67FB5BF22C}"/>
    <cellStyle name="Calculation 2 2 2 2 16" xfId="9406" xr:uid="{1996C9AB-F838-421E-9FBC-B306C6F37AF8}"/>
    <cellStyle name="Calculation 2 2 2 2 16 2" xfId="9407" xr:uid="{E50ABB07-0F7E-43BA-923A-F436B032D689}"/>
    <cellStyle name="Calculation 2 2 2 2 16 2 2" xfId="9408" xr:uid="{F441A9A6-6213-4C62-A08B-1EAB0F98D317}"/>
    <cellStyle name="Calculation 2 2 2 2 16 3" xfId="9409" xr:uid="{5E71DF12-39DE-4C21-8E19-F9F347D7F942}"/>
    <cellStyle name="Calculation 2 2 2 2 17" xfId="9410" xr:uid="{EE9BFDD3-9AD3-4007-8910-969A62041C7C}"/>
    <cellStyle name="Calculation 2 2 2 2 17 2" xfId="9411" xr:uid="{DA9CA2A3-7B89-4844-9C67-0F2BC25309BA}"/>
    <cellStyle name="Calculation 2 2 2 2 17 2 2" xfId="9412" xr:uid="{1B35FCFD-34A0-49E6-B36A-4D36995FCD48}"/>
    <cellStyle name="Calculation 2 2 2 2 17 3" xfId="9413" xr:uid="{D98904E4-F787-454F-A330-3C62B7AC0A20}"/>
    <cellStyle name="Calculation 2 2 2 2 18" xfId="9414" xr:uid="{97DD5D7E-E577-4EA9-ACBF-E5E57FB06096}"/>
    <cellStyle name="Calculation 2 2 2 2 18 2" xfId="9415" xr:uid="{06B1E365-FF7B-41CA-AB97-B57327DF8B4B}"/>
    <cellStyle name="Calculation 2 2 2 2 18 2 2" xfId="9416" xr:uid="{6BE0B3EF-6A37-46AA-AE23-1DE86A4ABB8A}"/>
    <cellStyle name="Calculation 2 2 2 2 18 3" xfId="9417" xr:uid="{8CF8F516-0BDB-4040-840E-99C073412054}"/>
    <cellStyle name="Calculation 2 2 2 2 19" xfId="9418" xr:uid="{76ED1E9A-1DD3-46DF-88EB-D98F83DFF5F1}"/>
    <cellStyle name="Calculation 2 2 2 2 19 2" xfId="9419" xr:uid="{703ADF9C-07EC-490B-A399-5B5B65CD4C57}"/>
    <cellStyle name="Calculation 2 2 2 2 19 2 2" xfId="9420" xr:uid="{0FD1873A-315F-4BFB-A19D-10021EC58880}"/>
    <cellStyle name="Calculation 2 2 2 2 19 3" xfId="9421" xr:uid="{55004761-BC2B-42C9-9C7F-5F3BB12A0C59}"/>
    <cellStyle name="Calculation 2 2 2 2 2" xfId="9422" xr:uid="{24F5B3F7-AF77-45C9-BF4E-9F6E47E008D1}"/>
    <cellStyle name="Calculation 2 2 2 2 2 2" xfId="9423" xr:uid="{BFBA08EF-01CA-438F-8F00-BDBC13351209}"/>
    <cellStyle name="Calculation 2 2 2 2 2 2 2" xfId="9424" xr:uid="{A980EDF1-8EE9-4E2A-953D-A9436E224593}"/>
    <cellStyle name="Calculation 2 2 2 2 2 2 3" xfId="9425" xr:uid="{EB963429-9312-4A55-91E5-6F263D9EFF84}"/>
    <cellStyle name="Calculation 2 2 2 2 2 3" xfId="9426" xr:uid="{B88484EF-819D-4891-85BC-58BC73EB6A9C}"/>
    <cellStyle name="Calculation 2 2 2 2 2 3 2" xfId="9427" xr:uid="{42E83029-FA3E-496E-B68E-F6B49F36670C}"/>
    <cellStyle name="Calculation 2 2 2 2 2 4" xfId="9428" xr:uid="{1C697195-829F-414F-BD30-125DF5898268}"/>
    <cellStyle name="Calculation 2 2 2 2 20" xfId="9429" xr:uid="{0D180C5A-2FFD-4E9D-8270-92927B9F620A}"/>
    <cellStyle name="Calculation 2 2 2 2 20 2" xfId="9430" xr:uid="{8617DF3C-2222-4E2E-ADF8-840D02583C90}"/>
    <cellStyle name="Calculation 2 2 2 2 20 2 2" xfId="9431" xr:uid="{105E0751-9080-453E-A6B6-5175C1503BA5}"/>
    <cellStyle name="Calculation 2 2 2 2 20 3" xfId="9432" xr:uid="{D6458096-4B01-4F1C-8CAB-B43A4F87B850}"/>
    <cellStyle name="Calculation 2 2 2 2 21" xfId="9433" xr:uid="{F89667DC-DFE8-47B0-9E05-C44CA676B335}"/>
    <cellStyle name="Calculation 2 2 2 2 21 2" xfId="9434" xr:uid="{60277330-D820-4F2E-9D81-E7B1B56CB9D4}"/>
    <cellStyle name="Calculation 2 2 2 2 22" xfId="9435" xr:uid="{B02E4E9E-8EB7-4B29-B3C9-0A2C6DF7DE5F}"/>
    <cellStyle name="Calculation 2 2 2 2 23" xfId="9436" xr:uid="{91EEC6B9-1553-45B7-80BF-2AC709C97757}"/>
    <cellStyle name="Calculation 2 2 2 2 3" xfId="9437" xr:uid="{93FBF158-30CC-4906-914E-0FCE894DAABA}"/>
    <cellStyle name="Calculation 2 2 2 2 3 2" xfId="9438" xr:uid="{0E8E8F03-EF77-4BD3-BEDE-5CCCB2F2EEA0}"/>
    <cellStyle name="Calculation 2 2 2 2 3 2 2" xfId="9439" xr:uid="{0280DB5A-D669-43CD-9D8C-CEE1455617A9}"/>
    <cellStyle name="Calculation 2 2 2 2 3 3" xfId="9440" xr:uid="{F2A1A7FD-40F3-420B-AF95-862CABAF5EAE}"/>
    <cellStyle name="Calculation 2 2 2 2 3 4" xfId="9441" xr:uid="{3DC92127-170E-4C95-AC48-1218B314E9E5}"/>
    <cellStyle name="Calculation 2 2 2 2 4" xfId="9442" xr:uid="{6B2878F9-1934-49DF-8A79-A819B985930A}"/>
    <cellStyle name="Calculation 2 2 2 2 4 2" xfId="9443" xr:uid="{7894DD55-9FF7-4639-875B-C5851F5FDD65}"/>
    <cellStyle name="Calculation 2 2 2 2 4 2 2" xfId="9444" xr:uid="{FC9AD82D-A4A0-4DA8-AECF-158C1E9E1BBA}"/>
    <cellStyle name="Calculation 2 2 2 2 4 3" xfId="9445" xr:uid="{B0ECC1B8-05C3-4CD9-A09F-8A0083BB9318}"/>
    <cellStyle name="Calculation 2 2 2 2 4 4" xfId="9446" xr:uid="{27DCE484-9028-451B-9838-090890D87131}"/>
    <cellStyle name="Calculation 2 2 2 2 5" xfId="9447" xr:uid="{5F44281A-06B4-4BB3-AE9B-B1593EF320CD}"/>
    <cellStyle name="Calculation 2 2 2 2 5 2" xfId="9448" xr:uid="{EE138803-4D41-49CA-A041-6B173393D15A}"/>
    <cellStyle name="Calculation 2 2 2 2 5 2 2" xfId="9449" xr:uid="{4F8BFE05-DE1D-4EDA-BC6C-513A04A4EF56}"/>
    <cellStyle name="Calculation 2 2 2 2 5 3" xfId="9450" xr:uid="{B2EB6CCD-C74E-492D-8CC3-D70B6159EF2D}"/>
    <cellStyle name="Calculation 2 2 2 2 6" xfId="9451" xr:uid="{780E389E-1E38-4C13-BD3D-376DC2DD9C99}"/>
    <cellStyle name="Calculation 2 2 2 2 6 2" xfId="9452" xr:uid="{6D36C7DE-F572-4CEA-9CC1-FF184A7F0612}"/>
    <cellStyle name="Calculation 2 2 2 2 6 2 2" xfId="9453" xr:uid="{D07B46D8-262F-4076-9F05-F2316D820F5F}"/>
    <cellStyle name="Calculation 2 2 2 2 6 3" xfId="9454" xr:uid="{5932929D-7B96-4DF5-A38E-023C03749EAF}"/>
    <cellStyle name="Calculation 2 2 2 2 7" xfId="9455" xr:uid="{EDFE81E1-CB2F-4021-8522-AD65D98F4E64}"/>
    <cellStyle name="Calculation 2 2 2 2 7 2" xfId="9456" xr:uid="{F52927B0-5FFF-4E68-B2FF-35B3E37F4AE9}"/>
    <cellStyle name="Calculation 2 2 2 2 7 2 2" xfId="9457" xr:uid="{19C7E615-F57C-44BA-8D3E-EDCA459CD876}"/>
    <cellStyle name="Calculation 2 2 2 2 7 3" xfId="9458" xr:uid="{7C5C60B1-D426-4AD0-AA0A-C15753051734}"/>
    <cellStyle name="Calculation 2 2 2 2 8" xfId="9459" xr:uid="{25DC0B2A-B2E7-4905-B805-14007F5F3E81}"/>
    <cellStyle name="Calculation 2 2 2 2 8 2" xfId="9460" xr:uid="{2D230003-019F-4875-812A-096D3ACB9E72}"/>
    <cellStyle name="Calculation 2 2 2 2 8 2 2" xfId="9461" xr:uid="{75BC9A65-84E0-4AB6-B52C-C048C1D8524E}"/>
    <cellStyle name="Calculation 2 2 2 2 8 3" xfId="9462" xr:uid="{983413F8-9B68-48DA-B2F9-C418D71AE1C1}"/>
    <cellStyle name="Calculation 2 2 2 2 9" xfId="9463" xr:uid="{DFEF8061-A6B1-4B40-BAB6-FAF3E3FA0DB6}"/>
    <cellStyle name="Calculation 2 2 2 2 9 2" xfId="9464" xr:uid="{ABD685C2-E40C-491D-9070-4903871C01C1}"/>
    <cellStyle name="Calculation 2 2 2 2 9 2 2" xfId="9465" xr:uid="{D50FD03D-224D-45C6-8DCA-ECCB2FF06763}"/>
    <cellStyle name="Calculation 2 2 2 2 9 3" xfId="9466" xr:uid="{4D98ACEB-99D1-461B-9F57-E9A08C20AF06}"/>
    <cellStyle name="Calculation 2 2 2 20" xfId="9467" xr:uid="{6D1F78DF-FC3E-4D24-AD51-1834CBD99090}"/>
    <cellStyle name="Calculation 2 2 2 3" xfId="9468" xr:uid="{D7567FC8-DF80-4AC8-8A07-7B81CBC64437}"/>
    <cellStyle name="Calculation 2 2 2 3 2" xfId="9469" xr:uid="{23A94B58-2B22-4999-8116-B5CE0988BD49}"/>
    <cellStyle name="Calculation 2 2 2 3 2 2" xfId="9470" xr:uid="{6FA6B642-408A-47D4-B305-9269A0C7FF25}"/>
    <cellStyle name="Calculation 2 2 2 3 2 3" xfId="9471" xr:uid="{90CA56A8-0D30-454E-B817-CD9845640AFF}"/>
    <cellStyle name="Calculation 2 2 2 3 3" xfId="9472" xr:uid="{7FE15D83-8853-40A3-AC96-40E2652B7BDD}"/>
    <cellStyle name="Calculation 2 2 2 3 3 2" xfId="9473" xr:uid="{2D1760E5-B7BC-49F0-B8D0-50DB6D5C176F}"/>
    <cellStyle name="Calculation 2 2 2 3 4" xfId="9474" xr:uid="{0BED6630-6A3C-4A49-B1B8-C5260642D73F}"/>
    <cellStyle name="Calculation 2 2 2 4" xfId="9475" xr:uid="{E7951EBF-B424-4DDA-A07B-C983958EA8E8}"/>
    <cellStyle name="Calculation 2 2 2 4 2" xfId="9476" xr:uid="{D29756D3-5915-4941-89A8-6C4F1A698D3B}"/>
    <cellStyle name="Calculation 2 2 2 4 2 2" xfId="9477" xr:uid="{6219DDA2-EE1F-40FC-ADBD-01CB77516CDC}"/>
    <cellStyle name="Calculation 2 2 2 4 3" xfId="9478" xr:uid="{D00A11C7-4832-4C4D-A6B4-BC523EBC925C}"/>
    <cellStyle name="Calculation 2 2 2 4 4" xfId="9479" xr:uid="{DA160A37-944D-4F00-8CDE-166A8AE47326}"/>
    <cellStyle name="Calculation 2 2 2 5" xfId="9480" xr:uid="{D34A41CC-65FC-4429-B1E6-C5FD01138097}"/>
    <cellStyle name="Calculation 2 2 2 5 2" xfId="9481" xr:uid="{47CFC6EA-2317-4973-AA35-7A42BE551346}"/>
    <cellStyle name="Calculation 2 2 2 5 2 2" xfId="9482" xr:uid="{F3562A75-E469-45CD-9AFB-9DDEABCFDD07}"/>
    <cellStyle name="Calculation 2 2 2 5 3" xfId="9483" xr:uid="{81F37B3A-5645-48DE-9860-63341B7C852E}"/>
    <cellStyle name="Calculation 2 2 2 5 4" xfId="9484" xr:uid="{DF7E2E5F-9829-4C27-8F0A-9ADBA6A5609C}"/>
    <cellStyle name="Calculation 2 2 2 6" xfId="9485" xr:uid="{56065ACD-D314-4A63-8093-142E1AF7461A}"/>
    <cellStyle name="Calculation 2 2 2 6 2" xfId="9486" xr:uid="{075D44B1-05E9-4ACB-94F0-3EAE8651CB1C}"/>
    <cellStyle name="Calculation 2 2 2 6 2 2" xfId="9487" xr:uid="{3CD48D79-70FA-405F-B10C-15899902CCE6}"/>
    <cellStyle name="Calculation 2 2 2 6 3" xfId="9488" xr:uid="{16789453-BD4B-4033-817D-7A0D551DD08A}"/>
    <cellStyle name="Calculation 2 2 2 7" xfId="9489" xr:uid="{72E47CEF-3490-4F3A-BF4A-BD7FD4E246C0}"/>
    <cellStyle name="Calculation 2 2 2 7 2" xfId="9490" xr:uid="{780AAF3E-B95D-47A7-8207-51ABEBE60E37}"/>
    <cellStyle name="Calculation 2 2 2 7 2 2" xfId="9491" xr:uid="{34468AF2-05EE-4032-AFED-24444CB0F356}"/>
    <cellStyle name="Calculation 2 2 2 7 3" xfId="9492" xr:uid="{C4B755EE-B461-491C-89A0-08559C2DEA62}"/>
    <cellStyle name="Calculation 2 2 2 8" xfId="9493" xr:uid="{EF9CF3D3-51B0-4E5E-85C7-E010969B575D}"/>
    <cellStyle name="Calculation 2 2 2 8 2" xfId="9494" xr:uid="{D37CEEDD-FEAF-43BC-9E4D-937F07FA8FAF}"/>
    <cellStyle name="Calculation 2 2 2 8 2 2" xfId="9495" xr:uid="{7E0BE7E4-D6EF-4A46-B8A4-845446ABF1A8}"/>
    <cellStyle name="Calculation 2 2 2 8 3" xfId="9496" xr:uid="{23E6038C-F257-4342-A7F2-4D6C6BF64C2D}"/>
    <cellStyle name="Calculation 2 2 2 9" xfId="9497" xr:uid="{7D47B129-9141-4F18-A155-2EF421E90A31}"/>
    <cellStyle name="Calculation 2 2 2 9 2" xfId="9498" xr:uid="{9FA2CBEC-CF1E-4BD5-8E12-6C689E483016}"/>
    <cellStyle name="Calculation 2 2 2 9 2 2" xfId="9499" xr:uid="{CA213D14-F743-44B5-862B-70D66D108BFD}"/>
    <cellStyle name="Calculation 2 2 2 9 3" xfId="9500" xr:uid="{61E53D06-2376-4C9C-9AF0-50CD0BDAC4B6}"/>
    <cellStyle name="Calculation 2 2 20" xfId="9501" xr:uid="{5906E17D-D05A-4D86-A9AD-F1E361A78EB7}"/>
    <cellStyle name="Calculation 2 2 20 2" xfId="9502" xr:uid="{326DD0C7-1F51-4E4E-87C3-A5A297DF0E4F}"/>
    <cellStyle name="Calculation 2 2 20 2 2" xfId="9503" xr:uid="{E84E48C7-B70F-4078-85EB-C38E5F11191A}"/>
    <cellStyle name="Calculation 2 2 20 3" xfId="9504" xr:uid="{1AB93F57-C1E8-40E9-B985-E53E75C0C3D7}"/>
    <cellStyle name="Calculation 2 2 21" xfId="9505" xr:uid="{89259832-9EE9-47A2-951B-AC7B4DAFCEBE}"/>
    <cellStyle name="Calculation 2 2 21 2" xfId="9506" xr:uid="{24770EFB-9071-49E2-A5EA-915A670A9655}"/>
    <cellStyle name="Calculation 2 2 22" xfId="9507" xr:uid="{3F036850-177C-494B-8897-8BA2F7E033C0}"/>
    <cellStyle name="Calculation 2 2 23" xfId="9508" xr:uid="{88E3817B-EACA-4B00-8547-36000AA928BC}"/>
    <cellStyle name="Calculation 2 2 3" xfId="9509" xr:uid="{8FBC74DB-6D77-4030-8A8A-9C02A2D95FAB}"/>
    <cellStyle name="Calculation 2 2 3 10" xfId="9510" xr:uid="{5CAAB04B-FC70-43BC-B0E0-439ECD8479B5}"/>
    <cellStyle name="Calculation 2 2 3 10 2" xfId="9511" xr:uid="{83058D6F-E35B-4396-8666-56ED673210D5}"/>
    <cellStyle name="Calculation 2 2 3 10 2 2" xfId="9512" xr:uid="{A9264507-EB2E-458A-AF6B-84AB7B20C9B4}"/>
    <cellStyle name="Calculation 2 2 3 10 3" xfId="9513" xr:uid="{A3AD0758-E1FC-4E6C-8508-A48A1B9F5BEE}"/>
    <cellStyle name="Calculation 2 2 3 11" xfId="9514" xr:uid="{701B0CD0-013A-4A7D-B0F1-8A5EC591D830}"/>
    <cellStyle name="Calculation 2 2 3 11 2" xfId="9515" xr:uid="{270D65CC-3194-434F-B9EC-E50ED2EA02E7}"/>
    <cellStyle name="Calculation 2 2 3 11 2 2" xfId="9516" xr:uid="{42D172D2-D682-4AE0-A1DD-60BC2092EB21}"/>
    <cellStyle name="Calculation 2 2 3 11 3" xfId="9517" xr:uid="{475F9C70-1E58-4580-8905-E9C5CE711FC3}"/>
    <cellStyle name="Calculation 2 2 3 12" xfId="9518" xr:uid="{84F01580-AECD-4618-A010-B0E4BFD1C749}"/>
    <cellStyle name="Calculation 2 2 3 12 2" xfId="9519" xr:uid="{C663DE96-07F1-44F1-8382-879271E04C9F}"/>
    <cellStyle name="Calculation 2 2 3 12 2 2" xfId="9520" xr:uid="{E3CA00B9-7EAF-4CB8-838F-881D16CCEB5A}"/>
    <cellStyle name="Calculation 2 2 3 12 3" xfId="9521" xr:uid="{7FC752B3-6225-4D4C-9854-9E1A1BBF8117}"/>
    <cellStyle name="Calculation 2 2 3 13" xfId="9522" xr:uid="{2B3DC8E8-EEB9-4E8D-8059-3DF366FA4747}"/>
    <cellStyle name="Calculation 2 2 3 13 2" xfId="9523" xr:uid="{D7883826-8332-4D13-93B2-3F66195B28BE}"/>
    <cellStyle name="Calculation 2 2 3 13 2 2" xfId="9524" xr:uid="{7A5EA620-5180-4ADF-B701-885F8B3B0D99}"/>
    <cellStyle name="Calculation 2 2 3 13 3" xfId="9525" xr:uid="{FB491811-BF01-4A13-BF4C-525C6CEB9BA4}"/>
    <cellStyle name="Calculation 2 2 3 14" xfId="9526" xr:uid="{AA968865-1EC7-4A56-AE9E-DC4AC6968C01}"/>
    <cellStyle name="Calculation 2 2 3 14 2" xfId="9527" xr:uid="{C71BFE27-3C2D-4737-AEF9-5E4306A4259B}"/>
    <cellStyle name="Calculation 2 2 3 14 2 2" xfId="9528" xr:uid="{75F7DE11-A603-469E-B989-ADE393AFCDB7}"/>
    <cellStyle name="Calculation 2 2 3 14 3" xfId="9529" xr:uid="{0BAE9B58-88C9-419E-8931-261749CA08BE}"/>
    <cellStyle name="Calculation 2 2 3 15" xfId="9530" xr:uid="{61ADF99F-0DC6-4091-A653-FC3BA87A1036}"/>
    <cellStyle name="Calculation 2 2 3 15 2" xfId="9531" xr:uid="{A5A98C7E-33F9-459D-8702-09A336CBBDF0}"/>
    <cellStyle name="Calculation 2 2 3 15 2 2" xfId="9532" xr:uid="{BCD0965E-2926-44CA-8ADB-1B194AFE26F8}"/>
    <cellStyle name="Calculation 2 2 3 15 3" xfId="9533" xr:uid="{3E760F8B-6546-4EF7-9323-29EC04A88693}"/>
    <cellStyle name="Calculation 2 2 3 16" xfId="9534" xr:uid="{EE670CF9-F490-4BB3-91EF-DB77A1D01104}"/>
    <cellStyle name="Calculation 2 2 3 16 2" xfId="9535" xr:uid="{6E057E37-5064-4F41-8EC8-47E362639B86}"/>
    <cellStyle name="Calculation 2 2 3 16 2 2" xfId="9536" xr:uid="{15C296DC-212F-4FF7-B666-7F4D82B93845}"/>
    <cellStyle name="Calculation 2 2 3 16 3" xfId="9537" xr:uid="{A9809AEC-3EFB-45EC-909D-697C440C8B38}"/>
    <cellStyle name="Calculation 2 2 3 17" xfId="9538" xr:uid="{7F3B7A4E-B7A8-4246-992B-EEE5F78277E0}"/>
    <cellStyle name="Calculation 2 2 3 17 2" xfId="9539" xr:uid="{D2B98245-7A1F-434E-BDD2-CE42A0F39DEF}"/>
    <cellStyle name="Calculation 2 2 3 17 2 2" xfId="9540" xr:uid="{B08D6301-D810-423D-9F05-E334D9DAF4CD}"/>
    <cellStyle name="Calculation 2 2 3 17 3" xfId="9541" xr:uid="{42B5D3D0-478D-4744-9E12-4AE64DECB73A}"/>
    <cellStyle name="Calculation 2 2 3 18" xfId="9542" xr:uid="{8A641592-DACF-4CB5-8D86-8A8C6D49691A}"/>
    <cellStyle name="Calculation 2 2 3 18 2" xfId="9543" xr:uid="{67FEE4CF-3A59-49CE-9C8D-6C3C6570CA48}"/>
    <cellStyle name="Calculation 2 2 3 19" xfId="9544" xr:uid="{3430EEAB-ABED-4D03-8240-8E7148BB03FD}"/>
    <cellStyle name="Calculation 2 2 3 2" xfId="9545" xr:uid="{ADF3DE7E-58D6-4DE2-BF07-8C4C9A6EED64}"/>
    <cellStyle name="Calculation 2 2 3 2 10" xfId="9546" xr:uid="{1DF0A98D-D6C7-4B31-A8F9-919AD4584B3D}"/>
    <cellStyle name="Calculation 2 2 3 2 10 2" xfId="9547" xr:uid="{1BBBED64-EB78-4178-B67D-EA1E450E870C}"/>
    <cellStyle name="Calculation 2 2 3 2 10 2 2" xfId="9548" xr:uid="{5453BF65-8D18-4F1C-9EEA-352586A1C6A8}"/>
    <cellStyle name="Calculation 2 2 3 2 10 3" xfId="9549" xr:uid="{28ED747A-8EA9-4311-9FE3-00F52868722A}"/>
    <cellStyle name="Calculation 2 2 3 2 11" xfId="9550" xr:uid="{875850CF-DA4F-4BA5-ACEE-D0147BB89D31}"/>
    <cellStyle name="Calculation 2 2 3 2 11 2" xfId="9551" xr:uid="{04E44067-5C1E-4CD3-838F-396437C2DB86}"/>
    <cellStyle name="Calculation 2 2 3 2 11 2 2" xfId="9552" xr:uid="{9E92D2EB-7E78-46E6-9F2D-75C17753C7C7}"/>
    <cellStyle name="Calculation 2 2 3 2 11 3" xfId="9553" xr:uid="{622A53AE-E1B1-466F-BC17-D30EACF291AE}"/>
    <cellStyle name="Calculation 2 2 3 2 12" xfId="9554" xr:uid="{8C52ACEB-EAEE-49C5-9D05-F8B80F7B05CE}"/>
    <cellStyle name="Calculation 2 2 3 2 12 2" xfId="9555" xr:uid="{B7AA29E9-6B4C-44DA-A66F-300EA9CBC6C7}"/>
    <cellStyle name="Calculation 2 2 3 2 12 2 2" xfId="9556" xr:uid="{4C1D5699-FAE3-4B64-8429-5CCA3A891C00}"/>
    <cellStyle name="Calculation 2 2 3 2 12 3" xfId="9557" xr:uid="{A383B75E-86AE-402E-B68C-F1922F336B07}"/>
    <cellStyle name="Calculation 2 2 3 2 13" xfId="9558" xr:uid="{5DB4AE5B-A4EC-414D-B4A6-6C315FDEDEA1}"/>
    <cellStyle name="Calculation 2 2 3 2 13 2" xfId="9559" xr:uid="{88AF3DD9-99F9-4C4F-BF29-C4C4F6A7340A}"/>
    <cellStyle name="Calculation 2 2 3 2 13 2 2" xfId="9560" xr:uid="{20890D62-E5A0-4E80-ABDA-DD858A1EDDE9}"/>
    <cellStyle name="Calculation 2 2 3 2 13 3" xfId="9561" xr:uid="{C5B8ECEB-788C-46B8-8175-7F4E12DCCC92}"/>
    <cellStyle name="Calculation 2 2 3 2 14" xfId="9562" xr:uid="{1DF3B8C3-F2D0-4ECE-A19D-6FE1F0A70F54}"/>
    <cellStyle name="Calculation 2 2 3 2 14 2" xfId="9563" xr:uid="{78377EEA-DB08-4C86-8D39-1E7DF7EF0E6F}"/>
    <cellStyle name="Calculation 2 2 3 2 14 2 2" xfId="9564" xr:uid="{B3C4180F-6F8E-4CAE-8F5F-72D21C8B003A}"/>
    <cellStyle name="Calculation 2 2 3 2 14 3" xfId="9565" xr:uid="{A8D8F416-16B9-447B-85A1-A2B9379010C7}"/>
    <cellStyle name="Calculation 2 2 3 2 15" xfId="9566" xr:uid="{33B8BE55-FF27-4C00-8495-D85E436D4F74}"/>
    <cellStyle name="Calculation 2 2 3 2 15 2" xfId="9567" xr:uid="{A7140F93-A6EE-4046-9709-5555D05BBAC4}"/>
    <cellStyle name="Calculation 2 2 3 2 15 2 2" xfId="9568" xr:uid="{DD8AE22C-DB55-4B10-B4C9-FB4DB67B9967}"/>
    <cellStyle name="Calculation 2 2 3 2 15 3" xfId="9569" xr:uid="{8161167F-1B0F-4468-9F56-EC1F12DA4170}"/>
    <cellStyle name="Calculation 2 2 3 2 16" xfId="9570" xr:uid="{6B1B08C8-055F-4747-A2AB-9D4E2BE82F6D}"/>
    <cellStyle name="Calculation 2 2 3 2 16 2" xfId="9571" xr:uid="{296CA4AC-720E-41B3-AC21-730D0719CCAD}"/>
    <cellStyle name="Calculation 2 2 3 2 16 2 2" xfId="9572" xr:uid="{93DE436A-BC3D-48BC-8992-6B1469012823}"/>
    <cellStyle name="Calculation 2 2 3 2 16 3" xfId="9573" xr:uid="{3B166864-5126-49FE-8D7B-025281972FA9}"/>
    <cellStyle name="Calculation 2 2 3 2 17" xfId="9574" xr:uid="{5E4E48F5-46B2-4C87-9697-4E214322AC40}"/>
    <cellStyle name="Calculation 2 2 3 2 17 2" xfId="9575" xr:uid="{F57FFC43-0E06-4CAB-9C2A-D4285C6C46CA}"/>
    <cellStyle name="Calculation 2 2 3 2 17 2 2" xfId="9576" xr:uid="{BC474388-AD1F-4F03-8109-FAE4E997653F}"/>
    <cellStyle name="Calculation 2 2 3 2 17 3" xfId="9577" xr:uid="{C0127CB6-F7D4-4FF9-99B1-E83C2A6C0324}"/>
    <cellStyle name="Calculation 2 2 3 2 18" xfId="9578" xr:uid="{1764B8CB-5564-49CE-BFF6-510D3B603D1C}"/>
    <cellStyle name="Calculation 2 2 3 2 18 2" xfId="9579" xr:uid="{E44CCAE1-B840-4A2F-BF36-6E4419FB4D01}"/>
    <cellStyle name="Calculation 2 2 3 2 18 2 2" xfId="9580" xr:uid="{FE8C4D18-5752-458A-A77F-F9B553974C30}"/>
    <cellStyle name="Calculation 2 2 3 2 18 3" xfId="9581" xr:uid="{CA36E36A-5EFD-4C8C-AD56-45AA8AC68167}"/>
    <cellStyle name="Calculation 2 2 3 2 19" xfId="9582" xr:uid="{5384B31E-3878-4645-8DA7-DD79CE434F6C}"/>
    <cellStyle name="Calculation 2 2 3 2 19 2" xfId="9583" xr:uid="{A6B8F7A5-2F38-4DA6-B236-C8134346F076}"/>
    <cellStyle name="Calculation 2 2 3 2 19 2 2" xfId="9584" xr:uid="{B2701173-D3A1-48A1-84CA-37471A8586E6}"/>
    <cellStyle name="Calculation 2 2 3 2 19 3" xfId="9585" xr:uid="{4F765A80-9D67-435D-9B6C-3F1842658049}"/>
    <cellStyle name="Calculation 2 2 3 2 2" xfId="9586" xr:uid="{2551D82B-A793-44EF-AFA4-29384F437664}"/>
    <cellStyle name="Calculation 2 2 3 2 2 2" xfId="9587" xr:uid="{BC5DEE0B-F56A-4E0D-AE80-DFC621E2C548}"/>
    <cellStyle name="Calculation 2 2 3 2 2 2 2" xfId="9588" xr:uid="{FFF4E8B9-45CA-4F2E-8E22-32BDAD01FCDA}"/>
    <cellStyle name="Calculation 2 2 3 2 2 3" xfId="9589" xr:uid="{60D52F45-15E9-4FFA-B093-F820D467D3C4}"/>
    <cellStyle name="Calculation 2 2 3 2 2 4" xfId="9590" xr:uid="{7F8D5E2E-C179-4F30-B7CF-EE395F1B2F5C}"/>
    <cellStyle name="Calculation 2 2 3 2 20" xfId="9591" xr:uid="{D29AC08F-E400-4B4A-AD5B-11EFAA7E6329}"/>
    <cellStyle name="Calculation 2 2 3 2 20 2" xfId="9592" xr:uid="{3D64F153-4E7B-46BD-B14E-514970C070E7}"/>
    <cellStyle name="Calculation 2 2 3 2 20 2 2" xfId="9593" xr:uid="{154C9065-207A-44FC-8C3C-7B265D618262}"/>
    <cellStyle name="Calculation 2 2 3 2 20 3" xfId="9594" xr:uid="{FB4CB242-5A65-4652-9A1F-C6D3627A5360}"/>
    <cellStyle name="Calculation 2 2 3 2 21" xfId="9595" xr:uid="{2163E951-BA61-40BD-A8CD-553A41013439}"/>
    <cellStyle name="Calculation 2 2 3 2 21 2" xfId="9596" xr:uid="{F186A2B8-BFA3-48AC-9C6D-3CCB18D137F6}"/>
    <cellStyle name="Calculation 2 2 3 2 22" xfId="9597" xr:uid="{8690987E-90C8-495F-9797-0AF0E0F13BB1}"/>
    <cellStyle name="Calculation 2 2 3 2 23" xfId="9598" xr:uid="{BAEAA168-06C3-43E4-8EF8-779493C173BF}"/>
    <cellStyle name="Calculation 2 2 3 2 3" xfId="9599" xr:uid="{50B68C89-6864-4C9A-AF8A-B5B3A379AE7D}"/>
    <cellStyle name="Calculation 2 2 3 2 3 2" xfId="9600" xr:uid="{D239C55C-B53B-4567-90F7-2947C6CC582F}"/>
    <cellStyle name="Calculation 2 2 3 2 3 2 2" xfId="9601" xr:uid="{AF14AAED-CE49-4562-B2F2-F5129FC886B9}"/>
    <cellStyle name="Calculation 2 2 3 2 3 3" xfId="9602" xr:uid="{B474460C-7965-4E6E-9212-C92D30268A7A}"/>
    <cellStyle name="Calculation 2 2 3 2 3 4" xfId="9603" xr:uid="{6D190101-1864-407A-A5BA-C7CF084E5746}"/>
    <cellStyle name="Calculation 2 2 3 2 4" xfId="9604" xr:uid="{5449C0E9-B1F1-4ABF-8FBB-44C70B51B24F}"/>
    <cellStyle name="Calculation 2 2 3 2 4 2" xfId="9605" xr:uid="{D3B62D22-CB89-4E42-8240-755237F9BC6F}"/>
    <cellStyle name="Calculation 2 2 3 2 4 2 2" xfId="9606" xr:uid="{3E567CAD-CF44-4051-B1F9-F829CD921BD1}"/>
    <cellStyle name="Calculation 2 2 3 2 4 3" xfId="9607" xr:uid="{F40C4984-F38E-406B-BF8B-8C18569E08D6}"/>
    <cellStyle name="Calculation 2 2 3 2 5" xfId="9608" xr:uid="{C0369D0E-B5D6-4E2F-8405-22628BDAE08C}"/>
    <cellStyle name="Calculation 2 2 3 2 5 2" xfId="9609" xr:uid="{9DD8BBEB-F7AC-446A-8EF0-D275B8C67BC4}"/>
    <cellStyle name="Calculation 2 2 3 2 5 2 2" xfId="9610" xr:uid="{8DD313B5-0F56-4012-821B-C4682C0F1037}"/>
    <cellStyle name="Calculation 2 2 3 2 5 3" xfId="9611" xr:uid="{936BD239-0268-4C67-A788-170992F52E45}"/>
    <cellStyle name="Calculation 2 2 3 2 6" xfId="9612" xr:uid="{2D59A1F1-C05E-4A25-9BC9-891748F04F3E}"/>
    <cellStyle name="Calculation 2 2 3 2 6 2" xfId="9613" xr:uid="{198BD446-FE40-4784-A709-F5A08C10ACBE}"/>
    <cellStyle name="Calculation 2 2 3 2 6 2 2" xfId="9614" xr:uid="{C73013A3-64A7-46DB-943C-CFAABA025554}"/>
    <cellStyle name="Calculation 2 2 3 2 6 3" xfId="9615" xr:uid="{CA1A722F-7303-47EE-AD87-4551B6589567}"/>
    <cellStyle name="Calculation 2 2 3 2 7" xfId="9616" xr:uid="{5961B0F2-8CEB-4F7B-9365-2E6076793535}"/>
    <cellStyle name="Calculation 2 2 3 2 7 2" xfId="9617" xr:uid="{5559663E-94F7-42B9-AA84-FFB2098BFA18}"/>
    <cellStyle name="Calculation 2 2 3 2 7 2 2" xfId="9618" xr:uid="{08BA7867-7C2E-4DBF-A58C-CA67193C0EF1}"/>
    <cellStyle name="Calculation 2 2 3 2 7 3" xfId="9619" xr:uid="{DE3B74EC-D1AF-4CE2-B801-51C1B8839030}"/>
    <cellStyle name="Calculation 2 2 3 2 8" xfId="9620" xr:uid="{70934082-310E-4499-BDFA-54657C5A3C07}"/>
    <cellStyle name="Calculation 2 2 3 2 8 2" xfId="9621" xr:uid="{971EFC06-EFF2-4B13-B199-0E6ED3F4E4FC}"/>
    <cellStyle name="Calculation 2 2 3 2 8 2 2" xfId="9622" xr:uid="{60679088-BEFF-4381-B624-69A4FFFCADA5}"/>
    <cellStyle name="Calculation 2 2 3 2 8 3" xfId="9623" xr:uid="{70A5AD63-C9B7-497C-9B8B-4F5340092A86}"/>
    <cellStyle name="Calculation 2 2 3 2 9" xfId="9624" xr:uid="{0C488443-F25D-4826-9247-DD59B0544A35}"/>
    <cellStyle name="Calculation 2 2 3 2 9 2" xfId="9625" xr:uid="{F2993C4D-ABA0-4CAA-AFEC-338D698A5CF6}"/>
    <cellStyle name="Calculation 2 2 3 2 9 2 2" xfId="9626" xr:uid="{D151AA93-CF94-4FDE-98A6-42D6E293D218}"/>
    <cellStyle name="Calculation 2 2 3 2 9 3" xfId="9627" xr:uid="{FD3B3799-28FF-400C-926B-8AB74FE9EA09}"/>
    <cellStyle name="Calculation 2 2 3 20" xfId="9628" xr:uid="{01F4701A-DBB8-4958-A2E6-76C86ACC0447}"/>
    <cellStyle name="Calculation 2 2 3 3" xfId="9629" xr:uid="{8CD77533-44B3-4844-8DBB-841781807CEC}"/>
    <cellStyle name="Calculation 2 2 3 3 2" xfId="9630" xr:uid="{6574B6AD-52F1-487F-A6EB-14DEC63357F0}"/>
    <cellStyle name="Calculation 2 2 3 3 2 2" xfId="9631" xr:uid="{3B2BC84E-E824-4576-869A-732E60364FAE}"/>
    <cellStyle name="Calculation 2 2 3 3 3" xfId="9632" xr:uid="{E598B527-B8C8-4DC9-888D-371A4E452DEA}"/>
    <cellStyle name="Calculation 2 2 3 3 4" xfId="9633" xr:uid="{77BC079D-B735-415C-9CF2-E627EE84F44A}"/>
    <cellStyle name="Calculation 2 2 3 4" xfId="9634" xr:uid="{6983ECAA-41D4-41ED-B813-CC15093D592A}"/>
    <cellStyle name="Calculation 2 2 3 4 2" xfId="9635" xr:uid="{10E53C5E-3131-485F-BF37-8C0ECD8CF7AA}"/>
    <cellStyle name="Calculation 2 2 3 4 2 2" xfId="9636" xr:uid="{66B89C2C-F03F-4BF9-98D3-4671385CB6DF}"/>
    <cellStyle name="Calculation 2 2 3 4 3" xfId="9637" xr:uid="{6EA898F2-ECFA-41FD-8E23-E52C0F310DD1}"/>
    <cellStyle name="Calculation 2 2 3 4 4" xfId="9638" xr:uid="{085661E9-249F-4AE4-893A-41318B829C5D}"/>
    <cellStyle name="Calculation 2 2 3 5" xfId="9639" xr:uid="{41068101-6D91-4EA5-B9AC-53873F0260F8}"/>
    <cellStyle name="Calculation 2 2 3 5 2" xfId="9640" xr:uid="{73F3A453-D89A-407A-B357-CC2226015D58}"/>
    <cellStyle name="Calculation 2 2 3 5 2 2" xfId="9641" xr:uid="{7E40F3FA-A0F0-426B-9FE4-0A3441D1ECCC}"/>
    <cellStyle name="Calculation 2 2 3 5 3" xfId="9642" xr:uid="{47C8AF87-622C-4953-8142-2CB80CE8453B}"/>
    <cellStyle name="Calculation 2 2 3 6" xfId="9643" xr:uid="{B484093E-0D31-42EA-9783-547B3EC8DD74}"/>
    <cellStyle name="Calculation 2 2 3 6 2" xfId="9644" xr:uid="{C52B8495-5CEB-418A-BC9F-CA9FD8425486}"/>
    <cellStyle name="Calculation 2 2 3 6 2 2" xfId="9645" xr:uid="{E5E693B2-21F5-4757-B634-9BE73C7EFDC0}"/>
    <cellStyle name="Calculation 2 2 3 6 3" xfId="9646" xr:uid="{56EAB547-FB10-4077-9703-E37358693123}"/>
    <cellStyle name="Calculation 2 2 3 7" xfId="9647" xr:uid="{44759A46-1E09-4D12-B40B-77294FA348D4}"/>
    <cellStyle name="Calculation 2 2 3 7 2" xfId="9648" xr:uid="{61F7E4C2-6299-4081-9BC4-141CB113BBC7}"/>
    <cellStyle name="Calculation 2 2 3 7 2 2" xfId="9649" xr:uid="{96613B78-A505-4A51-9B4D-3C9CE045AC7A}"/>
    <cellStyle name="Calculation 2 2 3 7 3" xfId="9650" xr:uid="{C90C7F73-67D4-4537-8478-69E94D10F22D}"/>
    <cellStyle name="Calculation 2 2 3 8" xfId="9651" xr:uid="{C92BBB5F-9CAC-40C4-82B9-B2CBE1081440}"/>
    <cellStyle name="Calculation 2 2 3 8 2" xfId="9652" xr:uid="{5BF7D7FC-013C-488A-A3B3-7D0DA2DE162C}"/>
    <cellStyle name="Calculation 2 2 3 8 2 2" xfId="9653" xr:uid="{F44A2085-2C6F-40EE-ABEE-C327CF9181FF}"/>
    <cellStyle name="Calculation 2 2 3 8 3" xfId="9654" xr:uid="{37834719-297F-4C69-961A-FFEDDF7A9E71}"/>
    <cellStyle name="Calculation 2 2 3 9" xfId="9655" xr:uid="{69D0737B-CCAA-4BD6-A489-F6BDC27242FD}"/>
    <cellStyle name="Calculation 2 2 3 9 2" xfId="9656" xr:uid="{892F4BD6-3A34-4400-A1EB-2D60CFB2F555}"/>
    <cellStyle name="Calculation 2 2 3 9 2 2" xfId="9657" xr:uid="{71F176D5-BD44-4C0C-BFED-77A19800B6B9}"/>
    <cellStyle name="Calculation 2 2 3 9 3" xfId="9658" xr:uid="{C586E801-AC1C-4B93-AED1-F6447DFED3D2}"/>
    <cellStyle name="Calculation 2 2 4" xfId="9659" xr:uid="{C35FA9BB-2CD0-451F-82D6-F23B603A4356}"/>
    <cellStyle name="Calculation 2 2 4 10" xfId="9660" xr:uid="{CBB98DA2-CFCD-4A98-821D-DE8A6F7B2F4D}"/>
    <cellStyle name="Calculation 2 2 4 10 2" xfId="9661" xr:uid="{D0283338-4200-4F40-B65C-2A48E5B54932}"/>
    <cellStyle name="Calculation 2 2 4 10 2 2" xfId="9662" xr:uid="{3B45308A-85BD-4089-AEBB-78E90B4C3A14}"/>
    <cellStyle name="Calculation 2 2 4 10 3" xfId="9663" xr:uid="{3D424A86-9C48-44C0-8CBA-37AFEF1D5A97}"/>
    <cellStyle name="Calculation 2 2 4 11" xfId="9664" xr:uid="{0B3E41D2-F002-4BE9-8C22-2312D3E0710C}"/>
    <cellStyle name="Calculation 2 2 4 11 2" xfId="9665" xr:uid="{CFBB7067-A6CD-4367-8F6D-82C8A5D5A679}"/>
    <cellStyle name="Calculation 2 2 4 11 2 2" xfId="9666" xr:uid="{0FF7265E-6DA1-4701-9C1A-684B7CB8C628}"/>
    <cellStyle name="Calculation 2 2 4 11 3" xfId="9667" xr:uid="{4DE3F6DF-B080-4BFE-B0F4-637F858442D2}"/>
    <cellStyle name="Calculation 2 2 4 12" xfId="9668" xr:uid="{3DD54DEC-E669-4AAA-9364-D83A3114BF52}"/>
    <cellStyle name="Calculation 2 2 4 12 2" xfId="9669" xr:uid="{4AA5495A-B5F4-415D-AC58-233B0C8A28A9}"/>
    <cellStyle name="Calculation 2 2 4 12 2 2" xfId="9670" xr:uid="{26F4EBD8-E9D7-4EF1-8EB5-9154FF884E7D}"/>
    <cellStyle name="Calculation 2 2 4 12 3" xfId="9671" xr:uid="{343C038C-4296-4F91-9FDA-23E79DC62943}"/>
    <cellStyle name="Calculation 2 2 4 13" xfId="9672" xr:uid="{2478C1B2-7A20-4064-9018-AE428054D46A}"/>
    <cellStyle name="Calculation 2 2 4 13 2" xfId="9673" xr:uid="{FEC961A9-BDCA-4E18-85DE-7C21A221CA01}"/>
    <cellStyle name="Calculation 2 2 4 13 2 2" xfId="9674" xr:uid="{404ED5BA-3672-4D86-AB0E-C95B554152B1}"/>
    <cellStyle name="Calculation 2 2 4 13 3" xfId="9675" xr:uid="{70009783-3CDA-4AEA-BA5F-7B92C44C1F23}"/>
    <cellStyle name="Calculation 2 2 4 14" xfId="9676" xr:uid="{C4C58384-6EAC-484B-A5CB-BA64E59F953E}"/>
    <cellStyle name="Calculation 2 2 4 14 2" xfId="9677" xr:uid="{36A1F976-E423-4ED2-B839-56A9A32D46A1}"/>
    <cellStyle name="Calculation 2 2 4 14 2 2" xfId="9678" xr:uid="{736AA1AF-DF88-4346-9E8C-67970EB760BD}"/>
    <cellStyle name="Calculation 2 2 4 14 3" xfId="9679" xr:uid="{A49217C6-21CF-4065-805F-83EA9954789B}"/>
    <cellStyle name="Calculation 2 2 4 15" xfId="9680" xr:uid="{47845231-A128-4463-9631-635825CD179D}"/>
    <cellStyle name="Calculation 2 2 4 15 2" xfId="9681" xr:uid="{142143C8-6AA0-4A86-AB8C-12FD05D68882}"/>
    <cellStyle name="Calculation 2 2 4 15 2 2" xfId="9682" xr:uid="{CDF1DDA0-73BB-4AE3-B36D-75BBDFA68A0D}"/>
    <cellStyle name="Calculation 2 2 4 15 3" xfId="9683" xr:uid="{7EC339C6-503D-4755-B760-4693CFCE8A3F}"/>
    <cellStyle name="Calculation 2 2 4 16" xfId="9684" xr:uid="{4620A232-F1C8-4E00-A636-5EE870C2FB0B}"/>
    <cellStyle name="Calculation 2 2 4 16 2" xfId="9685" xr:uid="{BD25B667-21D9-4D90-9A7F-B68BC1E5A520}"/>
    <cellStyle name="Calculation 2 2 4 16 2 2" xfId="9686" xr:uid="{E5A92FF2-9F97-4CCC-A290-97763DA78543}"/>
    <cellStyle name="Calculation 2 2 4 16 3" xfId="9687" xr:uid="{CAB54EB1-70A2-4E98-A16E-FC222324A7E6}"/>
    <cellStyle name="Calculation 2 2 4 17" xfId="9688" xr:uid="{20D1F2D5-C8A5-4460-AB31-C36C4D82C34C}"/>
    <cellStyle name="Calculation 2 2 4 17 2" xfId="9689" xr:uid="{9ACE33F7-3DD1-4B08-BAFF-0E369A73AD66}"/>
    <cellStyle name="Calculation 2 2 4 17 2 2" xfId="9690" xr:uid="{4C9D6DCE-183B-4F72-98FD-A51A4FC3B045}"/>
    <cellStyle name="Calculation 2 2 4 17 3" xfId="9691" xr:uid="{C6C31C91-EE50-46AC-AC4D-07B446C0D2D1}"/>
    <cellStyle name="Calculation 2 2 4 18" xfId="9692" xr:uid="{D037E092-153B-4C48-AAB8-85E77E6E5D0B}"/>
    <cellStyle name="Calculation 2 2 4 18 2" xfId="9693" xr:uid="{07DD6474-529C-49B9-A60C-86AF78006DFE}"/>
    <cellStyle name="Calculation 2 2 4 18 2 2" xfId="9694" xr:uid="{7E1570AE-BDA4-4EED-87A9-A2BE6D7E2AF3}"/>
    <cellStyle name="Calculation 2 2 4 18 3" xfId="9695" xr:uid="{AADD537C-F238-47CE-A104-AC1CD7F6DED9}"/>
    <cellStyle name="Calculation 2 2 4 19" xfId="9696" xr:uid="{5607AE0C-D81C-448D-8B9D-7A1C144633BB}"/>
    <cellStyle name="Calculation 2 2 4 19 2" xfId="9697" xr:uid="{A2B00DB2-DDD1-432C-8947-9DF1361F0206}"/>
    <cellStyle name="Calculation 2 2 4 19 2 2" xfId="9698" xr:uid="{81EB1F07-7F51-4EB6-A5A8-885F90DEB59C}"/>
    <cellStyle name="Calculation 2 2 4 19 3" xfId="9699" xr:uid="{C0652A9B-E066-407E-93C3-8B02EC054747}"/>
    <cellStyle name="Calculation 2 2 4 2" xfId="9700" xr:uid="{E7D9BCB9-8393-4193-8947-6F0107D81B8B}"/>
    <cellStyle name="Calculation 2 2 4 2 10" xfId="9701" xr:uid="{879E2269-75AB-4ADE-86D7-89C830B1FED7}"/>
    <cellStyle name="Calculation 2 2 4 2 10 2" xfId="9702" xr:uid="{9274FC61-5F8D-47A7-B6AB-F449C11079E3}"/>
    <cellStyle name="Calculation 2 2 4 2 10 2 2" xfId="9703" xr:uid="{C95620F2-1696-4B36-BC1D-647F2534B150}"/>
    <cellStyle name="Calculation 2 2 4 2 10 3" xfId="9704" xr:uid="{29B7350A-B67E-49DF-AE29-BE4073A82227}"/>
    <cellStyle name="Calculation 2 2 4 2 11" xfId="9705" xr:uid="{48F20ACD-DBA7-490C-A78A-E6F124CB57B0}"/>
    <cellStyle name="Calculation 2 2 4 2 11 2" xfId="9706" xr:uid="{C6FD829E-71A6-4FDA-BE46-356BC840E8EA}"/>
    <cellStyle name="Calculation 2 2 4 2 11 2 2" xfId="9707" xr:uid="{07781C08-CAC3-4B3E-A11C-ECC9D49519A3}"/>
    <cellStyle name="Calculation 2 2 4 2 11 3" xfId="9708" xr:uid="{E7CC348D-9A29-4F3A-A11B-D4C815B7AA2F}"/>
    <cellStyle name="Calculation 2 2 4 2 12" xfId="9709" xr:uid="{C9CE6A52-150F-43A8-A1D4-CF9C156C87CB}"/>
    <cellStyle name="Calculation 2 2 4 2 12 2" xfId="9710" xr:uid="{A7B3B00D-A88F-4765-B8AD-8E339BA2AB2A}"/>
    <cellStyle name="Calculation 2 2 4 2 12 2 2" xfId="9711" xr:uid="{D58B4BF1-B87F-4A7B-8C07-190E5898B026}"/>
    <cellStyle name="Calculation 2 2 4 2 12 3" xfId="9712" xr:uid="{698E432C-C022-4234-A318-2A7A82EA3E56}"/>
    <cellStyle name="Calculation 2 2 4 2 13" xfId="9713" xr:uid="{AB648279-EDAB-429D-BF9B-C632FC675CA7}"/>
    <cellStyle name="Calculation 2 2 4 2 13 2" xfId="9714" xr:uid="{81CEAAD6-8F99-47F2-8E9A-35EED896249A}"/>
    <cellStyle name="Calculation 2 2 4 2 13 2 2" xfId="9715" xr:uid="{B9C30078-3ABB-4A47-8153-93D2C7C5F9BC}"/>
    <cellStyle name="Calculation 2 2 4 2 13 3" xfId="9716" xr:uid="{D1A4D378-0771-4580-85EB-9C3B46E092E0}"/>
    <cellStyle name="Calculation 2 2 4 2 14" xfId="9717" xr:uid="{A3538683-A129-47C6-9D3C-F97E19408150}"/>
    <cellStyle name="Calculation 2 2 4 2 14 2" xfId="9718" xr:uid="{455665C7-3120-486A-8129-9C5054FC982F}"/>
    <cellStyle name="Calculation 2 2 4 2 14 2 2" xfId="9719" xr:uid="{67D338D8-9F9B-4CD3-90AE-2AA03B816AC4}"/>
    <cellStyle name="Calculation 2 2 4 2 14 3" xfId="9720" xr:uid="{0ADA5DB6-3BFD-4EF1-8C07-16252E64D976}"/>
    <cellStyle name="Calculation 2 2 4 2 15" xfId="9721" xr:uid="{580E4077-7699-4145-92D9-F8649E34EACD}"/>
    <cellStyle name="Calculation 2 2 4 2 15 2" xfId="9722" xr:uid="{0D2DBCE3-7127-4F4E-AE7D-CB2EBFBF80E1}"/>
    <cellStyle name="Calculation 2 2 4 2 15 2 2" xfId="9723" xr:uid="{C694E0D8-466F-4B9F-90C8-9C5AD8B0FE9F}"/>
    <cellStyle name="Calculation 2 2 4 2 15 3" xfId="9724" xr:uid="{764E47A2-0A13-4CC5-88D6-18376A4047FC}"/>
    <cellStyle name="Calculation 2 2 4 2 16" xfId="9725" xr:uid="{03F490CC-1600-479B-A8CC-F6CED49968C6}"/>
    <cellStyle name="Calculation 2 2 4 2 16 2" xfId="9726" xr:uid="{70B2A268-F57A-46B0-AA27-80D74DB5EBAB}"/>
    <cellStyle name="Calculation 2 2 4 2 16 2 2" xfId="9727" xr:uid="{19FD1618-E633-4A5E-B5E3-4BA852145038}"/>
    <cellStyle name="Calculation 2 2 4 2 16 3" xfId="9728" xr:uid="{30C318FD-7526-4871-ABD1-86E829EAFE6F}"/>
    <cellStyle name="Calculation 2 2 4 2 17" xfId="9729" xr:uid="{58087827-AD31-4E58-ABE2-DB1330FD3283}"/>
    <cellStyle name="Calculation 2 2 4 2 17 2" xfId="9730" xr:uid="{1B49C658-1C5C-4C03-A54A-BEFD03E76EAC}"/>
    <cellStyle name="Calculation 2 2 4 2 17 2 2" xfId="9731" xr:uid="{0879633A-686C-431B-B6C4-5E44BFDEFD41}"/>
    <cellStyle name="Calculation 2 2 4 2 17 3" xfId="9732" xr:uid="{1A817B53-8208-4CB9-9858-09BDEF8BABDC}"/>
    <cellStyle name="Calculation 2 2 4 2 18" xfId="9733" xr:uid="{FC8E3F5A-CE83-437B-9634-B6DEA8C10748}"/>
    <cellStyle name="Calculation 2 2 4 2 18 2" xfId="9734" xr:uid="{D16A2B7A-4635-4BD1-B6BC-C47BF9802703}"/>
    <cellStyle name="Calculation 2 2 4 2 18 2 2" xfId="9735" xr:uid="{C1D28F8C-D89D-4C01-AB3D-AA8219A8808D}"/>
    <cellStyle name="Calculation 2 2 4 2 18 3" xfId="9736" xr:uid="{E09DF306-37AA-4565-BC21-7320E9335914}"/>
    <cellStyle name="Calculation 2 2 4 2 19" xfId="9737" xr:uid="{4CEFCFB1-5CF5-46F7-990F-83DBD8AFBCD2}"/>
    <cellStyle name="Calculation 2 2 4 2 19 2" xfId="9738" xr:uid="{E1E44F45-158F-463C-ABD6-D1ABB512DA5D}"/>
    <cellStyle name="Calculation 2 2 4 2 19 2 2" xfId="9739" xr:uid="{EB70893A-155C-4D2A-8265-90297521972C}"/>
    <cellStyle name="Calculation 2 2 4 2 19 3" xfId="9740" xr:uid="{1F039F0C-1C0E-497B-BB37-D923741728DC}"/>
    <cellStyle name="Calculation 2 2 4 2 2" xfId="9741" xr:uid="{D4240AA3-4C6C-4085-BAF8-8DE6F0F4EBED}"/>
    <cellStyle name="Calculation 2 2 4 2 2 2" xfId="9742" xr:uid="{EE87902F-86AF-4FEB-9172-55E5AF5A75FB}"/>
    <cellStyle name="Calculation 2 2 4 2 2 2 2" xfId="9743" xr:uid="{40112E00-471F-4A68-A34F-9A0B67714876}"/>
    <cellStyle name="Calculation 2 2 4 2 2 3" xfId="9744" xr:uid="{37476A12-7BEE-4DE8-8587-E7AB1A3BE1EC}"/>
    <cellStyle name="Calculation 2 2 4 2 2 4" xfId="9745" xr:uid="{7FCA2D09-69F4-4321-852A-8D8189BA95DD}"/>
    <cellStyle name="Calculation 2 2 4 2 20" xfId="9746" xr:uid="{A035B38D-B7DF-4C22-9EAE-D3BAD509E4B3}"/>
    <cellStyle name="Calculation 2 2 4 2 20 2" xfId="9747" xr:uid="{1D1E42C8-DC0F-40E9-A957-8CBF0A02D424}"/>
    <cellStyle name="Calculation 2 2 4 2 20 2 2" xfId="9748" xr:uid="{00731756-54B0-4B51-87E3-A9EF1EE39DE6}"/>
    <cellStyle name="Calculation 2 2 4 2 20 3" xfId="9749" xr:uid="{4422AAF2-ECB2-4FC6-B3FF-DA16A82A542E}"/>
    <cellStyle name="Calculation 2 2 4 2 21" xfId="9750" xr:uid="{3F53F832-5F22-4AE1-A0F7-A869789FFF16}"/>
    <cellStyle name="Calculation 2 2 4 2 21 2" xfId="9751" xr:uid="{E95D9BB8-8625-4A32-B434-09073EE4E728}"/>
    <cellStyle name="Calculation 2 2 4 2 22" xfId="9752" xr:uid="{FF4B54CE-58E0-4C1E-81CA-DFC0CB5F75B7}"/>
    <cellStyle name="Calculation 2 2 4 2 23" xfId="9753" xr:uid="{93A2FC1A-5378-4C76-A3EA-C180D619476B}"/>
    <cellStyle name="Calculation 2 2 4 2 3" xfId="9754" xr:uid="{B76940B6-E5C5-4AC9-93B8-F4CA8ED3A176}"/>
    <cellStyle name="Calculation 2 2 4 2 3 2" xfId="9755" xr:uid="{91B0F105-744E-49F6-921B-2A8939490CBF}"/>
    <cellStyle name="Calculation 2 2 4 2 3 2 2" xfId="9756" xr:uid="{3F72A646-A8AC-4B0B-9243-4F9D0040D1B1}"/>
    <cellStyle name="Calculation 2 2 4 2 3 3" xfId="9757" xr:uid="{65C9FA2D-8F40-4311-A2E1-CFFFF2AF603D}"/>
    <cellStyle name="Calculation 2 2 4 2 4" xfId="9758" xr:uid="{23667308-44D1-46D0-946C-2E95A5263073}"/>
    <cellStyle name="Calculation 2 2 4 2 4 2" xfId="9759" xr:uid="{7DEAC100-E074-4DC9-BD13-9610DF4B10F3}"/>
    <cellStyle name="Calculation 2 2 4 2 4 2 2" xfId="9760" xr:uid="{1A6028EF-2EF2-4578-B7C3-2C96BBE8330F}"/>
    <cellStyle name="Calculation 2 2 4 2 4 3" xfId="9761" xr:uid="{FE6CCD79-4CA9-4E24-99DB-1E8891F48762}"/>
    <cellStyle name="Calculation 2 2 4 2 5" xfId="9762" xr:uid="{2161C59B-7FCC-4A73-92DC-18A88479F047}"/>
    <cellStyle name="Calculation 2 2 4 2 5 2" xfId="9763" xr:uid="{412B111D-57EE-4EF5-A114-4A6C242FC359}"/>
    <cellStyle name="Calculation 2 2 4 2 5 2 2" xfId="9764" xr:uid="{0A91AB64-2B1C-4AB4-8E3C-CF7B1117E653}"/>
    <cellStyle name="Calculation 2 2 4 2 5 3" xfId="9765" xr:uid="{6DD301CC-23B9-48C5-8BB2-F862D17B3D9A}"/>
    <cellStyle name="Calculation 2 2 4 2 6" xfId="9766" xr:uid="{4642B127-7F0C-4B99-AB38-BF9BD422BFA3}"/>
    <cellStyle name="Calculation 2 2 4 2 6 2" xfId="9767" xr:uid="{F9CB470F-392D-4BBD-B155-D6A7C726D1EC}"/>
    <cellStyle name="Calculation 2 2 4 2 6 2 2" xfId="9768" xr:uid="{70D5DCCC-70E5-458B-B0A0-E85FB114414A}"/>
    <cellStyle name="Calculation 2 2 4 2 6 3" xfId="9769" xr:uid="{308B1759-0212-4731-9A73-6931B17987B4}"/>
    <cellStyle name="Calculation 2 2 4 2 7" xfId="9770" xr:uid="{552E36B0-78B1-4D7D-B6AA-5EE5CB9D0642}"/>
    <cellStyle name="Calculation 2 2 4 2 7 2" xfId="9771" xr:uid="{49D1C1D9-0124-4005-98FF-B3C352543436}"/>
    <cellStyle name="Calculation 2 2 4 2 7 2 2" xfId="9772" xr:uid="{7DDB0451-EECB-4A5A-98F8-23D97F9D3B8B}"/>
    <cellStyle name="Calculation 2 2 4 2 7 3" xfId="9773" xr:uid="{661B711B-8C8B-4E62-AFE1-F5B9CF9E41A2}"/>
    <cellStyle name="Calculation 2 2 4 2 8" xfId="9774" xr:uid="{A02C9561-E6CD-48A5-B209-00AE9B17D8F7}"/>
    <cellStyle name="Calculation 2 2 4 2 8 2" xfId="9775" xr:uid="{93AA3EA2-A1D0-4BC0-86A0-A311A7C04050}"/>
    <cellStyle name="Calculation 2 2 4 2 8 2 2" xfId="9776" xr:uid="{46B2940F-F12A-41A0-9F97-5AE244DC5FF4}"/>
    <cellStyle name="Calculation 2 2 4 2 8 3" xfId="9777" xr:uid="{15057A85-5354-4761-816D-E061057685B4}"/>
    <cellStyle name="Calculation 2 2 4 2 9" xfId="9778" xr:uid="{D3349408-F281-4836-B4CF-D67C99F77FF9}"/>
    <cellStyle name="Calculation 2 2 4 2 9 2" xfId="9779" xr:uid="{DA9D4759-8EF1-42FE-85E1-833F54C8C142}"/>
    <cellStyle name="Calculation 2 2 4 2 9 2 2" xfId="9780" xr:uid="{46C52054-6D02-4EFF-94EA-45B0F28E3F56}"/>
    <cellStyle name="Calculation 2 2 4 2 9 3" xfId="9781" xr:uid="{85882E56-21C1-4D74-B96A-1D4B2D9407F5}"/>
    <cellStyle name="Calculation 2 2 4 20" xfId="9782" xr:uid="{DACCD26E-FADB-4F88-87E0-75523B5B540D}"/>
    <cellStyle name="Calculation 2 2 4 20 2" xfId="9783" xr:uid="{CB860E21-50CD-4096-A7B8-483092269D7A}"/>
    <cellStyle name="Calculation 2 2 4 20 2 2" xfId="9784" xr:uid="{626A1D23-91EA-490B-9DBE-54A98621E7C5}"/>
    <cellStyle name="Calculation 2 2 4 20 3" xfId="9785" xr:uid="{77B79817-63B2-47DE-989A-F1F6288042F6}"/>
    <cellStyle name="Calculation 2 2 4 21" xfId="9786" xr:uid="{EEBE7941-F282-4538-9206-9B306DE61069}"/>
    <cellStyle name="Calculation 2 2 4 21 2" xfId="9787" xr:uid="{446765C2-87DC-48A4-B6D6-CF983E119735}"/>
    <cellStyle name="Calculation 2 2 4 21 2 2" xfId="9788" xr:uid="{328D4C74-1188-4D95-BE9D-A04EDA082B41}"/>
    <cellStyle name="Calculation 2 2 4 21 3" xfId="9789" xr:uid="{ABAD166F-315D-4DAB-A704-4DCD13D2A9C1}"/>
    <cellStyle name="Calculation 2 2 4 22" xfId="9790" xr:uid="{1638E149-A208-466D-872E-1591A0515786}"/>
    <cellStyle name="Calculation 2 2 4 22 2" xfId="9791" xr:uid="{B4CC9311-60C9-4FDA-9C7B-BCAE0CA51444}"/>
    <cellStyle name="Calculation 2 2 4 23" xfId="9792" xr:uid="{6865E16A-2B70-4091-B9EE-B2E0D16ACFE1}"/>
    <cellStyle name="Calculation 2 2 4 24" xfId="9793" xr:uid="{37716F5E-6982-467C-8334-2A030CE44652}"/>
    <cellStyle name="Calculation 2 2 4 3" xfId="9794" xr:uid="{70F555E4-25EF-4946-AAD7-2978F526CD8E}"/>
    <cellStyle name="Calculation 2 2 4 3 2" xfId="9795" xr:uid="{B36230D0-2AB6-4246-B08F-C8A9E1EA4561}"/>
    <cellStyle name="Calculation 2 2 4 3 2 2" xfId="9796" xr:uid="{31DCE2B8-0FB1-422F-94BD-750C0E7F9780}"/>
    <cellStyle name="Calculation 2 2 4 3 3" xfId="9797" xr:uid="{3317F575-8023-40BD-9BB3-550B56DBA392}"/>
    <cellStyle name="Calculation 2 2 4 3 4" xfId="9798" xr:uid="{4E80066A-2070-40BE-A80C-A7068FC30BD5}"/>
    <cellStyle name="Calculation 2 2 4 4" xfId="9799" xr:uid="{8B94B244-D14A-4A1F-B4E4-C0AF2DA95EB1}"/>
    <cellStyle name="Calculation 2 2 4 4 2" xfId="9800" xr:uid="{FDE08CE2-E39E-43EB-B03F-9CDE3766F16C}"/>
    <cellStyle name="Calculation 2 2 4 4 2 2" xfId="9801" xr:uid="{97E4D84E-5369-4FCF-B7E0-C586ACA0D7A4}"/>
    <cellStyle name="Calculation 2 2 4 4 3" xfId="9802" xr:uid="{13291603-37A5-4A2F-8FBA-38F7462A0350}"/>
    <cellStyle name="Calculation 2 2 4 4 4" xfId="9803" xr:uid="{21A05AE7-4F76-42A6-93A8-1C271EFEB072}"/>
    <cellStyle name="Calculation 2 2 4 5" xfId="9804" xr:uid="{4F55016B-5FE5-426A-8262-7429DC0AAC89}"/>
    <cellStyle name="Calculation 2 2 4 5 2" xfId="9805" xr:uid="{F8143307-FB8B-4135-8807-38FEF6CF3A72}"/>
    <cellStyle name="Calculation 2 2 4 5 2 2" xfId="9806" xr:uid="{D9169942-FDA8-47B8-B950-19AB4B2BE2D3}"/>
    <cellStyle name="Calculation 2 2 4 5 3" xfId="9807" xr:uid="{C1212C1C-4396-4A7E-BC17-5ADB77D2354B}"/>
    <cellStyle name="Calculation 2 2 4 6" xfId="9808" xr:uid="{39F55A62-6023-43EF-A6C4-97CF47BBC755}"/>
    <cellStyle name="Calculation 2 2 4 6 2" xfId="9809" xr:uid="{573616E2-6BA5-4530-86C5-B303933A5640}"/>
    <cellStyle name="Calculation 2 2 4 6 2 2" xfId="9810" xr:uid="{21531E92-716E-4A98-A5EE-8FBC35E4DA85}"/>
    <cellStyle name="Calculation 2 2 4 6 3" xfId="9811" xr:uid="{98DB2E0B-9827-426F-824E-E4606FE030BE}"/>
    <cellStyle name="Calculation 2 2 4 7" xfId="9812" xr:uid="{6F47A09B-EF52-4CDB-9EE0-55A8E1ACC4A3}"/>
    <cellStyle name="Calculation 2 2 4 7 2" xfId="9813" xr:uid="{7A1A78ED-EB1C-43B3-B21A-20DCA70E4463}"/>
    <cellStyle name="Calculation 2 2 4 7 2 2" xfId="9814" xr:uid="{E2251F97-A356-4F6F-B23C-CEA7BCDB934C}"/>
    <cellStyle name="Calculation 2 2 4 7 3" xfId="9815" xr:uid="{D0902008-F4D3-4DDF-89AE-A44C4A0BFA4D}"/>
    <cellStyle name="Calculation 2 2 4 8" xfId="9816" xr:uid="{F2E59489-B10F-4619-9869-D97DD5800BA5}"/>
    <cellStyle name="Calculation 2 2 4 8 2" xfId="9817" xr:uid="{07F7E60A-98A4-4A86-ABB7-5170AC420205}"/>
    <cellStyle name="Calculation 2 2 4 8 2 2" xfId="9818" xr:uid="{EEB07A44-B395-47DB-8F89-91BCF1E62A6F}"/>
    <cellStyle name="Calculation 2 2 4 8 3" xfId="9819" xr:uid="{91194C47-B9FE-4232-8FCC-E1D7F8AB9472}"/>
    <cellStyle name="Calculation 2 2 4 9" xfId="9820" xr:uid="{4FBF59AA-473C-4787-AF39-E0763573101E}"/>
    <cellStyle name="Calculation 2 2 4 9 2" xfId="9821" xr:uid="{3F8409AF-3AE2-4E7E-AABF-3BA4DBB170B2}"/>
    <cellStyle name="Calculation 2 2 4 9 2 2" xfId="9822" xr:uid="{CDB4AA37-D3A5-4AA8-8CE2-166C20FFB4A6}"/>
    <cellStyle name="Calculation 2 2 4 9 3" xfId="9823" xr:uid="{82D57F4A-234D-4B65-98BF-CBD138110E9C}"/>
    <cellStyle name="Calculation 2 2 5" xfId="9824" xr:uid="{7DFCDDCD-58AD-4524-900B-E219F2F64A6D}"/>
    <cellStyle name="Calculation 2 2 5 10" xfId="9825" xr:uid="{0295892B-DAEA-4C8E-AB9E-8A960E57D771}"/>
    <cellStyle name="Calculation 2 2 5 10 2" xfId="9826" xr:uid="{AE2C8C53-2800-4F10-A1BC-9388BB404E42}"/>
    <cellStyle name="Calculation 2 2 5 10 2 2" xfId="9827" xr:uid="{1839871D-AA42-4D0C-B634-01FBE4C4421A}"/>
    <cellStyle name="Calculation 2 2 5 10 3" xfId="9828" xr:uid="{146E2375-907C-4D94-B4F8-44D9E07D7A5C}"/>
    <cellStyle name="Calculation 2 2 5 11" xfId="9829" xr:uid="{BA3067A4-0E9F-494C-861B-1D88F074D8A6}"/>
    <cellStyle name="Calculation 2 2 5 11 2" xfId="9830" xr:uid="{FB632719-F47A-4E34-8030-C605CC73FDA4}"/>
    <cellStyle name="Calculation 2 2 5 11 2 2" xfId="9831" xr:uid="{66594599-8CCA-4271-B405-D8B2CE0A631D}"/>
    <cellStyle name="Calculation 2 2 5 11 3" xfId="9832" xr:uid="{9C473BC0-CD3E-41E1-9FAB-03E7D32EE4DE}"/>
    <cellStyle name="Calculation 2 2 5 12" xfId="9833" xr:uid="{74360DFE-DCF6-4960-8C4B-59A3C964613E}"/>
    <cellStyle name="Calculation 2 2 5 12 2" xfId="9834" xr:uid="{4E838984-31CD-48F1-887C-F5BA42284B20}"/>
    <cellStyle name="Calculation 2 2 5 12 2 2" xfId="9835" xr:uid="{2D2EAE69-35AF-44B2-8B11-5A48F36B1264}"/>
    <cellStyle name="Calculation 2 2 5 12 3" xfId="9836" xr:uid="{AA5ADBD7-E65E-4AE9-A300-E406DFA1981F}"/>
    <cellStyle name="Calculation 2 2 5 13" xfId="9837" xr:uid="{2EADEA4C-4F49-431E-961D-6BB7EC91BAEC}"/>
    <cellStyle name="Calculation 2 2 5 13 2" xfId="9838" xr:uid="{9341860A-F35E-4DDD-A3F6-1568A48C8E3A}"/>
    <cellStyle name="Calculation 2 2 5 13 2 2" xfId="9839" xr:uid="{7506E986-B325-4B25-8334-145C31A7457D}"/>
    <cellStyle name="Calculation 2 2 5 13 3" xfId="9840" xr:uid="{BA0BAE46-66D8-4336-91CC-515A73696452}"/>
    <cellStyle name="Calculation 2 2 5 14" xfId="9841" xr:uid="{8DF47FE8-240F-4C01-B0E8-BEA9A7C83E6D}"/>
    <cellStyle name="Calculation 2 2 5 14 2" xfId="9842" xr:uid="{60E52A6E-A84D-4F2A-B5EA-927649EF4E66}"/>
    <cellStyle name="Calculation 2 2 5 14 2 2" xfId="9843" xr:uid="{9FA85CA4-0EBB-4558-98E7-0BD8C3E232DC}"/>
    <cellStyle name="Calculation 2 2 5 14 3" xfId="9844" xr:uid="{2B0D2769-A589-4C97-9A97-BBBECBC24021}"/>
    <cellStyle name="Calculation 2 2 5 15" xfId="9845" xr:uid="{7E6C6103-C96B-4AD1-9893-46E49D17DA1E}"/>
    <cellStyle name="Calculation 2 2 5 15 2" xfId="9846" xr:uid="{CCB9CDDD-C055-45EC-9AEE-F9FA002690BE}"/>
    <cellStyle name="Calculation 2 2 5 15 2 2" xfId="9847" xr:uid="{2C058944-8D72-4DC3-A483-97F27356527F}"/>
    <cellStyle name="Calculation 2 2 5 15 3" xfId="9848" xr:uid="{1CC04DB4-7872-489E-BD5F-E42050A3E2C8}"/>
    <cellStyle name="Calculation 2 2 5 16" xfId="9849" xr:uid="{7CE8D845-5E09-4D71-97B2-AAE5A7DA1ECF}"/>
    <cellStyle name="Calculation 2 2 5 16 2" xfId="9850" xr:uid="{0440476B-C337-47B2-8925-965E0829B3EC}"/>
    <cellStyle name="Calculation 2 2 5 16 2 2" xfId="9851" xr:uid="{1CBF661B-6EF6-48A5-97B7-550592F83ADC}"/>
    <cellStyle name="Calculation 2 2 5 16 3" xfId="9852" xr:uid="{E2F7D865-3BF8-4635-85DD-11D87D9B1B54}"/>
    <cellStyle name="Calculation 2 2 5 17" xfId="9853" xr:uid="{7BDCFAA5-0CDD-4DEE-8371-8BD45C6983BD}"/>
    <cellStyle name="Calculation 2 2 5 17 2" xfId="9854" xr:uid="{05BE717D-3A6D-4186-97B6-32D510BF6A51}"/>
    <cellStyle name="Calculation 2 2 5 17 2 2" xfId="9855" xr:uid="{F09106F2-EBDA-41AB-A086-723AE953CE24}"/>
    <cellStyle name="Calculation 2 2 5 17 3" xfId="9856" xr:uid="{91EE8636-3B68-4338-A9E7-78F7B22CFC39}"/>
    <cellStyle name="Calculation 2 2 5 18" xfId="9857" xr:uid="{315E660E-BBB2-499C-8E95-A9F23FCACA9A}"/>
    <cellStyle name="Calculation 2 2 5 18 2" xfId="9858" xr:uid="{698E4B31-80FF-4A89-B7EC-BBE68E0852F1}"/>
    <cellStyle name="Calculation 2 2 5 18 2 2" xfId="9859" xr:uid="{EA3100C4-CF62-4BCF-9823-73E378A56E2C}"/>
    <cellStyle name="Calculation 2 2 5 18 3" xfId="9860" xr:uid="{847CA07A-E042-400A-9D83-B2832F78B817}"/>
    <cellStyle name="Calculation 2 2 5 19" xfId="9861" xr:uid="{24DC648A-DC24-48C1-AB0B-D13CE3724A9C}"/>
    <cellStyle name="Calculation 2 2 5 19 2" xfId="9862" xr:uid="{E27B0D68-4A98-46CF-9B6B-1D243EB4173F}"/>
    <cellStyle name="Calculation 2 2 5 19 2 2" xfId="9863" xr:uid="{14FEB81D-BD6E-428A-B4E4-14D39AFBB6B4}"/>
    <cellStyle name="Calculation 2 2 5 19 3" xfId="9864" xr:uid="{A30A267D-4BD1-4CB5-A62D-269EE4FE8EAA}"/>
    <cellStyle name="Calculation 2 2 5 2" xfId="9865" xr:uid="{E51731AC-C8F1-4FDA-8631-443CA2AD8B6B}"/>
    <cellStyle name="Calculation 2 2 5 2 2" xfId="9866" xr:uid="{8C56DCE9-7FD5-4BC3-AC4E-59C14D1439D7}"/>
    <cellStyle name="Calculation 2 2 5 2 2 2" xfId="9867" xr:uid="{618652A5-F5D6-4BF5-AE54-9E962953A9F0}"/>
    <cellStyle name="Calculation 2 2 5 2 3" xfId="9868" xr:uid="{FF7995CF-344B-4FF7-8590-7153395E343C}"/>
    <cellStyle name="Calculation 2 2 5 2 4" xfId="9869" xr:uid="{E1B77EF1-A23F-46BA-8467-31253DA79BC5}"/>
    <cellStyle name="Calculation 2 2 5 20" xfId="9870" xr:uid="{E228BDC9-E650-458B-978C-FD994F943716}"/>
    <cellStyle name="Calculation 2 2 5 20 2" xfId="9871" xr:uid="{859DA940-11A3-49E5-AA1B-53041FAEB0DA}"/>
    <cellStyle name="Calculation 2 2 5 20 2 2" xfId="9872" xr:uid="{733E685F-FACF-4856-B858-34B49525647F}"/>
    <cellStyle name="Calculation 2 2 5 20 3" xfId="9873" xr:uid="{47A2179B-B2A0-4546-94B0-CAD6C774EAEE}"/>
    <cellStyle name="Calculation 2 2 5 21" xfId="9874" xr:uid="{C18C2865-5A24-4C54-B772-37C055D5AAD1}"/>
    <cellStyle name="Calculation 2 2 5 21 2" xfId="9875" xr:uid="{59DABE63-DC4D-4647-82E6-5430FBC9C702}"/>
    <cellStyle name="Calculation 2 2 5 22" xfId="9876" xr:uid="{B2289981-9007-490E-B32D-641A36BCE677}"/>
    <cellStyle name="Calculation 2 2 5 23" xfId="9877" xr:uid="{1B64AD5A-D125-433D-AE26-05F3E0B04213}"/>
    <cellStyle name="Calculation 2 2 5 3" xfId="9878" xr:uid="{7F6BAA80-4485-4122-95D9-42823DA764E0}"/>
    <cellStyle name="Calculation 2 2 5 3 2" xfId="9879" xr:uid="{869DDCC9-D2C7-4B4F-B413-918C465FFCAC}"/>
    <cellStyle name="Calculation 2 2 5 3 2 2" xfId="9880" xr:uid="{ED04006E-B21C-4752-80C8-8206ECCD8F14}"/>
    <cellStyle name="Calculation 2 2 5 3 3" xfId="9881" xr:uid="{9E403E70-771D-44CC-901C-6B03FBD17EF8}"/>
    <cellStyle name="Calculation 2 2 5 4" xfId="9882" xr:uid="{707773A7-81CD-488B-B012-F60FA9CCDF0E}"/>
    <cellStyle name="Calculation 2 2 5 4 2" xfId="9883" xr:uid="{D27CC51F-5231-4AC8-A939-94F487756B9A}"/>
    <cellStyle name="Calculation 2 2 5 4 2 2" xfId="9884" xr:uid="{805F210F-812D-4123-B7AE-7E90BDD11591}"/>
    <cellStyle name="Calculation 2 2 5 4 3" xfId="9885" xr:uid="{66D82248-5BA5-472A-B6DB-CBF26E4B320B}"/>
    <cellStyle name="Calculation 2 2 5 5" xfId="9886" xr:uid="{B9102992-ADE1-4342-8C51-8E8C4F97D43A}"/>
    <cellStyle name="Calculation 2 2 5 5 2" xfId="9887" xr:uid="{E363A02E-E994-41D6-A073-FF313D87F73A}"/>
    <cellStyle name="Calculation 2 2 5 5 2 2" xfId="9888" xr:uid="{CC00E136-E465-43B8-A56E-727734988387}"/>
    <cellStyle name="Calculation 2 2 5 5 3" xfId="9889" xr:uid="{3033E9AF-3C44-47BB-A6C0-C48807F39709}"/>
    <cellStyle name="Calculation 2 2 5 6" xfId="9890" xr:uid="{D8532D10-7EFB-4337-BC32-512E8ED0397B}"/>
    <cellStyle name="Calculation 2 2 5 6 2" xfId="9891" xr:uid="{E8F2DAFD-5D1A-40EF-88FD-3AC09689F8B3}"/>
    <cellStyle name="Calculation 2 2 5 6 2 2" xfId="9892" xr:uid="{519D64CB-7738-4296-BC75-A56FE8454694}"/>
    <cellStyle name="Calculation 2 2 5 6 3" xfId="9893" xr:uid="{D99AE9D8-79DE-4FAA-920E-A38C3BD09917}"/>
    <cellStyle name="Calculation 2 2 5 7" xfId="9894" xr:uid="{7A261D67-8C86-4DF3-9504-48684CF0DA9C}"/>
    <cellStyle name="Calculation 2 2 5 7 2" xfId="9895" xr:uid="{5DAFA2DA-D704-40D0-8366-68595128D9E3}"/>
    <cellStyle name="Calculation 2 2 5 7 2 2" xfId="9896" xr:uid="{1909CDE3-B1ED-40EF-8285-3F56B3F3F65C}"/>
    <cellStyle name="Calculation 2 2 5 7 3" xfId="9897" xr:uid="{0C715243-1193-44C1-9E8C-FB0A4CFCD0FD}"/>
    <cellStyle name="Calculation 2 2 5 8" xfId="9898" xr:uid="{93DC0E7A-C5C6-4851-9266-DAE038A24E14}"/>
    <cellStyle name="Calculation 2 2 5 8 2" xfId="9899" xr:uid="{CC7FCCA5-4EF0-4F46-8451-12AE9B5E9068}"/>
    <cellStyle name="Calculation 2 2 5 8 2 2" xfId="9900" xr:uid="{6B9EE701-B7A5-4FEF-9B81-000753E114E8}"/>
    <cellStyle name="Calculation 2 2 5 8 3" xfId="9901" xr:uid="{5FE754AB-0181-493E-81A0-629C468D2953}"/>
    <cellStyle name="Calculation 2 2 5 9" xfId="9902" xr:uid="{BA7B36C0-DA16-4B5F-AF72-2F54EE3A3DEE}"/>
    <cellStyle name="Calculation 2 2 5 9 2" xfId="9903" xr:uid="{DAB0DEC7-3DF9-4834-9B48-84A7740EE9CD}"/>
    <cellStyle name="Calculation 2 2 5 9 2 2" xfId="9904" xr:uid="{033E05BC-B831-41D4-B72B-E6B258080ABD}"/>
    <cellStyle name="Calculation 2 2 5 9 3" xfId="9905" xr:uid="{22C81A91-FB86-486D-800F-24CB91092D5F}"/>
    <cellStyle name="Calculation 2 2 6" xfId="9906" xr:uid="{2752D4FF-45D0-40DA-9E9B-7572F803E44F}"/>
    <cellStyle name="Calculation 2 2 6 2" xfId="9907" xr:uid="{B663C005-604E-4A04-AEB8-9062727AA991}"/>
    <cellStyle name="Calculation 2 2 6 2 2" xfId="9908" xr:uid="{1D91BD2F-634D-4EC7-B03C-14404B2D0AB1}"/>
    <cellStyle name="Calculation 2 2 6 3" xfId="9909" xr:uid="{C613CA9D-7B77-43C8-9F44-F9A8AF4105C7}"/>
    <cellStyle name="Calculation 2 2 6 4" xfId="9910" xr:uid="{299EEBD7-E443-43B6-8A11-7B104352E520}"/>
    <cellStyle name="Calculation 2 2 7" xfId="9911" xr:uid="{22518159-0127-46D9-9B1D-FA73FE98CB94}"/>
    <cellStyle name="Calculation 2 2 7 2" xfId="9912" xr:uid="{A0502A92-D0DC-4670-8631-58CB755DD716}"/>
    <cellStyle name="Calculation 2 2 7 2 2" xfId="9913" xr:uid="{9DC90759-AE82-4BF6-A2FF-7B2494852B5E}"/>
    <cellStyle name="Calculation 2 2 7 3" xfId="9914" xr:uid="{FD33D845-1368-45FB-984F-240D0277AC4E}"/>
    <cellStyle name="Calculation 2 2 8" xfId="9915" xr:uid="{88721F52-0B12-4331-BE28-CE3885BD5745}"/>
    <cellStyle name="Calculation 2 2 8 2" xfId="9916" xr:uid="{538819B3-0693-4CF9-BCE7-9F057351A394}"/>
    <cellStyle name="Calculation 2 2 8 2 2" xfId="9917" xr:uid="{D0A9A8E2-171C-4D44-B694-2CB0332A0138}"/>
    <cellStyle name="Calculation 2 2 8 3" xfId="9918" xr:uid="{673F80C3-BC97-424F-88E1-C0BE0A67E2A6}"/>
    <cellStyle name="Calculation 2 2 9" xfId="9919" xr:uid="{7F97F6FD-0180-4883-934A-F958E9DF1D3F}"/>
    <cellStyle name="Calculation 2 2 9 2" xfId="9920" xr:uid="{8300D441-AF27-461E-BE3B-190812A876C9}"/>
    <cellStyle name="Calculation 2 2 9 2 2" xfId="9921" xr:uid="{D3D936C1-5A49-4CF8-BFDE-97DDD22E8CE4}"/>
    <cellStyle name="Calculation 2 2 9 3" xfId="9922" xr:uid="{9A5FB374-447E-45B1-B6C3-66D3777ACF95}"/>
    <cellStyle name="Calculation 2 20" xfId="9923" xr:uid="{D71214ED-071E-4E7E-B550-B0C948DF1DAD}"/>
    <cellStyle name="Calculation 2 20 2" xfId="9924" xr:uid="{13230CDD-89B9-4F24-A7F5-91D5448B035F}"/>
    <cellStyle name="Calculation 2 20 2 2" xfId="9925" xr:uid="{7E785E44-ACF4-43C9-94E5-EC6D05367135}"/>
    <cellStyle name="Calculation 2 20 3" xfId="9926" xr:uid="{7539B8FF-40B7-4991-BE62-6D119B311113}"/>
    <cellStyle name="Calculation 2 21" xfId="9927" xr:uid="{7A1590D6-C4D9-4164-B653-41DEFE032698}"/>
    <cellStyle name="Calculation 2 21 2" xfId="9928" xr:uid="{8C8DBE95-6350-43DF-9030-0FEBC7B7BDBE}"/>
    <cellStyle name="Calculation 2 21 2 2" xfId="9929" xr:uid="{FCC3177E-A7BA-415A-8414-7B923817E2AD}"/>
    <cellStyle name="Calculation 2 21 3" xfId="9930" xr:uid="{AE33F171-2380-4EB5-85A8-8F1DC6719C79}"/>
    <cellStyle name="Calculation 2 22" xfId="9931" xr:uid="{334A4654-901C-40A5-86EB-AC1CADFED15F}"/>
    <cellStyle name="Calculation 2 22 2" xfId="9932" xr:uid="{47DE27DB-E119-4F84-A2FC-76CB5963C51A}"/>
    <cellStyle name="Calculation 2 23" xfId="9933" xr:uid="{B1C0A377-B05A-4678-AE18-7B1A2C512027}"/>
    <cellStyle name="Calculation 2 24" xfId="9934" xr:uid="{36B2B82E-4CD5-44C5-A337-813215E97E93}"/>
    <cellStyle name="Calculation 2 25" xfId="9935" xr:uid="{304E7902-0D0B-42F6-8D65-F8B594B7BC36}"/>
    <cellStyle name="Calculation 2 26" xfId="9936" xr:uid="{E97A2D8A-AA51-4EA2-B73E-4F86049CC2B0}"/>
    <cellStyle name="Calculation 2 27" xfId="9937" xr:uid="{6AFDB9CE-38EF-448D-86B7-1EFD68C1CEBF}"/>
    <cellStyle name="Calculation 2 28" xfId="9938" xr:uid="{ECE35E18-F230-4496-97C8-3E7D62FEAD29}"/>
    <cellStyle name="Calculation 2 29" xfId="9939" xr:uid="{CD07A1CC-E11B-49EE-AB18-51F8FD4FA9E7}"/>
    <cellStyle name="Calculation 2 3" xfId="9940" xr:uid="{114E3947-7AB7-47EB-B7FB-87F7D3DC4F67}"/>
    <cellStyle name="Calculation 2 3 10" xfId="9941" xr:uid="{D5CA861C-F65D-41A8-A83A-2729EBC8AD5F}"/>
    <cellStyle name="Calculation 2 3 10 2" xfId="9942" xr:uid="{5355B946-4931-41A3-A6DC-E3D2C739E219}"/>
    <cellStyle name="Calculation 2 3 10 2 2" xfId="9943" xr:uid="{AE372EFA-4371-452B-B053-5C16366C2E0C}"/>
    <cellStyle name="Calculation 2 3 10 3" xfId="9944" xr:uid="{926881C7-0BA1-4CA9-9EEB-0CCC0C5BE8AC}"/>
    <cellStyle name="Calculation 2 3 11" xfId="9945" xr:uid="{9A045A29-89C0-473D-968B-9D41CBDD47D0}"/>
    <cellStyle name="Calculation 2 3 11 2" xfId="9946" xr:uid="{B919059D-0B70-4513-AF0B-1F517647EAC0}"/>
    <cellStyle name="Calculation 2 3 11 2 2" xfId="9947" xr:uid="{B1B5F4F1-0900-4C35-988D-5068A38F6E54}"/>
    <cellStyle name="Calculation 2 3 11 3" xfId="9948" xr:uid="{22EB7871-67D2-4953-8D6A-EA479F123543}"/>
    <cellStyle name="Calculation 2 3 12" xfId="9949" xr:uid="{05988094-6A9C-4970-AA35-8E7CF264E6F3}"/>
    <cellStyle name="Calculation 2 3 12 2" xfId="9950" xr:uid="{BB411EF6-AF2B-4268-9FEE-D673C111858F}"/>
    <cellStyle name="Calculation 2 3 12 2 2" xfId="9951" xr:uid="{92062510-F173-4944-8981-1ACF22452FF5}"/>
    <cellStyle name="Calculation 2 3 12 3" xfId="9952" xr:uid="{65AAA8D1-D642-4C0F-B28C-0691F9E6DCB7}"/>
    <cellStyle name="Calculation 2 3 13" xfId="9953" xr:uid="{12FB8BC4-77D5-4306-9E66-3E934CF820AF}"/>
    <cellStyle name="Calculation 2 3 13 2" xfId="9954" xr:uid="{73A9BF01-7DB7-4E17-A8BE-5C9D44C6FE68}"/>
    <cellStyle name="Calculation 2 3 13 2 2" xfId="9955" xr:uid="{FE6019A6-8EEA-4036-BF56-B6C42AAEB3B7}"/>
    <cellStyle name="Calculation 2 3 13 3" xfId="9956" xr:uid="{4E8DE346-CDD7-4AEB-9699-95B5C95C32BB}"/>
    <cellStyle name="Calculation 2 3 14" xfId="9957" xr:uid="{353A47F7-93DF-4BD0-8295-C1E77A1F583F}"/>
    <cellStyle name="Calculation 2 3 14 2" xfId="9958" xr:uid="{A3C78D72-F0E0-472B-9146-9295784CCEE9}"/>
    <cellStyle name="Calculation 2 3 14 2 2" xfId="9959" xr:uid="{F157E941-5E24-4D10-A40B-177FBE0B2E34}"/>
    <cellStyle name="Calculation 2 3 14 3" xfId="9960" xr:uid="{44D8F34A-164B-47C2-9562-E67C3C70C78C}"/>
    <cellStyle name="Calculation 2 3 15" xfId="9961" xr:uid="{CCEED153-DF1C-4E32-B233-3A3FAAD8773C}"/>
    <cellStyle name="Calculation 2 3 15 2" xfId="9962" xr:uid="{EA825A4A-20E7-4F7E-8AAB-35CDCF571A5E}"/>
    <cellStyle name="Calculation 2 3 15 2 2" xfId="9963" xr:uid="{9032CFF8-D607-4C3E-B377-7ABAE1E5585E}"/>
    <cellStyle name="Calculation 2 3 15 3" xfId="9964" xr:uid="{45D9E7A3-91F3-4AA7-BC99-02F07DBB1253}"/>
    <cellStyle name="Calculation 2 3 16" xfId="9965" xr:uid="{9CE8BB00-3F4B-47C8-B390-34F6CCC80D73}"/>
    <cellStyle name="Calculation 2 3 16 2" xfId="9966" xr:uid="{70177F58-A0B1-4012-A7B5-A00E91D7F0D7}"/>
    <cellStyle name="Calculation 2 3 16 2 2" xfId="9967" xr:uid="{79A18335-72DD-4C65-9C52-BBD992B14BEE}"/>
    <cellStyle name="Calculation 2 3 16 3" xfId="9968" xr:uid="{C3573E60-3804-4416-B726-E7D7B9137893}"/>
    <cellStyle name="Calculation 2 3 17" xfId="9969" xr:uid="{C5BA9E5D-13CA-4BA5-86C6-239D1684656D}"/>
    <cellStyle name="Calculation 2 3 17 2" xfId="9970" xr:uid="{1847AF9E-98BD-4C25-A109-7A35BD9EE82B}"/>
    <cellStyle name="Calculation 2 3 17 2 2" xfId="9971" xr:uid="{652102C6-CB86-4917-B9C9-3B0A56A2E42C}"/>
    <cellStyle name="Calculation 2 3 17 3" xfId="9972" xr:uid="{1E3C0F40-CC02-4F76-B498-B3F264A982C0}"/>
    <cellStyle name="Calculation 2 3 18" xfId="9973" xr:uid="{DF2EE2C4-3FDA-4338-8B56-5F617C262407}"/>
    <cellStyle name="Calculation 2 3 18 2" xfId="9974" xr:uid="{69E083D1-9BA7-4D79-825F-E3BDBC5AA628}"/>
    <cellStyle name="Calculation 2 3 19" xfId="9975" xr:uid="{11F053AF-FC3C-4F2D-A3A7-914E71E65592}"/>
    <cellStyle name="Calculation 2 3 2" xfId="9976" xr:uid="{ECD34280-9825-4F05-BB49-863FCB17B2CD}"/>
    <cellStyle name="Calculation 2 3 2 10" xfId="9977" xr:uid="{8E353EDF-C5F4-4878-9CC8-91FE51DB4861}"/>
    <cellStyle name="Calculation 2 3 2 10 2" xfId="9978" xr:uid="{714A5509-168A-45DF-BD35-C0E3ABC44AC9}"/>
    <cellStyle name="Calculation 2 3 2 10 2 2" xfId="9979" xr:uid="{D2B5B037-17E2-49E4-A3A9-C14044F16EB6}"/>
    <cellStyle name="Calculation 2 3 2 10 3" xfId="9980" xr:uid="{9AB0DB7C-1128-4860-BBD4-003E1B51F61D}"/>
    <cellStyle name="Calculation 2 3 2 11" xfId="9981" xr:uid="{62DC23E9-7DD6-4DEF-AAF6-D693E71045CA}"/>
    <cellStyle name="Calculation 2 3 2 11 2" xfId="9982" xr:uid="{3B17F859-CB8C-4588-B2D5-5BB43A95D7C8}"/>
    <cellStyle name="Calculation 2 3 2 11 2 2" xfId="9983" xr:uid="{F5D67391-14EB-4030-9A0F-544BDC1F6E3D}"/>
    <cellStyle name="Calculation 2 3 2 11 3" xfId="9984" xr:uid="{CEC13A31-402D-4BEA-AF2C-A64907CBAC7D}"/>
    <cellStyle name="Calculation 2 3 2 12" xfId="9985" xr:uid="{809DB9A7-94D3-47FA-8E9C-AAF796CBE450}"/>
    <cellStyle name="Calculation 2 3 2 12 2" xfId="9986" xr:uid="{CD10EA71-0D76-4205-BFB7-F4082695AA41}"/>
    <cellStyle name="Calculation 2 3 2 12 2 2" xfId="9987" xr:uid="{6F3B5863-6DD7-40A4-BCE6-C987A45EDDA4}"/>
    <cellStyle name="Calculation 2 3 2 12 3" xfId="9988" xr:uid="{B1282A6A-977E-46D4-A9F2-EF5477A842D2}"/>
    <cellStyle name="Calculation 2 3 2 13" xfId="9989" xr:uid="{632CBEEF-0CB8-4947-9FDD-D33432B48E0A}"/>
    <cellStyle name="Calculation 2 3 2 13 2" xfId="9990" xr:uid="{9B96E083-5ED4-4DB2-B95E-DA5913DA0444}"/>
    <cellStyle name="Calculation 2 3 2 13 2 2" xfId="9991" xr:uid="{768FCD13-3662-4F85-A809-78E3727004DA}"/>
    <cellStyle name="Calculation 2 3 2 13 3" xfId="9992" xr:uid="{DD10B73F-BF6C-4134-A1E9-9A38F3BB46EC}"/>
    <cellStyle name="Calculation 2 3 2 14" xfId="9993" xr:uid="{F7633596-B91C-4676-8852-5CFACDA17EC8}"/>
    <cellStyle name="Calculation 2 3 2 14 2" xfId="9994" xr:uid="{C570D68A-15B9-4063-AF78-D5B74F1296A2}"/>
    <cellStyle name="Calculation 2 3 2 14 2 2" xfId="9995" xr:uid="{E602F9BA-E758-4BAC-B425-105662FA7319}"/>
    <cellStyle name="Calculation 2 3 2 14 3" xfId="9996" xr:uid="{5F4A5C93-28CD-43C7-B694-A81270F20470}"/>
    <cellStyle name="Calculation 2 3 2 15" xfId="9997" xr:uid="{3C916575-3B73-4A6B-AB08-ED9EF596DFED}"/>
    <cellStyle name="Calculation 2 3 2 15 2" xfId="9998" xr:uid="{63F90C44-E9C7-4ADE-9B45-433D1DC99137}"/>
    <cellStyle name="Calculation 2 3 2 15 2 2" xfId="9999" xr:uid="{E605E21A-2649-4B0D-A77A-2D03B96320BE}"/>
    <cellStyle name="Calculation 2 3 2 15 3" xfId="10000" xr:uid="{9EBA2722-EEA8-4BE4-A58A-3D05F466BBE5}"/>
    <cellStyle name="Calculation 2 3 2 16" xfId="10001" xr:uid="{A45C44A7-D371-43E1-8D6B-DB59F37E7645}"/>
    <cellStyle name="Calculation 2 3 2 16 2" xfId="10002" xr:uid="{0155D5A6-7020-49B3-950A-0DBACC1D2D6F}"/>
    <cellStyle name="Calculation 2 3 2 16 2 2" xfId="10003" xr:uid="{A42B7763-17B9-44DD-8F4C-AC28BC452EBB}"/>
    <cellStyle name="Calculation 2 3 2 16 3" xfId="10004" xr:uid="{EC05F913-FDD5-4EF0-AEEB-2F2330E83FD0}"/>
    <cellStyle name="Calculation 2 3 2 17" xfId="10005" xr:uid="{B337EFC6-204A-4C50-91D1-60D40AA74049}"/>
    <cellStyle name="Calculation 2 3 2 17 2" xfId="10006" xr:uid="{BF6670ED-46E8-4132-B698-EB3FEAD7B4DD}"/>
    <cellStyle name="Calculation 2 3 2 17 2 2" xfId="10007" xr:uid="{B96C4E52-41B0-4FF7-920B-D7E7EFED1800}"/>
    <cellStyle name="Calculation 2 3 2 17 3" xfId="10008" xr:uid="{663B9D09-93E9-4628-81FD-4C9B10189A4A}"/>
    <cellStyle name="Calculation 2 3 2 18" xfId="10009" xr:uid="{7CB61F3D-1152-4C2D-AF33-618E8BC86CDA}"/>
    <cellStyle name="Calculation 2 3 2 18 2" xfId="10010" xr:uid="{6364BEC6-4D7D-4840-ADAC-82869BFAD81C}"/>
    <cellStyle name="Calculation 2 3 2 18 2 2" xfId="10011" xr:uid="{DC34FF95-B335-4C80-B453-5185C0C3D564}"/>
    <cellStyle name="Calculation 2 3 2 18 3" xfId="10012" xr:uid="{E3470716-889E-4A7F-911B-DA20116FE035}"/>
    <cellStyle name="Calculation 2 3 2 19" xfId="10013" xr:uid="{EE809080-A62F-413A-B1FE-2FA8ACFE5B23}"/>
    <cellStyle name="Calculation 2 3 2 19 2" xfId="10014" xr:uid="{09088B67-7021-4E42-BD40-3CD090CF2362}"/>
    <cellStyle name="Calculation 2 3 2 19 2 2" xfId="10015" xr:uid="{7DDF0514-77CA-4E2B-BA7F-31ACEDF16CAD}"/>
    <cellStyle name="Calculation 2 3 2 19 3" xfId="10016" xr:uid="{FD276B3C-C3FC-47C3-AD22-FE7E2A214C6C}"/>
    <cellStyle name="Calculation 2 3 2 2" xfId="10017" xr:uid="{CC852C90-D45D-4BF7-ADD6-CCBE4ACD0C71}"/>
    <cellStyle name="Calculation 2 3 2 2 2" xfId="10018" xr:uid="{56C7C658-2E21-4467-AC14-CC9F4F718025}"/>
    <cellStyle name="Calculation 2 3 2 2 2 2" xfId="10019" xr:uid="{E5F2DD3F-7620-4F26-9523-278E92E64712}"/>
    <cellStyle name="Calculation 2 3 2 2 2 2 2" xfId="10020" xr:uid="{FC3DB91B-AD50-4D6E-85BC-EA519BFF53BE}"/>
    <cellStyle name="Calculation 2 3 2 2 2 3" xfId="10021" xr:uid="{CD995839-45E8-4631-9B24-B67905C6EEE2}"/>
    <cellStyle name="Calculation 2 3 2 2 2 4" xfId="10022" xr:uid="{97CB0BA3-705E-404C-8932-A58A10BE197C}"/>
    <cellStyle name="Calculation 2 3 2 2 3" xfId="10023" xr:uid="{C03C038A-7711-44CE-ADB3-5DFD83D5DD0F}"/>
    <cellStyle name="Calculation 2 3 2 2 3 2" xfId="10024" xr:uid="{AAF55F10-5CF1-42A8-8682-52613C48A48F}"/>
    <cellStyle name="Calculation 2 3 2 2 4" xfId="10025" xr:uid="{7BBEF3C5-3D06-4CCD-AABA-EBCC19D4DE4C}"/>
    <cellStyle name="Calculation 2 3 2 2 5" xfId="10026" xr:uid="{875CB525-05C2-42E7-B94B-85D7EFAFBE41}"/>
    <cellStyle name="Calculation 2 3 2 20" xfId="10027" xr:uid="{DA74AA2C-41B8-4E70-A302-E622F9121BF2}"/>
    <cellStyle name="Calculation 2 3 2 20 2" xfId="10028" xr:uid="{7ADCD9DF-75D9-4122-8819-604900BF81A7}"/>
    <cellStyle name="Calculation 2 3 2 20 2 2" xfId="10029" xr:uid="{88C9D6C5-6A27-43DC-A87C-6A27AE17A18A}"/>
    <cellStyle name="Calculation 2 3 2 20 3" xfId="10030" xr:uid="{B64432CE-77B2-43CA-899D-779EA7F1116E}"/>
    <cellStyle name="Calculation 2 3 2 21" xfId="10031" xr:uid="{E1B5E713-A5F5-4005-8386-99A74B902A97}"/>
    <cellStyle name="Calculation 2 3 2 21 2" xfId="10032" xr:uid="{CC8F969B-CA1C-4675-831C-3230C06F59AC}"/>
    <cellStyle name="Calculation 2 3 2 22" xfId="10033" xr:uid="{23B95D6C-9997-4C82-A79F-46ACB57F5CA9}"/>
    <cellStyle name="Calculation 2 3 2 23" xfId="10034" xr:uid="{95B3A112-44F6-4006-9DA0-BEB3F565F2AA}"/>
    <cellStyle name="Calculation 2 3 2 3" xfId="10035" xr:uid="{259A1695-3224-4C65-803D-A7A3D4B504D3}"/>
    <cellStyle name="Calculation 2 3 2 3 2" xfId="10036" xr:uid="{BD05967C-80C1-45BB-B2CA-E94D26D29448}"/>
    <cellStyle name="Calculation 2 3 2 3 2 2" xfId="10037" xr:uid="{BFC74858-388F-4D76-AC23-AA07F051E5E2}"/>
    <cellStyle name="Calculation 2 3 2 3 2 3" xfId="10038" xr:uid="{755EEFC2-C097-4AED-820C-371C84A54F38}"/>
    <cellStyle name="Calculation 2 3 2 3 3" xfId="10039" xr:uid="{44C6FDEC-A3CC-4471-8174-73B2BD0F5DEE}"/>
    <cellStyle name="Calculation 2 3 2 3 3 2" xfId="10040" xr:uid="{D22D62E5-C2B6-4328-BDA5-A784192EB263}"/>
    <cellStyle name="Calculation 2 3 2 3 4" xfId="10041" xr:uid="{3B0354AC-360D-4F14-979C-B5ABEFE20FAC}"/>
    <cellStyle name="Calculation 2 3 2 4" xfId="10042" xr:uid="{BDE90A27-6B71-4B59-BBDE-E0E30F2ECD47}"/>
    <cellStyle name="Calculation 2 3 2 4 2" xfId="10043" xr:uid="{1C264DF6-F90F-40AE-B294-438AF5187849}"/>
    <cellStyle name="Calculation 2 3 2 4 2 2" xfId="10044" xr:uid="{BD6C5300-1FD8-48F0-86AD-C0E77165D8A7}"/>
    <cellStyle name="Calculation 2 3 2 4 3" xfId="10045" xr:uid="{2EC0F762-E633-40D3-BC9E-159603FB3E27}"/>
    <cellStyle name="Calculation 2 3 2 4 4" xfId="10046" xr:uid="{F2FE4660-F033-42CA-ABD3-84A0C61711F6}"/>
    <cellStyle name="Calculation 2 3 2 5" xfId="10047" xr:uid="{F973472D-7796-4BF7-B3E9-292003DA8FDA}"/>
    <cellStyle name="Calculation 2 3 2 5 2" xfId="10048" xr:uid="{6E823037-039A-4E3C-8BCE-022559C51EA0}"/>
    <cellStyle name="Calculation 2 3 2 5 2 2" xfId="10049" xr:uid="{5CE61705-F84F-4B93-857B-B35195115D20}"/>
    <cellStyle name="Calculation 2 3 2 5 3" xfId="10050" xr:uid="{B47FEE89-5D2F-456B-9E56-3BFA000696A8}"/>
    <cellStyle name="Calculation 2 3 2 5 4" xfId="10051" xr:uid="{770FFAB8-68A5-4755-A8E8-6850CBEBDB99}"/>
    <cellStyle name="Calculation 2 3 2 6" xfId="10052" xr:uid="{161ABDA3-56C0-4CC6-B753-8CF80B5F5CAC}"/>
    <cellStyle name="Calculation 2 3 2 6 2" xfId="10053" xr:uid="{89D6513F-0762-4914-86A0-27E0453744AB}"/>
    <cellStyle name="Calculation 2 3 2 6 2 2" xfId="10054" xr:uid="{F4997D0C-858B-4FED-958A-084E87FBAB36}"/>
    <cellStyle name="Calculation 2 3 2 6 3" xfId="10055" xr:uid="{99A5785F-B031-4B86-8F14-1080CC98EEC7}"/>
    <cellStyle name="Calculation 2 3 2 7" xfId="10056" xr:uid="{F035F1DC-1EB3-4BCC-A282-4F7F40EF4C5C}"/>
    <cellStyle name="Calculation 2 3 2 7 2" xfId="10057" xr:uid="{78EF6C79-EB91-40AF-A509-28FC0DC2BB66}"/>
    <cellStyle name="Calculation 2 3 2 7 2 2" xfId="10058" xr:uid="{F987CEF0-08E2-40F0-BCCB-2EAFA158579C}"/>
    <cellStyle name="Calculation 2 3 2 7 3" xfId="10059" xr:uid="{E6D0BF4E-29FB-419D-A0C5-B01A7DA48795}"/>
    <cellStyle name="Calculation 2 3 2 8" xfId="10060" xr:uid="{F5D554A1-FFB7-48C8-BA9F-069F4868884C}"/>
    <cellStyle name="Calculation 2 3 2 8 2" xfId="10061" xr:uid="{42AA4970-A288-40E0-812E-4B234F3274D8}"/>
    <cellStyle name="Calculation 2 3 2 8 2 2" xfId="10062" xr:uid="{58DC358C-C927-4379-B8C5-9C28E6B79F25}"/>
    <cellStyle name="Calculation 2 3 2 8 3" xfId="10063" xr:uid="{30151795-0FF1-4AC4-8D91-0C891E9E30E9}"/>
    <cellStyle name="Calculation 2 3 2 9" xfId="10064" xr:uid="{1B6EF9E5-A1F9-4D47-B58C-D26632636509}"/>
    <cellStyle name="Calculation 2 3 2 9 2" xfId="10065" xr:uid="{FD840B62-44C8-4B54-91F8-64525E44AE1C}"/>
    <cellStyle name="Calculation 2 3 2 9 2 2" xfId="10066" xr:uid="{3B8FEF03-1081-4F95-917B-A71ABB773EBA}"/>
    <cellStyle name="Calculation 2 3 2 9 3" xfId="10067" xr:uid="{C2AFACB8-40ED-470E-A62B-CD6A7ED33E3E}"/>
    <cellStyle name="Calculation 2 3 20" xfId="10068" xr:uid="{E7B156B1-90FE-4170-A94F-16E53A41BA57}"/>
    <cellStyle name="Calculation 2 3 3" xfId="10069" xr:uid="{4C3A356D-29F3-4FDE-927F-8AE78FC26D7B}"/>
    <cellStyle name="Calculation 2 3 3 2" xfId="10070" xr:uid="{C3B5FCAC-6DFB-4FEC-A79E-5CEFFDFBB990}"/>
    <cellStyle name="Calculation 2 3 3 2 2" xfId="10071" xr:uid="{43006A45-F080-434C-8FE3-F69944BCBFAF}"/>
    <cellStyle name="Calculation 2 3 3 2 2 2" xfId="10072" xr:uid="{35566B2A-E7C0-42EF-957C-3D07A71D7EAB}"/>
    <cellStyle name="Calculation 2 3 3 2 3" xfId="10073" xr:uid="{B9DEFAC5-1752-4AB4-B536-73A635F48F7C}"/>
    <cellStyle name="Calculation 2 3 3 2 4" xfId="10074" xr:uid="{0AC14245-DFD7-4532-AA51-AD731BD7831D}"/>
    <cellStyle name="Calculation 2 3 3 3" xfId="10075" xr:uid="{CBEF9CC7-3711-4ECD-8D37-CEA277740003}"/>
    <cellStyle name="Calculation 2 3 3 3 2" xfId="10076" xr:uid="{BA5EBE92-45A0-434E-8841-212C6289AA7F}"/>
    <cellStyle name="Calculation 2 3 3 4" xfId="10077" xr:uid="{3DA16B89-DF45-428A-8667-F6CD406E2F3D}"/>
    <cellStyle name="Calculation 2 3 3 5" xfId="10078" xr:uid="{1BAB8191-EEA4-4D1F-99DF-F2EB8966EAFD}"/>
    <cellStyle name="Calculation 2 3 4" xfId="10079" xr:uid="{7EF82179-2BE7-4BC1-B542-F88CED26FC00}"/>
    <cellStyle name="Calculation 2 3 4 2" xfId="10080" xr:uid="{4AEE75AC-6338-4B8A-8778-DC84DF7DA056}"/>
    <cellStyle name="Calculation 2 3 4 2 2" xfId="10081" xr:uid="{6AB7BCD4-699F-43AF-9123-77A0279DBCD5}"/>
    <cellStyle name="Calculation 2 3 4 2 3" xfId="10082" xr:uid="{22397569-5854-4005-819B-AFD48B7C03AE}"/>
    <cellStyle name="Calculation 2 3 4 3" xfId="10083" xr:uid="{34BE76D8-658D-4FF2-B4EC-6328FA950D14}"/>
    <cellStyle name="Calculation 2 3 4 3 2" xfId="10084" xr:uid="{81061D11-762E-43D0-9481-A00487E38FCD}"/>
    <cellStyle name="Calculation 2 3 4 4" xfId="10085" xr:uid="{AD8A58C6-DFEB-46B3-B43A-82A99A56EB32}"/>
    <cellStyle name="Calculation 2 3 5" xfId="10086" xr:uid="{3522D33A-6E60-4BF5-BEF3-4C2A12288F2E}"/>
    <cellStyle name="Calculation 2 3 5 2" xfId="10087" xr:uid="{5606684D-9280-40E6-8F76-3B75A75492DD}"/>
    <cellStyle name="Calculation 2 3 5 2 2" xfId="10088" xr:uid="{0E7C6D52-3D0E-428D-9F28-33876FDB6825}"/>
    <cellStyle name="Calculation 2 3 5 2 3" xfId="10089" xr:uid="{19C20A45-6F32-409C-BDD1-5985E723F2D6}"/>
    <cellStyle name="Calculation 2 3 5 3" xfId="10090" xr:uid="{05D757ED-A498-4FC8-81AE-8019E0DF2B75}"/>
    <cellStyle name="Calculation 2 3 5 4" xfId="10091" xr:uid="{3B0A2854-BB83-4A5A-A820-372642A270A5}"/>
    <cellStyle name="Calculation 2 3 6" xfId="10092" xr:uid="{5F11C5F7-EAEB-4FD4-8071-2C92C80307CD}"/>
    <cellStyle name="Calculation 2 3 6 2" xfId="10093" xr:uid="{D903A684-EF6B-4262-BEB7-2F7E8D27CB3B}"/>
    <cellStyle name="Calculation 2 3 6 2 2" xfId="10094" xr:uid="{577A9699-99BD-466A-907F-61640F28CE41}"/>
    <cellStyle name="Calculation 2 3 6 3" xfId="10095" xr:uid="{3A9D03DF-8032-4F6A-8D2E-0986748D8D4E}"/>
    <cellStyle name="Calculation 2 3 6 4" xfId="10096" xr:uid="{5909FB31-A32B-4C5B-8554-0994AFE3BA23}"/>
    <cellStyle name="Calculation 2 3 7" xfId="10097" xr:uid="{6F011B64-27A7-46DF-A886-90DECD176E27}"/>
    <cellStyle name="Calculation 2 3 7 2" xfId="10098" xr:uid="{D4A3B8F2-DD65-4DA9-9AD0-9878102747B6}"/>
    <cellStyle name="Calculation 2 3 7 2 2" xfId="10099" xr:uid="{0846A13E-2CC9-4342-B924-FB1A8815F28C}"/>
    <cellStyle name="Calculation 2 3 7 3" xfId="10100" xr:uid="{2C27E866-89C8-4601-BE1A-02AF13777D70}"/>
    <cellStyle name="Calculation 2 3 8" xfId="10101" xr:uid="{D4251C27-042D-4D81-9219-F3DAB02968FE}"/>
    <cellStyle name="Calculation 2 3 8 2" xfId="10102" xr:uid="{01B449ED-B185-4B77-8F6F-C11F7B473C54}"/>
    <cellStyle name="Calculation 2 3 8 2 2" xfId="10103" xr:uid="{F957EC72-698B-4526-A677-CF91A3B3EE45}"/>
    <cellStyle name="Calculation 2 3 8 3" xfId="10104" xr:uid="{C4044305-C7C3-4591-92DE-5B2B1E07E235}"/>
    <cellStyle name="Calculation 2 3 9" xfId="10105" xr:uid="{5DFA9127-4011-43CB-8E0C-5BD497447D9F}"/>
    <cellStyle name="Calculation 2 3 9 2" xfId="10106" xr:uid="{D82DFDF4-B1CD-4B4E-8DCB-CAC34763D91E}"/>
    <cellStyle name="Calculation 2 3 9 2 2" xfId="10107" xr:uid="{404442B4-E093-4160-ABD9-FDC1B95D6DC1}"/>
    <cellStyle name="Calculation 2 3 9 3" xfId="10108" xr:uid="{0DAD99D0-4050-43A6-B7DA-6937512F3E0E}"/>
    <cellStyle name="Calculation 2 30" xfId="10109" xr:uid="{D765D36D-4A73-45C3-A17C-6E3FED22A047}"/>
    <cellStyle name="Calculation 2 31" xfId="10110" xr:uid="{D5234242-640A-4919-B340-E4A6405FF510}"/>
    <cellStyle name="Calculation 2 4" xfId="10111" xr:uid="{2F53BA8C-F19C-4C02-8FCD-9CBC41D98FC7}"/>
    <cellStyle name="Calculation 2 4 10" xfId="10112" xr:uid="{11E346C8-FA12-4797-9EF3-C83651917B43}"/>
    <cellStyle name="Calculation 2 4 10 2" xfId="10113" xr:uid="{9BE2A8D9-C5C3-4F85-AF3E-86A7D63253BA}"/>
    <cellStyle name="Calculation 2 4 10 2 2" xfId="10114" xr:uid="{2EC67074-676C-4D27-BA75-D89BA9778715}"/>
    <cellStyle name="Calculation 2 4 10 3" xfId="10115" xr:uid="{C48E5D31-534B-4190-9703-083AF0C11A18}"/>
    <cellStyle name="Calculation 2 4 11" xfId="10116" xr:uid="{87656982-36A2-437D-BA30-2592BFB697FC}"/>
    <cellStyle name="Calculation 2 4 11 2" xfId="10117" xr:uid="{12E2CC62-2D16-4966-A736-9AAFB3B6B472}"/>
    <cellStyle name="Calculation 2 4 11 2 2" xfId="10118" xr:uid="{44D07330-3A94-4713-8A80-EFD409DD4866}"/>
    <cellStyle name="Calculation 2 4 11 3" xfId="10119" xr:uid="{E443BAF2-89DA-4D29-A011-D6B7725BC6FD}"/>
    <cellStyle name="Calculation 2 4 12" xfId="10120" xr:uid="{711C4E61-FFED-4F75-AB50-8C495EAB8480}"/>
    <cellStyle name="Calculation 2 4 12 2" xfId="10121" xr:uid="{0A9AA187-78E5-4DB2-B517-0226BD4D3757}"/>
    <cellStyle name="Calculation 2 4 12 2 2" xfId="10122" xr:uid="{72DA835C-8ED1-4D5D-A4DE-2FA22362598E}"/>
    <cellStyle name="Calculation 2 4 12 3" xfId="10123" xr:uid="{1DFDA31A-A0D4-4E6E-9CEF-26F7665B0245}"/>
    <cellStyle name="Calculation 2 4 13" xfId="10124" xr:uid="{3462BD02-133B-4FBE-B9DA-4C27EEBA64D9}"/>
    <cellStyle name="Calculation 2 4 13 2" xfId="10125" xr:uid="{E26EBAB8-4CE9-4D8A-AD0F-75BF5D97E192}"/>
    <cellStyle name="Calculation 2 4 13 2 2" xfId="10126" xr:uid="{7966A456-FFB1-4B6F-A190-9C72266AA1C1}"/>
    <cellStyle name="Calculation 2 4 13 3" xfId="10127" xr:uid="{A6553346-151D-45F5-B557-AC4239C9041E}"/>
    <cellStyle name="Calculation 2 4 14" xfId="10128" xr:uid="{DA787226-9803-4EAE-8198-22065107A262}"/>
    <cellStyle name="Calculation 2 4 14 2" xfId="10129" xr:uid="{F2D0A00D-B874-409B-8024-7F38A71C0478}"/>
    <cellStyle name="Calculation 2 4 14 2 2" xfId="10130" xr:uid="{047C5857-453E-4209-8CDB-23940C95FE7B}"/>
    <cellStyle name="Calculation 2 4 14 3" xfId="10131" xr:uid="{1357BB15-2DA2-41C0-9F44-D6E67EE9814B}"/>
    <cellStyle name="Calculation 2 4 15" xfId="10132" xr:uid="{623D0B08-89B3-4A20-91E5-E217E726F505}"/>
    <cellStyle name="Calculation 2 4 15 2" xfId="10133" xr:uid="{D40DD4A3-0B3C-42EE-8BB1-582CD60B31ED}"/>
    <cellStyle name="Calculation 2 4 15 2 2" xfId="10134" xr:uid="{17F32516-3731-4A74-AA0B-1424CBBCC0E2}"/>
    <cellStyle name="Calculation 2 4 15 3" xfId="10135" xr:uid="{7BCE5535-9775-4C48-96EB-877E755E3DF8}"/>
    <cellStyle name="Calculation 2 4 16" xfId="10136" xr:uid="{C46A93BA-C90B-425C-91FE-9E9BA3722231}"/>
    <cellStyle name="Calculation 2 4 16 2" xfId="10137" xr:uid="{740BB1C9-3119-4B08-B199-FE034E1BEEDC}"/>
    <cellStyle name="Calculation 2 4 16 2 2" xfId="10138" xr:uid="{3A869843-2291-4802-9707-5B41386D5EF5}"/>
    <cellStyle name="Calculation 2 4 16 3" xfId="10139" xr:uid="{5961E5CD-1E6A-453B-BE67-D5A47095EC04}"/>
    <cellStyle name="Calculation 2 4 17" xfId="10140" xr:uid="{92F1D7FF-6DC6-436A-94C2-7F268D6205AF}"/>
    <cellStyle name="Calculation 2 4 17 2" xfId="10141" xr:uid="{B7980F9D-8EBD-4077-BC43-391DE2DECCE9}"/>
    <cellStyle name="Calculation 2 4 17 2 2" xfId="10142" xr:uid="{BE468F02-4B8F-4EA7-88D1-5C0735EE4292}"/>
    <cellStyle name="Calculation 2 4 17 3" xfId="10143" xr:uid="{EC3EED0D-CEBD-44B9-AC57-79C569597808}"/>
    <cellStyle name="Calculation 2 4 18" xfId="10144" xr:uid="{ADCE1CF6-AB80-42DC-8FF9-66771FB16D6D}"/>
    <cellStyle name="Calculation 2 4 18 2" xfId="10145" xr:uid="{36DE010D-60C7-481B-80DF-9C12D2BF7D3D}"/>
    <cellStyle name="Calculation 2 4 19" xfId="10146" xr:uid="{11A7BF76-B9DA-4901-B726-8877D62C4627}"/>
    <cellStyle name="Calculation 2 4 2" xfId="10147" xr:uid="{661C6C18-FBAE-4C47-A4CB-ABA848DC8B39}"/>
    <cellStyle name="Calculation 2 4 2 10" xfId="10148" xr:uid="{6352DF8C-332A-41FB-BC43-5CCED970E319}"/>
    <cellStyle name="Calculation 2 4 2 10 2" xfId="10149" xr:uid="{2F80AE6D-5360-48AC-AE93-C58AB98D380D}"/>
    <cellStyle name="Calculation 2 4 2 10 2 2" xfId="10150" xr:uid="{43A0B285-5FE8-464E-8CAC-82F1D176D3EA}"/>
    <cellStyle name="Calculation 2 4 2 10 3" xfId="10151" xr:uid="{EE818178-AE61-463B-8838-64EE11B870A9}"/>
    <cellStyle name="Calculation 2 4 2 11" xfId="10152" xr:uid="{E0B56F2D-0468-47CF-9642-A505EBA96902}"/>
    <cellStyle name="Calculation 2 4 2 11 2" xfId="10153" xr:uid="{34E655D5-F1E8-4664-95FA-35FBBB623ED8}"/>
    <cellStyle name="Calculation 2 4 2 11 2 2" xfId="10154" xr:uid="{8AD900CE-E7BA-460B-A956-723669D13FC7}"/>
    <cellStyle name="Calculation 2 4 2 11 3" xfId="10155" xr:uid="{39A668BE-1C08-4072-8F16-ABAA13B68868}"/>
    <cellStyle name="Calculation 2 4 2 12" xfId="10156" xr:uid="{4853985D-6246-4345-85A0-CFFC4427B0CC}"/>
    <cellStyle name="Calculation 2 4 2 12 2" xfId="10157" xr:uid="{F14ECE35-4006-497B-BFFE-2892D903B67D}"/>
    <cellStyle name="Calculation 2 4 2 12 2 2" xfId="10158" xr:uid="{09ACB043-E378-48C7-8272-D46C97D58894}"/>
    <cellStyle name="Calculation 2 4 2 12 3" xfId="10159" xr:uid="{45AF3A43-CA04-415A-B6E5-2CC35818BF09}"/>
    <cellStyle name="Calculation 2 4 2 13" xfId="10160" xr:uid="{425975AB-A13A-40AC-8C8D-8375A53C3EE3}"/>
    <cellStyle name="Calculation 2 4 2 13 2" xfId="10161" xr:uid="{9067D9F2-22A9-43C3-A9C0-AC31FEA08245}"/>
    <cellStyle name="Calculation 2 4 2 13 2 2" xfId="10162" xr:uid="{0D93E4EE-5B5A-4814-9A73-860C3069BCA2}"/>
    <cellStyle name="Calculation 2 4 2 13 3" xfId="10163" xr:uid="{208CA7ED-0664-4F76-8594-FC77FDB2C023}"/>
    <cellStyle name="Calculation 2 4 2 14" xfId="10164" xr:uid="{35183C11-C73E-4D0B-859D-DF6E26AC74DD}"/>
    <cellStyle name="Calculation 2 4 2 14 2" xfId="10165" xr:uid="{ABD76B1C-67D3-49CE-8699-FA7AEFE1CCB8}"/>
    <cellStyle name="Calculation 2 4 2 14 2 2" xfId="10166" xr:uid="{6188E6F2-178B-44CA-9F18-00F9F9C7428A}"/>
    <cellStyle name="Calculation 2 4 2 14 3" xfId="10167" xr:uid="{D4D03059-941C-419E-8870-07AEFC06C97C}"/>
    <cellStyle name="Calculation 2 4 2 15" xfId="10168" xr:uid="{95FC275A-4AF4-4CAA-85F0-D8822AE3FC7E}"/>
    <cellStyle name="Calculation 2 4 2 15 2" xfId="10169" xr:uid="{14562572-4EE7-4FD2-80D7-F63B79D066D0}"/>
    <cellStyle name="Calculation 2 4 2 15 2 2" xfId="10170" xr:uid="{8534D516-BC01-4585-B968-B4B126182748}"/>
    <cellStyle name="Calculation 2 4 2 15 3" xfId="10171" xr:uid="{7955B7D6-BB0C-415D-A9D3-D06EAEBF6C58}"/>
    <cellStyle name="Calculation 2 4 2 16" xfId="10172" xr:uid="{6A332375-F844-4081-AED4-5A95E6D1960E}"/>
    <cellStyle name="Calculation 2 4 2 16 2" xfId="10173" xr:uid="{601BBBF4-6DF0-4ABC-9EC2-7F59F863C480}"/>
    <cellStyle name="Calculation 2 4 2 16 2 2" xfId="10174" xr:uid="{4FA7CFB9-576A-49A7-83D3-83B0E51ADB0B}"/>
    <cellStyle name="Calculation 2 4 2 16 3" xfId="10175" xr:uid="{6F0E17FA-9ACC-472D-8F3D-9C181F36C209}"/>
    <cellStyle name="Calculation 2 4 2 17" xfId="10176" xr:uid="{1EB72A30-CA8D-449B-A520-08DE2FFD0B11}"/>
    <cellStyle name="Calculation 2 4 2 17 2" xfId="10177" xr:uid="{B3906F4A-D5F9-4564-AFE9-F6FC3FDEE425}"/>
    <cellStyle name="Calculation 2 4 2 17 2 2" xfId="10178" xr:uid="{366E918A-F039-4BAE-8F0C-E46CF92B374C}"/>
    <cellStyle name="Calculation 2 4 2 17 3" xfId="10179" xr:uid="{8DC31270-8A4A-4822-A2B1-A7E02C0D7E82}"/>
    <cellStyle name="Calculation 2 4 2 18" xfId="10180" xr:uid="{71753D24-5783-42E1-812E-F42A7610B5A7}"/>
    <cellStyle name="Calculation 2 4 2 18 2" xfId="10181" xr:uid="{9DC60CFC-9456-484F-9431-E81B55EABBF3}"/>
    <cellStyle name="Calculation 2 4 2 18 2 2" xfId="10182" xr:uid="{F095AF16-8219-44FA-B544-DEEF486BA3C7}"/>
    <cellStyle name="Calculation 2 4 2 18 3" xfId="10183" xr:uid="{A154177D-088C-426F-8A2B-E8E7EC0029A7}"/>
    <cellStyle name="Calculation 2 4 2 19" xfId="10184" xr:uid="{667224C6-98A4-44E4-9D10-CD6C9407781E}"/>
    <cellStyle name="Calculation 2 4 2 19 2" xfId="10185" xr:uid="{2EEE4420-BC68-4FE4-B1DC-FEF014FE2BCA}"/>
    <cellStyle name="Calculation 2 4 2 19 2 2" xfId="10186" xr:uid="{C80C3B5E-9625-408F-AFDE-440D926B4858}"/>
    <cellStyle name="Calculation 2 4 2 19 3" xfId="10187" xr:uid="{759E5328-7906-46BC-A50C-F2B39F7B6FA1}"/>
    <cellStyle name="Calculation 2 4 2 2" xfId="10188" xr:uid="{15348C03-9C9D-4913-AA02-698C1ABE514C}"/>
    <cellStyle name="Calculation 2 4 2 2 2" xfId="10189" xr:uid="{ABEB7242-F9E9-4417-9142-BFDACD808EA1}"/>
    <cellStyle name="Calculation 2 4 2 2 2 2" xfId="10190" xr:uid="{36FDB651-5793-40A4-9007-5984B1B46CFC}"/>
    <cellStyle name="Calculation 2 4 2 2 2 2 2" xfId="10191" xr:uid="{D6E9A7D8-7A2A-4830-A85A-8E05C544772D}"/>
    <cellStyle name="Calculation 2 4 2 2 2 3" xfId="10192" xr:uid="{E3BB06E9-82B5-4DE5-A349-4B6A0A5E098D}"/>
    <cellStyle name="Calculation 2 4 2 2 2 4" xfId="10193" xr:uid="{A635AEF4-79DF-4640-A458-C422EDC40219}"/>
    <cellStyle name="Calculation 2 4 2 2 3" xfId="10194" xr:uid="{86C1C388-349C-46EA-B2A2-AA33C1A2F283}"/>
    <cellStyle name="Calculation 2 4 2 2 3 2" xfId="10195" xr:uid="{3F8EEF02-54F4-4CBB-BB93-F37BE8776977}"/>
    <cellStyle name="Calculation 2 4 2 2 4" xfId="10196" xr:uid="{D810F649-1538-4259-9B41-C2292DB6EC64}"/>
    <cellStyle name="Calculation 2 4 2 2 5" xfId="10197" xr:uid="{C4AB71D2-660C-445E-8BE5-D7DBEEAEEFC2}"/>
    <cellStyle name="Calculation 2 4 2 20" xfId="10198" xr:uid="{2B6A9EB7-2470-4E9F-B8DA-5E79F899EB11}"/>
    <cellStyle name="Calculation 2 4 2 20 2" xfId="10199" xr:uid="{6EAF29D9-CD56-425F-BE9B-55F7CAA6C52A}"/>
    <cellStyle name="Calculation 2 4 2 20 2 2" xfId="10200" xr:uid="{C126D2B9-11CD-4463-98A4-2C213DAD39D4}"/>
    <cellStyle name="Calculation 2 4 2 20 3" xfId="10201" xr:uid="{FAC09005-7766-403E-926B-BB6561212E5A}"/>
    <cellStyle name="Calculation 2 4 2 21" xfId="10202" xr:uid="{8242CA1E-7CCF-484C-927F-30E70BCD3AFA}"/>
    <cellStyle name="Calculation 2 4 2 21 2" xfId="10203" xr:uid="{319ECF75-ABEF-4F1F-B567-6005A2E8A671}"/>
    <cellStyle name="Calculation 2 4 2 22" xfId="10204" xr:uid="{03E90148-CE47-47FE-8F72-361DA6DB27E4}"/>
    <cellStyle name="Calculation 2 4 2 23" xfId="10205" xr:uid="{C76473EF-4D2F-488D-8A80-43CC20E9E60B}"/>
    <cellStyle name="Calculation 2 4 2 3" xfId="10206" xr:uid="{92047FDE-0DBC-4E20-9C9A-3E13AF4C3DBC}"/>
    <cellStyle name="Calculation 2 4 2 3 2" xfId="10207" xr:uid="{E286FE7F-36CF-47E8-A8A9-DF91E9BB67B8}"/>
    <cellStyle name="Calculation 2 4 2 3 2 2" xfId="10208" xr:uid="{1BAB9969-BD68-4A13-AAEE-20EB4BB61288}"/>
    <cellStyle name="Calculation 2 4 2 3 2 3" xfId="10209" xr:uid="{E3B1D027-B16C-4633-AD35-173B2B0D10C3}"/>
    <cellStyle name="Calculation 2 4 2 3 3" xfId="10210" xr:uid="{B727B38B-1707-46B2-9614-29650AAFF96B}"/>
    <cellStyle name="Calculation 2 4 2 3 3 2" xfId="10211" xr:uid="{59CB73A8-83CF-46AC-B2F4-2ECC4A0A71C9}"/>
    <cellStyle name="Calculation 2 4 2 3 4" xfId="10212" xr:uid="{E65EBAD7-2071-456A-86A9-909827EE299F}"/>
    <cellStyle name="Calculation 2 4 2 4" xfId="10213" xr:uid="{FA9CAF17-FC9D-48DE-9737-82CDF0D02104}"/>
    <cellStyle name="Calculation 2 4 2 4 2" xfId="10214" xr:uid="{DE98BA22-589F-4FD2-8E39-4411B10BA4A6}"/>
    <cellStyle name="Calculation 2 4 2 4 2 2" xfId="10215" xr:uid="{43E1756C-B905-4D1C-A0B6-E0D077C0A4B8}"/>
    <cellStyle name="Calculation 2 4 2 4 3" xfId="10216" xr:uid="{DE463512-846F-4C05-877A-98D58860DC04}"/>
    <cellStyle name="Calculation 2 4 2 4 4" xfId="10217" xr:uid="{0F83A28B-BA41-4B82-877D-7D33570F9943}"/>
    <cellStyle name="Calculation 2 4 2 5" xfId="10218" xr:uid="{A16B54DE-F02A-4E3B-B0EE-26F46214AC76}"/>
    <cellStyle name="Calculation 2 4 2 5 2" xfId="10219" xr:uid="{01CD1AE3-32AA-4DEE-B22C-8CA524F68211}"/>
    <cellStyle name="Calculation 2 4 2 5 2 2" xfId="10220" xr:uid="{DFAF4FD7-B847-47E8-8247-964545EAACC4}"/>
    <cellStyle name="Calculation 2 4 2 5 3" xfId="10221" xr:uid="{7B18E8CE-208A-4B51-9F2F-F6FD4698CCB9}"/>
    <cellStyle name="Calculation 2 4 2 5 4" xfId="10222" xr:uid="{DECCE874-DF77-4D55-A898-BFF2DBFFC018}"/>
    <cellStyle name="Calculation 2 4 2 6" xfId="10223" xr:uid="{50BC239E-40A7-4A5E-A774-50AEF0A00A63}"/>
    <cellStyle name="Calculation 2 4 2 6 2" xfId="10224" xr:uid="{E8799C1C-02D1-4110-B08C-5AB0C1603C51}"/>
    <cellStyle name="Calculation 2 4 2 6 2 2" xfId="10225" xr:uid="{2CAA092E-96C3-4742-886B-21B75DC8F95B}"/>
    <cellStyle name="Calculation 2 4 2 6 3" xfId="10226" xr:uid="{4BD1C573-28F1-4642-ADA9-DD1D46BF8D31}"/>
    <cellStyle name="Calculation 2 4 2 7" xfId="10227" xr:uid="{FC3625E6-9F6E-47AD-BA44-B4F5D8BFDA83}"/>
    <cellStyle name="Calculation 2 4 2 7 2" xfId="10228" xr:uid="{C8A4B0AC-6A83-4D52-925B-BAAB9EE4B11B}"/>
    <cellStyle name="Calculation 2 4 2 7 2 2" xfId="10229" xr:uid="{30FF6829-4FFA-469A-96BE-568DF6FD793D}"/>
    <cellStyle name="Calculation 2 4 2 7 3" xfId="10230" xr:uid="{7331F06E-44FD-44A8-8A9F-185A0CFFD3FF}"/>
    <cellStyle name="Calculation 2 4 2 8" xfId="10231" xr:uid="{CC400092-9318-4A00-8A6D-F771FBAC669F}"/>
    <cellStyle name="Calculation 2 4 2 8 2" xfId="10232" xr:uid="{8CA06D6E-9D34-4726-8C92-22F654CDD7C6}"/>
    <cellStyle name="Calculation 2 4 2 8 2 2" xfId="10233" xr:uid="{62D96F63-2E2C-4617-A93E-CA1177363841}"/>
    <cellStyle name="Calculation 2 4 2 8 3" xfId="10234" xr:uid="{F4B6992F-0AA3-4F8A-9C83-33CCE69958A8}"/>
    <cellStyle name="Calculation 2 4 2 9" xfId="10235" xr:uid="{5D010F15-4220-4F06-8EA0-EE3D5329F90F}"/>
    <cellStyle name="Calculation 2 4 2 9 2" xfId="10236" xr:uid="{B9977D87-3A65-493A-9AC5-7B045B827959}"/>
    <cellStyle name="Calculation 2 4 2 9 2 2" xfId="10237" xr:uid="{3C605E6D-2C4A-48FB-A7C9-3EC7379F4B1D}"/>
    <cellStyle name="Calculation 2 4 2 9 3" xfId="10238" xr:uid="{44F95A33-AFEE-48E3-89D5-25BF384CBF92}"/>
    <cellStyle name="Calculation 2 4 20" xfId="10239" xr:uid="{C054CAED-2018-4888-B20A-0192A60A8F59}"/>
    <cellStyle name="Calculation 2 4 3" xfId="10240" xr:uid="{C7746270-5871-48F1-8355-A208FAC7EA2E}"/>
    <cellStyle name="Calculation 2 4 3 2" xfId="10241" xr:uid="{C4C007D7-157D-4F5F-825D-EBAAD8D4AB9F}"/>
    <cellStyle name="Calculation 2 4 3 2 2" xfId="10242" xr:uid="{C6C3072B-0E84-4E76-A446-E5208890CDFE}"/>
    <cellStyle name="Calculation 2 4 3 2 2 2" xfId="10243" xr:uid="{F4799C63-4B4B-4DD8-83BA-DD344E3DB4FD}"/>
    <cellStyle name="Calculation 2 4 3 2 3" xfId="10244" xr:uid="{F33F8F97-AF17-4E60-8F56-9CF53E5F0A29}"/>
    <cellStyle name="Calculation 2 4 3 2 4" xfId="10245" xr:uid="{4742A605-4E0B-440E-9E19-87B6452570BF}"/>
    <cellStyle name="Calculation 2 4 3 3" xfId="10246" xr:uid="{11ABC69D-1651-478A-AEA2-C27F7D55BB63}"/>
    <cellStyle name="Calculation 2 4 3 3 2" xfId="10247" xr:uid="{3282B4E5-CAFC-4A7B-92B8-B670FC892B84}"/>
    <cellStyle name="Calculation 2 4 3 4" xfId="10248" xr:uid="{B441D926-4D15-4468-8B2B-6249532012BC}"/>
    <cellStyle name="Calculation 2 4 3 5" xfId="10249" xr:uid="{420CEF49-750A-4A40-95BD-6A3CB3874AF5}"/>
    <cellStyle name="Calculation 2 4 4" xfId="10250" xr:uid="{269ADACD-21EA-417C-9866-D0555245A4F2}"/>
    <cellStyle name="Calculation 2 4 4 2" xfId="10251" xr:uid="{79E9DE3B-D1B3-4E39-8969-1B0F39D22ADB}"/>
    <cellStyle name="Calculation 2 4 4 2 2" xfId="10252" xr:uid="{741F73F9-1A9F-4512-9453-748FDEC1F221}"/>
    <cellStyle name="Calculation 2 4 4 2 3" xfId="10253" xr:uid="{72E18EB1-AB41-472B-B11E-F4A79DB2D948}"/>
    <cellStyle name="Calculation 2 4 4 3" xfId="10254" xr:uid="{35BAFE08-55D6-4007-A644-910FC481D0AF}"/>
    <cellStyle name="Calculation 2 4 4 3 2" xfId="10255" xr:uid="{970BE000-3369-49DE-8D32-19A6F1F70819}"/>
    <cellStyle name="Calculation 2 4 4 4" xfId="10256" xr:uid="{8E031C3D-AB60-45AD-86B6-9C1F03327B05}"/>
    <cellStyle name="Calculation 2 4 5" xfId="10257" xr:uid="{5D0EB7B3-60E6-4688-8941-7418512CD929}"/>
    <cellStyle name="Calculation 2 4 5 2" xfId="10258" xr:uid="{27561E80-1CF2-471F-8FBE-2CAA2C78FE68}"/>
    <cellStyle name="Calculation 2 4 5 2 2" xfId="10259" xr:uid="{B58C7CAD-324F-47AA-A6D2-E74DEBAAF3C8}"/>
    <cellStyle name="Calculation 2 4 5 2 3" xfId="10260" xr:uid="{33DE5AE6-9A15-4B7B-A742-C21F479E9255}"/>
    <cellStyle name="Calculation 2 4 5 3" xfId="10261" xr:uid="{259B303D-9E0E-4A29-AFC8-3C5668B66357}"/>
    <cellStyle name="Calculation 2 4 5 4" xfId="10262" xr:uid="{C52C42D6-FAE0-418E-B81C-038EF7E711E3}"/>
    <cellStyle name="Calculation 2 4 6" xfId="10263" xr:uid="{3F947836-B029-4FEF-B9F4-F7BA04F2E19F}"/>
    <cellStyle name="Calculation 2 4 6 2" xfId="10264" xr:uid="{5158D572-061F-404D-9B40-5D2CD83F6138}"/>
    <cellStyle name="Calculation 2 4 6 2 2" xfId="10265" xr:uid="{7BD60D0C-33E7-4F4B-8251-0CCB41042DC3}"/>
    <cellStyle name="Calculation 2 4 6 3" xfId="10266" xr:uid="{AE572315-A96F-4661-B2CA-A7DDCAAEDF15}"/>
    <cellStyle name="Calculation 2 4 6 4" xfId="10267" xr:uid="{9F200CEE-F7D2-436F-B1A1-EC33F4F5C81A}"/>
    <cellStyle name="Calculation 2 4 7" xfId="10268" xr:uid="{AE478FA9-CB15-4104-A0AB-85E764F36CF7}"/>
    <cellStyle name="Calculation 2 4 7 2" xfId="10269" xr:uid="{B6331656-B53B-44D2-BBFB-B4722D9AE093}"/>
    <cellStyle name="Calculation 2 4 7 2 2" xfId="10270" xr:uid="{9F3D92B0-2B59-4056-BC77-09561BD59859}"/>
    <cellStyle name="Calculation 2 4 7 3" xfId="10271" xr:uid="{B67B9569-1BF1-45EF-AA55-5A0608C01C70}"/>
    <cellStyle name="Calculation 2 4 8" xfId="10272" xr:uid="{26CA3D76-2171-47C4-B79F-01ACD00265D8}"/>
    <cellStyle name="Calculation 2 4 8 2" xfId="10273" xr:uid="{314AC246-C7BE-46FB-8D51-8A9A516AA837}"/>
    <cellStyle name="Calculation 2 4 8 2 2" xfId="10274" xr:uid="{218FF23E-194B-44DA-9C34-01A183520162}"/>
    <cellStyle name="Calculation 2 4 8 3" xfId="10275" xr:uid="{E0D92010-70A0-409D-85BA-D4F8F5D070C2}"/>
    <cellStyle name="Calculation 2 4 9" xfId="10276" xr:uid="{B65C5CE8-C626-4849-9255-B42D9E8CFD37}"/>
    <cellStyle name="Calculation 2 4 9 2" xfId="10277" xr:uid="{AC9BDB2D-58AF-400A-A651-E828345990A2}"/>
    <cellStyle name="Calculation 2 4 9 2 2" xfId="10278" xr:uid="{5B97D37C-C813-48E7-95F3-FC11FDBA73B3}"/>
    <cellStyle name="Calculation 2 4 9 3" xfId="10279" xr:uid="{085CA994-2276-4CBF-A060-D45778B2725B}"/>
    <cellStyle name="Calculation 2 5" xfId="10280" xr:uid="{7F26E784-0D6F-4614-AFBB-A4F8EFCB933E}"/>
    <cellStyle name="Calculation 2 5 10" xfId="10281" xr:uid="{2CE9EFD7-40B5-4E55-A0C3-4F299B9E6644}"/>
    <cellStyle name="Calculation 2 5 10 2" xfId="10282" xr:uid="{1B4C335D-ABCB-4C8D-9CF8-88D4CB62D0E7}"/>
    <cellStyle name="Calculation 2 5 10 2 2" xfId="10283" xr:uid="{37CB6ABA-F041-4A51-B5C1-7DC71876B7BD}"/>
    <cellStyle name="Calculation 2 5 10 3" xfId="10284" xr:uid="{227683B4-1880-48B3-8BAB-5B9BDE79E216}"/>
    <cellStyle name="Calculation 2 5 11" xfId="10285" xr:uid="{78D74A24-554B-46C9-ABEF-20021CA205CF}"/>
    <cellStyle name="Calculation 2 5 11 2" xfId="10286" xr:uid="{20F8C7D3-39B9-40F9-AD56-DA2B7477E58E}"/>
    <cellStyle name="Calculation 2 5 11 2 2" xfId="10287" xr:uid="{37CAC4CB-C613-4E55-89C5-16D93C8AB5B7}"/>
    <cellStyle name="Calculation 2 5 11 3" xfId="10288" xr:uid="{23D162AB-4D4C-49BC-9F15-746410ADAF49}"/>
    <cellStyle name="Calculation 2 5 12" xfId="10289" xr:uid="{C446DF2A-20A1-4DFA-9500-42503083500C}"/>
    <cellStyle name="Calculation 2 5 12 2" xfId="10290" xr:uid="{02BB039F-BCCC-425A-9808-712E8C47ECA3}"/>
    <cellStyle name="Calculation 2 5 12 2 2" xfId="10291" xr:uid="{B2FD44DF-5D35-45DF-B0BF-26D92F967170}"/>
    <cellStyle name="Calculation 2 5 12 3" xfId="10292" xr:uid="{E7481D7E-3C4F-4090-BD56-C8C1225ACA38}"/>
    <cellStyle name="Calculation 2 5 13" xfId="10293" xr:uid="{29BE8FAE-BBC8-4752-8EFD-1904F3123EB2}"/>
    <cellStyle name="Calculation 2 5 13 2" xfId="10294" xr:uid="{6449D0A6-018D-4F47-8066-4CA20C18D33F}"/>
    <cellStyle name="Calculation 2 5 13 2 2" xfId="10295" xr:uid="{209E25A3-E4E4-46C1-ADD8-3BED65050DE1}"/>
    <cellStyle name="Calculation 2 5 13 3" xfId="10296" xr:uid="{14032426-CF0F-4D00-B3F0-084A6633D939}"/>
    <cellStyle name="Calculation 2 5 14" xfId="10297" xr:uid="{ECF9090D-229C-402C-97DC-FD7A3FA090EE}"/>
    <cellStyle name="Calculation 2 5 14 2" xfId="10298" xr:uid="{3B5E82C5-0550-4F0B-A228-B8949AC821B3}"/>
    <cellStyle name="Calculation 2 5 14 2 2" xfId="10299" xr:uid="{AE611645-4FC7-4C42-86C1-ECA468EBB14C}"/>
    <cellStyle name="Calculation 2 5 14 3" xfId="10300" xr:uid="{B0087D27-6BBF-4835-8023-D4F8406ECA4F}"/>
    <cellStyle name="Calculation 2 5 15" xfId="10301" xr:uid="{26CD7D9F-EE55-42F0-B35C-8DC07716AB09}"/>
    <cellStyle name="Calculation 2 5 15 2" xfId="10302" xr:uid="{8FA0A76A-E727-49BC-B66E-545272CB4F50}"/>
    <cellStyle name="Calculation 2 5 15 2 2" xfId="10303" xr:uid="{1ADBA62F-D847-496E-BCE6-02EB4E767713}"/>
    <cellStyle name="Calculation 2 5 15 3" xfId="10304" xr:uid="{E6BBC4D6-A3D0-455B-AD31-A41BC458CA29}"/>
    <cellStyle name="Calculation 2 5 16" xfId="10305" xr:uid="{711DD985-11A5-4475-B5F3-5452C9573BE3}"/>
    <cellStyle name="Calculation 2 5 16 2" xfId="10306" xr:uid="{3DDEED6E-8B29-471B-8D21-E7489A080742}"/>
    <cellStyle name="Calculation 2 5 16 2 2" xfId="10307" xr:uid="{815BF665-C6E4-426A-AB5C-AFA19C67D85D}"/>
    <cellStyle name="Calculation 2 5 16 3" xfId="10308" xr:uid="{4D2DAA35-03D6-45AB-945F-8A657A04F2E2}"/>
    <cellStyle name="Calculation 2 5 17" xfId="10309" xr:uid="{7FAD9090-D5F3-4FD4-B83D-3FF68B32881B}"/>
    <cellStyle name="Calculation 2 5 17 2" xfId="10310" xr:uid="{648AE3AC-565D-40FE-889A-62A2B4266839}"/>
    <cellStyle name="Calculation 2 5 17 2 2" xfId="10311" xr:uid="{0260E1FA-7D8E-4A17-A7EC-33C0ECA8529B}"/>
    <cellStyle name="Calculation 2 5 17 3" xfId="10312" xr:uid="{B8EC7267-9E6C-43C2-A684-7758CB7F66C2}"/>
    <cellStyle name="Calculation 2 5 18" xfId="10313" xr:uid="{7D4F4351-5E44-40E8-A477-1051CFB1EA21}"/>
    <cellStyle name="Calculation 2 5 18 2" xfId="10314" xr:uid="{788C1FD0-CAB9-4D79-B5CD-F689DDFE7F0D}"/>
    <cellStyle name="Calculation 2 5 18 2 2" xfId="10315" xr:uid="{7C80AFBF-4B5C-4D75-BCC0-EBA786869C5C}"/>
    <cellStyle name="Calculation 2 5 18 3" xfId="10316" xr:uid="{C89BCD7C-10F3-4617-8200-2296BA28972C}"/>
    <cellStyle name="Calculation 2 5 19" xfId="10317" xr:uid="{09432298-727B-426B-90E6-13E4933759A6}"/>
    <cellStyle name="Calculation 2 5 19 2" xfId="10318" xr:uid="{BBAF6036-76E4-46E3-8F1E-0DB43FF64F42}"/>
    <cellStyle name="Calculation 2 5 19 2 2" xfId="10319" xr:uid="{981C3184-71A8-4B7B-BEDF-A3001E9090EF}"/>
    <cellStyle name="Calculation 2 5 19 3" xfId="10320" xr:uid="{65A27A4A-55C6-4D88-8B44-FE3A216B1C23}"/>
    <cellStyle name="Calculation 2 5 2" xfId="10321" xr:uid="{2DE80372-58EE-4A84-AE2E-E9A2F98888CA}"/>
    <cellStyle name="Calculation 2 5 2 10" xfId="10322" xr:uid="{36893C98-0652-49F2-89E1-90D025BA1699}"/>
    <cellStyle name="Calculation 2 5 2 10 2" xfId="10323" xr:uid="{A41B5AD9-9E21-45BD-87E2-10E82874244E}"/>
    <cellStyle name="Calculation 2 5 2 10 2 2" xfId="10324" xr:uid="{37B315A8-BF79-4E5B-8E78-01D3B1DF1DEE}"/>
    <cellStyle name="Calculation 2 5 2 10 3" xfId="10325" xr:uid="{F1D01925-542C-4238-94CA-6D85C44EFED1}"/>
    <cellStyle name="Calculation 2 5 2 11" xfId="10326" xr:uid="{7B8D6E9C-F0B4-4202-A8E0-6096933980EC}"/>
    <cellStyle name="Calculation 2 5 2 11 2" xfId="10327" xr:uid="{720FE5BB-A41A-4C41-AC95-A1667D4D3F7B}"/>
    <cellStyle name="Calculation 2 5 2 11 2 2" xfId="10328" xr:uid="{C7D1F592-65EE-4FBB-A7E5-6EB4E8310DDF}"/>
    <cellStyle name="Calculation 2 5 2 11 3" xfId="10329" xr:uid="{4157B979-DEFC-4480-959C-9314DD28594C}"/>
    <cellStyle name="Calculation 2 5 2 12" xfId="10330" xr:uid="{B1869419-E4E0-434C-BDDD-741995E7A68A}"/>
    <cellStyle name="Calculation 2 5 2 12 2" xfId="10331" xr:uid="{E96DD420-9BBA-4970-AE23-D2119E1A8024}"/>
    <cellStyle name="Calculation 2 5 2 12 2 2" xfId="10332" xr:uid="{A0AF6CA7-D82F-41AF-BE9A-D510CCFF70C4}"/>
    <cellStyle name="Calculation 2 5 2 12 3" xfId="10333" xr:uid="{247FABA1-D4F6-4ED4-BC30-F865B497C723}"/>
    <cellStyle name="Calculation 2 5 2 13" xfId="10334" xr:uid="{7496ABCC-6D02-44A2-9EE0-968C5597A9F2}"/>
    <cellStyle name="Calculation 2 5 2 13 2" xfId="10335" xr:uid="{39E7DF84-FFF4-4F75-BB48-07D8771F39A3}"/>
    <cellStyle name="Calculation 2 5 2 13 2 2" xfId="10336" xr:uid="{C2B003B9-7F46-4A09-AFD9-D074AE2DF6A7}"/>
    <cellStyle name="Calculation 2 5 2 13 3" xfId="10337" xr:uid="{B53F608A-3DBE-4E94-A8C4-007B762F4124}"/>
    <cellStyle name="Calculation 2 5 2 14" xfId="10338" xr:uid="{49161617-83D6-4C8C-89E9-7AEE10C192DD}"/>
    <cellStyle name="Calculation 2 5 2 14 2" xfId="10339" xr:uid="{EA1B06C6-1B1F-4ACD-9956-C3021D1CB7FA}"/>
    <cellStyle name="Calculation 2 5 2 14 2 2" xfId="10340" xr:uid="{C6293CA9-DFCB-4EEC-8870-5F9A2B683B6C}"/>
    <cellStyle name="Calculation 2 5 2 14 3" xfId="10341" xr:uid="{8CEAF6AD-FDBE-479A-B6B0-8BC22C9D7282}"/>
    <cellStyle name="Calculation 2 5 2 15" xfId="10342" xr:uid="{5802B76F-239E-4198-9472-79F835B1FE3B}"/>
    <cellStyle name="Calculation 2 5 2 15 2" xfId="10343" xr:uid="{E3B9786F-AAD7-49F7-A23D-35515D417E5D}"/>
    <cellStyle name="Calculation 2 5 2 15 2 2" xfId="10344" xr:uid="{CC10D545-DA1B-48F7-B942-E39FB9F60567}"/>
    <cellStyle name="Calculation 2 5 2 15 3" xfId="10345" xr:uid="{2631DAE0-5C6A-436C-A813-F5821CB6D2C6}"/>
    <cellStyle name="Calculation 2 5 2 16" xfId="10346" xr:uid="{26F20FF8-F3D2-4DAA-940C-CAB62462B74D}"/>
    <cellStyle name="Calculation 2 5 2 16 2" xfId="10347" xr:uid="{BD765EB1-8CB2-4B46-B04D-9FBA0AEE6E26}"/>
    <cellStyle name="Calculation 2 5 2 16 2 2" xfId="10348" xr:uid="{BD48418C-4EBE-415F-B8A2-2376DDF331E2}"/>
    <cellStyle name="Calculation 2 5 2 16 3" xfId="10349" xr:uid="{8A6687F4-8D78-4E43-BFBE-16D919B8102B}"/>
    <cellStyle name="Calculation 2 5 2 17" xfId="10350" xr:uid="{C4AB4A82-F5B0-4CC3-921F-390CC8936794}"/>
    <cellStyle name="Calculation 2 5 2 17 2" xfId="10351" xr:uid="{F082D540-8E44-4627-A68D-89B7123BCAAD}"/>
    <cellStyle name="Calculation 2 5 2 17 2 2" xfId="10352" xr:uid="{F2746019-DF64-4A80-936E-0BCCF72C3950}"/>
    <cellStyle name="Calculation 2 5 2 17 3" xfId="10353" xr:uid="{F4ED926C-9A55-4D38-AF3B-F019228A6EF9}"/>
    <cellStyle name="Calculation 2 5 2 18" xfId="10354" xr:uid="{4E835996-772A-4516-8E3B-1C8414A5B6B7}"/>
    <cellStyle name="Calculation 2 5 2 18 2" xfId="10355" xr:uid="{834E5D3E-A577-4ABF-B5D3-14C3EEA2A1E6}"/>
    <cellStyle name="Calculation 2 5 2 18 2 2" xfId="10356" xr:uid="{5390FAB7-E3C6-4F1A-9966-540052F997BF}"/>
    <cellStyle name="Calculation 2 5 2 18 3" xfId="10357" xr:uid="{2567C9C3-ECEA-49E1-BE35-0AF24ED5AABD}"/>
    <cellStyle name="Calculation 2 5 2 19" xfId="10358" xr:uid="{DAFEDA0E-2692-45AF-B8BC-39967278D462}"/>
    <cellStyle name="Calculation 2 5 2 19 2" xfId="10359" xr:uid="{E6365426-DF9F-4E33-B917-B98CAF270DA3}"/>
    <cellStyle name="Calculation 2 5 2 19 2 2" xfId="10360" xr:uid="{D9759ABA-0F4F-4944-B9FB-DD1449C951AE}"/>
    <cellStyle name="Calculation 2 5 2 19 3" xfId="10361" xr:uid="{36823B38-5B85-421C-A60A-93C0D91D0FE3}"/>
    <cellStyle name="Calculation 2 5 2 2" xfId="10362" xr:uid="{51D5A4A7-87BB-4A24-A5D7-DB0B34B30B46}"/>
    <cellStyle name="Calculation 2 5 2 2 2" xfId="10363" xr:uid="{E16482FA-3844-4A0A-9BA2-6CAFA35F7FF0}"/>
    <cellStyle name="Calculation 2 5 2 2 2 2" xfId="10364" xr:uid="{381B80D1-CC13-4AF8-881C-BD035FF06498}"/>
    <cellStyle name="Calculation 2 5 2 2 2 3" xfId="10365" xr:uid="{9A332834-55FB-4520-A7F0-A511EFD0B91E}"/>
    <cellStyle name="Calculation 2 5 2 2 3" xfId="10366" xr:uid="{943891A6-D378-45A2-8018-2DF32866B832}"/>
    <cellStyle name="Calculation 2 5 2 2 3 2" xfId="10367" xr:uid="{B1E627CF-7919-4CFE-A768-5F694C4CAF71}"/>
    <cellStyle name="Calculation 2 5 2 2 4" xfId="10368" xr:uid="{2EF32A8D-D54F-4042-9557-EA688614B1EF}"/>
    <cellStyle name="Calculation 2 5 2 20" xfId="10369" xr:uid="{5E6A37F5-5FE9-4988-AEA1-41E37695F6E8}"/>
    <cellStyle name="Calculation 2 5 2 20 2" xfId="10370" xr:uid="{F87B62F2-9D7A-4C1B-863B-7B947A5AFE1A}"/>
    <cellStyle name="Calculation 2 5 2 20 2 2" xfId="10371" xr:uid="{3BD611D4-63C0-445A-AD71-307134882197}"/>
    <cellStyle name="Calculation 2 5 2 20 3" xfId="10372" xr:uid="{110911FA-F605-44AD-97F6-A201E9A35049}"/>
    <cellStyle name="Calculation 2 5 2 21" xfId="10373" xr:uid="{BBDC7FE3-8ABF-40FD-B31E-568DB3221807}"/>
    <cellStyle name="Calculation 2 5 2 21 2" xfId="10374" xr:uid="{0C46A09A-C53C-4487-91D3-52389D94C0C9}"/>
    <cellStyle name="Calculation 2 5 2 22" xfId="10375" xr:uid="{7DCD2DC1-FB37-4379-A8B4-CBE71250CF41}"/>
    <cellStyle name="Calculation 2 5 2 23" xfId="10376" xr:uid="{0E3C3ACC-BB00-427D-8112-838A4F442E61}"/>
    <cellStyle name="Calculation 2 5 2 3" xfId="10377" xr:uid="{9D6F7A18-A648-4613-A35B-B1569B477B7B}"/>
    <cellStyle name="Calculation 2 5 2 3 2" xfId="10378" xr:uid="{E60C6D19-5A84-4FBE-A7F6-94899D510051}"/>
    <cellStyle name="Calculation 2 5 2 3 2 2" xfId="10379" xr:uid="{BC39B1B2-43D2-443E-8E3A-DA3CB4286D58}"/>
    <cellStyle name="Calculation 2 5 2 3 3" xfId="10380" xr:uid="{B5A1E0D3-8F55-4505-BCAB-1A05F5FAF60F}"/>
    <cellStyle name="Calculation 2 5 2 3 4" xfId="10381" xr:uid="{FD3844A0-A39D-414C-B98E-5B33B0CFBD8B}"/>
    <cellStyle name="Calculation 2 5 2 4" xfId="10382" xr:uid="{52FD7C50-2B80-48C5-9EBF-6E40703C54E6}"/>
    <cellStyle name="Calculation 2 5 2 4 2" xfId="10383" xr:uid="{B15701B8-8A6D-43E2-A7AD-E62B52DA646A}"/>
    <cellStyle name="Calculation 2 5 2 4 2 2" xfId="10384" xr:uid="{A0FB15B3-2D0C-48B4-B3B1-514E5D648AC0}"/>
    <cellStyle name="Calculation 2 5 2 4 3" xfId="10385" xr:uid="{DD1EA7AA-D9F1-4A01-8348-0498B44055AC}"/>
    <cellStyle name="Calculation 2 5 2 4 4" xfId="10386" xr:uid="{09AC6A1A-6D08-405E-9FAF-8159258BE931}"/>
    <cellStyle name="Calculation 2 5 2 5" xfId="10387" xr:uid="{47827BE3-B8B3-45C8-ADD3-B088C5DDEB15}"/>
    <cellStyle name="Calculation 2 5 2 5 2" xfId="10388" xr:uid="{667ABB10-ED57-4FBF-B578-8DC239E02160}"/>
    <cellStyle name="Calculation 2 5 2 5 2 2" xfId="10389" xr:uid="{FCF43C08-7D25-4600-8514-94C19E67EABB}"/>
    <cellStyle name="Calculation 2 5 2 5 3" xfId="10390" xr:uid="{A497120F-2544-4B74-A3BB-B9ACDC4D7076}"/>
    <cellStyle name="Calculation 2 5 2 6" xfId="10391" xr:uid="{8E5C3123-30D0-4D28-9519-FEDD4DAAC030}"/>
    <cellStyle name="Calculation 2 5 2 6 2" xfId="10392" xr:uid="{B8C22E97-AFF2-403B-9F39-BC58AAB34640}"/>
    <cellStyle name="Calculation 2 5 2 6 2 2" xfId="10393" xr:uid="{3747BA0C-9ECA-4BA3-BFCF-DA518FBCAF3D}"/>
    <cellStyle name="Calculation 2 5 2 6 3" xfId="10394" xr:uid="{DDD329DF-B252-49CA-933D-31D42048C0BC}"/>
    <cellStyle name="Calculation 2 5 2 7" xfId="10395" xr:uid="{F1938CE4-2478-4E77-AE5A-5EA93394F5F2}"/>
    <cellStyle name="Calculation 2 5 2 7 2" xfId="10396" xr:uid="{C7A1840A-21A0-4B78-9622-18A1097E1D14}"/>
    <cellStyle name="Calculation 2 5 2 7 2 2" xfId="10397" xr:uid="{5E5590B1-69C2-4EB0-AB6E-17CA4A4A46AE}"/>
    <cellStyle name="Calculation 2 5 2 7 3" xfId="10398" xr:uid="{FD7A87C8-ADB0-42D9-A0B1-D6D2992E7C98}"/>
    <cellStyle name="Calculation 2 5 2 8" xfId="10399" xr:uid="{7A395436-B06E-4107-9597-9448BA0AB063}"/>
    <cellStyle name="Calculation 2 5 2 8 2" xfId="10400" xr:uid="{1F64B857-9BDD-4016-9503-64205DA8FB53}"/>
    <cellStyle name="Calculation 2 5 2 8 2 2" xfId="10401" xr:uid="{766873B4-2DB1-47BC-8CCF-8394647F7155}"/>
    <cellStyle name="Calculation 2 5 2 8 3" xfId="10402" xr:uid="{2E060604-FAEF-44CB-981E-3BBBBC11F7C9}"/>
    <cellStyle name="Calculation 2 5 2 9" xfId="10403" xr:uid="{4F624936-D348-4825-801F-13B54D092911}"/>
    <cellStyle name="Calculation 2 5 2 9 2" xfId="10404" xr:uid="{02BA670B-631E-41CD-8070-5592AFD6F898}"/>
    <cellStyle name="Calculation 2 5 2 9 2 2" xfId="10405" xr:uid="{12A1C997-2500-475B-8681-093FCECE2ADC}"/>
    <cellStyle name="Calculation 2 5 2 9 3" xfId="10406" xr:uid="{11721FCF-9314-428C-A415-342E5BB49825}"/>
    <cellStyle name="Calculation 2 5 20" xfId="10407" xr:uid="{F9C1E54A-97AF-4072-B904-AB61F8694BA7}"/>
    <cellStyle name="Calculation 2 5 20 2" xfId="10408" xr:uid="{7E889DC5-8D23-48BB-A94D-264EC92B0166}"/>
    <cellStyle name="Calculation 2 5 20 2 2" xfId="10409" xr:uid="{B20C66C2-0AD6-45ED-9135-36E7D3C32C57}"/>
    <cellStyle name="Calculation 2 5 20 3" xfId="10410" xr:uid="{F9A0D525-63AC-4085-A0B2-5370D9C02086}"/>
    <cellStyle name="Calculation 2 5 21" xfId="10411" xr:uid="{1C4FE5F2-5D1F-4B24-80E5-63B7D1564E61}"/>
    <cellStyle name="Calculation 2 5 21 2" xfId="10412" xr:uid="{E29F8B4B-FC33-4EEC-A34D-34D21BAD24B8}"/>
    <cellStyle name="Calculation 2 5 21 2 2" xfId="10413" xr:uid="{0E5843D8-A4F9-4F42-9B29-A55E32532E0C}"/>
    <cellStyle name="Calculation 2 5 21 3" xfId="10414" xr:uid="{CB3947B6-56AF-45CE-A93F-F51FB039F058}"/>
    <cellStyle name="Calculation 2 5 22" xfId="10415" xr:uid="{094D7C6E-D584-4032-B84A-C8CDD9EC7372}"/>
    <cellStyle name="Calculation 2 5 22 2" xfId="10416" xr:uid="{91022715-1E85-463E-9D90-846DC73B5C70}"/>
    <cellStyle name="Calculation 2 5 23" xfId="10417" xr:uid="{A21EA480-2DA7-4FF0-9DC9-F16A8B7003D4}"/>
    <cellStyle name="Calculation 2 5 24" xfId="10418" xr:uid="{FABDBA97-E241-42DB-8FA9-7F0EB0F5B8D8}"/>
    <cellStyle name="Calculation 2 5 3" xfId="10419" xr:uid="{141C2510-CEC0-48BB-9279-85B19860BDB5}"/>
    <cellStyle name="Calculation 2 5 3 2" xfId="10420" xr:uid="{53EE88C1-3A63-4242-9219-6AEAD4C8B24A}"/>
    <cellStyle name="Calculation 2 5 3 2 2" xfId="10421" xr:uid="{F43C92E6-14D1-4924-AF68-21DEACCD62F6}"/>
    <cellStyle name="Calculation 2 5 3 2 3" xfId="10422" xr:uid="{2C5439E7-ED71-4DD3-92D7-54FD2D6E8904}"/>
    <cellStyle name="Calculation 2 5 3 3" xfId="10423" xr:uid="{53CA7BC4-3034-4D24-9BC6-0857604512D8}"/>
    <cellStyle name="Calculation 2 5 3 3 2" xfId="10424" xr:uid="{16BBB644-7527-4B6F-BDC7-190CCE4C97A5}"/>
    <cellStyle name="Calculation 2 5 3 4" xfId="10425" xr:uid="{3CFBA8FB-CD47-4051-BCE8-FA08900DD1F5}"/>
    <cellStyle name="Calculation 2 5 4" xfId="10426" xr:uid="{CF9F6770-01A4-4AFB-90D4-8214441FE553}"/>
    <cellStyle name="Calculation 2 5 4 2" xfId="10427" xr:uid="{D71139FE-AE0F-43B8-8158-EC888D2EAF34}"/>
    <cellStyle name="Calculation 2 5 4 2 2" xfId="10428" xr:uid="{C3F4653E-D2EE-4DBA-B1E7-4352B4328250}"/>
    <cellStyle name="Calculation 2 5 4 3" xfId="10429" xr:uid="{5EF3C01D-9F50-4870-A9C5-350FD1DF6693}"/>
    <cellStyle name="Calculation 2 5 4 4" xfId="10430" xr:uid="{AA4D4441-4CD7-468E-AF5E-9E3DFA8901E3}"/>
    <cellStyle name="Calculation 2 5 5" xfId="10431" xr:uid="{1F9BE2AF-81B2-4646-ADD2-F2CAB2FDCDEE}"/>
    <cellStyle name="Calculation 2 5 5 2" xfId="10432" xr:uid="{ED205BDB-59C4-45DC-84A8-252ECD0D8702}"/>
    <cellStyle name="Calculation 2 5 5 2 2" xfId="10433" xr:uid="{EA72130C-BFC2-4FA2-B8FF-27A125F80D09}"/>
    <cellStyle name="Calculation 2 5 5 3" xfId="10434" xr:uid="{9172CD3E-6F3F-4052-BBD7-FC4A52ED4D2F}"/>
    <cellStyle name="Calculation 2 5 5 4" xfId="10435" xr:uid="{487DC035-50B1-4842-8E93-0FE688282CE0}"/>
    <cellStyle name="Calculation 2 5 6" xfId="10436" xr:uid="{EECB1E97-7833-4FA8-A186-3F62C0456E27}"/>
    <cellStyle name="Calculation 2 5 6 2" xfId="10437" xr:uid="{AE76767A-B975-414B-831F-67BE10499F65}"/>
    <cellStyle name="Calculation 2 5 6 2 2" xfId="10438" xr:uid="{E0351AD4-2A16-4CD4-AA1C-A8277D24A96A}"/>
    <cellStyle name="Calculation 2 5 6 3" xfId="10439" xr:uid="{D887E244-78BB-4152-A501-5F03E65A4C43}"/>
    <cellStyle name="Calculation 2 5 7" xfId="10440" xr:uid="{8301F61B-D911-4EDE-9999-DE6AC263D9BF}"/>
    <cellStyle name="Calculation 2 5 7 2" xfId="10441" xr:uid="{E1547E56-EA40-407B-B985-F1C7C0DB4AEC}"/>
    <cellStyle name="Calculation 2 5 7 2 2" xfId="10442" xr:uid="{D30ED320-9B04-4E00-B101-C2439D56903C}"/>
    <cellStyle name="Calculation 2 5 7 3" xfId="10443" xr:uid="{37A98D3A-4A89-4D13-A88F-E345B0DC4C68}"/>
    <cellStyle name="Calculation 2 5 8" xfId="10444" xr:uid="{3EC1FDC6-5B70-4BC8-AB9B-026769CCDE2B}"/>
    <cellStyle name="Calculation 2 5 8 2" xfId="10445" xr:uid="{ECBEFBB1-78F3-4EC5-85C0-7305FD8CDD3C}"/>
    <cellStyle name="Calculation 2 5 8 2 2" xfId="10446" xr:uid="{0865B36B-28F1-40D4-8295-6588506A57FB}"/>
    <cellStyle name="Calculation 2 5 8 3" xfId="10447" xr:uid="{BC97DB69-2994-493F-924D-AC473302D226}"/>
    <cellStyle name="Calculation 2 5 9" xfId="10448" xr:uid="{B6D721CB-9BD1-45E6-AEDE-974E0A9B2109}"/>
    <cellStyle name="Calculation 2 5 9 2" xfId="10449" xr:uid="{858D5394-81E4-4B61-8C9C-C0A26A22891F}"/>
    <cellStyle name="Calculation 2 5 9 2 2" xfId="10450" xr:uid="{78A825A4-03D4-4BAF-9349-D7594B8A9EC0}"/>
    <cellStyle name="Calculation 2 5 9 3" xfId="10451" xr:uid="{04EE7DE5-803F-440D-91DA-851018054932}"/>
    <cellStyle name="Calculation 2 6" xfId="10452" xr:uid="{F5EDF2C0-0066-4C09-B6FB-B18F96710114}"/>
    <cellStyle name="Calculation 2 6 10" xfId="10453" xr:uid="{751EA4DD-CF89-4B4C-9189-7038F4DA23F1}"/>
    <cellStyle name="Calculation 2 6 10 2" xfId="10454" xr:uid="{F5C16255-0576-4E2A-B706-1391B150F281}"/>
    <cellStyle name="Calculation 2 6 10 2 2" xfId="10455" xr:uid="{4ADF1DA9-79A5-4A2C-8E87-EF289B6BD4C1}"/>
    <cellStyle name="Calculation 2 6 10 3" xfId="10456" xr:uid="{64EDC575-8F81-437A-8CD1-DB085CE56D61}"/>
    <cellStyle name="Calculation 2 6 11" xfId="10457" xr:uid="{FA095CBB-3AB9-476E-A7D4-B49B47DEE106}"/>
    <cellStyle name="Calculation 2 6 11 2" xfId="10458" xr:uid="{A385C649-23DD-422C-99CE-D321D982A4A2}"/>
    <cellStyle name="Calculation 2 6 11 2 2" xfId="10459" xr:uid="{DB67A9AA-870A-4596-86F4-F95BD8EE16EF}"/>
    <cellStyle name="Calculation 2 6 11 3" xfId="10460" xr:uid="{3EF8B02C-E440-4BEB-AE2E-5845689FB928}"/>
    <cellStyle name="Calculation 2 6 12" xfId="10461" xr:uid="{13E9EF9D-13DE-4323-87E9-A83E3C855389}"/>
    <cellStyle name="Calculation 2 6 12 2" xfId="10462" xr:uid="{3D30CED3-4182-4EE4-B8C4-C08F3079D21E}"/>
    <cellStyle name="Calculation 2 6 12 2 2" xfId="10463" xr:uid="{C2CB3F6F-D708-4B9F-9BE7-3A35817BAE6F}"/>
    <cellStyle name="Calculation 2 6 12 3" xfId="10464" xr:uid="{5DE32595-D884-47F5-B171-4F90D9DEBD91}"/>
    <cellStyle name="Calculation 2 6 13" xfId="10465" xr:uid="{2D6EC81C-48D9-416B-8018-8B6D55CB2286}"/>
    <cellStyle name="Calculation 2 6 13 2" xfId="10466" xr:uid="{A06DFA1C-B525-46B9-997E-0E4E39EF8B06}"/>
    <cellStyle name="Calculation 2 6 13 2 2" xfId="10467" xr:uid="{BECD47D0-2D22-4271-A05A-3F621CB46C96}"/>
    <cellStyle name="Calculation 2 6 13 3" xfId="10468" xr:uid="{0CCF2F17-3F6D-4C9C-8047-F0DEA38FC850}"/>
    <cellStyle name="Calculation 2 6 14" xfId="10469" xr:uid="{E6C8905C-463D-4CD8-8E6D-D686DB289AF3}"/>
    <cellStyle name="Calculation 2 6 14 2" xfId="10470" xr:uid="{F13110D0-2630-4AE3-B364-26A15B5C46A2}"/>
    <cellStyle name="Calculation 2 6 14 2 2" xfId="10471" xr:uid="{2FAC7B73-EED2-43E6-A498-8AABD0C8EB01}"/>
    <cellStyle name="Calculation 2 6 14 3" xfId="10472" xr:uid="{06D1A679-0C8B-4FD2-BD91-2B91063FE166}"/>
    <cellStyle name="Calculation 2 6 15" xfId="10473" xr:uid="{F1B96C6B-0598-4981-8756-F9D49034FD3A}"/>
    <cellStyle name="Calculation 2 6 15 2" xfId="10474" xr:uid="{0C4191F7-777F-4F50-B58F-86DC48FCB7E5}"/>
    <cellStyle name="Calculation 2 6 15 2 2" xfId="10475" xr:uid="{89E3C348-CBB0-445D-8377-09B26D59C6E7}"/>
    <cellStyle name="Calculation 2 6 15 3" xfId="10476" xr:uid="{E38BB3B8-1688-47F5-B3D9-F151F3A9743A}"/>
    <cellStyle name="Calculation 2 6 16" xfId="10477" xr:uid="{D2E63244-8372-4BAF-AC85-D2A0974D9636}"/>
    <cellStyle name="Calculation 2 6 16 2" xfId="10478" xr:uid="{A9A09DD6-A3A3-4733-B0CB-B490CD75527D}"/>
    <cellStyle name="Calculation 2 6 16 2 2" xfId="10479" xr:uid="{C37FB56C-E03A-435A-B800-E34E436F06AD}"/>
    <cellStyle name="Calculation 2 6 16 3" xfId="10480" xr:uid="{A5A4F8E4-F37A-49AC-BF4A-89810F6C7871}"/>
    <cellStyle name="Calculation 2 6 17" xfId="10481" xr:uid="{5EDDBB5F-0C60-427C-8974-4F4566D6E9DC}"/>
    <cellStyle name="Calculation 2 6 17 2" xfId="10482" xr:uid="{015D4AA2-8043-4DA1-B8FB-B397194C060F}"/>
    <cellStyle name="Calculation 2 6 17 2 2" xfId="10483" xr:uid="{FD3E3CDB-478B-43D7-AA2B-057D405EB45B}"/>
    <cellStyle name="Calculation 2 6 17 3" xfId="10484" xr:uid="{6399C036-D6CB-4D25-A822-54911C78EA68}"/>
    <cellStyle name="Calculation 2 6 18" xfId="10485" xr:uid="{1C698172-9A09-4072-8BC6-9CAF88B3B855}"/>
    <cellStyle name="Calculation 2 6 18 2" xfId="10486" xr:uid="{39C9B66B-3E0D-4DD5-896C-7C87778558CA}"/>
    <cellStyle name="Calculation 2 6 18 2 2" xfId="10487" xr:uid="{4A8537F8-B857-47EF-870E-C5D4CA6E8B14}"/>
    <cellStyle name="Calculation 2 6 18 3" xfId="10488" xr:uid="{5B781581-3844-4897-A361-AA280585CF80}"/>
    <cellStyle name="Calculation 2 6 19" xfId="10489" xr:uid="{3B2E0221-0F86-4248-B18C-9FBF1197F627}"/>
    <cellStyle name="Calculation 2 6 19 2" xfId="10490" xr:uid="{D7DF485C-7DD7-49DD-80F3-CE2C94FACD10}"/>
    <cellStyle name="Calculation 2 6 19 2 2" xfId="10491" xr:uid="{9462284E-2FEE-4FDF-9963-D4713050F41C}"/>
    <cellStyle name="Calculation 2 6 19 3" xfId="10492" xr:uid="{EA7C36E5-4766-4CF6-8769-F561DCD90A3E}"/>
    <cellStyle name="Calculation 2 6 2" xfId="10493" xr:uid="{2976DFD4-332E-4571-80BD-CEA69AE8957F}"/>
    <cellStyle name="Calculation 2 6 2 2" xfId="10494" xr:uid="{6F1029DB-E846-4460-B637-5098FD03D410}"/>
    <cellStyle name="Calculation 2 6 2 2 2" xfId="10495" xr:uid="{65243F67-E6A0-401D-A5A9-5833CD689E35}"/>
    <cellStyle name="Calculation 2 6 2 2 3" xfId="10496" xr:uid="{5760AA3C-B13E-4DD8-BFF1-13E9D0E1DFD3}"/>
    <cellStyle name="Calculation 2 6 2 3" xfId="10497" xr:uid="{46F5340D-E58C-42AF-B200-DF210F67094E}"/>
    <cellStyle name="Calculation 2 6 2 3 2" xfId="10498" xr:uid="{B58EC149-2D38-49E5-9814-B5DFD24E50B6}"/>
    <cellStyle name="Calculation 2 6 2 4" xfId="10499" xr:uid="{44C59EA1-430B-49BE-918E-EE78E7761ABE}"/>
    <cellStyle name="Calculation 2 6 20" xfId="10500" xr:uid="{F073F1E0-E193-44E2-BBAD-33019B3D9B9E}"/>
    <cellStyle name="Calculation 2 6 20 2" xfId="10501" xr:uid="{D1D45FC3-1B5D-4406-86BD-8C7F81099B41}"/>
    <cellStyle name="Calculation 2 6 20 2 2" xfId="10502" xr:uid="{A7FDD0E3-1575-40CB-9636-BDFE3459E1DD}"/>
    <cellStyle name="Calculation 2 6 20 3" xfId="10503" xr:uid="{639A2DC0-D9E7-4F15-A4AF-90AB0A105641}"/>
    <cellStyle name="Calculation 2 6 21" xfId="10504" xr:uid="{C5571349-E6C0-4F83-B78E-C6D7A0437310}"/>
    <cellStyle name="Calculation 2 6 21 2" xfId="10505" xr:uid="{16DE93BC-E525-4BDA-8C21-902D5C74E25F}"/>
    <cellStyle name="Calculation 2 6 22" xfId="10506" xr:uid="{A7E4725A-EBAA-4513-8096-69C754C3B9B1}"/>
    <cellStyle name="Calculation 2 6 23" xfId="10507" xr:uid="{7FCF8C79-8E1B-4112-ABE3-24BA5CC51313}"/>
    <cellStyle name="Calculation 2 6 3" xfId="10508" xr:uid="{93F0BB71-B3D5-4475-9F71-06644175C7F3}"/>
    <cellStyle name="Calculation 2 6 3 2" xfId="10509" xr:uid="{156D6009-DF49-40A8-8B29-F11713AA37B5}"/>
    <cellStyle name="Calculation 2 6 3 2 2" xfId="10510" xr:uid="{7C698501-D826-4E22-948A-3229BBBBD2AB}"/>
    <cellStyle name="Calculation 2 6 3 3" xfId="10511" xr:uid="{10378F12-55A4-4A58-BE61-161670A97C6C}"/>
    <cellStyle name="Calculation 2 6 3 4" xfId="10512" xr:uid="{041E5ABA-7E2B-4B9F-B373-366E595729BD}"/>
    <cellStyle name="Calculation 2 6 4" xfId="10513" xr:uid="{CC14D5CE-5F49-46FA-ACC2-3D5FC4CD3788}"/>
    <cellStyle name="Calculation 2 6 4 2" xfId="10514" xr:uid="{501BA52D-1D0F-4FD0-8F73-053AC57802BC}"/>
    <cellStyle name="Calculation 2 6 4 2 2" xfId="10515" xr:uid="{FC7C88B6-B8A2-4909-9E13-10FBF0E1031C}"/>
    <cellStyle name="Calculation 2 6 4 3" xfId="10516" xr:uid="{3FA01F54-25D0-48F9-B71B-6B25F40CD754}"/>
    <cellStyle name="Calculation 2 6 4 4" xfId="10517" xr:uid="{EAEA83BB-5EFB-492C-B5E2-C9132FD459CF}"/>
    <cellStyle name="Calculation 2 6 5" xfId="10518" xr:uid="{5BC40D98-F57C-4435-A835-48387B9DBE71}"/>
    <cellStyle name="Calculation 2 6 5 2" xfId="10519" xr:uid="{017D029D-8348-45B7-B705-D6FE622C60BE}"/>
    <cellStyle name="Calculation 2 6 5 2 2" xfId="10520" xr:uid="{C73B9613-D1CB-41B0-A596-943FB9767019}"/>
    <cellStyle name="Calculation 2 6 5 3" xfId="10521" xr:uid="{2C04B3F0-7571-41DC-992C-373C91A0D0D4}"/>
    <cellStyle name="Calculation 2 6 6" xfId="10522" xr:uid="{7542E5CF-0E4B-4A6E-8747-E9B2A0AFBDD0}"/>
    <cellStyle name="Calculation 2 6 6 2" xfId="10523" xr:uid="{BD05F66D-6320-4BCA-B026-565A0B535BE9}"/>
    <cellStyle name="Calculation 2 6 6 2 2" xfId="10524" xr:uid="{79458DEF-BFBB-4337-80D4-6A18E04C4FB4}"/>
    <cellStyle name="Calculation 2 6 6 3" xfId="10525" xr:uid="{7EE60883-0E63-44AA-9C90-D8B0C6C9AB4A}"/>
    <cellStyle name="Calculation 2 6 7" xfId="10526" xr:uid="{5A99E839-F5B9-4392-8ECB-37E2D20B1C4F}"/>
    <cellStyle name="Calculation 2 6 7 2" xfId="10527" xr:uid="{FECB3FD6-B067-4229-9F8A-CCF6DE25C6F9}"/>
    <cellStyle name="Calculation 2 6 7 2 2" xfId="10528" xr:uid="{9A300713-E767-4C25-BE22-743DBD76D20A}"/>
    <cellStyle name="Calculation 2 6 7 3" xfId="10529" xr:uid="{BC25523F-B5C5-4F26-9F62-5D975C8D29B5}"/>
    <cellStyle name="Calculation 2 6 8" xfId="10530" xr:uid="{96A907D4-589F-4ECB-82A2-2F4095BBBE65}"/>
    <cellStyle name="Calculation 2 6 8 2" xfId="10531" xr:uid="{E0F87EBA-936C-406F-97B0-5C298A04A4B1}"/>
    <cellStyle name="Calculation 2 6 8 2 2" xfId="10532" xr:uid="{93C575FD-2DA5-41B3-AEB7-A837D1510EF9}"/>
    <cellStyle name="Calculation 2 6 8 3" xfId="10533" xr:uid="{BFDD7AB1-7E45-4A30-9B36-9216A7819420}"/>
    <cellStyle name="Calculation 2 6 9" xfId="10534" xr:uid="{CF743AF0-08EE-4989-A731-4DE51606A9F5}"/>
    <cellStyle name="Calculation 2 6 9 2" xfId="10535" xr:uid="{D5DE0BA8-D423-4E8C-8F6D-F8174084FA5C}"/>
    <cellStyle name="Calculation 2 6 9 2 2" xfId="10536" xr:uid="{B17A19C9-96B2-4F70-8C00-C4DE6A83A8E0}"/>
    <cellStyle name="Calculation 2 6 9 3" xfId="10537" xr:uid="{C1E49A21-F53D-4CE2-B821-389732E143BB}"/>
    <cellStyle name="Calculation 2 7" xfId="10538" xr:uid="{48F8A602-06F8-4270-8B15-D97187B81610}"/>
    <cellStyle name="Calculation 2 7 2" xfId="10539" xr:uid="{D0008424-5894-4220-ACCD-116E9AA1DE74}"/>
    <cellStyle name="Calculation 2 7 2 2" xfId="10540" xr:uid="{86FC774D-030F-42C8-BBF4-35E1F9EC92AF}"/>
    <cellStyle name="Calculation 2 7 2 3" xfId="10541" xr:uid="{AF393D89-58C1-4392-9245-E16A340363B1}"/>
    <cellStyle name="Calculation 2 7 3" xfId="10542" xr:uid="{FABD7EC6-CB7E-4E74-A532-9E2ED584FB52}"/>
    <cellStyle name="Calculation 2 7 3 2" xfId="10543" xr:uid="{5A87CE21-F915-49A6-AF0D-F118EF3CD2B4}"/>
    <cellStyle name="Calculation 2 7 4" xfId="10544" xr:uid="{E9D318EA-48AB-42C3-902E-63C50AEFD6B4}"/>
    <cellStyle name="Calculation 2 8" xfId="10545" xr:uid="{E53361FD-65F8-4DC6-80E4-DF838D989FBB}"/>
    <cellStyle name="Calculation 2 8 2" xfId="10546" xr:uid="{7CE5DB8A-FC61-4078-8A2A-ECF2F7CAD5E1}"/>
    <cellStyle name="Calculation 2 8 2 2" xfId="10547" xr:uid="{49F7E33E-FB7E-4DCD-B631-E32DF74F5455}"/>
    <cellStyle name="Calculation 2 8 2 3" xfId="10548" xr:uid="{28C5E779-3626-4266-9ED2-10D4FAA45B49}"/>
    <cellStyle name="Calculation 2 8 3" xfId="10549" xr:uid="{E0F086F7-D05C-497A-A8E0-9D05C20BA56B}"/>
    <cellStyle name="Calculation 2 8 4" xfId="10550" xr:uid="{BF784CB3-9398-4EEF-B004-39DF473DEC13}"/>
    <cellStyle name="Calculation 2 9" xfId="10551" xr:uid="{0159B878-BBDA-4E9F-933F-2B5340C55793}"/>
    <cellStyle name="Calculation 2 9 2" xfId="10552" xr:uid="{1063B44A-B0B3-4EF5-8B8F-C307E5487C10}"/>
    <cellStyle name="Calculation 2 9 2 2" xfId="10553" xr:uid="{C6A69471-BB6E-4024-9F9C-4606BFE645DB}"/>
    <cellStyle name="Calculation 2 9 3" xfId="10554" xr:uid="{DEED7A1C-9682-4CE1-AE5B-6B543D06FC64}"/>
    <cellStyle name="Calculation 2 9 4" xfId="10555" xr:uid="{CC75CE76-ED2A-4251-94AB-889A49AEA429}"/>
    <cellStyle name="Calculation 3" xfId="85" xr:uid="{00000000-0005-0000-0000-000053000000}"/>
    <cellStyle name="Calculation 3 10" xfId="10556" xr:uid="{8811E4AF-2CFC-4B00-8BCC-3C1442131FC0}"/>
    <cellStyle name="Calculation 3 10 2" xfId="10557" xr:uid="{21C04BC4-77E4-4FE0-9DB5-C74EB4B38F4B}"/>
    <cellStyle name="Calculation 3 10 2 2" xfId="10558" xr:uid="{2A7A4BC8-DB43-47E2-82D5-A146CAF1AD51}"/>
    <cellStyle name="Calculation 3 10 3" xfId="10559" xr:uid="{0A7DDC20-0371-4E87-B362-9B3089E9DA4C}"/>
    <cellStyle name="Calculation 3 11" xfId="10560" xr:uid="{EA8886CB-DCF6-4D35-966C-5F231F837A62}"/>
    <cellStyle name="Calculation 3 11 2" xfId="10561" xr:uid="{4EC76D17-2966-48DE-8853-E59BE3F853A2}"/>
    <cellStyle name="Calculation 3 11 2 2" xfId="10562" xr:uid="{CE5D905D-13EC-4439-80A4-56093319693D}"/>
    <cellStyle name="Calculation 3 11 3" xfId="10563" xr:uid="{EC951749-2417-47D7-9A2D-881129CB8E09}"/>
    <cellStyle name="Calculation 3 12" xfId="10564" xr:uid="{91120294-22B6-404D-B3D7-DE2022A812DC}"/>
    <cellStyle name="Calculation 3 12 2" xfId="10565" xr:uid="{FC0EAC78-E37E-430B-93F6-D8938C16F5E6}"/>
    <cellStyle name="Calculation 3 12 2 2" xfId="10566" xr:uid="{DF0D794A-9F35-4A25-97EF-5CBC9469B5B8}"/>
    <cellStyle name="Calculation 3 12 3" xfId="10567" xr:uid="{4373C78B-B817-48D1-9E10-7098CB0798F5}"/>
    <cellStyle name="Calculation 3 13" xfId="10568" xr:uid="{1568EDDD-576D-4326-A9E3-252AFBE1E28F}"/>
    <cellStyle name="Calculation 3 13 2" xfId="10569" xr:uid="{A2D0A352-0452-40C8-805B-3462954CF411}"/>
    <cellStyle name="Calculation 3 13 2 2" xfId="10570" xr:uid="{F8C3FF9D-F96B-4E8A-AC62-CAE5C6614B1A}"/>
    <cellStyle name="Calculation 3 13 3" xfId="10571" xr:uid="{47979BD4-5D21-4372-B0AB-7112321C7673}"/>
    <cellStyle name="Calculation 3 14" xfId="10572" xr:uid="{969C1190-8C3A-46F7-ACE8-AB1DABDDEA2C}"/>
    <cellStyle name="Calculation 3 14 2" xfId="10573" xr:uid="{8A5403CE-1C37-4860-95FE-F8EF26153FE9}"/>
    <cellStyle name="Calculation 3 14 2 2" xfId="10574" xr:uid="{E354A673-800C-4BB5-A206-EA0ECDD1D60A}"/>
    <cellStyle name="Calculation 3 14 3" xfId="10575" xr:uid="{C4A404EF-D1E1-4F81-972A-0115E97D6546}"/>
    <cellStyle name="Calculation 3 15" xfId="10576" xr:uid="{F50428B4-0AE7-40C9-BF1B-8DCA6C8A767A}"/>
    <cellStyle name="Calculation 3 15 2" xfId="10577" xr:uid="{D7E3FC46-245B-4556-BFC2-F77DDE6694BB}"/>
    <cellStyle name="Calculation 3 15 2 2" xfId="10578" xr:uid="{4165FA61-ADEA-473F-8476-97ABFE7281F7}"/>
    <cellStyle name="Calculation 3 15 3" xfId="10579" xr:uid="{B0DDE570-3EAB-4E0D-9411-7B11C96C54BF}"/>
    <cellStyle name="Calculation 3 16" xfId="10580" xr:uid="{4CF734D5-1CB2-41D3-A6C6-0FB1ED639E32}"/>
    <cellStyle name="Calculation 3 16 2" xfId="10581" xr:uid="{15A42200-B815-4CC9-AFED-CCD3DBAA757A}"/>
    <cellStyle name="Calculation 3 16 2 2" xfId="10582" xr:uid="{3DAE32BE-8C3B-41F6-B814-56799EE20842}"/>
    <cellStyle name="Calculation 3 16 3" xfId="10583" xr:uid="{DB9C2F63-75CA-4086-966E-AC2938845E1A}"/>
    <cellStyle name="Calculation 3 17" xfId="10584" xr:uid="{74598CC9-DF1B-4768-A856-A12D47F1E514}"/>
    <cellStyle name="Calculation 3 17 2" xfId="10585" xr:uid="{AFE2297D-E006-4778-BE5D-DF384FFBDF00}"/>
    <cellStyle name="Calculation 3 17 2 2" xfId="10586" xr:uid="{5CE5E0E7-448C-4FEB-AD50-A290E38CE880}"/>
    <cellStyle name="Calculation 3 17 3" xfId="10587" xr:uid="{1F291D13-8DB5-49AC-9DBA-CE99A8E2F134}"/>
    <cellStyle name="Calculation 3 18" xfId="10588" xr:uid="{9D1ECDFE-9A8C-41B6-B6D3-4183A46B8501}"/>
    <cellStyle name="Calculation 3 18 2" xfId="10589" xr:uid="{9E1A33CC-F172-42C5-8D20-BC718D0C7C4F}"/>
    <cellStyle name="Calculation 3 18 2 2" xfId="10590" xr:uid="{5BA49085-0030-482A-AFE5-63FE3AB10F69}"/>
    <cellStyle name="Calculation 3 18 3" xfId="10591" xr:uid="{B2ADE130-A704-41D4-938A-1F36375E0755}"/>
    <cellStyle name="Calculation 3 19" xfId="10592" xr:uid="{63E315C4-BC40-4F62-A3C3-2DEFF3F937F9}"/>
    <cellStyle name="Calculation 3 19 2" xfId="10593" xr:uid="{2D7F5B84-0AA2-4F50-BA13-89933BA7B276}"/>
    <cellStyle name="Calculation 3 19 2 2" xfId="10594" xr:uid="{DB59DF95-5549-41E2-94DF-59037C512466}"/>
    <cellStyle name="Calculation 3 19 3" xfId="10595" xr:uid="{DFF25768-3344-41BC-9CBB-6E9E1B6ECC84}"/>
    <cellStyle name="Calculation 3 2" xfId="10596" xr:uid="{EF0A63E9-B55A-4516-8D5E-0EAC247BBFBF}"/>
    <cellStyle name="Calculation 3 2 10" xfId="10597" xr:uid="{72F9CEFF-FE4F-41E2-9274-F114C94E09CA}"/>
    <cellStyle name="Calculation 3 2 10 2" xfId="10598" xr:uid="{81E2A66D-0A49-4C9C-AB9B-E9897AA3B765}"/>
    <cellStyle name="Calculation 3 2 10 2 2" xfId="10599" xr:uid="{6B8BEEE5-6907-4BC2-A8D0-F6480A0B4C8B}"/>
    <cellStyle name="Calculation 3 2 10 3" xfId="10600" xr:uid="{FA82232D-5EC6-4D5B-8383-7B7A31071CDA}"/>
    <cellStyle name="Calculation 3 2 11" xfId="10601" xr:uid="{BDA6F317-F415-4475-9909-DD577CA6BA78}"/>
    <cellStyle name="Calculation 3 2 11 2" xfId="10602" xr:uid="{EB5B8BDB-A174-49D4-953A-AA333FB85301}"/>
    <cellStyle name="Calculation 3 2 11 2 2" xfId="10603" xr:uid="{7851F817-EC5D-4EDA-AFDB-2FD89CA635D9}"/>
    <cellStyle name="Calculation 3 2 11 3" xfId="10604" xr:uid="{0986787A-18E8-400A-8EBB-7D5BD1525B29}"/>
    <cellStyle name="Calculation 3 2 12" xfId="10605" xr:uid="{73125E4C-731B-45B2-B155-08AC58CE72B8}"/>
    <cellStyle name="Calculation 3 2 12 2" xfId="10606" xr:uid="{C7C88AF5-C841-40F5-BE12-3C44A9BA957D}"/>
    <cellStyle name="Calculation 3 2 12 2 2" xfId="10607" xr:uid="{0AEACCC7-7C5B-4131-9149-B700A1A1B6CF}"/>
    <cellStyle name="Calculation 3 2 12 3" xfId="10608" xr:uid="{7FC16BC1-1A58-455C-B088-EA3762C3C99A}"/>
    <cellStyle name="Calculation 3 2 13" xfId="10609" xr:uid="{FB2CA786-23AE-4D5B-9B00-1C3753D4F3C5}"/>
    <cellStyle name="Calculation 3 2 13 2" xfId="10610" xr:uid="{EFB9E347-8E05-4FC5-9B43-CA7B57C95718}"/>
    <cellStyle name="Calculation 3 2 13 2 2" xfId="10611" xr:uid="{13D708E2-98DF-45B7-B2AC-A1ABE5CBFB4F}"/>
    <cellStyle name="Calculation 3 2 13 3" xfId="10612" xr:uid="{929A2964-7CA5-4D2B-9C1D-7F44233E150D}"/>
    <cellStyle name="Calculation 3 2 14" xfId="10613" xr:uid="{D87B7803-D513-444F-AAF4-39729C2E15E6}"/>
    <cellStyle name="Calculation 3 2 14 2" xfId="10614" xr:uid="{FF45D715-662A-416A-A67A-64231F442DF8}"/>
    <cellStyle name="Calculation 3 2 14 2 2" xfId="10615" xr:uid="{689476FC-246E-4A6B-9297-4AF3986C56C7}"/>
    <cellStyle name="Calculation 3 2 14 3" xfId="10616" xr:uid="{D0308F4C-E455-4848-AAE1-CC71D32E176E}"/>
    <cellStyle name="Calculation 3 2 15" xfId="10617" xr:uid="{98B7E0E2-30CC-4F91-B37B-187D9133941D}"/>
    <cellStyle name="Calculation 3 2 15 2" xfId="10618" xr:uid="{59422576-7743-426B-B400-E5C8C24EDB1F}"/>
    <cellStyle name="Calculation 3 2 15 2 2" xfId="10619" xr:uid="{CA5EA5C4-E0BA-4876-B5FD-1C5CEB45F542}"/>
    <cellStyle name="Calculation 3 2 15 3" xfId="10620" xr:uid="{1DFCAFD4-764A-495B-A4BB-7FA8061E2C7F}"/>
    <cellStyle name="Calculation 3 2 16" xfId="10621" xr:uid="{B32C83AF-6CB2-47E0-868B-B1A43203C05C}"/>
    <cellStyle name="Calculation 3 2 16 2" xfId="10622" xr:uid="{387E99F2-CE72-4BE9-BD86-1471FD492FB0}"/>
    <cellStyle name="Calculation 3 2 16 2 2" xfId="10623" xr:uid="{8470B03B-13DD-40AE-B7CC-4B55106FC26E}"/>
    <cellStyle name="Calculation 3 2 16 3" xfId="10624" xr:uid="{403C4959-3572-43B4-B6FB-E27DE3467D1C}"/>
    <cellStyle name="Calculation 3 2 17" xfId="10625" xr:uid="{1677601B-2DB2-4566-86BC-D23929E48C36}"/>
    <cellStyle name="Calculation 3 2 17 2" xfId="10626" xr:uid="{99A2BC5C-9FEB-4362-A26D-E13FC1727050}"/>
    <cellStyle name="Calculation 3 2 17 2 2" xfId="10627" xr:uid="{FBCE46F4-31DE-4884-9CCF-42816AFCA91C}"/>
    <cellStyle name="Calculation 3 2 17 3" xfId="10628" xr:uid="{C6BF3501-2D4F-4524-9D0D-29C99F7C9C7D}"/>
    <cellStyle name="Calculation 3 2 18" xfId="10629" xr:uid="{50999E5B-2C3C-44A8-9002-5EF3B15F9F7B}"/>
    <cellStyle name="Calculation 3 2 18 2" xfId="10630" xr:uid="{81D909BA-8185-4DBF-BC32-4C3644C73075}"/>
    <cellStyle name="Calculation 3 2 18 2 2" xfId="10631" xr:uid="{61B64112-CC48-40E0-9B08-12F45E95B661}"/>
    <cellStyle name="Calculation 3 2 18 3" xfId="10632" xr:uid="{F9C5A734-3557-4519-9890-08CDAB6FC175}"/>
    <cellStyle name="Calculation 3 2 19" xfId="10633" xr:uid="{FC7496AF-E047-416E-9A0D-15CE96472E77}"/>
    <cellStyle name="Calculation 3 2 19 2" xfId="10634" xr:uid="{8A8207D3-517B-4BC3-9FE4-229D061F17BF}"/>
    <cellStyle name="Calculation 3 2 19 2 2" xfId="10635" xr:uid="{FC0AB840-877C-4D17-A781-C55834361BE9}"/>
    <cellStyle name="Calculation 3 2 19 3" xfId="10636" xr:uid="{B75785C0-CFEC-412E-93E1-2EC8BC8F1D82}"/>
    <cellStyle name="Calculation 3 2 2" xfId="10637" xr:uid="{9420CA1D-9E79-45F6-84D1-22024BD64837}"/>
    <cellStyle name="Calculation 3 2 2 10" xfId="10638" xr:uid="{3F9587D2-10A7-4EEE-8054-8EDBA42E489A}"/>
    <cellStyle name="Calculation 3 2 2 10 2" xfId="10639" xr:uid="{DE8E47CC-0BE4-4B69-942B-83EFCD76DB5A}"/>
    <cellStyle name="Calculation 3 2 2 10 2 2" xfId="10640" xr:uid="{2624C5F3-07CF-4E4C-AF3E-59866011D426}"/>
    <cellStyle name="Calculation 3 2 2 10 3" xfId="10641" xr:uid="{1F85756F-F54C-4EC1-BD2B-E38792CB6535}"/>
    <cellStyle name="Calculation 3 2 2 11" xfId="10642" xr:uid="{3C5EEFCE-6077-4268-B423-C3A93C17058C}"/>
    <cellStyle name="Calculation 3 2 2 11 2" xfId="10643" xr:uid="{4A788EAE-D774-4D50-A499-61430C2C3938}"/>
    <cellStyle name="Calculation 3 2 2 11 2 2" xfId="10644" xr:uid="{2C76CDCD-FD90-4188-B809-D00FED9D9F4D}"/>
    <cellStyle name="Calculation 3 2 2 11 3" xfId="10645" xr:uid="{760A639C-5CA0-4643-BDA2-20D2AFC6EAC4}"/>
    <cellStyle name="Calculation 3 2 2 12" xfId="10646" xr:uid="{16AE8FC7-30BB-48D5-BF8B-1F9ED4D061E6}"/>
    <cellStyle name="Calculation 3 2 2 12 2" xfId="10647" xr:uid="{B87F39D0-DE03-41C7-ACBF-80CE6151DC56}"/>
    <cellStyle name="Calculation 3 2 2 12 2 2" xfId="10648" xr:uid="{9A39736B-A326-4A50-BBAE-25BADF1C36A5}"/>
    <cellStyle name="Calculation 3 2 2 12 3" xfId="10649" xr:uid="{4A66DFA8-7B62-4FA5-998B-B78F0B98538D}"/>
    <cellStyle name="Calculation 3 2 2 13" xfId="10650" xr:uid="{667E2060-99DA-4190-98CC-903BA66A9110}"/>
    <cellStyle name="Calculation 3 2 2 13 2" xfId="10651" xr:uid="{E5016EC7-B743-4D32-BD00-28984D362E45}"/>
    <cellStyle name="Calculation 3 2 2 13 2 2" xfId="10652" xr:uid="{058F69A2-54E5-4E37-B71F-C1617E3DD0F3}"/>
    <cellStyle name="Calculation 3 2 2 13 3" xfId="10653" xr:uid="{8B7B8E82-5655-495D-A6E5-2C37B010ED40}"/>
    <cellStyle name="Calculation 3 2 2 14" xfId="10654" xr:uid="{243D8531-57D1-40F1-BAF3-25F7800FC1B0}"/>
    <cellStyle name="Calculation 3 2 2 14 2" xfId="10655" xr:uid="{E88CBED5-2C4B-4717-AE78-EA953E5334C8}"/>
    <cellStyle name="Calculation 3 2 2 14 2 2" xfId="10656" xr:uid="{4AC853CD-E949-430D-A1F9-52BFC892F9B5}"/>
    <cellStyle name="Calculation 3 2 2 14 3" xfId="10657" xr:uid="{B2F03321-1B81-4577-B29C-A86CC7826BDC}"/>
    <cellStyle name="Calculation 3 2 2 15" xfId="10658" xr:uid="{0538180E-7C8E-44C1-85EB-CD6936B6F1EF}"/>
    <cellStyle name="Calculation 3 2 2 15 2" xfId="10659" xr:uid="{242C3396-E903-48E4-9511-95F3AD2A6CA8}"/>
    <cellStyle name="Calculation 3 2 2 15 2 2" xfId="10660" xr:uid="{6CC1CD75-EBB9-444E-AC90-2336FE8120F8}"/>
    <cellStyle name="Calculation 3 2 2 15 3" xfId="10661" xr:uid="{0776E10E-21AD-4E5B-9C23-31B58BA4C9C7}"/>
    <cellStyle name="Calculation 3 2 2 16" xfId="10662" xr:uid="{34112333-A798-4032-8884-84DB6328D4D3}"/>
    <cellStyle name="Calculation 3 2 2 16 2" xfId="10663" xr:uid="{1FCCA01A-6799-4E58-9EC4-C42254C8E185}"/>
    <cellStyle name="Calculation 3 2 2 16 2 2" xfId="10664" xr:uid="{DBC657D0-C821-4F59-A8E2-9E7FB9C3A818}"/>
    <cellStyle name="Calculation 3 2 2 16 3" xfId="10665" xr:uid="{43C04BDB-37F1-47A1-B9BF-EB2BAFF18E6B}"/>
    <cellStyle name="Calculation 3 2 2 17" xfId="10666" xr:uid="{E2EE56F5-E7E2-419C-B038-2C43BE7E3751}"/>
    <cellStyle name="Calculation 3 2 2 17 2" xfId="10667" xr:uid="{4BF59D82-9508-4ECB-B0D7-58B0AB862BEC}"/>
    <cellStyle name="Calculation 3 2 2 17 2 2" xfId="10668" xr:uid="{F018E9AD-C348-4A38-ABC9-CF4F24DD4451}"/>
    <cellStyle name="Calculation 3 2 2 17 3" xfId="10669" xr:uid="{7DC38AB3-EF15-4D48-A779-BC4A3E3F7AD5}"/>
    <cellStyle name="Calculation 3 2 2 18" xfId="10670" xr:uid="{0B09389C-8384-4BEF-A6E8-33DAAFFDA358}"/>
    <cellStyle name="Calculation 3 2 2 18 2" xfId="10671" xr:uid="{DB1658B1-98F5-4FFA-9EDB-657ACA7978BB}"/>
    <cellStyle name="Calculation 3 2 2 19" xfId="10672" xr:uid="{59774FC2-557B-40FB-98CF-649AA36118B8}"/>
    <cellStyle name="Calculation 3 2 2 2" xfId="10673" xr:uid="{E8110893-EDA5-44BA-B446-418E839ECCEC}"/>
    <cellStyle name="Calculation 3 2 2 2 10" xfId="10674" xr:uid="{CE875704-F184-4D2E-BDA3-44211ABCCA1C}"/>
    <cellStyle name="Calculation 3 2 2 2 10 2" xfId="10675" xr:uid="{C77DB5D4-2F1D-4934-9514-F2B249C97023}"/>
    <cellStyle name="Calculation 3 2 2 2 10 2 2" xfId="10676" xr:uid="{CE81647E-A844-49A8-BBB9-E4EEDE6098F0}"/>
    <cellStyle name="Calculation 3 2 2 2 10 3" xfId="10677" xr:uid="{4316E019-51CC-445B-B938-246DE7F754A8}"/>
    <cellStyle name="Calculation 3 2 2 2 11" xfId="10678" xr:uid="{BEECBD7F-65D4-4EB3-8A67-1172843191A1}"/>
    <cellStyle name="Calculation 3 2 2 2 11 2" xfId="10679" xr:uid="{C8B9B92E-DEBB-4D68-9C83-3CC1A56F9180}"/>
    <cellStyle name="Calculation 3 2 2 2 11 2 2" xfId="10680" xr:uid="{CBD6335C-5615-4AF4-8D56-6E739DB597D8}"/>
    <cellStyle name="Calculation 3 2 2 2 11 3" xfId="10681" xr:uid="{6A19B6AD-3342-4931-BEBC-ED14B361869F}"/>
    <cellStyle name="Calculation 3 2 2 2 12" xfId="10682" xr:uid="{980420E8-04EB-484B-83BF-6B1AAF763198}"/>
    <cellStyle name="Calculation 3 2 2 2 12 2" xfId="10683" xr:uid="{81979506-239F-4465-96D3-3C32D886A972}"/>
    <cellStyle name="Calculation 3 2 2 2 12 2 2" xfId="10684" xr:uid="{A89D27C0-DABC-465E-884E-723AF3567A0E}"/>
    <cellStyle name="Calculation 3 2 2 2 12 3" xfId="10685" xr:uid="{C083D222-5780-4D24-B0B0-2B0F53BCA4E2}"/>
    <cellStyle name="Calculation 3 2 2 2 13" xfId="10686" xr:uid="{60A8F3E3-9D2B-4BFA-9B9B-CDCCE295FBA2}"/>
    <cellStyle name="Calculation 3 2 2 2 13 2" xfId="10687" xr:uid="{E3F9F93A-849C-496C-92D7-FB84F0D2BAE8}"/>
    <cellStyle name="Calculation 3 2 2 2 13 2 2" xfId="10688" xr:uid="{2B0EE10C-92E7-4000-9682-72DDEC0E3500}"/>
    <cellStyle name="Calculation 3 2 2 2 13 3" xfId="10689" xr:uid="{66A59BA9-D4AD-4032-8B48-7876FD05E6D1}"/>
    <cellStyle name="Calculation 3 2 2 2 14" xfId="10690" xr:uid="{25A72445-B271-47E0-ACB7-5A3E2AD0A4A3}"/>
    <cellStyle name="Calculation 3 2 2 2 14 2" xfId="10691" xr:uid="{BFA90897-A5B7-4017-91A2-4AB048A7B27C}"/>
    <cellStyle name="Calculation 3 2 2 2 14 2 2" xfId="10692" xr:uid="{69B17E08-0747-4704-9A93-745C38E7DA87}"/>
    <cellStyle name="Calculation 3 2 2 2 14 3" xfId="10693" xr:uid="{44F5902F-75EB-4547-904C-BCD45DEA0D9F}"/>
    <cellStyle name="Calculation 3 2 2 2 15" xfId="10694" xr:uid="{D9A1C3FA-6092-4F87-989C-E4B84E052E57}"/>
    <cellStyle name="Calculation 3 2 2 2 15 2" xfId="10695" xr:uid="{ACD7F7E1-2727-4BEF-91DD-96903009DE85}"/>
    <cellStyle name="Calculation 3 2 2 2 15 2 2" xfId="10696" xr:uid="{E72D6407-6384-431C-99A7-BA72B624C2A2}"/>
    <cellStyle name="Calculation 3 2 2 2 15 3" xfId="10697" xr:uid="{E6F6ADF8-A06D-4300-A441-52C9D56039DE}"/>
    <cellStyle name="Calculation 3 2 2 2 16" xfId="10698" xr:uid="{7B0A92ED-FF36-400A-B0E2-7E29A4CB3663}"/>
    <cellStyle name="Calculation 3 2 2 2 16 2" xfId="10699" xr:uid="{AA1E7509-8C83-470B-9953-07D226105374}"/>
    <cellStyle name="Calculation 3 2 2 2 16 2 2" xfId="10700" xr:uid="{904F9E2C-93F7-4DE9-9AC8-F73E6036807C}"/>
    <cellStyle name="Calculation 3 2 2 2 16 3" xfId="10701" xr:uid="{E0ACE547-C131-42D9-94E3-68DD9C09DD43}"/>
    <cellStyle name="Calculation 3 2 2 2 17" xfId="10702" xr:uid="{F63F57A0-9144-41C0-A7CB-C62FA5AD6660}"/>
    <cellStyle name="Calculation 3 2 2 2 17 2" xfId="10703" xr:uid="{7C1BF34E-0764-4F87-90F4-F9B3651D3FAB}"/>
    <cellStyle name="Calculation 3 2 2 2 17 2 2" xfId="10704" xr:uid="{1DFA745D-779A-4BFC-9367-A634F8E6D7F5}"/>
    <cellStyle name="Calculation 3 2 2 2 17 3" xfId="10705" xr:uid="{1F6F6111-AA24-444F-B43D-7DDF9AF29B0E}"/>
    <cellStyle name="Calculation 3 2 2 2 18" xfId="10706" xr:uid="{037730A6-E0B5-4C03-B2E5-FF8D943D450B}"/>
    <cellStyle name="Calculation 3 2 2 2 18 2" xfId="10707" xr:uid="{79D50ED5-ED21-4660-80D4-262229503D70}"/>
    <cellStyle name="Calculation 3 2 2 2 18 2 2" xfId="10708" xr:uid="{AB94C35C-3BF3-491D-9A55-69A500259B02}"/>
    <cellStyle name="Calculation 3 2 2 2 18 3" xfId="10709" xr:uid="{5DD4052C-A065-48F7-A69B-F6FB3D69AFD6}"/>
    <cellStyle name="Calculation 3 2 2 2 19" xfId="10710" xr:uid="{89F2624A-D90D-4276-A11C-8ED0636832FD}"/>
    <cellStyle name="Calculation 3 2 2 2 19 2" xfId="10711" xr:uid="{E3EF2CA7-D50E-4A69-BEEF-51297F981F7C}"/>
    <cellStyle name="Calculation 3 2 2 2 19 2 2" xfId="10712" xr:uid="{B3299DD1-A3E3-4E81-A896-D51FFF7A086B}"/>
    <cellStyle name="Calculation 3 2 2 2 19 3" xfId="10713" xr:uid="{A2691941-D120-4767-9160-C9823C412101}"/>
    <cellStyle name="Calculation 3 2 2 2 2" xfId="10714" xr:uid="{6BE3543E-E1F7-410C-873E-EB2FF4A757D4}"/>
    <cellStyle name="Calculation 3 2 2 2 2 2" xfId="10715" xr:uid="{0F65EC9E-30E1-4D52-820A-D8532674794A}"/>
    <cellStyle name="Calculation 3 2 2 2 2 2 2" xfId="10716" xr:uid="{E8755485-FAE6-4792-90C5-82D851D9031D}"/>
    <cellStyle name="Calculation 3 2 2 2 2 2 3" xfId="10717" xr:uid="{2BF605BA-44AF-4051-BB79-E4AB3FCF3706}"/>
    <cellStyle name="Calculation 3 2 2 2 2 3" xfId="10718" xr:uid="{22086F1B-C4BC-4AD3-9D60-A42BDCAE3ED4}"/>
    <cellStyle name="Calculation 3 2 2 2 2 3 2" xfId="10719" xr:uid="{64E66915-A6AF-47E1-8D17-6010DF12379F}"/>
    <cellStyle name="Calculation 3 2 2 2 2 4" xfId="10720" xr:uid="{B3365716-50EA-4471-AE10-9B1BAD958049}"/>
    <cellStyle name="Calculation 3 2 2 2 20" xfId="10721" xr:uid="{FDF5D110-DB46-423B-99BE-9F8D8EE79638}"/>
    <cellStyle name="Calculation 3 2 2 2 20 2" xfId="10722" xr:uid="{354DEBA8-733B-43FD-A99F-C2489D754061}"/>
    <cellStyle name="Calculation 3 2 2 2 20 2 2" xfId="10723" xr:uid="{21BB3380-44EF-4005-B393-8C292AE1FA40}"/>
    <cellStyle name="Calculation 3 2 2 2 20 3" xfId="10724" xr:uid="{78C3F088-7E8B-4228-AEE0-F89F13ED23D4}"/>
    <cellStyle name="Calculation 3 2 2 2 21" xfId="10725" xr:uid="{96A73965-03E6-4B6A-BD0A-D4724657D419}"/>
    <cellStyle name="Calculation 3 2 2 2 21 2" xfId="10726" xr:uid="{381D7356-068C-4271-920D-B849A7720070}"/>
    <cellStyle name="Calculation 3 2 2 2 22" xfId="10727" xr:uid="{44AAB6CF-6D4E-45D0-A939-DA4C4504AAB8}"/>
    <cellStyle name="Calculation 3 2 2 2 23" xfId="10728" xr:uid="{87D15C48-7D25-421E-A3FF-5AAD20A81950}"/>
    <cellStyle name="Calculation 3 2 2 2 3" xfId="10729" xr:uid="{EA62D5B4-FE0B-4E81-87B8-22B9D8AD28F8}"/>
    <cellStyle name="Calculation 3 2 2 2 3 2" xfId="10730" xr:uid="{B2528C99-E2DD-4BC3-9330-F73236B49391}"/>
    <cellStyle name="Calculation 3 2 2 2 3 2 2" xfId="10731" xr:uid="{D6508BF4-701C-4637-B480-B2A03CD59BFB}"/>
    <cellStyle name="Calculation 3 2 2 2 3 3" xfId="10732" xr:uid="{F6763DB3-8AB9-4193-A851-5E0C31E4D0F5}"/>
    <cellStyle name="Calculation 3 2 2 2 3 4" xfId="10733" xr:uid="{CD32F214-0E7B-4CB0-AFFF-5B87530DE4D2}"/>
    <cellStyle name="Calculation 3 2 2 2 4" xfId="10734" xr:uid="{4D7F0F0B-E876-4DE9-809B-67C5848D75E8}"/>
    <cellStyle name="Calculation 3 2 2 2 4 2" xfId="10735" xr:uid="{43DD0B5C-7A15-426F-9B46-A508DF35001C}"/>
    <cellStyle name="Calculation 3 2 2 2 4 2 2" xfId="10736" xr:uid="{5F85DFA9-5D83-4F40-97D3-596FC42384FE}"/>
    <cellStyle name="Calculation 3 2 2 2 4 3" xfId="10737" xr:uid="{C29325A3-96BE-4B6B-AFBF-122E695DCBAE}"/>
    <cellStyle name="Calculation 3 2 2 2 4 4" xfId="10738" xr:uid="{EBC96F6F-2D6C-4BB2-B544-6F20C20C9A66}"/>
    <cellStyle name="Calculation 3 2 2 2 5" xfId="10739" xr:uid="{C338A3BD-2231-4D76-86B8-9C6C165576E6}"/>
    <cellStyle name="Calculation 3 2 2 2 5 2" xfId="10740" xr:uid="{D739C292-087D-40A6-9419-FB229A7E6D7D}"/>
    <cellStyle name="Calculation 3 2 2 2 5 2 2" xfId="10741" xr:uid="{04424DEA-18AA-4C42-B46F-D4B9BF69462A}"/>
    <cellStyle name="Calculation 3 2 2 2 5 3" xfId="10742" xr:uid="{C6294A8A-DC9E-4A45-B68A-9B5643A71F75}"/>
    <cellStyle name="Calculation 3 2 2 2 6" xfId="10743" xr:uid="{7D800827-E844-4404-A613-1BC538665E32}"/>
    <cellStyle name="Calculation 3 2 2 2 6 2" xfId="10744" xr:uid="{3E60BFDC-2187-4514-BD17-4370AC7535FD}"/>
    <cellStyle name="Calculation 3 2 2 2 6 2 2" xfId="10745" xr:uid="{B88C8BE7-9E2B-4157-953A-51007742F8B2}"/>
    <cellStyle name="Calculation 3 2 2 2 6 3" xfId="10746" xr:uid="{3EC16E21-533A-484F-B684-6793A65D7210}"/>
    <cellStyle name="Calculation 3 2 2 2 7" xfId="10747" xr:uid="{C017F24C-08AD-441A-8BBF-C4A990F227E8}"/>
    <cellStyle name="Calculation 3 2 2 2 7 2" xfId="10748" xr:uid="{16EE3ED0-D395-4A95-98BE-724E4927A84E}"/>
    <cellStyle name="Calculation 3 2 2 2 7 2 2" xfId="10749" xr:uid="{0F9C1C55-5D9A-40FD-8F59-CDA38E22913E}"/>
    <cellStyle name="Calculation 3 2 2 2 7 3" xfId="10750" xr:uid="{DD29FB2E-E468-42A1-9468-49C1A557DC6E}"/>
    <cellStyle name="Calculation 3 2 2 2 8" xfId="10751" xr:uid="{B8CB225A-FF95-40EB-B04B-0DB95D11EA7F}"/>
    <cellStyle name="Calculation 3 2 2 2 8 2" xfId="10752" xr:uid="{3BFA3C47-979C-4A49-BB73-9F454A400C2C}"/>
    <cellStyle name="Calculation 3 2 2 2 8 2 2" xfId="10753" xr:uid="{273A03F5-CA88-43CE-A794-426F413ADB00}"/>
    <cellStyle name="Calculation 3 2 2 2 8 3" xfId="10754" xr:uid="{6BD6DE33-DBD4-4921-B12B-BE3025D76E4D}"/>
    <cellStyle name="Calculation 3 2 2 2 9" xfId="10755" xr:uid="{D792FC8A-9966-4C17-9951-CECE8C609E54}"/>
    <cellStyle name="Calculation 3 2 2 2 9 2" xfId="10756" xr:uid="{EBBB940D-5DD0-43E4-AAC0-A06BAA8A40E0}"/>
    <cellStyle name="Calculation 3 2 2 2 9 2 2" xfId="10757" xr:uid="{03EAAE8B-D3EF-4CC4-A811-E83D46921F6D}"/>
    <cellStyle name="Calculation 3 2 2 2 9 3" xfId="10758" xr:uid="{1548F401-79D4-4435-AEA6-4F478A1E9C09}"/>
    <cellStyle name="Calculation 3 2 2 20" xfId="10759" xr:uid="{C31073CB-6E9B-4E5E-A61A-7CC8D1A4BE06}"/>
    <cellStyle name="Calculation 3 2 2 3" xfId="10760" xr:uid="{B4366A2E-4F12-42AC-BDD8-50E65100AFE1}"/>
    <cellStyle name="Calculation 3 2 2 3 2" xfId="10761" xr:uid="{92F10FD6-2898-4EEC-A3F5-7EA23CF527C2}"/>
    <cellStyle name="Calculation 3 2 2 3 2 2" xfId="10762" xr:uid="{B1D116A8-7B72-458D-89C5-492A5A2F9A7D}"/>
    <cellStyle name="Calculation 3 2 2 3 2 3" xfId="10763" xr:uid="{8D448CFB-473D-4426-AB72-0F9A6B917A41}"/>
    <cellStyle name="Calculation 3 2 2 3 3" xfId="10764" xr:uid="{ECC14A7C-E2C1-42CF-A724-9CCDE5AF6A29}"/>
    <cellStyle name="Calculation 3 2 2 3 3 2" xfId="10765" xr:uid="{F321CD42-3AA0-4162-A99F-4E52297883F2}"/>
    <cellStyle name="Calculation 3 2 2 3 4" xfId="10766" xr:uid="{2274740A-F128-44E2-BB93-A91358F2DCDF}"/>
    <cellStyle name="Calculation 3 2 2 4" xfId="10767" xr:uid="{7E228EA7-43DD-4529-BE01-38AF6C7038B0}"/>
    <cellStyle name="Calculation 3 2 2 4 2" xfId="10768" xr:uid="{54FDAFAB-056E-4963-A07F-5D10A49ACC51}"/>
    <cellStyle name="Calculation 3 2 2 4 2 2" xfId="10769" xr:uid="{E9ED0A66-0001-4613-9D4A-1A5A2D992724}"/>
    <cellStyle name="Calculation 3 2 2 4 3" xfId="10770" xr:uid="{1DCE3343-918F-4631-B709-F6FA01935EBC}"/>
    <cellStyle name="Calculation 3 2 2 4 4" xfId="10771" xr:uid="{1900FE78-B90C-49B5-A91B-B82F8406BD5D}"/>
    <cellStyle name="Calculation 3 2 2 5" xfId="10772" xr:uid="{254CE841-68D3-4CC1-BB3E-663671D519F3}"/>
    <cellStyle name="Calculation 3 2 2 5 2" xfId="10773" xr:uid="{C3E71684-060E-4C5C-923C-21CD9BCB395E}"/>
    <cellStyle name="Calculation 3 2 2 5 2 2" xfId="10774" xr:uid="{9EB4EB91-B40B-4FC3-B9E6-311A3A09D143}"/>
    <cellStyle name="Calculation 3 2 2 5 3" xfId="10775" xr:uid="{6C4236FE-68EF-41AE-886E-8265E7B6D6CC}"/>
    <cellStyle name="Calculation 3 2 2 5 4" xfId="10776" xr:uid="{ADA4A0D3-A06C-41D9-BE50-385CE6C7A62C}"/>
    <cellStyle name="Calculation 3 2 2 6" xfId="10777" xr:uid="{9711892F-9EBF-488D-A1EA-42B3C06CAD0B}"/>
    <cellStyle name="Calculation 3 2 2 6 2" xfId="10778" xr:uid="{4F754614-1F01-4D55-ABB8-7F3ADE4FA360}"/>
    <cellStyle name="Calculation 3 2 2 6 2 2" xfId="10779" xr:uid="{9509BBE4-48C5-47E9-94FD-0DFE23E9F264}"/>
    <cellStyle name="Calculation 3 2 2 6 3" xfId="10780" xr:uid="{F4B09CA8-B6FB-48CE-ABD1-E24B8198D775}"/>
    <cellStyle name="Calculation 3 2 2 7" xfId="10781" xr:uid="{DD2A7E33-6957-4187-8005-A955514AC029}"/>
    <cellStyle name="Calculation 3 2 2 7 2" xfId="10782" xr:uid="{5F95BD49-B80D-44A0-BF80-F8C9F0687B69}"/>
    <cellStyle name="Calculation 3 2 2 7 2 2" xfId="10783" xr:uid="{66175643-6BD1-4660-88B6-4FCC1A2A0330}"/>
    <cellStyle name="Calculation 3 2 2 7 3" xfId="10784" xr:uid="{8EAE20EC-D2E3-46C5-A6C5-F499C3C665B3}"/>
    <cellStyle name="Calculation 3 2 2 8" xfId="10785" xr:uid="{E43AEDAF-2431-4E01-BF01-5F4C4128A584}"/>
    <cellStyle name="Calculation 3 2 2 8 2" xfId="10786" xr:uid="{94387D7E-477F-4520-A9A5-CED270C7ACDA}"/>
    <cellStyle name="Calculation 3 2 2 8 2 2" xfId="10787" xr:uid="{BC13E7C0-A3D4-4F24-B5FE-F4DB3599C7FA}"/>
    <cellStyle name="Calculation 3 2 2 8 3" xfId="10788" xr:uid="{3157F593-BFDC-4FB4-BC92-7466DB08E543}"/>
    <cellStyle name="Calculation 3 2 2 9" xfId="10789" xr:uid="{B5491915-D674-481E-8741-5F3756E3A117}"/>
    <cellStyle name="Calculation 3 2 2 9 2" xfId="10790" xr:uid="{228CB323-D1CA-43B5-9987-273AA65A43D6}"/>
    <cellStyle name="Calculation 3 2 2 9 2 2" xfId="10791" xr:uid="{51857873-A6F9-4EB4-A0CC-FF6A86F70A56}"/>
    <cellStyle name="Calculation 3 2 2 9 3" xfId="10792" xr:uid="{3FFFD747-2257-4D9D-A7F8-3DE2B1115201}"/>
    <cellStyle name="Calculation 3 2 20" xfId="10793" xr:uid="{28D5E665-91F5-43E2-B8D4-E6E0D302CE7A}"/>
    <cellStyle name="Calculation 3 2 20 2" xfId="10794" xr:uid="{EF5DD522-735C-4643-A17A-F015A41AE058}"/>
    <cellStyle name="Calculation 3 2 20 2 2" xfId="10795" xr:uid="{D636B67C-7628-4B4F-960D-256B310BFA0C}"/>
    <cellStyle name="Calculation 3 2 20 3" xfId="10796" xr:uid="{295F2B44-C8C7-4E2C-B6EC-71770B674CC8}"/>
    <cellStyle name="Calculation 3 2 21" xfId="10797" xr:uid="{35428F7D-6E54-4202-826B-4856EDE287C9}"/>
    <cellStyle name="Calculation 3 2 21 2" xfId="10798" xr:uid="{75E68681-5959-401E-B2BD-C52C3EA152B8}"/>
    <cellStyle name="Calculation 3 2 22" xfId="10799" xr:uid="{15AE3B0B-5996-4C15-A230-47B8675E18CA}"/>
    <cellStyle name="Calculation 3 2 23" xfId="10800" xr:uid="{33C92037-4E08-4BB3-8705-52393BB5B852}"/>
    <cellStyle name="Calculation 3 2 3" xfId="10801" xr:uid="{FF630A5D-5B7D-4430-A4AE-2CEC560E84C4}"/>
    <cellStyle name="Calculation 3 2 3 10" xfId="10802" xr:uid="{35349AA1-C4A7-47EC-94BE-587AAACD1A66}"/>
    <cellStyle name="Calculation 3 2 3 10 2" xfId="10803" xr:uid="{4FD0F7D2-F07D-434E-9864-F53F881ABCD7}"/>
    <cellStyle name="Calculation 3 2 3 10 2 2" xfId="10804" xr:uid="{95C43659-2805-48E6-A898-2FADA6200195}"/>
    <cellStyle name="Calculation 3 2 3 10 3" xfId="10805" xr:uid="{9288BA9C-A364-4D06-A0D5-C12F01F277A3}"/>
    <cellStyle name="Calculation 3 2 3 11" xfId="10806" xr:uid="{5CB598F7-F436-4DCC-8BEA-BDC1B0558B70}"/>
    <cellStyle name="Calculation 3 2 3 11 2" xfId="10807" xr:uid="{4D665300-A9B9-4BA2-89D7-BBDF692234C4}"/>
    <cellStyle name="Calculation 3 2 3 11 2 2" xfId="10808" xr:uid="{FDC56969-9CBB-4372-8E34-8262F9B50F07}"/>
    <cellStyle name="Calculation 3 2 3 11 3" xfId="10809" xr:uid="{172ACACE-609E-42D2-9E94-602E08BB16A3}"/>
    <cellStyle name="Calculation 3 2 3 12" xfId="10810" xr:uid="{53A4768C-21A4-4EEF-8120-C6EB424D7210}"/>
    <cellStyle name="Calculation 3 2 3 12 2" xfId="10811" xr:uid="{65331791-8AF2-46D6-8194-01A827390B44}"/>
    <cellStyle name="Calculation 3 2 3 12 2 2" xfId="10812" xr:uid="{AD50CF55-0872-42CA-9CE6-DE48E07FB36F}"/>
    <cellStyle name="Calculation 3 2 3 12 3" xfId="10813" xr:uid="{B1D40FB6-5040-4D65-A6BB-F511EF76DBE1}"/>
    <cellStyle name="Calculation 3 2 3 13" xfId="10814" xr:uid="{BB2B50B2-B20B-427D-B4BF-80E6FDBD4B86}"/>
    <cellStyle name="Calculation 3 2 3 13 2" xfId="10815" xr:uid="{42EA5889-ACFA-418F-B69F-C38F16E31126}"/>
    <cellStyle name="Calculation 3 2 3 13 2 2" xfId="10816" xr:uid="{05FBC8F4-8A96-40C7-B03C-EF8CB6E7BF70}"/>
    <cellStyle name="Calculation 3 2 3 13 3" xfId="10817" xr:uid="{C5F318A4-8F62-415D-AA0F-E55A52F7862E}"/>
    <cellStyle name="Calculation 3 2 3 14" xfId="10818" xr:uid="{5B64ED87-561C-493E-A016-E7B8C3BB2718}"/>
    <cellStyle name="Calculation 3 2 3 14 2" xfId="10819" xr:uid="{58213C3D-ACD1-4C39-B8F3-B75A329DEDEF}"/>
    <cellStyle name="Calculation 3 2 3 14 2 2" xfId="10820" xr:uid="{35C000D5-5D3F-4190-9605-E8023963C216}"/>
    <cellStyle name="Calculation 3 2 3 14 3" xfId="10821" xr:uid="{B3AE60AC-25F1-447A-82F1-92818C4F3016}"/>
    <cellStyle name="Calculation 3 2 3 15" xfId="10822" xr:uid="{E3295C9D-8721-477F-BB97-88CA1DE97EED}"/>
    <cellStyle name="Calculation 3 2 3 15 2" xfId="10823" xr:uid="{377D305A-FAC6-4097-B964-AFDA48D1C308}"/>
    <cellStyle name="Calculation 3 2 3 15 2 2" xfId="10824" xr:uid="{919B5879-11DA-4333-B833-BE8684322E72}"/>
    <cellStyle name="Calculation 3 2 3 15 3" xfId="10825" xr:uid="{6FBD0EA1-7739-4705-9711-7609BEED8EDF}"/>
    <cellStyle name="Calculation 3 2 3 16" xfId="10826" xr:uid="{D531A089-8685-4B4C-B51D-FD76E40CD84F}"/>
    <cellStyle name="Calculation 3 2 3 16 2" xfId="10827" xr:uid="{78AE5223-3D88-4F96-82B4-7ED014BD463A}"/>
    <cellStyle name="Calculation 3 2 3 16 2 2" xfId="10828" xr:uid="{13379C8D-F9E0-4866-B6C6-0CC5D0C58560}"/>
    <cellStyle name="Calculation 3 2 3 16 3" xfId="10829" xr:uid="{86170D2E-5EFB-4765-8B37-E92E20A40A85}"/>
    <cellStyle name="Calculation 3 2 3 17" xfId="10830" xr:uid="{58BFD4A3-3216-483C-A2C3-63C5002541E5}"/>
    <cellStyle name="Calculation 3 2 3 17 2" xfId="10831" xr:uid="{D8529063-CBC6-40EB-B7E1-0983DB9203F7}"/>
    <cellStyle name="Calculation 3 2 3 17 2 2" xfId="10832" xr:uid="{5EBE678D-D9DD-4139-9ED3-24ED2863887E}"/>
    <cellStyle name="Calculation 3 2 3 17 3" xfId="10833" xr:uid="{6131A7F4-560D-46FC-935F-22D0B71BD48E}"/>
    <cellStyle name="Calculation 3 2 3 18" xfId="10834" xr:uid="{73BD13DB-9219-4166-B536-9032273BFF84}"/>
    <cellStyle name="Calculation 3 2 3 18 2" xfId="10835" xr:uid="{32D4B3D7-EF3E-4C82-B3F3-73CCC98C61F5}"/>
    <cellStyle name="Calculation 3 2 3 19" xfId="10836" xr:uid="{53359D94-E55B-457E-8ECF-6DEAFD3D0D86}"/>
    <cellStyle name="Calculation 3 2 3 2" xfId="10837" xr:uid="{D8309C41-0D1D-463B-8D41-86B72FE66432}"/>
    <cellStyle name="Calculation 3 2 3 2 10" xfId="10838" xr:uid="{40E1E26B-95B1-4C1D-99C7-1A9F91CC83C9}"/>
    <cellStyle name="Calculation 3 2 3 2 10 2" xfId="10839" xr:uid="{3194970E-13D9-408A-B6B3-14102675286E}"/>
    <cellStyle name="Calculation 3 2 3 2 10 2 2" xfId="10840" xr:uid="{6C25B794-FCE2-4611-B947-471B95B011CF}"/>
    <cellStyle name="Calculation 3 2 3 2 10 3" xfId="10841" xr:uid="{15FF0DC8-0D61-48B3-8666-718DEDE31A48}"/>
    <cellStyle name="Calculation 3 2 3 2 11" xfId="10842" xr:uid="{B09E35BF-71C6-4435-82ED-45C09A70CEE6}"/>
    <cellStyle name="Calculation 3 2 3 2 11 2" xfId="10843" xr:uid="{418F270E-B928-4613-99C9-F3CE88770FA7}"/>
    <cellStyle name="Calculation 3 2 3 2 11 2 2" xfId="10844" xr:uid="{C88B51C2-AEB2-4C87-AE5A-0F21450F42CC}"/>
    <cellStyle name="Calculation 3 2 3 2 11 3" xfId="10845" xr:uid="{FF298167-7C96-457A-8F76-2BDF19EB0DE9}"/>
    <cellStyle name="Calculation 3 2 3 2 12" xfId="10846" xr:uid="{6D1D0E9F-E9DC-439C-B06A-736163638EB5}"/>
    <cellStyle name="Calculation 3 2 3 2 12 2" xfId="10847" xr:uid="{2FD6BDB2-055D-4F74-B1EF-B512FE4BF651}"/>
    <cellStyle name="Calculation 3 2 3 2 12 2 2" xfId="10848" xr:uid="{5E8029CC-00B9-4DAA-963B-81F20B7DF91C}"/>
    <cellStyle name="Calculation 3 2 3 2 12 3" xfId="10849" xr:uid="{A95325C1-4F5A-46B5-A6A9-C6CD8CE2A9D5}"/>
    <cellStyle name="Calculation 3 2 3 2 13" xfId="10850" xr:uid="{2BD980F9-A12B-4EBA-A348-FF54D9C4661F}"/>
    <cellStyle name="Calculation 3 2 3 2 13 2" xfId="10851" xr:uid="{21A1EC9D-4E2C-4661-9CAF-B4AC88632FD4}"/>
    <cellStyle name="Calculation 3 2 3 2 13 2 2" xfId="10852" xr:uid="{8A2B1D64-1EF9-43E2-A836-7AEB885C7919}"/>
    <cellStyle name="Calculation 3 2 3 2 13 3" xfId="10853" xr:uid="{011A11F3-913F-4C2A-9972-7497BA5150CD}"/>
    <cellStyle name="Calculation 3 2 3 2 14" xfId="10854" xr:uid="{08BD6854-6792-4E95-8F7A-1E894CC8D2F4}"/>
    <cellStyle name="Calculation 3 2 3 2 14 2" xfId="10855" xr:uid="{5AE218C0-D959-4367-95FE-4060E6EF0528}"/>
    <cellStyle name="Calculation 3 2 3 2 14 2 2" xfId="10856" xr:uid="{54103B88-2D6F-4B7F-A0EE-CC6AF687A545}"/>
    <cellStyle name="Calculation 3 2 3 2 14 3" xfId="10857" xr:uid="{D7AB4BC9-0807-4767-94E6-B873AF6D6F56}"/>
    <cellStyle name="Calculation 3 2 3 2 15" xfId="10858" xr:uid="{09314109-6E66-484C-AC38-B96B46211A13}"/>
    <cellStyle name="Calculation 3 2 3 2 15 2" xfId="10859" xr:uid="{D29E2336-FBBD-471B-95AB-F09014E81E3C}"/>
    <cellStyle name="Calculation 3 2 3 2 15 2 2" xfId="10860" xr:uid="{9C5FF224-D5E1-4891-990B-4A14D3038423}"/>
    <cellStyle name="Calculation 3 2 3 2 15 3" xfId="10861" xr:uid="{46C327FB-84E9-4880-A398-BA5C1CC49EFE}"/>
    <cellStyle name="Calculation 3 2 3 2 16" xfId="10862" xr:uid="{B966BE5A-EBB2-4B72-B305-C3EFCA37A35F}"/>
    <cellStyle name="Calculation 3 2 3 2 16 2" xfId="10863" xr:uid="{CC5D81D7-70A3-4198-BEDE-5EC362E50B8C}"/>
    <cellStyle name="Calculation 3 2 3 2 16 2 2" xfId="10864" xr:uid="{2481DA6F-0393-4014-B174-A6F603E3C89B}"/>
    <cellStyle name="Calculation 3 2 3 2 16 3" xfId="10865" xr:uid="{98F07C71-D553-4A90-9346-F28E66EDA3BC}"/>
    <cellStyle name="Calculation 3 2 3 2 17" xfId="10866" xr:uid="{F3862C55-3476-4F87-B3D4-EC84CB3EAB47}"/>
    <cellStyle name="Calculation 3 2 3 2 17 2" xfId="10867" xr:uid="{36158DDB-FF20-416A-8DA6-B8A1B50346A2}"/>
    <cellStyle name="Calculation 3 2 3 2 17 2 2" xfId="10868" xr:uid="{3CB27940-93D7-4C80-97A4-1137795D6B3B}"/>
    <cellStyle name="Calculation 3 2 3 2 17 3" xfId="10869" xr:uid="{FF3F32E6-38EB-49E4-804F-D497B868ECA9}"/>
    <cellStyle name="Calculation 3 2 3 2 18" xfId="10870" xr:uid="{64C8D455-044F-415B-8A17-E07C5216451C}"/>
    <cellStyle name="Calculation 3 2 3 2 18 2" xfId="10871" xr:uid="{B2B8DEEE-10CB-47D5-8276-2C68F11D9A58}"/>
    <cellStyle name="Calculation 3 2 3 2 18 2 2" xfId="10872" xr:uid="{A7032802-D083-4E89-8B21-308F063F202A}"/>
    <cellStyle name="Calculation 3 2 3 2 18 3" xfId="10873" xr:uid="{0268C937-3EF4-4D75-A10B-798596D973B4}"/>
    <cellStyle name="Calculation 3 2 3 2 19" xfId="10874" xr:uid="{0AAC45FC-131C-436B-818C-AAE1224816CB}"/>
    <cellStyle name="Calculation 3 2 3 2 19 2" xfId="10875" xr:uid="{7A771DD6-241E-46CC-94A8-8437791241DE}"/>
    <cellStyle name="Calculation 3 2 3 2 19 2 2" xfId="10876" xr:uid="{808756EC-AD05-467D-9B75-32C81AF45F04}"/>
    <cellStyle name="Calculation 3 2 3 2 19 3" xfId="10877" xr:uid="{25AEEC13-B477-4B15-9521-FBEADE98129F}"/>
    <cellStyle name="Calculation 3 2 3 2 2" xfId="10878" xr:uid="{0B002923-2357-4F43-821A-E9DFFD1A2067}"/>
    <cellStyle name="Calculation 3 2 3 2 2 2" xfId="10879" xr:uid="{1040E66E-AB06-41A8-85C8-2DB76EDDE20F}"/>
    <cellStyle name="Calculation 3 2 3 2 2 2 2" xfId="10880" xr:uid="{B8604B65-218E-40A9-8A3B-E70A2DB1A019}"/>
    <cellStyle name="Calculation 3 2 3 2 2 3" xfId="10881" xr:uid="{39E21B4F-C3E3-4DCB-8E95-507C9F94B627}"/>
    <cellStyle name="Calculation 3 2 3 2 2 4" xfId="10882" xr:uid="{E80D12CC-1AFF-4FE6-9240-41A9973263BC}"/>
    <cellStyle name="Calculation 3 2 3 2 20" xfId="10883" xr:uid="{382CE7B2-487B-41A0-A362-467EACAEC481}"/>
    <cellStyle name="Calculation 3 2 3 2 20 2" xfId="10884" xr:uid="{6C2EEEF6-07D4-4F2E-BAD8-8D2235A8AECA}"/>
    <cellStyle name="Calculation 3 2 3 2 20 2 2" xfId="10885" xr:uid="{8AF2F943-7EEC-4996-9C63-2D7F4D8DDDAF}"/>
    <cellStyle name="Calculation 3 2 3 2 20 3" xfId="10886" xr:uid="{D5540A74-6D21-458A-AD22-9BF8A1C8053D}"/>
    <cellStyle name="Calculation 3 2 3 2 21" xfId="10887" xr:uid="{FAB1A7CA-53D9-43DA-9F0A-17DB0579D8C6}"/>
    <cellStyle name="Calculation 3 2 3 2 21 2" xfId="10888" xr:uid="{F3211AD3-9AAA-4E25-A70B-BF64363CCE07}"/>
    <cellStyle name="Calculation 3 2 3 2 22" xfId="10889" xr:uid="{B0595229-4C3D-4F59-930E-DDA6ACD4393D}"/>
    <cellStyle name="Calculation 3 2 3 2 23" xfId="10890" xr:uid="{7B2CB302-C4C3-4911-86D3-8206EDE57A66}"/>
    <cellStyle name="Calculation 3 2 3 2 3" xfId="10891" xr:uid="{49E67B7F-C258-4774-92D4-6EF1115C42F0}"/>
    <cellStyle name="Calculation 3 2 3 2 3 2" xfId="10892" xr:uid="{269FE051-E75B-416C-B8BE-D305E0FE6F32}"/>
    <cellStyle name="Calculation 3 2 3 2 3 2 2" xfId="10893" xr:uid="{7FE894F9-DF34-4128-83D5-8B90C86DE53F}"/>
    <cellStyle name="Calculation 3 2 3 2 3 3" xfId="10894" xr:uid="{1B918CFF-F67A-4668-90FE-50674B5442DF}"/>
    <cellStyle name="Calculation 3 2 3 2 3 4" xfId="10895" xr:uid="{C969A3AB-98BA-4AA6-B587-EAF369C86771}"/>
    <cellStyle name="Calculation 3 2 3 2 4" xfId="10896" xr:uid="{7850BB1B-472E-4944-B326-19C63EA8FC26}"/>
    <cellStyle name="Calculation 3 2 3 2 4 2" xfId="10897" xr:uid="{F4CC6B32-479B-47F6-B1A4-7DFAF483A281}"/>
    <cellStyle name="Calculation 3 2 3 2 4 2 2" xfId="10898" xr:uid="{DCC94D68-B014-448F-8340-2717C039C045}"/>
    <cellStyle name="Calculation 3 2 3 2 4 3" xfId="10899" xr:uid="{A4337109-A16E-4FED-9575-8C433E20192A}"/>
    <cellStyle name="Calculation 3 2 3 2 5" xfId="10900" xr:uid="{C3DE4D4D-423B-483E-ADE8-BE50439AF1DF}"/>
    <cellStyle name="Calculation 3 2 3 2 5 2" xfId="10901" xr:uid="{21795EC8-C1DD-4F06-BA8D-626D52DDB6DA}"/>
    <cellStyle name="Calculation 3 2 3 2 5 2 2" xfId="10902" xr:uid="{A9D357E1-C7CE-4C80-95AB-3DE05932C830}"/>
    <cellStyle name="Calculation 3 2 3 2 5 3" xfId="10903" xr:uid="{70EF6036-D2E3-47FC-A60A-59AAFA5467C9}"/>
    <cellStyle name="Calculation 3 2 3 2 6" xfId="10904" xr:uid="{64421EFD-9BEB-4421-870C-BA7A656207A1}"/>
    <cellStyle name="Calculation 3 2 3 2 6 2" xfId="10905" xr:uid="{20DEB5F6-B925-4770-9369-3551472D0E80}"/>
    <cellStyle name="Calculation 3 2 3 2 6 2 2" xfId="10906" xr:uid="{A3CE8603-FF60-4977-917C-FA864EB8FD5F}"/>
    <cellStyle name="Calculation 3 2 3 2 6 3" xfId="10907" xr:uid="{83B19DDF-1247-4535-AB07-A80D8EFD1D13}"/>
    <cellStyle name="Calculation 3 2 3 2 7" xfId="10908" xr:uid="{61F6E5EE-5E03-41D4-88D3-487049DB7AC0}"/>
    <cellStyle name="Calculation 3 2 3 2 7 2" xfId="10909" xr:uid="{4A4DC298-11B9-4623-821A-D2E797E37413}"/>
    <cellStyle name="Calculation 3 2 3 2 7 2 2" xfId="10910" xr:uid="{006D2903-F843-430E-8852-A017434F1EB8}"/>
    <cellStyle name="Calculation 3 2 3 2 7 3" xfId="10911" xr:uid="{04F4E34A-0065-4EB6-9CD4-48D1EDE96CE0}"/>
    <cellStyle name="Calculation 3 2 3 2 8" xfId="10912" xr:uid="{20250E62-019B-4C55-BC09-6927F280D5AC}"/>
    <cellStyle name="Calculation 3 2 3 2 8 2" xfId="10913" xr:uid="{D9A5FD10-BA7B-444C-B244-9801F1DF11CA}"/>
    <cellStyle name="Calculation 3 2 3 2 8 2 2" xfId="10914" xr:uid="{E695A2A6-57CA-4FE8-BD0D-014A521F835A}"/>
    <cellStyle name="Calculation 3 2 3 2 8 3" xfId="10915" xr:uid="{D4933002-B6AB-4A32-B507-D291E3943B06}"/>
    <cellStyle name="Calculation 3 2 3 2 9" xfId="10916" xr:uid="{36AD6793-EC32-4076-8AAA-8EA56D119603}"/>
    <cellStyle name="Calculation 3 2 3 2 9 2" xfId="10917" xr:uid="{CD8F0A55-22F8-4075-9D6E-50665CA5FC58}"/>
    <cellStyle name="Calculation 3 2 3 2 9 2 2" xfId="10918" xr:uid="{626D6130-8C73-41CD-8836-4FF492D2E9F3}"/>
    <cellStyle name="Calculation 3 2 3 2 9 3" xfId="10919" xr:uid="{E6B95CF0-4ECD-49C7-B0C9-31FC2E60FDB4}"/>
    <cellStyle name="Calculation 3 2 3 20" xfId="10920" xr:uid="{F89505A3-053A-4BD8-AC00-D6A19D5D2B11}"/>
    <cellStyle name="Calculation 3 2 3 3" xfId="10921" xr:uid="{B71D62D4-6A31-4574-8ACF-FB0CA025EDB6}"/>
    <cellStyle name="Calculation 3 2 3 3 2" xfId="10922" xr:uid="{FF3491E6-6984-412F-95F0-A523425DDC47}"/>
    <cellStyle name="Calculation 3 2 3 3 2 2" xfId="10923" xr:uid="{06B27E8B-6919-41FF-B8B5-69A39F80B069}"/>
    <cellStyle name="Calculation 3 2 3 3 3" xfId="10924" xr:uid="{BC0481F1-6A3A-4591-B3F2-B262FB986151}"/>
    <cellStyle name="Calculation 3 2 3 3 4" xfId="10925" xr:uid="{E6A65D28-5D47-4A9E-B19E-710EC115522F}"/>
    <cellStyle name="Calculation 3 2 3 4" xfId="10926" xr:uid="{5B57DAA8-E07B-4EE0-846B-C474C488A215}"/>
    <cellStyle name="Calculation 3 2 3 4 2" xfId="10927" xr:uid="{CA61CE96-32B9-4103-830B-2D52D17B3BDE}"/>
    <cellStyle name="Calculation 3 2 3 4 2 2" xfId="10928" xr:uid="{CF418A90-6AE0-4F3F-9B02-2C5B6CCBE20B}"/>
    <cellStyle name="Calculation 3 2 3 4 3" xfId="10929" xr:uid="{86A70318-4E17-46DD-9CB9-88B95C6C41F3}"/>
    <cellStyle name="Calculation 3 2 3 4 4" xfId="10930" xr:uid="{B4D0688E-F023-45B5-A9E2-8D669AA34F02}"/>
    <cellStyle name="Calculation 3 2 3 5" xfId="10931" xr:uid="{0BA87D66-1893-44E6-A021-5E02F195B8E5}"/>
    <cellStyle name="Calculation 3 2 3 5 2" xfId="10932" xr:uid="{D8D1075D-A106-45CB-B03B-992363E54E03}"/>
    <cellStyle name="Calculation 3 2 3 5 2 2" xfId="10933" xr:uid="{574E6762-BEEE-4E11-8F92-A9AF94231B6A}"/>
    <cellStyle name="Calculation 3 2 3 5 3" xfId="10934" xr:uid="{869C4DD0-8EBF-4B16-BFE8-D5502D700668}"/>
    <cellStyle name="Calculation 3 2 3 6" xfId="10935" xr:uid="{CB36FAEC-C268-4F9C-B01E-44F61A55EE47}"/>
    <cellStyle name="Calculation 3 2 3 6 2" xfId="10936" xr:uid="{E2D5940F-7EE3-402F-BAC4-891661A5462F}"/>
    <cellStyle name="Calculation 3 2 3 6 2 2" xfId="10937" xr:uid="{F8C2A903-0C02-481D-893E-EC6FEABE2ECB}"/>
    <cellStyle name="Calculation 3 2 3 6 3" xfId="10938" xr:uid="{E2B64011-A1FC-4430-A4C3-B538DCDA749C}"/>
    <cellStyle name="Calculation 3 2 3 7" xfId="10939" xr:uid="{2BFA6FE1-488F-4AC7-BA45-6D31F6E7E6CA}"/>
    <cellStyle name="Calculation 3 2 3 7 2" xfId="10940" xr:uid="{F4BE2E68-E7D6-4B04-B21E-5FC0A55F93F6}"/>
    <cellStyle name="Calculation 3 2 3 7 2 2" xfId="10941" xr:uid="{7008F76B-B958-45AF-9BFC-88B44D9F00A0}"/>
    <cellStyle name="Calculation 3 2 3 7 3" xfId="10942" xr:uid="{9AF973EC-2A23-4BE0-A62E-8D4BDCB93C10}"/>
    <cellStyle name="Calculation 3 2 3 8" xfId="10943" xr:uid="{3F6CD0B7-90B8-46F5-9F32-886408005BAA}"/>
    <cellStyle name="Calculation 3 2 3 8 2" xfId="10944" xr:uid="{24A76702-3C90-4452-993D-D75EBFDCA9C2}"/>
    <cellStyle name="Calculation 3 2 3 8 2 2" xfId="10945" xr:uid="{171E5913-DC82-49AC-9E1F-7D95352DEA64}"/>
    <cellStyle name="Calculation 3 2 3 8 3" xfId="10946" xr:uid="{31C093FD-AF71-4FD3-998F-948458F28B4F}"/>
    <cellStyle name="Calculation 3 2 3 9" xfId="10947" xr:uid="{636D6BFD-18A2-4D1D-86BF-676280E54004}"/>
    <cellStyle name="Calculation 3 2 3 9 2" xfId="10948" xr:uid="{8C46CEA7-8E6C-4B0A-8F22-CD384E113F0C}"/>
    <cellStyle name="Calculation 3 2 3 9 2 2" xfId="10949" xr:uid="{19E836A8-0391-498B-8696-02852531AF99}"/>
    <cellStyle name="Calculation 3 2 3 9 3" xfId="10950" xr:uid="{6D301821-4169-4ACE-8DC2-C1F7C0AA0CEE}"/>
    <cellStyle name="Calculation 3 2 4" xfId="10951" xr:uid="{8F783B4E-0031-418E-AFF9-C4D9DBFB8900}"/>
    <cellStyle name="Calculation 3 2 4 10" xfId="10952" xr:uid="{8D004BDD-27F3-45E3-BCC3-4532CCA13DBB}"/>
    <cellStyle name="Calculation 3 2 4 10 2" xfId="10953" xr:uid="{0FCC75AD-122A-4CB0-ACD4-F66B85502440}"/>
    <cellStyle name="Calculation 3 2 4 10 2 2" xfId="10954" xr:uid="{00E5F365-F63B-4462-8286-581930E90197}"/>
    <cellStyle name="Calculation 3 2 4 10 3" xfId="10955" xr:uid="{C1AD7101-8785-4980-96EC-96E4C1D98F24}"/>
    <cellStyle name="Calculation 3 2 4 11" xfId="10956" xr:uid="{5BD21182-3DF1-47E5-B4F4-B74EB0ED6D84}"/>
    <cellStyle name="Calculation 3 2 4 11 2" xfId="10957" xr:uid="{029EE509-77CE-47C4-8EC7-796BCA2DB747}"/>
    <cellStyle name="Calculation 3 2 4 11 2 2" xfId="10958" xr:uid="{8B1E2518-141C-4909-A856-D83756EC170D}"/>
    <cellStyle name="Calculation 3 2 4 11 3" xfId="10959" xr:uid="{55253FE8-F1D2-442D-84EF-131D9CCB17DC}"/>
    <cellStyle name="Calculation 3 2 4 12" xfId="10960" xr:uid="{8EBA12A0-5398-49EC-BB84-2CA16677A3DC}"/>
    <cellStyle name="Calculation 3 2 4 12 2" xfId="10961" xr:uid="{6BD6B453-51F3-4918-98EE-F2D15CA4D376}"/>
    <cellStyle name="Calculation 3 2 4 12 2 2" xfId="10962" xr:uid="{F55D55AF-EB48-4486-B6EA-35276F3935F6}"/>
    <cellStyle name="Calculation 3 2 4 12 3" xfId="10963" xr:uid="{EA1CE7D9-B893-4493-B654-366B3DC7E4AA}"/>
    <cellStyle name="Calculation 3 2 4 13" xfId="10964" xr:uid="{350CDC22-B9C0-4BEF-9E23-806D9473E249}"/>
    <cellStyle name="Calculation 3 2 4 13 2" xfId="10965" xr:uid="{32E26103-2711-4A08-BE37-BFD35DF9F3DC}"/>
    <cellStyle name="Calculation 3 2 4 13 2 2" xfId="10966" xr:uid="{628F9365-7832-48E3-9B6D-DAF9419B2449}"/>
    <cellStyle name="Calculation 3 2 4 13 3" xfId="10967" xr:uid="{9403D135-80E4-476B-91E8-EFA42497CAF5}"/>
    <cellStyle name="Calculation 3 2 4 14" xfId="10968" xr:uid="{9BE49D85-37C8-4302-990C-4A2EC74F6ACF}"/>
    <cellStyle name="Calculation 3 2 4 14 2" xfId="10969" xr:uid="{2E4296BD-5819-4668-A6D5-F3177D421B79}"/>
    <cellStyle name="Calculation 3 2 4 14 2 2" xfId="10970" xr:uid="{D0C95A32-8221-4116-93E4-5F92275E443E}"/>
    <cellStyle name="Calculation 3 2 4 14 3" xfId="10971" xr:uid="{594823B3-40BE-4635-B460-8AA66780843A}"/>
    <cellStyle name="Calculation 3 2 4 15" xfId="10972" xr:uid="{5E0E8FA2-DC83-4378-B339-9D73103EC0BA}"/>
    <cellStyle name="Calculation 3 2 4 15 2" xfId="10973" xr:uid="{6AD19D9D-7A7A-4640-AC8E-6C5EFD07B2A2}"/>
    <cellStyle name="Calculation 3 2 4 15 2 2" xfId="10974" xr:uid="{5DB0ACD9-2292-49D9-8618-DB58B5E011F8}"/>
    <cellStyle name="Calculation 3 2 4 15 3" xfId="10975" xr:uid="{21722991-8C9A-4393-A43A-A602A9206E8E}"/>
    <cellStyle name="Calculation 3 2 4 16" xfId="10976" xr:uid="{BE6E328D-14CA-4B0B-8ED4-7F64B463C35D}"/>
    <cellStyle name="Calculation 3 2 4 16 2" xfId="10977" xr:uid="{8EEE5510-B2AD-4A59-8214-64FA1FCC2B6B}"/>
    <cellStyle name="Calculation 3 2 4 16 2 2" xfId="10978" xr:uid="{7CDF33D8-5152-4AA6-AA18-73471E28C54C}"/>
    <cellStyle name="Calculation 3 2 4 16 3" xfId="10979" xr:uid="{35AD5FF5-66F2-4CD8-8E4F-ECF925C5E9D9}"/>
    <cellStyle name="Calculation 3 2 4 17" xfId="10980" xr:uid="{4621AEC2-08DE-4C35-849A-C0495032EC90}"/>
    <cellStyle name="Calculation 3 2 4 17 2" xfId="10981" xr:uid="{BCA39EB0-0EAE-425D-83CD-FF4B86A997F0}"/>
    <cellStyle name="Calculation 3 2 4 17 2 2" xfId="10982" xr:uid="{A0F15B7E-C689-4873-BA15-77A3C2CA5599}"/>
    <cellStyle name="Calculation 3 2 4 17 3" xfId="10983" xr:uid="{1E00871B-47F6-45EB-9147-63650D805D3D}"/>
    <cellStyle name="Calculation 3 2 4 18" xfId="10984" xr:uid="{28F213B3-3459-4629-B3E1-D6E206B2C101}"/>
    <cellStyle name="Calculation 3 2 4 18 2" xfId="10985" xr:uid="{C2D927B5-81E0-4786-B66B-CC37B92B7A60}"/>
    <cellStyle name="Calculation 3 2 4 18 2 2" xfId="10986" xr:uid="{6953D2AF-1CD4-4F8D-B8A3-2360C3D8EF09}"/>
    <cellStyle name="Calculation 3 2 4 18 3" xfId="10987" xr:uid="{27B327F1-0F99-4234-8238-F4F8F0B13769}"/>
    <cellStyle name="Calculation 3 2 4 19" xfId="10988" xr:uid="{5A261E2A-FCFA-4845-9736-277C75FF8AC0}"/>
    <cellStyle name="Calculation 3 2 4 19 2" xfId="10989" xr:uid="{1191007A-DB05-4EE7-8590-B75B3252FCC8}"/>
    <cellStyle name="Calculation 3 2 4 19 2 2" xfId="10990" xr:uid="{3BE9B01E-DBB0-48F2-A886-4E4E0B8CC405}"/>
    <cellStyle name="Calculation 3 2 4 19 3" xfId="10991" xr:uid="{C476AFC4-597C-4D1F-B830-960457455ECD}"/>
    <cellStyle name="Calculation 3 2 4 2" xfId="10992" xr:uid="{79B64FEA-8DC7-4039-BD62-05214FD6298C}"/>
    <cellStyle name="Calculation 3 2 4 2 10" xfId="10993" xr:uid="{915C4E2F-220A-4640-9051-BAF33B26D6BE}"/>
    <cellStyle name="Calculation 3 2 4 2 10 2" xfId="10994" xr:uid="{EEC23AD3-E3C2-436B-B8F0-5EB5DBC3FA88}"/>
    <cellStyle name="Calculation 3 2 4 2 10 2 2" xfId="10995" xr:uid="{6D32CBC5-33DD-4667-9B32-125592B6455D}"/>
    <cellStyle name="Calculation 3 2 4 2 10 3" xfId="10996" xr:uid="{5DC65654-BAD7-4D3E-AC6C-15ABE8DFC1B3}"/>
    <cellStyle name="Calculation 3 2 4 2 11" xfId="10997" xr:uid="{AE8E1C15-6AE1-4756-A93D-4A11CC640C59}"/>
    <cellStyle name="Calculation 3 2 4 2 11 2" xfId="10998" xr:uid="{7CD2FC52-7B52-4F7F-806C-5BD26F92623B}"/>
    <cellStyle name="Calculation 3 2 4 2 11 2 2" xfId="10999" xr:uid="{7F7E1066-03D5-4EE1-BD36-FDB85A04924E}"/>
    <cellStyle name="Calculation 3 2 4 2 11 3" xfId="11000" xr:uid="{E70FD2B1-74C6-43BC-B8B9-E9643755337A}"/>
    <cellStyle name="Calculation 3 2 4 2 12" xfId="11001" xr:uid="{89550300-5A0C-4F92-A140-3EE52EFED5AC}"/>
    <cellStyle name="Calculation 3 2 4 2 12 2" xfId="11002" xr:uid="{F816A2BB-357C-4DB7-B605-3CB46B3180ED}"/>
    <cellStyle name="Calculation 3 2 4 2 12 2 2" xfId="11003" xr:uid="{98F753C3-6267-4EB8-B15C-0E88B5DBB848}"/>
    <cellStyle name="Calculation 3 2 4 2 12 3" xfId="11004" xr:uid="{1833B6D1-25AB-4B08-82C8-6987E76BDEAE}"/>
    <cellStyle name="Calculation 3 2 4 2 13" xfId="11005" xr:uid="{CB74113C-E29E-4A94-9542-8E6FA1DDD8F3}"/>
    <cellStyle name="Calculation 3 2 4 2 13 2" xfId="11006" xr:uid="{843A4029-0329-4302-BEF3-5B5085B6AF00}"/>
    <cellStyle name="Calculation 3 2 4 2 13 2 2" xfId="11007" xr:uid="{FF446CAE-8649-466D-94D9-E8106EE8C9FC}"/>
    <cellStyle name="Calculation 3 2 4 2 13 3" xfId="11008" xr:uid="{D9A458C8-2E6E-4DAD-8ADC-26FED63FCFBB}"/>
    <cellStyle name="Calculation 3 2 4 2 14" xfId="11009" xr:uid="{B5508F92-45E8-4558-A184-4FF092D0735C}"/>
    <cellStyle name="Calculation 3 2 4 2 14 2" xfId="11010" xr:uid="{7A84A928-1FD2-4853-8A49-4B3C2C6EB755}"/>
    <cellStyle name="Calculation 3 2 4 2 14 2 2" xfId="11011" xr:uid="{1865B58C-A6FC-4B7B-BD59-D60CB79FD0F3}"/>
    <cellStyle name="Calculation 3 2 4 2 14 3" xfId="11012" xr:uid="{3F7F288B-418F-4F9C-B755-84C3BD635F25}"/>
    <cellStyle name="Calculation 3 2 4 2 15" xfId="11013" xr:uid="{DE86B348-B13E-45C3-BD62-8E35F10227AB}"/>
    <cellStyle name="Calculation 3 2 4 2 15 2" xfId="11014" xr:uid="{199B1400-67F0-422F-99ED-293BCC78CA29}"/>
    <cellStyle name="Calculation 3 2 4 2 15 2 2" xfId="11015" xr:uid="{1F5166B4-13FE-4337-A89A-C3305CA50D35}"/>
    <cellStyle name="Calculation 3 2 4 2 15 3" xfId="11016" xr:uid="{92F8460A-F7FC-4900-8CF2-282D952A8C0C}"/>
    <cellStyle name="Calculation 3 2 4 2 16" xfId="11017" xr:uid="{20E42D97-CEF8-4B4F-8C22-84B6DA2F41CC}"/>
    <cellStyle name="Calculation 3 2 4 2 16 2" xfId="11018" xr:uid="{1CD4CD2C-CE86-4338-A249-1D3C4881D141}"/>
    <cellStyle name="Calculation 3 2 4 2 16 2 2" xfId="11019" xr:uid="{9D6EA866-38F5-420D-81BA-6DFA58477978}"/>
    <cellStyle name="Calculation 3 2 4 2 16 3" xfId="11020" xr:uid="{3CE70136-C819-43DA-B5E3-D0AAEBDD11F4}"/>
    <cellStyle name="Calculation 3 2 4 2 17" xfId="11021" xr:uid="{E1D55ACD-D553-440D-A346-BB2228DB4D7E}"/>
    <cellStyle name="Calculation 3 2 4 2 17 2" xfId="11022" xr:uid="{CD92AA58-6B62-4A85-83F5-1953958C7B1B}"/>
    <cellStyle name="Calculation 3 2 4 2 17 2 2" xfId="11023" xr:uid="{14F86D86-E7C0-4F62-B961-7C2B12E58D4D}"/>
    <cellStyle name="Calculation 3 2 4 2 17 3" xfId="11024" xr:uid="{FA1BA860-6813-4F3E-A912-EC3DF59DA1E0}"/>
    <cellStyle name="Calculation 3 2 4 2 18" xfId="11025" xr:uid="{E4057A40-8167-4C36-8B30-59FCD5E171F9}"/>
    <cellStyle name="Calculation 3 2 4 2 18 2" xfId="11026" xr:uid="{515B6BE5-B0E5-4F26-ADDF-341869804976}"/>
    <cellStyle name="Calculation 3 2 4 2 18 2 2" xfId="11027" xr:uid="{0B759E0A-690F-459C-B747-B829813DA0DF}"/>
    <cellStyle name="Calculation 3 2 4 2 18 3" xfId="11028" xr:uid="{669533C4-D767-47A4-9A06-F7A76344C048}"/>
    <cellStyle name="Calculation 3 2 4 2 19" xfId="11029" xr:uid="{CAE10BE6-1A8A-4382-9067-5C2706A36FD6}"/>
    <cellStyle name="Calculation 3 2 4 2 19 2" xfId="11030" xr:uid="{A43A6BFA-2D6D-492C-B900-E5FDFCE2C0B0}"/>
    <cellStyle name="Calculation 3 2 4 2 19 2 2" xfId="11031" xr:uid="{25F7925D-94D3-40A5-BEA1-52B15F5A5BB9}"/>
    <cellStyle name="Calculation 3 2 4 2 19 3" xfId="11032" xr:uid="{DA4754BB-DA73-432C-A6B0-CAC8E164705A}"/>
    <cellStyle name="Calculation 3 2 4 2 2" xfId="11033" xr:uid="{E4F60281-478A-4BA9-8EB7-26F8CA47A323}"/>
    <cellStyle name="Calculation 3 2 4 2 2 2" xfId="11034" xr:uid="{F7D1B95C-295C-4AC3-9798-8932A7674085}"/>
    <cellStyle name="Calculation 3 2 4 2 2 2 2" xfId="11035" xr:uid="{30D4B57E-2EA2-412E-A637-7171A262FED5}"/>
    <cellStyle name="Calculation 3 2 4 2 2 3" xfId="11036" xr:uid="{DE059FB5-1106-412E-AD10-DEC7EBE2E359}"/>
    <cellStyle name="Calculation 3 2 4 2 2 4" xfId="11037" xr:uid="{86024E34-EA2F-47D8-B3E1-02B37562F906}"/>
    <cellStyle name="Calculation 3 2 4 2 20" xfId="11038" xr:uid="{277163F7-C7A6-4092-B60D-F61465AC0D6D}"/>
    <cellStyle name="Calculation 3 2 4 2 20 2" xfId="11039" xr:uid="{4406F34F-BE83-4CDE-BAA3-C506183F47AB}"/>
    <cellStyle name="Calculation 3 2 4 2 20 2 2" xfId="11040" xr:uid="{AAFCE50B-CFA0-47FC-9E98-6E03732F6A36}"/>
    <cellStyle name="Calculation 3 2 4 2 20 3" xfId="11041" xr:uid="{08C66B07-1A4A-4962-BB60-6A462EC6E459}"/>
    <cellStyle name="Calculation 3 2 4 2 21" xfId="11042" xr:uid="{142CF52F-703B-488D-BEB8-984DA16734BD}"/>
    <cellStyle name="Calculation 3 2 4 2 21 2" xfId="11043" xr:uid="{1F414CA0-837C-4928-AE51-0923A9F76468}"/>
    <cellStyle name="Calculation 3 2 4 2 22" xfId="11044" xr:uid="{754DB374-14E3-44DE-B958-7697A729C1C0}"/>
    <cellStyle name="Calculation 3 2 4 2 23" xfId="11045" xr:uid="{407514C5-6779-449A-AADF-D37E2FF47D5D}"/>
    <cellStyle name="Calculation 3 2 4 2 3" xfId="11046" xr:uid="{96959684-B106-4564-A4E9-8236CBAFDCE4}"/>
    <cellStyle name="Calculation 3 2 4 2 3 2" xfId="11047" xr:uid="{C337F7BB-FB13-49B7-9812-3F193DAF0401}"/>
    <cellStyle name="Calculation 3 2 4 2 3 2 2" xfId="11048" xr:uid="{AE5B1B44-D5FC-4D6D-96E9-BF43067C837B}"/>
    <cellStyle name="Calculation 3 2 4 2 3 3" xfId="11049" xr:uid="{8BAE0A9D-A141-495D-95CE-C72828373246}"/>
    <cellStyle name="Calculation 3 2 4 2 4" xfId="11050" xr:uid="{1DE90A7D-418C-4605-8030-51175894652B}"/>
    <cellStyle name="Calculation 3 2 4 2 4 2" xfId="11051" xr:uid="{EC05D085-04CA-4CA7-B201-CA244C71877D}"/>
    <cellStyle name="Calculation 3 2 4 2 4 2 2" xfId="11052" xr:uid="{E5A68F61-2FC5-4EA0-8FF7-62024740B534}"/>
    <cellStyle name="Calculation 3 2 4 2 4 3" xfId="11053" xr:uid="{62EEE26B-F56C-437F-ACB5-ECF5BA257F69}"/>
    <cellStyle name="Calculation 3 2 4 2 5" xfId="11054" xr:uid="{5FA2A2D3-217A-455F-A94C-F85C9C08B685}"/>
    <cellStyle name="Calculation 3 2 4 2 5 2" xfId="11055" xr:uid="{3E306FB6-F86B-4310-815F-9756F01BC69B}"/>
    <cellStyle name="Calculation 3 2 4 2 5 2 2" xfId="11056" xr:uid="{CF59AE65-8FCF-4936-8524-A528D65E0C17}"/>
    <cellStyle name="Calculation 3 2 4 2 5 3" xfId="11057" xr:uid="{3F8E488C-E802-4F92-83BC-C51BE51296C6}"/>
    <cellStyle name="Calculation 3 2 4 2 6" xfId="11058" xr:uid="{90F5BB20-EAA9-414B-8BCA-BCCE40F7696A}"/>
    <cellStyle name="Calculation 3 2 4 2 6 2" xfId="11059" xr:uid="{96345F20-E1C9-4DD3-80C2-2FE1E66AE6D4}"/>
    <cellStyle name="Calculation 3 2 4 2 6 2 2" xfId="11060" xr:uid="{584E3A7E-4CF3-49F8-BF15-E96D3670FBC1}"/>
    <cellStyle name="Calculation 3 2 4 2 6 3" xfId="11061" xr:uid="{9BCE9233-DEBD-43C6-8191-7FCF00A4FBCA}"/>
    <cellStyle name="Calculation 3 2 4 2 7" xfId="11062" xr:uid="{A63BD15E-0E15-475E-9195-E6C87CB08E76}"/>
    <cellStyle name="Calculation 3 2 4 2 7 2" xfId="11063" xr:uid="{9D0C0327-3C8D-4B59-B25B-018B6F980950}"/>
    <cellStyle name="Calculation 3 2 4 2 7 2 2" xfId="11064" xr:uid="{F16C4F7D-70C7-4DF8-ACCB-79E92834B232}"/>
    <cellStyle name="Calculation 3 2 4 2 7 3" xfId="11065" xr:uid="{ED98C9AD-4FC0-46F6-B629-B4640039E2D3}"/>
    <cellStyle name="Calculation 3 2 4 2 8" xfId="11066" xr:uid="{4D840771-76CC-4B8F-A591-34783B1C26CF}"/>
    <cellStyle name="Calculation 3 2 4 2 8 2" xfId="11067" xr:uid="{E0279F8A-EBED-434D-8024-8926BEFC9787}"/>
    <cellStyle name="Calculation 3 2 4 2 8 2 2" xfId="11068" xr:uid="{D3F3FF28-27E6-497D-86FB-202D25354164}"/>
    <cellStyle name="Calculation 3 2 4 2 8 3" xfId="11069" xr:uid="{69A9CD5C-2ABE-40E3-BBEC-6D611A6A6AC7}"/>
    <cellStyle name="Calculation 3 2 4 2 9" xfId="11070" xr:uid="{043C9696-ADD1-4013-923F-A00CB5F36C34}"/>
    <cellStyle name="Calculation 3 2 4 2 9 2" xfId="11071" xr:uid="{922E27A4-5928-48D6-B3E9-F4E21F630682}"/>
    <cellStyle name="Calculation 3 2 4 2 9 2 2" xfId="11072" xr:uid="{94C8157F-BF56-4707-8BE2-45CB4C854827}"/>
    <cellStyle name="Calculation 3 2 4 2 9 3" xfId="11073" xr:uid="{86F2409F-DD77-4891-B8CB-6F833778481F}"/>
    <cellStyle name="Calculation 3 2 4 20" xfId="11074" xr:uid="{2BBCF0EB-D112-45B0-8CF1-F8BC598F93B5}"/>
    <cellStyle name="Calculation 3 2 4 20 2" xfId="11075" xr:uid="{097BF8FC-1357-47D6-9191-38D87F49A47F}"/>
    <cellStyle name="Calculation 3 2 4 20 2 2" xfId="11076" xr:uid="{C503B9A5-9BA8-4249-B977-1469D0219D19}"/>
    <cellStyle name="Calculation 3 2 4 20 3" xfId="11077" xr:uid="{DE17C75E-28D8-401E-AD69-3200FC4B438A}"/>
    <cellStyle name="Calculation 3 2 4 21" xfId="11078" xr:uid="{974A6707-7C2F-49AC-8C83-1C5E8D39DE93}"/>
    <cellStyle name="Calculation 3 2 4 21 2" xfId="11079" xr:uid="{54E15468-6090-497B-A1FF-F83E9D4C33D5}"/>
    <cellStyle name="Calculation 3 2 4 21 2 2" xfId="11080" xr:uid="{30DDC316-B484-48E4-9443-85264F8D050F}"/>
    <cellStyle name="Calculation 3 2 4 21 3" xfId="11081" xr:uid="{273834F8-D8D7-4D47-9460-66861C9B7F06}"/>
    <cellStyle name="Calculation 3 2 4 22" xfId="11082" xr:uid="{A139CA70-5900-4A2C-B770-B0C4FF6408B7}"/>
    <cellStyle name="Calculation 3 2 4 22 2" xfId="11083" xr:uid="{3037CE75-667C-4D80-99C9-32ED5A2B88A0}"/>
    <cellStyle name="Calculation 3 2 4 23" xfId="11084" xr:uid="{06022CF1-61E0-482E-B788-7A24DFD6E2F3}"/>
    <cellStyle name="Calculation 3 2 4 24" xfId="11085" xr:uid="{3AD697BC-EE57-42F1-A0D4-CEEF4EDB6352}"/>
    <cellStyle name="Calculation 3 2 4 3" xfId="11086" xr:uid="{35CE22D3-1162-4DF8-BAC7-480625EEE203}"/>
    <cellStyle name="Calculation 3 2 4 3 2" xfId="11087" xr:uid="{03843373-126E-4170-86CC-6BEED140C9BE}"/>
    <cellStyle name="Calculation 3 2 4 3 2 2" xfId="11088" xr:uid="{16EB394D-B30D-4FB1-A543-1833469970A7}"/>
    <cellStyle name="Calculation 3 2 4 3 3" xfId="11089" xr:uid="{E1E9F68C-C1DA-48B0-91F5-F567E29DF397}"/>
    <cellStyle name="Calculation 3 2 4 3 4" xfId="11090" xr:uid="{52FC3B77-14BC-43A1-8708-991EBBA0A9C4}"/>
    <cellStyle name="Calculation 3 2 4 4" xfId="11091" xr:uid="{1B9BEF1D-E2DF-46DC-BFB5-467E92C93E12}"/>
    <cellStyle name="Calculation 3 2 4 4 2" xfId="11092" xr:uid="{42E1C255-143E-462C-B5D1-4A1D9ADA959D}"/>
    <cellStyle name="Calculation 3 2 4 4 2 2" xfId="11093" xr:uid="{2F1E7C63-1343-4EB2-9A0C-E78744EB844A}"/>
    <cellStyle name="Calculation 3 2 4 4 3" xfId="11094" xr:uid="{997F5D82-EC4E-4C26-BC67-5D25F1ADE20D}"/>
    <cellStyle name="Calculation 3 2 4 4 4" xfId="11095" xr:uid="{F8451918-0A0B-41B7-8EA7-F439626BB325}"/>
    <cellStyle name="Calculation 3 2 4 5" xfId="11096" xr:uid="{BE95BF98-419D-45AA-B3AB-42DDC62D555B}"/>
    <cellStyle name="Calculation 3 2 4 5 2" xfId="11097" xr:uid="{4E77BFAF-022F-4CDB-A345-737452F4653C}"/>
    <cellStyle name="Calculation 3 2 4 5 2 2" xfId="11098" xr:uid="{36D07D41-9412-4E07-8B89-0C68A01253FA}"/>
    <cellStyle name="Calculation 3 2 4 5 3" xfId="11099" xr:uid="{C053951B-1A3F-4A85-B674-449919F7619C}"/>
    <cellStyle name="Calculation 3 2 4 6" xfId="11100" xr:uid="{1E8630CA-8F26-47D8-AE44-814EDD819C2E}"/>
    <cellStyle name="Calculation 3 2 4 6 2" xfId="11101" xr:uid="{81D0A76C-8F0E-4187-9140-D3F0CB438D99}"/>
    <cellStyle name="Calculation 3 2 4 6 2 2" xfId="11102" xr:uid="{C1169C50-BC95-40FB-B0AF-6FEE2E00B69A}"/>
    <cellStyle name="Calculation 3 2 4 6 3" xfId="11103" xr:uid="{F4205E42-ED48-48F5-AFAB-54B1BB3B7359}"/>
    <cellStyle name="Calculation 3 2 4 7" xfId="11104" xr:uid="{2A3FB819-1183-45ED-B320-7772D9A244AC}"/>
    <cellStyle name="Calculation 3 2 4 7 2" xfId="11105" xr:uid="{BDE0DE5E-0404-4B03-A378-709E24E99649}"/>
    <cellStyle name="Calculation 3 2 4 7 2 2" xfId="11106" xr:uid="{B54D038E-9E21-45C7-A4E4-6ADFCCD9977C}"/>
    <cellStyle name="Calculation 3 2 4 7 3" xfId="11107" xr:uid="{B60CCB51-E4CE-48C9-B60B-3A3FDDC7AE3F}"/>
    <cellStyle name="Calculation 3 2 4 8" xfId="11108" xr:uid="{10B70EAB-F615-4C8A-89A1-0B1A8C46F0E3}"/>
    <cellStyle name="Calculation 3 2 4 8 2" xfId="11109" xr:uid="{DCD92FC8-5716-4292-AF8E-300ED3C57D28}"/>
    <cellStyle name="Calculation 3 2 4 8 2 2" xfId="11110" xr:uid="{10CD51D0-2388-43E8-9BF8-993A6F974C6E}"/>
    <cellStyle name="Calculation 3 2 4 8 3" xfId="11111" xr:uid="{3F2B2C8D-0037-4B42-9BE1-BFB7B99CA9C7}"/>
    <cellStyle name="Calculation 3 2 4 9" xfId="11112" xr:uid="{A45223BB-FA3D-4051-88C5-987BCCC2ABEE}"/>
    <cellStyle name="Calculation 3 2 4 9 2" xfId="11113" xr:uid="{02123E2D-6CCA-4B10-85F7-11C711E206AC}"/>
    <cellStyle name="Calculation 3 2 4 9 2 2" xfId="11114" xr:uid="{FA14FDB7-B763-42B8-B058-484FAEF0B4EC}"/>
    <cellStyle name="Calculation 3 2 4 9 3" xfId="11115" xr:uid="{1A211BE5-C66B-4858-9568-74EB2E559EB3}"/>
    <cellStyle name="Calculation 3 2 5" xfId="11116" xr:uid="{16C4EED0-5F3A-4A24-BE2B-8B2E5E0154BF}"/>
    <cellStyle name="Calculation 3 2 5 10" xfId="11117" xr:uid="{363148E5-FC9F-46F7-A9C3-6D8604AF5D41}"/>
    <cellStyle name="Calculation 3 2 5 10 2" xfId="11118" xr:uid="{DC2A9325-512F-46EB-92D7-B3608C0EEB23}"/>
    <cellStyle name="Calculation 3 2 5 10 2 2" xfId="11119" xr:uid="{DD269EE2-BD40-45A4-A765-F792D2A569FE}"/>
    <cellStyle name="Calculation 3 2 5 10 3" xfId="11120" xr:uid="{8B4BADF7-F789-4B9E-8763-12D1CE32B432}"/>
    <cellStyle name="Calculation 3 2 5 11" xfId="11121" xr:uid="{54F30CC0-9B59-4E18-A655-C871EDE34366}"/>
    <cellStyle name="Calculation 3 2 5 11 2" xfId="11122" xr:uid="{5655CECA-AE18-44B9-9E3D-5F52BD5E2504}"/>
    <cellStyle name="Calculation 3 2 5 11 2 2" xfId="11123" xr:uid="{35DB3085-4BE6-4603-AC52-DC833DFB1A88}"/>
    <cellStyle name="Calculation 3 2 5 11 3" xfId="11124" xr:uid="{9C51C6EF-DCD1-4B4D-A5E7-76DD8A0C91D9}"/>
    <cellStyle name="Calculation 3 2 5 12" xfId="11125" xr:uid="{AE327BB6-C0C2-4551-A853-37BBC4E30006}"/>
    <cellStyle name="Calculation 3 2 5 12 2" xfId="11126" xr:uid="{A85E40C5-B83D-4A51-A5F8-BE88EF760261}"/>
    <cellStyle name="Calculation 3 2 5 12 2 2" xfId="11127" xr:uid="{60842353-0C32-4736-8B50-62B2AE58E0FB}"/>
    <cellStyle name="Calculation 3 2 5 12 3" xfId="11128" xr:uid="{82C68DA9-7D88-4DA7-BB9D-D5B4F17F3771}"/>
    <cellStyle name="Calculation 3 2 5 13" xfId="11129" xr:uid="{B40FBEC1-2796-46D0-80BD-884662BCC68C}"/>
    <cellStyle name="Calculation 3 2 5 13 2" xfId="11130" xr:uid="{D51B9396-E408-4F0B-AE43-E5FEF7CCB6B1}"/>
    <cellStyle name="Calculation 3 2 5 13 2 2" xfId="11131" xr:uid="{3E4BDD02-485A-4832-99A0-662F504767B9}"/>
    <cellStyle name="Calculation 3 2 5 13 3" xfId="11132" xr:uid="{2C7553EE-9268-49E7-8D7C-B8719196480F}"/>
    <cellStyle name="Calculation 3 2 5 14" xfId="11133" xr:uid="{22DB21B0-BB83-4A7B-8382-3BCD760E6440}"/>
    <cellStyle name="Calculation 3 2 5 14 2" xfId="11134" xr:uid="{319A0D6B-4516-4B4D-B086-8B2B226A3E14}"/>
    <cellStyle name="Calculation 3 2 5 14 2 2" xfId="11135" xr:uid="{5BE8443F-58C2-46CE-920C-FCD9CEF2F95D}"/>
    <cellStyle name="Calculation 3 2 5 14 3" xfId="11136" xr:uid="{F4326398-F569-4020-BE42-A56AB4E12449}"/>
    <cellStyle name="Calculation 3 2 5 15" xfId="11137" xr:uid="{D483B146-493D-4CAE-A7CC-D2B1C9991B98}"/>
    <cellStyle name="Calculation 3 2 5 15 2" xfId="11138" xr:uid="{C9D89A93-B352-4996-887B-7C4196DF3A03}"/>
    <cellStyle name="Calculation 3 2 5 15 2 2" xfId="11139" xr:uid="{F7967F34-2711-49F1-BF94-5B9C4D1EB466}"/>
    <cellStyle name="Calculation 3 2 5 15 3" xfId="11140" xr:uid="{6891A1EE-0797-4088-80EB-6B11D1D35ADD}"/>
    <cellStyle name="Calculation 3 2 5 16" xfId="11141" xr:uid="{CFC656B8-882C-407D-B789-019703B0FCC4}"/>
    <cellStyle name="Calculation 3 2 5 16 2" xfId="11142" xr:uid="{24E6B346-473C-4BCA-85EB-7BA27689CF71}"/>
    <cellStyle name="Calculation 3 2 5 16 2 2" xfId="11143" xr:uid="{223E014B-6F8C-414B-92A3-D0660C959813}"/>
    <cellStyle name="Calculation 3 2 5 16 3" xfId="11144" xr:uid="{8954167B-F68F-4054-A500-A2B22F390940}"/>
    <cellStyle name="Calculation 3 2 5 17" xfId="11145" xr:uid="{07303F3F-FB8C-4676-BAE9-B75801FFBB11}"/>
    <cellStyle name="Calculation 3 2 5 17 2" xfId="11146" xr:uid="{02A5F639-8184-421B-99DB-F412E6080747}"/>
    <cellStyle name="Calculation 3 2 5 17 2 2" xfId="11147" xr:uid="{70D7A263-374A-43BD-8C30-0B96870FA516}"/>
    <cellStyle name="Calculation 3 2 5 17 3" xfId="11148" xr:uid="{C733F389-D485-46D7-915E-EA8542D09B62}"/>
    <cellStyle name="Calculation 3 2 5 18" xfId="11149" xr:uid="{7665CFD1-87EA-449C-B978-C87FA52317BA}"/>
    <cellStyle name="Calculation 3 2 5 18 2" xfId="11150" xr:uid="{47025F05-FE10-460F-9BA7-E21A2629221F}"/>
    <cellStyle name="Calculation 3 2 5 18 2 2" xfId="11151" xr:uid="{06332382-F20A-4A9F-8743-51658B9A3270}"/>
    <cellStyle name="Calculation 3 2 5 18 3" xfId="11152" xr:uid="{2486FE1C-E0AA-420E-B492-11EA9DC225C2}"/>
    <cellStyle name="Calculation 3 2 5 19" xfId="11153" xr:uid="{CA77A557-9B0A-4289-8114-9964886EBB4A}"/>
    <cellStyle name="Calculation 3 2 5 19 2" xfId="11154" xr:uid="{5E61680C-C749-4BFE-9CF5-EC34EB5C4CFC}"/>
    <cellStyle name="Calculation 3 2 5 19 2 2" xfId="11155" xr:uid="{870EBF00-14EF-4275-8319-BFAEBCE79076}"/>
    <cellStyle name="Calculation 3 2 5 19 3" xfId="11156" xr:uid="{A2D361A2-8EE5-465C-AC03-523AB690581C}"/>
    <cellStyle name="Calculation 3 2 5 2" xfId="11157" xr:uid="{EC5E4789-9116-4EFD-BF48-BD01B1889C7C}"/>
    <cellStyle name="Calculation 3 2 5 2 2" xfId="11158" xr:uid="{DD052FFE-02DA-446C-B12B-1E815C2907C6}"/>
    <cellStyle name="Calculation 3 2 5 2 2 2" xfId="11159" xr:uid="{FD296E18-05E1-40B7-9D39-61C65595F740}"/>
    <cellStyle name="Calculation 3 2 5 2 3" xfId="11160" xr:uid="{A933A392-B598-45FF-B1BD-4D7FD2311BE3}"/>
    <cellStyle name="Calculation 3 2 5 2 4" xfId="11161" xr:uid="{035DAA3B-E129-47D7-9277-6A104DBB0601}"/>
    <cellStyle name="Calculation 3 2 5 20" xfId="11162" xr:uid="{10A51420-D43D-4C26-A28A-A239D687D9B9}"/>
    <cellStyle name="Calculation 3 2 5 20 2" xfId="11163" xr:uid="{C47127F8-6F8C-4213-958F-5E165115F6EC}"/>
    <cellStyle name="Calculation 3 2 5 20 2 2" xfId="11164" xr:uid="{BE71F679-F159-4B83-A640-225203F72136}"/>
    <cellStyle name="Calculation 3 2 5 20 3" xfId="11165" xr:uid="{392D75F7-0C3D-424B-BD25-821789666EC6}"/>
    <cellStyle name="Calculation 3 2 5 21" xfId="11166" xr:uid="{0C49B4E6-17ED-451E-8D4F-5102B963A237}"/>
    <cellStyle name="Calculation 3 2 5 21 2" xfId="11167" xr:uid="{93CE4065-2E9D-42C3-B6F1-142430C6C0AB}"/>
    <cellStyle name="Calculation 3 2 5 22" xfId="11168" xr:uid="{1FA4CB7E-8B90-4EF3-863E-2F1C8241D3AD}"/>
    <cellStyle name="Calculation 3 2 5 23" xfId="11169" xr:uid="{A38B0E2A-0F75-4A14-BB45-FEA76DF62D21}"/>
    <cellStyle name="Calculation 3 2 5 3" xfId="11170" xr:uid="{5682F67B-EE78-42EE-8056-F222862A07E9}"/>
    <cellStyle name="Calculation 3 2 5 3 2" xfId="11171" xr:uid="{0030841C-D9C9-4A11-A41E-753A56DB8479}"/>
    <cellStyle name="Calculation 3 2 5 3 2 2" xfId="11172" xr:uid="{BBB55E0E-E4F8-46E3-B9E9-82A85D67BC29}"/>
    <cellStyle name="Calculation 3 2 5 3 3" xfId="11173" xr:uid="{E644533A-11AF-4EB2-8925-2271B356C71B}"/>
    <cellStyle name="Calculation 3 2 5 4" xfId="11174" xr:uid="{0DC51851-D2CF-4049-AB41-2311F1274588}"/>
    <cellStyle name="Calculation 3 2 5 4 2" xfId="11175" xr:uid="{6153D409-7C9A-4420-AC2D-41AEC3DC5213}"/>
    <cellStyle name="Calculation 3 2 5 4 2 2" xfId="11176" xr:uid="{B217AF3A-7852-4DC7-B4E0-C517A14B5510}"/>
    <cellStyle name="Calculation 3 2 5 4 3" xfId="11177" xr:uid="{5229F9DB-B058-4A06-94C8-23C55F026C65}"/>
    <cellStyle name="Calculation 3 2 5 5" xfId="11178" xr:uid="{4DE33ECA-E1D6-4498-888D-28903CB9326F}"/>
    <cellStyle name="Calculation 3 2 5 5 2" xfId="11179" xr:uid="{B3870509-B50A-4FAC-BE8B-2F0437E4DC66}"/>
    <cellStyle name="Calculation 3 2 5 5 2 2" xfId="11180" xr:uid="{0B72228D-2960-4AC2-9B47-A89474DC5A7F}"/>
    <cellStyle name="Calculation 3 2 5 5 3" xfId="11181" xr:uid="{F8445FA7-ED84-4FB4-92F2-2DEEBD8627F4}"/>
    <cellStyle name="Calculation 3 2 5 6" xfId="11182" xr:uid="{35B1943A-E86F-49BA-8CAC-AD007D7072C4}"/>
    <cellStyle name="Calculation 3 2 5 6 2" xfId="11183" xr:uid="{25A6EA34-937F-4DD0-B00C-555B44DFDC2E}"/>
    <cellStyle name="Calculation 3 2 5 6 2 2" xfId="11184" xr:uid="{409C8483-4EA7-4A83-A261-2FB2249F7204}"/>
    <cellStyle name="Calculation 3 2 5 6 3" xfId="11185" xr:uid="{C0897410-AC44-4921-A933-C8AB7E9DD1B6}"/>
    <cellStyle name="Calculation 3 2 5 7" xfId="11186" xr:uid="{991FB6AE-C9F7-4C51-96CE-B3BBC570A369}"/>
    <cellStyle name="Calculation 3 2 5 7 2" xfId="11187" xr:uid="{2F383A9E-1A13-4935-B8BB-3B3798DB7F68}"/>
    <cellStyle name="Calculation 3 2 5 7 2 2" xfId="11188" xr:uid="{A42490E4-CA57-4326-9B03-30BFE82D040E}"/>
    <cellStyle name="Calculation 3 2 5 7 3" xfId="11189" xr:uid="{F0F83F8D-115F-41EE-85D5-3057BFE2CE7A}"/>
    <cellStyle name="Calculation 3 2 5 8" xfId="11190" xr:uid="{CFC28597-F372-4004-A8B4-DBF717369B9A}"/>
    <cellStyle name="Calculation 3 2 5 8 2" xfId="11191" xr:uid="{5F6B9B11-92E5-4EE7-B5E5-820C50F9F340}"/>
    <cellStyle name="Calculation 3 2 5 8 2 2" xfId="11192" xr:uid="{7F87B706-9796-4A37-BA31-8CC779A9D1F6}"/>
    <cellStyle name="Calculation 3 2 5 8 3" xfId="11193" xr:uid="{6D0EB502-0B32-44CA-8985-EF2ED00B6B9D}"/>
    <cellStyle name="Calculation 3 2 5 9" xfId="11194" xr:uid="{5264E4CB-7B43-4A99-9C49-EE9E97D833A9}"/>
    <cellStyle name="Calculation 3 2 5 9 2" xfId="11195" xr:uid="{AD166408-6247-47A3-8F7F-4C5AFB0D2C6B}"/>
    <cellStyle name="Calculation 3 2 5 9 2 2" xfId="11196" xr:uid="{5FB12F62-61E0-4B02-BA73-66D214E8ACDA}"/>
    <cellStyle name="Calculation 3 2 5 9 3" xfId="11197" xr:uid="{892F5146-DD7A-47E2-8A8B-0696C7E68BEC}"/>
    <cellStyle name="Calculation 3 2 6" xfId="11198" xr:uid="{6B9FB708-8D43-4ECC-A68D-C0CA8007845D}"/>
    <cellStyle name="Calculation 3 2 6 2" xfId="11199" xr:uid="{B087D926-E142-4E79-94F1-5DA258874592}"/>
    <cellStyle name="Calculation 3 2 6 2 2" xfId="11200" xr:uid="{948DFBD3-83A7-4659-906C-5C50A77BFCC1}"/>
    <cellStyle name="Calculation 3 2 6 3" xfId="11201" xr:uid="{8FECE976-01FA-4FE4-A9F0-747E0C6296A3}"/>
    <cellStyle name="Calculation 3 2 6 4" xfId="11202" xr:uid="{1CDB6ACC-24CD-442D-8D29-A06DE1D55836}"/>
    <cellStyle name="Calculation 3 2 7" xfId="11203" xr:uid="{87F835B9-F8A6-463A-8CBB-9A7C1F27CCEC}"/>
    <cellStyle name="Calculation 3 2 7 2" xfId="11204" xr:uid="{FEE69720-9CA2-460B-B297-7887844B1684}"/>
    <cellStyle name="Calculation 3 2 7 2 2" xfId="11205" xr:uid="{CA31733A-6367-48B2-890F-7F3A67BD2526}"/>
    <cellStyle name="Calculation 3 2 7 3" xfId="11206" xr:uid="{92AA3F4A-050E-48B5-AE84-689CCC7260FE}"/>
    <cellStyle name="Calculation 3 2 8" xfId="11207" xr:uid="{F10A39C4-7F17-4BF6-ADDD-22B72AFBB3E4}"/>
    <cellStyle name="Calculation 3 2 8 2" xfId="11208" xr:uid="{2001CEE7-0A7D-4518-907D-1C672EF2DAA6}"/>
    <cellStyle name="Calculation 3 2 8 2 2" xfId="11209" xr:uid="{E46F1C64-C169-4B59-8675-D0FF4314C4F1}"/>
    <cellStyle name="Calculation 3 2 8 3" xfId="11210" xr:uid="{AF03EE22-1065-4ECB-8580-A699CC19FCE7}"/>
    <cellStyle name="Calculation 3 2 9" xfId="11211" xr:uid="{453D3291-2E65-4E7B-B5B8-4AA5F0D7ADBA}"/>
    <cellStyle name="Calculation 3 2 9 2" xfId="11212" xr:uid="{B3DCBE36-18CC-4F1D-B440-D864FBCEE401}"/>
    <cellStyle name="Calculation 3 2 9 2 2" xfId="11213" xr:uid="{7AF6289B-3875-4A45-875E-5C2196E6A734}"/>
    <cellStyle name="Calculation 3 2 9 3" xfId="11214" xr:uid="{F67E0251-3ABA-4116-8B7F-7806D3E3623D}"/>
    <cellStyle name="Calculation 3 20" xfId="11215" xr:uid="{9843EF1D-71F5-4B90-8259-B29C89292F93}"/>
    <cellStyle name="Calculation 3 20 2" xfId="11216" xr:uid="{72B783A3-BBE6-49E1-BBE6-2B1F8B407C8B}"/>
    <cellStyle name="Calculation 3 20 2 2" xfId="11217" xr:uid="{D2DBAB49-AC03-43FD-B2D3-FFFD5059BA4C}"/>
    <cellStyle name="Calculation 3 20 3" xfId="11218" xr:uid="{F4BC4B98-9F40-46BA-B017-5BF4A8B85E90}"/>
    <cellStyle name="Calculation 3 21" xfId="11219" xr:uid="{98B433BD-2446-4816-83FC-A117672D372F}"/>
    <cellStyle name="Calculation 3 21 2" xfId="11220" xr:uid="{B5A5BE61-494F-49AC-9C1B-00C552A30A4B}"/>
    <cellStyle name="Calculation 3 21 2 2" xfId="11221" xr:uid="{415CDAFF-7587-40AB-8EFA-01CE1C3AF657}"/>
    <cellStyle name="Calculation 3 21 3" xfId="11222" xr:uid="{5FF33C63-9B8E-49DA-A4AB-ECC629A612CE}"/>
    <cellStyle name="Calculation 3 22" xfId="11223" xr:uid="{E5863E04-5DBC-4CCA-A1AD-5F588824C2ED}"/>
    <cellStyle name="Calculation 3 22 2" xfId="11224" xr:uid="{3A1BB5F5-B19F-443B-806C-4C500A3A2495}"/>
    <cellStyle name="Calculation 3 23" xfId="11225" xr:uid="{7C08707D-5AEC-4180-829A-C40303F96BB5}"/>
    <cellStyle name="Calculation 3 24" xfId="11226" xr:uid="{DE7F4620-8687-49B6-8507-C69AC51E5A60}"/>
    <cellStyle name="Calculation 3 25" xfId="11227" xr:uid="{F71D7583-41F7-4CB0-8BD5-852557941AD7}"/>
    <cellStyle name="Calculation 3 26" xfId="11228" xr:uid="{D6781B5E-A6D1-4DA6-971E-1522EAFD7A4B}"/>
    <cellStyle name="Calculation 3 27" xfId="11229" xr:uid="{2D5F299F-7E64-4840-A86C-33C7E043183B}"/>
    <cellStyle name="Calculation 3 28" xfId="11230" xr:uid="{47CE8E8B-E439-4A60-84FA-51696EEAFED4}"/>
    <cellStyle name="Calculation 3 29" xfId="11231" xr:uid="{7DCF3AB7-B196-40DF-ACE8-8609DE0DEF51}"/>
    <cellStyle name="Calculation 3 3" xfId="11232" xr:uid="{5F4722AA-BAEB-481C-81AC-8B5B17388F3B}"/>
    <cellStyle name="Calculation 3 3 10" xfId="11233" xr:uid="{0CB2A61C-5A62-4F66-9742-BA498B846BC2}"/>
    <cellStyle name="Calculation 3 3 10 2" xfId="11234" xr:uid="{A0F7B3A1-E3BA-467E-8F3D-7789B304B879}"/>
    <cellStyle name="Calculation 3 3 10 2 2" xfId="11235" xr:uid="{8E95E7F1-15FB-4A32-8EC0-B9B0D6EDB0D4}"/>
    <cellStyle name="Calculation 3 3 10 3" xfId="11236" xr:uid="{7B0373E4-8039-4ABC-8318-DDA35049B0DE}"/>
    <cellStyle name="Calculation 3 3 11" xfId="11237" xr:uid="{B8B49877-1201-421C-BB6E-FF42F5B4BC4F}"/>
    <cellStyle name="Calculation 3 3 11 2" xfId="11238" xr:uid="{D180FDE5-6ABC-4F16-83C1-039D30E0CEA6}"/>
    <cellStyle name="Calculation 3 3 11 2 2" xfId="11239" xr:uid="{54E1DE63-504B-4BDE-9966-C56FF6709C16}"/>
    <cellStyle name="Calculation 3 3 11 3" xfId="11240" xr:uid="{10D0DA9E-CDCB-4A5A-88D3-FCFA10845D9F}"/>
    <cellStyle name="Calculation 3 3 12" xfId="11241" xr:uid="{0C54DAAA-6BF5-47FB-8F26-555E60A4463C}"/>
    <cellStyle name="Calculation 3 3 12 2" xfId="11242" xr:uid="{F12D63BF-0811-4B5C-BC9D-A574EFC05C94}"/>
    <cellStyle name="Calculation 3 3 12 2 2" xfId="11243" xr:uid="{9D0D15A3-4AE4-4E80-B6B1-3BD567156575}"/>
    <cellStyle name="Calculation 3 3 12 3" xfId="11244" xr:uid="{415C8937-3338-4109-B669-2F985913D57E}"/>
    <cellStyle name="Calculation 3 3 13" xfId="11245" xr:uid="{9732FF98-5527-44BB-AFD6-34E0E10D52E7}"/>
    <cellStyle name="Calculation 3 3 13 2" xfId="11246" xr:uid="{B569D59D-99B9-456D-BC50-CE3E4D4A2729}"/>
    <cellStyle name="Calculation 3 3 13 2 2" xfId="11247" xr:uid="{2665259B-BFDC-4CE4-B3BF-E31F12D2B95E}"/>
    <cellStyle name="Calculation 3 3 13 3" xfId="11248" xr:uid="{5A11FDB0-1D3A-4E02-A605-2C91D0283DC1}"/>
    <cellStyle name="Calculation 3 3 14" xfId="11249" xr:uid="{9C13F0FF-5258-422C-B382-3AF554A56C47}"/>
    <cellStyle name="Calculation 3 3 14 2" xfId="11250" xr:uid="{42B3814D-28F9-453F-ADD0-D7871C54D60F}"/>
    <cellStyle name="Calculation 3 3 14 2 2" xfId="11251" xr:uid="{81B86703-1535-44AA-9B2E-961FBDB5EAA8}"/>
    <cellStyle name="Calculation 3 3 14 3" xfId="11252" xr:uid="{E03C915E-859D-4267-ACDE-F81BDD59DA0A}"/>
    <cellStyle name="Calculation 3 3 15" xfId="11253" xr:uid="{35478802-C595-4E5D-AAE9-2C2575107EB4}"/>
    <cellStyle name="Calculation 3 3 15 2" xfId="11254" xr:uid="{6F007B82-F843-4BAD-8F13-4D2DDEAD8A20}"/>
    <cellStyle name="Calculation 3 3 15 2 2" xfId="11255" xr:uid="{C37BF2DD-B7A6-4CD8-9B2A-0182D51AF75F}"/>
    <cellStyle name="Calculation 3 3 15 3" xfId="11256" xr:uid="{AABE5FE8-BEF3-4C7A-BE8C-23034B5A0D8A}"/>
    <cellStyle name="Calculation 3 3 16" xfId="11257" xr:uid="{04858EBB-65F0-4E65-B87E-934B939369F3}"/>
    <cellStyle name="Calculation 3 3 16 2" xfId="11258" xr:uid="{0BACC62B-4AF0-4565-899B-B4A8FCCC2DE3}"/>
    <cellStyle name="Calculation 3 3 16 2 2" xfId="11259" xr:uid="{A9E51C2C-9FE5-4FBA-AC1F-3E5485A2E924}"/>
    <cellStyle name="Calculation 3 3 16 3" xfId="11260" xr:uid="{E62642E4-7A5B-43BE-893A-AD5DDC58FDCF}"/>
    <cellStyle name="Calculation 3 3 17" xfId="11261" xr:uid="{EC4A0BA9-0B11-492B-8A0A-2DF0CA6530EA}"/>
    <cellStyle name="Calculation 3 3 17 2" xfId="11262" xr:uid="{4C103404-26A8-4FF6-8C61-345480EF1468}"/>
    <cellStyle name="Calculation 3 3 17 2 2" xfId="11263" xr:uid="{5163A282-64C3-423F-8D90-80D097A00153}"/>
    <cellStyle name="Calculation 3 3 17 3" xfId="11264" xr:uid="{C28FC95B-307E-4EFB-B091-5D8310AD2B5C}"/>
    <cellStyle name="Calculation 3 3 18" xfId="11265" xr:uid="{519EB3EC-87AB-4437-8D49-10A7711F2043}"/>
    <cellStyle name="Calculation 3 3 18 2" xfId="11266" xr:uid="{484D0F18-7F7B-4283-AB74-00835BB9E318}"/>
    <cellStyle name="Calculation 3 3 19" xfId="11267" xr:uid="{C6469410-DEFF-481D-A662-33F09ECFBE89}"/>
    <cellStyle name="Calculation 3 3 2" xfId="11268" xr:uid="{FAC5ECEE-85C9-4844-914C-03AE9A377E9A}"/>
    <cellStyle name="Calculation 3 3 2 10" xfId="11269" xr:uid="{3911194B-D672-445A-99A0-15805C74950F}"/>
    <cellStyle name="Calculation 3 3 2 10 2" xfId="11270" xr:uid="{5F6A9896-9F9D-4133-8D26-62838FFB3D0C}"/>
    <cellStyle name="Calculation 3 3 2 10 2 2" xfId="11271" xr:uid="{1F3AE68A-672E-40D1-8DBA-2188E6CD5776}"/>
    <cellStyle name="Calculation 3 3 2 10 3" xfId="11272" xr:uid="{A2AC39E8-BF41-4E52-A738-EFB3A882147A}"/>
    <cellStyle name="Calculation 3 3 2 11" xfId="11273" xr:uid="{8407E586-7C5D-4803-BF06-E75F13B1942C}"/>
    <cellStyle name="Calculation 3 3 2 11 2" xfId="11274" xr:uid="{98E3CF7C-87D2-4E17-9C2D-A64E245783A0}"/>
    <cellStyle name="Calculation 3 3 2 11 2 2" xfId="11275" xr:uid="{0599DDBE-A6BC-4EE6-8EA6-D05C9F1E15BB}"/>
    <cellStyle name="Calculation 3 3 2 11 3" xfId="11276" xr:uid="{706D7DD7-E030-4040-8381-746208E1E92B}"/>
    <cellStyle name="Calculation 3 3 2 12" xfId="11277" xr:uid="{D6D590DB-7FC2-4A52-84F8-415E3341484B}"/>
    <cellStyle name="Calculation 3 3 2 12 2" xfId="11278" xr:uid="{6E2F076C-F239-4E3C-8C9A-CE3C9A3C5242}"/>
    <cellStyle name="Calculation 3 3 2 12 2 2" xfId="11279" xr:uid="{03A5B7AD-343E-4A5F-B9E9-96A39FBCFE1C}"/>
    <cellStyle name="Calculation 3 3 2 12 3" xfId="11280" xr:uid="{6988B74D-DD3A-484D-BA9C-460C7E27C33E}"/>
    <cellStyle name="Calculation 3 3 2 13" xfId="11281" xr:uid="{71B87AD5-D187-45F3-8E50-AFAE196081AB}"/>
    <cellStyle name="Calculation 3 3 2 13 2" xfId="11282" xr:uid="{4EB451D1-DD02-4142-B6BC-A982A681322E}"/>
    <cellStyle name="Calculation 3 3 2 13 2 2" xfId="11283" xr:uid="{3A975741-C1B2-4712-A62D-3602125550D5}"/>
    <cellStyle name="Calculation 3 3 2 13 3" xfId="11284" xr:uid="{BC78BEED-8787-45A4-B64C-CFE8F547A844}"/>
    <cellStyle name="Calculation 3 3 2 14" xfId="11285" xr:uid="{F24F50A2-7BEC-46C1-8905-0B8A0C2E7103}"/>
    <cellStyle name="Calculation 3 3 2 14 2" xfId="11286" xr:uid="{04D7B11B-1877-4051-9225-128F27B08E6C}"/>
    <cellStyle name="Calculation 3 3 2 14 2 2" xfId="11287" xr:uid="{27B87C73-5F64-4682-AFD6-772D88CAAF0D}"/>
    <cellStyle name="Calculation 3 3 2 14 3" xfId="11288" xr:uid="{5243EB9E-5F3A-40C8-96CC-31AB8A57CA44}"/>
    <cellStyle name="Calculation 3 3 2 15" xfId="11289" xr:uid="{DB0D6BD7-6FE0-4DC1-8512-9BC880EC8DC0}"/>
    <cellStyle name="Calculation 3 3 2 15 2" xfId="11290" xr:uid="{62A6DCD2-7699-4C4D-93F6-BFD6C18CE396}"/>
    <cellStyle name="Calculation 3 3 2 15 2 2" xfId="11291" xr:uid="{9627DB85-E227-4B80-83AB-BC0EB66A1162}"/>
    <cellStyle name="Calculation 3 3 2 15 3" xfId="11292" xr:uid="{C10443A0-336F-4F44-9960-172C358FA00D}"/>
    <cellStyle name="Calculation 3 3 2 16" xfId="11293" xr:uid="{43FD757F-E035-4F87-A7DA-3F991A53E66D}"/>
    <cellStyle name="Calculation 3 3 2 16 2" xfId="11294" xr:uid="{398C6C86-E43F-4C2A-85BE-F1AAB2231E0D}"/>
    <cellStyle name="Calculation 3 3 2 16 2 2" xfId="11295" xr:uid="{021B9441-78BD-4302-BBFE-97FCAC8CC847}"/>
    <cellStyle name="Calculation 3 3 2 16 3" xfId="11296" xr:uid="{7CCA55AF-E992-4D9B-956D-FBB99A0A2D9D}"/>
    <cellStyle name="Calculation 3 3 2 17" xfId="11297" xr:uid="{F2DD3363-CD84-48DA-B1A1-4BB064B96CAF}"/>
    <cellStyle name="Calculation 3 3 2 17 2" xfId="11298" xr:uid="{31FE885D-02A7-46EE-BB24-07CBEFD828B6}"/>
    <cellStyle name="Calculation 3 3 2 17 2 2" xfId="11299" xr:uid="{6C0E96F3-0990-4DAF-96D0-726BFC742787}"/>
    <cellStyle name="Calculation 3 3 2 17 3" xfId="11300" xr:uid="{AB6CD57B-1D39-46BF-8415-8D5DF4B64338}"/>
    <cellStyle name="Calculation 3 3 2 18" xfId="11301" xr:uid="{8217C39B-9A3A-4399-A7FF-2681F5BA1046}"/>
    <cellStyle name="Calculation 3 3 2 18 2" xfId="11302" xr:uid="{962344EF-DDD5-479B-A30E-6FFB6AE330F9}"/>
    <cellStyle name="Calculation 3 3 2 18 2 2" xfId="11303" xr:uid="{6593C9D0-9DEB-48C2-BE16-8AC72F113086}"/>
    <cellStyle name="Calculation 3 3 2 18 3" xfId="11304" xr:uid="{872AEDA3-9A20-4460-8722-A6BCAF5C3FC5}"/>
    <cellStyle name="Calculation 3 3 2 19" xfId="11305" xr:uid="{F0DF3DD7-F806-4403-ADFF-295746ECC066}"/>
    <cellStyle name="Calculation 3 3 2 19 2" xfId="11306" xr:uid="{3F9D0F6C-926C-40A8-A263-D30F3235B388}"/>
    <cellStyle name="Calculation 3 3 2 19 2 2" xfId="11307" xr:uid="{7A98D5C1-64C9-4405-AB36-1575994509D3}"/>
    <cellStyle name="Calculation 3 3 2 19 3" xfId="11308" xr:uid="{8060EE56-DE13-4386-92A4-E8C989B0A3D0}"/>
    <cellStyle name="Calculation 3 3 2 2" xfId="11309" xr:uid="{9A89422F-92F6-4DA0-AB0F-BD77DE5E33F2}"/>
    <cellStyle name="Calculation 3 3 2 2 2" xfId="11310" xr:uid="{982A8BB0-9AB9-45D2-9F17-A52D3C8811E4}"/>
    <cellStyle name="Calculation 3 3 2 2 2 2" xfId="11311" xr:uid="{F98D7474-1577-4539-8270-C7FF3936F420}"/>
    <cellStyle name="Calculation 3 3 2 2 2 2 2" xfId="11312" xr:uid="{48DAF24C-AE29-47D4-BCBA-2EB83B4FE942}"/>
    <cellStyle name="Calculation 3 3 2 2 2 3" xfId="11313" xr:uid="{15664372-B43E-43BA-9AC7-6F43AF646CD2}"/>
    <cellStyle name="Calculation 3 3 2 2 2 4" xfId="11314" xr:uid="{29FB5966-B8E5-4E9C-8F78-DB40FCE6C30D}"/>
    <cellStyle name="Calculation 3 3 2 2 3" xfId="11315" xr:uid="{B6E0CF25-7AC3-4FE4-A13A-0E6E228DC4DB}"/>
    <cellStyle name="Calculation 3 3 2 2 3 2" xfId="11316" xr:uid="{79942330-3CF3-4DD0-91EC-30B38FF081CE}"/>
    <cellStyle name="Calculation 3 3 2 2 4" xfId="11317" xr:uid="{6FE6637A-F84A-4E92-815A-DD0911751053}"/>
    <cellStyle name="Calculation 3 3 2 2 5" xfId="11318" xr:uid="{365F00C9-16C4-40C6-82E3-320487096AC2}"/>
    <cellStyle name="Calculation 3 3 2 20" xfId="11319" xr:uid="{FE36451E-0DCA-4E96-ABEA-2BF1EF1BE2F6}"/>
    <cellStyle name="Calculation 3 3 2 20 2" xfId="11320" xr:uid="{A9ADCB42-0BC5-4BBF-8655-5BE9D84E86D6}"/>
    <cellStyle name="Calculation 3 3 2 20 2 2" xfId="11321" xr:uid="{4E9830D9-113F-4457-AB34-EC5A98E4DB57}"/>
    <cellStyle name="Calculation 3 3 2 20 3" xfId="11322" xr:uid="{9E3531C3-77AE-4183-A8A1-40A54DE85E10}"/>
    <cellStyle name="Calculation 3 3 2 21" xfId="11323" xr:uid="{29432E58-9DFF-45C4-BB81-0FA4D7788675}"/>
    <cellStyle name="Calculation 3 3 2 21 2" xfId="11324" xr:uid="{20586540-4D26-4BDF-A0D8-C8EF6D67AC46}"/>
    <cellStyle name="Calculation 3 3 2 22" xfId="11325" xr:uid="{17770010-33FC-4627-801A-EB9B3C75BEE1}"/>
    <cellStyle name="Calculation 3 3 2 23" xfId="11326" xr:uid="{CF5BBDF7-905A-4374-9837-56267EA53680}"/>
    <cellStyle name="Calculation 3 3 2 3" xfId="11327" xr:uid="{592CB96E-8EF4-4E5C-BEB0-6951323FDE6F}"/>
    <cellStyle name="Calculation 3 3 2 3 2" xfId="11328" xr:uid="{AA976465-8077-47F3-B843-02B1BEE6D208}"/>
    <cellStyle name="Calculation 3 3 2 3 2 2" xfId="11329" xr:uid="{DB5E5871-CBCE-4846-B9BE-6D78B8D208CB}"/>
    <cellStyle name="Calculation 3 3 2 3 2 3" xfId="11330" xr:uid="{F019962A-D092-41CC-80A6-4A4AE1EB6086}"/>
    <cellStyle name="Calculation 3 3 2 3 3" xfId="11331" xr:uid="{123686C5-E866-44D7-8A46-8F471948DEAE}"/>
    <cellStyle name="Calculation 3 3 2 3 3 2" xfId="11332" xr:uid="{3005A39E-58BA-48D2-800E-1C81D48A5C06}"/>
    <cellStyle name="Calculation 3 3 2 3 4" xfId="11333" xr:uid="{7E62E646-C53B-4859-AA63-21A656478E0F}"/>
    <cellStyle name="Calculation 3 3 2 4" xfId="11334" xr:uid="{0438DA2C-C329-4B11-A34C-1061C70AD13B}"/>
    <cellStyle name="Calculation 3 3 2 4 2" xfId="11335" xr:uid="{99D5B02A-EF67-4ADD-A7DB-D40B6BA8A867}"/>
    <cellStyle name="Calculation 3 3 2 4 2 2" xfId="11336" xr:uid="{28C5330D-C9C5-4830-9740-D999B23AE47C}"/>
    <cellStyle name="Calculation 3 3 2 4 3" xfId="11337" xr:uid="{95C3C905-8CD6-47C5-B902-957CA67E71E3}"/>
    <cellStyle name="Calculation 3 3 2 4 4" xfId="11338" xr:uid="{FAA6B595-9BD9-44F0-9D7F-91D9F545A5C6}"/>
    <cellStyle name="Calculation 3 3 2 5" xfId="11339" xr:uid="{BFF0B471-4299-4700-A368-9E3A065BD316}"/>
    <cellStyle name="Calculation 3 3 2 5 2" xfId="11340" xr:uid="{E891CCCE-CC2B-4602-9FA6-F2471CDFF226}"/>
    <cellStyle name="Calculation 3 3 2 5 2 2" xfId="11341" xr:uid="{F3DE6761-816C-42EC-9B83-6350DF9CF067}"/>
    <cellStyle name="Calculation 3 3 2 5 3" xfId="11342" xr:uid="{CC1E4DCA-AFDD-4781-B58F-3877B1744086}"/>
    <cellStyle name="Calculation 3 3 2 5 4" xfId="11343" xr:uid="{0EA44AF9-02FE-48D2-86B6-BC0D8BC419ED}"/>
    <cellStyle name="Calculation 3 3 2 6" xfId="11344" xr:uid="{371FB3F2-448E-4313-91F4-7329B21A0C53}"/>
    <cellStyle name="Calculation 3 3 2 6 2" xfId="11345" xr:uid="{A2EE9B19-2990-457B-A24E-6035C35FAE03}"/>
    <cellStyle name="Calculation 3 3 2 6 2 2" xfId="11346" xr:uid="{3CD34FB0-855C-4AC6-9A62-E42D4C216ED3}"/>
    <cellStyle name="Calculation 3 3 2 6 3" xfId="11347" xr:uid="{7F41CB81-3CAF-4090-8D74-A0FC1E436B74}"/>
    <cellStyle name="Calculation 3 3 2 7" xfId="11348" xr:uid="{D1E2927D-C58A-4514-81E4-61B3622C8237}"/>
    <cellStyle name="Calculation 3 3 2 7 2" xfId="11349" xr:uid="{A23400CC-EFA5-4138-B87B-FAFBA2333EC4}"/>
    <cellStyle name="Calculation 3 3 2 7 2 2" xfId="11350" xr:uid="{B5FFF6C1-896A-424D-AA9E-BF1B0F5A6FAA}"/>
    <cellStyle name="Calculation 3 3 2 7 3" xfId="11351" xr:uid="{88119A09-0DC2-4EDE-BB08-725C3DC70B53}"/>
    <cellStyle name="Calculation 3 3 2 8" xfId="11352" xr:uid="{399CA104-0BE2-44C3-A3EC-FE7BF4C65335}"/>
    <cellStyle name="Calculation 3 3 2 8 2" xfId="11353" xr:uid="{6A918432-E10E-4F23-ABF2-CD907EFB688B}"/>
    <cellStyle name="Calculation 3 3 2 8 2 2" xfId="11354" xr:uid="{7EB4F143-507D-4CDF-A2C8-635A0981D571}"/>
    <cellStyle name="Calculation 3 3 2 8 3" xfId="11355" xr:uid="{CDCB6D9A-56B4-41A8-9A45-34FB61948550}"/>
    <cellStyle name="Calculation 3 3 2 9" xfId="11356" xr:uid="{9B88C430-6E40-475B-826E-C7684EB2FB27}"/>
    <cellStyle name="Calculation 3 3 2 9 2" xfId="11357" xr:uid="{F42027DD-6A46-490F-965F-DA9AB72B0145}"/>
    <cellStyle name="Calculation 3 3 2 9 2 2" xfId="11358" xr:uid="{2061962A-EE89-4808-AD70-FE2F06E1E2BA}"/>
    <cellStyle name="Calculation 3 3 2 9 3" xfId="11359" xr:uid="{96BA6D20-FA2C-4041-9C63-86A748857A95}"/>
    <cellStyle name="Calculation 3 3 20" xfId="11360" xr:uid="{EF13DF03-8FC0-4016-AE78-BE1E6A1A015E}"/>
    <cellStyle name="Calculation 3 3 3" xfId="11361" xr:uid="{5C2CBC5D-7749-4781-9E56-4FB392D62086}"/>
    <cellStyle name="Calculation 3 3 3 2" xfId="11362" xr:uid="{0461E4CC-7A2F-4079-846A-0C0729513119}"/>
    <cellStyle name="Calculation 3 3 3 2 2" xfId="11363" xr:uid="{DCB4BEC6-9F5C-4957-98AF-71E11BC6AA3B}"/>
    <cellStyle name="Calculation 3 3 3 2 2 2" xfId="11364" xr:uid="{F35650EA-12F9-48EF-8AA3-3AC0541FFE16}"/>
    <cellStyle name="Calculation 3 3 3 2 3" xfId="11365" xr:uid="{CD64AC7F-1F94-4F20-A382-81B3FF0B09D9}"/>
    <cellStyle name="Calculation 3 3 3 2 4" xfId="11366" xr:uid="{AA1117B0-4ECD-4463-AAEC-AF979DAE09D7}"/>
    <cellStyle name="Calculation 3 3 3 3" xfId="11367" xr:uid="{1A24FB0A-F9BD-468C-83B6-95113B5AA1DA}"/>
    <cellStyle name="Calculation 3 3 3 3 2" xfId="11368" xr:uid="{C2546FD9-5E94-4A46-902A-DA91F1C7CA34}"/>
    <cellStyle name="Calculation 3 3 3 4" xfId="11369" xr:uid="{0EA93C9A-7E09-4C29-A90C-85B402E2C027}"/>
    <cellStyle name="Calculation 3 3 3 5" xfId="11370" xr:uid="{1A2863C6-F09A-4932-979C-103285C81677}"/>
    <cellStyle name="Calculation 3 3 4" xfId="11371" xr:uid="{883AE27B-5A7D-44A5-969A-3F62315D6558}"/>
    <cellStyle name="Calculation 3 3 4 2" xfId="11372" xr:uid="{54417F63-7B89-4338-AFE7-DA2D9B2505CC}"/>
    <cellStyle name="Calculation 3 3 4 2 2" xfId="11373" xr:uid="{7841039F-A0FF-4550-BD60-BCE66541FC0D}"/>
    <cellStyle name="Calculation 3 3 4 2 3" xfId="11374" xr:uid="{678464A1-0A25-40DD-8201-43DB76E51743}"/>
    <cellStyle name="Calculation 3 3 4 3" xfId="11375" xr:uid="{8F931D82-32BA-4D47-9AE9-49075E25CCF1}"/>
    <cellStyle name="Calculation 3 3 4 3 2" xfId="11376" xr:uid="{35E217D9-67EB-4A01-BD53-82E160D12D23}"/>
    <cellStyle name="Calculation 3 3 4 4" xfId="11377" xr:uid="{B5A7E305-E2AC-4312-BBC5-9B41A132BC61}"/>
    <cellStyle name="Calculation 3 3 5" xfId="11378" xr:uid="{A675E472-3DD1-4967-AD80-9BE99242D12F}"/>
    <cellStyle name="Calculation 3 3 5 2" xfId="11379" xr:uid="{2D8868CC-0F63-4B82-A39D-31F23309F31A}"/>
    <cellStyle name="Calculation 3 3 5 2 2" xfId="11380" xr:uid="{62230B22-B2F3-4024-A972-FB30608257EB}"/>
    <cellStyle name="Calculation 3 3 5 2 3" xfId="11381" xr:uid="{40D378C8-631D-41C3-A0DB-355EE32C4BFD}"/>
    <cellStyle name="Calculation 3 3 5 3" xfId="11382" xr:uid="{433A9FE8-421E-4115-A98C-23F55F00B7C7}"/>
    <cellStyle name="Calculation 3 3 5 4" xfId="11383" xr:uid="{4BFAAA3D-A507-49BB-A10C-F3D47CA9A9C0}"/>
    <cellStyle name="Calculation 3 3 6" xfId="11384" xr:uid="{F815FDB8-D645-4354-8E26-E17E103DF5E1}"/>
    <cellStyle name="Calculation 3 3 6 2" xfId="11385" xr:uid="{6BF783F6-264A-4E35-ADFC-A4375D36C12A}"/>
    <cellStyle name="Calculation 3 3 6 2 2" xfId="11386" xr:uid="{DC12199D-447A-41CA-ABBC-EFE3057B922F}"/>
    <cellStyle name="Calculation 3 3 6 3" xfId="11387" xr:uid="{DF20FB20-C07A-4973-AAE5-C300CDFF702D}"/>
    <cellStyle name="Calculation 3 3 6 4" xfId="11388" xr:uid="{3F0C10CC-F775-442D-AE2C-AF2E264F7F67}"/>
    <cellStyle name="Calculation 3 3 7" xfId="11389" xr:uid="{3B7DB196-7332-48E6-8D96-511F7238D7C6}"/>
    <cellStyle name="Calculation 3 3 7 2" xfId="11390" xr:uid="{FAC83CD9-5A8B-45B1-835C-715946D6D57E}"/>
    <cellStyle name="Calculation 3 3 7 2 2" xfId="11391" xr:uid="{8A24435F-FF5A-4093-BB13-31FC8E153E33}"/>
    <cellStyle name="Calculation 3 3 7 3" xfId="11392" xr:uid="{0E80751C-A6B4-4C60-8A8A-C9A7F6E78833}"/>
    <cellStyle name="Calculation 3 3 8" xfId="11393" xr:uid="{0F033511-6C5D-42E2-94CA-1CDB50E64F9F}"/>
    <cellStyle name="Calculation 3 3 8 2" xfId="11394" xr:uid="{61E43A72-9545-446F-A1A4-B3DBEE475DB3}"/>
    <cellStyle name="Calculation 3 3 8 2 2" xfId="11395" xr:uid="{D4034233-D7A6-4BAE-B3DC-0C226D5B8100}"/>
    <cellStyle name="Calculation 3 3 8 3" xfId="11396" xr:uid="{562D1E8A-A2C0-4BAE-8F99-AE9EBC481493}"/>
    <cellStyle name="Calculation 3 3 9" xfId="11397" xr:uid="{30DAA954-BDC1-4E6A-B06B-5E6E6DD2B2D1}"/>
    <cellStyle name="Calculation 3 3 9 2" xfId="11398" xr:uid="{AB03BF42-A9DA-4C69-A286-63B51F4A4563}"/>
    <cellStyle name="Calculation 3 3 9 2 2" xfId="11399" xr:uid="{B0E7FCF7-19DE-44B6-A102-2A1AEE8D9A84}"/>
    <cellStyle name="Calculation 3 3 9 3" xfId="11400" xr:uid="{C969DFA2-0A3C-447E-894F-669607794471}"/>
    <cellStyle name="Calculation 3 30" xfId="11401" xr:uid="{1B45BB91-BEB9-4FCA-A2C0-F8A1EBC37DF1}"/>
    <cellStyle name="Calculation 3 4" xfId="11402" xr:uid="{67AA7D46-847D-4F58-BABF-B163CBF45EE4}"/>
    <cellStyle name="Calculation 3 4 10" xfId="11403" xr:uid="{8069EE18-787E-43A0-8119-D43E183D1F3D}"/>
    <cellStyle name="Calculation 3 4 10 2" xfId="11404" xr:uid="{69D12D94-3E6F-4BF3-B416-C352952F0339}"/>
    <cellStyle name="Calculation 3 4 10 2 2" xfId="11405" xr:uid="{20E96E4C-DE01-4CF9-8FE5-3344FE9762D8}"/>
    <cellStyle name="Calculation 3 4 10 3" xfId="11406" xr:uid="{5502D182-69AC-4EA0-863B-34FCCC200C6C}"/>
    <cellStyle name="Calculation 3 4 11" xfId="11407" xr:uid="{F1B7488F-5C65-4279-9C2B-1A5EA2E6DED2}"/>
    <cellStyle name="Calculation 3 4 11 2" xfId="11408" xr:uid="{8A495A54-CF9E-463E-86FC-05A8C4FB26E6}"/>
    <cellStyle name="Calculation 3 4 11 2 2" xfId="11409" xr:uid="{6140C1DC-EB0D-4098-B02F-78200A3122E9}"/>
    <cellStyle name="Calculation 3 4 11 3" xfId="11410" xr:uid="{2386D747-CDD0-4A8C-96DB-EECD364E3942}"/>
    <cellStyle name="Calculation 3 4 12" xfId="11411" xr:uid="{F69F28A9-B125-4665-A9BC-842282F37EDF}"/>
    <cellStyle name="Calculation 3 4 12 2" xfId="11412" xr:uid="{09395FB1-30DF-46BF-898E-FDC0A1C16B40}"/>
    <cellStyle name="Calculation 3 4 12 2 2" xfId="11413" xr:uid="{D2517CEC-B881-4083-9A0B-2CDABC58AD73}"/>
    <cellStyle name="Calculation 3 4 12 3" xfId="11414" xr:uid="{914212EF-9527-4697-BC44-3D3C855D1324}"/>
    <cellStyle name="Calculation 3 4 13" xfId="11415" xr:uid="{96FF6202-DD28-4D70-8B6A-5D309840B6F7}"/>
    <cellStyle name="Calculation 3 4 13 2" xfId="11416" xr:uid="{63624DC1-8D16-4539-B975-A537AB47AA03}"/>
    <cellStyle name="Calculation 3 4 13 2 2" xfId="11417" xr:uid="{EC30B746-651F-4FE3-B8BE-59C6EA22374D}"/>
    <cellStyle name="Calculation 3 4 13 3" xfId="11418" xr:uid="{682E2E32-0820-443D-9F0B-115E120CE4EA}"/>
    <cellStyle name="Calculation 3 4 14" xfId="11419" xr:uid="{3D2A765F-1C13-4FFC-9CBB-2A15B728A7E7}"/>
    <cellStyle name="Calculation 3 4 14 2" xfId="11420" xr:uid="{CD47A4D5-5E35-40BB-9A72-7A969EA38F69}"/>
    <cellStyle name="Calculation 3 4 14 2 2" xfId="11421" xr:uid="{FC8B2F94-1C0F-4892-9E44-173CC254DE1D}"/>
    <cellStyle name="Calculation 3 4 14 3" xfId="11422" xr:uid="{5D458246-DA90-4DC7-A4AD-C74B872E29BA}"/>
    <cellStyle name="Calculation 3 4 15" xfId="11423" xr:uid="{25CA3491-5DEC-4A64-A638-5BF1A60C923B}"/>
    <cellStyle name="Calculation 3 4 15 2" xfId="11424" xr:uid="{8FBEBF04-9377-4F38-AFE4-4C8BA235225E}"/>
    <cellStyle name="Calculation 3 4 15 2 2" xfId="11425" xr:uid="{50550F5F-2251-4F0F-8A92-C383065AA5DC}"/>
    <cellStyle name="Calculation 3 4 15 3" xfId="11426" xr:uid="{15261956-3442-4246-A9AD-406DCF980B18}"/>
    <cellStyle name="Calculation 3 4 16" xfId="11427" xr:uid="{1649CF83-A3C1-43ED-9552-99664249FF12}"/>
    <cellStyle name="Calculation 3 4 16 2" xfId="11428" xr:uid="{56B23D84-173E-4749-AC66-68C6B1325956}"/>
    <cellStyle name="Calculation 3 4 16 2 2" xfId="11429" xr:uid="{717CBB05-000B-464B-89A1-2CC4E165A39F}"/>
    <cellStyle name="Calculation 3 4 16 3" xfId="11430" xr:uid="{E9035115-3EE3-4756-B081-769B6845B94F}"/>
    <cellStyle name="Calculation 3 4 17" xfId="11431" xr:uid="{F5E5438F-B0B2-489B-8882-FD43EAD07F4F}"/>
    <cellStyle name="Calculation 3 4 17 2" xfId="11432" xr:uid="{D9BD9D9F-7175-407C-939F-B19BD14FCED6}"/>
    <cellStyle name="Calculation 3 4 17 2 2" xfId="11433" xr:uid="{6EE82AE1-E76C-4D4D-A9BE-64B16494AFE8}"/>
    <cellStyle name="Calculation 3 4 17 3" xfId="11434" xr:uid="{3E52E747-3864-44BD-B7FE-4B6E40004148}"/>
    <cellStyle name="Calculation 3 4 18" xfId="11435" xr:uid="{410DC8A4-FC7D-44D8-AB55-69AD23E29DDB}"/>
    <cellStyle name="Calculation 3 4 18 2" xfId="11436" xr:uid="{7C686B9E-D2A0-4906-8C0F-D872F8735048}"/>
    <cellStyle name="Calculation 3 4 19" xfId="11437" xr:uid="{EA3C309B-F4BC-48AA-A8BA-DA8A5BB1D080}"/>
    <cellStyle name="Calculation 3 4 2" xfId="11438" xr:uid="{763C8ABD-4721-484E-A36C-1CFCA3EC0B6B}"/>
    <cellStyle name="Calculation 3 4 2 10" xfId="11439" xr:uid="{48E9B63E-1D23-4B29-9295-6864EFFE1174}"/>
    <cellStyle name="Calculation 3 4 2 10 2" xfId="11440" xr:uid="{92B198B6-2B01-45F8-BBF0-B528B175AD94}"/>
    <cellStyle name="Calculation 3 4 2 10 2 2" xfId="11441" xr:uid="{9135F450-A155-4749-9681-57B6C545F34A}"/>
    <cellStyle name="Calculation 3 4 2 10 3" xfId="11442" xr:uid="{399E24B5-513C-453E-809C-3A0DA298C88E}"/>
    <cellStyle name="Calculation 3 4 2 11" xfId="11443" xr:uid="{C076BE3F-6012-484C-BF95-B56E16CFC227}"/>
    <cellStyle name="Calculation 3 4 2 11 2" xfId="11444" xr:uid="{258BBBC3-3853-4092-9F27-3E88565B7F8D}"/>
    <cellStyle name="Calculation 3 4 2 11 2 2" xfId="11445" xr:uid="{97580BBC-570C-4CF0-9867-2014A4BC1A5E}"/>
    <cellStyle name="Calculation 3 4 2 11 3" xfId="11446" xr:uid="{A801BDFE-E193-43B4-A954-8B1101AA9FCE}"/>
    <cellStyle name="Calculation 3 4 2 12" xfId="11447" xr:uid="{B5ABB832-3615-4C6D-A07D-1EF2627ECA8F}"/>
    <cellStyle name="Calculation 3 4 2 12 2" xfId="11448" xr:uid="{57F312EA-1217-4FD7-9014-37D781A02E21}"/>
    <cellStyle name="Calculation 3 4 2 12 2 2" xfId="11449" xr:uid="{006AE4BF-4EA9-456E-BB30-1B520FC78826}"/>
    <cellStyle name="Calculation 3 4 2 12 3" xfId="11450" xr:uid="{2264C37D-C585-4160-9D0E-D2C90D12E672}"/>
    <cellStyle name="Calculation 3 4 2 13" xfId="11451" xr:uid="{6F8A3D8F-53EB-4D5A-AEE1-696D601C91C3}"/>
    <cellStyle name="Calculation 3 4 2 13 2" xfId="11452" xr:uid="{1F0A982F-E43A-43AD-834B-7F8568735E5B}"/>
    <cellStyle name="Calculation 3 4 2 13 2 2" xfId="11453" xr:uid="{FC599A7B-A035-4009-8F99-E7B5F3E7B98D}"/>
    <cellStyle name="Calculation 3 4 2 13 3" xfId="11454" xr:uid="{72672691-D7B1-4085-8283-80FF1CFABE42}"/>
    <cellStyle name="Calculation 3 4 2 14" xfId="11455" xr:uid="{C6D19B58-E50C-49C9-B01A-61570B43DFBD}"/>
    <cellStyle name="Calculation 3 4 2 14 2" xfId="11456" xr:uid="{DD97071D-C2C6-425F-8F7E-2EAEC79355A3}"/>
    <cellStyle name="Calculation 3 4 2 14 2 2" xfId="11457" xr:uid="{2DA29CAD-37DB-4644-837B-D9B60EB05D6A}"/>
    <cellStyle name="Calculation 3 4 2 14 3" xfId="11458" xr:uid="{B187F6D5-7D61-4B68-AA6B-C7A41D54BDBA}"/>
    <cellStyle name="Calculation 3 4 2 15" xfId="11459" xr:uid="{2D9D5416-5888-4B43-828A-A2827CD4FFF1}"/>
    <cellStyle name="Calculation 3 4 2 15 2" xfId="11460" xr:uid="{45F418C1-B31F-436C-8E7B-05CD08BC9AAA}"/>
    <cellStyle name="Calculation 3 4 2 15 2 2" xfId="11461" xr:uid="{EB219783-37FB-47C0-BFE4-8AC41EEF6C57}"/>
    <cellStyle name="Calculation 3 4 2 15 3" xfId="11462" xr:uid="{BF503BA4-3D69-4F49-B3F5-6CD5AF3F822C}"/>
    <cellStyle name="Calculation 3 4 2 16" xfId="11463" xr:uid="{FF66465C-1AB1-4B5C-ACCC-886FC574D1DE}"/>
    <cellStyle name="Calculation 3 4 2 16 2" xfId="11464" xr:uid="{4B0AE74A-6ADF-42A7-BF39-B01ACFF38294}"/>
    <cellStyle name="Calculation 3 4 2 16 2 2" xfId="11465" xr:uid="{1F46F82C-70E0-4180-BDB6-4B00086073DE}"/>
    <cellStyle name="Calculation 3 4 2 16 3" xfId="11466" xr:uid="{6E82C046-8F6B-4609-A489-52CEDB9A2CDF}"/>
    <cellStyle name="Calculation 3 4 2 17" xfId="11467" xr:uid="{78108FD4-5C0F-4670-BE1B-24E5A80883AE}"/>
    <cellStyle name="Calculation 3 4 2 17 2" xfId="11468" xr:uid="{AA69562B-DE45-4C0D-9BE5-50285EFFF8E3}"/>
    <cellStyle name="Calculation 3 4 2 17 2 2" xfId="11469" xr:uid="{46BCD021-9486-46F7-8C3F-56F9AA714E01}"/>
    <cellStyle name="Calculation 3 4 2 17 3" xfId="11470" xr:uid="{44A710D5-E583-4C21-A143-FBF21608421C}"/>
    <cellStyle name="Calculation 3 4 2 18" xfId="11471" xr:uid="{DA387F86-853D-4B13-8B82-03093291DBDA}"/>
    <cellStyle name="Calculation 3 4 2 18 2" xfId="11472" xr:uid="{1FD7005C-0E10-4DC3-9CF3-713AAE67876A}"/>
    <cellStyle name="Calculation 3 4 2 18 2 2" xfId="11473" xr:uid="{6425D1A2-FCCE-479A-9A9D-1E81977B8488}"/>
    <cellStyle name="Calculation 3 4 2 18 3" xfId="11474" xr:uid="{B6635D18-A586-4408-97F2-36B166CBB8D0}"/>
    <cellStyle name="Calculation 3 4 2 19" xfId="11475" xr:uid="{14665015-883A-4908-8B81-3C33774FD2CC}"/>
    <cellStyle name="Calculation 3 4 2 19 2" xfId="11476" xr:uid="{BA6C0839-3A5B-4D78-8D3F-2D4EC367EDAB}"/>
    <cellStyle name="Calculation 3 4 2 19 2 2" xfId="11477" xr:uid="{78EBBB9A-09E8-4586-85A1-DF3016CD0146}"/>
    <cellStyle name="Calculation 3 4 2 19 3" xfId="11478" xr:uid="{85C04459-D486-4019-BD8C-EEDC452DF944}"/>
    <cellStyle name="Calculation 3 4 2 2" xfId="11479" xr:uid="{5885281F-0378-43A3-AA3F-6AD52542DFC5}"/>
    <cellStyle name="Calculation 3 4 2 2 2" xfId="11480" xr:uid="{2872030E-71C0-4569-A38B-1C3BA2047BBD}"/>
    <cellStyle name="Calculation 3 4 2 2 2 2" xfId="11481" xr:uid="{E726A896-B1EC-4E76-808D-69B3F24B19D5}"/>
    <cellStyle name="Calculation 3 4 2 2 2 2 2" xfId="11482" xr:uid="{E9483808-71B2-4933-800C-FB39F8874DCC}"/>
    <cellStyle name="Calculation 3 4 2 2 2 3" xfId="11483" xr:uid="{17111E48-9008-4076-B860-F901BA4ED2FC}"/>
    <cellStyle name="Calculation 3 4 2 2 2 4" xfId="11484" xr:uid="{1B96C216-16D7-4D09-8A29-B4ED9B99B649}"/>
    <cellStyle name="Calculation 3 4 2 2 3" xfId="11485" xr:uid="{1D99ADA9-E4BA-4180-97A7-EF46A5241A92}"/>
    <cellStyle name="Calculation 3 4 2 2 3 2" xfId="11486" xr:uid="{0F64C395-883E-4E61-B4A6-8472CDB3B43B}"/>
    <cellStyle name="Calculation 3 4 2 2 4" xfId="11487" xr:uid="{E8C074AB-BD0E-4A49-B382-BB8386DDF2D8}"/>
    <cellStyle name="Calculation 3 4 2 2 5" xfId="11488" xr:uid="{1A367EFA-201D-4C58-AC8A-AC4D47F7C108}"/>
    <cellStyle name="Calculation 3 4 2 20" xfId="11489" xr:uid="{702E747F-CA96-4759-BAF3-34068F350F9D}"/>
    <cellStyle name="Calculation 3 4 2 20 2" xfId="11490" xr:uid="{A93D4CC0-94F7-48C8-B11D-C0EF005E5DFA}"/>
    <cellStyle name="Calculation 3 4 2 20 2 2" xfId="11491" xr:uid="{F3809641-5D5A-4E14-9824-B13283F20DC0}"/>
    <cellStyle name="Calculation 3 4 2 20 3" xfId="11492" xr:uid="{E9A83908-8B62-4CE4-B65F-46E420B10EDC}"/>
    <cellStyle name="Calculation 3 4 2 21" xfId="11493" xr:uid="{2F65CE33-A119-4D36-B4C9-8A9ED96A3563}"/>
    <cellStyle name="Calculation 3 4 2 21 2" xfId="11494" xr:uid="{67C9201E-389E-4294-9C78-8A03427A3552}"/>
    <cellStyle name="Calculation 3 4 2 22" xfId="11495" xr:uid="{AFA9AE3A-59E9-40D6-805D-067D2B5FC05D}"/>
    <cellStyle name="Calculation 3 4 2 23" xfId="11496" xr:uid="{4F0074D8-D4BA-43DD-A620-1F9129C627E9}"/>
    <cellStyle name="Calculation 3 4 2 3" xfId="11497" xr:uid="{D393D089-188F-43A5-B69D-2034A15BAF59}"/>
    <cellStyle name="Calculation 3 4 2 3 2" xfId="11498" xr:uid="{09D6E1E4-9BD0-453E-8252-88D6FC3FB436}"/>
    <cellStyle name="Calculation 3 4 2 3 2 2" xfId="11499" xr:uid="{37A3AC59-233B-4CEF-9B61-906DE5283A07}"/>
    <cellStyle name="Calculation 3 4 2 3 2 3" xfId="11500" xr:uid="{69946A28-F481-4099-8D7C-B9701243B753}"/>
    <cellStyle name="Calculation 3 4 2 3 3" xfId="11501" xr:uid="{968A7FCE-1677-4783-A011-51AEDAF63BFB}"/>
    <cellStyle name="Calculation 3 4 2 3 3 2" xfId="11502" xr:uid="{5042E015-5414-4F72-8411-80E3CE7FA475}"/>
    <cellStyle name="Calculation 3 4 2 3 4" xfId="11503" xr:uid="{758C81E0-E083-49BC-A881-224923EA7C48}"/>
    <cellStyle name="Calculation 3 4 2 4" xfId="11504" xr:uid="{FED42DF1-4CE3-4F47-9F31-2978B054F357}"/>
    <cellStyle name="Calculation 3 4 2 4 2" xfId="11505" xr:uid="{11137D5D-06C8-425E-86A5-A71126F1200C}"/>
    <cellStyle name="Calculation 3 4 2 4 2 2" xfId="11506" xr:uid="{FA381D0B-B2FF-40F7-BC1B-998A18575CEF}"/>
    <cellStyle name="Calculation 3 4 2 4 3" xfId="11507" xr:uid="{F21D6971-3083-4467-BB15-A523E0FE1346}"/>
    <cellStyle name="Calculation 3 4 2 4 4" xfId="11508" xr:uid="{0E2624F4-1CAB-4993-B796-42FA2E4EC418}"/>
    <cellStyle name="Calculation 3 4 2 5" xfId="11509" xr:uid="{01CE81E0-ADC8-4D13-B4F1-8D543BAC0898}"/>
    <cellStyle name="Calculation 3 4 2 5 2" xfId="11510" xr:uid="{8B9AA925-18C7-42EC-93A6-9C8FDE26AD0A}"/>
    <cellStyle name="Calculation 3 4 2 5 2 2" xfId="11511" xr:uid="{BB986B31-252F-4291-AA2E-4501D36634FF}"/>
    <cellStyle name="Calculation 3 4 2 5 3" xfId="11512" xr:uid="{8B8F2B0C-3D3B-4529-BC69-E4C24A553E50}"/>
    <cellStyle name="Calculation 3 4 2 5 4" xfId="11513" xr:uid="{B79CE2C0-BC19-4736-870A-529A3995F0A8}"/>
    <cellStyle name="Calculation 3 4 2 6" xfId="11514" xr:uid="{4FCA2E83-BBED-4FDF-AE42-7E7F50D2DB33}"/>
    <cellStyle name="Calculation 3 4 2 6 2" xfId="11515" xr:uid="{9DCB700C-EA75-44EB-AE70-EB161D0F65FC}"/>
    <cellStyle name="Calculation 3 4 2 6 2 2" xfId="11516" xr:uid="{B69D8CBF-9973-4153-B35C-A730C660BF9F}"/>
    <cellStyle name="Calculation 3 4 2 6 3" xfId="11517" xr:uid="{4C01AB80-FC56-4431-9E47-B928CC2A0523}"/>
    <cellStyle name="Calculation 3 4 2 7" xfId="11518" xr:uid="{A9C34E44-4029-4679-A84B-EE4DAB37E2EB}"/>
    <cellStyle name="Calculation 3 4 2 7 2" xfId="11519" xr:uid="{6E2BA5CA-5294-485B-B12F-531D16063113}"/>
    <cellStyle name="Calculation 3 4 2 7 2 2" xfId="11520" xr:uid="{F22379C6-3F64-4FE2-A9A1-CE9373951147}"/>
    <cellStyle name="Calculation 3 4 2 7 3" xfId="11521" xr:uid="{10126F6B-1F0B-41A8-A54E-A867AE588B1C}"/>
    <cellStyle name="Calculation 3 4 2 8" xfId="11522" xr:uid="{1A850649-3515-4012-89B5-77A4233DE21C}"/>
    <cellStyle name="Calculation 3 4 2 8 2" xfId="11523" xr:uid="{B534C3F6-CC77-44D2-839E-04D279922AB8}"/>
    <cellStyle name="Calculation 3 4 2 8 2 2" xfId="11524" xr:uid="{D9D89D95-2BE1-4A47-A2B2-1D74D2EFB38A}"/>
    <cellStyle name="Calculation 3 4 2 8 3" xfId="11525" xr:uid="{6CAE092F-4090-4B92-9AC0-E98D2D83264B}"/>
    <cellStyle name="Calculation 3 4 2 9" xfId="11526" xr:uid="{1F9196C9-A61E-404A-9380-37F62CE07D1A}"/>
    <cellStyle name="Calculation 3 4 2 9 2" xfId="11527" xr:uid="{A5AF1BC0-48D4-4F6C-BECD-35D34F8342BE}"/>
    <cellStyle name="Calculation 3 4 2 9 2 2" xfId="11528" xr:uid="{A45483F2-3507-44E2-A4C9-A9B6D3A5EB85}"/>
    <cellStyle name="Calculation 3 4 2 9 3" xfId="11529" xr:uid="{F0DEB7FE-250E-4C30-A696-27EAF6E1A01B}"/>
    <cellStyle name="Calculation 3 4 20" xfId="11530" xr:uid="{8432AC99-4217-44ED-B3F2-46EC4197015C}"/>
    <cellStyle name="Calculation 3 4 3" xfId="11531" xr:uid="{F87FD541-1891-4FAD-8EB9-31E6C1D562AB}"/>
    <cellStyle name="Calculation 3 4 3 2" xfId="11532" xr:uid="{D5CF40C1-0AAC-4A60-99F9-614C4823CCA7}"/>
    <cellStyle name="Calculation 3 4 3 2 2" xfId="11533" xr:uid="{A4B6D5D9-2AE5-47BD-B057-F14953437539}"/>
    <cellStyle name="Calculation 3 4 3 2 2 2" xfId="11534" xr:uid="{F2634604-0AA1-426A-BF0E-EF17B3A7F18C}"/>
    <cellStyle name="Calculation 3 4 3 2 3" xfId="11535" xr:uid="{E7ABF98E-860C-49E1-87B1-008D80D6179D}"/>
    <cellStyle name="Calculation 3 4 3 2 4" xfId="11536" xr:uid="{A2E99468-19A0-43FC-B459-101AC70DFAD7}"/>
    <cellStyle name="Calculation 3 4 3 3" xfId="11537" xr:uid="{6BB8CC53-1C8E-494C-A2F2-4F412A4EDED4}"/>
    <cellStyle name="Calculation 3 4 3 3 2" xfId="11538" xr:uid="{69E3B91E-E1FB-495C-8181-5222EA04199C}"/>
    <cellStyle name="Calculation 3 4 3 4" xfId="11539" xr:uid="{08558D27-E50D-4EC0-B146-08BE8400AF62}"/>
    <cellStyle name="Calculation 3 4 3 5" xfId="11540" xr:uid="{ABA2BBC4-85C2-4EEB-888C-BD432B1AF4EE}"/>
    <cellStyle name="Calculation 3 4 4" xfId="11541" xr:uid="{CAB4A2D2-DE2C-427F-A064-03C66C776A52}"/>
    <cellStyle name="Calculation 3 4 4 2" xfId="11542" xr:uid="{EFC8932F-910B-4F89-A06E-B832A2E4DFFA}"/>
    <cellStyle name="Calculation 3 4 4 2 2" xfId="11543" xr:uid="{AF6A508E-3AB6-418B-A0E6-01ADBD7B49DB}"/>
    <cellStyle name="Calculation 3 4 4 2 3" xfId="11544" xr:uid="{69A3ABB8-DCBD-4BAB-9B67-B6BBA284F0C9}"/>
    <cellStyle name="Calculation 3 4 4 3" xfId="11545" xr:uid="{7B2438F0-A812-41FA-8B4C-82A057540D57}"/>
    <cellStyle name="Calculation 3 4 4 3 2" xfId="11546" xr:uid="{5318F108-8FF5-4FA5-BB43-4DE85A057B73}"/>
    <cellStyle name="Calculation 3 4 4 4" xfId="11547" xr:uid="{7369EAF9-5033-46F5-98D8-57596265D779}"/>
    <cellStyle name="Calculation 3 4 5" xfId="11548" xr:uid="{9D10B52C-7CEA-436F-B032-11C0FCCAD781}"/>
    <cellStyle name="Calculation 3 4 5 2" xfId="11549" xr:uid="{EB7B3792-2F84-444F-925A-2B48B556E180}"/>
    <cellStyle name="Calculation 3 4 5 2 2" xfId="11550" xr:uid="{486F21D8-398A-4A47-8269-2353F3C8390C}"/>
    <cellStyle name="Calculation 3 4 5 2 3" xfId="11551" xr:uid="{AF6E762F-57B4-478F-BF4C-B6D309F9660C}"/>
    <cellStyle name="Calculation 3 4 5 3" xfId="11552" xr:uid="{C708CBDB-56EE-47B4-8D70-2C5594A61115}"/>
    <cellStyle name="Calculation 3 4 5 4" xfId="11553" xr:uid="{A6945964-D01E-418C-9134-2420F1319CF3}"/>
    <cellStyle name="Calculation 3 4 6" xfId="11554" xr:uid="{B7072814-97E5-4B7A-A731-3021BC9FDAD6}"/>
    <cellStyle name="Calculation 3 4 6 2" xfId="11555" xr:uid="{C929B114-EEA0-420C-B535-16A805540C86}"/>
    <cellStyle name="Calculation 3 4 6 2 2" xfId="11556" xr:uid="{3E95D920-9E76-430E-89E5-9D90BCA24860}"/>
    <cellStyle name="Calculation 3 4 6 3" xfId="11557" xr:uid="{88364D4A-749C-417D-A28C-93945196485B}"/>
    <cellStyle name="Calculation 3 4 6 4" xfId="11558" xr:uid="{F668875E-AC2C-4ED4-A679-88847FC04654}"/>
    <cellStyle name="Calculation 3 4 7" xfId="11559" xr:uid="{7A91902B-5F29-4664-8E40-C92208EE7D5A}"/>
    <cellStyle name="Calculation 3 4 7 2" xfId="11560" xr:uid="{CD458BD5-2F34-4188-8202-5022774624D5}"/>
    <cellStyle name="Calculation 3 4 7 2 2" xfId="11561" xr:uid="{D5F4B92D-D481-4ABE-B790-C2A01ED53B6D}"/>
    <cellStyle name="Calculation 3 4 7 3" xfId="11562" xr:uid="{877023F8-1A3F-4803-9874-958768C4586D}"/>
    <cellStyle name="Calculation 3 4 8" xfId="11563" xr:uid="{6408DA19-B170-40A8-9415-EA4C5287C1DB}"/>
    <cellStyle name="Calculation 3 4 8 2" xfId="11564" xr:uid="{7ED40479-66CF-4AD9-9BE5-D4F712110BB4}"/>
    <cellStyle name="Calculation 3 4 8 2 2" xfId="11565" xr:uid="{7DD92098-534C-4394-AD97-5169C0C30AB7}"/>
    <cellStyle name="Calculation 3 4 8 3" xfId="11566" xr:uid="{C245738A-8199-4A68-AC1C-75EECF1E71D4}"/>
    <cellStyle name="Calculation 3 4 9" xfId="11567" xr:uid="{86DE3FD5-FC1D-4829-832C-F5D5FE9F5178}"/>
    <cellStyle name="Calculation 3 4 9 2" xfId="11568" xr:uid="{1E1328FF-C951-4AF8-A873-2D5D6845AC16}"/>
    <cellStyle name="Calculation 3 4 9 2 2" xfId="11569" xr:uid="{88E2ECF8-BFE5-4322-83F8-DE65FDDC9C9D}"/>
    <cellStyle name="Calculation 3 4 9 3" xfId="11570" xr:uid="{1212E380-B46F-4E4C-8633-3444FCCAEC18}"/>
    <cellStyle name="Calculation 3 5" xfId="11571" xr:uid="{D7BE650A-66E4-412E-AC3A-999916F1C7F8}"/>
    <cellStyle name="Calculation 3 5 10" xfId="11572" xr:uid="{0E527A66-A60D-42E9-9DB5-E3E576C7A279}"/>
    <cellStyle name="Calculation 3 5 10 2" xfId="11573" xr:uid="{AEBAB0B5-40AB-4D9F-AFA6-0411425644AC}"/>
    <cellStyle name="Calculation 3 5 10 2 2" xfId="11574" xr:uid="{6CE9CE22-B58D-4F9B-914D-CC788FDA996F}"/>
    <cellStyle name="Calculation 3 5 10 3" xfId="11575" xr:uid="{A3CCE32D-6923-45A0-B0BB-1F9A4A8A03FD}"/>
    <cellStyle name="Calculation 3 5 11" xfId="11576" xr:uid="{BFD1A2C6-7FEB-4FCF-B07E-F51E0722B557}"/>
    <cellStyle name="Calculation 3 5 11 2" xfId="11577" xr:uid="{20EF802C-3158-4F32-9196-24C4A2269A73}"/>
    <cellStyle name="Calculation 3 5 11 2 2" xfId="11578" xr:uid="{8A1138C4-6073-4CA0-AEC1-2F7751CE0E5A}"/>
    <cellStyle name="Calculation 3 5 11 3" xfId="11579" xr:uid="{1120F440-1C3E-4F3A-B7E7-14AFC9C4DA1E}"/>
    <cellStyle name="Calculation 3 5 12" xfId="11580" xr:uid="{66F6539C-3E2C-4ADD-8329-1EA5DFC27AF3}"/>
    <cellStyle name="Calculation 3 5 12 2" xfId="11581" xr:uid="{839D43B9-EF39-4824-96F1-7A3182395741}"/>
    <cellStyle name="Calculation 3 5 12 2 2" xfId="11582" xr:uid="{0FDD7CD4-DE40-479C-8747-BBB4DCE08FDC}"/>
    <cellStyle name="Calculation 3 5 12 3" xfId="11583" xr:uid="{3B93A20B-138A-439F-964F-8FAEDAB07E8D}"/>
    <cellStyle name="Calculation 3 5 13" xfId="11584" xr:uid="{3C75BA5D-FC51-4F66-BA51-DDB9A3D56765}"/>
    <cellStyle name="Calculation 3 5 13 2" xfId="11585" xr:uid="{2BE09EA3-296D-4BFB-B632-8528ED65EE22}"/>
    <cellStyle name="Calculation 3 5 13 2 2" xfId="11586" xr:uid="{8F25417B-8F35-4EC1-8D72-20F18A74ED04}"/>
    <cellStyle name="Calculation 3 5 13 3" xfId="11587" xr:uid="{53DE626A-EEA2-4822-A275-C286DA9A87D4}"/>
    <cellStyle name="Calculation 3 5 14" xfId="11588" xr:uid="{4C7B2D04-6DE0-4B9C-9558-3122AF712655}"/>
    <cellStyle name="Calculation 3 5 14 2" xfId="11589" xr:uid="{C8A80DEF-8D9D-4C6A-AD5C-7F30AC60F74C}"/>
    <cellStyle name="Calculation 3 5 14 2 2" xfId="11590" xr:uid="{5655D1F7-F818-4DEF-A423-9A580E65C5CD}"/>
    <cellStyle name="Calculation 3 5 14 3" xfId="11591" xr:uid="{140E0D72-F0FB-4556-8157-36580A84A766}"/>
    <cellStyle name="Calculation 3 5 15" xfId="11592" xr:uid="{BB4531E1-418C-4F12-9467-0B0DE3DD0E81}"/>
    <cellStyle name="Calculation 3 5 15 2" xfId="11593" xr:uid="{28403C8D-9C9D-4329-96B0-3364F046C041}"/>
    <cellStyle name="Calculation 3 5 15 2 2" xfId="11594" xr:uid="{2A8794F5-7701-4550-A844-26000A9112AF}"/>
    <cellStyle name="Calculation 3 5 15 3" xfId="11595" xr:uid="{DC30814E-565B-4ADB-9041-14054D5F26C6}"/>
    <cellStyle name="Calculation 3 5 16" xfId="11596" xr:uid="{B73796B2-3E84-4B22-BB8A-B4824E10C772}"/>
    <cellStyle name="Calculation 3 5 16 2" xfId="11597" xr:uid="{4DB727E2-0C21-4E2A-B4B7-8DF87CD45CAB}"/>
    <cellStyle name="Calculation 3 5 16 2 2" xfId="11598" xr:uid="{ED84982C-8B4E-4473-B05C-2D4FA333F26D}"/>
    <cellStyle name="Calculation 3 5 16 3" xfId="11599" xr:uid="{F5F9D458-7A94-4E5E-89BF-45BB8CF75E08}"/>
    <cellStyle name="Calculation 3 5 17" xfId="11600" xr:uid="{F630B473-3A28-4464-B78B-A81CDAB803C3}"/>
    <cellStyle name="Calculation 3 5 17 2" xfId="11601" xr:uid="{9D259C50-4BCA-4186-9547-F4709E38B11A}"/>
    <cellStyle name="Calculation 3 5 17 2 2" xfId="11602" xr:uid="{9AABDB3A-48DB-43F6-897B-7790B0D5C653}"/>
    <cellStyle name="Calculation 3 5 17 3" xfId="11603" xr:uid="{E148B3C5-AA01-4B92-90D0-E4F824EFFEDA}"/>
    <cellStyle name="Calculation 3 5 18" xfId="11604" xr:uid="{4305E4C0-A756-4CBB-B0C5-18C3298C6BED}"/>
    <cellStyle name="Calculation 3 5 18 2" xfId="11605" xr:uid="{BD3567A1-7F08-42BE-AB19-B0A044849955}"/>
    <cellStyle name="Calculation 3 5 18 2 2" xfId="11606" xr:uid="{A00A61B4-A13A-4092-B0ED-C789E5C223D2}"/>
    <cellStyle name="Calculation 3 5 18 3" xfId="11607" xr:uid="{A9F4E209-86B8-4A95-909D-88EDD5DFABA2}"/>
    <cellStyle name="Calculation 3 5 19" xfId="11608" xr:uid="{7DA9A3B1-F883-47A0-84CE-02020DF7FE39}"/>
    <cellStyle name="Calculation 3 5 19 2" xfId="11609" xr:uid="{B2F2E917-AAC5-4662-8943-0AF9E7A6A025}"/>
    <cellStyle name="Calculation 3 5 19 2 2" xfId="11610" xr:uid="{F34B8EEC-5CA6-41E8-9AC0-9B4620CABEBB}"/>
    <cellStyle name="Calculation 3 5 19 3" xfId="11611" xr:uid="{6D1BBC14-F6E9-4207-B483-21BFD913BC18}"/>
    <cellStyle name="Calculation 3 5 2" xfId="11612" xr:uid="{DC61A9A0-6039-4674-B2E3-B7C1E5C052F5}"/>
    <cellStyle name="Calculation 3 5 2 10" xfId="11613" xr:uid="{305C2760-2F67-45EF-B24C-2FA95E281909}"/>
    <cellStyle name="Calculation 3 5 2 10 2" xfId="11614" xr:uid="{99615228-F424-435E-873E-F654B56AD3B2}"/>
    <cellStyle name="Calculation 3 5 2 10 2 2" xfId="11615" xr:uid="{F1D51E6E-BC43-4CC5-9621-DA64DB2E6F17}"/>
    <cellStyle name="Calculation 3 5 2 10 3" xfId="11616" xr:uid="{FDDC1010-7A63-4936-B435-903A36B16274}"/>
    <cellStyle name="Calculation 3 5 2 11" xfId="11617" xr:uid="{C59CECF1-C7A0-4CF7-B112-ADDBDC84AC00}"/>
    <cellStyle name="Calculation 3 5 2 11 2" xfId="11618" xr:uid="{5F934546-3D71-4008-B41E-8681E96EC6B9}"/>
    <cellStyle name="Calculation 3 5 2 11 2 2" xfId="11619" xr:uid="{A6BE6C19-6A2F-4363-85E1-2C5D638D3951}"/>
    <cellStyle name="Calculation 3 5 2 11 3" xfId="11620" xr:uid="{E55D1023-BAF9-4DB5-ACB1-3FF7CCDCF086}"/>
    <cellStyle name="Calculation 3 5 2 12" xfId="11621" xr:uid="{AA913740-43AD-41DA-8D4B-88B0EBFE2687}"/>
    <cellStyle name="Calculation 3 5 2 12 2" xfId="11622" xr:uid="{666E93E4-D2D3-4121-9392-F62A7B5DD32D}"/>
    <cellStyle name="Calculation 3 5 2 12 2 2" xfId="11623" xr:uid="{241E437B-324B-4EE8-9E89-6D4A22309CCD}"/>
    <cellStyle name="Calculation 3 5 2 12 3" xfId="11624" xr:uid="{8AADA5DB-A517-49E0-9CE2-15C67D887DB5}"/>
    <cellStyle name="Calculation 3 5 2 13" xfId="11625" xr:uid="{ACB44BE1-CFD7-41B5-85AC-7E38C80A9E1A}"/>
    <cellStyle name="Calculation 3 5 2 13 2" xfId="11626" xr:uid="{85552DA8-37D3-4456-8F75-D838E0FEB6C8}"/>
    <cellStyle name="Calculation 3 5 2 13 2 2" xfId="11627" xr:uid="{87F1FD4E-1BFD-4B00-AE73-EB73DA8A7819}"/>
    <cellStyle name="Calculation 3 5 2 13 3" xfId="11628" xr:uid="{818BC09A-9E61-4F67-A91F-691F01A266A6}"/>
    <cellStyle name="Calculation 3 5 2 14" xfId="11629" xr:uid="{FFA59E6F-D1B2-4605-98DD-018DE0759064}"/>
    <cellStyle name="Calculation 3 5 2 14 2" xfId="11630" xr:uid="{DA89314F-9895-4A49-9D6D-63AC49AA4694}"/>
    <cellStyle name="Calculation 3 5 2 14 2 2" xfId="11631" xr:uid="{ACB281CA-79AF-4CA5-81B3-366B48D3FDD5}"/>
    <cellStyle name="Calculation 3 5 2 14 3" xfId="11632" xr:uid="{BBCCE0B9-B51D-40BD-AF2B-024FD316A351}"/>
    <cellStyle name="Calculation 3 5 2 15" xfId="11633" xr:uid="{4F79B4BC-FD99-49C1-AD2D-8576579018AE}"/>
    <cellStyle name="Calculation 3 5 2 15 2" xfId="11634" xr:uid="{3B1CD7D5-C2D3-4512-A874-F56F727D5883}"/>
    <cellStyle name="Calculation 3 5 2 15 2 2" xfId="11635" xr:uid="{8F859EFB-97C4-4C8C-9B1B-8C5227A59D8E}"/>
    <cellStyle name="Calculation 3 5 2 15 3" xfId="11636" xr:uid="{9D6E8573-6D53-49E1-B5EA-A53B2A8607D5}"/>
    <cellStyle name="Calculation 3 5 2 16" xfId="11637" xr:uid="{6389E47B-0AA3-4DF2-9036-4BBBDFEA1C64}"/>
    <cellStyle name="Calculation 3 5 2 16 2" xfId="11638" xr:uid="{66553069-47FC-47EF-A891-64ED8A1C3915}"/>
    <cellStyle name="Calculation 3 5 2 16 2 2" xfId="11639" xr:uid="{28B2BB90-27E1-485A-A7D7-CC16DF4FD089}"/>
    <cellStyle name="Calculation 3 5 2 16 3" xfId="11640" xr:uid="{175710C3-2FA5-4936-A9D5-D3869A9A3889}"/>
    <cellStyle name="Calculation 3 5 2 17" xfId="11641" xr:uid="{1ADC5899-989A-4D02-8608-D71E63C776C8}"/>
    <cellStyle name="Calculation 3 5 2 17 2" xfId="11642" xr:uid="{DECDD666-EB08-4075-AEE8-A38C30139E4E}"/>
    <cellStyle name="Calculation 3 5 2 17 2 2" xfId="11643" xr:uid="{E915C272-8925-42C2-8425-E5324BE85AE5}"/>
    <cellStyle name="Calculation 3 5 2 17 3" xfId="11644" xr:uid="{F5A022C4-61A3-4E36-984C-0BF87C7FF4CC}"/>
    <cellStyle name="Calculation 3 5 2 18" xfId="11645" xr:uid="{EBB58F05-D434-420A-B71F-EFC4334CCA81}"/>
    <cellStyle name="Calculation 3 5 2 18 2" xfId="11646" xr:uid="{7B2C3A8B-101C-49A8-A3E2-1F5C6C550D14}"/>
    <cellStyle name="Calculation 3 5 2 18 2 2" xfId="11647" xr:uid="{2B40B7BF-7D1C-4644-B232-4F7B23B2E94A}"/>
    <cellStyle name="Calculation 3 5 2 18 3" xfId="11648" xr:uid="{A1DB367D-A7AC-4056-9BEE-182B34A29B3B}"/>
    <cellStyle name="Calculation 3 5 2 19" xfId="11649" xr:uid="{3FE29DBC-750A-45F0-8CB6-D0160099F2EB}"/>
    <cellStyle name="Calculation 3 5 2 19 2" xfId="11650" xr:uid="{1246E97E-F17B-4D2A-A291-7E4CF3EBF36C}"/>
    <cellStyle name="Calculation 3 5 2 19 2 2" xfId="11651" xr:uid="{771B784E-C2BE-4CDC-97DD-70719A99A5A7}"/>
    <cellStyle name="Calculation 3 5 2 19 3" xfId="11652" xr:uid="{903DA2A8-D2B2-4F1A-8064-61ED05F0C739}"/>
    <cellStyle name="Calculation 3 5 2 2" xfId="11653" xr:uid="{33017BC3-903D-4405-B57A-9CD59ECCE9AF}"/>
    <cellStyle name="Calculation 3 5 2 2 2" xfId="11654" xr:uid="{B5F33C6E-4EA7-4171-B6CB-5B0DC5E20ACB}"/>
    <cellStyle name="Calculation 3 5 2 2 2 2" xfId="11655" xr:uid="{C5068422-3532-4E7F-92F7-D014CBDA7592}"/>
    <cellStyle name="Calculation 3 5 2 2 2 3" xfId="11656" xr:uid="{22F30681-08AE-49BE-BB88-8490E6604CC8}"/>
    <cellStyle name="Calculation 3 5 2 2 3" xfId="11657" xr:uid="{07C814C8-0D88-481E-82B3-3D7964109761}"/>
    <cellStyle name="Calculation 3 5 2 2 3 2" xfId="11658" xr:uid="{81DC49A2-4B14-44C0-BAC5-AF29CF1C152A}"/>
    <cellStyle name="Calculation 3 5 2 2 4" xfId="11659" xr:uid="{EB8DEC79-4549-4C16-83BA-2D0D907AF7BA}"/>
    <cellStyle name="Calculation 3 5 2 20" xfId="11660" xr:uid="{5906A186-3EFC-4677-A90D-C0DB788FE6C6}"/>
    <cellStyle name="Calculation 3 5 2 20 2" xfId="11661" xr:uid="{AD2EEB83-98C5-4884-A7B4-6E03CCEA6518}"/>
    <cellStyle name="Calculation 3 5 2 20 2 2" xfId="11662" xr:uid="{83F992C0-4A0A-4D02-84F0-ECA1FECC9ABC}"/>
    <cellStyle name="Calculation 3 5 2 20 3" xfId="11663" xr:uid="{AFAE39C5-5F36-41A2-8089-FDA2980F11E6}"/>
    <cellStyle name="Calculation 3 5 2 21" xfId="11664" xr:uid="{465BEDC5-524C-4D8F-8DFC-850E85D148CD}"/>
    <cellStyle name="Calculation 3 5 2 21 2" xfId="11665" xr:uid="{AC96BB92-51EC-4D62-8D78-6E0AB56D1C99}"/>
    <cellStyle name="Calculation 3 5 2 22" xfId="11666" xr:uid="{65958377-60BD-4DFC-A3E4-257EBB2572E4}"/>
    <cellStyle name="Calculation 3 5 2 23" xfId="11667" xr:uid="{E3CF2963-9B3D-40BE-A5A9-9229BEE3A717}"/>
    <cellStyle name="Calculation 3 5 2 3" xfId="11668" xr:uid="{D3023BAD-6BD8-4A3B-8071-101FD1E5B186}"/>
    <cellStyle name="Calculation 3 5 2 3 2" xfId="11669" xr:uid="{7EBEA414-340F-4C51-A7C2-CB208E6BA328}"/>
    <cellStyle name="Calculation 3 5 2 3 2 2" xfId="11670" xr:uid="{4E292611-5B2E-4C4D-BC3F-C035368AB726}"/>
    <cellStyle name="Calculation 3 5 2 3 3" xfId="11671" xr:uid="{D9851220-27B4-4DC7-B186-5D561A3B2F68}"/>
    <cellStyle name="Calculation 3 5 2 3 4" xfId="11672" xr:uid="{F7D56802-59BB-4610-B08A-5C5CBDAAF51E}"/>
    <cellStyle name="Calculation 3 5 2 4" xfId="11673" xr:uid="{8F3CFA28-0035-4955-BD8E-94185B7428EB}"/>
    <cellStyle name="Calculation 3 5 2 4 2" xfId="11674" xr:uid="{19DB4E9F-B16F-4524-9B52-A6A3611221A9}"/>
    <cellStyle name="Calculation 3 5 2 4 2 2" xfId="11675" xr:uid="{0AC0F8FE-DE61-40B1-A583-08E3FDFA5ADD}"/>
    <cellStyle name="Calculation 3 5 2 4 3" xfId="11676" xr:uid="{F3552C09-4763-4272-8A6E-8DDB563CC134}"/>
    <cellStyle name="Calculation 3 5 2 4 4" xfId="11677" xr:uid="{85680A62-66CD-4400-9404-46968D648342}"/>
    <cellStyle name="Calculation 3 5 2 5" xfId="11678" xr:uid="{0A1A60EB-151D-4879-A7DC-76DB8F2E95EF}"/>
    <cellStyle name="Calculation 3 5 2 5 2" xfId="11679" xr:uid="{42EA8F72-D4CD-465D-9FCE-A21B122292FC}"/>
    <cellStyle name="Calculation 3 5 2 5 2 2" xfId="11680" xr:uid="{F77F63D0-2422-482E-8F3D-7685A91CC6AF}"/>
    <cellStyle name="Calculation 3 5 2 5 3" xfId="11681" xr:uid="{D9BA1EFB-B653-4091-87BB-2A8F55824930}"/>
    <cellStyle name="Calculation 3 5 2 6" xfId="11682" xr:uid="{BB5B5637-0333-4551-94B5-07CED612C6CA}"/>
    <cellStyle name="Calculation 3 5 2 6 2" xfId="11683" xr:uid="{E9FDAFF0-6787-406F-9886-EAF9628733B2}"/>
    <cellStyle name="Calculation 3 5 2 6 2 2" xfId="11684" xr:uid="{F7EDA525-7D29-41E0-B4F7-B62943234DB2}"/>
    <cellStyle name="Calculation 3 5 2 6 3" xfId="11685" xr:uid="{736C1DEA-EA9A-465B-B65A-FCF9002E0458}"/>
    <cellStyle name="Calculation 3 5 2 7" xfId="11686" xr:uid="{A9A8FA24-E10B-4CAB-9713-9BEE7713B3B6}"/>
    <cellStyle name="Calculation 3 5 2 7 2" xfId="11687" xr:uid="{C8E4ECB0-F03B-4061-9A9D-D3C9C6AA4E1B}"/>
    <cellStyle name="Calculation 3 5 2 7 2 2" xfId="11688" xr:uid="{E39DDB60-29AE-4379-9106-FF7C83464BBA}"/>
    <cellStyle name="Calculation 3 5 2 7 3" xfId="11689" xr:uid="{DD448B82-B894-467F-B61D-0355DF8D6FF8}"/>
    <cellStyle name="Calculation 3 5 2 8" xfId="11690" xr:uid="{C94D9DB4-8B81-4757-84F5-D3AB066A4C3C}"/>
    <cellStyle name="Calculation 3 5 2 8 2" xfId="11691" xr:uid="{818EB857-B6D1-456C-BB9D-F258D254BCBB}"/>
    <cellStyle name="Calculation 3 5 2 8 2 2" xfId="11692" xr:uid="{8502562A-6315-4133-99B8-F44F83A702C4}"/>
    <cellStyle name="Calculation 3 5 2 8 3" xfId="11693" xr:uid="{7C8878B9-E76E-453E-8C9E-8E64C8CF16C8}"/>
    <cellStyle name="Calculation 3 5 2 9" xfId="11694" xr:uid="{E75AC4CC-A90A-415C-824D-A1815DB74DBE}"/>
    <cellStyle name="Calculation 3 5 2 9 2" xfId="11695" xr:uid="{3C2D9A2B-92E3-4224-94E5-EB250A6D33CC}"/>
    <cellStyle name="Calculation 3 5 2 9 2 2" xfId="11696" xr:uid="{F273907E-2DCC-4FD5-8A38-E737A80901FC}"/>
    <cellStyle name="Calculation 3 5 2 9 3" xfId="11697" xr:uid="{1618B95B-2924-4F58-B19D-E0AF153445A5}"/>
    <cellStyle name="Calculation 3 5 20" xfId="11698" xr:uid="{2560E707-20AF-4FBE-9DDA-E5E9346D50F4}"/>
    <cellStyle name="Calculation 3 5 20 2" xfId="11699" xr:uid="{FA8C74F2-CCB9-4F50-9B7F-7ADA866753B7}"/>
    <cellStyle name="Calculation 3 5 20 2 2" xfId="11700" xr:uid="{C80A4942-A846-479C-9CDA-99195A4C2322}"/>
    <cellStyle name="Calculation 3 5 20 3" xfId="11701" xr:uid="{BADC09CC-B896-4686-A7C9-3E7FCC4D8727}"/>
    <cellStyle name="Calculation 3 5 21" xfId="11702" xr:uid="{8B1A0B8C-5485-416E-A137-8CEFDF319F3F}"/>
    <cellStyle name="Calculation 3 5 21 2" xfId="11703" xr:uid="{E8821C56-C911-4E0A-8BA5-885F38D7875B}"/>
    <cellStyle name="Calculation 3 5 21 2 2" xfId="11704" xr:uid="{E665BFFA-1493-4D78-B98C-14CB11132B6B}"/>
    <cellStyle name="Calculation 3 5 21 3" xfId="11705" xr:uid="{5A2173B1-2E1C-45C1-B78F-7DE7A9A3D33C}"/>
    <cellStyle name="Calculation 3 5 22" xfId="11706" xr:uid="{5AC3462E-EB78-47D6-9E7E-9DD53F891ED4}"/>
    <cellStyle name="Calculation 3 5 22 2" xfId="11707" xr:uid="{8A3A966C-B85B-440B-B1C9-BF7D4CAC191F}"/>
    <cellStyle name="Calculation 3 5 23" xfId="11708" xr:uid="{D49EB099-F80E-4573-AC86-0F039F7B5027}"/>
    <cellStyle name="Calculation 3 5 24" xfId="11709" xr:uid="{02138EF0-D598-4ACC-8DBA-9572B253D364}"/>
    <cellStyle name="Calculation 3 5 3" xfId="11710" xr:uid="{FCB4B3C8-E832-4006-84A6-9DCAFDEF5316}"/>
    <cellStyle name="Calculation 3 5 3 2" xfId="11711" xr:uid="{04F016BC-D23C-4A90-9C8E-D9B83DFB5414}"/>
    <cellStyle name="Calculation 3 5 3 2 2" xfId="11712" xr:uid="{6602B9AF-37C3-4C30-8408-D1F04A7A94FE}"/>
    <cellStyle name="Calculation 3 5 3 2 3" xfId="11713" xr:uid="{DA94132E-F0BE-4A6E-B154-C955C8F57C09}"/>
    <cellStyle name="Calculation 3 5 3 3" xfId="11714" xr:uid="{66F7E815-2F17-4CC3-9DFD-ADF7526628F8}"/>
    <cellStyle name="Calculation 3 5 3 3 2" xfId="11715" xr:uid="{77D30A55-1694-47BA-AB46-D2C343ABDF30}"/>
    <cellStyle name="Calculation 3 5 3 4" xfId="11716" xr:uid="{E9F540B4-12A7-4049-AE77-3418D1A5FAA8}"/>
    <cellStyle name="Calculation 3 5 4" xfId="11717" xr:uid="{5999EE02-A843-4974-9FA7-1F6815595BF5}"/>
    <cellStyle name="Calculation 3 5 4 2" xfId="11718" xr:uid="{CE90A6D6-D96A-42A8-AFCE-316D62F1F5A5}"/>
    <cellStyle name="Calculation 3 5 4 2 2" xfId="11719" xr:uid="{47FE8E04-79D7-4527-BD6E-EE3F99B6CCAE}"/>
    <cellStyle name="Calculation 3 5 4 3" xfId="11720" xr:uid="{6FD385CC-3FD3-4DF0-8FAA-B120A1F5C2C5}"/>
    <cellStyle name="Calculation 3 5 4 4" xfId="11721" xr:uid="{5BEE1E17-403F-4CCD-8AD0-492551326F3F}"/>
    <cellStyle name="Calculation 3 5 5" xfId="11722" xr:uid="{2129FC74-3759-48F2-B2F4-43C7AEE24614}"/>
    <cellStyle name="Calculation 3 5 5 2" xfId="11723" xr:uid="{743F1EEB-0D30-4AA6-85E5-8D22013FD81F}"/>
    <cellStyle name="Calculation 3 5 5 2 2" xfId="11724" xr:uid="{D10CDCF4-810B-463D-9235-B0717D0E5C5A}"/>
    <cellStyle name="Calculation 3 5 5 3" xfId="11725" xr:uid="{0FB4F390-3520-48E8-9B86-593BA1CC81FF}"/>
    <cellStyle name="Calculation 3 5 5 4" xfId="11726" xr:uid="{8604B972-E0A9-4873-A7B1-A71D88C1E8A1}"/>
    <cellStyle name="Calculation 3 5 6" xfId="11727" xr:uid="{784E913B-3F8E-4BA5-AC7B-18764B7D7681}"/>
    <cellStyle name="Calculation 3 5 6 2" xfId="11728" xr:uid="{DC4AAF3A-59AE-408E-B86B-94104312F6A0}"/>
    <cellStyle name="Calculation 3 5 6 2 2" xfId="11729" xr:uid="{52937403-811A-4557-B96C-1CD3BC8D601F}"/>
    <cellStyle name="Calculation 3 5 6 3" xfId="11730" xr:uid="{ED360038-DF84-47A0-B3F5-01843BB2C009}"/>
    <cellStyle name="Calculation 3 5 7" xfId="11731" xr:uid="{5C048A1D-497F-42F5-B1E6-5A6CCAD3C333}"/>
    <cellStyle name="Calculation 3 5 7 2" xfId="11732" xr:uid="{1538FEF8-2E56-4131-9BAA-8A9AF8DD5F1A}"/>
    <cellStyle name="Calculation 3 5 7 2 2" xfId="11733" xr:uid="{4EBBAEDC-2C2C-4D5E-BFE4-E4CA65922B09}"/>
    <cellStyle name="Calculation 3 5 7 3" xfId="11734" xr:uid="{B5FB5430-4118-41E0-838A-206CD1BDE7A3}"/>
    <cellStyle name="Calculation 3 5 8" xfId="11735" xr:uid="{7B5DF972-4BC8-4CB8-B9AD-432ADE6111BD}"/>
    <cellStyle name="Calculation 3 5 8 2" xfId="11736" xr:uid="{81993C11-2B5B-4F92-99B7-167DC33B75F6}"/>
    <cellStyle name="Calculation 3 5 8 2 2" xfId="11737" xr:uid="{5F26F452-D573-444D-9BA8-B1765AA91F41}"/>
    <cellStyle name="Calculation 3 5 8 3" xfId="11738" xr:uid="{2B737804-346C-439D-AAA8-C4FA6A255C88}"/>
    <cellStyle name="Calculation 3 5 9" xfId="11739" xr:uid="{5A7F51A9-29D8-49D3-A8AD-59C8E31C31FB}"/>
    <cellStyle name="Calculation 3 5 9 2" xfId="11740" xr:uid="{2E714C79-A284-41BB-89F9-03F604A54FA8}"/>
    <cellStyle name="Calculation 3 5 9 2 2" xfId="11741" xr:uid="{B72A8613-DA39-4596-B5F4-2A7BD06EFA69}"/>
    <cellStyle name="Calculation 3 5 9 3" xfId="11742" xr:uid="{0FE79976-3452-49A5-A93A-B291E849DEE7}"/>
    <cellStyle name="Calculation 3 6" xfId="11743" xr:uid="{075E475B-9586-4626-90A0-70B2241792BD}"/>
    <cellStyle name="Calculation 3 6 10" xfId="11744" xr:uid="{6DEBB4AF-8316-4384-BA0F-D9BB325762E1}"/>
    <cellStyle name="Calculation 3 6 10 2" xfId="11745" xr:uid="{9EAAA74E-8F12-44F8-A970-2C18FF6C786E}"/>
    <cellStyle name="Calculation 3 6 10 2 2" xfId="11746" xr:uid="{6404CFC7-C0DF-471F-8C47-6F373EE9CC8C}"/>
    <cellStyle name="Calculation 3 6 10 3" xfId="11747" xr:uid="{5E19FA91-7764-4953-8B4D-930CDECDC4C7}"/>
    <cellStyle name="Calculation 3 6 11" xfId="11748" xr:uid="{59E6286F-FBFB-4D1D-A53E-A0C96BB1780B}"/>
    <cellStyle name="Calculation 3 6 11 2" xfId="11749" xr:uid="{A1792E9C-5D99-4E27-AD54-0021A4C7A053}"/>
    <cellStyle name="Calculation 3 6 11 2 2" xfId="11750" xr:uid="{F18BF5FE-5B0A-4A52-94C2-69A99BF04DD9}"/>
    <cellStyle name="Calculation 3 6 11 3" xfId="11751" xr:uid="{F2D00B11-271D-424E-8307-F20BF5E0EFA5}"/>
    <cellStyle name="Calculation 3 6 12" xfId="11752" xr:uid="{EC58833D-5083-4F86-BAF4-EA78313ACFB6}"/>
    <cellStyle name="Calculation 3 6 12 2" xfId="11753" xr:uid="{24702E7B-A135-465B-854B-74848A6F55CB}"/>
    <cellStyle name="Calculation 3 6 12 2 2" xfId="11754" xr:uid="{8E39411D-1788-48D6-B10E-14E4F17E9C48}"/>
    <cellStyle name="Calculation 3 6 12 3" xfId="11755" xr:uid="{9DC99E6A-397A-490B-BBAC-10F796B5E713}"/>
    <cellStyle name="Calculation 3 6 13" xfId="11756" xr:uid="{1C397616-9B3A-4549-A67B-3EE750E1F0E9}"/>
    <cellStyle name="Calculation 3 6 13 2" xfId="11757" xr:uid="{3CF84AFA-FA16-46DB-A2BB-4357DF9A8FB6}"/>
    <cellStyle name="Calculation 3 6 13 2 2" xfId="11758" xr:uid="{261F45BF-54C3-4994-B22F-764AB1AECA33}"/>
    <cellStyle name="Calculation 3 6 13 3" xfId="11759" xr:uid="{6A92D948-7C4B-474B-B9F7-C05D269F2672}"/>
    <cellStyle name="Calculation 3 6 14" xfId="11760" xr:uid="{105CE3FF-6606-4F89-B5CD-1616227A6FC8}"/>
    <cellStyle name="Calculation 3 6 14 2" xfId="11761" xr:uid="{B2792DD4-C344-4BCA-815B-88C26A3D375D}"/>
    <cellStyle name="Calculation 3 6 14 2 2" xfId="11762" xr:uid="{C8AE1C23-7155-4494-BD0D-130652012495}"/>
    <cellStyle name="Calculation 3 6 14 3" xfId="11763" xr:uid="{EB7760E7-70BC-46D7-A129-EDEFD4C7B114}"/>
    <cellStyle name="Calculation 3 6 15" xfId="11764" xr:uid="{F9A1510D-4EF9-4FB7-AAC7-E56B99FF88C6}"/>
    <cellStyle name="Calculation 3 6 15 2" xfId="11765" xr:uid="{497577DE-6395-4336-A91B-EE189CEB8102}"/>
    <cellStyle name="Calculation 3 6 15 2 2" xfId="11766" xr:uid="{4EDEC0D9-8E76-4A01-851C-D181C3BC8455}"/>
    <cellStyle name="Calculation 3 6 15 3" xfId="11767" xr:uid="{E119350D-B95C-49F1-B727-D124A2164D58}"/>
    <cellStyle name="Calculation 3 6 16" xfId="11768" xr:uid="{46C8C083-8AA0-40CB-9CCE-F25CC7087B23}"/>
    <cellStyle name="Calculation 3 6 16 2" xfId="11769" xr:uid="{C64AE496-32A9-4A44-9170-E0E91D14341F}"/>
    <cellStyle name="Calculation 3 6 16 2 2" xfId="11770" xr:uid="{281857B1-A26C-4B4D-AEAD-969173494ACE}"/>
    <cellStyle name="Calculation 3 6 16 3" xfId="11771" xr:uid="{2083673E-499B-4AD2-AC5B-C6A629A73535}"/>
    <cellStyle name="Calculation 3 6 17" xfId="11772" xr:uid="{EB8225C6-4B77-4F40-AD08-31BEF62FDAED}"/>
    <cellStyle name="Calculation 3 6 17 2" xfId="11773" xr:uid="{95F0A940-D6B9-4883-8C4C-143BEB39BE8B}"/>
    <cellStyle name="Calculation 3 6 17 2 2" xfId="11774" xr:uid="{ECC9E14C-65E2-4A12-98A4-566142CD330A}"/>
    <cellStyle name="Calculation 3 6 17 3" xfId="11775" xr:uid="{8DE57F5E-F6F7-492B-9FF1-042B9D0E484C}"/>
    <cellStyle name="Calculation 3 6 18" xfId="11776" xr:uid="{2F58C797-248D-42EB-8651-8E5E1EA090CE}"/>
    <cellStyle name="Calculation 3 6 18 2" xfId="11777" xr:uid="{A048C1A2-3123-4582-91BE-56B0ED2E9C44}"/>
    <cellStyle name="Calculation 3 6 18 2 2" xfId="11778" xr:uid="{A5422E38-DD73-4C5F-9367-81AECC415F76}"/>
    <cellStyle name="Calculation 3 6 18 3" xfId="11779" xr:uid="{16D8DD56-8C4A-47FA-82F3-95AD7079C746}"/>
    <cellStyle name="Calculation 3 6 19" xfId="11780" xr:uid="{1AE664E1-A92D-4C69-8C3B-8D814DB417AD}"/>
    <cellStyle name="Calculation 3 6 19 2" xfId="11781" xr:uid="{23DAE18C-353F-4A09-A8FC-DA39249576CD}"/>
    <cellStyle name="Calculation 3 6 19 2 2" xfId="11782" xr:uid="{E46CA49E-A14B-49DF-B838-17E46EAC09C5}"/>
    <cellStyle name="Calculation 3 6 19 3" xfId="11783" xr:uid="{1E66ED49-7ED0-4938-9AD9-6D6C476C9F36}"/>
    <cellStyle name="Calculation 3 6 2" xfId="11784" xr:uid="{8B155BAD-15F6-424E-80D7-FED2B11BF349}"/>
    <cellStyle name="Calculation 3 6 2 2" xfId="11785" xr:uid="{A26FAAF1-FCA5-4DCA-8A82-0D7B7CE9F674}"/>
    <cellStyle name="Calculation 3 6 2 2 2" xfId="11786" xr:uid="{34FB9BF6-5A53-47C7-9969-1B155BD162E8}"/>
    <cellStyle name="Calculation 3 6 2 2 3" xfId="11787" xr:uid="{A1BB49FC-6A87-4B52-9EE6-BFEA0E2588C3}"/>
    <cellStyle name="Calculation 3 6 2 3" xfId="11788" xr:uid="{C009FBF1-04F1-4E3E-974B-B85E88C9E98F}"/>
    <cellStyle name="Calculation 3 6 2 3 2" xfId="11789" xr:uid="{7C625C1C-773B-4648-BF28-963417B1EF96}"/>
    <cellStyle name="Calculation 3 6 2 4" xfId="11790" xr:uid="{6AC213F7-7EC4-401F-B064-2CC889DD9A70}"/>
    <cellStyle name="Calculation 3 6 20" xfId="11791" xr:uid="{97FA91E7-476B-41E7-9D90-2C83D42B3336}"/>
    <cellStyle name="Calculation 3 6 20 2" xfId="11792" xr:uid="{A43452E3-3D6F-4807-92B8-9F5C47EB372D}"/>
    <cellStyle name="Calculation 3 6 20 2 2" xfId="11793" xr:uid="{96D14175-B288-454E-AA8A-A39659D72197}"/>
    <cellStyle name="Calculation 3 6 20 3" xfId="11794" xr:uid="{5754D269-A091-4794-88D0-DED71C148D64}"/>
    <cellStyle name="Calculation 3 6 21" xfId="11795" xr:uid="{7FE3171C-0F21-44FA-9F4B-F5B309435FE8}"/>
    <cellStyle name="Calculation 3 6 21 2" xfId="11796" xr:uid="{A69E9230-88C6-4049-A34E-AE7EE116BCE5}"/>
    <cellStyle name="Calculation 3 6 22" xfId="11797" xr:uid="{8715AF20-C2B6-472C-9F4C-78826B5E9CD7}"/>
    <cellStyle name="Calculation 3 6 23" xfId="11798" xr:uid="{2C7381DB-76C9-47BC-ACA3-BD9C48016209}"/>
    <cellStyle name="Calculation 3 6 3" xfId="11799" xr:uid="{5E82D0FF-FCEC-457C-A379-4AB07279F13A}"/>
    <cellStyle name="Calculation 3 6 3 2" xfId="11800" xr:uid="{66B4B676-6D41-4109-A784-68AA68E8F13F}"/>
    <cellStyle name="Calculation 3 6 3 2 2" xfId="11801" xr:uid="{8E163C31-25B9-4839-87A8-0057593CD448}"/>
    <cellStyle name="Calculation 3 6 3 3" xfId="11802" xr:uid="{8FF88994-A608-4C49-9933-A1B2C6344575}"/>
    <cellStyle name="Calculation 3 6 3 4" xfId="11803" xr:uid="{47778B9D-4BF4-4978-9DE0-EC0CFC5FE5A1}"/>
    <cellStyle name="Calculation 3 6 4" xfId="11804" xr:uid="{076540FA-E548-49C3-BFB2-776D23470247}"/>
    <cellStyle name="Calculation 3 6 4 2" xfId="11805" xr:uid="{5BBBD919-55C8-4377-9805-8184201A6506}"/>
    <cellStyle name="Calculation 3 6 4 2 2" xfId="11806" xr:uid="{29EAAA81-4FBD-45CC-B12E-A2B4626CE8A2}"/>
    <cellStyle name="Calculation 3 6 4 3" xfId="11807" xr:uid="{1B52B5B3-FF73-4075-918A-E966E94756D9}"/>
    <cellStyle name="Calculation 3 6 4 4" xfId="11808" xr:uid="{9C5675F3-B752-497B-B6EF-F06BB147A7F7}"/>
    <cellStyle name="Calculation 3 6 5" xfId="11809" xr:uid="{3DD35671-0E95-416D-AF8F-9CD0556B31AF}"/>
    <cellStyle name="Calculation 3 6 5 2" xfId="11810" xr:uid="{24C774A0-677F-45B8-8249-84BFA1FF625E}"/>
    <cellStyle name="Calculation 3 6 5 2 2" xfId="11811" xr:uid="{6835684E-6479-4AB6-8EA4-1243E2A4E625}"/>
    <cellStyle name="Calculation 3 6 5 3" xfId="11812" xr:uid="{FA1EDB52-8824-44B6-95C7-BB5DB19CA5EA}"/>
    <cellStyle name="Calculation 3 6 6" xfId="11813" xr:uid="{8500B552-64C7-4B3D-8372-2C454F819ABB}"/>
    <cellStyle name="Calculation 3 6 6 2" xfId="11814" xr:uid="{CA1F0D3B-7E0E-41F8-9C59-1A971325E56D}"/>
    <cellStyle name="Calculation 3 6 6 2 2" xfId="11815" xr:uid="{5B403D89-81B4-4A19-8D84-8BD5A3E6AD67}"/>
    <cellStyle name="Calculation 3 6 6 3" xfId="11816" xr:uid="{5945EB4C-1935-49B8-AC73-FFED84C10CFB}"/>
    <cellStyle name="Calculation 3 6 7" xfId="11817" xr:uid="{248B1167-95E5-4AE1-90EA-102EDA6F4CC7}"/>
    <cellStyle name="Calculation 3 6 7 2" xfId="11818" xr:uid="{F6B03963-DEA4-485C-8F23-46A2F18EC168}"/>
    <cellStyle name="Calculation 3 6 7 2 2" xfId="11819" xr:uid="{97094AE1-A42C-481C-BF6C-6CA92DC42C61}"/>
    <cellStyle name="Calculation 3 6 7 3" xfId="11820" xr:uid="{EB4D26A2-A2A9-4FFB-BF50-89C4AEB6E571}"/>
    <cellStyle name="Calculation 3 6 8" xfId="11821" xr:uid="{41967D4B-77B8-481B-8CC3-027BE0EC89D0}"/>
    <cellStyle name="Calculation 3 6 8 2" xfId="11822" xr:uid="{53B6C782-51CB-4BB2-A8FC-A2B46BCC7E58}"/>
    <cellStyle name="Calculation 3 6 8 2 2" xfId="11823" xr:uid="{1D3FB07F-ACE4-45E0-80FD-D45634FD776D}"/>
    <cellStyle name="Calculation 3 6 8 3" xfId="11824" xr:uid="{3ED2BDDA-D4D3-4472-B15B-A9285309BDC2}"/>
    <cellStyle name="Calculation 3 6 9" xfId="11825" xr:uid="{3BC875AC-70E9-4D9E-AD58-130CF48E88E8}"/>
    <cellStyle name="Calculation 3 6 9 2" xfId="11826" xr:uid="{7A49535D-B2B6-4112-B865-2BD3BBA7F66A}"/>
    <cellStyle name="Calculation 3 6 9 2 2" xfId="11827" xr:uid="{34A90630-9976-4D0E-8B66-1C53025C0EC2}"/>
    <cellStyle name="Calculation 3 6 9 3" xfId="11828" xr:uid="{295D84EB-1872-4282-A419-0CA1D18D254B}"/>
    <cellStyle name="Calculation 3 7" xfId="11829" xr:uid="{E0C86E95-5AE1-4BB9-BCF4-A5DAA7FFB9C9}"/>
    <cellStyle name="Calculation 3 7 2" xfId="11830" xr:uid="{83CD298B-850D-444A-AC42-1662018A50C6}"/>
    <cellStyle name="Calculation 3 7 2 2" xfId="11831" xr:uid="{9A1EFE1A-9C81-4FD0-99BA-230F73FCA982}"/>
    <cellStyle name="Calculation 3 7 2 3" xfId="11832" xr:uid="{A0A4C451-4B92-4A85-9FCC-C32637C09674}"/>
    <cellStyle name="Calculation 3 7 3" xfId="11833" xr:uid="{1CAF2D43-BC65-4550-80EF-5D1AEF319EEF}"/>
    <cellStyle name="Calculation 3 7 3 2" xfId="11834" xr:uid="{2D26F96C-36E2-4495-8266-58D656C34524}"/>
    <cellStyle name="Calculation 3 7 4" xfId="11835" xr:uid="{5E2B5F96-4496-497C-958E-BB01442E8998}"/>
    <cellStyle name="Calculation 3 8" xfId="11836" xr:uid="{BBEF765A-EBF3-497F-A70D-DF0EE57D7B99}"/>
    <cellStyle name="Calculation 3 8 2" xfId="11837" xr:uid="{BADFB16D-6ED2-4CC3-8AA2-70DED3D6C930}"/>
    <cellStyle name="Calculation 3 8 2 2" xfId="11838" xr:uid="{9F05B269-8E44-4A12-AFBE-B5F91A5ED96C}"/>
    <cellStyle name="Calculation 3 8 2 3" xfId="11839" xr:uid="{D892B201-9296-41E4-83B5-A797E0BE3C0E}"/>
    <cellStyle name="Calculation 3 8 3" xfId="11840" xr:uid="{71F92136-3747-4166-96DD-65E3A6E79943}"/>
    <cellStyle name="Calculation 3 8 4" xfId="11841" xr:uid="{893B628D-78F8-4919-B192-CF0ACDA56BFF}"/>
    <cellStyle name="Calculation 3 9" xfId="11842" xr:uid="{B90A9666-4AAC-45C0-B096-777CBE5AF15E}"/>
    <cellStyle name="Calculation 3 9 2" xfId="11843" xr:uid="{8D79A8D7-541D-4339-B2CD-83470F07B7FB}"/>
    <cellStyle name="Calculation 3 9 2 2" xfId="11844" xr:uid="{9A71C405-12FD-4F20-BDF9-FA5607DB8B08}"/>
    <cellStyle name="Calculation 3 9 3" xfId="11845" xr:uid="{4680A7D9-6516-49F1-B389-40ECDAF027EF}"/>
    <cellStyle name="Calculation 3 9 4" xfId="11846" xr:uid="{9F71FC14-0E10-4DD5-B8BD-B2ED4117E894}"/>
    <cellStyle name="Calculation 4" xfId="11847" xr:uid="{CFDE8F81-9C1C-4771-A437-70E4C4A42F27}"/>
    <cellStyle name="Calculation 4 10" xfId="11848" xr:uid="{6BCDA64C-39BE-40A4-8496-449361838775}"/>
    <cellStyle name="Calculation 4 10 2" xfId="11849" xr:uid="{C3CB4572-DBFA-490B-921D-E4B52002BFEC}"/>
    <cellStyle name="Calculation 4 10 2 2" xfId="11850" xr:uid="{3193E77E-BBEB-4389-9714-E36470A30F40}"/>
    <cellStyle name="Calculation 4 10 3" xfId="11851" xr:uid="{1429103D-245C-47C9-B772-BE38B2F23405}"/>
    <cellStyle name="Calculation 4 11" xfId="11852" xr:uid="{4736C465-28E8-461F-BE0D-4616919FA4A1}"/>
    <cellStyle name="Calculation 4 11 2" xfId="11853" xr:uid="{04BE81CD-6F83-47D0-982F-8202B4B22A87}"/>
    <cellStyle name="Calculation 4 11 2 2" xfId="11854" xr:uid="{B0577602-5D78-43F7-B127-D6726EA5C4D7}"/>
    <cellStyle name="Calculation 4 11 3" xfId="11855" xr:uid="{DC02BBC2-900D-44AF-A000-0E3F6F54CDF5}"/>
    <cellStyle name="Calculation 4 12" xfId="11856" xr:uid="{8E97CE4D-CE08-45CF-B174-AD91CCE9C212}"/>
    <cellStyle name="Calculation 4 12 2" xfId="11857" xr:uid="{E48DB455-B1BE-4775-99C0-D1ADCA64270D}"/>
    <cellStyle name="Calculation 4 12 2 2" xfId="11858" xr:uid="{E9D33F3B-D255-4E79-A445-EA7CFDA853AA}"/>
    <cellStyle name="Calculation 4 12 3" xfId="11859" xr:uid="{30E2BB0B-EC2A-4036-BDA5-227E29FFD1DB}"/>
    <cellStyle name="Calculation 4 13" xfId="11860" xr:uid="{BB8737B7-A9A1-4C4B-9069-C9AEEEBE479D}"/>
    <cellStyle name="Calculation 4 13 2" xfId="11861" xr:uid="{C616972E-DEF4-4C7C-BE68-8A36C83114AD}"/>
    <cellStyle name="Calculation 4 13 2 2" xfId="11862" xr:uid="{0F57A91A-2631-43CE-8B9A-D5F1B0E8A3F0}"/>
    <cellStyle name="Calculation 4 13 3" xfId="11863" xr:uid="{9D4289B1-EA05-4044-8D74-EA69102DF77E}"/>
    <cellStyle name="Calculation 4 14" xfId="11864" xr:uid="{66139465-9E36-4021-9E84-08F38A09EE5D}"/>
    <cellStyle name="Calculation 4 14 2" xfId="11865" xr:uid="{1A8361FC-0333-4515-A860-17205CCE7A24}"/>
    <cellStyle name="Calculation 4 14 2 2" xfId="11866" xr:uid="{BF73FF77-F223-4620-9917-0010926A1221}"/>
    <cellStyle name="Calculation 4 14 3" xfId="11867" xr:uid="{9B46B226-5D16-4C2B-8A6B-BCDE0DBEBE4A}"/>
    <cellStyle name="Calculation 4 15" xfId="11868" xr:uid="{404D9F54-5507-49A7-B587-864473759F6D}"/>
    <cellStyle name="Calculation 4 15 2" xfId="11869" xr:uid="{23CBF4ED-9A61-4E43-B45E-5B119273A8DD}"/>
    <cellStyle name="Calculation 4 15 2 2" xfId="11870" xr:uid="{01FEFD51-5088-423E-90AD-664A3B939990}"/>
    <cellStyle name="Calculation 4 15 3" xfId="11871" xr:uid="{6ABA61AC-B58A-4E72-9115-B73CCDC8F59A}"/>
    <cellStyle name="Calculation 4 16" xfId="11872" xr:uid="{ED54CF6D-8034-480A-A0FA-1416F17D6BEA}"/>
    <cellStyle name="Calculation 4 16 2" xfId="11873" xr:uid="{0C453CD5-1A2A-40F5-8657-45F4FC6AA4B6}"/>
    <cellStyle name="Calculation 4 16 2 2" xfId="11874" xr:uid="{2F1F7D4C-5934-469D-99D3-A2CBFE68282C}"/>
    <cellStyle name="Calculation 4 16 3" xfId="11875" xr:uid="{56C12DC4-C147-4FA0-821A-CAAFBFB60D09}"/>
    <cellStyle name="Calculation 4 17" xfId="11876" xr:uid="{6AB8C71B-EB23-4B64-BD4B-2F20A1C8E47C}"/>
    <cellStyle name="Calculation 4 17 2" xfId="11877" xr:uid="{8DFBE0D0-3A68-4549-8379-D1EE56E84ADB}"/>
    <cellStyle name="Calculation 4 17 2 2" xfId="11878" xr:uid="{D4A5B0C1-1F54-4AFA-AC4E-3DE1654BA18E}"/>
    <cellStyle name="Calculation 4 17 3" xfId="11879" xr:uid="{5E45865D-2B77-405C-9F06-B32E79E1A1A2}"/>
    <cellStyle name="Calculation 4 18" xfId="11880" xr:uid="{0720FCAC-3EF6-4669-8691-DF55B4F5D56A}"/>
    <cellStyle name="Calculation 4 18 2" xfId="11881" xr:uid="{18D51812-6286-4890-A061-4DC764A3F7A3}"/>
    <cellStyle name="Calculation 4 18 2 2" xfId="11882" xr:uid="{51D773F0-D530-4701-8A9D-8B4F3E28645C}"/>
    <cellStyle name="Calculation 4 18 3" xfId="11883" xr:uid="{1EE1AD83-F0D8-498D-A41C-5BF31886C5EB}"/>
    <cellStyle name="Calculation 4 19" xfId="11884" xr:uid="{99E3C42D-0383-42A4-B3A1-F20F37584CE3}"/>
    <cellStyle name="Calculation 4 19 2" xfId="11885" xr:uid="{E3AC90D6-D528-40D9-8163-6635AC67D942}"/>
    <cellStyle name="Calculation 4 19 2 2" xfId="11886" xr:uid="{2C1F1967-BD29-463A-BFAB-BADE3EB54354}"/>
    <cellStyle name="Calculation 4 19 3" xfId="11887" xr:uid="{DBF210EC-3FB5-46B0-B517-EAD3C6038D2D}"/>
    <cellStyle name="Calculation 4 2" xfId="11888" xr:uid="{70F27C07-AA35-43BB-97D6-E3A806F4CC39}"/>
    <cellStyle name="Calculation 4 2 10" xfId="11889" xr:uid="{8C5420A3-23F2-4FF7-BC54-8945738ACE45}"/>
    <cellStyle name="Calculation 4 2 10 2" xfId="11890" xr:uid="{56A5DC04-D3BA-43C0-A133-0BC68EAA9425}"/>
    <cellStyle name="Calculation 4 2 10 2 2" xfId="11891" xr:uid="{AB8F2A28-2D7A-4CD1-89A6-FC16139FC337}"/>
    <cellStyle name="Calculation 4 2 10 3" xfId="11892" xr:uid="{2DAF27DD-5415-4E44-8779-F1A1E4F79BE7}"/>
    <cellStyle name="Calculation 4 2 11" xfId="11893" xr:uid="{097859B9-B809-4ACB-B663-484CA1ACC7EB}"/>
    <cellStyle name="Calculation 4 2 11 2" xfId="11894" xr:uid="{4EA446B1-6E77-496F-AE3D-C1AD18671227}"/>
    <cellStyle name="Calculation 4 2 11 2 2" xfId="11895" xr:uid="{2E03F2F7-1021-434F-9FDF-F04127C1EB5B}"/>
    <cellStyle name="Calculation 4 2 11 3" xfId="11896" xr:uid="{E2204672-BE3F-4DEB-9A5D-44E6FCEE46FC}"/>
    <cellStyle name="Calculation 4 2 12" xfId="11897" xr:uid="{2B3410D0-EDA0-44F7-BC56-29E53521073A}"/>
    <cellStyle name="Calculation 4 2 12 2" xfId="11898" xr:uid="{07E166A3-5AAE-4F9C-A2E0-563D95E84244}"/>
    <cellStyle name="Calculation 4 2 12 2 2" xfId="11899" xr:uid="{5EC3699F-400F-4763-83AA-E56A9E8CFA56}"/>
    <cellStyle name="Calculation 4 2 12 3" xfId="11900" xr:uid="{1AA11AE3-AEB5-4CB3-BB50-D5825521CB8A}"/>
    <cellStyle name="Calculation 4 2 13" xfId="11901" xr:uid="{35E8DFD2-7777-47AB-95FE-DAD2BBF18DF2}"/>
    <cellStyle name="Calculation 4 2 13 2" xfId="11902" xr:uid="{07277BD5-A897-45A3-82DF-15D32A6978BA}"/>
    <cellStyle name="Calculation 4 2 13 2 2" xfId="11903" xr:uid="{1CD2992A-DC90-44E6-B95A-69567F5EBC92}"/>
    <cellStyle name="Calculation 4 2 13 3" xfId="11904" xr:uid="{A60C3E51-4C10-41E6-BE92-99C53472B24A}"/>
    <cellStyle name="Calculation 4 2 14" xfId="11905" xr:uid="{513D391A-FBB1-4C5F-92DF-84D0A7E8C6D5}"/>
    <cellStyle name="Calculation 4 2 14 2" xfId="11906" xr:uid="{6E20495C-FA35-4046-9726-996107B793E3}"/>
    <cellStyle name="Calculation 4 2 14 2 2" xfId="11907" xr:uid="{AF6B6EB6-E975-493C-BB4C-AB366B35C262}"/>
    <cellStyle name="Calculation 4 2 14 3" xfId="11908" xr:uid="{38BE5E25-7FB4-4D9C-89F5-68AFF7212FE0}"/>
    <cellStyle name="Calculation 4 2 15" xfId="11909" xr:uid="{4F6B08CE-3444-4AE3-A8D9-D2503FC900CB}"/>
    <cellStyle name="Calculation 4 2 15 2" xfId="11910" xr:uid="{BF37D3A4-304F-4F47-8521-5BAC9F2C270B}"/>
    <cellStyle name="Calculation 4 2 15 2 2" xfId="11911" xr:uid="{91B68A05-4A09-4FBF-AAC9-E6D0E662AF16}"/>
    <cellStyle name="Calculation 4 2 15 3" xfId="11912" xr:uid="{35A027DB-8685-4375-9444-530C92D75C27}"/>
    <cellStyle name="Calculation 4 2 16" xfId="11913" xr:uid="{311F9708-A230-4F1E-B300-FBB194751B0C}"/>
    <cellStyle name="Calculation 4 2 16 2" xfId="11914" xr:uid="{126A2C0B-674C-4B10-99C7-87271516FEFC}"/>
    <cellStyle name="Calculation 4 2 16 2 2" xfId="11915" xr:uid="{72A77248-2EB4-4D8B-877D-6FF9263CC322}"/>
    <cellStyle name="Calculation 4 2 16 3" xfId="11916" xr:uid="{FE605F67-183A-4F3B-AD33-4CE4C6F1B8F5}"/>
    <cellStyle name="Calculation 4 2 17" xfId="11917" xr:uid="{086F3C6B-0269-41F2-BD0F-3BD4BA89B7B5}"/>
    <cellStyle name="Calculation 4 2 17 2" xfId="11918" xr:uid="{AE54ADAB-94A3-4A10-9258-C27607A7735F}"/>
    <cellStyle name="Calculation 4 2 17 2 2" xfId="11919" xr:uid="{9542951A-2256-40E4-B8AE-8E1913D0C94E}"/>
    <cellStyle name="Calculation 4 2 17 3" xfId="11920" xr:uid="{30134881-95C4-4720-9D39-8CBABBB43DC9}"/>
    <cellStyle name="Calculation 4 2 18" xfId="11921" xr:uid="{3B30CB28-98C3-440B-B2C1-EBC576DACFC2}"/>
    <cellStyle name="Calculation 4 2 18 2" xfId="11922" xr:uid="{F7465ED0-7CFA-4410-87E6-3AFC99997C40}"/>
    <cellStyle name="Calculation 4 2 18 2 2" xfId="11923" xr:uid="{57E63975-BE45-4111-A609-8316F1D4587B}"/>
    <cellStyle name="Calculation 4 2 18 3" xfId="11924" xr:uid="{26F18442-27EC-4713-AFE0-3567902142D7}"/>
    <cellStyle name="Calculation 4 2 19" xfId="11925" xr:uid="{CD6A24FB-E888-46EA-8176-D953AAA7B2DE}"/>
    <cellStyle name="Calculation 4 2 19 2" xfId="11926" xr:uid="{6DC09076-9DAB-428B-9F84-693E25121160}"/>
    <cellStyle name="Calculation 4 2 19 2 2" xfId="11927" xr:uid="{C388CABA-283D-4F09-A72A-F8C398537247}"/>
    <cellStyle name="Calculation 4 2 19 3" xfId="11928" xr:uid="{17941767-06AB-4E36-B8C7-84DEAD07F8D4}"/>
    <cellStyle name="Calculation 4 2 2" xfId="11929" xr:uid="{88A36BA1-AA1C-46BE-BF14-365111071D23}"/>
    <cellStyle name="Calculation 4 2 2 10" xfId="11930" xr:uid="{1A03B820-7730-478D-B57D-F3C7BAB4ABFD}"/>
    <cellStyle name="Calculation 4 2 2 10 2" xfId="11931" xr:uid="{B5147DF1-7F2E-4535-8BF8-5F75064962B2}"/>
    <cellStyle name="Calculation 4 2 2 10 2 2" xfId="11932" xr:uid="{963FDF1F-7B73-46B2-82D5-F41A86AF97EC}"/>
    <cellStyle name="Calculation 4 2 2 10 3" xfId="11933" xr:uid="{70EF1441-681C-487A-8CD9-798BA42E556E}"/>
    <cellStyle name="Calculation 4 2 2 11" xfId="11934" xr:uid="{86986022-A614-4CB7-89FD-4B5AC4A16995}"/>
    <cellStyle name="Calculation 4 2 2 11 2" xfId="11935" xr:uid="{980231EB-C547-40D9-B654-3D05A9330E69}"/>
    <cellStyle name="Calculation 4 2 2 11 2 2" xfId="11936" xr:uid="{6C48DDC8-4AA3-44F7-93F8-AAFDF44B1F98}"/>
    <cellStyle name="Calculation 4 2 2 11 3" xfId="11937" xr:uid="{BF8BCA6E-EA1B-4CC7-9BC7-A45B77960F11}"/>
    <cellStyle name="Calculation 4 2 2 12" xfId="11938" xr:uid="{82309389-1F5E-44E6-A30B-E36E2591BA3F}"/>
    <cellStyle name="Calculation 4 2 2 12 2" xfId="11939" xr:uid="{44199995-0592-4936-A7CE-01A69FEDE0A4}"/>
    <cellStyle name="Calculation 4 2 2 12 2 2" xfId="11940" xr:uid="{8157340A-3D45-43BA-A02F-D42396D6C6CF}"/>
    <cellStyle name="Calculation 4 2 2 12 3" xfId="11941" xr:uid="{5FAEEA7E-852F-48D4-AF71-2078428E3156}"/>
    <cellStyle name="Calculation 4 2 2 13" xfId="11942" xr:uid="{CC554A37-0060-48A0-A5A4-F3A17C06B979}"/>
    <cellStyle name="Calculation 4 2 2 13 2" xfId="11943" xr:uid="{9B617182-ED12-4B63-A3D2-FCA707C6175D}"/>
    <cellStyle name="Calculation 4 2 2 13 2 2" xfId="11944" xr:uid="{F98B39C7-7AEA-40D1-BAC0-74D3B7EDCB80}"/>
    <cellStyle name="Calculation 4 2 2 13 3" xfId="11945" xr:uid="{2014C3CD-41EB-4F37-A8DE-A8D6B7334AC9}"/>
    <cellStyle name="Calculation 4 2 2 14" xfId="11946" xr:uid="{71FBBA47-2D6A-4E0A-815F-C4CF9568DC90}"/>
    <cellStyle name="Calculation 4 2 2 14 2" xfId="11947" xr:uid="{877702BD-C02B-43BA-878B-B82ED11DEA38}"/>
    <cellStyle name="Calculation 4 2 2 14 2 2" xfId="11948" xr:uid="{6D803171-D4A6-4D82-AE6C-C25FEB768C02}"/>
    <cellStyle name="Calculation 4 2 2 14 3" xfId="11949" xr:uid="{57AE9EB1-B0FB-4028-8BBA-6A353D5510DA}"/>
    <cellStyle name="Calculation 4 2 2 15" xfId="11950" xr:uid="{5B28470A-2F4E-4DC1-80CF-C712B4B508DC}"/>
    <cellStyle name="Calculation 4 2 2 15 2" xfId="11951" xr:uid="{74176F25-2D2E-474A-8B55-14CE75B11F34}"/>
    <cellStyle name="Calculation 4 2 2 15 2 2" xfId="11952" xr:uid="{764F6CC5-7E8B-41EB-9287-A8C97F1A1E5E}"/>
    <cellStyle name="Calculation 4 2 2 15 3" xfId="11953" xr:uid="{D9520DE2-B84E-41E7-9CB8-72CBF05BBA74}"/>
    <cellStyle name="Calculation 4 2 2 16" xfId="11954" xr:uid="{486E223A-0782-4B18-90DF-F7F13DF0F210}"/>
    <cellStyle name="Calculation 4 2 2 16 2" xfId="11955" xr:uid="{F45032CD-15C6-4427-A394-957775DEF1FE}"/>
    <cellStyle name="Calculation 4 2 2 16 2 2" xfId="11956" xr:uid="{B7A8C533-F3F2-4C88-AE01-496C0B8D29F0}"/>
    <cellStyle name="Calculation 4 2 2 16 3" xfId="11957" xr:uid="{5D206E50-A103-479A-85AB-E3075F39189F}"/>
    <cellStyle name="Calculation 4 2 2 17" xfId="11958" xr:uid="{E42C88EF-AD67-40A0-9667-FC1CBC9F9F00}"/>
    <cellStyle name="Calculation 4 2 2 17 2" xfId="11959" xr:uid="{B7AB299D-F5CD-4CF6-9762-85F4A15716A5}"/>
    <cellStyle name="Calculation 4 2 2 17 2 2" xfId="11960" xr:uid="{F1ADE3B2-73FD-4B9E-99CE-E54E2B0D323F}"/>
    <cellStyle name="Calculation 4 2 2 17 3" xfId="11961" xr:uid="{0F61E4A3-17AD-43FD-8B76-0BA3DA9200E0}"/>
    <cellStyle name="Calculation 4 2 2 18" xfId="11962" xr:uid="{9AF10243-0BB3-4CF0-9929-D0EC174C7DC3}"/>
    <cellStyle name="Calculation 4 2 2 18 2" xfId="11963" xr:uid="{CE2465D2-710C-4F77-A567-4410F3A5C0C2}"/>
    <cellStyle name="Calculation 4 2 2 19" xfId="11964" xr:uid="{FBAD3974-92AC-4D4C-86B8-14E7E72FC15A}"/>
    <cellStyle name="Calculation 4 2 2 2" xfId="11965" xr:uid="{A438F4FE-F1DE-4E9C-A8DD-84C39286EB41}"/>
    <cellStyle name="Calculation 4 2 2 2 10" xfId="11966" xr:uid="{78C20EF8-8CA8-4535-9FB7-82BC2CDC2DF3}"/>
    <cellStyle name="Calculation 4 2 2 2 10 2" xfId="11967" xr:uid="{68EBBA6F-E8CA-40A0-A3B6-0EBA0C8B9A1B}"/>
    <cellStyle name="Calculation 4 2 2 2 10 2 2" xfId="11968" xr:uid="{D777AEBF-9CF5-409C-B9D5-DAE5047DF5A0}"/>
    <cellStyle name="Calculation 4 2 2 2 10 3" xfId="11969" xr:uid="{5172AD27-F9C8-4B76-B2BB-624CCFFE3A07}"/>
    <cellStyle name="Calculation 4 2 2 2 11" xfId="11970" xr:uid="{5768C492-7427-4053-88E0-D79BE1452DC2}"/>
    <cellStyle name="Calculation 4 2 2 2 11 2" xfId="11971" xr:uid="{9D0123F7-D687-476B-87A7-1497E2F282EB}"/>
    <cellStyle name="Calculation 4 2 2 2 11 2 2" xfId="11972" xr:uid="{F28448F2-17B1-483B-87B1-83B4C5D168E8}"/>
    <cellStyle name="Calculation 4 2 2 2 11 3" xfId="11973" xr:uid="{55CDAF6F-0796-45D3-ADAC-C4ADF0F15395}"/>
    <cellStyle name="Calculation 4 2 2 2 12" xfId="11974" xr:uid="{00EBD013-03AB-474C-82A4-936B340F2D35}"/>
    <cellStyle name="Calculation 4 2 2 2 12 2" xfId="11975" xr:uid="{D584F40C-4432-4D9F-8046-1310F683611D}"/>
    <cellStyle name="Calculation 4 2 2 2 12 2 2" xfId="11976" xr:uid="{2517F1FC-822E-40CF-B375-52F19DF98D0A}"/>
    <cellStyle name="Calculation 4 2 2 2 12 3" xfId="11977" xr:uid="{4ABA8DF1-DF97-488C-A7AA-E0D63664AB94}"/>
    <cellStyle name="Calculation 4 2 2 2 13" xfId="11978" xr:uid="{D0370451-7F64-493D-BC6A-C80A2C319C5A}"/>
    <cellStyle name="Calculation 4 2 2 2 13 2" xfId="11979" xr:uid="{C2A32D1C-613B-4298-A3CA-2B4B10209B47}"/>
    <cellStyle name="Calculation 4 2 2 2 13 2 2" xfId="11980" xr:uid="{A00F602F-2019-4888-A432-20652A8C4BF7}"/>
    <cellStyle name="Calculation 4 2 2 2 13 3" xfId="11981" xr:uid="{0D112C14-A4B5-405B-B690-7EC795205637}"/>
    <cellStyle name="Calculation 4 2 2 2 14" xfId="11982" xr:uid="{B1D3279A-E89E-469E-951A-9458FA87D96B}"/>
    <cellStyle name="Calculation 4 2 2 2 14 2" xfId="11983" xr:uid="{A41DD8CD-1561-4B90-818E-A41CD4A112B3}"/>
    <cellStyle name="Calculation 4 2 2 2 14 2 2" xfId="11984" xr:uid="{97B0A534-BC62-4DCB-AC99-E0B10DA8F3D4}"/>
    <cellStyle name="Calculation 4 2 2 2 14 3" xfId="11985" xr:uid="{83260541-05E0-4864-8C9F-FC15FDE5657B}"/>
    <cellStyle name="Calculation 4 2 2 2 15" xfId="11986" xr:uid="{4607E0B0-D599-48EE-A1D9-F0AC40EC8C68}"/>
    <cellStyle name="Calculation 4 2 2 2 15 2" xfId="11987" xr:uid="{C75F3C65-9155-4130-A3FC-083EF062D9CF}"/>
    <cellStyle name="Calculation 4 2 2 2 15 2 2" xfId="11988" xr:uid="{4E516AA0-0235-45AD-9EBD-012242DCB19C}"/>
    <cellStyle name="Calculation 4 2 2 2 15 3" xfId="11989" xr:uid="{BC8ACE33-2C71-4E7F-BF71-71F4F756318D}"/>
    <cellStyle name="Calculation 4 2 2 2 16" xfId="11990" xr:uid="{08F760BB-94A7-40CA-A883-883D60C6FFD1}"/>
    <cellStyle name="Calculation 4 2 2 2 16 2" xfId="11991" xr:uid="{8B467A53-8B37-4F74-A020-5AE53BA025E9}"/>
    <cellStyle name="Calculation 4 2 2 2 16 2 2" xfId="11992" xr:uid="{55740F56-872E-4B8F-A46C-E96D7A35BAFF}"/>
    <cellStyle name="Calculation 4 2 2 2 16 3" xfId="11993" xr:uid="{9A4FC4C1-E624-4FEB-ACE1-1EA421A5303C}"/>
    <cellStyle name="Calculation 4 2 2 2 17" xfId="11994" xr:uid="{2E5CDFA8-ADD8-4A67-AA38-3BA569061317}"/>
    <cellStyle name="Calculation 4 2 2 2 17 2" xfId="11995" xr:uid="{3F4EC6B0-93D9-44CD-8BEA-19C03F4968C9}"/>
    <cellStyle name="Calculation 4 2 2 2 17 2 2" xfId="11996" xr:uid="{FB8CF0CF-DEED-4DEB-B98C-50B0E35AAC26}"/>
    <cellStyle name="Calculation 4 2 2 2 17 3" xfId="11997" xr:uid="{2539C50C-8E2C-4245-9624-16EB7CFA6D99}"/>
    <cellStyle name="Calculation 4 2 2 2 18" xfId="11998" xr:uid="{95FD0C80-693C-4687-95D3-8BF212B4C3C2}"/>
    <cellStyle name="Calculation 4 2 2 2 18 2" xfId="11999" xr:uid="{A10DD232-10EB-4379-B2CF-5230C9AF23B1}"/>
    <cellStyle name="Calculation 4 2 2 2 18 2 2" xfId="12000" xr:uid="{3E1B7728-BEB4-4122-A0A7-771E76BD5C02}"/>
    <cellStyle name="Calculation 4 2 2 2 18 3" xfId="12001" xr:uid="{18C74062-4AC7-4B03-AE24-49C5712F1CD9}"/>
    <cellStyle name="Calculation 4 2 2 2 19" xfId="12002" xr:uid="{266A6EC0-9BF1-40A7-B9DB-8839896764C5}"/>
    <cellStyle name="Calculation 4 2 2 2 19 2" xfId="12003" xr:uid="{6EA2352A-924B-43DC-9302-15AF0951C2A7}"/>
    <cellStyle name="Calculation 4 2 2 2 19 2 2" xfId="12004" xr:uid="{9CF2FF55-4571-4924-A205-F7C93168DF12}"/>
    <cellStyle name="Calculation 4 2 2 2 19 3" xfId="12005" xr:uid="{0A28ECC9-0973-4218-ABA6-EA08BB3A301F}"/>
    <cellStyle name="Calculation 4 2 2 2 2" xfId="12006" xr:uid="{67BBCD1A-C291-4727-9661-9C04AA69C5A3}"/>
    <cellStyle name="Calculation 4 2 2 2 2 2" xfId="12007" xr:uid="{7AFE69CC-48C2-49EC-942D-3C4989A27ED3}"/>
    <cellStyle name="Calculation 4 2 2 2 2 2 2" xfId="12008" xr:uid="{24473266-9AEE-443D-A0EB-37AA2D8430ED}"/>
    <cellStyle name="Calculation 4 2 2 2 2 2 3" xfId="12009" xr:uid="{B12098B5-4A79-4FB1-8FB7-373B553A2FB4}"/>
    <cellStyle name="Calculation 4 2 2 2 2 3" xfId="12010" xr:uid="{72D9091B-3523-4C94-BF5E-0187F6BCB20F}"/>
    <cellStyle name="Calculation 4 2 2 2 2 3 2" xfId="12011" xr:uid="{61F22D21-BE3D-41AC-9264-55C7F538BCBB}"/>
    <cellStyle name="Calculation 4 2 2 2 2 4" xfId="12012" xr:uid="{D2CCF9ED-049E-4AE5-8E75-F20B718A5E16}"/>
    <cellStyle name="Calculation 4 2 2 2 20" xfId="12013" xr:uid="{1B5EFB5D-6ABB-4747-AD51-77B1636400A8}"/>
    <cellStyle name="Calculation 4 2 2 2 20 2" xfId="12014" xr:uid="{7AA5267C-61E6-4CAC-805B-E81702C7E604}"/>
    <cellStyle name="Calculation 4 2 2 2 20 2 2" xfId="12015" xr:uid="{5CB2DEC3-5A36-4083-8452-28C610D57D20}"/>
    <cellStyle name="Calculation 4 2 2 2 20 3" xfId="12016" xr:uid="{BFEEB270-45CE-439B-B5B0-5F14836E9E6A}"/>
    <cellStyle name="Calculation 4 2 2 2 21" xfId="12017" xr:uid="{5EB3F3BA-2AF5-4F2F-B3BA-8356C06D1AA6}"/>
    <cellStyle name="Calculation 4 2 2 2 21 2" xfId="12018" xr:uid="{A4F47729-050E-4F5E-9437-5265264E0867}"/>
    <cellStyle name="Calculation 4 2 2 2 22" xfId="12019" xr:uid="{C1464EB0-923A-4B3B-8084-B28EA17136CD}"/>
    <cellStyle name="Calculation 4 2 2 2 23" xfId="12020" xr:uid="{855C3F50-FEC7-4A2A-A96B-2237AFA1082B}"/>
    <cellStyle name="Calculation 4 2 2 2 3" xfId="12021" xr:uid="{A8496A48-1C71-4E3E-A901-0E6F73ED8FD3}"/>
    <cellStyle name="Calculation 4 2 2 2 3 2" xfId="12022" xr:uid="{0DFDD0A1-F5D4-47BC-858B-3535A40E87B8}"/>
    <cellStyle name="Calculation 4 2 2 2 3 2 2" xfId="12023" xr:uid="{6ADA2903-E4ED-4421-871D-FB71F17D9AC3}"/>
    <cellStyle name="Calculation 4 2 2 2 3 3" xfId="12024" xr:uid="{1A4B7548-2601-47F7-90FA-1E217F967928}"/>
    <cellStyle name="Calculation 4 2 2 2 3 4" xfId="12025" xr:uid="{2C0BD1FD-27B5-46E6-87E1-10258ED096FC}"/>
    <cellStyle name="Calculation 4 2 2 2 4" xfId="12026" xr:uid="{8F411D21-F1C0-4BFC-A52D-057F811CE44C}"/>
    <cellStyle name="Calculation 4 2 2 2 4 2" xfId="12027" xr:uid="{12BB7D39-2A1E-425D-A3E4-2B9DB19C6534}"/>
    <cellStyle name="Calculation 4 2 2 2 4 2 2" xfId="12028" xr:uid="{E74E3DDE-DB6F-4F94-8CC0-751FA0A85421}"/>
    <cellStyle name="Calculation 4 2 2 2 4 3" xfId="12029" xr:uid="{F226E7E5-BE8A-4091-BE03-2EA93580EFCF}"/>
    <cellStyle name="Calculation 4 2 2 2 4 4" xfId="12030" xr:uid="{0698947E-E06A-4A08-8C41-4FF56A862878}"/>
    <cellStyle name="Calculation 4 2 2 2 5" xfId="12031" xr:uid="{B1F4A203-9EBB-46F1-B3EE-6F3BCDD25BC3}"/>
    <cellStyle name="Calculation 4 2 2 2 5 2" xfId="12032" xr:uid="{02630EA3-5A34-4927-9268-C6933175EB2E}"/>
    <cellStyle name="Calculation 4 2 2 2 5 2 2" xfId="12033" xr:uid="{6145E571-D548-4CBC-A322-44D3A21ADE60}"/>
    <cellStyle name="Calculation 4 2 2 2 5 3" xfId="12034" xr:uid="{6FD10365-4B1E-4BDE-A56C-FB77D6C7C1B0}"/>
    <cellStyle name="Calculation 4 2 2 2 6" xfId="12035" xr:uid="{5A63660A-D05A-440A-881A-49E021219C01}"/>
    <cellStyle name="Calculation 4 2 2 2 6 2" xfId="12036" xr:uid="{1796641C-1907-4AD7-8D9E-3C7578AD5D1E}"/>
    <cellStyle name="Calculation 4 2 2 2 6 2 2" xfId="12037" xr:uid="{EB8D98AD-51DE-4608-919F-C0E683B2C090}"/>
    <cellStyle name="Calculation 4 2 2 2 6 3" xfId="12038" xr:uid="{76935036-4168-4A86-B5CA-4FAAD4BF7E2E}"/>
    <cellStyle name="Calculation 4 2 2 2 7" xfId="12039" xr:uid="{158EFB0D-1599-42C8-86A2-C1D7C686277D}"/>
    <cellStyle name="Calculation 4 2 2 2 7 2" xfId="12040" xr:uid="{62BE5313-7E89-4C6B-BBBB-D732C45F389F}"/>
    <cellStyle name="Calculation 4 2 2 2 7 2 2" xfId="12041" xr:uid="{DC12752F-4B75-4336-BDEA-00D5791A1D0E}"/>
    <cellStyle name="Calculation 4 2 2 2 7 3" xfId="12042" xr:uid="{7EE3B2AF-9152-4A6A-89D2-BC433956F9A1}"/>
    <cellStyle name="Calculation 4 2 2 2 8" xfId="12043" xr:uid="{21A969EA-90AD-4CA7-8115-89106E71FD0C}"/>
    <cellStyle name="Calculation 4 2 2 2 8 2" xfId="12044" xr:uid="{06080D89-81C6-458F-9313-04146A1A03D6}"/>
    <cellStyle name="Calculation 4 2 2 2 8 2 2" xfId="12045" xr:uid="{419CB278-3EC7-47C2-BE46-110156B6811B}"/>
    <cellStyle name="Calculation 4 2 2 2 8 3" xfId="12046" xr:uid="{F411333A-0511-444F-91F4-3AE3CAAF50D0}"/>
    <cellStyle name="Calculation 4 2 2 2 9" xfId="12047" xr:uid="{F2A59849-DAA6-4AFB-924D-D82EBABBB677}"/>
    <cellStyle name="Calculation 4 2 2 2 9 2" xfId="12048" xr:uid="{7E31EFB2-5D67-4791-B30E-F0D8F864BAD9}"/>
    <cellStyle name="Calculation 4 2 2 2 9 2 2" xfId="12049" xr:uid="{5266DD84-EFB3-4F1C-9B6C-10757AE5045E}"/>
    <cellStyle name="Calculation 4 2 2 2 9 3" xfId="12050" xr:uid="{55F973D5-5E16-430E-B506-F744FADBCDE4}"/>
    <cellStyle name="Calculation 4 2 2 20" xfId="12051" xr:uid="{BAAC505A-A778-4060-A4AA-586FBF1B182D}"/>
    <cellStyle name="Calculation 4 2 2 3" xfId="12052" xr:uid="{F451786B-2A1D-47D2-8944-8845180A0549}"/>
    <cellStyle name="Calculation 4 2 2 3 2" xfId="12053" xr:uid="{EB6EF9A0-DBF6-4EA7-81C4-5EE2C3F93DD1}"/>
    <cellStyle name="Calculation 4 2 2 3 2 2" xfId="12054" xr:uid="{F15F532F-B41F-4C71-8A2E-516F26B4A4A8}"/>
    <cellStyle name="Calculation 4 2 2 3 2 3" xfId="12055" xr:uid="{60D8A9D1-DFEB-40BC-B83D-CCE86700C0DE}"/>
    <cellStyle name="Calculation 4 2 2 3 3" xfId="12056" xr:uid="{5D3B5E49-333E-4179-8E7C-89D17BED573F}"/>
    <cellStyle name="Calculation 4 2 2 3 3 2" xfId="12057" xr:uid="{5012FBCA-B832-44C5-8945-A21F3C5467F8}"/>
    <cellStyle name="Calculation 4 2 2 3 4" xfId="12058" xr:uid="{6FA2097E-6B89-4AF6-B2C0-8474C507A103}"/>
    <cellStyle name="Calculation 4 2 2 4" xfId="12059" xr:uid="{E74C0DA2-4EC8-4F62-AC1E-B0D08F9E99D0}"/>
    <cellStyle name="Calculation 4 2 2 4 2" xfId="12060" xr:uid="{5060235C-81EA-4661-AAB5-73F1CEC4A9FC}"/>
    <cellStyle name="Calculation 4 2 2 4 2 2" xfId="12061" xr:uid="{F67939F6-EA67-4C4B-9D8F-000020E5B8E1}"/>
    <cellStyle name="Calculation 4 2 2 4 3" xfId="12062" xr:uid="{9A19DF4E-F431-43B3-BDEF-3BD2E04F1993}"/>
    <cellStyle name="Calculation 4 2 2 4 4" xfId="12063" xr:uid="{E5431E47-92CB-4708-8383-F0BAD42C2410}"/>
    <cellStyle name="Calculation 4 2 2 5" xfId="12064" xr:uid="{AED434BB-5FA0-495D-B9D0-33FFCD6C42A2}"/>
    <cellStyle name="Calculation 4 2 2 5 2" xfId="12065" xr:uid="{059EDC5E-5A55-47D7-BEF0-B200DA17107C}"/>
    <cellStyle name="Calculation 4 2 2 5 2 2" xfId="12066" xr:uid="{FEA6EF06-40BD-4D6F-8F95-A6C545C8BC1A}"/>
    <cellStyle name="Calculation 4 2 2 5 3" xfId="12067" xr:uid="{1BA52290-84A8-4D7D-938D-891DAC43B08B}"/>
    <cellStyle name="Calculation 4 2 2 5 4" xfId="12068" xr:uid="{C36371CD-E3F5-4A38-9CCE-BE258739CE8B}"/>
    <cellStyle name="Calculation 4 2 2 6" xfId="12069" xr:uid="{8558A573-D6E7-4732-87B9-650F340FBF5B}"/>
    <cellStyle name="Calculation 4 2 2 6 2" xfId="12070" xr:uid="{EB1C9278-0B25-421D-8390-2B89D6B27C62}"/>
    <cellStyle name="Calculation 4 2 2 6 2 2" xfId="12071" xr:uid="{AED7BF2C-A058-4CF2-B5C8-49ECAE214E60}"/>
    <cellStyle name="Calculation 4 2 2 6 3" xfId="12072" xr:uid="{76133073-0E66-472B-A4FF-2DEE630DF5FC}"/>
    <cellStyle name="Calculation 4 2 2 7" xfId="12073" xr:uid="{3A174214-CCD8-464A-9A1B-C5D0FA05FA1C}"/>
    <cellStyle name="Calculation 4 2 2 7 2" xfId="12074" xr:uid="{69E27B5B-14BA-4097-BF4A-A4A99A16B1C7}"/>
    <cellStyle name="Calculation 4 2 2 7 2 2" xfId="12075" xr:uid="{881165E5-6D68-44A3-8AA0-C7E17E67B5DF}"/>
    <cellStyle name="Calculation 4 2 2 7 3" xfId="12076" xr:uid="{BEEE0ABB-F56B-4E81-81C6-97A64A994B48}"/>
    <cellStyle name="Calculation 4 2 2 8" xfId="12077" xr:uid="{D5B67948-004D-4E3D-A402-E7532B40BCF9}"/>
    <cellStyle name="Calculation 4 2 2 8 2" xfId="12078" xr:uid="{56B6CC0F-B630-49B2-83DF-CCABF34F364A}"/>
    <cellStyle name="Calculation 4 2 2 8 2 2" xfId="12079" xr:uid="{55BA0D3D-373E-48AF-A07D-CC4BECF0C4E1}"/>
    <cellStyle name="Calculation 4 2 2 8 3" xfId="12080" xr:uid="{E56F254C-4B6D-4107-99B4-C94F859388AA}"/>
    <cellStyle name="Calculation 4 2 2 9" xfId="12081" xr:uid="{76D9E6D3-CBA1-40F9-9D2C-45BAE097D40C}"/>
    <cellStyle name="Calculation 4 2 2 9 2" xfId="12082" xr:uid="{E9C1AC41-298F-4A80-B900-0C7135AB1545}"/>
    <cellStyle name="Calculation 4 2 2 9 2 2" xfId="12083" xr:uid="{99D6C3B1-F9D0-4EFF-9259-88A0BF98BEB1}"/>
    <cellStyle name="Calculation 4 2 2 9 3" xfId="12084" xr:uid="{4F97067B-2A8A-48B1-997C-1AC7388029F5}"/>
    <cellStyle name="Calculation 4 2 20" xfId="12085" xr:uid="{74CC2277-C670-4C12-8E58-073C3E2EF62F}"/>
    <cellStyle name="Calculation 4 2 20 2" xfId="12086" xr:uid="{3A6BB5A7-7921-4261-B639-4772D18A536A}"/>
    <cellStyle name="Calculation 4 2 20 2 2" xfId="12087" xr:uid="{9E7C1F73-3E0F-4DEF-BF59-962644F38D0A}"/>
    <cellStyle name="Calculation 4 2 20 3" xfId="12088" xr:uid="{E5EA21C7-F917-4FC3-BEB8-D638454F291B}"/>
    <cellStyle name="Calculation 4 2 21" xfId="12089" xr:uid="{D26D76F6-463F-4CDA-95DC-09233624F25C}"/>
    <cellStyle name="Calculation 4 2 21 2" xfId="12090" xr:uid="{69C54843-29B9-4FE4-ABC5-8D8C90EB8762}"/>
    <cellStyle name="Calculation 4 2 22" xfId="12091" xr:uid="{9E4B402F-510B-49CF-BD5D-C6C9F3C5C574}"/>
    <cellStyle name="Calculation 4 2 23" xfId="12092" xr:uid="{0695FEA5-D2F5-492C-B9AF-9E701813E642}"/>
    <cellStyle name="Calculation 4 2 3" xfId="12093" xr:uid="{8483C093-721E-4FCF-9471-167E87580585}"/>
    <cellStyle name="Calculation 4 2 3 10" xfId="12094" xr:uid="{3775BD76-5874-4F81-AE29-723DFE058D83}"/>
    <cellStyle name="Calculation 4 2 3 10 2" xfId="12095" xr:uid="{2A7FE13E-4D10-4C7E-946E-0743DF560BB6}"/>
    <cellStyle name="Calculation 4 2 3 10 2 2" xfId="12096" xr:uid="{BFD7BEB7-D56E-452E-AE81-E29BA01A4D99}"/>
    <cellStyle name="Calculation 4 2 3 10 3" xfId="12097" xr:uid="{E93B504A-057D-4A93-9919-775993A7C68F}"/>
    <cellStyle name="Calculation 4 2 3 11" xfId="12098" xr:uid="{ADD33343-81BA-4A8E-A586-DA5D5D06A544}"/>
    <cellStyle name="Calculation 4 2 3 11 2" xfId="12099" xr:uid="{1D5C4F5E-74FB-4F3F-84CB-E597553DCD39}"/>
    <cellStyle name="Calculation 4 2 3 11 2 2" xfId="12100" xr:uid="{81E6F38C-B0BF-4440-8124-A183B8A4CE89}"/>
    <cellStyle name="Calculation 4 2 3 11 3" xfId="12101" xr:uid="{E354E43E-6F9A-44E3-95FB-75FD1056945C}"/>
    <cellStyle name="Calculation 4 2 3 12" xfId="12102" xr:uid="{F498C1A3-2C88-4693-9828-B989FC217117}"/>
    <cellStyle name="Calculation 4 2 3 12 2" xfId="12103" xr:uid="{9B8BE2E4-9722-494C-AC0C-D8773EC35756}"/>
    <cellStyle name="Calculation 4 2 3 12 2 2" xfId="12104" xr:uid="{151F311C-00EE-4E1E-94BB-5B0737B84119}"/>
    <cellStyle name="Calculation 4 2 3 12 3" xfId="12105" xr:uid="{BB43DCE7-0ED5-47B5-B9D8-92DF4AEDF17D}"/>
    <cellStyle name="Calculation 4 2 3 13" xfId="12106" xr:uid="{6AC88FE2-3BB5-418E-8A7F-C25FE12D41BB}"/>
    <cellStyle name="Calculation 4 2 3 13 2" xfId="12107" xr:uid="{EC03921C-B19D-40A2-AE04-1195F83FBC8E}"/>
    <cellStyle name="Calculation 4 2 3 13 2 2" xfId="12108" xr:uid="{4D282F6F-19A2-4D19-B934-5F928FB893C0}"/>
    <cellStyle name="Calculation 4 2 3 13 3" xfId="12109" xr:uid="{57E36A4C-9903-4C58-9426-3CE4C8447D1D}"/>
    <cellStyle name="Calculation 4 2 3 14" xfId="12110" xr:uid="{0E71A38B-96A9-4D4C-846E-251153EADF4C}"/>
    <cellStyle name="Calculation 4 2 3 14 2" xfId="12111" xr:uid="{340842DF-8606-4FE9-930D-A12A6D2FA677}"/>
    <cellStyle name="Calculation 4 2 3 14 2 2" xfId="12112" xr:uid="{801993A3-6F88-4501-AB93-4763F3B684C7}"/>
    <cellStyle name="Calculation 4 2 3 14 3" xfId="12113" xr:uid="{652B0B85-122A-43B7-8169-BB6691943682}"/>
    <cellStyle name="Calculation 4 2 3 15" xfId="12114" xr:uid="{C3CAC641-15F9-4511-A3B0-8853A6521191}"/>
    <cellStyle name="Calculation 4 2 3 15 2" xfId="12115" xr:uid="{8C57166C-5518-47A8-BCEF-367261B9C356}"/>
    <cellStyle name="Calculation 4 2 3 15 2 2" xfId="12116" xr:uid="{F0995B4B-29DE-44FA-BEA1-41E612267EE1}"/>
    <cellStyle name="Calculation 4 2 3 15 3" xfId="12117" xr:uid="{856C94C2-D5ED-4F62-B261-AD7CBA6B2C9E}"/>
    <cellStyle name="Calculation 4 2 3 16" xfId="12118" xr:uid="{F82A81B0-9B7E-47C5-AC63-F0BBE1BA5A74}"/>
    <cellStyle name="Calculation 4 2 3 16 2" xfId="12119" xr:uid="{1E3F5A96-D741-4DDD-80A6-A93A593634EC}"/>
    <cellStyle name="Calculation 4 2 3 16 2 2" xfId="12120" xr:uid="{AEB69714-249E-4EF9-8FBE-DD731095AFC7}"/>
    <cellStyle name="Calculation 4 2 3 16 3" xfId="12121" xr:uid="{83ED2029-247A-4574-B7D8-7006866D1BB1}"/>
    <cellStyle name="Calculation 4 2 3 17" xfId="12122" xr:uid="{8AF9E309-BE3E-45DF-B015-8476B7E84843}"/>
    <cellStyle name="Calculation 4 2 3 17 2" xfId="12123" xr:uid="{2D2A7479-5635-425F-AA1E-C30D8F098F6F}"/>
    <cellStyle name="Calculation 4 2 3 17 2 2" xfId="12124" xr:uid="{4474CAAC-5FB5-4644-821B-00A223023657}"/>
    <cellStyle name="Calculation 4 2 3 17 3" xfId="12125" xr:uid="{DB3D41E4-D1C0-494F-BD6F-B0AB61A47169}"/>
    <cellStyle name="Calculation 4 2 3 18" xfId="12126" xr:uid="{C904E96B-D870-488C-B515-7D2FD1EA7B16}"/>
    <cellStyle name="Calculation 4 2 3 18 2" xfId="12127" xr:uid="{2023AE0D-3E25-4B7F-95F0-D7E0AAED2B58}"/>
    <cellStyle name="Calculation 4 2 3 19" xfId="12128" xr:uid="{AE9D13C8-8BAF-440B-AE85-FC9BE3C84238}"/>
    <cellStyle name="Calculation 4 2 3 2" xfId="12129" xr:uid="{16D00C50-B98E-436C-89AE-0091CA3A51B3}"/>
    <cellStyle name="Calculation 4 2 3 2 10" xfId="12130" xr:uid="{99B7A402-341B-4AD6-A6CA-6E2A6841F68D}"/>
    <cellStyle name="Calculation 4 2 3 2 10 2" xfId="12131" xr:uid="{90F353D9-986C-4CF3-ADA5-8EE0D849FB03}"/>
    <cellStyle name="Calculation 4 2 3 2 10 2 2" xfId="12132" xr:uid="{751F1652-4D80-4BF4-AD02-6483022DB408}"/>
    <cellStyle name="Calculation 4 2 3 2 10 3" xfId="12133" xr:uid="{B7F4F462-6C56-4EF7-BCB3-B5B519C96C9C}"/>
    <cellStyle name="Calculation 4 2 3 2 11" xfId="12134" xr:uid="{CD4A36C1-C308-4951-B9A7-F2EA5DFD1561}"/>
    <cellStyle name="Calculation 4 2 3 2 11 2" xfId="12135" xr:uid="{83CBD289-A284-4A05-81D6-9E5C695623A6}"/>
    <cellStyle name="Calculation 4 2 3 2 11 2 2" xfId="12136" xr:uid="{C24FDDBC-A170-4F73-922D-563FB098E0C1}"/>
    <cellStyle name="Calculation 4 2 3 2 11 3" xfId="12137" xr:uid="{96277BCC-4DB9-4FE1-A432-ED9504676FCF}"/>
    <cellStyle name="Calculation 4 2 3 2 12" xfId="12138" xr:uid="{0E70B3BF-2E3F-460F-B938-D7D3BD80444B}"/>
    <cellStyle name="Calculation 4 2 3 2 12 2" xfId="12139" xr:uid="{A303DCCE-A490-484F-B6CA-332326016B97}"/>
    <cellStyle name="Calculation 4 2 3 2 12 2 2" xfId="12140" xr:uid="{97C8CE1B-264E-40EA-8AA1-C718D568E84C}"/>
    <cellStyle name="Calculation 4 2 3 2 12 3" xfId="12141" xr:uid="{6020F88E-A021-4B3B-AC0B-0D3FC7E93EC1}"/>
    <cellStyle name="Calculation 4 2 3 2 13" xfId="12142" xr:uid="{331CB23D-6A23-44DC-AAEA-6C97EE6C0582}"/>
    <cellStyle name="Calculation 4 2 3 2 13 2" xfId="12143" xr:uid="{D9EDBAFD-7569-449F-830D-C7D5756162EA}"/>
    <cellStyle name="Calculation 4 2 3 2 13 2 2" xfId="12144" xr:uid="{0DD38309-56E4-4957-952F-CE24739107D0}"/>
    <cellStyle name="Calculation 4 2 3 2 13 3" xfId="12145" xr:uid="{0F8A7ABF-2E06-4E94-895E-637174F2AF2B}"/>
    <cellStyle name="Calculation 4 2 3 2 14" xfId="12146" xr:uid="{844AFD2D-520B-4BF7-9E9A-755C3486D150}"/>
    <cellStyle name="Calculation 4 2 3 2 14 2" xfId="12147" xr:uid="{3CE742FA-C52B-4212-B101-477326A69697}"/>
    <cellStyle name="Calculation 4 2 3 2 14 2 2" xfId="12148" xr:uid="{2E1E11E2-2B3B-4940-9FF5-0E1DAEE2AB43}"/>
    <cellStyle name="Calculation 4 2 3 2 14 3" xfId="12149" xr:uid="{BDB0E6B4-0AF0-457B-86C7-906A1397E7F5}"/>
    <cellStyle name="Calculation 4 2 3 2 15" xfId="12150" xr:uid="{305EB793-4AD0-484E-AACB-946959983425}"/>
    <cellStyle name="Calculation 4 2 3 2 15 2" xfId="12151" xr:uid="{C9F5AFE2-C7B9-4840-9444-B72DC0459BF3}"/>
    <cellStyle name="Calculation 4 2 3 2 15 2 2" xfId="12152" xr:uid="{4F407770-D7B6-4DD4-80EC-8EA7B644BC50}"/>
    <cellStyle name="Calculation 4 2 3 2 15 3" xfId="12153" xr:uid="{E610F3EF-010F-4C92-8C01-C8EA9FDDFF52}"/>
    <cellStyle name="Calculation 4 2 3 2 16" xfId="12154" xr:uid="{3D2DAA4E-2DDF-45BD-BD5F-D8A0B900C16A}"/>
    <cellStyle name="Calculation 4 2 3 2 16 2" xfId="12155" xr:uid="{27B90FA4-7F3E-4E5D-821C-857FD3BD6FD7}"/>
    <cellStyle name="Calculation 4 2 3 2 16 2 2" xfId="12156" xr:uid="{591ADE79-ACA8-42BD-AD1D-0B57CC9CDA74}"/>
    <cellStyle name="Calculation 4 2 3 2 16 3" xfId="12157" xr:uid="{6A751403-0156-4501-8A22-C35D59D0AEAF}"/>
    <cellStyle name="Calculation 4 2 3 2 17" xfId="12158" xr:uid="{2DAA2603-5D25-43C3-BACA-7563B75B45D3}"/>
    <cellStyle name="Calculation 4 2 3 2 17 2" xfId="12159" xr:uid="{C2DCAEE4-6523-4402-B664-919F58D75A98}"/>
    <cellStyle name="Calculation 4 2 3 2 17 2 2" xfId="12160" xr:uid="{242DA007-97A6-44C7-9178-31343CD6C840}"/>
    <cellStyle name="Calculation 4 2 3 2 17 3" xfId="12161" xr:uid="{F57304CE-3B94-4AEA-9CD4-D9F7CC974BB0}"/>
    <cellStyle name="Calculation 4 2 3 2 18" xfId="12162" xr:uid="{0CE03794-558C-4D26-8F1A-823BCA5020AF}"/>
    <cellStyle name="Calculation 4 2 3 2 18 2" xfId="12163" xr:uid="{164CE075-9AD9-43A5-91FD-DB70CC68F26A}"/>
    <cellStyle name="Calculation 4 2 3 2 18 2 2" xfId="12164" xr:uid="{7AC64078-29C4-4DD5-8ED8-C2E6372CB4F5}"/>
    <cellStyle name="Calculation 4 2 3 2 18 3" xfId="12165" xr:uid="{52247472-5DE4-4631-A292-69EA1E7EAE8A}"/>
    <cellStyle name="Calculation 4 2 3 2 19" xfId="12166" xr:uid="{C5DFA680-CB6D-4861-9D0A-A62D6BB6DF75}"/>
    <cellStyle name="Calculation 4 2 3 2 19 2" xfId="12167" xr:uid="{AEB7EC4E-59FE-40D1-B04A-F026816156EC}"/>
    <cellStyle name="Calculation 4 2 3 2 19 2 2" xfId="12168" xr:uid="{F79C3EF2-4207-4B11-A837-5CAB3E8BAAC3}"/>
    <cellStyle name="Calculation 4 2 3 2 19 3" xfId="12169" xr:uid="{CA3FB0DB-1F73-49E0-986F-3E85C1925B7E}"/>
    <cellStyle name="Calculation 4 2 3 2 2" xfId="12170" xr:uid="{F5049B44-185F-4DBA-B179-4BDC090A5D33}"/>
    <cellStyle name="Calculation 4 2 3 2 2 2" xfId="12171" xr:uid="{5EF4C453-ABED-47DB-A4E0-C7A543822F8A}"/>
    <cellStyle name="Calculation 4 2 3 2 2 2 2" xfId="12172" xr:uid="{79CB0814-5804-4882-A2AF-4BC357204DFF}"/>
    <cellStyle name="Calculation 4 2 3 2 2 3" xfId="12173" xr:uid="{BF5DCD4B-3A6D-4C4B-BE3B-1581CB9A12C8}"/>
    <cellStyle name="Calculation 4 2 3 2 2 4" xfId="12174" xr:uid="{493A6FDF-C344-4141-91B4-600AC449069B}"/>
    <cellStyle name="Calculation 4 2 3 2 20" xfId="12175" xr:uid="{E6E8F2E9-6B02-4233-8066-3242DBDC29F3}"/>
    <cellStyle name="Calculation 4 2 3 2 20 2" xfId="12176" xr:uid="{E6A9CB41-1360-4598-B303-3B51D8CF55EB}"/>
    <cellStyle name="Calculation 4 2 3 2 20 2 2" xfId="12177" xr:uid="{D39CE393-2D59-436D-93E8-F53670B20CD7}"/>
    <cellStyle name="Calculation 4 2 3 2 20 3" xfId="12178" xr:uid="{30509112-BA17-46A4-97D6-BE31ABC08302}"/>
    <cellStyle name="Calculation 4 2 3 2 21" xfId="12179" xr:uid="{DC01A473-EDEC-4DD2-9552-7AF444013E39}"/>
    <cellStyle name="Calculation 4 2 3 2 21 2" xfId="12180" xr:uid="{959BDF8F-3461-4B25-A3D5-9DE641F2CF49}"/>
    <cellStyle name="Calculation 4 2 3 2 22" xfId="12181" xr:uid="{192A16FC-3AA6-47BA-8524-033FE0927504}"/>
    <cellStyle name="Calculation 4 2 3 2 23" xfId="12182" xr:uid="{803EB29F-5CC1-4D3B-8643-0B0627294EAC}"/>
    <cellStyle name="Calculation 4 2 3 2 3" xfId="12183" xr:uid="{1EB474C3-F0F5-40C5-B6C0-9DA4AAB09888}"/>
    <cellStyle name="Calculation 4 2 3 2 3 2" xfId="12184" xr:uid="{FC654367-54CE-4C63-A5DA-C73966AA8F0B}"/>
    <cellStyle name="Calculation 4 2 3 2 3 2 2" xfId="12185" xr:uid="{86D03AC6-1E00-479B-9272-D8CA15485CC8}"/>
    <cellStyle name="Calculation 4 2 3 2 3 3" xfId="12186" xr:uid="{8AACE62F-8D3A-4415-AA96-73C708F85B31}"/>
    <cellStyle name="Calculation 4 2 3 2 3 4" xfId="12187" xr:uid="{FB50CEFA-CC7B-47B7-9696-044DA10C0921}"/>
    <cellStyle name="Calculation 4 2 3 2 4" xfId="12188" xr:uid="{9BD80C35-00BE-49D4-937C-65005CD18D98}"/>
    <cellStyle name="Calculation 4 2 3 2 4 2" xfId="12189" xr:uid="{92620594-5DF0-4661-B9CB-9607F5FE8DB1}"/>
    <cellStyle name="Calculation 4 2 3 2 4 2 2" xfId="12190" xr:uid="{5BA4E548-AC4D-46AC-B99A-C8DE07103FF9}"/>
    <cellStyle name="Calculation 4 2 3 2 4 3" xfId="12191" xr:uid="{EC5C7139-5F54-4400-AAC8-A715A4EFF14F}"/>
    <cellStyle name="Calculation 4 2 3 2 5" xfId="12192" xr:uid="{4A1FB90F-7350-4234-981A-8E67AFE0AD8F}"/>
    <cellStyle name="Calculation 4 2 3 2 5 2" xfId="12193" xr:uid="{E497AB6D-0C91-419A-B981-643F2FE86468}"/>
    <cellStyle name="Calculation 4 2 3 2 5 2 2" xfId="12194" xr:uid="{9C1E9659-A226-4B0B-9DC8-325EA0118526}"/>
    <cellStyle name="Calculation 4 2 3 2 5 3" xfId="12195" xr:uid="{446D209C-B9F6-4E91-842E-45453F648786}"/>
    <cellStyle name="Calculation 4 2 3 2 6" xfId="12196" xr:uid="{3D9799E4-2B32-4C95-893D-C4014DD95A6F}"/>
    <cellStyle name="Calculation 4 2 3 2 6 2" xfId="12197" xr:uid="{C814155B-90B6-441E-9A24-A783A9C5AC3A}"/>
    <cellStyle name="Calculation 4 2 3 2 6 2 2" xfId="12198" xr:uid="{D8783240-036E-4B68-94BD-ED97F99C257E}"/>
    <cellStyle name="Calculation 4 2 3 2 6 3" xfId="12199" xr:uid="{5E399F2C-48DB-409C-B6F1-9A69459CE5A3}"/>
    <cellStyle name="Calculation 4 2 3 2 7" xfId="12200" xr:uid="{78901054-734D-4037-9BF4-F88D6087E74E}"/>
    <cellStyle name="Calculation 4 2 3 2 7 2" xfId="12201" xr:uid="{67C04DF8-A6D1-44B2-95A6-5D91C214ECBF}"/>
    <cellStyle name="Calculation 4 2 3 2 7 2 2" xfId="12202" xr:uid="{3675EAA6-4758-4BD4-A8BC-2E55B25DA072}"/>
    <cellStyle name="Calculation 4 2 3 2 7 3" xfId="12203" xr:uid="{D6DC798A-682B-4A29-89AB-932D70B4F98D}"/>
    <cellStyle name="Calculation 4 2 3 2 8" xfId="12204" xr:uid="{163D7E44-5DA3-4F71-A6DD-3C14012EF87A}"/>
    <cellStyle name="Calculation 4 2 3 2 8 2" xfId="12205" xr:uid="{BD0BBD37-9EE4-4812-A0A9-F4D31327A5B9}"/>
    <cellStyle name="Calculation 4 2 3 2 8 2 2" xfId="12206" xr:uid="{819516F5-0CA4-446D-910A-D98940F467D8}"/>
    <cellStyle name="Calculation 4 2 3 2 8 3" xfId="12207" xr:uid="{370F8868-09CE-4CA8-8FDB-AC35186C8A79}"/>
    <cellStyle name="Calculation 4 2 3 2 9" xfId="12208" xr:uid="{694642FD-2161-4167-907F-6E62E41F812F}"/>
    <cellStyle name="Calculation 4 2 3 2 9 2" xfId="12209" xr:uid="{329ECA72-8DA7-44A4-9209-B4F92DB489E2}"/>
    <cellStyle name="Calculation 4 2 3 2 9 2 2" xfId="12210" xr:uid="{7AAC1DC7-6CCD-41E0-B59E-C0F2F6D834BA}"/>
    <cellStyle name="Calculation 4 2 3 2 9 3" xfId="12211" xr:uid="{F74CF114-3249-47C7-9F1A-6A9DC35FB757}"/>
    <cellStyle name="Calculation 4 2 3 20" xfId="12212" xr:uid="{F6BC8800-6878-4235-9876-E06C7EC4F874}"/>
    <cellStyle name="Calculation 4 2 3 3" xfId="12213" xr:uid="{2224F351-FC89-45E3-9AAE-6AD66FEA38FE}"/>
    <cellStyle name="Calculation 4 2 3 3 2" xfId="12214" xr:uid="{8DD13A6F-0B07-4C5C-A778-07BD46763F49}"/>
    <cellStyle name="Calculation 4 2 3 3 2 2" xfId="12215" xr:uid="{20D8965A-271F-4184-BFDC-FC58DE5ADF80}"/>
    <cellStyle name="Calculation 4 2 3 3 3" xfId="12216" xr:uid="{4BF594BA-B7BE-46F7-ACFC-EC090E8D14D7}"/>
    <cellStyle name="Calculation 4 2 3 3 4" xfId="12217" xr:uid="{25376D99-496A-44C3-B829-EC19A1DF2C32}"/>
    <cellStyle name="Calculation 4 2 3 4" xfId="12218" xr:uid="{0E03A057-C448-4E4C-97F8-A8552089AC34}"/>
    <cellStyle name="Calculation 4 2 3 4 2" xfId="12219" xr:uid="{319FC5FF-6240-4A18-AF1A-D5880373A6C3}"/>
    <cellStyle name="Calculation 4 2 3 4 2 2" xfId="12220" xr:uid="{AB5919AB-317F-4D19-B74A-B28BF3437C18}"/>
    <cellStyle name="Calculation 4 2 3 4 3" xfId="12221" xr:uid="{B304D03B-5BBA-43AF-9748-B4E4B6467050}"/>
    <cellStyle name="Calculation 4 2 3 4 4" xfId="12222" xr:uid="{ABA6C5DB-EFB5-4784-94E6-BF9DD21960EA}"/>
    <cellStyle name="Calculation 4 2 3 5" xfId="12223" xr:uid="{9ACB5CBB-A604-4950-AEE1-635AE6A012CA}"/>
    <cellStyle name="Calculation 4 2 3 5 2" xfId="12224" xr:uid="{C5DF9CE9-E175-42F6-9B48-DB56E0E5F555}"/>
    <cellStyle name="Calculation 4 2 3 5 2 2" xfId="12225" xr:uid="{A70AC258-5AA4-45E4-8FDA-3BC2C92A7DD5}"/>
    <cellStyle name="Calculation 4 2 3 5 3" xfId="12226" xr:uid="{20CDFF64-F525-4571-8EA7-01299F6906CE}"/>
    <cellStyle name="Calculation 4 2 3 6" xfId="12227" xr:uid="{B25F1EA8-FBA9-4D12-81AA-6872DD0120DD}"/>
    <cellStyle name="Calculation 4 2 3 6 2" xfId="12228" xr:uid="{605FD9B1-18F1-441F-A21B-610A3691AE21}"/>
    <cellStyle name="Calculation 4 2 3 6 2 2" xfId="12229" xr:uid="{59BDC6AD-383A-4B7B-8F95-0964AD13C3AD}"/>
    <cellStyle name="Calculation 4 2 3 6 3" xfId="12230" xr:uid="{68017F85-2392-4DDB-A0BE-0DFF7E606B6F}"/>
    <cellStyle name="Calculation 4 2 3 7" xfId="12231" xr:uid="{EE55AA8D-2FBF-46B2-B68F-789CF29F3149}"/>
    <cellStyle name="Calculation 4 2 3 7 2" xfId="12232" xr:uid="{AE7F44B6-4A90-4EA0-A188-A503DE09FDB3}"/>
    <cellStyle name="Calculation 4 2 3 7 2 2" xfId="12233" xr:uid="{E0756BA5-71F1-4C02-BC42-A689E25B1173}"/>
    <cellStyle name="Calculation 4 2 3 7 3" xfId="12234" xr:uid="{D36B7A4D-6026-47E4-B4FE-96B833BCD1B4}"/>
    <cellStyle name="Calculation 4 2 3 8" xfId="12235" xr:uid="{27EB2B35-9B30-4529-BD7A-F12B1D35689C}"/>
    <cellStyle name="Calculation 4 2 3 8 2" xfId="12236" xr:uid="{6BF5490F-DC4C-4567-A625-51136916DAD7}"/>
    <cellStyle name="Calculation 4 2 3 8 2 2" xfId="12237" xr:uid="{C5F3F244-6382-47BE-8551-F7E96729CACD}"/>
    <cellStyle name="Calculation 4 2 3 8 3" xfId="12238" xr:uid="{E976EAF8-649D-42FB-9271-E617A8CC1758}"/>
    <cellStyle name="Calculation 4 2 3 9" xfId="12239" xr:uid="{61B208CA-7089-4F44-9C33-F7907B17C347}"/>
    <cellStyle name="Calculation 4 2 3 9 2" xfId="12240" xr:uid="{D3C6004A-18F7-4C71-8861-F4EFE58C56D3}"/>
    <cellStyle name="Calculation 4 2 3 9 2 2" xfId="12241" xr:uid="{39283D22-A8EF-44D5-BEE8-4A42AFBDE137}"/>
    <cellStyle name="Calculation 4 2 3 9 3" xfId="12242" xr:uid="{0F69EDB0-C803-4664-82C1-FC63932AFFBE}"/>
    <cellStyle name="Calculation 4 2 4" xfId="12243" xr:uid="{1151F829-3616-4414-BC51-D1B5159CBD50}"/>
    <cellStyle name="Calculation 4 2 4 10" xfId="12244" xr:uid="{40F9DF53-4CE7-4898-B29F-0E4A3FBFF3E0}"/>
    <cellStyle name="Calculation 4 2 4 10 2" xfId="12245" xr:uid="{508F53AB-05D2-42B3-BCA3-D6613D2A93BB}"/>
    <cellStyle name="Calculation 4 2 4 10 2 2" xfId="12246" xr:uid="{AEE16192-651C-4AD9-A250-E7906CA2E4E5}"/>
    <cellStyle name="Calculation 4 2 4 10 3" xfId="12247" xr:uid="{97DE82F1-E647-4FBC-A24D-3336F54E5EEA}"/>
    <cellStyle name="Calculation 4 2 4 11" xfId="12248" xr:uid="{46701A68-FC12-404F-BB90-B276AC53D818}"/>
    <cellStyle name="Calculation 4 2 4 11 2" xfId="12249" xr:uid="{17A56F9E-B809-47E2-87B0-282C1C8DC7DB}"/>
    <cellStyle name="Calculation 4 2 4 11 2 2" xfId="12250" xr:uid="{1EC898E6-878D-4CBB-9DCE-8D40846937AF}"/>
    <cellStyle name="Calculation 4 2 4 11 3" xfId="12251" xr:uid="{F9B6D64B-A342-4947-A309-85D65E3C6560}"/>
    <cellStyle name="Calculation 4 2 4 12" xfId="12252" xr:uid="{43540350-3C1C-4461-803D-D97A659747BB}"/>
    <cellStyle name="Calculation 4 2 4 12 2" xfId="12253" xr:uid="{8B04ABD3-019B-4682-95CF-C52863CD14F3}"/>
    <cellStyle name="Calculation 4 2 4 12 2 2" xfId="12254" xr:uid="{A2D060C0-F4CD-4F33-B10B-8B7D65956974}"/>
    <cellStyle name="Calculation 4 2 4 12 3" xfId="12255" xr:uid="{A33E96E1-6175-4C6A-A86D-66934C79B213}"/>
    <cellStyle name="Calculation 4 2 4 13" xfId="12256" xr:uid="{D2821154-CAB3-43CC-97EE-7B0006E4D81E}"/>
    <cellStyle name="Calculation 4 2 4 13 2" xfId="12257" xr:uid="{1B61BC5B-386A-4D6F-A786-1FB3EED5FC61}"/>
    <cellStyle name="Calculation 4 2 4 13 2 2" xfId="12258" xr:uid="{48ADE723-1FA4-433C-8E31-680611FE263A}"/>
    <cellStyle name="Calculation 4 2 4 13 3" xfId="12259" xr:uid="{5604AFC5-62E5-4022-80B0-7C4A445DDA99}"/>
    <cellStyle name="Calculation 4 2 4 14" xfId="12260" xr:uid="{6EDD4637-81A9-405C-895B-3921B6D0A29F}"/>
    <cellStyle name="Calculation 4 2 4 14 2" xfId="12261" xr:uid="{A3DDE7F5-F442-4E2C-AD64-9AE8B5E814C5}"/>
    <cellStyle name="Calculation 4 2 4 14 2 2" xfId="12262" xr:uid="{9634115B-6ADA-4859-9CF5-78F0D734BE7B}"/>
    <cellStyle name="Calculation 4 2 4 14 3" xfId="12263" xr:uid="{37E74CAB-B41B-4868-A72B-8E4F64E44600}"/>
    <cellStyle name="Calculation 4 2 4 15" xfId="12264" xr:uid="{414326C7-68A0-4CBA-8020-FFF03AE0C3AA}"/>
    <cellStyle name="Calculation 4 2 4 15 2" xfId="12265" xr:uid="{AFDEECBB-1908-43C3-BC7E-75C0253E75D5}"/>
    <cellStyle name="Calculation 4 2 4 15 2 2" xfId="12266" xr:uid="{3EF2B4D4-C232-4BCF-88BB-3AED536E9154}"/>
    <cellStyle name="Calculation 4 2 4 15 3" xfId="12267" xr:uid="{29E89D6F-718A-4027-BF60-4C96BBAF4212}"/>
    <cellStyle name="Calculation 4 2 4 16" xfId="12268" xr:uid="{25C9556A-11A3-4955-8DC7-2B37392AA1FD}"/>
    <cellStyle name="Calculation 4 2 4 16 2" xfId="12269" xr:uid="{59A87E19-EB1D-4258-8E72-E350E63E11AE}"/>
    <cellStyle name="Calculation 4 2 4 16 2 2" xfId="12270" xr:uid="{F9241BE1-A8EB-434A-8F82-34CC349C9344}"/>
    <cellStyle name="Calculation 4 2 4 16 3" xfId="12271" xr:uid="{448E7F78-937C-433B-AB3B-32F7D8F65589}"/>
    <cellStyle name="Calculation 4 2 4 17" xfId="12272" xr:uid="{E47934E6-BD14-48F0-B745-C7D05965D51A}"/>
    <cellStyle name="Calculation 4 2 4 17 2" xfId="12273" xr:uid="{E9677113-A8BE-4828-BC63-923B442D6094}"/>
    <cellStyle name="Calculation 4 2 4 17 2 2" xfId="12274" xr:uid="{244503F1-33B5-4311-9D66-96EDACB79E18}"/>
    <cellStyle name="Calculation 4 2 4 17 3" xfId="12275" xr:uid="{67F23AAD-A647-4836-876C-31E520E56B18}"/>
    <cellStyle name="Calculation 4 2 4 18" xfId="12276" xr:uid="{B1791795-2119-4E36-B506-8FDEC940B352}"/>
    <cellStyle name="Calculation 4 2 4 18 2" xfId="12277" xr:uid="{27D45A45-9121-4321-B0E2-33144E63FF81}"/>
    <cellStyle name="Calculation 4 2 4 18 2 2" xfId="12278" xr:uid="{CE41E4F3-6E33-4867-8C77-AA63579014F8}"/>
    <cellStyle name="Calculation 4 2 4 18 3" xfId="12279" xr:uid="{26C1BA4D-E417-4680-B1F6-06F75A883887}"/>
    <cellStyle name="Calculation 4 2 4 19" xfId="12280" xr:uid="{E531C859-A83C-4EAC-91B6-8BC92EEFE5C4}"/>
    <cellStyle name="Calculation 4 2 4 19 2" xfId="12281" xr:uid="{5687A1C6-E9A6-4460-B11E-AE71FA6582AE}"/>
    <cellStyle name="Calculation 4 2 4 19 2 2" xfId="12282" xr:uid="{4530F295-7EB6-4EF5-BC03-55B46F1BF745}"/>
    <cellStyle name="Calculation 4 2 4 19 3" xfId="12283" xr:uid="{05E4B304-890F-4DA0-A648-25592FFCD9B8}"/>
    <cellStyle name="Calculation 4 2 4 2" xfId="12284" xr:uid="{05A7624F-7D37-410E-9388-A3CCE8ECAF85}"/>
    <cellStyle name="Calculation 4 2 4 2 10" xfId="12285" xr:uid="{DA608B27-CFA8-4BA5-9481-6C28F8B6CADB}"/>
    <cellStyle name="Calculation 4 2 4 2 10 2" xfId="12286" xr:uid="{BB495707-820E-44CA-B1FE-0E7C4B033AAB}"/>
    <cellStyle name="Calculation 4 2 4 2 10 2 2" xfId="12287" xr:uid="{AAD9794B-F89B-42F6-8E6B-015300835A98}"/>
    <cellStyle name="Calculation 4 2 4 2 10 3" xfId="12288" xr:uid="{C6DB7A18-743D-4CBA-B93D-4DDD7D182A49}"/>
    <cellStyle name="Calculation 4 2 4 2 11" xfId="12289" xr:uid="{A1C00A41-7C60-46DF-A3E6-288EDD38CEEB}"/>
    <cellStyle name="Calculation 4 2 4 2 11 2" xfId="12290" xr:uid="{AA5FE44F-1AA4-4D7B-89A1-3E7F1A9953B0}"/>
    <cellStyle name="Calculation 4 2 4 2 11 2 2" xfId="12291" xr:uid="{B83D83AB-A44A-4C5D-A4FA-127341DDF95C}"/>
    <cellStyle name="Calculation 4 2 4 2 11 3" xfId="12292" xr:uid="{161C52C4-FBAE-47FA-AAF1-0B7EAC42476A}"/>
    <cellStyle name="Calculation 4 2 4 2 12" xfId="12293" xr:uid="{E88EA435-C73B-4464-AF18-B058BCBE93CE}"/>
    <cellStyle name="Calculation 4 2 4 2 12 2" xfId="12294" xr:uid="{B923F9ED-8BF9-4CD2-BBE0-3EF598598BB3}"/>
    <cellStyle name="Calculation 4 2 4 2 12 2 2" xfId="12295" xr:uid="{F9C07661-D8EE-4F4A-8B66-A178650B1B7E}"/>
    <cellStyle name="Calculation 4 2 4 2 12 3" xfId="12296" xr:uid="{D63BD134-FCA4-4956-BB70-F5702CD879BF}"/>
    <cellStyle name="Calculation 4 2 4 2 13" xfId="12297" xr:uid="{8A5EDBB4-E8F3-4799-BA38-C0A3E250EC36}"/>
    <cellStyle name="Calculation 4 2 4 2 13 2" xfId="12298" xr:uid="{9AB0DFDF-A623-4B4F-94BC-7CF175704AC9}"/>
    <cellStyle name="Calculation 4 2 4 2 13 2 2" xfId="12299" xr:uid="{DB2786AD-FE8C-4B9E-A4E7-7488AC15C7BB}"/>
    <cellStyle name="Calculation 4 2 4 2 13 3" xfId="12300" xr:uid="{27F9C1FB-ED97-4B22-9A2C-D8A05B8A7752}"/>
    <cellStyle name="Calculation 4 2 4 2 14" xfId="12301" xr:uid="{D0E2ABD6-8F67-43C0-A884-6D26941DB9C5}"/>
    <cellStyle name="Calculation 4 2 4 2 14 2" xfId="12302" xr:uid="{751F0777-F467-4EE8-9F7B-1AA2884F93B9}"/>
    <cellStyle name="Calculation 4 2 4 2 14 2 2" xfId="12303" xr:uid="{C3B76380-88FE-47B7-8166-453E2CC49565}"/>
    <cellStyle name="Calculation 4 2 4 2 14 3" xfId="12304" xr:uid="{BD3B1F81-3176-4B68-B86F-CB7142D024D1}"/>
    <cellStyle name="Calculation 4 2 4 2 15" xfId="12305" xr:uid="{68D8782B-6C5A-45F6-B678-D760F0DF09DE}"/>
    <cellStyle name="Calculation 4 2 4 2 15 2" xfId="12306" xr:uid="{2A8E4F62-128A-49FD-A8A4-8BEBCE2026DE}"/>
    <cellStyle name="Calculation 4 2 4 2 15 2 2" xfId="12307" xr:uid="{40245DA3-9E43-4D84-A79A-4AD8FD5179A0}"/>
    <cellStyle name="Calculation 4 2 4 2 15 3" xfId="12308" xr:uid="{E048918E-06FD-40BA-9577-9651563AD9F4}"/>
    <cellStyle name="Calculation 4 2 4 2 16" xfId="12309" xr:uid="{8D211C37-AA36-46C7-9BAF-2B87ECF867F0}"/>
    <cellStyle name="Calculation 4 2 4 2 16 2" xfId="12310" xr:uid="{40B97FAF-953F-4E65-89B3-52155331DD62}"/>
    <cellStyle name="Calculation 4 2 4 2 16 2 2" xfId="12311" xr:uid="{C6675BE3-21F3-4C87-8ADF-8A64B4274BC5}"/>
    <cellStyle name="Calculation 4 2 4 2 16 3" xfId="12312" xr:uid="{9D712D0A-831A-4D90-AE37-10AF4A8DF0B1}"/>
    <cellStyle name="Calculation 4 2 4 2 17" xfId="12313" xr:uid="{64C547DC-80C6-4D79-A94A-4E3A057B44F5}"/>
    <cellStyle name="Calculation 4 2 4 2 17 2" xfId="12314" xr:uid="{05B3EE91-C999-4CD4-93EF-40310C1B8BE3}"/>
    <cellStyle name="Calculation 4 2 4 2 17 2 2" xfId="12315" xr:uid="{B2A8F9BE-8281-4E43-9410-4CB91A87F1B8}"/>
    <cellStyle name="Calculation 4 2 4 2 17 3" xfId="12316" xr:uid="{8B8416E8-6A54-41C9-8218-0E5B949B288A}"/>
    <cellStyle name="Calculation 4 2 4 2 18" xfId="12317" xr:uid="{01A7AADB-FE81-4BF5-BE12-C5149F08CAF8}"/>
    <cellStyle name="Calculation 4 2 4 2 18 2" xfId="12318" xr:uid="{FE50B878-AE99-4821-ACFA-4B3AC3FA005B}"/>
    <cellStyle name="Calculation 4 2 4 2 18 2 2" xfId="12319" xr:uid="{6772DDD4-401D-47FA-9FF1-3C862CACBEDD}"/>
    <cellStyle name="Calculation 4 2 4 2 18 3" xfId="12320" xr:uid="{46E188D6-75C4-4C97-AB9E-2F23C989CAA1}"/>
    <cellStyle name="Calculation 4 2 4 2 19" xfId="12321" xr:uid="{C5438E45-73CB-4242-AF61-75C7F156E7B9}"/>
    <cellStyle name="Calculation 4 2 4 2 19 2" xfId="12322" xr:uid="{735F4184-2CA1-4C0F-A8DA-4F5C30698263}"/>
    <cellStyle name="Calculation 4 2 4 2 19 2 2" xfId="12323" xr:uid="{C812C743-11BC-479F-8341-07A1925749D0}"/>
    <cellStyle name="Calculation 4 2 4 2 19 3" xfId="12324" xr:uid="{5F52BF46-F780-4133-B89C-159670B4B106}"/>
    <cellStyle name="Calculation 4 2 4 2 2" xfId="12325" xr:uid="{0197BC62-CB12-496E-8E11-9D8120A2D321}"/>
    <cellStyle name="Calculation 4 2 4 2 2 2" xfId="12326" xr:uid="{4855D2FA-BF63-435B-A152-56F9B33F8544}"/>
    <cellStyle name="Calculation 4 2 4 2 2 2 2" xfId="12327" xr:uid="{EFD5F78D-EA6E-4DDC-9FAC-D67232F88802}"/>
    <cellStyle name="Calculation 4 2 4 2 2 3" xfId="12328" xr:uid="{A08D746F-9CA2-40B3-8546-B67F2C24D7BD}"/>
    <cellStyle name="Calculation 4 2 4 2 2 4" xfId="12329" xr:uid="{1E068D6D-235D-41A0-BB61-EF274260C5E6}"/>
    <cellStyle name="Calculation 4 2 4 2 20" xfId="12330" xr:uid="{E58DD679-157C-4A9B-8EED-4212F25117FF}"/>
    <cellStyle name="Calculation 4 2 4 2 20 2" xfId="12331" xr:uid="{A7A93C7C-588A-4B94-96F1-8AC78E8B675D}"/>
    <cellStyle name="Calculation 4 2 4 2 20 2 2" xfId="12332" xr:uid="{8981F529-FBC6-4662-AD14-799C00C133E6}"/>
    <cellStyle name="Calculation 4 2 4 2 20 3" xfId="12333" xr:uid="{A18B4918-BA7A-4CA0-BA37-76439A08CF8B}"/>
    <cellStyle name="Calculation 4 2 4 2 21" xfId="12334" xr:uid="{AB8499D9-570E-405A-A9CA-ADC16D368EC0}"/>
    <cellStyle name="Calculation 4 2 4 2 21 2" xfId="12335" xr:uid="{CB901ED7-C490-4F8C-88EB-174A16FE0EB3}"/>
    <cellStyle name="Calculation 4 2 4 2 22" xfId="12336" xr:uid="{95071C56-86E7-423A-A15F-4877B013EB6A}"/>
    <cellStyle name="Calculation 4 2 4 2 23" xfId="12337" xr:uid="{B677107A-F5BC-4882-9F10-28406B92F177}"/>
    <cellStyle name="Calculation 4 2 4 2 3" xfId="12338" xr:uid="{526F0EE2-ABBC-453D-92AE-432975133195}"/>
    <cellStyle name="Calculation 4 2 4 2 3 2" xfId="12339" xr:uid="{D931729E-0078-42F5-887A-3C48A12ED226}"/>
    <cellStyle name="Calculation 4 2 4 2 3 2 2" xfId="12340" xr:uid="{01108B29-F5E3-41E4-8C16-47EEE86237AF}"/>
    <cellStyle name="Calculation 4 2 4 2 3 3" xfId="12341" xr:uid="{2619114F-7875-4C5A-83CC-8F6E63632A07}"/>
    <cellStyle name="Calculation 4 2 4 2 4" xfId="12342" xr:uid="{B3BB69EC-DBB3-47C4-8D5C-12E3409923E8}"/>
    <cellStyle name="Calculation 4 2 4 2 4 2" xfId="12343" xr:uid="{2031BD4C-6C3A-4475-B288-E370BC3B0323}"/>
    <cellStyle name="Calculation 4 2 4 2 4 2 2" xfId="12344" xr:uid="{DA5E5413-DD1C-44FE-9AFB-325CDB8FDB7F}"/>
    <cellStyle name="Calculation 4 2 4 2 4 3" xfId="12345" xr:uid="{E28E9429-6EFD-4422-AFED-6B4FC8639647}"/>
    <cellStyle name="Calculation 4 2 4 2 5" xfId="12346" xr:uid="{9C40964A-0080-4E08-BC8A-E4D11682439F}"/>
    <cellStyle name="Calculation 4 2 4 2 5 2" xfId="12347" xr:uid="{456FB5BA-2707-42BD-BAC3-5B660B24AE15}"/>
    <cellStyle name="Calculation 4 2 4 2 5 2 2" xfId="12348" xr:uid="{15D4E0AA-FF28-429E-B9F1-3B1FCFA48AAA}"/>
    <cellStyle name="Calculation 4 2 4 2 5 3" xfId="12349" xr:uid="{AF025512-5B9F-44BD-B0D1-DB426A8BD181}"/>
    <cellStyle name="Calculation 4 2 4 2 6" xfId="12350" xr:uid="{C9CA3C6D-FC59-4D56-BC3D-BD223052ED90}"/>
    <cellStyle name="Calculation 4 2 4 2 6 2" xfId="12351" xr:uid="{70DEFE6C-7794-41E6-B3E9-1BF058C90D9F}"/>
    <cellStyle name="Calculation 4 2 4 2 6 2 2" xfId="12352" xr:uid="{29C5768A-3B52-4836-80E0-8E6D452118DD}"/>
    <cellStyle name="Calculation 4 2 4 2 6 3" xfId="12353" xr:uid="{1DE5B099-08DD-470B-A57D-04D6B5D89743}"/>
    <cellStyle name="Calculation 4 2 4 2 7" xfId="12354" xr:uid="{330F9F33-B2BA-483C-A215-2D1707D79074}"/>
    <cellStyle name="Calculation 4 2 4 2 7 2" xfId="12355" xr:uid="{0C7BCCA4-4B90-48C5-BB51-67F6251DBBE9}"/>
    <cellStyle name="Calculation 4 2 4 2 7 2 2" xfId="12356" xr:uid="{BDEB220D-3CF1-47C8-BA74-6E4874C8932A}"/>
    <cellStyle name="Calculation 4 2 4 2 7 3" xfId="12357" xr:uid="{582DBEEF-0D53-4E4B-9BC9-EC57AE44E2BA}"/>
    <cellStyle name="Calculation 4 2 4 2 8" xfId="12358" xr:uid="{AD01F875-DC41-4570-AF1D-22C22E1A9DD7}"/>
    <cellStyle name="Calculation 4 2 4 2 8 2" xfId="12359" xr:uid="{14C52994-0EFE-4251-BCF2-1D42C3A79366}"/>
    <cellStyle name="Calculation 4 2 4 2 8 2 2" xfId="12360" xr:uid="{4122E157-7DAC-42C9-AD35-3618BFBD474A}"/>
    <cellStyle name="Calculation 4 2 4 2 8 3" xfId="12361" xr:uid="{4314F710-2374-49D3-BA17-4CEC1DA9320B}"/>
    <cellStyle name="Calculation 4 2 4 2 9" xfId="12362" xr:uid="{5B46F5F0-D972-43F9-96C6-464C006248CF}"/>
    <cellStyle name="Calculation 4 2 4 2 9 2" xfId="12363" xr:uid="{375C368C-15A5-4F4E-9A99-18DB648A3960}"/>
    <cellStyle name="Calculation 4 2 4 2 9 2 2" xfId="12364" xr:uid="{2D841CF9-0873-4378-914B-7D0109DC2176}"/>
    <cellStyle name="Calculation 4 2 4 2 9 3" xfId="12365" xr:uid="{67A5F6BD-6C64-4991-B1BF-020F2708987D}"/>
    <cellStyle name="Calculation 4 2 4 20" xfId="12366" xr:uid="{39439C17-C079-4B67-9243-1A8BCA9DB028}"/>
    <cellStyle name="Calculation 4 2 4 20 2" xfId="12367" xr:uid="{95B16F9F-8D1C-46A1-813C-975C12144479}"/>
    <cellStyle name="Calculation 4 2 4 20 2 2" xfId="12368" xr:uid="{C0D4C8EE-051F-453C-A668-761A2E08E479}"/>
    <cellStyle name="Calculation 4 2 4 20 3" xfId="12369" xr:uid="{417ABB84-1E04-4E30-9253-F6929FDE86F7}"/>
    <cellStyle name="Calculation 4 2 4 21" xfId="12370" xr:uid="{B1E479C4-E086-47F3-B656-D055829B3A4C}"/>
    <cellStyle name="Calculation 4 2 4 21 2" xfId="12371" xr:uid="{67F59184-E1D7-40F8-A64E-0DD3034E0512}"/>
    <cellStyle name="Calculation 4 2 4 21 2 2" xfId="12372" xr:uid="{243FCE47-3BCD-43BB-BCDF-96D5AD1AEE7E}"/>
    <cellStyle name="Calculation 4 2 4 21 3" xfId="12373" xr:uid="{413E994C-802D-4727-9868-6E601D2EBC68}"/>
    <cellStyle name="Calculation 4 2 4 22" xfId="12374" xr:uid="{57BF177B-0458-4DB4-A44D-E4A00F8F9960}"/>
    <cellStyle name="Calculation 4 2 4 22 2" xfId="12375" xr:uid="{7F8CCCAF-5790-45F5-AE8D-D8EDB72849E9}"/>
    <cellStyle name="Calculation 4 2 4 23" xfId="12376" xr:uid="{D49AC4B3-F4AA-4723-B1CF-6ACEF2248C39}"/>
    <cellStyle name="Calculation 4 2 4 24" xfId="12377" xr:uid="{AFB4D4D7-2225-4931-BAA2-0C2B00EAD4A6}"/>
    <cellStyle name="Calculation 4 2 4 3" xfId="12378" xr:uid="{63BB56BA-46D7-45F0-B347-671999CD5D79}"/>
    <cellStyle name="Calculation 4 2 4 3 2" xfId="12379" xr:uid="{581E7C58-E8D4-45F5-BFD7-18982C034FB5}"/>
    <cellStyle name="Calculation 4 2 4 3 2 2" xfId="12380" xr:uid="{F9A677F2-5887-45E7-9AD5-4BF6C8FF27D6}"/>
    <cellStyle name="Calculation 4 2 4 3 3" xfId="12381" xr:uid="{03D90E51-64FB-4109-88C6-8BCF88C3CA1A}"/>
    <cellStyle name="Calculation 4 2 4 3 4" xfId="12382" xr:uid="{F6DE180C-3D42-47DF-A9D0-EDA452DC7B65}"/>
    <cellStyle name="Calculation 4 2 4 4" xfId="12383" xr:uid="{D49C6710-5CFE-462B-8D8A-8947A77F1ED0}"/>
    <cellStyle name="Calculation 4 2 4 4 2" xfId="12384" xr:uid="{925236F9-3B1E-4437-85DC-88DDA9AFD386}"/>
    <cellStyle name="Calculation 4 2 4 4 2 2" xfId="12385" xr:uid="{8FB44784-F723-4459-A398-C52A14329FD0}"/>
    <cellStyle name="Calculation 4 2 4 4 3" xfId="12386" xr:uid="{9F3EB3C5-389E-42E3-91E4-AD2A8502D1FD}"/>
    <cellStyle name="Calculation 4 2 4 4 4" xfId="12387" xr:uid="{C5EE6E17-1CA6-4452-AD07-6C279D133DF5}"/>
    <cellStyle name="Calculation 4 2 4 5" xfId="12388" xr:uid="{452DF51A-D1C5-467E-AAB5-0B2F40738493}"/>
    <cellStyle name="Calculation 4 2 4 5 2" xfId="12389" xr:uid="{BCEA5722-FA5D-4CE7-BFD7-55906C00BEFB}"/>
    <cellStyle name="Calculation 4 2 4 5 2 2" xfId="12390" xr:uid="{43E070C1-569C-457D-B708-260E421B85B2}"/>
    <cellStyle name="Calculation 4 2 4 5 3" xfId="12391" xr:uid="{0D2C8500-5560-4BC5-BFBC-5C272CBC936C}"/>
    <cellStyle name="Calculation 4 2 4 6" xfId="12392" xr:uid="{C7869050-15ED-4B9D-82C9-F4C1845B0126}"/>
    <cellStyle name="Calculation 4 2 4 6 2" xfId="12393" xr:uid="{94151CA3-B21C-4859-851E-B22604606CF8}"/>
    <cellStyle name="Calculation 4 2 4 6 2 2" xfId="12394" xr:uid="{80AF21BA-90EA-4F36-B001-648F4F3C7A5E}"/>
    <cellStyle name="Calculation 4 2 4 6 3" xfId="12395" xr:uid="{E2CEBC08-3E1B-44CD-9ED4-CF7CA58027CC}"/>
    <cellStyle name="Calculation 4 2 4 7" xfId="12396" xr:uid="{6F1FB0A3-1FBE-491B-99CA-95BDC2F8558E}"/>
    <cellStyle name="Calculation 4 2 4 7 2" xfId="12397" xr:uid="{7067FBA6-33B5-4359-A155-5865C76CCFA1}"/>
    <cellStyle name="Calculation 4 2 4 7 2 2" xfId="12398" xr:uid="{420FCF5A-C4FB-400B-B498-F419AFACE75F}"/>
    <cellStyle name="Calculation 4 2 4 7 3" xfId="12399" xr:uid="{08FB1A2A-265F-4FC4-889B-F540853BF3DF}"/>
    <cellStyle name="Calculation 4 2 4 8" xfId="12400" xr:uid="{A26BAF09-8A0C-41EA-83CF-DF4A84A91A3F}"/>
    <cellStyle name="Calculation 4 2 4 8 2" xfId="12401" xr:uid="{F4286BB5-FD81-433B-A4D4-160D92C02492}"/>
    <cellStyle name="Calculation 4 2 4 8 2 2" xfId="12402" xr:uid="{338E9034-06D2-47BB-9967-0B0FFDEBD119}"/>
    <cellStyle name="Calculation 4 2 4 8 3" xfId="12403" xr:uid="{176533DB-4939-43E0-A5E5-CC708034BB41}"/>
    <cellStyle name="Calculation 4 2 4 9" xfId="12404" xr:uid="{18ABC3FA-09D0-420C-BE1F-FE322547A65D}"/>
    <cellStyle name="Calculation 4 2 4 9 2" xfId="12405" xr:uid="{EB149087-A60F-45DC-A32D-987AFB8CAE4E}"/>
    <cellStyle name="Calculation 4 2 4 9 2 2" xfId="12406" xr:uid="{F7B7AD5F-62DE-4A2E-99AB-DBB322EB1520}"/>
    <cellStyle name="Calculation 4 2 4 9 3" xfId="12407" xr:uid="{58BFEEE4-FEA9-4300-BEB4-3852F2A5AE2C}"/>
    <cellStyle name="Calculation 4 2 5" xfId="12408" xr:uid="{239295B9-B2D1-4656-B8BA-2B082936E235}"/>
    <cellStyle name="Calculation 4 2 5 10" xfId="12409" xr:uid="{048116FC-193C-42C3-ADEF-AF67280BADAC}"/>
    <cellStyle name="Calculation 4 2 5 10 2" xfId="12410" xr:uid="{A3678A4E-E11D-4D30-B277-9582420BA20F}"/>
    <cellStyle name="Calculation 4 2 5 10 2 2" xfId="12411" xr:uid="{F1299388-7CF5-4C49-81B3-CA79F5A7BAA5}"/>
    <cellStyle name="Calculation 4 2 5 10 3" xfId="12412" xr:uid="{C7143320-EFAC-41C5-B519-2FCB0F178BB4}"/>
    <cellStyle name="Calculation 4 2 5 11" xfId="12413" xr:uid="{D0515F9D-7C6A-45B0-9676-168BDB3C8A5E}"/>
    <cellStyle name="Calculation 4 2 5 11 2" xfId="12414" xr:uid="{47FB3423-C0D8-4BF7-A90E-6C0C75F78BBF}"/>
    <cellStyle name="Calculation 4 2 5 11 2 2" xfId="12415" xr:uid="{EF3C2BD0-9707-41F6-A56F-01581B3AEBFE}"/>
    <cellStyle name="Calculation 4 2 5 11 3" xfId="12416" xr:uid="{3848C391-026F-45EE-81BD-AE4AA5F870CC}"/>
    <cellStyle name="Calculation 4 2 5 12" xfId="12417" xr:uid="{63D1386E-B45E-42AC-B958-1B8EF1623932}"/>
    <cellStyle name="Calculation 4 2 5 12 2" xfId="12418" xr:uid="{2DD3D58D-E740-4F98-97A5-BB03B943AA75}"/>
    <cellStyle name="Calculation 4 2 5 12 2 2" xfId="12419" xr:uid="{F6121E70-E187-475A-B276-DC6468C602D9}"/>
    <cellStyle name="Calculation 4 2 5 12 3" xfId="12420" xr:uid="{FA0ADB91-4314-4577-BB63-8FFD2C1DF8EE}"/>
    <cellStyle name="Calculation 4 2 5 13" xfId="12421" xr:uid="{D1A0385D-27B9-4B38-A1E0-9ABEA85F1A78}"/>
    <cellStyle name="Calculation 4 2 5 13 2" xfId="12422" xr:uid="{25DCFABB-BEE0-48CC-93AF-26794EC29D58}"/>
    <cellStyle name="Calculation 4 2 5 13 2 2" xfId="12423" xr:uid="{55AB22DB-9153-40D3-848A-8A3564544100}"/>
    <cellStyle name="Calculation 4 2 5 13 3" xfId="12424" xr:uid="{BB8BF3AF-12D0-4053-B078-F7DAB21E8B04}"/>
    <cellStyle name="Calculation 4 2 5 14" xfId="12425" xr:uid="{ADDC68EC-6E21-4DFA-9CB9-059163F8A0DB}"/>
    <cellStyle name="Calculation 4 2 5 14 2" xfId="12426" xr:uid="{80C1313A-4A38-4D1B-8752-D22AA25837F1}"/>
    <cellStyle name="Calculation 4 2 5 14 2 2" xfId="12427" xr:uid="{B1ACB67B-89AB-4E3A-99FA-AD2B00913F94}"/>
    <cellStyle name="Calculation 4 2 5 14 3" xfId="12428" xr:uid="{5A619C98-0642-450F-9814-52805723201F}"/>
    <cellStyle name="Calculation 4 2 5 15" xfId="12429" xr:uid="{6F8556C0-13CB-43DE-A19D-9EF3A91AAE73}"/>
    <cellStyle name="Calculation 4 2 5 15 2" xfId="12430" xr:uid="{57A75804-6E67-4291-9054-E51CD9CDFA94}"/>
    <cellStyle name="Calculation 4 2 5 15 2 2" xfId="12431" xr:uid="{5C90AB7D-C7D6-45D3-830A-2C188F187C03}"/>
    <cellStyle name="Calculation 4 2 5 15 3" xfId="12432" xr:uid="{2584F012-04A2-4D3C-A6C6-04AFF901D81B}"/>
    <cellStyle name="Calculation 4 2 5 16" xfId="12433" xr:uid="{4CF70117-8D7B-4644-A21E-9B16AD596A0F}"/>
    <cellStyle name="Calculation 4 2 5 16 2" xfId="12434" xr:uid="{FBD5F184-2DE4-4400-B9E3-92F549A057E1}"/>
    <cellStyle name="Calculation 4 2 5 16 2 2" xfId="12435" xr:uid="{CA9A7AE0-4EB9-47B4-9523-0F669EDEAF37}"/>
    <cellStyle name="Calculation 4 2 5 16 3" xfId="12436" xr:uid="{B9AF747D-B3FF-4CD7-A985-5221E1578A13}"/>
    <cellStyle name="Calculation 4 2 5 17" xfId="12437" xr:uid="{0CDF1F41-085A-40E1-B570-8FC40B49D035}"/>
    <cellStyle name="Calculation 4 2 5 17 2" xfId="12438" xr:uid="{CC4BA581-0406-4556-823E-AE30FBEB99F3}"/>
    <cellStyle name="Calculation 4 2 5 17 2 2" xfId="12439" xr:uid="{0C07879B-3A8D-4C69-AE3B-E6C98674DAD8}"/>
    <cellStyle name="Calculation 4 2 5 17 3" xfId="12440" xr:uid="{96F2ACEF-C295-4858-BFE0-F8262ABEAA9A}"/>
    <cellStyle name="Calculation 4 2 5 18" xfId="12441" xr:uid="{CDCEF8AD-C71E-435B-87B0-E0E1E9288FEC}"/>
    <cellStyle name="Calculation 4 2 5 18 2" xfId="12442" xr:uid="{6383D86C-624A-4B0E-9643-48D85D99F229}"/>
    <cellStyle name="Calculation 4 2 5 18 2 2" xfId="12443" xr:uid="{9A70FD82-18F7-4F13-88DA-9FCED161CA51}"/>
    <cellStyle name="Calculation 4 2 5 18 3" xfId="12444" xr:uid="{52E82253-2014-4A15-A1F8-15834F7A90BF}"/>
    <cellStyle name="Calculation 4 2 5 19" xfId="12445" xr:uid="{31F7B60B-7D8C-4FDA-A599-4C08A1627C15}"/>
    <cellStyle name="Calculation 4 2 5 19 2" xfId="12446" xr:uid="{FB2E6E5E-DB58-4DE4-9F4A-9078938944FD}"/>
    <cellStyle name="Calculation 4 2 5 19 2 2" xfId="12447" xr:uid="{A9E78E7E-D189-4C65-98D8-4703E3C3B622}"/>
    <cellStyle name="Calculation 4 2 5 19 3" xfId="12448" xr:uid="{5A62BCB6-81E5-4500-A649-623DBF5828C5}"/>
    <cellStyle name="Calculation 4 2 5 2" xfId="12449" xr:uid="{D994D066-2042-4BA2-B605-9E5FC8BEC188}"/>
    <cellStyle name="Calculation 4 2 5 2 2" xfId="12450" xr:uid="{4180BAF3-D7F3-497A-9CF7-299F0F0D9572}"/>
    <cellStyle name="Calculation 4 2 5 2 2 2" xfId="12451" xr:uid="{BD896929-BA5C-4052-91E1-E6BB73C04BF4}"/>
    <cellStyle name="Calculation 4 2 5 2 3" xfId="12452" xr:uid="{F1B38690-9DC1-4050-8E10-152AC54A4A58}"/>
    <cellStyle name="Calculation 4 2 5 2 4" xfId="12453" xr:uid="{74C835DD-8CB8-4B97-8BFB-5DD003FF0939}"/>
    <cellStyle name="Calculation 4 2 5 20" xfId="12454" xr:uid="{84D22855-59BD-48F0-A614-051A6FFE2E6E}"/>
    <cellStyle name="Calculation 4 2 5 20 2" xfId="12455" xr:uid="{C95A5BDE-D5C1-46CB-A3FA-57C2B4187E12}"/>
    <cellStyle name="Calculation 4 2 5 20 2 2" xfId="12456" xr:uid="{AAAB696F-28AA-4304-9A2B-918E8955519A}"/>
    <cellStyle name="Calculation 4 2 5 20 3" xfId="12457" xr:uid="{9C665032-9527-4DAA-9F10-7ECD73FC44F0}"/>
    <cellStyle name="Calculation 4 2 5 21" xfId="12458" xr:uid="{9455D6B2-E391-41EE-B2E9-69D05D2B9A65}"/>
    <cellStyle name="Calculation 4 2 5 21 2" xfId="12459" xr:uid="{A3B62DF5-076A-4BFB-9C51-401C394CD09E}"/>
    <cellStyle name="Calculation 4 2 5 22" xfId="12460" xr:uid="{123D930C-1D96-4D47-98F0-923A5B61FF0D}"/>
    <cellStyle name="Calculation 4 2 5 23" xfId="12461" xr:uid="{BBAF7E97-0498-46BB-94FF-72BC91427A75}"/>
    <cellStyle name="Calculation 4 2 5 3" xfId="12462" xr:uid="{61D31C02-AE55-4815-BAED-7143BE59C518}"/>
    <cellStyle name="Calculation 4 2 5 3 2" xfId="12463" xr:uid="{FD12B79C-1C50-4F6B-8A53-8AD772BBC532}"/>
    <cellStyle name="Calculation 4 2 5 3 2 2" xfId="12464" xr:uid="{68B67BB6-631D-4CDC-AC24-79CB6C146300}"/>
    <cellStyle name="Calculation 4 2 5 3 3" xfId="12465" xr:uid="{4952BACF-7955-4C01-887E-F35167B86C50}"/>
    <cellStyle name="Calculation 4 2 5 4" xfId="12466" xr:uid="{F040A0C5-63AC-49AA-867C-949887D72D40}"/>
    <cellStyle name="Calculation 4 2 5 4 2" xfId="12467" xr:uid="{E504103E-E3F8-4135-969E-882D118BA28B}"/>
    <cellStyle name="Calculation 4 2 5 4 2 2" xfId="12468" xr:uid="{E41E0776-2F90-414E-A9C4-815A5090DAC5}"/>
    <cellStyle name="Calculation 4 2 5 4 3" xfId="12469" xr:uid="{3F6D9847-E4BB-47C6-A5D6-0F9C687A81B9}"/>
    <cellStyle name="Calculation 4 2 5 5" xfId="12470" xr:uid="{C41076F0-B345-4466-8CAF-69640EB804BD}"/>
    <cellStyle name="Calculation 4 2 5 5 2" xfId="12471" xr:uid="{11806017-93BD-4CFC-8A58-6FB7BA5B0B6E}"/>
    <cellStyle name="Calculation 4 2 5 5 2 2" xfId="12472" xr:uid="{36C00B79-B50C-429F-9BB7-27744B4DCE50}"/>
    <cellStyle name="Calculation 4 2 5 5 3" xfId="12473" xr:uid="{2F99D429-5A0D-409C-B0A7-DD98FD89F4C2}"/>
    <cellStyle name="Calculation 4 2 5 6" xfId="12474" xr:uid="{9E54F3A7-FB44-448A-9AE0-96EF56A0F896}"/>
    <cellStyle name="Calculation 4 2 5 6 2" xfId="12475" xr:uid="{AD98B8D7-021E-4C20-A4A4-9C9BA5A0B8EE}"/>
    <cellStyle name="Calculation 4 2 5 6 2 2" xfId="12476" xr:uid="{DB4D418D-0AF4-4394-A095-2F9D996D4A01}"/>
    <cellStyle name="Calculation 4 2 5 6 3" xfId="12477" xr:uid="{5F87BA2C-1C8A-4BBA-852D-3AD974D8CCF5}"/>
    <cellStyle name="Calculation 4 2 5 7" xfId="12478" xr:uid="{B8865AAB-1F7C-4252-A00D-5F599ABF7F71}"/>
    <cellStyle name="Calculation 4 2 5 7 2" xfId="12479" xr:uid="{A1D3D60C-B4F8-46FA-8AEA-2BAFFEF8AD59}"/>
    <cellStyle name="Calculation 4 2 5 7 2 2" xfId="12480" xr:uid="{D8B7BADA-A036-413C-B9F3-B46D2BFE8918}"/>
    <cellStyle name="Calculation 4 2 5 7 3" xfId="12481" xr:uid="{DA9EAAC2-5132-4574-B476-9B285AF85800}"/>
    <cellStyle name="Calculation 4 2 5 8" xfId="12482" xr:uid="{F6C78AEC-A105-4C4D-B793-1F4BAFA9BF20}"/>
    <cellStyle name="Calculation 4 2 5 8 2" xfId="12483" xr:uid="{3D204402-7E0E-48F3-B230-FE2EA905E9B4}"/>
    <cellStyle name="Calculation 4 2 5 8 2 2" xfId="12484" xr:uid="{B6550C20-D25D-4687-AADF-45086436B45D}"/>
    <cellStyle name="Calculation 4 2 5 8 3" xfId="12485" xr:uid="{5310210F-2BE4-4440-B87D-F589B9B6F12C}"/>
    <cellStyle name="Calculation 4 2 5 9" xfId="12486" xr:uid="{CEF9B8AA-6E40-489F-B20F-C257CF75A929}"/>
    <cellStyle name="Calculation 4 2 5 9 2" xfId="12487" xr:uid="{DCE88BA5-8CF0-4E42-B3FD-9D1D710D92EB}"/>
    <cellStyle name="Calculation 4 2 5 9 2 2" xfId="12488" xr:uid="{AA35B29E-D45B-4BCD-BF73-3CB5918B1C50}"/>
    <cellStyle name="Calculation 4 2 5 9 3" xfId="12489" xr:uid="{EB42799D-CC6C-4544-BDC5-47818F3AF094}"/>
    <cellStyle name="Calculation 4 2 6" xfId="12490" xr:uid="{E2A29D84-E0AD-4909-AB04-06111865E2B1}"/>
    <cellStyle name="Calculation 4 2 6 2" xfId="12491" xr:uid="{B164005A-93BC-47F5-84B4-265C61A1D2CC}"/>
    <cellStyle name="Calculation 4 2 6 2 2" xfId="12492" xr:uid="{32115AA6-FD03-4D62-B935-289801EB4713}"/>
    <cellStyle name="Calculation 4 2 6 3" xfId="12493" xr:uid="{6490FE78-A7C1-47CB-B6F1-E3B8F3CB331D}"/>
    <cellStyle name="Calculation 4 2 6 4" xfId="12494" xr:uid="{971B600F-2DA2-461C-9CA8-8BAF1347905B}"/>
    <cellStyle name="Calculation 4 2 7" xfId="12495" xr:uid="{44C6F713-8695-48DE-A807-A3BCA405CEF1}"/>
    <cellStyle name="Calculation 4 2 7 2" xfId="12496" xr:uid="{37F3E987-C053-4DA7-86FD-97A17DF678A4}"/>
    <cellStyle name="Calculation 4 2 7 2 2" xfId="12497" xr:uid="{376645AD-ABE3-49C6-BE7E-B2E6E8499E2C}"/>
    <cellStyle name="Calculation 4 2 7 3" xfId="12498" xr:uid="{10E8301F-06D4-4AEC-B731-57B97750ADD8}"/>
    <cellStyle name="Calculation 4 2 8" xfId="12499" xr:uid="{06186291-A432-462F-ACB5-995F5CEFAB72}"/>
    <cellStyle name="Calculation 4 2 8 2" xfId="12500" xr:uid="{E64BA66A-8058-415A-A43C-2873A1CF84A9}"/>
    <cellStyle name="Calculation 4 2 8 2 2" xfId="12501" xr:uid="{509E0CC1-A77C-4983-BF4A-537982B78675}"/>
    <cellStyle name="Calculation 4 2 8 3" xfId="12502" xr:uid="{30DF0329-C8A5-4700-9F2E-1DC08B59CB21}"/>
    <cellStyle name="Calculation 4 2 9" xfId="12503" xr:uid="{104B4827-8A64-4328-A10E-0FCC3724D41E}"/>
    <cellStyle name="Calculation 4 2 9 2" xfId="12504" xr:uid="{357EB201-D692-4F3E-8457-82003BA690C3}"/>
    <cellStyle name="Calculation 4 2 9 2 2" xfId="12505" xr:uid="{81292AFC-F411-4DAB-8EE0-779832F5B9D9}"/>
    <cellStyle name="Calculation 4 2 9 3" xfId="12506" xr:uid="{6BE37765-A69A-47C0-8529-D8B576B5F1DA}"/>
    <cellStyle name="Calculation 4 20" xfId="12507" xr:uid="{61563B44-C5E6-49A9-9951-BCC362A0B102}"/>
    <cellStyle name="Calculation 4 20 2" xfId="12508" xr:uid="{7DDAC5EE-3C13-4930-A90F-81F1C7D46F4A}"/>
    <cellStyle name="Calculation 4 20 2 2" xfId="12509" xr:uid="{59B571DE-7A13-422F-95C9-CCDE585223D3}"/>
    <cellStyle name="Calculation 4 20 3" xfId="12510" xr:uid="{591DA94C-856B-4A9D-9F1F-9A715E71A15F}"/>
    <cellStyle name="Calculation 4 21" xfId="12511" xr:uid="{5F33F9EC-6472-4F6A-AC28-DF991FBA4DC9}"/>
    <cellStyle name="Calculation 4 21 2" xfId="12512" xr:uid="{0BD19DA7-C0A8-4933-8D20-BF980EFE25B2}"/>
    <cellStyle name="Calculation 4 21 2 2" xfId="12513" xr:uid="{67FC3ED5-8598-47B2-AA97-B2A6C21C2E1D}"/>
    <cellStyle name="Calculation 4 21 3" xfId="12514" xr:uid="{260CA328-810D-4416-910A-DDD687474BE8}"/>
    <cellStyle name="Calculation 4 22" xfId="12515" xr:uid="{6836746D-8A8F-449A-A1BF-93E2C50F57E2}"/>
    <cellStyle name="Calculation 4 22 2" xfId="12516" xr:uid="{C703A1CB-D2C3-4F74-AFD4-BA6595BE1272}"/>
    <cellStyle name="Calculation 4 23" xfId="12517" xr:uid="{3884A496-4D78-455E-B600-A1DE3D337F1C}"/>
    <cellStyle name="Calculation 4 24" xfId="12518" xr:uid="{677CC727-7EE8-4CA7-A671-0C9DFCD855D1}"/>
    <cellStyle name="Calculation 4 25" xfId="12519" xr:uid="{B320A592-F441-46F2-92B4-1161A2015178}"/>
    <cellStyle name="Calculation 4 26" xfId="12520" xr:uid="{E4220F03-4FA2-4774-BBF4-3AFE1D53401E}"/>
    <cellStyle name="Calculation 4 27" xfId="12521" xr:uid="{403F6ADF-D17D-4E98-917E-D1C2B43140AF}"/>
    <cellStyle name="Calculation 4 3" xfId="12522" xr:uid="{F3B87A06-0D89-4631-B25E-78981A417765}"/>
    <cellStyle name="Calculation 4 3 10" xfId="12523" xr:uid="{14A115CB-D98A-4EFC-9005-8500ED339DB8}"/>
    <cellStyle name="Calculation 4 3 10 2" xfId="12524" xr:uid="{8908F965-E8E2-4628-A4C4-77586A0899D5}"/>
    <cellStyle name="Calculation 4 3 10 2 2" xfId="12525" xr:uid="{5C9DAA05-53E6-4990-A20C-0A31FCA162A0}"/>
    <cellStyle name="Calculation 4 3 10 3" xfId="12526" xr:uid="{604E880F-E758-4868-9D1A-07F5AA118711}"/>
    <cellStyle name="Calculation 4 3 11" xfId="12527" xr:uid="{2D6BB96F-55A2-4B3D-8CF4-C0960E5CB9A6}"/>
    <cellStyle name="Calculation 4 3 11 2" xfId="12528" xr:uid="{DE434457-4740-4253-96AF-620CA2DA93F7}"/>
    <cellStyle name="Calculation 4 3 11 2 2" xfId="12529" xr:uid="{B3567E48-D978-423E-8BAB-F020949FEEBC}"/>
    <cellStyle name="Calculation 4 3 11 3" xfId="12530" xr:uid="{C47E1CD1-A137-4522-B055-109517210E12}"/>
    <cellStyle name="Calculation 4 3 12" xfId="12531" xr:uid="{33C97046-E8A1-4453-98B8-9B1265A5D6C2}"/>
    <cellStyle name="Calculation 4 3 12 2" xfId="12532" xr:uid="{CCA78BA6-4669-43D8-BDDF-6CE51A630FDE}"/>
    <cellStyle name="Calculation 4 3 12 2 2" xfId="12533" xr:uid="{25F99C35-3D8C-4A52-9823-DBEB0AE33496}"/>
    <cellStyle name="Calculation 4 3 12 3" xfId="12534" xr:uid="{C6CDD342-A359-4A3F-99EE-D1CFC678AFD0}"/>
    <cellStyle name="Calculation 4 3 13" xfId="12535" xr:uid="{ABFD3505-6448-40F9-BE3F-C17B6E76F7B2}"/>
    <cellStyle name="Calculation 4 3 13 2" xfId="12536" xr:uid="{D8E0D7C3-3F33-4502-BFDD-CB9AF1BCCA7D}"/>
    <cellStyle name="Calculation 4 3 13 2 2" xfId="12537" xr:uid="{FCB456B5-FE7A-4DE9-8B51-445DC77FAC1F}"/>
    <cellStyle name="Calculation 4 3 13 3" xfId="12538" xr:uid="{0F9FC15F-DCFC-4DDE-854A-CE42DDED099F}"/>
    <cellStyle name="Calculation 4 3 14" xfId="12539" xr:uid="{18297CAE-25E4-4FB5-A0EA-10913C1F7971}"/>
    <cellStyle name="Calculation 4 3 14 2" xfId="12540" xr:uid="{EC284EBF-D4CA-4F40-838C-BE62DB6047BA}"/>
    <cellStyle name="Calculation 4 3 14 2 2" xfId="12541" xr:uid="{C5C6F411-C7C4-402D-BBB7-51C030EEA0C3}"/>
    <cellStyle name="Calculation 4 3 14 3" xfId="12542" xr:uid="{697C82F7-EDBC-4520-85FA-5AFDE91FBA64}"/>
    <cellStyle name="Calculation 4 3 15" xfId="12543" xr:uid="{3E65B8B5-26AE-4931-8969-688417A1BEDB}"/>
    <cellStyle name="Calculation 4 3 15 2" xfId="12544" xr:uid="{3C3CD925-7055-4EA8-A692-D8F16F15087D}"/>
    <cellStyle name="Calculation 4 3 15 2 2" xfId="12545" xr:uid="{40524506-7F4D-41FF-ADB9-F4DF8D3C9932}"/>
    <cellStyle name="Calculation 4 3 15 3" xfId="12546" xr:uid="{1A51C6C8-80B4-4DBB-8596-2BF24CAA5388}"/>
    <cellStyle name="Calculation 4 3 16" xfId="12547" xr:uid="{DBC28242-F1E2-41A5-9380-62AE9F5DEF02}"/>
    <cellStyle name="Calculation 4 3 16 2" xfId="12548" xr:uid="{B5C4853E-DD79-4F0B-BC45-75DEF2256D90}"/>
    <cellStyle name="Calculation 4 3 16 2 2" xfId="12549" xr:uid="{8C88B7DB-D22C-4E07-A14A-C9B196CEFF79}"/>
    <cellStyle name="Calculation 4 3 16 3" xfId="12550" xr:uid="{6B54B421-B808-4AA7-B842-08292CFDC2BE}"/>
    <cellStyle name="Calculation 4 3 17" xfId="12551" xr:uid="{134976D9-9519-4400-92A9-0871FBE8BE79}"/>
    <cellStyle name="Calculation 4 3 17 2" xfId="12552" xr:uid="{A34433BF-704E-497C-A250-14A46DAA6BB1}"/>
    <cellStyle name="Calculation 4 3 17 2 2" xfId="12553" xr:uid="{C59663E6-46C5-47A8-9EE8-B94EDE3C90CE}"/>
    <cellStyle name="Calculation 4 3 17 3" xfId="12554" xr:uid="{2D6D07AB-A9EC-448E-BA93-7DAFFEEAF743}"/>
    <cellStyle name="Calculation 4 3 18" xfId="12555" xr:uid="{B9AFA68E-F90A-47F7-ABA1-4A409A819B90}"/>
    <cellStyle name="Calculation 4 3 18 2" xfId="12556" xr:uid="{1B08F7C0-5320-4277-879C-13F090E40626}"/>
    <cellStyle name="Calculation 4 3 19" xfId="12557" xr:uid="{F26FDF87-B2AC-4330-8B58-E366C84E7E6C}"/>
    <cellStyle name="Calculation 4 3 2" xfId="12558" xr:uid="{9A200C86-D7B9-4279-BC1B-DD50FF9256EC}"/>
    <cellStyle name="Calculation 4 3 2 10" xfId="12559" xr:uid="{AA9C5A94-ECD1-499C-AD97-850B99598FE3}"/>
    <cellStyle name="Calculation 4 3 2 10 2" xfId="12560" xr:uid="{595C6F17-C6A4-42E5-A92E-B9060E0304EF}"/>
    <cellStyle name="Calculation 4 3 2 10 2 2" xfId="12561" xr:uid="{6C5EDF61-92F6-4DB9-99B5-4BA7F032522C}"/>
    <cellStyle name="Calculation 4 3 2 10 3" xfId="12562" xr:uid="{650F51E2-1F73-4EA7-9312-9B2F0350F734}"/>
    <cellStyle name="Calculation 4 3 2 11" xfId="12563" xr:uid="{E052806B-C7EC-4AE4-AC27-EFC667C756CD}"/>
    <cellStyle name="Calculation 4 3 2 11 2" xfId="12564" xr:uid="{E8735C90-7196-4E3D-8996-E31354EF3140}"/>
    <cellStyle name="Calculation 4 3 2 11 2 2" xfId="12565" xr:uid="{B9746C24-7519-4FF0-9DBD-887B8C71CD23}"/>
    <cellStyle name="Calculation 4 3 2 11 3" xfId="12566" xr:uid="{C268F7E5-E70C-438C-86A0-FAD6E670B5AC}"/>
    <cellStyle name="Calculation 4 3 2 12" xfId="12567" xr:uid="{778E288D-1D86-4B67-9ABC-59ED1A258AFD}"/>
    <cellStyle name="Calculation 4 3 2 12 2" xfId="12568" xr:uid="{D38E443F-566A-474B-8BFA-5B0A6DCD7DA0}"/>
    <cellStyle name="Calculation 4 3 2 12 2 2" xfId="12569" xr:uid="{AB3010D7-5EDB-41D6-AF7C-BE1A0041070F}"/>
    <cellStyle name="Calculation 4 3 2 12 3" xfId="12570" xr:uid="{EB5088DC-7282-4E69-A561-0671622A1A84}"/>
    <cellStyle name="Calculation 4 3 2 13" xfId="12571" xr:uid="{E7A90E44-2F90-4D5C-B6BE-5BA6849F0B27}"/>
    <cellStyle name="Calculation 4 3 2 13 2" xfId="12572" xr:uid="{7AAEE267-6431-4B80-B76D-D7B369DE5397}"/>
    <cellStyle name="Calculation 4 3 2 13 2 2" xfId="12573" xr:uid="{C7090CF3-5D6A-4D78-BA3A-2266068AF965}"/>
    <cellStyle name="Calculation 4 3 2 13 3" xfId="12574" xr:uid="{DF71EFDB-C19C-46A6-8C01-226FEE6934BE}"/>
    <cellStyle name="Calculation 4 3 2 14" xfId="12575" xr:uid="{CFD66754-3155-4C6B-8558-40056DBF7749}"/>
    <cellStyle name="Calculation 4 3 2 14 2" xfId="12576" xr:uid="{125CEC1B-0A33-4498-9516-D17D49FE112E}"/>
    <cellStyle name="Calculation 4 3 2 14 2 2" xfId="12577" xr:uid="{E98A80BC-097D-45ED-85DA-C388E4CE4551}"/>
    <cellStyle name="Calculation 4 3 2 14 3" xfId="12578" xr:uid="{47BDB5D6-BBF1-4F09-9D8A-3E14199BE4C0}"/>
    <cellStyle name="Calculation 4 3 2 15" xfId="12579" xr:uid="{EBC51130-D7ED-40FD-A35A-FD02171E8C78}"/>
    <cellStyle name="Calculation 4 3 2 15 2" xfId="12580" xr:uid="{0C6BF3F6-BCEA-48ED-A971-B33E9DCF1A66}"/>
    <cellStyle name="Calculation 4 3 2 15 2 2" xfId="12581" xr:uid="{DBD1A7CD-1F31-4A4A-8FC1-563AFBB91E4F}"/>
    <cellStyle name="Calculation 4 3 2 15 3" xfId="12582" xr:uid="{CFB4C8D7-CAD8-48A6-9710-49B86B127A62}"/>
    <cellStyle name="Calculation 4 3 2 16" xfId="12583" xr:uid="{45290744-787A-4670-8611-F8FF271D9FA5}"/>
    <cellStyle name="Calculation 4 3 2 16 2" xfId="12584" xr:uid="{55EB2BD9-CE01-4634-A5CB-9A4CFDB8AE2E}"/>
    <cellStyle name="Calculation 4 3 2 16 2 2" xfId="12585" xr:uid="{5B6FB045-1F0C-4261-96D4-2EBFAD2BE824}"/>
    <cellStyle name="Calculation 4 3 2 16 3" xfId="12586" xr:uid="{D7A710AE-25EF-448F-A912-480C56A1E405}"/>
    <cellStyle name="Calculation 4 3 2 17" xfId="12587" xr:uid="{D3790FDB-9FE5-4197-AA6A-25EAAE8825B5}"/>
    <cellStyle name="Calculation 4 3 2 17 2" xfId="12588" xr:uid="{BADFF216-38A1-402E-A62A-D8235383C2E5}"/>
    <cellStyle name="Calculation 4 3 2 17 2 2" xfId="12589" xr:uid="{6C630BCC-EFF9-4312-8883-65B31194FC61}"/>
    <cellStyle name="Calculation 4 3 2 17 3" xfId="12590" xr:uid="{69C83993-EF07-43BD-B062-5574A9A79B9C}"/>
    <cellStyle name="Calculation 4 3 2 18" xfId="12591" xr:uid="{3C5FD6BD-3889-4AD1-B765-5CA49CA77BBE}"/>
    <cellStyle name="Calculation 4 3 2 18 2" xfId="12592" xr:uid="{237F06DB-4B10-40B7-B2E5-F550118AD909}"/>
    <cellStyle name="Calculation 4 3 2 18 2 2" xfId="12593" xr:uid="{E628E940-FFC2-417A-ADAE-5A2E4C113CFE}"/>
    <cellStyle name="Calculation 4 3 2 18 3" xfId="12594" xr:uid="{93D3776D-4DAB-4B9B-95D7-90D8C6A7D6B0}"/>
    <cellStyle name="Calculation 4 3 2 19" xfId="12595" xr:uid="{48D95279-1964-4E7B-A78D-3C7F4C985D72}"/>
    <cellStyle name="Calculation 4 3 2 19 2" xfId="12596" xr:uid="{2E8F6430-FAA2-40AB-B3F5-8985B239F0AF}"/>
    <cellStyle name="Calculation 4 3 2 19 2 2" xfId="12597" xr:uid="{0CEE905B-EA6A-449B-B06E-BE4317E9665E}"/>
    <cellStyle name="Calculation 4 3 2 19 3" xfId="12598" xr:uid="{0AABE218-D22E-4612-93D6-FAA79423A3EF}"/>
    <cellStyle name="Calculation 4 3 2 2" xfId="12599" xr:uid="{5BC48DDF-11B0-4374-B559-23D422D1A241}"/>
    <cellStyle name="Calculation 4 3 2 2 2" xfId="12600" xr:uid="{08745233-485D-4DA3-81AC-55BC39A78FDE}"/>
    <cellStyle name="Calculation 4 3 2 2 2 2" xfId="12601" xr:uid="{E49081D9-CA7F-40AD-B76B-DC8CEE3F9C06}"/>
    <cellStyle name="Calculation 4 3 2 2 2 2 2" xfId="12602" xr:uid="{DBEF221B-9A41-4A09-892A-CF9CB2799B82}"/>
    <cellStyle name="Calculation 4 3 2 2 2 3" xfId="12603" xr:uid="{F1E86153-6BC1-4B9B-8FE1-9BF84339B751}"/>
    <cellStyle name="Calculation 4 3 2 2 2 4" xfId="12604" xr:uid="{6BEC7A50-CB82-4E58-8F8F-0C1707F9E779}"/>
    <cellStyle name="Calculation 4 3 2 2 3" xfId="12605" xr:uid="{633B6C84-C840-4733-80B2-E769DFD366A1}"/>
    <cellStyle name="Calculation 4 3 2 2 3 2" xfId="12606" xr:uid="{2BBB938E-F9C2-47DD-AD5F-CFB8C908B703}"/>
    <cellStyle name="Calculation 4 3 2 2 4" xfId="12607" xr:uid="{63CD0A0D-EBA4-4788-BC73-0DFB5A5051EB}"/>
    <cellStyle name="Calculation 4 3 2 2 5" xfId="12608" xr:uid="{0BA36ED5-C895-42EA-A480-CF1357623D0A}"/>
    <cellStyle name="Calculation 4 3 2 20" xfId="12609" xr:uid="{A3B9F08A-6088-4D86-9616-5024AA7B5314}"/>
    <cellStyle name="Calculation 4 3 2 20 2" xfId="12610" xr:uid="{FC655E40-6A70-4919-A64C-B52948023324}"/>
    <cellStyle name="Calculation 4 3 2 20 2 2" xfId="12611" xr:uid="{C5FC0B7E-8EBB-4FE1-BDB9-D0523B38A665}"/>
    <cellStyle name="Calculation 4 3 2 20 3" xfId="12612" xr:uid="{2B7817F4-CDE1-4F9C-9D14-8BA673883C34}"/>
    <cellStyle name="Calculation 4 3 2 21" xfId="12613" xr:uid="{C7AD46CC-EB21-4B30-872B-A40283424D69}"/>
    <cellStyle name="Calculation 4 3 2 21 2" xfId="12614" xr:uid="{71D036FD-6CD7-406C-8E81-CB5B3630DE3F}"/>
    <cellStyle name="Calculation 4 3 2 22" xfId="12615" xr:uid="{CC697F50-AD56-43F7-96FC-B1D96B7C669D}"/>
    <cellStyle name="Calculation 4 3 2 23" xfId="12616" xr:uid="{1D466498-9527-428B-97D1-FD8C72740568}"/>
    <cellStyle name="Calculation 4 3 2 3" xfId="12617" xr:uid="{043DE6E9-E13D-4ED5-B7D8-28D4694EC585}"/>
    <cellStyle name="Calculation 4 3 2 3 2" xfId="12618" xr:uid="{70DFC0FE-CD42-4203-8512-4636753DCA75}"/>
    <cellStyle name="Calculation 4 3 2 3 2 2" xfId="12619" xr:uid="{500EF60C-929D-4390-988E-DAA1DC7C30DE}"/>
    <cellStyle name="Calculation 4 3 2 3 2 3" xfId="12620" xr:uid="{663E158E-61EB-4818-B096-F6DD6547B054}"/>
    <cellStyle name="Calculation 4 3 2 3 3" xfId="12621" xr:uid="{A08289B5-5EC5-4591-9061-8461D6140E7E}"/>
    <cellStyle name="Calculation 4 3 2 3 3 2" xfId="12622" xr:uid="{1522C538-C77C-46C2-87C1-AB1177B156DE}"/>
    <cellStyle name="Calculation 4 3 2 3 4" xfId="12623" xr:uid="{7665B595-DB1D-4128-BC77-8F253D09C8A1}"/>
    <cellStyle name="Calculation 4 3 2 4" xfId="12624" xr:uid="{29FCD6CF-DC38-44D8-9DA0-DAF7FE6EB074}"/>
    <cellStyle name="Calculation 4 3 2 4 2" xfId="12625" xr:uid="{BF1F0586-7A21-4F68-B108-36B7E15714A2}"/>
    <cellStyle name="Calculation 4 3 2 4 2 2" xfId="12626" xr:uid="{33060982-D280-4C66-9AFA-D6DAB5D9E7A1}"/>
    <cellStyle name="Calculation 4 3 2 4 3" xfId="12627" xr:uid="{C86A889E-8772-4290-87F2-25B5D54C7AA0}"/>
    <cellStyle name="Calculation 4 3 2 4 4" xfId="12628" xr:uid="{6E6AC951-FD21-4528-8870-53C5B3C0C270}"/>
    <cellStyle name="Calculation 4 3 2 5" xfId="12629" xr:uid="{D0E39069-7352-43C2-9214-7E733A0A9B44}"/>
    <cellStyle name="Calculation 4 3 2 5 2" xfId="12630" xr:uid="{60A5A6A3-7314-4571-BF19-E72AE8744845}"/>
    <cellStyle name="Calculation 4 3 2 5 2 2" xfId="12631" xr:uid="{19B2D4CD-E96F-4E2A-9EFB-B21935C18DD2}"/>
    <cellStyle name="Calculation 4 3 2 5 3" xfId="12632" xr:uid="{E43F32CA-EC7C-48DA-A4DC-C60CE22310AE}"/>
    <cellStyle name="Calculation 4 3 2 5 4" xfId="12633" xr:uid="{2E4E233E-12C5-4F65-BFB1-4ABACD9F1E74}"/>
    <cellStyle name="Calculation 4 3 2 6" xfId="12634" xr:uid="{6F885D7C-689C-4F70-9448-F212D6A9BF30}"/>
    <cellStyle name="Calculation 4 3 2 6 2" xfId="12635" xr:uid="{537D9C1D-1C21-414F-99A9-A2CE74E68D08}"/>
    <cellStyle name="Calculation 4 3 2 6 2 2" xfId="12636" xr:uid="{7D799D1B-CFE2-4B70-AFF5-5176E8794335}"/>
    <cellStyle name="Calculation 4 3 2 6 3" xfId="12637" xr:uid="{D5B650A5-59D4-488C-B6BE-F771DF275BF9}"/>
    <cellStyle name="Calculation 4 3 2 7" xfId="12638" xr:uid="{95A47C0F-3F25-42CD-A4A8-92E433652E8F}"/>
    <cellStyle name="Calculation 4 3 2 7 2" xfId="12639" xr:uid="{C3448F3B-0B5F-4C65-8DB5-2FCE69CE36F5}"/>
    <cellStyle name="Calculation 4 3 2 7 2 2" xfId="12640" xr:uid="{07314EB1-9555-4D9D-84D2-37172344875C}"/>
    <cellStyle name="Calculation 4 3 2 7 3" xfId="12641" xr:uid="{78400150-D005-4171-B368-DA69563A4F3F}"/>
    <cellStyle name="Calculation 4 3 2 8" xfId="12642" xr:uid="{DA1159DA-BDE5-4156-B898-F754843E380E}"/>
    <cellStyle name="Calculation 4 3 2 8 2" xfId="12643" xr:uid="{F0B62D0B-DB52-4712-B373-72EB3D8DC676}"/>
    <cellStyle name="Calculation 4 3 2 8 2 2" xfId="12644" xr:uid="{1C111EEA-8045-48B6-89D4-31BCD65DF0F8}"/>
    <cellStyle name="Calculation 4 3 2 8 3" xfId="12645" xr:uid="{4A067012-8E72-4148-80E1-6E81341F866A}"/>
    <cellStyle name="Calculation 4 3 2 9" xfId="12646" xr:uid="{9612D540-2F57-418D-AD31-2BE676FE7639}"/>
    <cellStyle name="Calculation 4 3 2 9 2" xfId="12647" xr:uid="{3614123E-EC53-4CFF-89AE-0A0B433F0B8B}"/>
    <cellStyle name="Calculation 4 3 2 9 2 2" xfId="12648" xr:uid="{76947138-310B-4FE9-B13E-EDEDEA03CD07}"/>
    <cellStyle name="Calculation 4 3 2 9 3" xfId="12649" xr:uid="{184F9D62-1606-4A4C-8654-7DE1CEC99158}"/>
    <cellStyle name="Calculation 4 3 20" xfId="12650" xr:uid="{0A2BDB34-683F-4AC9-BA1E-59E3B07344ED}"/>
    <cellStyle name="Calculation 4 3 3" xfId="12651" xr:uid="{2815AF9F-C967-4755-A3BA-5434241C1974}"/>
    <cellStyle name="Calculation 4 3 3 2" xfId="12652" xr:uid="{A05B95C4-EEDB-4257-AB78-E66BDF1E046B}"/>
    <cellStyle name="Calculation 4 3 3 2 2" xfId="12653" xr:uid="{9DC14340-A67F-40EB-B17B-3BD0E65350E0}"/>
    <cellStyle name="Calculation 4 3 3 2 2 2" xfId="12654" xr:uid="{C7407519-426E-4E17-B3E8-2C3CC8203A83}"/>
    <cellStyle name="Calculation 4 3 3 2 3" xfId="12655" xr:uid="{13F8871E-3C8E-4B2F-AD6F-9674B9A33E72}"/>
    <cellStyle name="Calculation 4 3 3 2 4" xfId="12656" xr:uid="{AFEFCCC1-98B1-4F49-AE59-600F032C0EFC}"/>
    <cellStyle name="Calculation 4 3 3 3" xfId="12657" xr:uid="{43BEC118-0246-41CD-B89D-07E2F1FDE525}"/>
    <cellStyle name="Calculation 4 3 3 3 2" xfId="12658" xr:uid="{35FFD41E-4C2F-4E9E-A16D-C924DD5DA6A3}"/>
    <cellStyle name="Calculation 4 3 3 4" xfId="12659" xr:uid="{A4DF3440-D8F6-4F3E-A430-2115E659F5E3}"/>
    <cellStyle name="Calculation 4 3 3 5" xfId="12660" xr:uid="{5D8C1ED8-9687-4794-8212-501468151032}"/>
    <cellStyle name="Calculation 4 3 4" xfId="12661" xr:uid="{D21FDF1A-00A2-426B-9EBC-653B4612FD9A}"/>
    <cellStyle name="Calculation 4 3 4 2" xfId="12662" xr:uid="{6E9A79BF-F75A-41CD-B1AA-6E4C312FC4BB}"/>
    <cellStyle name="Calculation 4 3 4 2 2" xfId="12663" xr:uid="{1827BF2B-1E74-4115-86BB-C293AE669071}"/>
    <cellStyle name="Calculation 4 3 4 2 3" xfId="12664" xr:uid="{9BBFFCE1-7288-4D17-9437-091DEBFB23FE}"/>
    <cellStyle name="Calculation 4 3 4 3" xfId="12665" xr:uid="{E1CCEF7C-8A71-453C-B2F9-9F408ADA0082}"/>
    <cellStyle name="Calculation 4 3 4 3 2" xfId="12666" xr:uid="{F52A430D-46C1-41F9-9E62-94E56370DACC}"/>
    <cellStyle name="Calculation 4 3 4 4" xfId="12667" xr:uid="{693D5EFF-1C1D-4611-8141-885DB08E04F0}"/>
    <cellStyle name="Calculation 4 3 5" xfId="12668" xr:uid="{DE571F09-18A7-4D02-8CA9-8A31D5855171}"/>
    <cellStyle name="Calculation 4 3 5 2" xfId="12669" xr:uid="{4CB92C75-62FF-4EFC-9EEE-F92E293081C4}"/>
    <cellStyle name="Calculation 4 3 5 2 2" xfId="12670" xr:uid="{9CF3A23C-ABFA-4B93-8847-734923A7BF7E}"/>
    <cellStyle name="Calculation 4 3 5 2 3" xfId="12671" xr:uid="{E42DD4FA-3240-41C9-ABC3-8D057BD96720}"/>
    <cellStyle name="Calculation 4 3 5 3" xfId="12672" xr:uid="{F3030F63-CF78-4532-B003-5608BF6D8A4F}"/>
    <cellStyle name="Calculation 4 3 5 4" xfId="12673" xr:uid="{BB757C41-FD91-48B9-BD8E-096072640B9B}"/>
    <cellStyle name="Calculation 4 3 6" xfId="12674" xr:uid="{E55BF9DA-FC6E-4B85-A223-BDAC15EF5332}"/>
    <cellStyle name="Calculation 4 3 6 2" xfId="12675" xr:uid="{E40F5A45-C1AC-4A5C-8D26-75973EB38D5E}"/>
    <cellStyle name="Calculation 4 3 6 2 2" xfId="12676" xr:uid="{6B2740DD-4382-443F-89F7-4A88E54DFE26}"/>
    <cellStyle name="Calculation 4 3 6 3" xfId="12677" xr:uid="{FBD116BB-722B-4FBB-BB43-9D8A3C02D285}"/>
    <cellStyle name="Calculation 4 3 6 4" xfId="12678" xr:uid="{2A64AD84-BA5B-45A8-8D7A-98C342044F2F}"/>
    <cellStyle name="Calculation 4 3 7" xfId="12679" xr:uid="{54DCCAFE-B29B-4361-A79E-603CAB00C1A0}"/>
    <cellStyle name="Calculation 4 3 7 2" xfId="12680" xr:uid="{004487C9-81B9-4206-BCDE-306450A5B580}"/>
    <cellStyle name="Calculation 4 3 7 2 2" xfId="12681" xr:uid="{4B11CB39-ECE2-4EC1-8A69-546C5D650766}"/>
    <cellStyle name="Calculation 4 3 7 3" xfId="12682" xr:uid="{65D30A42-EBBF-4DD2-BD34-546A1344D7F7}"/>
    <cellStyle name="Calculation 4 3 8" xfId="12683" xr:uid="{698F04BF-8DF8-4ABD-834F-47E37EA01F01}"/>
    <cellStyle name="Calculation 4 3 8 2" xfId="12684" xr:uid="{9DD8E047-85CC-4C49-879D-236B0CFFF40A}"/>
    <cellStyle name="Calculation 4 3 8 2 2" xfId="12685" xr:uid="{83774FF8-B263-4C9A-8F97-229616C7795D}"/>
    <cellStyle name="Calculation 4 3 8 3" xfId="12686" xr:uid="{8606BC28-7808-487B-98EC-2773E854050B}"/>
    <cellStyle name="Calculation 4 3 9" xfId="12687" xr:uid="{CBA9FADA-A16E-4028-9228-5E92A2DCB511}"/>
    <cellStyle name="Calculation 4 3 9 2" xfId="12688" xr:uid="{FE582FA7-F2EF-4AD3-98B6-D31600F9DF0C}"/>
    <cellStyle name="Calculation 4 3 9 2 2" xfId="12689" xr:uid="{D67DA96E-D2FC-4C10-9375-8A31C550EB1A}"/>
    <cellStyle name="Calculation 4 3 9 3" xfId="12690" xr:uid="{1C4E373E-860B-4A5B-A254-77071CD1AB4D}"/>
    <cellStyle name="Calculation 4 4" xfId="12691" xr:uid="{1AB5C970-F56F-4105-B8A7-7666700CFD45}"/>
    <cellStyle name="Calculation 4 4 10" xfId="12692" xr:uid="{01F37C75-E24C-460F-8944-64144B153FC0}"/>
    <cellStyle name="Calculation 4 4 10 2" xfId="12693" xr:uid="{8E6B8343-EBC9-49B3-A383-1B6D014EFA24}"/>
    <cellStyle name="Calculation 4 4 10 2 2" xfId="12694" xr:uid="{E812A26F-6623-442F-806C-01D7DC7B07C7}"/>
    <cellStyle name="Calculation 4 4 10 3" xfId="12695" xr:uid="{2B56F6C4-8873-4D98-8B26-CE8C34E3A3B2}"/>
    <cellStyle name="Calculation 4 4 11" xfId="12696" xr:uid="{095092CD-B983-479B-9959-24D7450EFC3C}"/>
    <cellStyle name="Calculation 4 4 11 2" xfId="12697" xr:uid="{964E6D76-AB1D-406F-AAB0-DB644AE77EEC}"/>
    <cellStyle name="Calculation 4 4 11 2 2" xfId="12698" xr:uid="{8B5F4618-03E4-4580-B568-73C396D9DCCC}"/>
    <cellStyle name="Calculation 4 4 11 3" xfId="12699" xr:uid="{64C81F2F-DE01-4100-B981-BD0454A71101}"/>
    <cellStyle name="Calculation 4 4 12" xfId="12700" xr:uid="{41CB6769-33FE-4C3B-9FB6-A0A66D998540}"/>
    <cellStyle name="Calculation 4 4 12 2" xfId="12701" xr:uid="{166FCAA8-B645-4B33-B05B-387F94A25D33}"/>
    <cellStyle name="Calculation 4 4 12 2 2" xfId="12702" xr:uid="{E9DB50E9-3905-47D5-BDEE-173BB3BDA63F}"/>
    <cellStyle name="Calculation 4 4 12 3" xfId="12703" xr:uid="{66976D9E-CEC8-4F24-B0F4-3F71D652BF94}"/>
    <cellStyle name="Calculation 4 4 13" xfId="12704" xr:uid="{F7F75F6F-1570-4268-A174-99FEAE6ECBC3}"/>
    <cellStyle name="Calculation 4 4 13 2" xfId="12705" xr:uid="{4CE914C1-A11E-4612-884C-4AF073D688CE}"/>
    <cellStyle name="Calculation 4 4 13 2 2" xfId="12706" xr:uid="{7812D35C-ADD5-4C67-AA3D-508732B12017}"/>
    <cellStyle name="Calculation 4 4 13 3" xfId="12707" xr:uid="{5E47E536-1A50-4520-9305-BA824B538F01}"/>
    <cellStyle name="Calculation 4 4 14" xfId="12708" xr:uid="{B859A6D5-C168-4180-ADED-A8FD7D62B24E}"/>
    <cellStyle name="Calculation 4 4 14 2" xfId="12709" xr:uid="{88871713-4337-438A-AD2B-5976B70886C7}"/>
    <cellStyle name="Calculation 4 4 14 2 2" xfId="12710" xr:uid="{F6AECAD7-D4D3-4A2D-97E8-64B45E570AFF}"/>
    <cellStyle name="Calculation 4 4 14 3" xfId="12711" xr:uid="{8E778AC4-FBAD-4674-9CC2-23E75578312A}"/>
    <cellStyle name="Calculation 4 4 15" xfId="12712" xr:uid="{42C7563C-9EA8-492F-A2BE-DBF05E8DB3DC}"/>
    <cellStyle name="Calculation 4 4 15 2" xfId="12713" xr:uid="{A33471CF-2C2A-40FC-8586-4DAE2EC6D15A}"/>
    <cellStyle name="Calculation 4 4 15 2 2" xfId="12714" xr:uid="{2E660668-84B2-48DC-A3AA-2B5420E91585}"/>
    <cellStyle name="Calculation 4 4 15 3" xfId="12715" xr:uid="{E9A8DFC2-96B5-4E7F-AE6F-1327477CF597}"/>
    <cellStyle name="Calculation 4 4 16" xfId="12716" xr:uid="{6DA3E12A-A19D-4E01-890C-CDB90D03E93D}"/>
    <cellStyle name="Calculation 4 4 16 2" xfId="12717" xr:uid="{A7804684-AEF8-40D7-B8E4-A74713B2D50C}"/>
    <cellStyle name="Calculation 4 4 16 2 2" xfId="12718" xr:uid="{9F1203FB-0CF9-4FD4-80A3-2504B9A955BB}"/>
    <cellStyle name="Calculation 4 4 16 3" xfId="12719" xr:uid="{31F88509-F1CF-46F4-A942-2375BC800E3F}"/>
    <cellStyle name="Calculation 4 4 17" xfId="12720" xr:uid="{5B5B29A2-B0B6-49B4-973B-C8B57E20A50B}"/>
    <cellStyle name="Calculation 4 4 17 2" xfId="12721" xr:uid="{FE37E552-6B57-45F8-9665-1A320FFB4580}"/>
    <cellStyle name="Calculation 4 4 17 2 2" xfId="12722" xr:uid="{73834D72-AE37-4EA3-91D4-1FCB5075286A}"/>
    <cellStyle name="Calculation 4 4 17 3" xfId="12723" xr:uid="{F451BF58-A312-4513-989C-400A24DE3125}"/>
    <cellStyle name="Calculation 4 4 18" xfId="12724" xr:uid="{366CF986-33CA-4284-ACD6-F48776537AB8}"/>
    <cellStyle name="Calculation 4 4 18 2" xfId="12725" xr:uid="{86572528-6A03-43D8-8194-555129100CB2}"/>
    <cellStyle name="Calculation 4 4 19" xfId="12726" xr:uid="{AF959DED-DA17-42E5-90E0-F3573C77F080}"/>
    <cellStyle name="Calculation 4 4 2" xfId="12727" xr:uid="{DA83EA27-D49A-4152-ACD5-3D276BAA309A}"/>
    <cellStyle name="Calculation 4 4 2 10" xfId="12728" xr:uid="{DADFBF4A-1A1F-4BA8-B8D7-8B89F2D82E5B}"/>
    <cellStyle name="Calculation 4 4 2 10 2" xfId="12729" xr:uid="{E976BF18-42FB-4D3B-8E3B-BF330DDA1DAE}"/>
    <cellStyle name="Calculation 4 4 2 10 2 2" xfId="12730" xr:uid="{B1F8F569-88F5-40CE-8B50-1CF7C51148DC}"/>
    <cellStyle name="Calculation 4 4 2 10 3" xfId="12731" xr:uid="{84CBD569-DABD-4030-A528-8BFAB03A806A}"/>
    <cellStyle name="Calculation 4 4 2 11" xfId="12732" xr:uid="{B60D1EE1-453B-4252-9787-D6133EE28AD0}"/>
    <cellStyle name="Calculation 4 4 2 11 2" xfId="12733" xr:uid="{C8541838-F722-4FA8-91B8-9B553A1EDDED}"/>
    <cellStyle name="Calculation 4 4 2 11 2 2" xfId="12734" xr:uid="{6DD53651-ACD7-457D-ACC3-FE020128C403}"/>
    <cellStyle name="Calculation 4 4 2 11 3" xfId="12735" xr:uid="{C7FDDC87-83CA-4B58-A953-11C99EE5A0D2}"/>
    <cellStyle name="Calculation 4 4 2 12" xfId="12736" xr:uid="{23310244-EB80-4714-A1B5-0D611E72F031}"/>
    <cellStyle name="Calculation 4 4 2 12 2" xfId="12737" xr:uid="{3014A6F9-79D5-4E58-966B-4593619B8021}"/>
    <cellStyle name="Calculation 4 4 2 12 2 2" xfId="12738" xr:uid="{4D657212-0B44-4EBC-A05D-2575B16C8BD6}"/>
    <cellStyle name="Calculation 4 4 2 12 3" xfId="12739" xr:uid="{1834DA9F-3190-48C9-ABE0-A6F237DC3358}"/>
    <cellStyle name="Calculation 4 4 2 13" xfId="12740" xr:uid="{98F1167B-1F37-4881-A089-4405EAE8A963}"/>
    <cellStyle name="Calculation 4 4 2 13 2" xfId="12741" xr:uid="{91EBFFA4-FC4D-454C-88CC-EEE90CA7B9A0}"/>
    <cellStyle name="Calculation 4 4 2 13 2 2" xfId="12742" xr:uid="{0156CF1E-BA3F-4965-B1BE-23555A2F3291}"/>
    <cellStyle name="Calculation 4 4 2 13 3" xfId="12743" xr:uid="{30D51D92-F82C-48C4-B0F7-6D7B3F0C9184}"/>
    <cellStyle name="Calculation 4 4 2 14" xfId="12744" xr:uid="{D381317E-6DE0-407E-904B-26002A9623E0}"/>
    <cellStyle name="Calculation 4 4 2 14 2" xfId="12745" xr:uid="{321DF840-2337-41ED-AD15-0D4797801863}"/>
    <cellStyle name="Calculation 4 4 2 14 2 2" xfId="12746" xr:uid="{2A6CB043-F4C2-468F-A144-35442D4CD5FE}"/>
    <cellStyle name="Calculation 4 4 2 14 3" xfId="12747" xr:uid="{62BA3D26-2FA0-4944-B47E-836D045D87BC}"/>
    <cellStyle name="Calculation 4 4 2 15" xfId="12748" xr:uid="{F99FD382-D34E-4EDF-BA3A-6FA0C4B917DA}"/>
    <cellStyle name="Calculation 4 4 2 15 2" xfId="12749" xr:uid="{F68249EC-EB1A-4CDE-AD25-0EF11A0DD740}"/>
    <cellStyle name="Calculation 4 4 2 15 2 2" xfId="12750" xr:uid="{CDAB4B8F-096D-4F31-A369-F405C566757E}"/>
    <cellStyle name="Calculation 4 4 2 15 3" xfId="12751" xr:uid="{170B3328-64E9-4AFF-A238-99706D23E414}"/>
    <cellStyle name="Calculation 4 4 2 16" xfId="12752" xr:uid="{EC765F24-877A-4FCD-B8E9-182DAF4E618B}"/>
    <cellStyle name="Calculation 4 4 2 16 2" xfId="12753" xr:uid="{5856BA1F-B112-4776-A037-55CD1092399E}"/>
    <cellStyle name="Calculation 4 4 2 16 2 2" xfId="12754" xr:uid="{AE8E82A4-9BF0-43CE-BD32-CACC08A4C17F}"/>
    <cellStyle name="Calculation 4 4 2 16 3" xfId="12755" xr:uid="{EA3FE361-174E-49F6-9C1C-6641C2B1BEE8}"/>
    <cellStyle name="Calculation 4 4 2 17" xfId="12756" xr:uid="{1D5F8FC9-0207-4C2A-8E60-B1EBF4E9B291}"/>
    <cellStyle name="Calculation 4 4 2 17 2" xfId="12757" xr:uid="{9B33BFAF-863C-4860-A703-1D4DC78F15EC}"/>
    <cellStyle name="Calculation 4 4 2 17 2 2" xfId="12758" xr:uid="{37909DA6-339E-49CC-9517-14692E47E1EF}"/>
    <cellStyle name="Calculation 4 4 2 17 3" xfId="12759" xr:uid="{2944F3D4-C857-436E-BE04-3EFEC40CF294}"/>
    <cellStyle name="Calculation 4 4 2 18" xfId="12760" xr:uid="{54BA004E-A3C4-41D0-A9B6-F6334E2326F1}"/>
    <cellStyle name="Calculation 4 4 2 18 2" xfId="12761" xr:uid="{5093BCBB-AE6F-40D9-BC8F-2CD617DBB694}"/>
    <cellStyle name="Calculation 4 4 2 18 2 2" xfId="12762" xr:uid="{B4DF9F44-A246-4332-9A0D-69F3A10B92AC}"/>
    <cellStyle name="Calculation 4 4 2 18 3" xfId="12763" xr:uid="{54BCA226-2F74-409F-9D33-BD031BBD3A0E}"/>
    <cellStyle name="Calculation 4 4 2 19" xfId="12764" xr:uid="{56537759-D9E1-4336-81A0-C2611C669E40}"/>
    <cellStyle name="Calculation 4 4 2 19 2" xfId="12765" xr:uid="{94DF742D-4C02-47D1-AB9F-58366168BA8F}"/>
    <cellStyle name="Calculation 4 4 2 19 2 2" xfId="12766" xr:uid="{14B8053B-CED3-4292-A6C8-1AC3EF8B42D4}"/>
    <cellStyle name="Calculation 4 4 2 19 3" xfId="12767" xr:uid="{4372C944-332B-46D5-8913-9FEF2075F69D}"/>
    <cellStyle name="Calculation 4 4 2 2" xfId="12768" xr:uid="{E13B8C55-A496-48C9-B343-AB5DA39B1BBD}"/>
    <cellStyle name="Calculation 4 4 2 2 2" xfId="12769" xr:uid="{99F0F4A3-2DD3-4082-9909-E5F9028C6B5A}"/>
    <cellStyle name="Calculation 4 4 2 2 2 2" xfId="12770" xr:uid="{F213F16C-775C-42DD-9255-60A9933348AB}"/>
    <cellStyle name="Calculation 4 4 2 2 2 2 2" xfId="12771" xr:uid="{43D564AF-A1A3-4B98-B1B6-90413D6ACF41}"/>
    <cellStyle name="Calculation 4 4 2 2 2 3" xfId="12772" xr:uid="{E2C571BA-4106-4530-9A6A-775F98E4600B}"/>
    <cellStyle name="Calculation 4 4 2 2 2 4" xfId="12773" xr:uid="{53007D37-D45C-42D0-BD77-A172FF01B884}"/>
    <cellStyle name="Calculation 4 4 2 2 3" xfId="12774" xr:uid="{F6D31A6C-FD38-4220-84A5-1DDB84642F1D}"/>
    <cellStyle name="Calculation 4 4 2 2 3 2" xfId="12775" xr:uid="{3A648478-66F8-49DA-96FA-E93B1805AFF8}"/>
    <cellStyle name="Calculation 4 4 2 2 4" xfId="12776" xr:uid="{62D0CC5A-632E-4544-B2FE-3BB5D3C123CE}"/>
    <cellStyle name="Calculation 4 4 2 2 5" xfId="12777" xr:uid="{A6D91418-3EED-4A35-A844-EEC75E7B86CE}"/>
    <cellStyle name="Calculation 4 4 2 20" xfId="12778" xr:uid="{8D75858C-752A-4D67-BC44-948881A03B62}"/>
    <cellStyle name="Calculation 4 4 2 20 2" xfId="12779" xr:uid="{99EB80AA-C457-4CF0-A54C-393E4D27B677}"/>
    <cellStyle name="Calculation 4 4 2 20 2 2" xfId="12780" xr:uid="{DD6126F8-3CC9-492C-AF6E-6787E47FA41A}"/>
    <cellStyle name="Calculation 4 4 2 20 3" xfId="12781" xr:uid="{53F16316-CD4B-4DDD-84FA-E93C9E11F62B}"/>
    <cellStyle name="Calculation 4 4 2 21" xfId="12782" xr:uid="{A8D2AA13-086C-434E-9D37-8DF6E257A21B}"/>
    <cellStyle name="Calculation 4 4 2 21 2" xfId="12783" xr:uid="{8150D1E0-A34B-422F-B074-725CC9082265}"/>
    <cellStyle name="Calculation 4 4 2 22" xfId="12784" xr:uid="{FABF7C6F-BD40-40DF-8842-D1CC4032471F}"/>
    <cellStyle name="Calculation 4 4 2 23" xfId="12785" xr:uid="{A080B219-BE13-4622-92B1-14A31BA9331E}"/>
    <cellStyle name="Calculation 4 4 2 3" xfId="12786" xr:uid="{11761F8C-8F34-4427-82DB-F8523FA8BB95}"/>
    <cellStyle name="Calculation 4 4 2 3 2" xfId="12787" xr:uid="{B7917EF7-A96E-4781-8368-E42A381C3148}"/>
    <cellStyle name="Calculation 4 4 2 3 2 2" xfId="12788" xr:uid="{142702EE-16C5-4735-A502-0085219826A9}"/>
    <cellStyle name="Calculation 4 4 2 3 2 3" xfId="12789" xr:uid="{2BC492FB-3ADD-4D6E-AADE-89F405085C20}"/>
    <cellStyle name="Calculation 4 4 2 3 3" xfId="12790" xr:uid="{CE1EA953-DF2D-458A-85EE-D52E0E9042D8}"/>
    <cellStyle name="Calculation 4 4 2 3 3 2" xfId="12791" xr:uid="{C087C045-2D5F-41E2-A922-292D560871EF}"/>
    <cellStyle name="Calculation 4 4 2 3 4" xfId="12792" xr:uid="{8E18BF97-65FF-46D4-ACF0-049A6497CFBC}"/>
    <cellStyle name="Calculation 4 4 2 4" xfId="12793" xr:uid="{3BD7F98A-0762-4C64-994C-76CF0264224A}"/>
    <cellStyle name="Calculation 4 4 2 4 2" xfId="12794" xr:uid="{EF563F39-7434-4219-A32C-D8B4C9AEE18D}"/>
    <cellStyle name="Calculation 4 4 2 4 2 2" xfId="12795" xr:uid="{F15BB046-D092-429B-9043-B9BD13503FFA}"/>
    <cellStyle name="Calculation 4 4 2 4 3" xfId="12796" xr:uid="{40FF4610-804F-49F4-BE8C-F8DA258E83F0}"/>
    <cellStyle name="Calculation 4 4 2 4 4" xfId="12797" xr:uid="{03B01348-CFBC-45C6-98FA-0AED9D0D80FB}"/>
    <cellStyle name="Calculation 4 4 2 5" xfId="12798" xr:uid="{99C169BB-B007-41D3-A347-ED44C3AF29B4}"/>
    <cellStyle name="Calculation 4 4 2 5 2" xfId="12799" xr:uid="{1B302B5F-E775-4500-91D0-FC5D7443A839}"/>
    <cellStyle name="Calculation 4 4 2 5 2 2" xfId="12800" xr:uid="{F761B30A-9163-4AAF-83A1-D15EFBD1BC2C}"/>
    <cellStyle name="Calculation 4 4 2 5 3" xfId="12801" xr:uid="{2FC93D40-35F3-4A90-BEEA-8A49B2ABAF67}"/>
    <cellStyle name="Calculation 4 4 2 5 4" xfId="12802" xr:uid="{B9A1C8F8-340C-4796-9810-43419CA19C1F}"/>
    <cellStyle name="Calculation 4 4 2 6" xfId="12803" xr:uid="{67C786D6-CE99-449F-8C5E-8AB2E35F7D58}"/>
    <cellStyle name="Calculation 4 4 2 6 2" xfId="12804" xr:uid="{E82900D2-B49F-4819-ADC7-E2984EB82D3E}"/>
    <cellStyle name="Calculation 4 4 2 6 2 2" xfId="12805" xr:uid="{8ED28286-B0F8-4554-94D7-8F4658FF273C}"/>
    <cellStyle name="Calculation 4 4 2 6 3" xfId="12806" xr:uid="{3803946E-C7D9-4EFE-9F5C-055107903F1F}"/>
    <cellStyle name="Calculation 4 4 2 7" xfId="12807" xr:uid="{A1136AFF-560B-4E54-9329-725D698C3E4F}"/>
    <cellStyle name="Calculation 4 4 2 7 2" xfId="12808" xr:uid="{F3DC5885-9DDD-44C1-BA07-CD714D89C660}"/>
    <cellStyle name="Calculation 4 4 2 7 2 2" xfId="12809" xr:uid="{ED125231-889B-41FA-A25B-98C8D13C10AA}"/>
    <cellStyle name="Calculation 4 4 2 7 3" xfId="12810" xr:uid="{9F7198CB-1685-4292-A4A4-5D67CA9DBAF3}"/>
    <cellStyle name="Calculation 4 4 2 8" xfId="12811" xr:uid="{7C947B8E-802F-4612-83A9-934C7BBAC01C}"/>
    <cellStyle name="Calculation 4 4 2 8 2" xfId="12812" xr:uid="{414D30DE-9C6E-4C75-9323-FB4C7BF81553}"/>
    <cellStyle name="Calculation 4 4 2 8 2 2" xfId="12813" xr:uid="{7748821A-F279-467D-A469-EE3612999C8A}"/>
    <cellStyle name="Calculation 4 4 2 8 3" xfId="12814" xr:uid="{1A0EC5A6-B1BC-40AF-89B8-60B59C4F9634}"/>
    <cellStyle name="Calculation 4 4 2 9" xfId="12815" xr:uid="{EF4EF0A7-0E1D-4E04-81B4-85E24E9AE0C9}"/>
    <cellStyle name="Calculation 4 4 2 9 2" xfId="12816" xr:uid="{2801EBE7-BEF1-44EF-BD91-D4A55FBFD83D}"/>
    <cellStyle name="Calculation 4 4 2 9 2 2" xfId="12817" xr:uid="{62A8E7F5-7F65-42AA-ABC6-4BDC9CF32999}"/>
    <cellStyle name="Calculation 4 4 2 9 3" xfId="12818" xr:uid="{05A8C823-63EE-4B16-AA44-EEE7FAC1B7A9}"/>
    <cellStyle name="Calculation 4 4 20" xfId="12819" xr:uid="{C4BA25E9-D95D-4FDC-9B2D-E29792FC3C94}"/>
    <cellStyle name="Calculation 4 4 3" xfId="12820" xr:uid="{535758C3-75FC-4216-8189-6C48DC31ADB9}"/>
    <cellStyle name="Calculation 4 4 3 2" xfId="12821" xr:uid="{7A1F5DF5-4BC7-4017-BB5B-2C8CC34D7314}"/>
    <cellStyle name="Calculation 4 4 3 2 2" xfId="12822" xr:uid="{8371E91C-4B60-4A02-8FE0-1A07B501CDBA}"/>
    <cellStyle name="Calculation 4 4 3 2 2 2" xfId="12823" xr:uid="{0248ECA4-4253-4109-AF6E-D6F7A484D2FE}"/>
    <cellStyle name="Calculation 4 4 3 2 3" xfId="12824" xr:uid="{83D437BC-4B54-4E92-91EA-7C669C06E2A9}"/>
    <cellStyle name="Calculation 4 4 3 2 4" xfId="12825" xr:uid="{DE3E8D02-7C09-484E-B38E-1695CED544B8}"/>
    <cellStyle name="Calculation 4 4 3 3" xfId="12826" xr:uid="{79AF9985-9E98-4410-8A4C-EB20732556A5}"/>
    <cellStyle name="Calculation 4 4 3 3 2" xfId="12827" xr:uid="{64E122F3-34DC-42E2-B13B-1F7F831B37B5}"/>
    <cellStyle name="Calculation 4 4 3 4" xfId="12828" xr:uid="{D8DEEEEC-CBC2-44D8-98E4-85D91854BC2D}"/>
    <cellStyle name="Calculation 4 4 3 5" xfId="12829" xr:uid="{703B8B0F-CEB7-450B-A41B-8C83EF98239F}"/>
    <cellStyle name="Calculation 4 4 4" xfId="12830" xr:uid="{C4D372FC-2DE6-46D8-BD1A-AA184DD06BE3}"/>
    <cellStyle name="Calculation 4 4 4 2" xfId="12831" xr:uid="{FA283F47-4B71-4A7D-8132-ADC3E466C96F}"/>
    <cellStyle name="Calculation 4 4 4 2 2" xfId="12832" xr:uid="{18B7339D-D335-4D53-B602-5425861C6AE8}"/>
    <cellStyle name="Calculation 4 4 4 2 3" xfId="12833" xr:uid="{0481A0F3-B4AF-4C60-8382-308E0D1728DB}"/>
    <cellStyle name="Calculation 4 4 4 3" xfId="12834" xr:uid="{68453C82-26C5-4450-B228-63CAC08F83C2}"/>
    <cellStyle name="Calculation 4 4 4 3 2" xfId="12835" xr:uid="{B41028E0-91FD-4D69-BE01-AB15FF111896}"/>
    <cellStyle name="Calculation 4 4 4 4" xfId="12836" xr:uid="{820A9471-6E3D-4D7A-8269-A5F4C30B2CBE}"/>
    <cellStyle name="Calculation 4 4 5" xfId="12837" xr:uid="{3E0138B6-4107-4886-AF2D-E2E4197F6D0C}"/>
    <cellStyle name="Calculation 4 4 5 2" xfId="12838" xr:uid="{0EDB9D7D-F85A-4C17-B6D4-A93631DF4C5B}"/>
    <cellStyle name="Calculation 4 4 5 2 2" xfId="12839" xr:uid="{A86F66F9-B648-4219-9AE7-FC74F0CBD33D}"/>
    <cellStyle name="Calculation 4 4 5 2 3" xfId="12840" xr:uid="{61DB1AF8-7201-4755-8110-F5494E0732E3}"/>
    <cellStyle name="Calculation 4 4 5 3" xfId="12841" xr:uid="{1AA726F2-CC76-47B0-BD1F-AA03D5B254FC}"/>
    <cellStyle name="Calculation 4 4 5 4" xfId="12842" xr:uid="{FC139267-F156-43D5-B8A8-E9DCCAEBFFEA}"/>
    <cellStyle name="Calculation 4 4 6" xfId="12843" xr:uid="{6CC79BA7-4362-4DA7-A864-6AE47A24CF2C}"/>
    <cellStyle name="Calculation 4 4 6 2" xfId="12844" xr:uid="{23E0E16A-6AA7-4323-9607-3E9AB8888F5F}"/>
    <cellStyle name="Calculation 4 4 6 2 2" xfId="12845" xr:uid="{E0687BC5-5717-4936-B261-9A14AF0BA945}"/>
    <cellStyle name="Calculation 4 4 6 3" xfId="12846" xr:uid="{ED3D2B11-368E-4854-9070-40CB8E9C7F11}"/>
    <cellStyle name="Calculation 4 4 6 4" xfId="12847" xr:uid="{FA6787D1-A29C-4B9D-8645-3BF5423E662A}"/>
    <cellStyle name="Calculation 4 4 7" xfId="12848" xr:uid="{7C767F7F-9765-4F63-B5D1-ED7DB2B4EF7C}"/>
    <cellStyle name="Calculation 4 4 7 2" xfId="12849" xr:uid="{47A0C198-3168-45EC-A9D2-8C7D6261EB26}"/>
    <cellStyle name="Calculation 4 4 7 2 2" xfId="12850" xr:uid="{313AFB3A-18B3-4808-8773-4B7ABF729467}"/>
    <cellStyle name="Calculation 4 4 7 3" xfId="12851" xr:uid="{DD83C648-81C0-4A66-B059-32F126B15BFD}"/>
    <cellStyle name="Calculation 4 4 8" xfId="12852" xr:uid="{32375ACC-FCFE-4461-9A77-BB7BCB90F125}"/>
    <cellStyle name="Calculation 4 4 8 2" xfId="12853" xr:uid="{4B7BD624-5083-4F18-907B-18FE3CDAC4AD}"/>
    <cellStyle name="Calculation 4 4 8 2 2" xfId="12854" xr:uid="{295BF2E9-E656-41B3-83B6-0FCEF3E61C2D}"/>
    <cellStyle name="Calculation 4 4 8 3" xfId="12855" xr:uid="{8BF0F70F-C815-4CE2-84FE-B67063896598}"/>
    <cellStyle name="Calculation 4 4 9" xfId="12856" xr:uid="{7C4697BD-D538-4BEA-94A7-706AB2A7A4AF}"/>
    <cellStyle name="Calculation 4 4 9 2" xfId="12857" xr:uid="{95787A32-E485-4F44-ABB4-3F8E41D865B3}"/>
    <cellStyle name="Calculation 4 4 9 2 2" xfId="12858" xr:uid="{FFCD0D6A-C552-4D90-A412-866855BCC851}"/>
    <cellStyle name="Calculation 4 4 9 3" xfId="12859" xr:uid="{6071CC88-2457-495B-B582-41CBE18521C6}"/>
    <cellStyle name="Calculation 4 5" xfId="12860" xr:uid="{11F31243-B006-4F12-82D3-A0080EEAF685}"/>
    <cellStyle name="Calculation 4 5 10" xfId="12861" xr:uid="{A7CC26E7-7985-4F67-958D-55F3C64C68BD}"/>
    <cellStyle name="Calculation 4 5 10 2" xfId="12862" xr:uid="{E49E8A62-3A55-455F-B241-9ADB88BFA92C}"/>
    <cellStyle name="Calculation 4 5 10 2 2" xfId="12863" xr:uid="{08D194C1-3C12-4E26-B1C6-94DF3B8FA8D7}"/>
    <cellStyle name="Calculation 4 5 10 3" xfId="12864" xr:uid="{D2354C59-9177-4145-BD99-6CDDA160E8DE}"/>
    <cellStyle name="Calculation 4 5 11" xfId="12865" xr:uid="{5E9C41AC-46F5-4632-9678-8C187519C913}"/>
    <cellStyle name="Calculation 4 5 11 2" xfId="12866" xr:uid="{05E8C750-4484-4CDC-9088-A65235633B4C}"/>
    <cellStyle name="Calculation 4 5 11 2 2" xfId="12867" xr:uid="{27128442-717D-40F5-B636-A4137DBDFEDC}"/>
    <cellStyle name="Calculation 4 5 11 3" xfId="12868" xr:uid="{8543BE4F-D274-4C8B-ADFC-B7118BCDECC0}"/>
    <cellStyle name="Calculation 4 5 12" xfId="12869" xr:uid="{A1C1A79D-9FE1-41CD-8D42-AE1B86CE656B}"/>
    <cellStyle name="Calculation 4 5 12 2" xfId="12870" xr:uid="{3EA6D881-FC09-4705-A389-9067B87AC795}"/>
    <cellStyle name="Calculation 4 5 12 2 2" xfId="12871" xr:uid="{34F27F50-0A31-47EE-9DA4-0C86FBD94948}"/>
    <cellStyle name="Calculation 4 5 12 3" xfId="12872" xr:uid="{1F46E4DA-C0AC-4723-BD3A-26EA833A6C7C}"/>
    <cellStyle name="Calculation 4 5 13" xfId="12873" xr:uid="{1CDC9027-B149-4553-8842-BC0AF22F8FF1}"/>
    <cellStyle name="Calculation 4 5 13 2" xfId="12874" xr:uid="{121FD435-AA5C-4A0D-99AB-3B55FD050DFB}"/>
    <cellStyle name="Calculation 4 5 13 2 2" xfId="12875" xr:uid="{2842E592-A9D1-4A93-9C37-8E66CEB40624}"/>
    <cellStyle name="Calculation 4 5 13 3" xfId="12876" xr:uid="{EFDBB9A0-7854-4CA0-85CF-9392E1A1AE2F}"/>
    <cellStyle name="Calculation 4 5 14" xfId="12877" xr:uid="{E7F2FC03-18C5-4080-A7BD-62C2B4F5158A}"/>
    <cellStyle name="Calculation 4 5 14 2" xfId="12878" xr:uid="{15B952AF-5191-4471-84A9-B80E42E2E5B2}"/>
    <cellStyle name="Calculation 4 5 14 2 2" xfId="12879" xr:uid="{E3022F8F-3EE0-49BC-9900-19C9FA8FC075}"/>
    <cellStyle name="Calculation 4 5 14 3" xfId="12880" xr:uid="{AF04298A-35A4-4161-BD11-EE9184A99BA2}"/>
    <cellStyle name="Calculation 4 5 15" xfId="12881" xr:uid="{E5E553F6-5A7D-4A2E-92AE-A710DE3FDF56}"/>
    <cellStyle name="Calculation 4 5 15 2" xfId="12882" xr:uid="{2A1D857F-E48B-46C7-BEF5-32402D8F7056}"/>
    <cellStyle name="Calculation 4 5 15 2 2" xfId="12883" xr:uid="{8454B27B-76FF-4C5A-B18F-DE7C84CE1B8B}"/>
    <cellStyle name="Calculation 4 5 15 3" xfId="12884" xr:uid="{42D09117-3B81-4547-9D0C-8A31E187847B}"/>
    <cellStyle name="Calculation 4 5 16" xfId="12885" xr:uid="{C353D776-7886-484F-B9A0-32DB1B72850F}"/>
    <cellStyle name="Calculation 4 5 16 2" xfId="12886" xr:uid="{C8B79429-9BB4-4CD4-AED2-47D1FC1046EC}"/>
    <cellStyle name="Calculation 4 5 16 2 2" xfId="12887" xr:uid="{A68E9054-02B3-4A3E-8C15-C04CAA847EF6}"/>
    <cellStyle name="Calculation 4 5 16 3" xfId="12888" xr:uid="{12E9EE57-9197-4E1D-9C02-ABEC5BBA6334}"/>
    <cellStyle name="Calculation 4 5 17" xfId="12889" xr:uid="{62F91956-36E8-49EE-8B9E-7E980D50E33F}"/>
    <cellStyle name="Calculation 4 5 17 2" xfId="12890" xr:uid="{FFCF97C8-6ED1-4240-A80C-4D06FA6F52CB}"/>
    <cellStyle name="Calculation 4 5 17 2 2" xfId="12891" xr:uid="{DA477682-C5F5-406E-B101-72973A7F0D52}"/>
    <cellStyle name="Calculation 4 5 17 3" xfId="12892" xr:uid="{A2C1069A-1640-4C26-A800-8AE0D15ADB40}"/>
    <cellStyle name="Calculation 4 5 18" xfId="12893" xr:uid="{9D569335-5A30-46ED-9219-E2E12F8E14BA}"/>
    <cellStyle name="Calculation 4 5 18 2" xfId="12894" xr:uid="{C9B5BA94-6FE9-41F2-9719-F88B109F9A01}"/>
    <cellStyle name="Calculation 4 5 18 2 2" xfId="12895" xr:uid="{D9239A71-CB73-4058-BE11-F24F34153FC5}"/>
    <cellStyle name="Calculation 4 5 18 3" xfId="12896" xr:uid="{CDE508DF-E6E5-4B93-95BC-522A47490B27}"/>
    <cellStyle name="Calculation 4 5 19" xfId="12897" xr:uid="{1CAF98D6-1779-42EE-B869-43B3A8616189}"/>
    <cellStyle name="Calculation 4 5 19 2" xfId="12898" xr:uid="{D19D907D-EE78-496E-8AA8-44CED71FC321}"/>
    <cellStyle name="Calculation 4 5 19 2 2" xfId="12899" xr:uid="{17E5B372-32DA-4155-B7BC-74914E4BF5EA}"/>
    <cellStyle name="Calculation 4 5 19 3" xfId="12900" xr:uid="{9E0D7586-FFBE-4043-B1C9-E796689A2647}"/>
    <cellStyle name="Calculation 4 5 2" xfId="12901" xr:uid="{A152D732-BC45-4412-A7EA-FEF7EA969B43}"/>
    <cellStyle name="Calculation 4 5 2 10" xfId="12902" xr:uid="{894259B7-44D1-4408-8CC5-78DB04D5B7EE}"/>
    <cellStyle name="Calculation 4 5 2 10 2" xfId="12903" xr:uid="{394ACE9E-29B9-4A9D-92C4-D41810A0FF52}"/>
    <cellStyle name="Calculation 4 5 2 10 2 2" xfId="12904" xr:uid="{69C64ED8-3B7E-4DC6-8385-D42B5DE9CD08}"/>
    <cellStyle name="Calculation 4 5 2 10 3" xfId="12905" xr:uid="{E2337265-7C10-4835-9B69-4FD795FC8213}"/>
    <cellStyle name="Calculation 4 5 2 11" xfId="12906" xr:uid="{05BBE90C-43B8-4A7A-B641-79F41E3E6842}"/>
    <cellStyle name="Calculation 4 5 2 11 2" xfId="12907" xr:uid="{B5E95022-7507-4617-87FF-B522D325DF3B}"/>
    <cellStyle name="Calculation 4 5 2 11 2 2" xfId="12908" xr:uid="{001BFFB8-450F-43AA-A811-6DB1793A98DE}"/>
    <cellStyle name="Calculation 4 5 2 11 3" xfId="12909" xr:uid="{5D111309-57A7-4B66-A43D-E9B98D6EA38F}"/>
    <cellStyle name="Calculation 4 5 2 12" xfId="12910" xr:uid="{0EE3521D-CF35-485A-8983-A0DD96C12267}"/>
    <cellStyle name="Calculation 4 5 2 12 2" xfId="12911" xr:uid="{0FA8DA6A-31DC-47EA-B7DB-24C956133663}"/>
    <cellStyle name="Calculation 4 5 2 12 2 2" xfId="12912" xr:uid="{243B5C75-C34C-40A5-B905-4272207AAC25}"/>
    <cellStyle name="Calculation 4 5 2 12 3" xfId="12913" xr:uid="{867BB413-DBC6-4545-9C77-7D5029502C95}"/>
    <cellStyle name="Calculation 4 5 2 13" xfId="12914" xr:uid="{E495F7CA-6059-4863-B852-CBF845BD86D7}"/>
    <cellStyle name="Calculation 4 5 2 13 2" xfId="12915" xr:uid="{A990E048-245C-4616-AAE9-74EFB5B2BAB5}"/>
    <cellStyle name="Calculation 4 5 2 13 2 2" xfId="12916" xr:uid="{AAEA985D-38C9-427A-BE8D-E2CE95F6A5A9}"/>
    <cellStyle name="Calculation 4 5 2 13 3" xfId="12917" xr:uid="{C68DF176-18D7-4E8D-8335-C9F7F05E779A}"/>
    <cellStyle name="Calculation 4 5 2 14" xfId="12918" xr:uid="{EBD407CC-70A4-494D-A1B2-BDDD5AF4B581}"/>
    <cellStyle name="Calculation 4 5 2 14 2" xfId="12919" xr:uid="{45E50F22-1558-4405-8F60-6BECAC5A99EB}"/>
    <cellStyle name="Calculation 4 5 2 14 2 2" xfId="12920" xr:uid="{902F8945-D2D5-47E1-AEC5-803DC19C8883}"/>
    <cellStyle name="Calculation 4 5 2 14 3" xfId="12921" xr:uid="{995164D3-89EC-4089-A7E3-36CB2631650B}"/>
    <cellStyle name="Calculation 4 5 2 15" xfId="12922" xr:uid="{986B9F66-9ADA-496F-8A3E-ECBFFE8E7DB1}"/>
    <cellStyle name="Calculation 4 5 2 15 2" xfId="12923" xr:uid="{E32DBB25-6801-4C2A-8323-3903B006D538}"/>
    <cellStyle name="Calculation 4 5 2 15 2 2" xfId="12924" xr:uid="{59D32C73-3201-47EE-A5F1-D51E87D040BC}"/>
    <cellStyle name="Calculation 4 5 2 15 3" xfId="12925" xr:uid="{C6E10CCF-944D-4E2A-B664-935CABDBA1C4}"/>
    <cellStyle name="Calculation 4 5 2 16" xfId="12926" xr:uid="{451C11CE-2DDE-40FC-842A-D2D278A6B5D2}"/>
    <cellStyle name="Calculation 4 5 2 16 2" xfId="12927" xr:uid="{A6661050-8778-4A07-B3E6-79C657388522}"/>
    <cellStyle name="Calculation 4 5 2 16 2 2" xfId="12928" xr:uid="{E8139DC5-4BCB-4983-ADC5-24BAAA50A50D}"/>
    <cellStyle name="Calculation 4 5 2 16 3" xfId="12929" xr:uid="{3AECA9E5-8609-4E9C-96E4-B87B9E68616D}"/>
    <cellStyle name="Calculation 4 5 2 17" xfId="12930" xr:uid="{B56A1753-90EE-4999-8269-817F92501134}"/>
    <cellStyle name="Calculation 4 5 2 17 2" xfId="12931" xr:uid="{EFE66F73-5125-4250-8E26-550F2EC2F5E1}"/>
    <cellStyle name="Calculation 4 5 2 17 2 2" xfId="12932" xr:uid="{D3BFDF12-EE7C-4270-B58A-ABEFA565F090}"/>
    <cellStyle name="Calculation 4 5 2 17 3" xfId="12933" xr:uid="{2CC34C56-2D2A-4FF4-A2CF-7EE40208E95F}"/>
    <cellStyle name="Calculation 4 5 2 18" xfId="12934" xr:uid="{A9CA1DE9-E16A-49AC-A34B-622FDDC18F4E}"/>
    <cellStyle name="Calculation 4 5 2 18 2" xfId="12935" xr:uid="{33EA52F6-C6A9-4674-A4E8-A8BDA97385E1}"/>
    <cellStyle name="Calculation 4 5 2 18 2 2" xfId="12936" xr:uid="{1247D514-2C33-4A3C-8AF4-0A948A359977}"/>
    <cellStyle name="Calculation 4 5 2 18 3" xfId="12937" xr:uid="{DA71FA62-AFE8-45C6-9E52-EA68DDAF9BCF}"/>
    <cellStyle name="Calculation 4 5 2 19" xfId="12938" xr:uid="{53B6346A-1728-4816-9C45-5B67CC6346B0}"/>
    <cellStyle name="Calculation 4 5 2 19 2" xfId="12939" xr:uid="{B70E72B4-E22F-4577-B0E4-C144CF144B39}"/>
    <cellStyle name="Calculation 4 5 2 19 2 2" xfId="12940" xr:uid="{DC71EBCE-4D83-4B58-8A06-6ECB4C359BEC}"/>
    <cellStyle name="Calculation 4 5 2 19 3" xfId="12941" xr:uid="{8D02BD75-4C7A-4E0E-BDFA-4B2C11584779}"/>
    <cellStyle name="Calculation 4 5 2 2" xfId="12942" xr:uid="{2450600C-097C-4A6B-9598-EF3F272651D5}"/>
    <cellStyle name="Calculation 4 5 2 2 2" xfId="12943" xr:uid="{FD654E5D-7963-423E-8533-F8187CC78644}"/>
    <cellStyle name="Calculation 4 5 2 2 2 2" xfId="12944" xr:uid="{91058DD0-71C0-4CDF-91D5-90137A5E45BE}"/>
    <cellStyle name="Calculation 4 5 2 2 2 3" xfId="12945" xr:uid="{CC1A182F-5490-40A7-A3B2-EBBC59AA78AD}"/>
    <cellStyle name="Calculation 4 5 2 2 3" xfId="12946" xr:uid="{98F61B62-A2B1-460D-AB5A-C6FA74ACB619}"/>
    <cellStyle name="Calculation 4 5 2 2 3 2" xfId="12947" xr:uid="{2CC57B2A-6CC5-479A-96CD-B6345D0FABE6}"/>
    <cellStyle name="Calculation 4 5 2 2 4" xfId="12948" xr:uid="{4BBAB2A0-9DDD-4D6B-8350-561AE4C811DE}"/>
    <cellStyle name="Calculation 4 5 2 20" xfId="12949" xr:uid="{AD6D385C-9A4B-4496-A00B-CD85F4AEB0C3}"/>
    <cellStyle name="Calculation 4 5 2 20 2" xfId="12950" xr:uid="{BB69C403-DCD5-4935-89E1-BD45588696B0}"/>
    <cellStyle name="Calculation 4 5 2 20 2 2" xfId="12951" xr:uid="{7DA76B7E-6797-4C70-AC53-BE0902C722A0}"/>
    <cellStyle name="Calculation 4 5 2 20 3" xfId="12952" xr:uid="{67078AC9-0891-4E65-97D1-3237D1C14832}"/>
    <cellStyle name="Calculation 4 5 2 21" xfId="12953" xr:uid="{BFA41FFE-21E0-464E-91C6-A3B93BC97A9B}"/>
    <cellStyle name="Calculation 4 5 2 21 2" xfId="12954" xr:uid="{A9C3BCD9-16D7-4A1F-BA11-E3A66A3434FE}"/>
    <cellStyle name="Calculation 4 5 2 22" xfId="12955" xr:uid="{0E19AD94-9C09-4261-A367-D4C869A33D41}"/>
    <cellStyle name="Calculation 4 5 2 23" xfId="12956" xr:uid="{6B8FC849-E5F7-42FC-B03D-D826F3ABEA8C}"/>
    <cellStyle name="Calculation 4 5 2 3" xfId="12957" xr:uid="{5DD2CFBB-7DF1-431D-88E6-DD3C5C596551}"/>
    <cellStyle name="Calculation 4 5 2 3 2" xfId="12958" xr:uid="{304E3348-C58E-47A8-8BE6-9663991E9CC6}"/>
    <cellStyle name="Calculation 4 5 2 3 2 2" xfId="12959" xr:uid="{3957167E-8286-41E9-81C4-47F370BDB90B}"/>
    <cellStyle name="Calculation 4 5 2 3 3" xfId="12960" xr:uid="{B02CE89F-D688-4235-BEC9-68AD0F906862}"/>
    <cellStyle name="Calculation 4 5 2 3 4" xfId="12961" xr:uid="{CA265AF8-D27C-4BDA-8C7A-A3A3FF02CBAF}"/>
    <cellStyle name="Calculation 4 5 2 4" xfId="12962" xr:uid="{41379F1A-9FD8-4361-B5CD-9341DB647948}"/>
    <cellStyle name="Calculation 4 5 2 4 2" xfId="12963" xr:uid="{C0FEDAB0-8678-4A60-A0FF-08C431E3831E}"/>
    <cellStyle name="Calculation 4 5 2 4 2 2" xfId="12964" xr:uid="{016D224B-7F13-4997-AE60-6046D775420C}"/>
    <cellStyle name="Calculation 4 5 2 4 3" xfId="12965" xr:uid="{8F96B163-C73E-40DE-836A-E0262AB9BD1F}"/>
    <cellStyle name="Calculation 4 5 2 4 4" xfId="12966" xr:uid="{BA4E4272-7D06-4DD5-A43B-66F03E29BB31}"/>
    <cellStyle name="Calculation 4 5 2 5" xfId="12967" xr:uid="{89089711-10BF-4C73-82AC-1094E4430CDB}"/>
    <cellStyle name="Calculation 4 5 2 5 2" xfId="12968" xr:uid="{EF809847-F3E4-4560-A8ED-63502534E167}"/>
    <cellStyle name="Calculation 4 5 2 5 2 2" xfId="12969" xr:uid="{E5C3CC66-29BF-4711-B213-010AF09A7D02}"/>
    <cellStyle name="Calculation 4 5 2 5 3" xfId="12970" xr:uid="{0659ED36-B2A5-48DE-B141-4CF9B73A3EB9}"/>
    <cellStyle name="Calculation 4 5 2 6" xfId="12971" xr:uid="{54264D54-4AF0-4140-8A11-D515EEFA9CDD}"/>
    <cellStyle name="Calculation 4 5 2 6 2" xfId="12972" xr:uid="{59CDBFD0-D091-4B1E-B7A0-153E7C396133}"/>
    <cellStyle name="Calculation 4 5 2 6 2 2" xfId="12973" xr:uid="{2EEE2943-DE00-4555-A5B8-D96CFD4E36C6}"/>
    <cellStyle name="Calculation 4 5 2 6 3" xfId="12974" xr:uid="{B68D1312-0F92-4A63-843E-1322015BFBFB}"/>
    <cellStyle name="Calculation 4 5 2 7" xfId="12975" xr:uid="{C79FC0D7-5AF0-40EA-B299-6842C2DFF5BA}"/>
    <cellStyle name="Calculation 4 5 2 7 2" xfId="12976" xr:uid="{6061DD98-E1C5-446B-9BF8-38120DDA6ADB}"/>
    <cellStyle name="Calculation 4 5 2 7 2 2" xfId="12977" xr:uid="{9778751A-9D22-4E7F-9497-BB1CA79C2F3B}"/>
    <cellStyle name="Calculation 4 5 2 7 3" xfId="12978" xr:uid="{0C35852D-D437-4A00-80D1-7B38B2D76EA7}"/>
    <cellStyle name="Calculation 4 5 2 8" xfId="12979" xr:uid="{88AD9D39-7704-4672-A997-46711324B278}"/>
    <cellStyle name="Calculation 4 5 2 8 2" xfId="12980" xr:uid="{504DAE0D-285D-4B76-BE90-7BC97AB37BFB}"/>
    <cellStyle name="Calculation 4 5 2 8 2 2" xfId="12981" xr:uid="{13C89307-7308-45A4-9F42-8408924B4BCC}"/>
    <cellStyle name="Calculation 4 5 2 8 3" xfId="12982" xr:uid="{A299E7A6-E9FB-4535-A30D-EE98C7B170C4}"/>
    <cellStyle name="Calculation 4 5 2 9" xfId="12983" xr:uid="{1F12A0A6-1A09-42E1-AB4C-5C3D1AD19AAE}"/>
    <cellStyle name="Calculation 4 5 2 9 2" xfId="12984" xr:uid="{BA8C37F6-B3C8-4E62-B1B1-A3417496CF78}"/>
    <cellStyle name="Calculation 4 5 2 9 2 2" xfId="12985" xr:uid="{50345817-D25A-4F2E-A09B-92106321DA6C}"/>
    <cellStyle name="Calculation 4 5 2 9 3" xfId="12986" xr:uid="{4AEDA352-0517-490A-87A0-A858D01202BA}"/>
    <cellStyle name="Calculation 4 5 20" xfId="12987" xr:uid="{443AFCFF-024A-4F12-88A1-0FACA91A3BC8}"/>
    <cellStyle name="Calculation 4 5 20 2" xfId="12988" xr:uid="{080D1931-DC15-4F6C-B997-12907F335EE9}"/>
    <cellStyle name="Calculation 4 5 20 2 2" xfId="12989" xr:uid="{B803935C-1256-458E-BBF5-F716F4AF13D8}"/>
    <cellStyle name="Calculation 4 5 20 3" xfId="12990" xr:uid="{95FE91AA-D2BF-4981-B34A-CC73FB4C4FB4}"/>
    <cellStyle name="Calculation 4 5 21" xfId="12991" xr:uid="{3DB0F463-2DA6-4148-9CF5-2D45C4BF12DE}"/>
    <cellStyle name="Calculation 4 5 21 2" xfId="12992" xr:uid="{605F732A-F7ED-48AE-ADBB-894D95EBF058}"/>
    <cellStyle name="Calculation 4 5 21 2 2" xfId="12993" xr:uid="{BC68CEC3-607D-4399-B4E7-97E942A48761}"/>
    <cellStyle name="Calculation 4 5 21 3" xfId="12994" xr:uid="{5A86B86D-57E0-48C3-8E50-41CFFA27565A}"/>
    <cellStyle name="Calculation 4 5 22" xfId="12995" xr:uid="{E50EA400-1A60-44E6-B4DD-9EF095F3D109}"/>
    <cellStyle name="Calculation 4 5 22 2" xfId="12996" xr:uid="{63AD7755-31B5-47B3-AFA1-C0827140FC36}"/>
    <cellStyle name="Calculation 4 5 23" xfId="12997" xr:uid="{606495E7-7924-44C9-BE0C-568F69154003}"/>
    <cellStyle name="Calculation 4 5 24" xfId="12998" xr:uid="{1C1EE0E0-1B61-474C-9FF6-318EB1894F0A}"/>
    <cellStyle name="Calculation 4 5 3" xfId="12999" xr:uid="{7F52819D-6285-4E7A-AC71-5C3FA00BC859}"/>
    <cellStyle name="Calculation 4 5 3 2" xfId="13000" xr:uid="{0659DAF7-B7A5-45E7-8923-986B6FF2EFC8}"/>
    <cellStyle name="Calculation 4 5 3 2 2" xfId="13001" xr:uid="{D81084A8-958F-46FD-95BE-CCA73BA2941A}"/>
    <cellStyle name="Calculation 4 5 3 2 3" xfId="13002" xr:uid="{DEB73281-5818-4540-B268-09367585D517}"/>
    <cellStyle name="Calculation 4 5 3 3" xfId="13003" xr:uid="{B6BBC9F1-5619-4FA5-9785-CAEF4C21B375}"/>
    <cellStyle name="Calculation 4 5 3 3 2" xfId="13004" xr:uid="{0744AB04-DC13-437C-A4BB-6042552C6C44}"/>
    <cellStyle name="Calculation 4 5 3 4" xfId="13005" xr:uid="{DFBBA52E-7170-4E7C-8FAA-D022FF3721C9}"/>
    <cellStyle name="Calculation 4 5 4" xfId="13006" xr:uid="{3803A838-4F69-4885-B327-1F7E2706A814}"/>
    <cellStyle name="Calculation 4 5 4 2" xfId="13007" xr:uid="{D2D181FC-3A1F-4244-8D5A-A5838FF1043E}"/>
    <cellStyle name="Calculation 4 5 4 2 2" xfId="13008" xr:uid="{D509E8A4-EB96-42E2-8499-97C81A60A7D7}"/>
    <cellStyle name="Calculation 4 5 4 3" xfId="13009" xr:uid="{4EE786A1-395C-49C3-BDDF-BD6D9B02B1DC}"/>
    <cellStyle name="Calculation 4 5 4 4" xfId="13010" xr:uid="{A338EE09-2E43-4B0F-AE6D-B75CC8808F44}"/>
    <cellStyle name="Calculation 4 5 5" xfId="13011" xr:uid="{CD619FB4-9ACD-4919-836E-46F4E27757B5}"/>
    <cellStyle name="Calculation 4 5 5 2" xfId="13012" xr:uid="{91772E98-29E6-4EBA-AB86-B15FD735EDBC}"/>
    <cellStyle name="Calculation 4 5 5 2 2" xfId="13013" xr:uid="{5F85DB76-8DC8-4DCD-B118-656CDF51A230}"/>
    <cellStyle name="Calculation 4 5 5 3" xfId="13014" xr:uid="{0B18CDB7-EA51-4A74-9F29-B09387A43960}"/>
    <cellStyle name="Calculation 4 5 5 4" xfId="13015" xr:uid="{ED9BFC92-06C4-4D9B-ACFE-21873611306D}"/>
    <cellStyle name="Calculation 4 5 6" xfId="13016" xr:uid="{D7526774-69F2-478F-8F70-9E19F32152D3}"/>
    <cellStyle name="Calculation 4 5 6 2" xfId="13017" xr:uid="{ADFFDC8C-88EB-448A-BE50-745B836ACB7F}"/>
    <cellStyle name="Calculation 4 5 6 2 2" xfId="13018" xr:uid="{B1B702DE-8096-40C7-B8F7-4BD9527AED94}"/>
    <cellStyle name="Calculation 4 5 6 3" xfId="13019" xr:uid="{7790FE4F-5352-4B41-9974-1A04E4D4DD91}"/>
    <cellStyle name="Calculation 4 5 7" xfId="13020" xr:uid="{FC54759B-C85C-4F76-AA58-FD8EC7580715}"/>
    <cellStyle name="Calculation 4 5 7 2" xfId="13021" xr:uid="{53ABC4B1-6E9F-44F4-B1A0-5AE7AFADE98E}"/>
    <cellStyle name="Calculation 4 5 7 2 2" xfId="13022" xr:uid="{4D8E1027-BA7A-4465-B624-FDFC7C2C4241}"/>
    <cellStyle name="Calculation 4 5 7 3" xfId="13023" xr:uid="{98625074-0A91-402E-A705-272910AE4BB8}"/>
    <cellStyle name="Calculation 4 5 8" xfId="13024" xr:uid="{4C49FF9F-E3D0-4BFA-9921-18A5F1D054B2}"/>
    <cellStyle name="Calculation 4 5 8 2" xfId="13025" xr:uid="{FF489C72-65EB-458E-8FAD-BDDDC65E73DF}"/>
    <cellStyle name="Calculation 4 5 8 2 2" xfId="13026" xr:uid="{0FD95EF8-C6B6-49F2-9065-F95910EBEEC7}"/>
    <cellStyle name="Calculation 4 5 8 3" xfId="13027" xr:uid="{9D22BDF4-7F0E-4705-AA62-D07CEA3DDF00}"/>
    <cellStyle name="Calculation 4 5 9" xfId="13028" xr:uid="{4A10F09E-CDBE-4695-A3FF-457251B842C9}"/>
    <cellStyle name="Calculation 4 5 9 2" xfId="13029" xr:uid="{31B8D3CD-11D5-43F3-B323-BCD08FB6F71F}"/>
    <cellStyle name="Calculation 4 5 9 2 2" xfId="13030" xr:uid="{D427CA96-68EE-45D6-AEF0-4B62B0CE3EFE}"/>
    <cellStyle name="Calculation 4 5 9 3" xfId="13031" xr:uid="{C9AB270F-3AE2-4633-A083-9562FB161B34}"/>
    <cellStyle name="Calculation 4 6" xfId="13032" xr:uid="{32D795C7-D2A0-4BA3-B8C4-ED0C19D56945}"/>
    <cellStyle name="Calculation 4 6 10" xfId="13033" xr:uid="{31C698E0-F828-420A-80EF-B15A03CE47C6}"/>
    <cellStyle name="Calculation 4 6 10 2" xfId="13034" xr:uid="{E314CF77-4CAC-4A25-912B-5BDCE978E1C2}"/>
    <cellStyle name="Calculation 4 6 10 2 2" xfId="13035" xr:uid="{07A483DF-63C4-47BC-BE17-320AE3A7EB4E}"/>
    <cellStyle name="Calculation 4 6 10 3" xfId="13036" xr:uid="{8B6C903A-D6EF-4851-ACFC-B2AB8C24BBB6}"/>
    <cellStyle name="Calculation 4 6 11" xfId="13037" xr:uid="{79124268-DCD4-4594-B069-0CEE8E547D2B}"/>
    <cellStyle name="Calculation 4 6 11 2" xfId="13038" xr:uid="{454716A4-5F49-49B5-885C-A5AB2F5A8A88}"/>
    <cellStyle name="Calculation 4 6 11 2 2" xfId="13039" xr:uid="{9527F899-0E3F-46DE-99A2-9EFC4B920CCD}"/>
    <cellStyle name="Calculation 4 6 11 3" xfId="13040" xr:uid="{96F58F30-AE19-4B77-8ED3-01BF509B2074}"/>
    <cellStyle name="Calculation 4 6 12" xfId="13041" xr:uid="{F8599DB0-23C6-44FD-9E62-9EA7F8D9AD4C}"/>
    <cellStyle name="Calculation 4 6 12 2" xfId="13042" xr:uid="{0E5238F1-E6BE-4093-A624-660A8A90D261}"/>
    <cellStyle name="Calculation 4 6 12 2 2" xfId="13043" xr:uid="{31320737-9376-437A-8F82-CB194CC45B83}"/>
    <cellStyle name="Calculation 4 6 12 3" xfId="13044" xr:uid="{8CEC376F-4D8A-415F-825B-3DAC71255055}"/>
    <cellStyle name="Calculation 4 6 13" xfId="13045" xr:uid="{62521EC0-E2E9-45CA-8562-084728661D4A}"/>
    <cellStyle name="Calculation 4 6 13 2" xfId="13046" xr:uid="{0C33B657-2E09-4C17-8AAD-E7DC259EC4A1}"/>
    <cellStyle name="Calculation 4 6 13 2 2" xfId="13047" xr:uid="{450B5040-91ED-4A86-9E2C-CB95B1D3A91B}"/>
    <cellStyle name="Calculation 4 6 13 3" xfId="13048" xr:uid="{E9FD5B98-EFB0-4D1F-B101-8A1231D500F5}"/>
    <cellStyle name="Calculation 4 6 14" xfId="13049" xr:uid="{5E68E671-8DF1-4C47-88C4-E0C6669F88EB}"/>
    <cellStyle name="Calculation 4 6 14 2" xfId="13050" xr:uid="{2EF0C99A-1008-4798-8023-9101A03508FE}"/>
    <cellStyle name="Calculation 4 6 14 2 2" xfId="13051" xr:uid="{86042A35-8B0B-403C-B64E-3FD63C63F2D6}"/>
    <cellStyle name="Calculation 4 6 14 3" xfId="13052" xr:uid="{2D996A62-4ED0-44ED-A266-CABB9263DBFE}"/>
    <cellStyle name="Calculation 4 6 15" xfId="13053" xr:uid="{1682EAAD-AC1D-41E1-A34A-98735F66C390}"/>
    <cellStyle name="Calculation 4 6 15 2" xfId="13054" xr:uid="{A4E94B98-8D24-4ED2-8CFA-38D2F6065DF4}"/>
    <cellStyle name="Calculation 4 6 15 2 2" xfId="13055" xr:uid="{DE33F1A4-F4DB-4AD7-AF37-46DE54BCB6F1}"/>
    <cellStyle name="Calculation 4 6 15 3" xfId="13056" xr:uid="{A3B279BF-3FAF-45E5-94AD-84B01282D239}"/>
    <cellStyle name="Calculation 4 6 16" xfId="13057" xr:uid="{F40F0898-E4BF-43DB-8717-CE20C374546D}"/>
    <cellStyle name="Calculation 4 6 16 2" xfId="13058" xr:uid="{C0271F53-529A-4870-9C39-09A86D279F66}"/>
    <cellStyle name="Calculation 4 6 16 2 2" xfId="13059" xr:uid="{C59FBBE7-7920-4C04-A179-B583C0EB0140}"/>
    <cellStyle name="Calculation 4 6 16 3" xfId="13060" xr:uid="{49CE5BCF-DEEC-48B7-BDAE-56A538FEADEC}"/>
    <cellStyle name="Calculation 4 6 17" xfId="13061" xr:uid="{CBEDDAEB-26C2-4344-A670-957BDBFDB46E}"/>
    <cellStyle name="Calculation 4 6 17 2" xfId="13062" xr:uid="{BAAA2B2F-D291-4D63-A612-F400FCCAB911}"/>
    <cellStyle name="Calculation 4 6 17 2 2" xfId="13063" xr:uid="{02632919-D2F7-4146-A071-409920D79345}"/>
    <cellStyle name="Calculation 4 6 17 3" xfId="13064" xr:uid="{0DDE7BB6-C88E-443B-9371-DDC90AC68254}"/>
    <cellStyle name="Calculation 4 6 18" xfId="13065" xr:uid="{53B56A2A-A1BE-43D0-8750-04DE777A5CC0}"/>
    <cellStyle name="Calculation 4 6 18 2" xfId="13066" xr:uid="{46D9D8D4-C923-4E27-9843-9D7981F8C72E}"/>
    <cellStyle name="Calculation 4 6 18 2 2" xfId="13067" xr:uid="{A32A4121-1206-4438-8C14-929C21CC8603}"/>
    <cellStyle name="Calculation 4 6 18 3" xfId="13068" xr:uid="{80749250-682C-4EDF-A847-F74518449A44}"/>
    <cellStyle name="Calculation 4 6 19" xfId="13069" xr:uid="{628DC122-0F67-49B3-B223-1F98BA2AF10D}"/>
    <cellStyle name="Calculation 4 6 19 2" xfId="13070" xr:uid="{BD4110EA-568B-42F1-9CE0-FBD6C84CB7AA}"/>
    <cellStyle name="Calculation 4 6 19 2 2" xfId="13071" xr:uid="{047B9742-AEC2-45D1-BE6A-58B54B583ECD}"/>
    <cellStyle name="Calculation 4 6 19 3" xfId="13072" xr:uid="{B2A7B748-4642-423D-96FD-C19D37D6B86A}"/>
    <cellStyle name="Calculation 4 6 2" xfId="13073" xr:uid="{DA24485A-CBD5-4F03-A42F-15DFD0A4192A}"/>
    <cellStyle name="Calculation 4 6 2 2" xfId="13074" xr:uid="{9ED68C2F-8AE6-4FED-BF54-ABB16626E7C0}"/>
    <cellStyle name="Calculation 4 6 2 2 2" xfId="13075" xr:uid="{D97534AD-3077-4AAE-979A-6651E004C711}"/>
    <cellStyle name="Calculation 4 6 2 2 3" xfId="13076" xr:uid="{F09A7E35-CFB0-41D5-97D8-8B00694D39CE}"/>
    <cellStyle name="Calculation 4 6 2 3" xfId="13077" xr:uid="{E7A70B5A-5BC7-45C5-9A9A-484E80B35B85}"/>
    <cellStyle name="Calculation 4 6 2 3 2" xfId="13078" xr:uid="{AD49FD73-9EF3-4089-B631-EDAEB915DC38}"/>
    <cellStyle name="Calculation 4 6 2 4" xfId="13079" xr:uid="{57AD847D-30A3-44EA-BEE5-2387FAD4D1C7}"/>
    <cellStyle name="Calculation 4 6 20" xfId="13080" xr:uid="{1362C6E5-735A-4428-908D-B2329FC9D43F}"/>
    <cellStyle name="Calculation 4 6 20 2" xfId="13081" xr:uid="{2BF7785D-D6A2-49D6-8D3D-230C2FB57846}"/>
    <cellStyle name="Calculation 4 6 20 2 2" xfId="13082" xr:uid="{3E33B4B9-C392-4363-8EC2-074A107CD1F8}"/>
    <cellStyle name="Calculation 4 6 20 3" xfId="13083" xr:uid="{3698F9A7-F57B-49B2-AC9C-7DCF57A0F81C}"/>
    <cellStyle name="Calculation 4 6 21" xfId="13084" xr:uid="{245DDCB9-4619-4006-AE7C-BA4CC05A9DFC}"/>
    <cellStyle name="Calculation 4 6 21 2" xfId="13085" xr:uid="{E9CB069A-33F7-4534-BE8D-647ECE191BD2}"/>
    <cellStyle name="Calculation 4 6 22" xfId="13086" xr:uid="{48CE358E-7B38-45B8-842C-759945F4F4E9}"/>
    <cellStyle name="Calculation 4 6 23" xfId="13087" xr:uid="{FF7B7A24-7ABD-4C9D-A788-3A6C6F5CCAFA}"/>
    <cellStyle name="Calculation 4 6 3" xfId="13088" xr:uid="{E760092D-9806-4263-AF7F-2F93A82D09E6}"/>
    <cellStyle name="Calculation 4 6 3 2" xfId="13089" xr:uid="{22DA2174-D221-4AB5-B425-0BA7BC600293}"/>
    <cellStyle name="Calculation 4 6 3 2 2" xfId="13090" xr:uid="{86F31810-9474-410A-8DA9-6F28057591BA}"/>
    <cellStyle name="Calculation 4 6 3 3" xfId="13091" xr:uid="{F5C6C9E9-F156-4B76-8B30-07298DD02982}"/>
    <cellStyle name="Calculation 4 6 3 4" xfId="13092" xr:uid="{E51868F9-CE7D-49C6-8A5C-A3CB6B7DCA8A}"/>
    <cellStyle name="Calculation 4 6 4" xfId="13093" xr:uid="{250A3CE2-2F2E-4678-A51F-D31CEB3A112C}"/>
    <cellStyle name="Calculation 4 6 4 2" xfId="13094" xr:uid="{014566BF-A8AE-406A-BFEE-72149E75F5BF}"/>
    <cellStyle name="Calculation 4 6 4 2 2" xfId="13095" xr:uid="{E86E3FF5-746F-4812-90F4-68CE764D264F}"/>
    <cellStyle name="Calculation 4 6 4 3" xfId="13096" xr:uid="{3824CB29-6EC8-4FFB-A9B4-7F4AD8E09501}"/>
    <cellStyle name="Calculation 4 6 4 4" xfId="13097" xr:uid="{4A05D612-B261-4068-9C66-9C6103500415}"/>
    <cellStyle name="Calculation 4 6 5" xfId="13098" xr:uid="{3D5CB3FF-EFB6-4D01-B5E6-2FCF90143971}"/>
    <cellStyle name="Calculation 4 6 5 2" xfId="13099" xr:uid="{2E30E85F-EAC1-492A-BF43-9F4F2E866766}"/>
    <cellStyle name="Calculation 4 6 5 2 2" xfId="13100" xr:uid="{37B1FB3E-ADB1-4097-BAC5-BB7B43C2F14C}"/>
    <cellStyle name="Calculation 4 6 5 3" xfId="13101" xr:uid="{CF67EBFD-BC88-4700-AD0F-636BC5B0563F}"/>
    <cellStyle name="Calculation 4 6 6" xfId="13102" xr:uid="{13C94C49-FC82-47C9-B53A-64EC4E7FBD23}"/>
    <cellStyle name="Calculation 4 6 6 2" xfId="13103" xr:uid="{C769B4CA-7229-4B0D-81AD-2678822CA1E9}"/>
    <cellStyle name="Calculation 4 6 6 2 2" xfId="13104" xr:uid="{4973BDE5-C84A-4F01-884B-2E900916B6AB}"/>
    <cellStyle name="Calculation 4 6 6 3" xfId="13105" xr:uid="{5113CD7B-2E0E-4F3F-93F3-2C4B150EE5C0}"/>
    <cellStyle name="Calculation 4 6 7" xfId="13106" xr:uid="{7A990F4B-C065-4512-92EB-FC6FD40CB5C3}"/>
    <cellStyle name="Calculation 4 6 7 2" xfId="13107" xr:uid="{3A710313-E6D0-46F1-B880-5F68330C35B3}"/>
    <cellStyle name="Calculation 4 6 7 2 2" xfId="13108" xr:uid="{67A631BF-0FE5-41D7-BD54-C7D2B8987F09}"/>
    <cellStyle name="Calculation 4 6 7 3" xfId="13109" xr:uid="{D34C5382-51BB-4F79-93E9-931C0FD818F5}"/>
    <cellStyle name="Calculation 4 6 8" xfId="13110" xr:uid="{57E51298-BB56-4F6F-A7CB-7AA6E54C910E}"/>
    <cellStyle name="Calculation 4 6 8 2" xfId="13111" xr:uid="{677F2CD8-4A15-4DF1-8E96-2D5488DFAAC9}"/>
    <cellStyle name="Calculation 4 6 8 2 2" xfId="13112" xr:uid="{EACEABCD-6F7B-4B06-8115-C74C89979285}"/>
    <cellStyle name="Calculation 4 6 8 3" xfId="13113" xr:uid="{E4C24BCB-5301-441C-ABBB-D7B9CCF4908A}"/>
    <cellStyle name="Calculation 4 6 9" xfId="13114" xr:uid="{6680911A-9EAB-41EC-A2F6-C237C46F2227}"/>
    <cellStyle name="Calculation 4 6 9 2" xfId="13115" xr:uid="{3F4BEE85-C3BD-4161-BC0A-7AC5BA672ACA}"/>
    <cellStyle name="Calculation 4 6 9 2 2" xfId="13116" xr:uid="{40982B39-FAA0-45B5-9452-FA3E1B3A588B}"/>
    <cellStyle name="Calculation 4 6 9 3" xfId="13117" xr:uid="{47F759C9-4CD4-4C5B-97CB-41685E743A51}"/>
    <cellStyle name="Calculation 4 7" xfId="13118" xr:uid="{11B93E76-FFBE-49F9-95B8-A0416B044F83}"/>
    <cellStyle name="Calculation 4 7 2" xfId="13119" xr:uid="{DF435177-AAB4-427B-A416-9B2DFC73D223}"/>
    <cellStyle name="Calculation 4 7 2 2" xfId="13120" xr:uid="{3A8BA1B1-51BF-43C6-B726-0A6033A1732D}"/>
    <cellStyle name="Calculation 4 7 2 3" xfId="13121" xr:uid="{51AE57BC-643D-4983-B44E-12A856529505}"/>
    <cellStyle name="Calculation 4 7 3" xfId="13122" xr:uid="{1DF0A68C-922F-460A-B682-3A92FF12D191}"/>
    <cellStyle name="Calculation 4 7 3 2" xfId="13123" xr:uid="{07FBF69B-7A3E-423B-98FC-28E0BF82A751}"/>
    <cellStyle name="Calculation 4 7 4" xfId="13124" xr:uid="{1B2E01EB-9C7B-46AA-89B2-44454BE4DBF5}"/>
    <cellStyle name="Calculation 4 8" xfId="13125" xr:uid="{F31E0834-C673-4BA1-8D78-B1D307F4AC0A}"/>
    <cellStyle name="Calculation 4 8 2" xfId="13126" xr:uid="{5EB1B7A4-185A-44D5-9AD2-86A3A68C4429}"/>
    <cellStyle name="Calculation 4 8 2 2" xfId="13127" xr:uid="{2E47C3B4-7EEA-4811-98AD-E659C5EF037E}"/>
    <cellStyle name="Calculation 4 8 2 3" xfId="13128" xr:uid="{632C3691-C637-40FD-B81C-919DF35E44B0}"/>
    <cellStyle name="Calculation 4 8 3" xfId="13129" xr:uid="{14A173E3-69ED-4A7A-90EA-0843EB742FCA}"/>
    <cellStyle name="Calculation 4 8 4" xfId="13130" xr:uid="{8F640002-1B68-4E06-BF5A-E4FD462D2B1F}"/>
    <cellStyle name="Calculation 4 9" xfId="13131" xr:uid="{5A4C00C1-B66B-4D48-AAE5-9107403D76E0}"/>
    <cellStyle name="Calculation 4 9 2" xfId="13132" xr:uid="{F140EFD7-C099-418A-AD66-9D6DE30723C8}"/>
    <cellStyle name="Calculation 4 9 2 2" xfId="13133" xr:uid="{2ABBAF08-DBCD-485B-B247-D4EBEA277A13}"/>
    <cellStyle name="Calculation 4 9 3" xfId="13134" xr:uid="{8B792EDF-77F9-4F1E-8307-09FCA1286584}"/>
    <cellStyle name="Calculation 4 9 4" xfId="13135" xr:uid="{F99740FA-98C0-46FD-B68F-FAA70E655EC1}"/>
    <cellStyle name="Calculation 5" xfId="13136" xr:uid="{E00B3BBC-95A5-41DD-81BA-E8BD71B3A564}"/>
    <cellStyle name="Calculation 5 10" xfId="13137" xr:uid="{34F041F6-EC9E-4FD4-A6EE-CB52D6917FC4}"/>
    <cellStyle name="Calculation 5 10 2" xfId="13138" xr:uid="{D5F41DF2-4CAB-4C5C-8E58-D8095EDC0165}"/>
    <cellStyle name="Calculation 5 10 2 2" xfId="13139" xr:uid="{EE09DB14-D3E6-40B0-9D65-F1D2A639E58E}"/>
    <cellStyle name="Calculation 5 10 3" xfId="13140" xr:uid="{6A81EBCF-5608-44AC-A827-B7FB30E9B969}"/>
    <cellStyle name="Calculation 5 11" xfId="13141" xr:uid="{BC32B6E5-80E7-49F0-BAE1-6235C6EA2AA0}"/>
    <cellStyle name="Calculation 5 11 2" xfId="13142" xr:uid="{E6A493EC-239A-427E-9DEA-0867B75FC92C}"/>
    <cellStyle name="Calculation 5 11 2 2" xfId="13143" xr:uid="{959E0EE8-F969-4466-8B86-617A30F158C9}"/>
    <cellStyle name="Calculation 5 11 3" xfId="13144" xr:uid="{02A110DF-89EC-4CB0-AA8A-97494EC53923}"/>
    <cellStyle name="Calculation 5 12" xfId="13145" xr:uid="{660B290E-C981-41A0-B54B-024E5F41BDD2}"/>
    <cellStyle name="Calculation 5 12 2" xfId="13146" xr:uid="{BED5933E-0B46-4BD7-847D-15C0522D8844}"/>
    <cellStyle name="Calculation 5 12 2 2" xfId="13147" xr:uid="{F82DAD92-D8AE-4E70-92B3-3D8C8AF52095}"/>
    <cellStyle name="Calculation 5 12 3" xfId="13148" xr:uid="{5C2EAD6C-E972-4DD1-AA80-17F82CE3A940}"/>
    <cellStyle name="Calculation 5 13" xfId="13149" xr:uid="{4073E93F-58A3-4F45-B204-CA469013AC0B}"/>
    <cellStyle name="Calculation 5 13 2" xfId="13150" xr:uid="{3BA013D1-C0E8-4C50-93E3-9BB874B85F9D}"/>
    <cellStyle name="Calculation 5 13 2 2" xfId="13151" xr:uid="{00401E42-3B8A-4265-BE7F-FB99D5DBD9FD}"/>
    <cellStyle name="Calculation 5 13 3" xfId="13152" xr:uid="{524603BF-ED50-4058-898C-040CF0518B30}"/>
    <cellStyle name="Calculation 5 14" xfId="13153" xr:uid="{F53EAE7F-0359-4D1F-9CC2-9007F88FD9DA}"/>
    <cellStyle name="Calculation 5 14 2" xfId="13154" xr:uid="{F2AFD8FE-B179-428B-88F8-1F49A8FEB616}"/>
    <cellStyle name="Calculation 5 14 2 2" xfId="13155" xr:uid="{BB14D99E-2E89-4BD6-B695-44E8350FF0B4}"/>
    <cellStyle name="Calculation 5 14 3" xfId="13156" xr:uid="{149D7FE4-DD01-4DE6-AF30-A9639880842A}"/>
    <cellStyle name="Calculation 5 15" xfId="13157" xr:uid="{6DC120D5-2A31-40ED-B9B6-8A931FE77742}"/>
    <cellStyle name="Calculation 5 15 2" xfId="13158" xr:uid="{ABB26182-3522-478B-9A39-293A0AAF8E48}"/>
    <cellStyle name="Calculation 5 15 2 2" xfId="13159" xr:uid="{5F9EE74D-CE72-4F14-9807-02D893D26E77}"/>
    <cellStyle name="Calculation 5 15 3" xfId="13160" xr:uid="{A85D8ACE-834B-4B15-9859-7E93097BF920}"/>
    <cellStyle name="Calculation 5 16" xfId="13161" xr:uid="{AF680B7B-CFFF-4570-87F8-E0AAEF588324}"/>
    <cellStyle name="Calculation 5 16 2" xfId="13162" xr:uid="{8EA33812-877D-4111-A7BB-FF95C5BAB740}"/>
    <cellStyle name="Calculation 5 16 2 2" xfId="13163" xr:uid="{484196ED-CDF2-4AB3-8B2C-E44C18A64A5A}"/>
    <cellStyle name="Calculation 5 16 3" xfId="13164" xr:uid="{ACE537B4-B8FF-44B8-9CBF-31916BADABEA}"/>
    <cellStyle name="Calculation 5 17" xfId="13165" xr:uid="{003BBDD8-5021-4921-908F-F8588A1A32C7}"/>
    <cellStyle name="Calculation 5 17 2" xfId="13166" xr:uid="{DBBA7685-EAAB-4684-AD5F-96B7047B7BB0}"/>
    <cellStyle name="Calculation 5 17 2 2" xfId="13167" xr:uid="{4ED4FA5E-1A7A-4A44-A800-6EAA667557F6}"/>
    <cellStyle name="Calculation 5 17 3" xfId="13168" xr:uid="{683D7D08-41ED-4EAE-B9A4-664DF4B8BE12}"/>
    <cellStyle name="Calculation 5 18" xfId="13169" xr:uid="{04DA4333-92F9-4F39-8221-FE2BFFAD2CEB}"/>
    <cellStyle name="Calculation 5 18 2" xfId="13170" xr:uid="{47891EDF-F350-4A76-AA1E-BFE37DAEAE45}"/>
    <cellStyle name="Calculation 5 18 2 2" xfId="13171" xr:uid="{78FEC4A1-5298-40BB-A0F8-7EFC6CDF8B3B}"/>
    <cellStyle name="Calculation 5 18 3" xfId="13172" xr:uid="{F328AAF6-6FD9-4E12-B823-9239215118DA}"/>
    <cellStyle name="Calculation 5 19" xfId="13173" xr:uid="{28AE36DD-AD15-48EE-BB00-0D485769C4AC}"/>
    <cellStyle name="Calculation 5 19 2" xfId="13174" xr:uid="{44D86FDB-4144-4640-830D-074EDB9EAEE9}"/>
    <cellStyle name="Calculation 5 19 2 2" xfId="13175" xr:uid="{33997844-31D5-4E78-A7B0-66FE541501B8}"/>
    <cellStyle name="Calculation 5 19 3" xfId="13176" xr:uid="{602F5DDD-B963-4C95-AD9C-267027A98661}"/>
    <cellStyle name="Calculation 5 2" xfId="13177" xr:uid="{2B4B4D57-7EB8-4BD6-84A0-D6C164768A4D}"/>
    <cellStyle name="Calculation 5 2 10" xfId="13178" xr:uid="{5B178FF8-B242-45B6-B759-1C805F5D0830}"/>
    <cellStyle name="Calculation 5 2 10 2" xfId="13179" xr:uid="{532AE12D-1128-4290-A82A-4768D48BC298}"/>
    <cellStyle name="Calculation 5 2 10 2 2" xfId="13180" xr:uid="{7B39C3F1-732A-4A71-8526-735E1A287072}"/>
    <cellStyle name="Calculation 5 2 10 3" xfId="13181" xr:uid="{46964784-1A1D-40F1-BF1E-4AE0071554D2}"/>
    <cellStyle name="Calculation 5 2 11" xfId="13182" xr:uid="{2148C8F9-FFF7-407D-A23C-33EFBA37A8D0}"/>
    <cellStyle name="Calculation 5 2 11 2" xfId="13183" xr:uid="{FB0D7CC1-245A-427D-9658-2AEC186DE588}"/>
    <cellStyle name="Calculation 5 2 11 2 2" xfId="13184" xr:uid="{A11D18A4-DBF0-43D7-90FA-6391AECEE757}"/>
    <cellStyle name="Calculation 5 2 11 3" xfId="13185" xr:uid="{F6346E02-7009-48F6-8423-8B882CE813AC}"/>
    <cellStyle name="Calculation 5 2 12" xfId="13186" xr:uid="{126537ED-A67D-45A6-847E-0E044DA396ED}"/>
    <cellStyle name="Calculation 5 2 12 2" xfId="13187" xr:uid="{EF96B53A-C055-46AC-BE5E-547BC86A9597}"/>
    <cellStyle name="Calculation 5 2 12 2 2" xfId="13188" xr:uid="{24BEA1AC-62CA-49D1-80FB-A6D68ED59D08}"/>
    <cellStyle name="Calculation 5 2 12 3" xfId="13189" xr:uid="{B544DB22-7B2C-43A5-B9D7-64F15770D80D}"/>
    <cellStyle name="Calculation 5 2 13" xfId="13190" xr:uid="{8B7AB36C-C327-4539-B807-1EF1C61D6B2C}"/>
    <cellStyle name="Calculation 5 2 13 2" xfId="13191" xr:uid="{B0D00B3E-4088-4D65-83C9-4E3B9114A13D}"/>
    <cellStyle name="Calculation 5 2 13 2 2" xfId="13192" xr:uid="{E6F516B8-6F22-4436-8544-BDA1AB6CB3CC}"/>
    <cellStyle name="Calculation 5 2 13 3" xfId="13193" xr:uid="{D7A793F6-618C-4EDF-8467-6B32CC60B8FD}"/>
    <cellStyle name="Calculation 5 2 14" xfId="13194" xr:uid="{462F1ACD-8362-479B-A22E-247F5456B776}"/>
    <cellStyle name="Calculation 5 2 14 2" xfId="13195" xr:uid="{1AECD87B-4DB2-4029-B0EE-E830F3E48B26}"/>
    <cellStyle name="Calculation 5 2 14 2 2" xfId="13196" xr:uid="{89B1AD85-F167-4C95-A6D1-A90F4A432BC2}"/>
    <cellStyle name="Calculation 5 2 14 3" xfId="13197" xr:uid="{FB93D107-E0B2-49FF-98D0-281504C78DA1}"/>
    <cellStyle name="Calculation 5 2 15" xfId="13198" xr:uid="{8308712C-217D-4543-B1EC-DDF06837ED26}"/>
    <cellStyle name="Calculation 5 2 15 2" xfId="13199" xr:uid="{55F07A6F-21DD-4A36-8652-3D61FC3CFFAA}"/>
    <cellStyle name="Calculation 5 2 15 2 2" xfId="13200" xr:uid="{09DA5442-DD0B-442E-93E1-87E75EE93DE1}"/>
    <cellStyle name="Calculation 5 2 15 3" xfId="13201" xr:uid="{6563506B-D805-4353-8B37-0C952788620E}"/>
    <cellStyle name="Calculation 5 2 16" xfId="13202" xr:uid="{2F19E07D-F0FF-47EA-89A7-4EE1C998734B}"/>
    <cellStyle name="Calculation 5 2 16 2" xfId="13203" xr:uid="{9103770F-4CB9-4366-A03F-824A6A0F40C7}"/>
    <cellStyle name="Calculation 5 2 16 2 2" xfId="13204" xr:uid="{EAE722C3-C307-419D-85D0-161F58B0A5BA}"/>
    <cellStyle name="Calculation 5 2 16 3" xfId="13205" xr:uid="{FD2EF5D2-EFD5-4F85-AC3B-9A1E2D215932}"/>
    <cellStyle name="Calculation 5 2 17" xfId="13206" xr:uid="{272F8BBE-4547-467D-AAFA-C6BCEA42ACE1}"/>
    <cellStyle name="Calculation 5 2 17 2" xfId="13207" xr:uid="{C904C760-A411-405A-AF42-6C894CE75D84}"/>
    <cellStyle name="Calculation 5 2 17 2 2" xfId="13208" xr:uid="{B5C82329-44A3-4E4D-90D9-83A516689238}"/>
    <cellStyle name="Calculation 5 2 17 3" xfId="13209" xr:uid="{2598DFA8-ADC6-49A5-A514-2968AE8E9E96}"/>
    <cellStyle name="Calculation 5 2 18" xfId="13210" xr:uid="{28842343-64EF-4A9D-91B7-B090DF2FF837}"/>
    <cellStyle name="Calculation 5 2 18 2" xfId="13211" xr:uid="{895B7076-17E1-4EDE-8980-C819903D24CE}"/>
    <cellStyle name="Calculation 5 2 18 2 2" xfId="13212" xr:uid="{21944ABA-1A96-4FC3-9F9C-A8BBED515315}"/>
    <cellStyle name="Calculation 5 2 18 3" xfId="13213" xr:uid="{70F012DD-BB1F-4D05-9D0E-BEEA5257CA68}"/>
    <cellStyle name="Calculation 5 2 19" xfId="13214" xr:uid="{F4DBAA65-8E37-463E-965F-5712D208A62C}"/>
    <cellStyle name="Calculation 5 2 19 2" xfId="13215" xr:uid="{45F4935B-0302-4850-9B3E-81698E357A4E}"/>
    <cellStyle name="Calculation 5 2 19 2 2" xfId="13216" xr:uid="{B400B11A-7547-4129-B070-5B7A74FDC280}"/>
    <cellStyle name="Calculation 5 2 19 3" xfId="13217" xr:uid="{A03A6D24-614F-425B-8727-4706B5740379}"/>
    <cellStyle name="Calculation 5 2 2" xfId="13218" xr:uid="{4A3B007C-DFC3-4B3D-9A06-DFFEDDFC175E}"/>
    <cellStyle name="Calculation 5 2 2 10" xfId="13219" xr:uid="{47B1D58E-FDAD-4712-881D-90AEE1B64FF7}"/>
    <cellStyle name="Calculation 5 2 2 10 2" xfId="13220" xr:uid="{FE231CFB-03BE-4FED-BBB0-9694645C0DF5}"/>
    <cellStyle name="Calculation 5 2 2 10 2 2" xfId="13221" xr:uid="{202505DE-FBFE-410C-B475-5F031C47FBFE}"/>
    <cellStyle name="Calculation 5 2 2 10 3" xfId="13222" xr:uid="{4ADBD445-4725-4663-9C6C-B6E55A093496}"/>
    <cellStyle name="Calculation 5 2 2 11" xfId="13223" xr:uid="{6DC08263-63BC-4453-BDA1-602B9C135BC0}"/>
    <cellStyle name="Calculation 5 2 2 11 2" xfId="13224" xr:uid="{58D7442D-288A-434E-8B81-2F2215552A5D}"/>
    <cellStyle name="Calculation 5 2 2 11 2 2" xfId="13225" xr:uid="{0924EC72-7E55-46E1-ABC1-950221DAB159}"/>
    <cellStyle name="Calculation 5 2 2 11 3" xfId="13226" xr:uid="{6D8EA1CD-6040-4888-A0C5-0BC6F54C7F61}"/>
    <cellStyle name="Calculation 5 2 2 12" xfId="13227" xr:uid="{A6119479-20F7-431A-9CE3-5AFD8D2F7AAF}"/>
    <cellStyle name="Calculation 5 2 2 12 2" xfId="13228" xr:uid="{5AF6BAB0-65EE-4EB6-A642-D80B4E02284A}"/>
    <cellStyle name="Calculation 5 2 2 12 2 2" xfId="13229" xr:uid="{5EBE9E43-6BF4-4765-A254-D59B9FB45E16}"/>
    <cellStyle name="Calculation 5 2 2 12 3" xfId="13230" xr:uid="{E04876BB-D865-40EA-80A3-61A09F9ADF4B}"/>
    <cellStyle name="Calculation 5 2 2 13" xfId="13231" xr:uid="{2DFE8463-C103-4F7E-8B06-EC12E55AE813}"/>
    <cellStyle name="Calculation 5 2 2 13 2" xfId="13232" xr:uid="{097998D5-E43E-4ADD-A2E1-B6A3062CB8C9}"/>
    <cellStyle name="Calculation 5 2 2 13 2 2" xfId="13233" xr:uid="{EEAB28BE-CF45-452E-9A07-09D34B9BF558}"/>
    <cellStyle name="Calculation 5 2 2 13 3" xfId="13234" xr:uid="{B8705118-0C1D-4FBC-9310-A3E049659BD7}"/>
    <cellStyle name="Calculation 5 2 2 14" xfId="13235" xr:uid="{15BF214A-7C2A-4799-A77A-5DC860C08703}"/>
    <cellStyle name="Calculation 5 2 2 14 2" xfId="13236" xr:uid="{802C2CA1-7C08-4096-AE93-AFFBB984858E}"/>
    <cellStyle name="Calculation 5 2 2 14 2 2" xfId="13237" xr:uid="{FAD52471-089D-4477-A643-1E2341DB99D3}"/>
    <cellStyle name="Calculation 5 2 2 14 3" xfId="13238" xr:uid="{F0140D7A-0FB7-448C-BA5A-9E41A1131225}"/>
    <cellStyle name="Calculation 5 2 2 15" xfId="13239" xr:uid="{091844EA-BBA0-421F-B839-17FCE9AF0021}"/>
    <cellStyle name="Calculation 5 2 2 15 2" xfId="13240" xr:uid="{6DF09695-1167-4ECC-A438-0209E03FCBC3}"/>
    <cellStyle name="Calculation 5 2 2 15 2 2" xfId="13241" xr:uid="{6636CD06-A0C5-4D01-9F3E-D38A79452205}"/>
    <cellStyle name="Calculation 5 2 2 15 3" xfId="13242" xr:uid="{2DFA4571-D7B7-4F54-B7AE-8D75459FB999}"/>
    <cellStyle name="Calculation 5 2 2 16" xfId="13243" xr:uid="{E00DDD21-5E34-4FAC-A463-97AD30E0DC13}"/>
    <cellStyle name="Calculation 5 2 2 16 2" xfId="13244" xr:uid="{297A3083-B058-491B-B661-1889FF5F1D36}"/>
    <cellStyle name="Calculation 5 2 2 16 2 2" xfId="13245" xr:uid="{527660AB-DE65-461A-AB06-54CBD3454E05}"/>
    <cellStyle name="Calculation 5 2 2 16 3" xfId="13246" xr:uid="{A99E17AE-F3FC-428E-A96F-D27BE8E18FA6}"/>
    <cellStyle name="Calculation 5 2 2 17" xfId="13247" xr:uid="{7BB18C7B-D208-4C84-9956-2A5FC23979F2}"/>
    <cellStyle name="Calculation 5 2 2 17 2" xfId="13248" xr:uid="{E2304D2A-E41E-4032-8210-7306D4FCF49D}"/>
    <cellStyle name="Calculation 5 2 2 17 2 2" xfId="13249" xr:uid="{B22ADF1B-F4A5-47CF-9AA5-F03C6CED2C73}"/>
    <cellStyle name="Calculation 5 2 2 17 3" xfId="13250" xr:uid="{3B78302D-194B-4EDD-9F56-1BF2B1EAFA43}"/>
    <cellStyle name="Calculation 5 2 2 18" xfId="13251" xr:uid="{9EA99D2E-D0AB-4DAE-A4F9-451E075FAA15}"/>
    <cellStyle name="Calculation 5 2 2 18 2" xfId="13252" xr:uid="{0D5D9EA9-3508-4C3C-8CB6-D3623DA385F1}"/>
    <cellStyle name="Calculation 5 2 2 19" xfId="13253" xr:uid="{AF62EDA6-27C5-4DD6-BDC5-77AA8FEAE61E}"/>
    <cellStyle name="Calculation 5 2 2 2" xfId="13254" xr:uid="{02A87F5A-9ABE-4B73-A2B4-B0311BF8BD32}"/>
    <cellStyle name="Calculation 5 2 2 2 10" xfId="13255" xr:uid="{0E0B540B-D255-4CFE-9318-1253E00D1131}"/>
    <cellStyle name="Calculation 5 2 2 2 10 2" xfId="13256" xr:uid="{056CC1D6-B737-4B40-9DC5-1578FE824527}"/>
    <cellStyle name="Calculation 5 2 2 2 10 2 2" xfId="13257" xr:uid="{35F0F879-5620-4A8D-B864-DDD51829A689}"/>
    <cellStyle name="Calculation 5 2 2 2 10 3" xfId="13258" xr:uid="{8F15AD43-E42A-4F0F-AF6C-5C76F2E9FEDA}"/>
    <cellStyle name="Calculation 5 2 2 2 11" xfId="13259" xr:uid="{21584CAF-A46C-4161-ADAE-B330830FE921}"/>
    <cellStyle name="Calculation 5 2 2 2 11 2" xfId="13260" xr:uid="{3C2D8DAD-8E8D-4766-9F14-62B8F1A8CD0F}"/>
    <cellStyle name="Calculation 5 2 2 2 11 2 2" xfId="13261" xr:uid="{4E90B915-9A81-401D-93AE-47C1EEFEB6D6}"/>
    <cellStyle name="Calculation 5 2 2 2 11 3" xfId="13262" xr:uid="{E648283C-2633-48F8-A9C2-5728A4E400C2}"/>
    <cellStyle name="Calculation 5 2 2 2 12" xfId="13263" xr:uid="{D62AD455-991D-4FBB-A2EC-489105E14292}"/>
    <cellStyle name="Calculation 5 2 2 2 12 2" xfId="13264" xr:uid="{8B84100E-E212-47A5-9345-0401406FFF08}"/>
    <cellStyle name="Calculation 5 2 2 2 12 2 2" xfId="13265" xr:uid="{7E3C05D6-DB9C-4734-858D-30C55E96CDB5}"/>
    <cellStyle name="Calculation 5 2 2 2 12 3" xfId="13266" xr:uid="{E400552C-B4F7-4D6A-9D72-45CB85162C21}"/>
    <cellStyle name="Calculation 5 2 2 2 13" xfId="13267" xr:uid="{A7FFF4D1-89E8-4DC7-9238-333C9CCF2C66}"/>
    <cellStyle name="Calculation 5 2 2 2 13 2" xfId="13268" xr:uid="{E99066E7-99D6-44CB-9268-96169B8D6C61}"/>
    <cellStyle name="Calculation 5 2 2 2 13 2 2" xfId="13269" xr:uid="{BFDEAA03-B5C2-4BAA-9491-62EA5B22042A}"/>
    <cellStyle name="Calculation 5 2 2 2 13 3" xfId="13270" xr:uid="{A29B357D-654D-4F1C-9EE3-2E9F4480673E}"/>
    <cellStyle name="Calculation 5 2 2 2 14" xfId="13271" xr:uid="{C1DE53FE-FDCC-4471-8EFB-F9351F5C752F}"/>
    <cellStyle name="Calculation 5 2 2 2 14 2" xfId="13272" xr:uid="{F7AC208C-9CBA-408F-8585-6C3EE579CD45}"/>
    <cellStyle name="Calculation 5 2 2 2 14 2 2" xfId="13273" xr:uid="{AC26D9F0-3A56-4F01-9181-20E1EB95C45C}"/>
    <cellStyle name="Calculation 5 2 2 2 14 3" xfId="13274" xr:uid="{FD4768B6-55C4-43BB-8565-A56E2F310043}"/>
    <cellStyle name="Calculation 5 2 2 2 15" xfId="13275" xr:uid="{13906FFC-9642-4C63-9696-602C1325648A}"/>
    <cellStyle name="Calculation 5 2 2 2 15 2" xfId="13276" xr:uid="{B817986D-E013-42BB-8B8A-39E7035E4C6D}"/>
    <cellStyle name="Calculation 5 2 2 2 15 2 2" xfId="13277" xr:uid="{E64A95D1-A3B4-4950-887A-4909049D69E2}"/>
    <cellStyle name="Calculation 5 2 2 2 15 3" xfId="13278" xr:uid="{FD1DE827-233D-4197-88DE-0A23CDAEC7C5}"/>
    <cellStyle name="Calculation 5 2 2 2 16" xfId="13279" xr:uid="{A81349D3-1BE2-462C-8EDA-B807161CC83A}"/>
    <cellStyle name="Calculation 5 2 2 2 16 2" xfId="13280" xr:uid="{144733F4-952E-4742-B090-3DDA03C23CA2}"/>
    <cellStyle name="Calculation 5 2 2 2 16 2 2" xfId="13281" xr:uid="{78913EE5-0A2C-4B55-9869-1B09454375B5}"/>
    <cellStyle name="Calculation 5 2 2 2 16 3" xfId="13282" xr:uid="{D9D5D72D-EAFF-405C-A467-12BCE4E79579}"/>
    <cellStyle name="Calculation 5 2 2 2 17" xfId="13283" xr:uid="{4DF9121B-0A75-4F44-A373-C154569A41D0}"/>
    <cellStyle name="Calculation 5 2 2 2 17 2" xfId="13284" xr:uid="{F67F9C37-0088-4405-9942-EA77071F8E5A}"/>
    <cellStyle name="Calculation 5 2 2 2 17 2 2" xfId="13285" xr:uid="{4529CBE7-38C0-4C44-B5A0-760D87778707}"/>
    <cellStyle name="Calculation 5 2 2 2 17 3" xfId="13286" xr:uid="{2F2AAE07-D9BE-4A1D-B6B0-120EDF3AEA18}"/>
    <cellStyle name="Calculation 5 2 2 2 18" xfId="13287" xr:uid="{BFC27559-2454-4AAC-8A87-E14DC6110F07}"/>
    <cellStyle name="Calculation 5 2 2 2 18 2" xfId="13288" xr:uid="{148DA1F1-4E52-42F6-9485-FDF3CE8B68E8}"/>
    <cellStyle name="Calculation 5 2 2 2 18 2 2" xfId="13289" xr:uid="{EF196003-30A3-4184-9D05-9FE0E5CC7F8B}"/>
    <cellStyle name="Calculation 5 2 2 2 18 3" xfId="13290" xr:uid="{718700DB-233F-4EB1-88F9-E358A5A86293}"/>
    <cellStyle name="Calculation 5 2 2 2 19" xfId="13291" xr:uid="{26EFB015-DFF7-433D-A9D6-6EA8609165D2}"/>
    <cellStyle name="Calculation 5 2 2 2 19 2" xfId="13292" xr:uid="{FF213016-A4C6-4A0A-945A-9C81517E38D3}"/>
    <cellStyle name="Calculation 5 2 2 2 19 2 2" xfId="13293" xr:uid="{E137CBA1-8E63-4E2F-AD1E-76A2F5CA388B}"/>
    <cellStyle name="Calculation 5 2 2 2 19 3" xfId="13294" xr:uid="{54C8380E-FFAF-4081-B465-7FB2A3011E09}"/>
    <cellStyle name="Calculation 5 2 2 2 2" xfId="13295" xr:uid="{D58BF0F1-390D-4450-A69A-F5880D0673A8}"/>
    <cellStyle name="Calculation 5 2 2 2 2 2" xfId="13296" xr:uid="{7FE772AD-4340-4767-A437-5DE7F3E1A507}"/>
    <cellStyle name="Calculation 5 2 2 2 2 2 2" xfId="13297" xr:uid="{A6FB5915-E427-4930-BCB6-6F0E29771158}"/>
    <cellStyle name="Calculation 5 2 2 2 2 2 3" xfId="13298" xr:uid="{8DBF12C0-998A-4247-B606-A05975161E86}"/>
    <cellStyle name="Calculation 5 2 2 2 2 3" xfId="13299" xr:uid="{EB4753D7-7CB5-4F39-B3E6-5C62C41BE65F}"/>
    <cellStyle name="Calculation 5 2 2 2 2 3 2" xfId="13300" xr:uid="{BB3ECB90-5107-4FAC-BFF9-5B99C22CC16A}"/>
    <cellStyle name="Calculation 5 2 2 2 2 4" xfId="13301" xr:uid="{5CBC114E-4077-4EE8-BE4C-52585667B765}"/>
    <cellStyle name="Calculation 5 2 2 2 20" xfId="13302" xr:uid="{EF80CCBB-9B7D-4D29-A2C9-F60CD0C63DF9}"/>
    <cellStyle name="Calculation 5 2 2 2 20 2" xfId="13303" xr:uid="{D7EB7A0A-61EF-4AEC-BB54-9A7EA3D32D2A}"/>
    <cellStyle name="Calculation 5 2 2 2 20 2 2" xfId="13304" xr:uid="{BF629D6C-50BE-44C2-98B9-C12145F98414}"/>
    <cellStyle name="Calculation 5 2 2 2 20 3" xfId="13305" xr:uid="{EACEBC4C-7341-4134-BD2E-D1AAD1E57A06}"/>
    <cellStyle name="Calculation 5 2 2 2 21" xfId="13306" xr:uid="{46AB4F4E-0141-49A0-88D0-66FFA7DE53E2}"/>
    <cellStyle name="Calculation 5 2 2 2 21 2" xfId="13307" xr:uid="{2064E7B0-E11C-44B5-B3B7-E0F32606E10C}"/>
    <cellStyle name="Calculation 5 2 2 2 22" xfId="13308" xr:uid="{01122CAF-0B2A-42C1-AE01-EF6661E25777}"/>
    <cellStyle name="Calculation 5 2 2 2 23" xfId="13309" xr:uid="{96958D71-C947-4A70-9883-ECC0C8178487}"/>
    <cellStyle name="Calculation 5 2 2 2 3" xfId="13310" xr:uid="{83682190-2E1F-43D5-88B2-8741601F3482}"/>
    <cellStyle name="Calculation 5 2 2 2 3 2" xfId="13311" xr:uid="{ACB3EA63-C785-45AA-B3BE-45E592DC5CE4}"/>
    <cellStyle name="Calculation 5 2 2 2 3 2 2" xfId="13312" xr:uid="{679D952B-21AB-4149-AC94-42F995E4AA20}"/>
    <cellStyle name="Calculation 5 2 2 2 3 3" xfId="13313" xr:uid="{3A925008-145C-46F1-8F3B-72C68EA8087D}"/>
    <cellStyle name="Calculation 5 2 2 2 3 4" xfId="13314" xr:uid="{3B725839-F32E-4ED8-A74A-6F43807326AE}"/>
    <cellStyle name="Calculation 5 2 2 2 4" xfId="13315" xr:uid="{FDC515C8-3B40-4150-B6B0-A0CCD8FA20EC}"/>
    <cellStyle name="Calculation 5 2 2 2 4 2" xfId="13316" xr:uid="{3FD2DA2F-B449-4746-9791-96E43F51F2BB}"/>
    <cellStyle name="Calculation 5 2 2 2 4 2 2" xfId="13317" xr:uid="{0BA2CB84-81EB-4214-87C3-57D6BE722AC9}"/>
    <cellStyle name="Calculation 5 2 2 2 4 3" xfId="13318" xr:uid="{4284BF41-E5DB-431F-8D08-171B87B6CC42}"/>
    <cellStyle name="Calculation 5 2 2 2 4 4" xfId="13319" xr:uid="{660878DC-78A5-4C41-9401-518C18AB6617}"/>
    <cellStyle name="Calculation 5 2 2 2 5" xfId="13320" xr:uid="{85F73FE0-89B2-4A57-AA31-08237C2B1AB2}"/>
    <cellStyle name="Calculation 5 2 2 2 5 2" xfId="13321" xr:uid="{95B74849-39B2-4922-8C5E-62D2B14F0547}"/>
    <cellStyle name="Calculation 5 2 2 2 5 2 2" xfId="13322" xr:uid="{806FA07C-2EB1-4CF7-8555-57D0EBF444A6}"/>
    <cellStyle name="Calculation 5 2 2 2 5 3" xfId="13323" xr:uid="{ACB020ED-DAB1-45EB-B801-901187321EC1}"/>
    <cellStyle name="Calculation 5 2 2 2 6" xfId="13324" xr:uid="{E771EB68-7B0E-4C32-9583-1623C02AC1AC}"/>
    <cellStyle name="Calculation 5 2 2 2 6 2" xfId="13325" xr:uid="{DE094465-80FF-4F75-A2E1-30DEE5206DE5}"/>
    <cellStyle name="Calculation 5 2 2 2 6 2 2" xfId="13326" xr:uid="{06CD3BFA-0539-4904-9720-D57BB954C5C7}"/>
    <cellStyle name="Calculation 5 2 2 2 6 3" xfId="13327" xr:uid="{360AA738-F64B-48B2-9C86-2058273C6349}"/>
    <cellStyle name="Calculation 5 2 2 2 7" xfId="13328" xr:uid="{E985647C-13BB-422C-BC37-C037B15DDEFA}"/>
    <cellStyle name="Calculation 5 2 2 2 7 2" xfId="13329" xr:uid="{5FE1EA61-1EEB-4452-BDF3-E479F4D45AAB}"/>
    <cellStyle name="Calculation 5 2 2 2 7 2 2" xfId="13330" xr:uid="{26C5FE66-A924-447E-8A21-446B5E7A680E}"/>
    <cellStyle name="Calculation 5 2 2 2 7 3" xfId="13331" xr:uid="{BC7950F3-FBD5-480B-9C70-EE3BFB6B65C0}"/>
    <cellStyle name="Calculation 5 2 2 2 8" xfId="13332" xr:uid="{257B998B-5FBD-4B50-A809-693DF14121F2}"/>
    <cellStyle name="Calculation 5 2 2 2 8 2" xfId="13333" xr:uid="{820B0363-4B5A-4D7A-8623-7EF44A7751C5}"/>
    <cellStyle name="Calculation 5 2 2 2 8 2 2" xfId="13334" xr:uid="{06C04B7F-2150-4429-8093-9C28EF98F937}"/>
    <cellStyle name="Calculation 5 2 2 2 8 3" xfId="13335" xr:uid="{99A64961-E40A-4D2C-98E7-FDBA23B456E8}"/>
    <cellStyle name="Calculation 5 2 2 2 9" xfId="13336" xr:uid="{16C01E32-1F23-4CA0-8FCD-BE00A97B7D7C}"/>
    <cellStyle name="Calculation 5 2 2 2 9 2" xfId="13337" xr:uid="{81C5F32F-AEB9-4B7C-ABCD-FDCBF36632A3}"/>
    <cellStyle name="Calculation 5 2 2 2 9 2 2" xfId="13338" xr:uid="{E259EDE9-44D5-46D9-A6F8-9B4065554545}"/>
    <cellStyle name="Calculation 5 2 2 2 9 3" xfId="13339" xr:uid="{A9D8EB64-A120-499F-BA95-F1A34B6E20F6}"/>
    <cellStyle name="Calculation 5 2 2 20" xfId="13340" xr:uid="{8E690516-E98D-4778-9642-76FDA8F289EC}"/>
    <cellStyle name="Calculation 5 2 2 3" xfId="13341" xr:uid="{EA91F9C2-195F-4C66-BE51-45C22C959723}"/>
    <cellStyle name="Calculation 5 2 2 3 2" xfId="13342" xr:uid="{ED8E5909-E001-4C82-A497-BAF15BECCAD7}"/>
    <cellStyle name="Calculation 5 2 2 3 2 2" xfId="13343" xr:uid="{DCF3DC87-9D1D-45A8-A426-6D43A16BDE1D}"/>
    <cellStyle name="Calculation 5 2 2 3 2 3" xfId="13344" xr:uid="{DE51B8A7-3329-4822-94A5-1B042F5E908D}"/>
    <cellStyle name="Calculation 5 2 2 3 3" xfId="13345" xr:uid="{C63C5F97-EC1D-439B-A38F-1013181C8402}"/>
    <cellStyle name="Calculation 5 2 2 3 3 2" xfId="13346" xr:uid="{7F02411E-E828-42A8-A5C1-76B115291B7B}"/>
    <cellStyle name="Calculation 5 2 2 3 4" xfId="13347" xr:uid="{B41A0204-1AB1-4780-8A78-F24165DCC7C9}"/>
    <cellStyle name="Calculation 5 2 2 4" xfId="13348" xr:uid="{131F8750-F6AC-433F-9ED5-F5FDF6610B1F}"/>
    <cellStyle name="Calculation 5 2 2 4 2" xfId="13349" xr:uid="{9E3F7625-C15E-4090-AA84-EAB1142A53D6}"/>
    <cellStyle name="Calculation 5 2 2 4 2 2" xfId="13350" xr:uid="{7C1283E5-36B9-47D5-8058-1E480890A575}"/>
    <cellStyle name="Calculation 5 2 2 4 3" xfId="13351" xr:uid="{1A8DDAB1-2285-4749-A6B7-4E22A349053B}"/>
    <cellStyle name="Calculation 5 2 2 4 4" xfId="13352" xr:uid="{58EEB26B-4F63-424B-AB79-D03C63DD1319}"/>
    <cellStyle name="Calculation 5 2 2 5" xfId="13353" xr:uid="{E6C855D3-4820-4478-A07F-ADC51CB3AB8E}"/>
    <cellStyle name="Calculation 5 2 2 5 2" xfId="13354" xr:uid="{6ED03F89-B51E-4784-8D3E-3BEA789B1B34}"/>
    <cellStyle name="Calculation 5 2 2 5 2 2" xfId="13355" xr:uid="{B372923B-D8E4-4BC2-8E1B-8C56F096AFEB}"/>
    <cellStyle name="Calculation 5 2 2 5 3" xfId="13356" xr:uid="{455BE479-E11C-4F55-B834-0483BEE3D15A}"/>
    <cellStyle name="Calculation 5 2 2 5 4" xfId="13357" xr:uid="{A72009DD-B617-4EF3-A3B4-0D2DEBF5CB1E}"/>
    <cellStyle name="Calculation 5 2 2 6" xfId="13358" xr:uid="{7E9B4774-D1C6-41D6-9DC9-8FAEFCC97AC4}"/>
    <cellStyle name="Calculation 5 2 2 6 2" xfId="13359" xr:uid="{AE4A2A74-A430-4356-BEE0-12CCA241EFAC}"/>
    <cellStyle name="Calculation 5 2 2 6 2 2" xfId="13360" xr:uid="{DB1FE701-24B4-4EF4-AB81-F229631DDBE7}"/>
    <cellStyle name="Calculation 5 2 2 6 3" xfId="13361" xr:uid="{BA1C1B4B-FC8F-4D2F-8CA5-5086936A4AC1}"/>
    <cellStyle name="Calculation 5 2 2 7" xfId="13362" xr:uid="{9D2F4D49-83DC-4530-846F-EABCC8F9BB46}"/>
    <cellStyle name="Calculation 5 2 2 7 2" xfId="13363" xr:uid="{49D66DBE-F7A0-4C6A-BA82-14C741D21BE7}"/>
    <cellStyle name="Calculation 5 2 2 7 2 2" xfId="13364" xr:uid="{31E2BBE2-245C-4EE1-B37F-5D39B84B4FC2}"/>
    <cellStyle name="Calculation 5 2 2 7 3" xfId="13365" xr:uid="{9275D39F-8CC9-4FA3-9650-2443C85F1556}"/>
    <cellStyle name="Calculation 5 2 2 8" xfId="13366" xr:uid="{9A3BEC89-5DBB-4F55-9D04-A073B514EF77}"/>
    <cellStyle name="Calculation 5 2 2 8 2" xfId="13367" xr:uid="{10001DD7-D669-45C4-8E4F-6955AE533719}"/>
    <cellStyle name="Calculation 5 2 2 8 2 2" xfId="13368" xr:uid="{C5721A11-D57F-424D-841F-2FDE670F14C6}"/>
    <cellStyle name="Calculation 5 2 2 8 3" xfId="13369" xr:uid="{C6377B65-EC61-4DC8-A5DC-9221DBB6915D}"/>
    <cellStyle name="Calculation 5 2 2 9" xfId="13370" xr:uid="{C31E7A55-94F4-4197-AB8F-DCBC3E668116}"/>
    <cellStyle name="Calculation 5 2 2 9 2" xfId="13371" xr:uid="{14251BD5-A481-4FEA-BDA1-39606605BE3F}"/>
    <cellStyle name="Calculation 5 2 2 9 2 2" xfId="13372" xr:uid="{752CFAD6-7DD3-44E1-AE5A-882DC6FE0828}"/>
    <cellStyle name="Calculation 5 2 2 9 3" xfId="13373" xr:uid="{39B89A56-1F7F-4194-9EF5-C55903832D59}"/>
    <cellStyle name="Calculation 5 2 20" xfId="13374" xr:uid="{38EAE40B-AD96-4CB3-B4E6-7CB9EA4B8311}"/>
    <cellStyle name="Calculation 5 2 20 2" xfId="13375" xr:uid="{56FDAC27-4D04-4A49-B215-F9D05BCEB82D}"/>
    <cellStyle name="Calculation 5 2 20 2 2" xfId="13376" xr:uid="{662BE8FE-0082-4C3E-B809-44C4F52E6A75}"/>
    <cellStyle name="Calculation 5 2 20 3" xfId="13377" xr:uid="{A449EFBC-8745-4C6D-AEBC-A4AEB5F81453}"/>
    <cellStyle name="Calculation 5 2 21" xfId="13378" xr:uid="{493C3DD2-8985-4CB5-9FFD-DA22BE5F3EF4}"/>
    <cellStyle name="Calculation 5 2 21 2" xfId="13379" xr:uid="{A4B2B4F0-F45D-4CD8-AF57-BA2D8DEEF7C7}"/>
    <cellStyle name="Calculation 5 2 22" xfId="13380" xr:uid="{AA12D1B5-42F7-435C-AEFD-1DB311DB1F6A}"/>
    <cellStyle name="Calculation 5 2 23" xfId="13381" xr:uid="{ECAAFA84-475D-4EE8-9B15-4DEA3CA0467B}"/>
    <cellStyle name="Calculation 5 2 3" xfId="13382" xr:uid="{5D224977-2D25-4F44-B8F6-3BF35FBE389E}"/>
    <cellStyle name="Calculation 5 2 3 10" xfId="13383" xr:uid="{70945DB0-0065-40F6-9722-7EE1B5C304FE}"/>
    <cellStyle name="Calculation 5 2 3 10 2" xfId="13384" xr:uid="{F2AD176F-3111-4CA0-ACFF-EFFB8D4D2C63}"/>
    <cellStyle name="Calculation 5 2 3 10 2 2" xfId="13385" xr:uid="{9DB77600-4A69-4FEC-8CF9-10FF303E7065}"/>
    <cellStyle name="Calculation 5 2 3 10 3" xfId="13386" xr:uid="{51F455B3-FACF-4384-A1A6-B03D8A3DA54E}"/>
    <cellStyle name="Calculation 5 2 3 11" xfId="13387" xr:uid="{33977A3F-E46F-4D55-B4D2-E926A5EDA646}"/>
    <cellStyle name="Calculation 5 2 3 11 2" xfId="13388" xr:uid="{74B393EC-D4DF-4327-86CB-5C3C432DE345}"/>
    <cellStyle name="Calculation 5 2 3 11 2 2" xfId="13389" xr:uid="{7C3388B8-CCF5-41B1-9667-6685952E6F5D}"/>
    <cellStyle name="Calculation 5 2 3 11 3" xfId="13390" xr:uid="{EE6CC274-9CAA-49F9-8EF6-B2DBC3D58257}"/>
    <cellStyle name="Calculation 5 2 3 12" xfId="13391" xr:uid="{E7DFD762-F2D5-4100-9C48-3AF8F1AA30A0}"/>
    <cellStyle name="Calculation 5 2 3 12 2" xfId="13392" xr:uid="{1CDA6B47-6B6F-4879-A2B8-49CFF77FD7E6}"/>
    <cellStyle name="Calculation 5 2 3 12 2 2" xfId="13393" xr:uid="{4B42E8BF-95D4-48FC-8C7F-05E80EF6B80A}"/>
    <cellStyle name="Calculation 5 2 3 12 3" xfId="13394" xr:uid="{78934380-63F9-4275-9A08-462A272354E8}"/>
    <cellStyle name="Calculation 5 2 3 13" xfId="13395" xr:uid="{AA8A5024-005C-4335-99C7-A302BE907996}"/>
    <cellStyle name="Calculation 5 2 3 13 2" xfId="13396" xr:uid="{CC03D085-9813-468A-8CB1-9286F29B24B2}"/>
    <cellStyle name="Calculation 5 2 3 13 2 2" xfId="13397" xr:uid="{8FD87C5E-C824-431F-840B-D629F96717BE}"/>
    <cellStyle name="Calculation 5 2 3 13 3" xfId="13398" xr:uid="{40A3647C-987D-48E2-BFCF-90CC9B799B46}"/>
    <cellStyle name="Calculation 5 2 3 14" xfId="13399" xr:uid="{7DA42B0E-03F5-49DD-9FBD-DFEFFBDA81C6}"/>
    <cellStyle name="Calculation 5 2 3 14 2" xfId="13400" xr:uid="{2E0E8F08-6D99-464D-99E8-003B3CE8F043}"/>
    <cellStyle name="Calculation 5 2 3 14 2 2" xfId="13401" xr:uid="{F2746FC6-A3D3-4F9D-A936-567B8446F4C4}"/>
    <cellStyle name="Calculation 5 2 3 14 3" xfId="13402" xr:uid="{C42B3F97-3526-41CB-A6FA-F26C61FC2D4D}"/>
    <cellStyle name="Calculation 5 2 3 15" xfId="13403" xr:uid="{80795D03-047C-492A-9357-6ECD1FFA6814}"/>
    <cellStyle name="Calculation 5 2 3 15 2" xfId="13404" xr:uid="{F23C4788-87C2-4EB3-B482-93638CADA11D}"/>
    <cellStyle name="Calculation 5 2 3 15 2 2" xfId="13405" xr:uid="{89ABF158-228F-4EAD-AD64-63F3E62D072E}"/>
    <cellStyle name="Calculation 5 2 3 15 3" xfId="13406" xr:uid="{4B7B4C09-D738-4F68-A1B7-6F7C8D6559D6}"/>
    <cellStyle name="Calculation 5 2 3 16" xfId="13407" xr:uid="{0B820715-BD7C-4E72-B73D-BADEAEFE7B4F}"/>
    <cellStyle name="Calculation 5 2 3 16 2" xfId="13408" xr:uid="{FC09A768-8732-4055-A754-4859331671D2}"/>
    <cellStyle name="Calculation 5 2 3 16 2 2" xfId="13409" xr:uid="{33921273-7FB8-4CD7-B7E5-E2BD4D554E61}"/>
    <cellStyle name="Calculation 5 2 3 16 3" xfId="13410" xr:uid="{343C88F9-17A1-4475-B585-2F8CFD3A42C1}"/>
    <cellStyle name="Calculation 5 2 3 17" xfId="13411" xr:uid="{6DBF9C65-63B4-445C-8B84-5910754818BF}"/>
    <cellStyle name="Calculation 5 2 3 17 2" xfId="13412" xr:uid="{742B198F-A8E8-4647-9A43-75CFBDF83D26}"/>
    <cellStyle name="Calculation 5 2 3 17 2 2" xfId="13413" xr:uid="{E58EE8D3-8BA2-48A0-A992-CD9CB0502BE1}"/>
    <cellStyle name="Calculation 5 2 3 17 3" xfId="13414" xr:uid="{5C1266D3-6FDD-4B9F-BDF0-AE62ED46D285}"/>
    <cellStyle name="Calculation 5 2 3 18" xfId="13415" xr:uid="{67B9DAC6-3F43-457D-9F0F-E1E0A92D0C8A}"/>
    <cellStyle name="Calculation 5 2 3 18 2" xfId="13416" xr:uid="{7503D34E-0DF2-4C4A-8DC8-15138368E11F}"/>
    <cellStyle name="Calculation 5 2 3 19" xfId="13417" xr:uid="{4128C0DA-0049-47CB-991B-EF34AD69465E}"/>
    <cellStyle name="Calculation 5 2 3 2" xfId="13418" xr:uid="{A940E9DD-20D9-4426-82E9-3B618A74F663}"/>
    <cellStyle name="Calculation 5 2 3 2 10" xfId="13419" xr:uid="{E9AC0843-B8E8-4969-ACF7-B443E047F6F6}"/>
    <cellStyle name="Calculation 5 2 3 2 10 2" xfId="13420" xr:uid="{B13B2150-07AA-4F51-A879-76C240B9B27C}"/>
    <cellStyle name="Calculation 5 2 3 2 10 2 2" xfId="13421" xr:uid="{E993E008-EF17-4E47-B8CB-15A8C05F8E00}"/>
    <cellStyle name="Calculation 5 2 3 2 10 3" xfId="13422" xr:uid="{A917A8C1-D3C0-43D1-8AC2-B1D76703EEFC}"/>
    <cellStyle name="Calculation 5 2 3 2 11" xfId="13423" xr:uid="{5F51CB01-4D29-4C0A-8B95-C3B19A5A1954}"/>
    <cellStyle name="Calculation 5 2 3 2 11 2" xfId="13424" xr:uid="{1AA7F15C-CA88-4819-8363-46445528B9D8}"/>
    <cellStyle name="Calculation 5 2 3 2 11 2 2" xfId="13425" xr:uid="{0A104C8C-485C-468E-861B-549BF8C513C6}"/>
    <cellStyle name="Calculation 5 2 3 2 11 3" xfId="13426" xr:uid="{7FCEBA1D-DA3C-42F1-B566-1CCA35942E84}"/>
    <cellStyle name="Calculation 5 2 3 2 12" xfId="13427" xr:uid="{A930AEA0-BCE6-4FA7-B880-1E2D34A8F45E}"/>
    <cellStyle name="Calculation 5 2 3 2 12 2" xfId="13428" xr:uid="{619A899D-5982-4CCB-93A8-2F19594282B9}"/>
    <cellStyle name="Calculation 5 2 3 2 12 2 2" xfId="13429" xr:uid="{FFE7C377-D5DD-42E9-A804-9074DB8A8CB3}"/>
    <cellStyle name="Calculation 5 2 3 2 12 3" xfId="13430" xr:uid="{627F6F6B-ABFD-4956-A395-4054A4A1EEAA}"/>
    <cellStyle name="Calculation 5 2 3 2 13" xfId="13431" xr:uid="{C57B786E-0C6C-4EE0-BC62-F8B333B34EA4}"/>
    <cellStyle name="Calculation 5 2 3 2 13 2" xfId="13432" xr:uid="{626E0C3D-8668-4192-976E-6722C91F307D}"/>
    <cellStyle name="Calculation 5 2 3 2 13 2 2" xfId="13433" xr:uid="{12EEF8D6-A385-4194-9EED-B4B6166FC93F}"/>
    <cellStyle name="Calculation 5 2 3 2 13 3" xfId="13434" xr:uid="{6888FD00-11D0-499D-A059-8245751E90A3}"/>
    <cellStyle name="Calculation 5 2 3 2 14" xfId="13435" xr:uid="{DE897003-CF58-4C26-951C-312B08AAA45F}"/>
    <cellStyle name="Calculation 5 2 3 2 14 2" xfId="13436" xr:uid="{C85E1C82-853B-426B-970A-264C917F3F8E}"/>
    <cellStyle name="Calculation 5 2 3 2 14 2 2" xfId="13437" xr:uid="{E22DCB6A-4E5A-425E-A7E7-CBB693BEC280}"/>
    <cellStyle name="Calculation 5 2 3 2 14 3" xfId="13438" xr:uid="{FCFDDBAC-62A7-42A4-ACFC-23537E8C3504}"/>
    <cellStyle name="Calculation 5 2 3 2 15" xfId="13439" xr:uid="{D0379E58-0A64-47D2-834A-465B2A1F6A3A}"/>
    <cellStyle name="Calculation 5 2 3 2 15 2" xfId="13440" xr:uid="{CAA80BBB-9481-4B0F-B44B-190E39FC3837}"/>
    <cellStyle name="Calculation 5 2 3 2 15 2 2" xfId="13441" xr:uid="{08FC1D23-B86D-4335-A1B8-EBF7D13D8889}"/>
    <cellStyle name="Calculation 5 2 3 2 15 3" xfId="13442" xr:uid="{1C2CEEEF-3CFC-4D01-9813-F4F40E9654CA}"/>
    <cellStyle name="Calculation 5 2 3 2 16" xfId="13443" xr:uid="{14244EE2-69AB-4846-A862-7BAE3CD4DB09}"/>
    <cellStyle name="Calculation 5 2 3 2 16 2" xfId="13444" xr:uid="{0EE05E4A-93B1-4400-BBFE-8CD3E3A0CF64}"/>
    <cellStyle name="Calculation 5 2 3 2 16 2 2" xfId="13445" xr:uid="{D70B6994-54FD-4736-B71A-01E0DE48F2D9}"/>
    <cellStyle name="Calculation 5 2 3 2 16 3" xfId="13446" xr:uid="{5E53A279-23AF-4BBF-8A9F-8A6DF0E76461}"/>
    <cellStyle name="Calculation 5 2 3 2 17" xfId="13447" xr:uid="{216599B3-2F31-43A6-B13D-BF68C5A00A70}"/>
    <cellStyle name="Calculation 5 2 3 2 17 2" xfId="13448" xr:uid="{08D23D43-0AF4-447B-92AF-338CF3214140}"/>
    <cellStyle name="Calculation 5 2 3 2 17 2 2" xfId="13449" xr:uid="{E95DBF4A-2F89-4470-90FF-52B29FC4641B}"/>
    <cellStyle name="Calculation 5 2 3 2 17 3" xfId="13450" xr:uid="{441DC055-D5F4-4CB4-A963-E423CA541CB8}"/>
    <cellStyle name="Calculation 5 2 3 2 18" xfId="13451" xr:uid="{FE57F965-A615-4C1B-B260-68785FC01590}"/>
    <cellStyle name="Calculation 5 2 3 2 18 2" xfId="13452" xr:uid="{2D4EF4D1-58E0-4734-AECE-D8C6BC53E74E}"/>
    <cellStyle name="Calculation 5 2 3 2 18 2 2" xfId="13453" xr:uid="{356DCB26-E3FF-4952-9B5A-9AC8935F1C56}"/>
    <cellStyle name="Calculation 5 2 3 2 18 3" xfId="13454" xr:uid="{E5863BE7-BB50-4EAE-933D-BB3806544740}"/>
    <cellStyle name="Calculation 5 2 3 2 19" xfId="13455" xr:uid="{7FBA5F07-DEA0-495A-AB2B-D568CD3FF581}"/>
    <cellStyle name="Calculation 5 2 3 2 19 2" xfId="13456" xr:uid="{55C32FD5-8DFC-48AF-BC57-7BD36D5A685F}"/>
    <cellStyle name="Calculation 5 2 3 2 19 2 2" xfId="13457" xr:uid="{0DBAE6F5-6A1A-4D21-BB87-E9E4D364C204}"/>
    <cellStyle name="Calculation 5 2 3 2 19 3" xfId="13458" xr:uid="{7EEC29C8-5E1E-460E-9D2F-C447E286ADBB}"/>
    <cellStyle name="Calculation 5 2 3 2 2" xfId="13459" xr:uid="{E609C3E6-8F71-4FA0-A775-BD0FBC47F278}"/>
    <cellStyle name="Calculation 5 2 3 2 2 2" xfId="13460" xr:uid="{E099987B-E0D1-48F0-A66B-65851807F8A7}"/>
    <cellStyle name="Calculation 5 2 3 2 2 2 2" xfId="13461" xr:uid="{916DA12C-E437-4C8B-9E09-BD722CEC6083}"/>
    <cellStyle name="Calculation 5 2 3 2 2 3" xfId="13462" xr:uid="{F49C6011-05EB-481B-AC3D-AF776A688CDB}"/>
    <cellStyle name="Calculation 5 2 3 2 2 4" xfId="13463" xr:uid="{80D91737-700D-4ADC-85EA-86F540296BD6}"/>
    <cellStyle name="Calculation 5 2 3 2 20" xfId="13464" xr:uid="{B050D0CE-3989-46EA-B19A-99DBA7FB5163}"/>
    <cellStyle name="Calculation 5 2 3 2 20 2" xfId="13465" xr:uid="{A62EB71E-7201-45E1-8B56-A7AD3C14F2DF}"/>
    <cellStyle name="Calculation 5 2 3 2 20 2 2" xfId="13466" xr:uid="{9D92CB9D-3EF1-4C1D-B59F-65E74F255B97}"/>
    <cellStyle name="Calculation 5 2 3 2 20 3" xfId="13467" xr:uid="{4732BE00-6BA3-4251-9E27-FC8B50C9B445}"/>
    <cellStyle name="Calculation 5 2 3 2 21" xfId="13468" xr:uid="{A982A60D-BA33-4CA2-B738-5AFBBB33A4A6}"/>
    <cellStyle name="Calculation 5 2 3 2 21 2" xfId="13469" xr:uid="{15D0256A-1E59-4E3D-BDB2-8FB0E3F01324}"/>
    <cellStyle name="Calculation 5 2 3 2 22" xfId="13470" xr:uid="{58FD63E3-482A-4A46-B647-C12C1B25F96F}"/>
    <cellStyle name="Calculation 5 2 3 2 23" xfId="13471" xr:uid="{F4B4ED38-6F42-4DE3-8739-78EDE190710F}"/>
    <cellStyle name="Calculation 5 2 3 2 3" xfId="13472" xr:uid="{57D351AF-EA21-4289-8987-B3DD1690144F}"/>
    <cellStyle name="Calculation 5 2 3 2 3 2" xfId="13473" xr:uid="{7D14CC8B-6A80-44F0-B682-082D96496F95}"/>
    <cellStyle name="Calculation 5 2 3 2 3 2 2" xfId="13474" xr:uid="{1E6CA2FA-21E7-404F-8A24-324957BAD99D}"/>
    <cellStyle name="Calculation 5 2 3 2 3 3" xfId="13475" xr:uid="{ED6AE663-FA34-48E1-B66B-1B40539047F8}"/>
    <cellStyle name="Calculation 5 2 3 2 3 4" xfId="13476" xr:uid="{127527B6-D24C-4F13-928B-E548E263F429}"/>
    <cellStyle name="Calculation 5 2 3 2 4" xfId="13477" xr:uid="{988D1709-7376-4B46-8CE4-94D53D8AF6A1}"/>
    <cellStyle name="Calculation 5 2 3 2 4 2" xfId="13478" xr:uid="{7AA15DA5-8E00-429E-BE84-3E1B4A13B95F}"/>
    <cellStyle name="Calculation 5 2 3 2 4 2 2" xfId="13479" xr:uid="{8B6ED614-41C1-424F-91D3-C8FDDDDCBC7D}"/>
    <cellStyle name="Calculation 5 2 3 2 4 3" xfId="13480" xr:uid="{95CAF72C-D041-40CE-9735-1FA92515E8BF}"/>
    <cellStyle name="Calculation 5 2 3 2 5" xfId="13481" xr:uid="{44E40703-09C9-4919-8CA8-9044FB18DB4A}"/>
    <cellStyle name="Calculation 5 2 3 2 5 2" xfId="13482" xr:uid="{FF0C2CC1-17D4-4321-A68E-7F34EC605C06}"/>
    <cellStyle name="Calculation 5 2 3 2 5 2 2" xfId="13483" xr:uid="{1AF23CBD-72F7-4069-A06C-C39B8AB98666}"/>
    <cellStyle name="Calculation 5 2 3 2 5 3" xfId="13484" xr:uid="{09F4641A-161F-4CD5-96CC-AF6969A61BA7}"/>
    <cellStyle name="Calculation 5 2 3 2 6" xfId="13485" xr:uid="{DFA45C4F-D94C-41A7-9F38-2D0B1F2E1E36}"/>
    <cellStyle name="Calculation 5 2 3 2 6 2" xfId="13486" xr:uid="{778B54AB-315B-4D47-9956-90DFDE1E58DD}"/>
    <cellStyle name="Calculation 5 2 3 2 6 2 2" xfId="13487" xr:uid="{DA9F8A64-1A9B-4C2A-B870-AE16433AE82B}"/>
    <cellStyle name="Calculation 5 2 3 2 6 3" xfId="13488" xr:uid="{4A16DEBB-91F8-4181-83A0-6AEFB2B5228E}"/>
    <cellStyle name="Calculation 5 2 3 2 7" xfId="13489" xr:uid="{38484CB3-4DA7-4000-BCD9-021FC65841DD}"/>
    <cellStyle name="Calculation 5 2 3 2 7 2" xfId="13490" xr:uid="{5AB66F36-D4FE-40A5-A13E-A616CC3DBD7F}"/>
    <cellStyle name="Calculation 5 2 3 2 7 2 2" xfId="13491" xr:uid="{802C0181-EF4B-43DB-A06A-8389D854B174}"/>
    <cellStyle name="Calculation 5 2 3 2 7 3" xfId="13492" xr:uid="{75C4874B-8C73-4EBC-8BC6-FA596E8FA95A}"/>
    <cellStyle name="Calculation 5 2 3 2 8" xfId="13493" xr:uid="{DC5B7F98-32B1-4F32-B774-447E55BE82D3}"/>
    <cellStyle name="Calculation 5 2 3 2 8 2" xfId="13494" xr:uid="{111CC598-84C6-4D9B-AC07-33F477D7689C}"/>
    <cellStyle name="Calculation 5 2 3 2 8 2 2" xfId="13495" xr:uid="{C1DF8266-DF01-48A2-93ED-9BF70E653044}"/>
    <cellStyle name="Calculation 5 2 3 2 8 3" xfId="13496" xr:uid="{0A000F6C-9E13-4399-BB92-80D4091A64D3}"/>
    <cellStyle name="Calculation 5 2 3 2 9" xfId="13497" xr:uid="{32DC1231-F1D3-467F-B4B1-364943C7051A}"/>
    <cellStyle name="Calculation 5 2 3 2 9 2" xfId="13498" xr:uid="{35BC853A-1906-41A4-870D-FED43DEB98D0}"/>
    <cellStyle name="Calculation 5 2 3 2 9 2 2" xfId="13499" xr:uid="{76E29693-D959-4242-A8DE-FA838FF2245A}"/>
    <cellStyle name="Calculation 5 2 3 2 9 3" xfId="13500" xr:uid="{30712925-D861-447D-89EA-23D26AF0B9EA}"/>
    <cellStyle name="Calculation 5 2 3 20" xfId="13501" xr:uid="{8EFFC07E-A266-407B-B3D4-2FD291294213}"/>
    <cellStyle name="Calculation 5 2 3 3" xfId="13502" xr:uid="{5FA51555-BFB6-4133-B9DC-8FB7CA3E2EEA}"/>
    <cellStyle name="Calculation 5 2 3 3 2" xfId="13503" xr:uid="{AF84F269-76B1-48E5-AE80-122CBE1C8964}"/>
    <cellStyle name="Calculation 5 2 3 3 2 2" xfId="13504" xr:uid="{08D7D0A7-221D-4480-B047-A897FDB96654}"/>
    <cellStyle name="Calculation 5 2 3 3 3" xfId="13505" xr:uid="{9CB90096-FF5D-4DF4-AE86-764A255F7968}"/>
    <cellStyle name="Calculation 5 2 3 3 4" xfId="13506" xr:uid="{4315D424-8133-4BBE-85A5-BADD8961897E}"/>
    <cellStyle name="Calculation 5 2 3 4" xfId="13507" xr:uid="{F59DC987-1EE3-4E62-BDBE-A0AE0D8F1C09}"/>
    <cellStyle name="Calculation 5 2 3 4 2" xfId="13508" xr:uid="{BE5565FB-401D-4C14-B996-18FE84C63784}"/>
    <cellStyle name="Calculation 5 2 3 4 2 2" xfId="13509" xr:uid="{0BC80BD5-778B-4650-A83F-5E8F0452A0AD}"/>
    <cellStyle name="Calculation 5 2 3 4 3" xfId="13510" xr:uid="{56597B42-D4F1-422C-8489-33B11318B804}"/>
    <cellStyle name="Calculation 5 2 3 4 4" xfId="13511" xr:uid="{BD865C3D-9CA9-49B0-962F-68F3B5880B59}"/>
    <cellStyle name="Calculation 5 2 3 5" xfId="13512" xr:uid="{B90C530F-D5E6-4C4E-BF10-E6E19159DB7A}"/>
    <cellStyle name="Calculation 5 2 3 5 2" xfId="13513" xr:uid="{2912D2E6-D820-4AFD-989F-3DA572A70C97}"/>
    <cellStyle name="Calculation 5 2 3 5 2 2" xfId="13514" xr:uid="{17D4997A-0B1D-49CB-8E9C-1B3CF067AE17}"/>
    <cellStyle name="Calculation 5 2 3 5 3" xfId="13515" xr:uid="{2471D871-3062-4C04-A37D-194E4727ABB6}"/>
    <cellStyle name="Calculation 5 2 3 6" xfId="13516" xr:uid="{4ED8BD64-D728-49E9-BFFE-1F42252754F1}"/>
    <cellStyle name="Calculation 5 2 3 6 2" xfId="13517" xr:uid="{2BD3F2B4-8F77-4F43-A872-D1B9E4320B6D}"/>
    <cellStyle name="Calculation 5 2 3 6 2 2" xfId="13518" xr:uid="{915ECEB3-3758-40A5-8A2B-5C9F3DF26F45}"/>
    <cellStyle name="Calculation 5 2 3 6 3" xfId="13519" xr:uid="{D8B9869E-BE16-410A-A9CD-D47A9EE1498B}"/>
    <cellStyle name="Calculation 5 2 3 7" xfId="13520" xr:uid="{935D6772-DE22-42D2-8BB5-D9A8543936D8}"/>
    <cellStyle name="Calculation 5 2 3 7 2" xfId="13521" xr:uid="{4D1A109A-82B3-4D1E-9ADB-9A2B467F3A6B}"/>
    <cellStyle name="Calculation 5 2 3 7 2 2" xfId="13522" xr:uid="{38BF3C82-BCDC-4582-8EAE-EBEB6A9C5533}"/>
    <cellStyle name="Calculation 5 2 3 7 3" xfId="13523" xr:uid="{1DC8C8FD-E26A-4257-8B45-4BC3333BC06C}"/>
    <cellStyle name="Calculation 5 2 3 8" xfId="13524" xr:uid="{4517A26E-E04B-457C-87F0-80CD38C5AC7C}"/>
    <cellStyle name="Calculation 5 2 3 8 2" xfId="13525" xr:uid="{CC7D8869-18BD-4472-BE74-9299D8589F0F}"/>
    <cellStyle name="Calculation 5 2 3 8 2 2" xfId="13526" xr:uid="{CEC890AF-BF0B-4D08-9AC4-A68D154107A1}"/>
    <cellStyle name="Calculation 5 2 3 8 3" xfId="13527" xr:uid="{F3906168-366A-4917-8393-1EB1A8192CB8}"/>
    <cellStyle name="Calculation 5 2 3 9" xfId="13528" xr:uid="{A741232A-F31F-4966-AF1B-782B56B74C9C}"/>
    <cellStyle name="Calculation 5 2 3 9 2" xfId="13529" xr:uid="{C7425162-1650-42C5-B0E2-CF8BD6420EFC}"/>
    <cellStyle name="Calculation 5 2 3 9 2 2" xfId="13530" xr:uid="{70EC7310-0522-436E-AB9C-86EC78966C19}"/>
    <cellStyle name="Calculation 5 2 3 9 3" xfId="13531" xr:uid="{1E786823-7EB1-4DDB-9E72-553B744AE13A}"/>
    <cellStyle name="Calculation 5 2 4" xfId="13532" xr:uid="{FF153C8D-415E-45A9-956C-D5E45443E4F8}"/>
    <cellStyle name="Calculation 5 2 4 10" xfId="13533" xr:uid="{B3B32620-130C-4063-91E1-BF8546D4FFD8}"/>
    <cellStyle name="Calculation 5 2 4 10 2" xfId="13534" xr:uid="{0A59F32E-1050-4692-B5E4-5E77F034DD0C}"/>
    <cellStyle name="Calculation 5 2 4 10 2 2" xfId="13535" xr:uid="{A58FA492-9C72-4D31-A9E8-5BDA2103A9D6}"/>
    <cellStyle name="Calculation 5 2 4 10 3" xfId="13536" xr:uid="{E5685702-DF98-4CF4-918B-9B68EFA9BF0B}"/>
    <cellStyle name="Calculation 5 2 4 11" xfId="13537" xr:uid="{ED542A5C-6974-45F2-8822-8378C523BE9D}"/>
    <cellStyle name="Calculation 5 2 4 11 2" xfId="13538" xr:uid="{B1BF818B-B703-4D81-95DC-70E614DD3AF5}"/>
    <cellStyle name="Calculation 5 2 4 11 2 2" xfId="13539" xr:uid="{9C53B3A8-03C4-4582-B87B-D33C3DA886FD}"/>
    <cellStyle name="Calculation 5 2 4 11 3" xfId="13540" xr:uid="{EFAED0E4-25E8-4571-BF31-650AFACB40F4}"/>
    <cellStyle name="Calculation 5 2 4 12" xfId="13541" xr:uid="{5BDBA10D-9772-405C-B0CD-D793F6261789}"/>
    <cellStyle name="Calculation 5 2 4 12 2" xfId="13542" xr:uid="{CEE2B79E-786A-4D90-92AA-897A9F9A65D8}"/>
    <cellStyle name="Calculation 5 2 4 12 2 2" xfId="13543" xr:uid="{1D3337EE-60A8-479E-B341-78B6035EE356}"/>
    <cellStyle name="Calculation 5 2 4 12 3" xfId="13544" xr:uid="{FF79E9E3-A1C1-4662-A8B4-081BBF1FC1EE}"/>
    <cellStyle name="Calculation 5 2 4 13" xfId="13545" xr:uid="{B8A2E0A3-8258-4915-B7B1-6652781D6B6A}"/>
    <cellStyle name="Calculation 5 2 4 13 2" xfId="13546" xr:uid="{EEFFD3AB-6916-49F8-8A29-A70E91FB3661}"/>
    <cellStyle name="Calculation 5 2 4 13 2 2" xfId="13547" xr:uid="{928AFA44-E697-4729-958D-FA25AB6B2DF3}"/>
    <cellStyle name="Calculation 5 2 4 13 3" xfId="13548" xr:uid="{4877B7F7-46A1-485C-9D74-DF982D25A8D4}"/>
    <cellStyle name="Calculation 5 2 4 14" xfId="13549" xr:uid="{59188648-FDB3-4B8C-BE9D-F5138600CBDA}"/>
    <cellStyle name="Calculation 5 2 4 14 2" xfId="13550" xr:uid="{81B2997B-7AD1-496B-89F2-D7E5E98B634A}"/>
    <cellStyle name="Calculation 5 2 4 14 2 2" xfId="13551" xr:uid="{A3EB92F0-F575-4E65-9577-EA354C20CF06}"/>
    <cellStyle name="Calculation 5 2 4 14 3" xfId="13552" xr:uid="{69C6F117-9C21-42E0-B3F2-04C9127C1BF0}"/>
    <cellStyle name="Calculation 5 2 4 15" xfId="13553" xr:uid="{FB721660-5E58-40B5-8763-AB157134C18A}"/>
    <cellStyle name="Calculation 5 2 4 15 2" xfId="13554" xr:uid="{F24DA134-CD46-47CC-957C-9432A584A867}"/>
    <cellStyle name="Calculation 5 2 4 15 2 2" xfId="13555" xr:uid="{416774A9-C76B-49CA-9992-17E9B8435D4E}"/>
    <cellStyle name="Calculation 5 2 4 15 3" xfId="13556" xr:uid="{783B7574-72D8-4CB4-B9B0-1EC2D8AA1B4C}"/>
    <cellStyle name="Calculation 5 2 4 16" xfId="13557" xr:uid="{4285CA97-8A6D-4C76-A098-A9CD08772B27}"/>
    <cellStyle name="Calculation 5 2 4 16 2" xfId="13558" xr:uid="{9435425F-1E8C-4635-A28A-8CE5FCDBDA4B}"/>
    <cellStyle name="Calculation 5 2 4 16 2 2" xfId="13559" xr:uid="{958203FB-600F-41EE-A3E1-FC6777C18A21}"/>
    <cellStyle name="Calculation 5 2 4 16 3" xfId="13560" xr:uid="{0EBC8143-7E75-43CC-802A-694F73FAB90D}"/>
    <cellStyle name="Calculation 5 2 4 17" xfId="13561" xr:uid="{7313A986-EED0-446C-8B6D-87FA9F1AEB51}"/>
    <cellStyle name="Calculation 5 2 4 17 2" xfId="13562" xr:uid="{9D2EA120-4907-4532-851B-E99E33E0A562}"/>
    <cellStyle name="Calculation 5 2 4 17 2 2" xfId="13563" xr:uid="{ED0463B2-82B9-4C4D-B898-2551E9CC75C6}"/>
    <cellStyle name="Calculation 5 2 4 17 3" xfId="13564" xr:uid="{20477F2F-4CE4-4932-AA1E-AB3E670A861E}"/>
    <cellStyle name="Calculation 5 2 4 18" xfId="13565" xr:uid="{6BAB1171-43AA-4656-A015-3040FE8516DA}"/>
    <cellStyle name="Calculation 5 2 4 18 2" xfId="13566" xr:uid="{486D7FE1-1766-427C-AC94-AF308FAE382F}"/>
    <cellStyle name="Calculation 5 2 4 18 2 2" xfId="13567" xr:uid="{86D60FB8-2880-4DDE-869A-9C8174765ECF}"/>
    <cellStyle name="Calculation 5 2 4 18 3" xfId="13568" xr:uid="{1E71E07F-A131-46C2-AB5C-1E1BB44EA588}"/>
    <cellStyle name="Calculation 5 2 4 19" xfId="13569" xr:uid="{ED6C818B-7096-4B73-9D8F-41D1F6C3DBC8}"/>
    <cellStyle name="Calculation 5 2 4 19 2" xfId="13570" xr:uid="{3C83E019-07BB-48A1-8A94-3B74DBDA2F2A}"/>
    <cellStyle name="Calculation 5 2 4 19 2 2" xfId="13571" xr:uid="{27488937-2C6F-450F-9BCF-5727FE683809}"/>
    <cellStyle name="Calculation 5 2 4 19 3" xfId="13572" xr:uid="{1C4B98C2-9E79-4050-ADFA-0DD94011D609}"/>
    <cellStyle name="Calculation 5 2 4 2" xfId="13573" xr:uid="{BA096BEE-9CB4-400E-BA87-29E196A7A2D6}"/>
    <cellStyle name="Calculation 5 2 4 2 10" xfId="13574" xr:uid="{67D943DE-2056-49C7-884F-0E46D0899C1D}"/>
    <cellStyle name="Calculation 5 2 4 2 10 2" xfId="13575" xr:uid="{90AD5535-3FDA-4763-927C-1D243D5A6B27}"/>
    <cellStyle name="Calculation 5 2 4 2 10 2 2" xfId="13576" xr:uid="{AC173C6B-9CDB-4E59-B8DF-7B39B8AF05BC}"/>
    <cellStyle name="Calculation 5 2 4 2 10 3" xfId="13577" xr:uid="{FD0DDC2E-4DA5-4558-A44E-9182591D847A}"/>
    <cellStyle name="Calculation 5 2 4 2 11" xfId="13578" xr:uid="{18DD17A8-C9DD-4E22-8158-A3522FE85DB0}"/>
    <cellStyle name="Calculation 5 2 4 2 11 2" xfId="13579" xr:uid="{E61B8C03-AFFD-4953-8658-9CF5BEE8EF09}"/>
    <cellStyle name="Calculation 5 2 4 2 11 2 2" xfId="13580" xr:uid="{6EFF7170-A56F-40EC-A021-124F91CA2E9E}"/>
    <cellStyle name="Calculation 5 2 4 2 11 3" xfId="13581" xr:uid="{8DF90341-76CA-425C-8F7B-D7C780F69D84}"/>
    <cellStyle name="Calculation 5 2 4 2 12" xfId="13582" xr:uid="{33F3B742-552D-46AA-87E6-963B9B08499C}"/>
    <cellStyle name="Calculation 5 2 4 2 12 2" xfId="13583" xr:uid="{8ED70946-F9DD-4C17-ADB3-72C53C4A2EC2}"/>
    <cellStyle name="Calculation 5 2 4 2 12 2 2" xfId="13584" xr:uid="{DF8AC6DD-8BAD-4E24-8838-2DB20E38B757}"/>
    <cellStyle name="Calculation 5 2 4 2 12 3" xfId="13585" xr:uid="{4E99BC77-DC22-461D-8C6E-500D975C7ABE}"/>
    <cellStyle name="Calculation 5 2 4 2 13" xfId="13586" xr:uid="{0DD3A5A8-2386-4905-B1B6-C5F499331647}"/>
    <cellStyle name="Calculation 5 2 4 2 13 2" xfId="13587" xr:uid="{86C31CAC-6F32-4E9F-B52B-607341E2ADB7}"/>
    <cellStyle name="Calculation 5 2 4 2 13 2 2" xfId="13588" xr:uid="{825F71B0-C323-4E67-8DF5-AA659AC55334}"/>
    <cellStyle name="Calculation 5 2 4 2 13 3" xfId="13589" xr:uid="{69EBD307-B648-4C48-A85C-2A5C091C7E4A}"/>
    <cellStyle name="Calculation 5 2 4 2 14" xfId="13590" xr:uid="{F13AEF01-05C1-4C79-8570-D8CEA5919178}"/>
    <cellStyle name="Calculation 5 2 4 2 14 2" xfId="13591" xr:uid="{BC17664E-9399-4480-BE85-AD060617FB4E}"/>
    <cellStyle name="Calculation 5 2 4 2 14 2 2" xfId="13592" xr:uid="{8A740062-5761-4E9B-ACFC-AD538690D6F6}"/>
    <cellStyle name="Calculation 5 2 4 2 14 3" xfId="13593" xr:uid="{39EF98CC-1569-4029-8319-57D4A66F3526}"/>
    <cellStyle name="Calculation 5 2 4 2 15" xfId="13594" xr:uid="{3AADE937-1D6A-4909-AF43-5E5242C4876A}"/>
    <cellStyle name="Calculation 5 2 4 2 15 2" xfId="13595" xr:uid="{84DC57B7-C576-4CC2-AD8E-EA08DF79CBEE}"/>
    <cellStyle name="Calculation 5 2 4 2 15 2 2" xfId="13596" xr:uid="{D4F206CF-03F4-4CD3-BF95-878C0BEDE2DD}"/>
    <cellStyle name="Calculation 5 2 4 2 15 3" xfId="13597" xr:uid="{9789B20C-6F21-4B52-8F18-39914CAA2E26}"/>
    <cellStyle name="Calculation 5 2 4 2 16" xfId="13598" xr:uid="{009CD0FA-928F-4BD5-B54A-0EF81DD6D05C}"/>
    <cellStyle name="Calculation 5 2 4 2 16 2" xfId="13599" xr:uid="{0764425C-4595-40F6-9991-FA45B43751C6}"/>
    <cellStyle name="Calculation 5 2 4 2 16 2 2" xfId="13600" xr:uid="{52B291D7-A270-49EC-A623-18E206B6F737}"/>
    <cellStyle name="Calculation 5 2 4 2 16 3" xfId="13601" xr:uid="{AAD46B1A-256E-482E-9AC5-E4AC2127336B}"/>
    <cellStyle name="Calculation 5 2 4 2 17" xfId="13602" xr:uid="{24FB286E-1233-41C8-B997-0065A79D5341}"/>
    <cellStyle name="Calculation 5 2 4 2 17 2" xfId="13603" xr:uid="{3F2239A0-3E16-4E56-8970-02EA04D85833}"/>
    <cellStyle name="Calculation 5 2 4 2 17 2 2" xfId="13604" xr:uid="{4848710B-44FD-4D98-803E-25124F72189B}"/>
    <cellStyle name="Calculation 5 2 4 2 17 3" xfId="13605" xr:uid="{1E53B2D1-40D9-474E-85C1-C7CF06185C0F}"/>
    <cellStyle name="Calculation 5 2 4 2 18" xfId="13606" xr:uid="{43A8885C-926F-432C-AC8E-5BE60EE5E307}"/>
    <cellStyle name="Calculation 5 2 4 2 18 2" xfId="13607" xr:uid="{7C5CDA0B-D402-4689-A482-9C1CFBC6C62E}"/>
    <cellStyle name="Calculation 5 2 4 2 18 2 2" xfId="13608" xr:uid="{FFABB7D6-1564-47E5-A6BD-FE9D422EA417}"/>
    <cellStyle name="Calculation 5 2 4 2 18 3" xfId="13609" xr:uid="{8C932D5A-2714-4E7F-9E37-240E27BE00BF}"/>
    <cellStyle name="Calculation 5 2 4 2 19" xfId="13610" xr:uid="{668492EA-BBF3-4523-A0CE-05FCDDAE56DF}"/>
    <cellStyle name="Calculation 5 2 4 2 19 2" xfId="13611" xr:uid="{DD95C8F1-6D86-47D2-9178-29ADEF8DFBF6}"/>
    <cellStyle name="Calculation 5 2 4 2 19 2 2" xfId="13612" xr:uid="{52A14B34-A18B-4377-940E-A233DA7D4353}"/>
    <cellStyle name="Calculation 5 2 4 2 19 3" xfId="13613" xr:uid="{A814BD94-9738-4472-BC3D-B582489406AB}"/>
    <cellStyle name="Calculation 5 2 4 2 2" xfId="13614" xr:uid="{DF961838-46B1-4B86-867F-2692E5009045}"/>
    <cellStyle name="Calculation 5 2 4 2 2 2" xfId="13615" xr:uid="{D57C41D9-99B9-45EE-AF13-336AFA27CB8A}"/>
    <cellStyle name="Calculation 5 2 4 2 2 2 2" xfId="13616" xr:uid="{ACBB09BA-DF08-4D4A-A571-1CDE32CF5E96}"/>
    <cellStyle name="Calculation 5 2 4 2 2 3" xfId="13617" xr:uid="{0CB1466C-9DB2-4F6F-AFB1-A9E485115514}"/>
    <cellStyle name="Calculation 5 2 4 2 2 4" xfId="13618" xr:uid="{4B090E56-557B-4E66-B45F-149B239EB45E}"/>
    <cellStyle name="Calculation 5 2 4 2 20" xfId="13619" xr:uid="{54CB59AE-58EB-4E21-A999-398F966BA0C4}"/>
    <cellStyle name="Calculation 5 2 4 2 20 2" xfId="13620" xr:uid="{1D949DD4-8336-4367-819E-476D4136DE77}"/>
    <cellStyle name="Calculation 5 2 4 2 20 2 2" xfId="13621" xr:uid="{C4FEDBC1-EB33-4AC7-BF12-A97B2D30CD45}"/>
    <cellStyle name="Calculation 5 2 4 2 20 3" xfId="13622" xr:uid="{729098A7-0720-4B85-9BE4-03E55CDFE8EC}"/>
    <cellStyle name="Calculation 5 2 4 2 21" xfId="13623" xr:uid="{E2E3F749-5F74-4B1C-BDCC-F8437C440E4F}"/>
    <cellStyle name="Calculation 5 2 4 2 21 2" xfId="13624" xr:uid="{8BB9EE98-1CE4-4E19-BAB3-F8ECCB7D944A}"/>
    <cellStyle name="Calculation 5 2 4 2 22" xfId="13625" xr:uid="{59DD5CFE-730A-4FA2-AC2A-B281E3651F5B}"/>
    <cellStyle name="Calculation 5 2 4 2 23" xfId="13626" xr:uid="{65C624A6-0BF8-41E3-8635-4401FE42A7AD}"/>
    <cellStyle name="Calculation 5 2 4 2 3" xfId="13627" xr:uid="{3F2C5D92-E183-4F8D-B9A1-D0BA7FD16E7D}"/>
    <cellStyle name="Calculation 5 2 4 2 3 2" xfId="13628" xr:uid="{A07FAF43-7076-456B-B3CD-A59012A9ECC7}"/>
    <cellStyle name="Calculation 5 2 4 2 3 2 2" xfId="13629" xr:uid="{3AAE214F-F04E-4E1E-8E48-BEFE6445EAF0}"/>
    <cellStyle name="Calculation 5 2 4 2 3 3" xfId="13630" xr:uid="{BDBBE742-4560-47C2-AC50-349B8B2155F4}"/>
    <cellStyle name="Calculation 5 2 4 2 4" xfId="13631" xr:uid="{BAF3B0C4-2722-4DFE-96CA-CA9622ACDF09}"/>
    <cellStyle name="Calculation 5 2 4 2 4 2" xfId="13632" xr:uid="{539F1EE2-B4D6-4CBC-93B2-E9DA6C7FB59D}"/>
    <cellStyle name="Calculation 5 2 4 2 4 2 2" xfId="13633" xr:uid="{0BE08BBA-8C31-4662-A4A7-075FFF913148}"/>
    <cellStyle name="Calculation 5 2 4 2 4 3" xfId="13634" xr:uid="{8E99BF06-BAFF-4ED4-8FCF-C381442CB76F}"/>
    <cellStyle name="Calculation 5 2 4 2 5" xfId="13635" xr:uid="{E7837DB4-616F-444F-AD13-1372057A6967}"/>
    <cellStyle name="Calculation 5 2 4 2 5 2" xfId="13636" xr:uid="{9CB06318-711B-4D8C-851C-4BC0B35AB802}"/>
    <cellStyle name="Calculation 5 2 4 2 5 2 2" xfId="13637" xr:uid="{89E5CC43-6D81-4522-B4F4-C1E0C0605FE1}"/>
    <cellStyle name="Calculation 5 2 4 2 5 3" xfId="13638" xr:uid="{2C196CD6-9F6B-42B3-BD12-3DFC542EE65C}"/>
    <cellStyle name="Calculation 5 2 4 2 6" xfId="13639" xr:uid="{CEB70D01-505C-430D-B11D-AAEC83365639}"/>
    <cellStyle name="Calculation 5 2 4 2 6 2" xfId="13640" xr:uid="{1D0C2FFE-6A0A-4E40-84E2-36C0B5B17258}"/>
    <cellStyle name="Calculation 5 2 4 2 6 2 2" xfId="13641" xr:uid="{A1540721-25EB-448D-8070-85AA8E11DBAD}"/>
    <cellStyle name="Calculation 5 2 4 2 6 3" xfId="13642" xr:uid="{EDDDF87D-9515-4A66-A357-9C6C76BA98E0}"/>
    <cellStyle name="Calculation 5 2 4 2 7" xfId="13643" xr:uid="{11B55F68-6BD2-42D3-ACAE-F1234ABA8FA1}"/>
    <cellStyle name="Calculation 5 2 4 2 7 2" xfId="13644" xr:uid="{115F34CB-F80A-4B9A-AF68-93BACDE18638}"/>
    <cellStyle name="Calculation 5 2 4 2 7 2 2" xfId="13645" xr:uid="{95C4EE32-EDAB-4872-977A-3454E8FDA872}"/>
    <cellStyle name="Calculation 5 2 4 2 7 3" xfId="13646" xr:uid="{47B859EF-C07C-4300-B8A2-9BF75DC9528D}"/>
    <cellStyle name="Calculation 5 2 4 2 8" xfId="13647" xr:uid="{17D7584A-A9DF-448A-AEE0-052B6941EA72}"/>
    <cellStyle name="Calculation 5 2 4 2 8 2" xfId="13648" xr:uid="{357CA6B0-2DB9-4D34-BA65-5AFE34750145}"/>
    <cellStyle name="Calculation 5 2 4 2 8 2 2" xfId="13649" xr:uid="{30E136AE-80A0-408D-A8FF-63BC7A8740AF}"/>
    <cellStyle name="Calculation 5 2 4 2 8 3" xfId="13650" xr:uid="{04D1A539-FFE9-4814-92C5-26498FEA7BA6}"/>
    <cellStyle name="Calculation 5 2 4 2 9" xfId="13651" xr:uid="{4F4C3F1E-1070-4262-857A-4604A80364F0}"/>
    <cellStyle name="Calculation 5 2 4 2 9 2" xfId="13652" xr:uid="{2976F313-01C2-409E-8318-4322694D37DF}"/>
    <cellStyle name="Calculation 5 2 4 2 9 2 2" xfId="13653" xr:uid="{27FA38D5-C242-4DF8-B72F-9C24191FC803}"/>
    <cellStyle name="Calculation 5 2 4 2 9 3" xfId="13654" xr:uid="{46BAE1A8-4176-4C76-ADB0-5BD5C02AEEF0}"/>
    <cellStyle name="Calculation 5 2 4 20" xfId="13655" xr:uid="{1394A5ED-F8B4-444D-82D9-281EF093578B}"/>
    <cellStyle name="Calculation 5 2 4 20 2" xfId="13656" xr:uid="{62F59A9F-975E-488E-A124-DAAB2893196A}"/>
    <cellStyle name="Calculation 5 2 4 20 2 2" xfId="13657" xr:uid="{439D404B-CECC-481D-BF64-2F02B508B113}"/>
    <cellStyle name="Calculation 5 2 4 20 3" xfId="13658" xr:uid="{EFA3B6F8-A1E7-4F6A-9ACE-4D68AA54432D}"/>
    <cellStyle name="Calculation 5 2 4 21" xfId="13659" xr:uid="{2370E289-0233-4A4C-AAC5-CDCC79ABD54D}"/>
    <cellStyle name="Calculation 5 2 4 21 2" xfId="13660" xr:uid="{FB5EA7E9-AE61-411F-B00C-43C4C77A16B6}"/>
    <cellStyle name="Calculation 5 2 4 21 2 2" xfId="13661" xr:uid="{395D9E9A-599E-4433-B999-698F7EAA60B6}"/>
    <cellStyle name="Calculation 5 2 4 21 3" xfId="13662" xr:uid="{02771F0D-0BAD-4AC7-8667-71295F088B06}"/>
    <cellStyle name="Calculation 5 2 4 22" xfId="13663" xr:uid="{66F3A9CA-0A6B-404A-8766-B15331054137}"/>
    <cellStyle name="Calculation 5 2 4 22 2" xfId="13664" xr:uid="{FD11A187-1F6B-4A7A-B91B-59577A266F01}"/>
    <cellStyle name="Calculation 5 2 4 23" xfId="13665" xr:uid="{25B06067-4A61-44FD-AA5C-16C83A6DDAC6}"/>
    <cellStyle name="Calculation 5 2 4 24" xfId="13666" xr:uid="{AA868B72-E6A2-4786-961F-B44A1A284619}"/>
    <cellStyle name="Calculation 5 2 4 3" xfId="13667" xr:uid="{A83B26DC-C05F-4E1C-8C0F-EDDBE995A0B4}"/>
    <cellStyle name="Calculation 5 2 4 3 2" xfId="13668" xr:uid="{BA3D5558-F94D-4891-9A89-21294E14E755}"/>
    <cellStyle name="Calculation 5 2 4 3 2 2" xfId="13669" xr:uid="{C6B84B8F-7056-46A8-B103-302C8AD81CC8}"/>
    <cellStyle name="Calculation 5 2 4 3 3" xfId="13670" xr:uid="{637950D2-8938-49DF-9948-A367C33AA48B}"/>
    <cellStyle name="Calculation 5 2 4 3 4" xfId="13671" xr:uid="{A2BD9208-300F-4684-B02B-A13F632F8A82}"/>
    <cellStyle name="Calculation 5 2 4 4" xfId="13672" xr:uid="{9D9188BF-621D-44C1-A32D-8827B8A4D1C6}"/>
    <cellStyle name="Calculation 5 2 4 4 2" xfId="13673" xr:uid="{DCEE5835-42A6-46E8-895F-F9F88AE39ED4}"/>
    <cellStyle name="Calculation 5 2 4 4 2 2" xfId="13674" xr:uid="{69FB5D55-ACAD-419B-A217-BE791A452BE0}"/>
    <cellStyle name="Calculation 5 2 4 4 3" xfId="13675" xr:uid="{C439A51C-30CF-4930-BB2A-4ADF964D06F8}"/>
    <cellStyle name="Calculation 5 2 4 4 4" xfId="13676" xr:uid="{40A310D3-53AB-479B-9D43-C32107D5C13B}"/>
    <cellStyle name="Calculation 5 2 4 5" xfId="13677" xr:uid="{65A208B1-8B93-4409-8FBB-303FF611B0CD}"/>
    <cellStyle name="Calculation 5 2 4 5 2" xfId="13678" xr:uid="{0E4EB188-848A-430B-B60C-13C444047A2E}"/>
    <cellStyle name="Calculation 5 2 4 5 2 2" xfId="13679" xr:uid="{24F03F69-1AC9-4674-988C-4EE13840A76D}"/>
    <cellStyle name="Calculation 5 2 4 5 3" xfId="13680" xr:uid="{6B790301-C706-4013-8377-A0C7CBA9E277}"/>
    <cellStyle name="Calculation 5 2 4 6" xfId="13681" xr:uid="{C216E9EE-545E-43A6-8EE9-4D88F9659970}"/>
    <cellStyle name="Calculation 5 2 4 6 2" xfId="13682" xr:uid="{F93F1FEF-C13F-48AA-AC43-FCA0A7668FF2}"/>
    <cellStyle name="Calculation 5 2 4 6 2 2" xfId="13683" xr:uid="{6D246093-A0BF-446E-AE54-C893C51B925C}"/>
    <cellStyle name="Calculation 5 2 4 6 3" xfId="13684" xr:uid="{18601DD6-E215-42B2-A1F2-7220024ECA2C}"/>
    <cellStyle name="Calculation 5 2 4 7" xfId="13685" xr:uid="{09CA9193-64DA-4B7F-BF9E-22636539D689}"/>
    <cellStyle name="Calculation 5 2 4 7 2" xfId="13686" xr:uid="{1328863C-8E43-479E-9C28-5F9E827E91CE}"/>
    <cellStyle name="Calculation 5 2 4 7 2 2" xfId="13687" xr:uid="{043E6C46-F6C3-4282-820D-2DEFD7038905}"/>
    <cellStyle name="Calculation 5 2 4 7 3" xfId="13688" xr:uid="{DEE3277F-447C-4B12-8EAD-6D8153DFC5AB}"/>
    <cellStyle name="Calculation 5 2 4 8" xfId="13689" xr:uid="{95AB398A-8FC7-4650-AAA5-1B89EF98F355}"/>
    <cellStyle name="Calculation 5 2 4 8 2" xfId="13690" xr:uid="{FB9A1617-64D4-4F36-B8CD-E714885E84D8}"/>
    <cellStyle name="Calculation 5 2 4 8 2 2" xfId="13691" xr:uid="{17961DC3-CDE4-4476-A6C1-FFF8200FF7D6}"/>
    <cellStyle name="Calculation 5 2 4 8 3" xfId="13692" xr:uid="{2F4F2807-BC7E-4C7F-956B-E96E1DF6BE84}"/>
    <cellStyle name="Calculation 5 2 4 9" xfId="13693" xr:uid="{1F184AAB-35AB-4415-9F07-161DA296D1C4}"/>
    <cellStyle name="Calculation 5 2 4 9 2" xfId="13694" xr:uid="{FF412278-2803-4555-B14C-F8D6B1CA6656}"/>
    <cellStyle name="Calculation 5 2 4 9 2 2" xfId="13695" xr:uid="{A1D477D3-CB2C-43E8-ABF3-35E946346234}"/>
    <cellStyle name="Calculation 5 2 4 9 3" xfId="13696" xr:uid="{821D4DF8-8D59-455C-9700-494A993C3C01}"/>
    <cellStyle name="Calculation 5 2 5" xfId="13697" xr:uid="{5DCD0257-B0BC-438F-93D7-4E9539B7180C}"/>
    <cellStyle name="Calculation 5 2 5 10" xfId="13698" xr:uid="{C06A5029-87E1-4D66-8CA8-9074CF0078F0}"/>
    <cellStyle name="Calculation 5 2 5 10 2" xfId="13699" xr:uid="{BA696B03-F651-4666-B7B1-C93FD7AA40E4}"/>
    <cellStyle name="Calculation 5 2 5 10 2 2" xfId="13700" xr:uid="{D252BE49-BA2D-4FDE-9E61-D0B608F33238}"/>
    <cellStyle name="Calculation 5 2 5 10 3" xfId="13701" xr:uid="{39B3F854-8473-4865-9819-C611DF64CEF0}"/>
    <cellStyle name="Calculation 5 2 5 11" xfId="13702" xr:uid="{23A441D8-D08D-4591-9440-E253B05D48D0}"/>
    <cellStyle name="Calculation 5 2 5 11 2" xfId="13703" xr:uid="{FBB73726-5160-47B6-8896-CB75260D8940}"/>
    <cellStyle name="Calculation 5 2 5 11 2 2" xfId="13704" xr:uid="{0945ADB9-9A70-4D5D-9499-7249CF90489C}"/>
    <cellStyle name="Calculation 5 2 5 11 3" xfId="13705" xr:uid="{E1715AF9-0E34-4778-8EBC-EE8363F53162}"/>
    <cellStyle name="Calculation 5 2 5 12" xfId="13706" xr:uid="{9DEC2545-7FBC-406D-A5C8-9BC7435F2D24}"/>
    <cellStyle name="Calculation 5 2 5 12 2" xfId="13707" xr:uid="{B864CA3B-781F-470F-9FD0-D4E2D0B06D7A}"/>
    <cellStyle name="Calculation 5 2 5 12 2 2" xfId="13708" xr:uid="{1D7BDC8B-E0A1-4E4B-BFC4-4E959F9C3915}"/>
    <cellStyle name="Calculation 5 2 5 12 3" xfId="13709" xr:uid="{144B594F-CBE9-4FBB-95F5-DD86A8A506CE}"/>
    <cellStyle name="Calculation 5 2 5 13" xfId="13710" xr:uid="{7C7A3243-D892-4773-A6EA-9F06E2132318}"/>
    <cellStyle name="Calculation 5 2 5 13 2" xfId="13711" xr:uid="{E5EF1F6E-B633-4EC4-B2B6-CD86AB4275A6}"/>
    <cellStyle name="Calculation 5 2 5 13 2 2" xfId="13712" xr:uid="{8F8EEC84-C23A-480F-81DB-6C1FC9C087C2}"/>
    <cellStyle name="Calculation 5 2 5 13 3" xfId="13713" xr:uid="{5EF18106-CAA1-4BDF-881B-3AB07E5244C9}"/>
    <cellStyle name="Calculation 5 2 5 14" xfId="13714" xr:uid="{4D64DEB7-66AA-4542-B3DE-B7DBBBC9106D}"/>
    <cellStyle name="Calculation 5 2 5 14 2" xfId="13715" xr:uid="{98148D78-FBEA-4069-A042-180D53A65D07}"/>
    <cellStyle name="Calculation 5 2 5 14 2 2" xfId="13716" xr:uid="{DF4A8B36-49D0-40B5-B72B-E1E6D2BCFE76}"/>
    <cellStyle name="Calculation 5 2 5 14 3" xfId="13717" xr:uid="{10473E67-0EC1-4E3C-BB09-BB29ED42AFA0}"/>
    <cellStyle name="Calculation 5 2 5 15" xfId="13718" xr:uid="{EC575B61-8B98-4EF4-8372-97BC024806D9}"/>
    <cellStyle name="Calculation 5 2 5 15 2" xfId="13719" xr:uid="{DEAE2E6D-E75F-429B-87ED-465FCC99BD4F}"/>
    <cellStyle name="Calculation 5 2 5 15 2 2" xfId="13720" xr:uid="{2C0DA23A-430F-49F9-A64C-C55D81FD5406}"/>
    <cellStyle name="Calculation 5 2 5 15 3" xfId="13721" xr:uid="{AC93935E-9BF3-4797-B24A-B89D15EF5B1E}"/>
    <cellStyle name="Calculation 5 2 5 16" xfId="13722" xr:uid="{E2B7DAEC-2BC9-48DD-A743-9E13DC0307F4}"/>
    <cellStyle name="Calculation 5 2 5 16 2" xfId="13723" xr:uid="{7A39C0D2-055C-4111-87E8-7ECD1711986A}"/>
    <cellStyle name="Calculation 5 2 5 16 2 2" xfId="13724" xr:uid="{94009A2E-6318-4C2B-ADF5-D458DC7CF151}"/>
    <cellStyle name="Calculation 5 2 5 16 3" xfId="13725" xr:uid="{96F47B43-78AF-40A6-830A-5519E62D0C62}"/>
    <cellStyle name="Calculation 5 2 5 17" xfId="13726" xr:uid="{E7D0E048-1F69-4ED9-B404-9C5969683B81}"/>
    <cellStyle name="Calculation 5 2 5 17 2" xfId="13727" xr:uid="{6DA05142-AB50-4D4D-A6CF-A2DB82E1BE5B}"/>
    <cellStyle name="Calculation 5 2 5 17 2 2" xfId="13728" xr:uid="{628ED3C3-EC95-40B0-B98B-E17FA7CEC7F8}"/>
    <cellStyle name="Calculation 5 2 5 17 3" xfId="13729" xr:uid="{2DCE779C-C764-4E0A-8CDC-01E0F4C76BE3}"/>
    <cellStyle name="Calculation 5 2 5 18" xfId="13730" xr:uid="{1A54A47D-7112-4130-9E79-40B869D07D39}"/>
    <cellStyle name="Calculation 5 2 5 18 2" xfId="13731" xr:uid="{9D9A2936-3B2C-4AF7-A592-08194CAF3F8F}"/>
    <cellStyle name="Calculation 5 2 5 18 2 2" xfId="13732" xr:uid="{03A1E115-F0D5-4CD0-B6C7-BD42C1C78DA6}"/>
    <cellStyle name="Calculation 5 2 5 18 3" xfId="13733" xr:uid="{31B72B0C-C448-4DD0-A794-10C3BED3CAA7}"/>
    <cellStyle name="Calculation 5 2 5 19" xfId="13734" xr:uid="{9B9B7B3E-6584-4696-AEE5-69FACB42354D}"/>
    <cellStyle name="Calculation 5 2 5 19 2" xfId="13735" xr:uid="{88319118-64D2-4B22-A22A-463C3B77FEFE}"/>
    <cellStyle name="Calculation 5 2 5 19 2 2" xfId="13736" xr:uid="{541AF32B-E104-4BFA-B9E6-35596382483C}"/>
    <cellStyle name="Calculation 5 2 5 19 3" xfId="13737" xr:uid="{003CEBE7-E540-4E47-88D8-4B84A0BCAFBD}"/>
    <cellStyle name="Calculation 5 2 5 2" xfId="13738" xr:uid="{CB4AB269-09E8-4C9C-B0C2-7441C80F6625}"/>
    <cellStyle name="Calculation 5 2 5 2 2" xfId="13739" xr:uid="{5CCD1597-16FE-4F3A-9111-D5C07CB4E495}"/>
    <cellStyle name="Calculation 5 2 5 2 2 2" xfId="13740" xr:uid="{6C2C37A4-3230-4098-99AF-7BC3DBF58424}"/>
    <cellStyle name="Calculation 5 2 5 2 3" xfId="13741" xr:uid="{B7F5B136-BD51-4C67-935F-D4527A187128}"/>
    <cellStyle name="Calculation 5 2 5 2 4" xfId="13742" xr:uid="{E40C9000-B024-472A-9CB7-C105C8B5589C}"/>
    <cellStyle name="Calculation 5 2 5 20" xfId="13743" xr:uid="{AA39F7EE-1C20-4AFF-B523-23DABB5F4CD1}"/>
    <cellStyle name="Calculation 5 2 5 20 2" xfId="13744" xr:uid="{70DC38DA-AB43-4080-820A-75449AA85E7B}"/>
    <cellStyle name="Calculation 5 2 5 20 2 2" xfId="13745" xr:uid="{5EFD1AB1-DDD8-443B-8A64-7B7C70D851E3}"/>
    <cellStyle name="Calculation 5 2 5 20 3" xfId="13746" xr:uid="{C8EEFBC1-507D-4510-B322-8A0F5FBFBB20}"/>
    <cellStyle name="Calculation 5 2 5 21" xfId="13747" xr:uid="{C2FC6A9E-1781-4145-BDD9-0E4010F297F8}"/>
    <cellStyle name="Calculation 5 2 5 21 2" xfId="13748" xr:uid="{737FC9D7-A20F-413B-A3F1-5B52434CDA4A}"/>
    <cellStyle name="Calculation 5 2 5 22" xfId="13749" xr:uid="{0468C77F-7FBC-4476-BFE7-4E0FBD1BEC45}"/>
    <cellStyle name="Calculation 5 2 5 23" xfId="13750" xr:uid="{B565C323-6651-4509-8666-65B6E65F92DA}"/>
    <cellStyle name="Calculation 5 2 5 3" xfId="13751" xr:uid="{EA7CB9E6-F819-4B1E-BBE0-1254993E7762}"/>
    <cellStyle name="Calculation 5 2 5 3 2" xfId="13752" xr:uid="{66D1034A-DC79-4E6F-A1B0-B47A651D5E8A}"/>
    <cellStyle name="Calculation 5 2 5 3 2 2" xfId="13753" xr:uid="{737CC826-56F9-49C9-A60D-48D1A55C8DF6}"/>
    <cellStyle name="Calculation 5 2 5 3 3" xfId="13754" xr:uid="{94BD6F14-79F5-441C-A522-72FAF77F7512}"/>
    <cellStyle name="Calculation 5 2 5 4" xfId="13755" xr:uid="{272C13E5-83A5-447B-8F3E-C2AC3B4A7DC0}"/>
    <cellStyle name="Calculation 5 2 5 4 2" xfId="13756" xr:uid="{0C7891BD-7593-40E6-8261-79E18B2595A4}"/>
    <cellStyle name="Calculation 5 2 5 4 2 2" xfId="13757" xr:uid="{7CFF218B-7210-4998-89EE-0AB09A5EDD1A}"/>
    <cellStyle name="Calculation 5 2 5 4 3" xfId="13758" xr:uid="{250B7F01-6987-47C4-BFF0-DEE0B1801322}"/>
    <cellStyle name="Calculation 5 2 5 5" xfId="13759" xr:uid="{54892E97-EAF7-4622-9AFF-12D13F8631CE}"/>
    <cellStyle name="Calculation 5 2 5 5 2" xfId="13760" xr:uid="{106410FA-BD70-4F83-A673-864C8472EE37}"/>
    <cellStyle name="Calculation 5 2 5 5 2 2" xfId="13761" xr:uid="{44F77F8F-F222-46A8-B00A-5D32C23FF132}"/>
    <cellStyle name="Calculation 5 2 5 5 3" xfId="13762" xr:uid="{506A0344-B7D0-49C1-BF19-BC7944D5D850}"/>
    <cellStyle name="Calculation 5 2 5 6" xfId="13763" xr:uid="{B2F81D00-7522-43A8-AC0E-BAA8C07687F1}"/>
    <cellStyle name="Calculation 5 2 5 6 2" xfId="13764" xr:uid="{F26B0D93-68C4-4822-8795-EA9F6CF95DBA}"/>
    <cellStyle name="Calculation 5 2 5 6 2 2" xfId="13765" xr:uid="{FEB98C20-181D-44B6-ACDD-4FA4B8B4C74B}"/>
    <cellStyle name="Calculation 5 2 5 6 3" xfId="13766" xr:uid="{03CA8DEE-5BB2-429F-BB40-88B3F3C535E4}"/>
    <cellStyle name="Calculation 5 2 5 7" xfId="13767" xr:uid="{14F52905-0007-40DB-8B59-E194B9E11F20}"/>
    <cellStyle name="Calculation 5 2 5 7 2" xfId="13768" xr:uid="{41B17CFA-E35E-4C4A-AAC4-78925C4A0896}"/>
    <cellStyle name="Calculation 5 2 5 7 2 2" xfId="13769" xr:uid="{068E8766-F5DD-429F-8E79-0B732B5CE12E}"/>
    <cellStyle name="Calculation 5 2 5 7 3" xfId="13770" xr:uid="{9DAA7C1A-FDF9-454D-91C0-FFCB69644641}"/>
    <cellStyle name="Calculation 5 2 5 8" xfId="13771" xr:uid="{1A36B6C7-1F17-4796-8F63-6351FF57CC09}"/>
    <cellStyle name="Calculation 5 2 5 8 2" xfId="13772" xr:uid="{558C4AEC-8BD7-4C54-B090-AEA235216F99}"/>
    <cellStyle name="Calculation 5 2 5 8 2 2" xfId="13773" xr:uid="{5E5AFA5B-E5EB-46C0-BA26-E8ED74621521}"/>
    <cellStyle name="Calculation 5 2 5 8 3" xfId="13774" xr:uid="{18CCAA03-2F67-44C6-B047-95A5A1997614}"/>
    <cellStyle name="Calculation 5 2 5 9" xfId="13775" xr:uid="{00C631BF-E2C7-4B50-93ED-9D0ED39AC26E}"/>
    <cellStyle name="Calculation 5 2 5 9 2" xfId="13776" xr:uid="{D4ACD696-0C1C-4140-BE00-7EBA9212674B}"/>
    <cellStyle name="Calculation 5 2 5 9 2 2" xfId="13777" xr:uid="{77239301-A230-4BBA-8090-81AE57BC10A8}"/>
    <cellStyle name="Calculation 5 2 5 9 3" xfId="13778" xr:uid="{268CDB50-E41F-4A9E-93A1-415DF3E968E5}"/>
    <cellStyle name="Calculation 5 2 6" xfId="13779" xr:uid="{39FE48FB-DD83-4205-B3E0-30494E7C164D}"/>
    <cellStyle name="Calculation 5 2 6 2" xfId="13780" xr:uid="{D6B900C3-98AD-4BA5-85C0-E9A4280F7FE2}"/>
    <cellStyle name="Calculation 5 2 6 2 2" xfId="13781" xr:uid="{55654EE2-DF5E-4896-977B-1F7C8FC603BB}"/>
    <cellStyle name="Calculation 5 2 6 3" xfId="13782" xr:uid="{8D19E82E-5CED-4BF3-B4D1-31A0640C3BA9}"/>
    <cellStyle name="Calculation 5 2 6 4" xfId="13783" xr:uid="{6AD9643E-4DE0-4563-BE44-77C7676C9ED8}"/>
    <cellStyle name="Calculation 5 2 7" xfId="13784" xr:uid="{5BDA149C-D740-4210-9213-CE6BAD9D325F}"/>
    <cellStyle name="Calculation 5 2 7 2" xfId="13785" xr:uid="{38217AFB-3555-42D9-8A2A-285CF9DFB10F}"/>
    <cellStyle name="Calculation 5 2 7 2 2" xfId="13786" xr:uid="{3046AA70-CD4E-48B8-8015-05CD953EF582}"/>
    <cellStyle name="Calculation 5 2 7 3" xfId="13787" xr:uid="{170F1B60-F64B-46B0-8108-21EA17A6C6CD}"/>
    <cellStyle name="Calculation 5 2 8" xfId="13788" xr:uid="{2324CE0C-EBDB-47A8-9885-BC0056EAC92F}"/>
    <cellStyle name="Calculation 5 2 8 2" xfId="13789" xr:uid="{186BC55E-2D82-4EDF-9916-8169B91A2BB0}"/>
    <cellStyle name="Calculation 5 2 8 2 2" xfId="13790" xr:uid="{F4562E57-376B-4DEF-9D84-D60790321DE5}"/>
    <cellStyle name="Calculation 5 2 8 3" xfId="13791" xr:uid="{CC469441-A29C-4C2F-9F62-773455D5DF88}"/>
    <cellStyle name="Calculation 5 2 9" xfId="13792" xr:uid="{1D176314-8D21-4E42-BF37-AF03271C0890}"/>
    <cellStyle name="Calculation 5 2 9 2" xfId="13793" xr:uid="{E3C4BB48-859F-4A78-82BE-C0FB3CD6EA7B}"/>
    <cellStyle name="Calculation 5 2 9 2 2" xfId="13794" xr:uid="{DE387D2A-9112-40B9-98B7-16864DF92BA5}"/>
    <cellStyle name="Calculation 5 2 9 3" xfId="13795" xr:uid="{58EC0484-03D9-423E-92B8-EE1C0FD9FA00}"/>
    <cellStyle name="Calculation 5 20" xfId="13796" xr:uid="{A8017FB5-1C83-4860-A36C-E00B581FE57F}"/>
    <cellStyle name="Calculation 5 20 2" xfId="13797" xr:uid="{FE207410-A458-4C1A-9835-4DE049EFE9C2}"/>
    <cellStyle name="Calculation 5 20 2 2" xfId="13798" xr:uid="{7D79299D-C00F-4F3E-B9C7-9D805E260CF1}"/>
    <cellStyle name="Calculation 5 20 3" xfId="13799" xr:uid="{11EB2318-E7C3-4E9E-AC66-D726E067F128}"/>
    <cellStyle name="Calculation 5 21" xfId="13800" xr:uid="{A0D0E76D-DB30-4A5A-831F-D5BC25C4C6B4}"/>
    <cellStyle name="Calculation 5 21 2" xfId="13801" xr:uid="{118CB769-92C6-4E31-B4A1-3B0584CA1AFD}"/>
    <cellStyle name="Calculation 5 21 2 2" xfId="13802" xr:uid="{77389210-3E83-4D41-908D-B6DC243F40B7}"/>
    <cellStyle name="Calculation 5 21 3" xfId="13803" xr:uid="{C92ABD23-1F34-4213-AB3E-F5A46B8C02EF}"/>
    <cellStyle name="Calculation 5 22" xfId="13804" xr:uid="{083E88EE-A831-470B-B9D6-73D9A7BB9471}"/>
    <cellStyle name="Calculation 5 22 2" xfId="13805" xr:uid="{C94B1D05-2DB0-4C0F-AD16-51ABCD32F2E6}"/>
    <cellStyle name="Calculation 5 23" xfId="13806" xr:uid="{1E055D32-E878-42C5-8AB3-36F5F9D7A09C}"/>
    <cellStyle name="Calculation 5 24" xfId="13807" xr:uid="{2307390C-6E94-4519-966F-851739C6E1F4}"/>
    <cellStyle name="Calculation 5 25" xfId="13808" xr:uid="{8A8182A5-EAA7-4243-91CC-D4ABF30696F8}"/>
    <cellStyle name="Calculation 5 26" xfId="13809" xr:uid="{99ECB674-B1E1-47AC-AA6E-5C6BEDE641F5}"/>
    <cellStyle name="Calculation 5 27" xfId="13810" xr:uid="{1DAD8ACF-4147-4236-A63C-4A62BA9E15A9}"/>
    <cellStyle name="Calculation 5 3" xfId="13811" xr:uid="{2E70CB0B-C36B-4321-97BC-8D152B8CFF70}"/>
    <cellStyle name="Calculation 5 3 10" xfId="13812" xr:uid="{EF2BD314-0F1F-494C-A9B5-DC68509432FC}"/>
    <cellStyle name="Calculation 5 3 10 2" xfId="13813" xr:uid="{935990B2-4E81-4B59-94A6-B197BCBBF47E}"/>
    <cellStyle name="Calculation 5 3 10 2 2" xfId="13814" xr:uid="{678A68E9-0019-424B-8E7A-1039A54F212C}"/>
    <cellStyle name="Calculation 5 3 10 3" xfId="13815" xr:uid="{EF10C522-9F59-4427-AB8C-850D7C250C79}"/>
    <cellStyle name="Calculation 5 3 11" xfId="13816" xr:uid="{157AEABD-B2C5-43FD-B974-6B2E730AAD06}"/>
    <cellStyle name="Calculation 5 3 11 2" xfId="13817" xr:uid="{FB5EDFD7-1A35-44D6-8E53-F617F5795541}"/>
    <cellStyle name="Calculation 5 3 11 2 2" xfId="13818" xr:uid="{39DAA6ED-5E37-46C9-81AE-6BC532FCDA38}"/>
    <cellStyle name="Calculation 5 3 11 3" xfId="13819" xr:uid="{F73688EA-FDDA-46C2-9A55-5EC0C4FCA06A}"/>
    <cellStyle name="Calculation 5 3 12" xfId="13820" xr:uid="{58C96644-B913-4C7B-B7E7-63D46644AB23}"/>
    <cellStyle name="Calculation 5 3 12 2" xfId="13821" xr:uid="{96EFA1F4-4606-45DC-B81A-F8E099A998CD}"/>
    <cellStyle name="Calculation 5 3 12 2 2" xfId="13822" xr:uid="{AED577B2-487A-4A88-9194-57BBE9E71084}"/>
    <cellStyle name="Calculation 5 3 12 3" xfId="13823" xr:uid="{E2F5BC51-53BD-41F4-939C-D6829CEAC9A6}"/>
    <cellStyle name="Calculation 5 3 13" xfId="13824" xr:uid="{648F902E-365F-46DB-9245-795C37DDB7AB}"/>
    <cellStyle name="Calculation 5 3 13 2" xfId="13825" xr:uid="{0B5B5AC8-2A4F-4A65-B8AC-926DA785D75A}"/>
    <cellStyle name="Calculation 5 3 13 2 2" xfId="13826" xr:uid="{1E7D83AE-4E79-484D-96F8-E80CD7F9F2F7}"/>
    <cellStyle name="Calculation 5 3 13 3" xfId="13827" xr:uid="{6B20616F-94A9-4127-9B34-9F705D9A79EC}"/>
    <cellStyle name="Calculation 5 3 14" xfId="13828" xr:uid="{BEFBBC23-3354-45A2-A921-D7CD7D306682}"/>
    <cellStyle name="Calculation 5 3 14 2" xfId="13829" xr:uid="{AEA763D3-CF9A-4052-937D-594A9E974CC0}"/>
    <cellStyle name="Calculation 5 3 14 2 2" xfId="13830" xr:uid="{D09C78FF-16E3-433D-8BC7-142E8B9CFA80}"/>
    <cellStyle name="Calculation 5 3 14 3" xfId="13831" xr:uid="{6ED409B1-7C49-4EB5-B6F3-9DE8C3317790}"/>
    <cellStyle name="Calculation 5 3 15" xfId="13832" xr:uid="{21586452-E1F0-4453-B1D9-D02390916AC1}"/>
    <cellStyle name="Calculation 5 3 15 2" xfId="13833" xr:uid="{356EC9FE-C030-4EDD-A9D1-1CE208DD4801}"/>
    <cellStyle name="Calculation 5 3 15 2 2" xfId="13834" xr:uid="{74049F09-F4B6-4477-B70A-168CE4A2000B}"/>
    <cellStyle name="Calculation 5 3 15 3" xfId="13835" xr:uid="{D30018AA-DE14-4F2B-9E57-452AD4C4571E}"/>
    <cellStyle name="Calculation 5 3 16" xfId="13836" xr:uid="{543B7C73-22D3-49E3-A7CC-854CF1A310DC}"/>
    <cellStyle name="Calculation 5 3 16 2" xfId="13837" xr:uid="{2C5BBF98-710D-4640-AC46-E800EE5945CB}"/>
    <cellStyle name="Calculation 5 3 16 2 2" xfId="13838" xr:uid="{F9E9D7E1-3264-4360-9CC1-4791DCCC8E8B}"/>
    <cellStyle name="Calculation 5 3 16 3" xfId="13839" xr:uid="{CB9841E2-2A3A-40DC-942B-69C64355FFF0}"/>
    <cellStyle name="Calculation 5 3 17" xfId="13840" xr:uid="{0B85C17F-B42F-4298-8C4D-9C643653BFFA}"/>
    <cellStyle name="Calculation 5 3 17 2" xfId="13841" xr:uid="{1652F8E9-C9BD-4455-A7C1-BD27C36B8EF0}"/>
    <cellStyle name="Calculation 5 3 17 2 2" xfId="13842" xr:uid="{07393736-0347-4C8D-8110-81885C0416E9}"/>
    <cellStyle name="Calculation 5 3 17 3" xfId="13843" xr:uid="{8D33C019-D8B9-4B52-8E17-92D62EFC6BE9}"/>
    <cellStyle name="Calculation 5 3 18" xfId="13844" xr:uid="{722DD2AD-996F-4040-AEC8-17339CA55781}"/>
    <cellStyle name="Calculation 5 3 18 2" xfId="13845" xr:uid="{897CCAA0-9221-495C-93E9-586D66902500}"/>
    <cellStyle name="Calculation 5 3 19" xfId="13846" xr:uid="{8FE0BCAF-3082-4C9D-9855-94280EFF974D}"/>
    <cellStyle name="Calculation 5 3 2" xfId="13847" xr:uid="{EA78278F-DCE8-4735-8C7C-E8597207FB67}"/>
    <cellStyle name="Calculation 5 3 2 10" xfId="13848" xr:uid="{BEF804CE-AE9F-4195-962F-ED72393D77FC}"/>
    <cellStyle name="Calculation 5 3 2 10 2" xfId="13849" xr:uid="{966E6A2C-1625-480A-B343-19F633DC73F5}"/>
    <cellStyle name="Calculation 5 3 2 10 2 2" xfId="13850" xr:uid="{E3B286E8-9479-4FA4-8B61-55A26E306CC9}"/>
    <cellStyle name="Calculation 5 3 2 10 3" xfId="13851" xr:uid="{FFF2D704-C9E4-4763-99BC-9D56E16BB59B}"/>
    <cellStyle name="Calculation 5 3 2 11" xfId="13852" xr:uid="{EFD4EA62-7AC4-4890-BFA5-84FEF30A987A}"/>
    <cellStyle name="Calculation 5 3 2 11 2" xfId="13853" xr:uid="{BA3BAC4A-B990-4B25-BB52-EC6FB5687AD9}"/>
    <cellStyle name="Calculation 5 3 2 11 2 2" xfId="13854" xr:uid="{8C1CCE12-71FE-40A6-8C47-8CC11517C5AA}"/>
    <cellStyle name="Calculation 5 3 2 11 3" xfId="13855" xr:uid="{63D7CBE6-BDE3-47FC-99AF-78C68624761E}"/>
    <cellStyle name="Calculation 5 3 2 12" xfId="13856" xr:uid="{4B7BAB5D-7629-4B29-96A1-7891ABC87302}"/>
    <cellStyle name="Calculation 5 3 2 12 2" xfId="13857" xr:uid="{C67E9ADF-417E-4E64-A1B5-3C5B24742B52}"/>
    <cellStyle name="Calculation 5 3 2 12 2 2" xfId="13858" xr:uid="{9067EBB3-0306-4156-8ED3-82ED3182F8B7}"/>
    <cellStyle name="Calculation 5 3 2 12 3" xfId="13859" xr:uid="{EB86852F-E30D-4DE8-A2A7-4BE2EDE8C8D4}"/>
    <cellStyle name="Calculation 5 3 2 13" xfId="13860" xr:uid="{BEB56DD8-19A7-4A73-971E-A5AF31227F84}"/>
    <cellStyle name="Calculation 5 3 2 13 2" xfId="13861" xr:uid="{985FF2A6-ADE4-457B-A22B-0E130BAA560A}"/>
    <cellStyle name="Calculation 5 3 2 13 2 2" xfId="13862" xr:uid="{C58D5173-C288-48E0-97D7-7F98759DF0FE}"/>
    <cellStyle name="Calculation 5 3 2 13 3" xfId="13863" xr:uid="{1BDFBC57-64AF-4061-9487-1C3ABA16F1F7}"/>
    <cellStyle name="Calculation 5 3 2 14" xfId="13864" xr:uid="{6F781F36-8EC6-4FAF-930F-ADB9BDC8B389}"/>
    <cellStyle name="Calculation 5 3 2 14 2" xfId="13865" xr:uid="{385667FF-D347-4DC7-AD79-EB5BDCD5742B}"/>
    <cellStyle name="Calculation 5 3 2 14 2 2" xfId="13866" xr:uid="{E7455341-A12C-4F69-AB4D-10CFCBD06611}"/>
    <cellStyle name="Calculation 5 3 2 14 3" xfId="13867" xr:uid="{B0244337-50AF-43F6-90B7-77A82467577C}"/>
    <cellStyle name="Calculation 5 3 2 15" xfId="13868" xr:uid="{62FAC03E-16EA-4311-8394-67BF7D64F7EA}"/>
    <cellStyle name="Calculation 5 3 2 15 2" xfId="13869" xr:uid="{3A062C76-139F-4EFA-9B3C-EA394493C3B9}"/>
    <cellStyle name="Calculation 5 3 2 15 2 2" xfId="13870" xr:uid="{7535FA87-2291-4D01-9055-D817F6854D16}"/>
    <cellStyle name="Calculation 5 3 2 15 3" xfId="13871" xr:uid="{E115FF10-CEAF-4D7A-8928-CBD7924E5B07}"/>
    <cellStyle name="Calculation 5 3 2 16" xfId="13872" xr:uid="{3BBAD182-D5C8-4A25-A382-8821CE733B6F}"/>
    <cellStyle name="Calculation 5 3 2 16 2" xfId="13873" xr:uid="{995A36D0-84AC-48BA-9BA0-883F4FBD744B}"/>
    <cellStyle name="Calculation 5 3 2 16 2 2" xfId="13874" xr:uid="{E4215ED0-8F03-4E8A-9275-1EA1E4CA53EC}"/>
    <cellStyle name="Calculation 5 3 2 16 3" xfId="13875" xr:uid="{50CC0CA9-7D8E-451E-9882-7A2F71A0721F}"/>
    <cellStyle name="Calculation 5 3 2 17" xfId="13876" xr:uid="{FF7D95D2-5907-4455-989C-9BFE05A91685}"/>
    <cellStyle name="Calculation 5 3 2 17 2" xfId="13877" xr:uid="{B3DCAA46-5E63-4FB4-99F2-5ED9855421A0}"/>
    <cellStyle name="Calculation 5 3 2 17 2 2" xfId="13878" xr:uid="{70DDC23E-0C5A-4E83-9634-34C32426EFC6}"/>
    <cellStyle name="Calculation 5 3 2 17 3" xfId="13879" xr:uid="{A000DABC-1873-4E96-878E-7FFB4FD6C347}"/>
    <cellStyle name="Calculation 5 3 2 18" xfId="13880" xr:uid="{B3251100-D72E-43D7-A4D6-11D03FA099C0}"/>
    <cellStyle name="Calculation 5 3 2 18 2" xfId="13881" xr:uid="{B2D08F1B-89C4-4D20-B40A-71F17B9134AC}"/>
    <cellStyle name="Calculation 5 3 2 18 2 2" xfId="13882" xr:uid="{C0246475-8F08-41C5-BBBE-DCC15522227D}"/>
    <cellStyle name="Calculation 5 3 2 18 3" xfId="13883" xr:uid="{F524548C-F97A-4B08-8EBE-5720EF3A7B24}"/>
    <cellStyle name="Calculation 5 3 2 19" xfId="13884" xr:uid="{51D05BA6-5A11-4E2C-BBF0-9F388A20CF4D}"/>
    <cellStyle name="Calculation 5 3 2 19 2" xfId="13885" xr:uid="{8F496915-0E61-41A9-8A71-982E320F8271}"/>
    <cellStyle name="Calculation 5 3 2 19 2 2" xfId="13886" xr:uid="{C81A465E-1B82-484B-9B71-4119E85AFD3D}"/>
    <cellStyle name="Calculation 5 3 2 19 3" xfId="13887" xr:uid="{700A6344-DFC9-4233-A740-5648FAC51331}"/>
    <cellStyle name="Calculation 5 3 2 2" xfId="13888" xr:uid="{44C88BF5-3256-4041-B50C-3714C1A7BBCD}"/>
    <cellStyle name="Calculation 5 3 2 2 2" xfId="13889" xr:uid="{216DE5D4-2ED5-4800-B123-766D0788CB60}"/>
    <cellStyle name="Calculation 5 3 2 2 2 2" xfId="13890" xr:uid="{90382543-C230-43F9-9D35-496AAA8A90B5}"/>
    <cellStyle name="Calculation 5 3 2 2 2 2 2" xfId="13891" xr:uid="{4E0DD751-9D35-4C96-A262-083F67E1CE4C}"/>
    <cellStyle name="Calculation 5 3 2 2 2 3" xfId="13892" xr:uid="{5057C6DB-0297-4789-89A9-DB09EA66CDF8}"/>
    <cellStyle name="Calculation 5 3 2 2 2 4" xfId="13893" xr:uid="{7A111421-F123-4417-A8BB-9071362C9691}"/>
    <cellStyle name="Calculation 5 3 2 2 3" xfId="13894" xr:uid="{E95AAB52-1707-46DD-A0C3-BDDACCE2B09B}"/>
    <cellStyle name="Calculation 5 3 2 2 3 2" xfId="13895" xr:uid="{5D2B3228-E108-4572-B626-D75470C6D6A1}"/>
    <cellStyle name="Calculation 5 3 2 2 4" xfId="13896" xr:uid="{1F6FE166-643A-4505-BF6A-E7D52B3DF366}"/>
    <cellStyle name="Calculation 5 3 2 2 5" xfId="13897" xr:uid="{87DD399D-26F6-4E23-AEAF-10F150039E50}"/>
    <cellStyle name="Calculation 5 3 2 20" xfId="13898" xr:uid="{AF93C7FF-E73E-49A8-AD01-664709F9B71B}"/>
    <cellStyle name="Calculation 5 3 2 20 2" xfId="13899" xr:uid="{3A0E754C-B7F4-43B4-A832-1C4D2FC5CE85}"/>
    <cellStyle name="Calculation 5 3 2 20 2 2" xfId="13900" xr:uid="{6EB05B45-3D68-4838-BF8E-7D2F05DA1F85}"/>
    <cellStyle name="Calculation 5 3 2 20 3" xfId="13901" xr:uid="{A9459502-21DB-4150-AA6B-49A68FDD334E}"/>
    <cellStyle name="Calculation 5 3 2 21" xfId="13902" xr:uid="{74BFAEA6-5910-4F4D-9975-588DDA31B737}"/>
    <cellStyle name="Calculation 5 3 2 21 2" xfId="13903" xr:uid="{9E81F06F-B1E7-444B-AE97-235711528892}"/>
    <cellStyle name="Calculation 5 3 2 22" xfId="13904" xr:uid="{FD444801-3A9F-4627-A7FB-7B02FE74EAF8}"/>
    <cellStyle name="Calculation 5 3 2 23" xfId="13905" xr:uid="{5C16427C-9B75-4D84-BF2B-8225D96554B2}"/>
    <cellStyle name="Calculation 5 3 2 3" xfId="13906" xr:uid="{6CC4A8D6-62F8-4C26-BF24-711270842028}"/>
    <cellStyle name="Calculation 5 3 2 3 2" xfId="13907" xr:uid="{8AB120D3-6352-4A20-A25B-809771109AEE}"/>
    <cellStyle name="Calculation 5 3 2 3 2 2" xfId="13908" xr:uid="{C95888EC-C8C8-42AC-AAF5-98E95BBF79EC}"/>
    <cellStyle name="Calculation 5 3 2 3 2 3" xfId="13909" xr:uid="{A579B435-B8A0-4443-934C-E6ADB8F18D1F}"/>
    <cellStyle name="Calculation 5 3 2 3 3" xfId="13910" xr:uid="{EB957E5A-985A-414E-9233-D6F0DEE56774}"/>
    <cellStyle name="Calculation 5 3 2 3 3 2" xfId="13911" xr:uid="{E4D9DF3A-EFDA-4A7B-B605-1DC2314A0C05}"/>
    <cellStyle name="Calculation 5 3 2 3 4" xfId="13912" xr:uid="{A7E941D7-E782-4A16-8E8B-A5874ACA6290}"/>
    <cellStyle name="Calculation 5 3 2 4" xfId="13913" xr:uid="{EB210EBF-9F8B-4B04-92BA-BF9E3B90C5B4}"/>
    <cellStyle name="Calculation 5 3 2 4 2" xfId="13914" xr:uid="{867A3C80-9188-4D2C-AEFE-444E3F00DFBE}"/>
    <cellStyle name="Calculation 5 3 2 4 2 2" xfId="13915" xr:uid="{CAA6B270-6A7A-4133-B3CE-5E421D8F5206}"/>
    <cellStyle name="Calculation 5 3 2 4 3" xfId="13916" xr:uid="{5CD0BC43-ED3E-4A7A-9ABC-2454AB502B7F}"/>
    <cellStyle name="Calculation 5 3 2 4 4" xfId="13917" xr:uid="{EE94F92A-2655-4D6C-8ED2-0CFDA746DDA3}"/>
    <cellStyle name="Calculation 5 3 2 5" xfId="13918" xr:uid="{5B8DFEB0-57A1-4068-9E40-F46E7A1C0433}"/>
    <cellStyle name="Calculation 5 3 2 5 2" xfId="13919" xr:uid="{E9293C7E-07CB-484D-81B3-E2EA652E633B}"/>
    <cellStyle name="Calculation 5 3 2 5 2 2" xfId="13920" xr:uid="{BC19A11E-2BBD-406A-A0AA-27386F3D7DE2}"/>
    <cellStyle name="Calculation 5 3 2 5 3" xfId="13921" xr:uid="{74D7EE51-087D-4B21-9E7C-C6370152B1E5}"/>
    <cellStyle name="Calculation 5 3 2 5 4" xfId="13922" xr:uid="{95317D08-A75F-4234-B5AB-358EDE62992A}"/>
    <cellStyle name="Calculation 5 3 2 6" xfId="13923" xr:uid="{35D6209C-CA50-4E04-BAF3-EC495C886572}"/>
    <cellStyle name="Calculation 5 3 2 6 2" xfId="13924" xr:uid="{715172E5-5921-4070-A0F8-77746962089C}"/>
    <cellStyle name="Calculation 5 3 2 6 2 2" xfId="13925" xr:uid="{EE76CAAE-E659-4F92-A772-1C3C80A72269}"/>
    <cellStyle name="Calculation 5 3 2 6 3" xfId="13926" xr:uid="{3EEC8DB1-4925-43EC-B882-504D52F608D6}"/>
    <cellStyle name="Calculation 5 3 2 7" xfId="13927" xr:uid="{8020FC8E-758C-4D9D-9BEE-19BC933710B5}"/>
    <cellStyle name="Calculation 5 3 2 7 2" xfId="13928" xr:uid="{AAF30DA4-37DB-4576-BA50-7F98B84FA224}"/>
    <cellStyle name="Calculation 5 3 2 7 2 2" xfId="13929" xr:uid="{289083D3-0B59-4604-B717-FD496F9924C2}"/>
    <cellStyle name="Calculation 5 3 2 7 3" xfId="13930" xr:uid="{D7882209-9D36-4EC7-94C5-F3E6CD415511}"/>
    <cellStyle name="Calculation 5 3 2 8" xfId="13931" xr:uid="{6C2CC849-1607-4DFC-850B-96C89D272834}"/>
    <cellStyle name="Calculation 5 3 2 8 2" xfId="13932" xr:uid="{ABAC45C0-D1ED-424F-B2DD-D22D240ABE3B}"/>
    <cellStyle name="Calculation 5 3 2 8 2 2" xfId="13933" xr:uid="{FD575A5D-ED02-4EB0-AC92-9B2CC8FE148A}"/>
    <cellStyle name="Calculation 5 3 2 8 3" xfId="13934" xr:uid="{A21EAC26-6214-4989-B1EE-D68EFEE648D1}"/>
    <cellStyle name="Calculation 5 3 2 9" xfId="13935" xr:uid="{864D3C64-250D-43A7-A031-15044923B787}"/>
    <cellStyle name="Calculation 5 3 2 9 2" xfId="13936" xr:uid="{BAEFBD29-0A92-45CF-8A4D-EB3422E4E7E9}"/>
    <cellStyle name="Calculation 5 3 2 9 2 2" xfId="13937" xr:uid="{1A44682F-D783-4C45-9A9B-9506E235CDF4}"/>
    <cellStyle name="Calculation 5 3 2 9 3" xfId="13938" xr:uid="{0B598589-2782-4D90-84F8-3A6A417866CC}"/>
    <cellStyle name="Calculation 5 3 20" xfId="13939" xr:uid="{2BE57C22-B815-4B5D-AC76-CD4D5CEDB248}"/>
    <cellStyle name="Calculation 5 3 3" xfId="13940" xr:uid="{79923F92-B65A-4269-8867-681BBE411514}"/>
    <cellStyle name="Calculation 5 3 3 2" xfId="13941" xr:uid="{CA250E6F-E8B2-472C-BE9C-541066B5C37A}"/>
    <cellStyle name="Calculation 5 3 3 2 2" xfId="13942" xr:uid="{6A47CC04-94A9-44C1-B8A9-32D227AB398C}"/>
    <cellStyle name="Calculation 5 3 3 2 2 2" xfId="13943" xr:uid="{A57F0B14-C3BA-44A7-A55E-A7848E481E3E}"/>
    <cellStyle name="Calculation 5 3 3 2 3" xfId="13944" xr:uid="{7A20DDEB-DBBC-4A8C-BF9D-B01C51C111B9}"/>
    <cellStyle name="Calculation 5 3 3 2 4" xfId="13945" xr:uid="{417F2156-A23D-4777-A0C4-9CD935FD684C}"/>
    <cellStyle name="Calculation 5 3 3 3" xfId="13946" xr:uid="{D9DAA281-F211-4CE0-9E77-E4A874D025D4}"/>
    <cellStyle name="Calculation 5 3 3 3 2" xfId="13947" xr:uid="{E8D981B8-0499-426A-8794-3374C174FFD0}"/>
    <cellStyle name="Calculation 5 3 3 4" xfId="13948" xr:uid="{BB9935FD-FADA-4876-8062-FA1B68401B51}"/>
    <cellStyle name="Calculation 5 3 3 5" xfId="13949" xr:uid="{7969865C-FAC0-41EE-8756-742A23FAEB53}"/>
    <cellStyle name="Calculation 5 3 4" xfId="13950" xr:uid="{7F72650B-8F1B-43AF-B9C7-9075F4F2C45E}"/>
    <cellStyle name="Calculation 5 3 4 2" xfId="13951" xr:uid="{245E9B36-39E2-4A2B-B846-4B94FC39AEE4}"/>
    <cellStyle name="Calculation 5 3 4 2 2" xfId="13952" xr:uid="{07000274-1E10-4C81-AF6E-5016DB23FD31}"/>
    <cellStyle name="Calculation 5 3 4 2 3" xfId="13953" xr:uid="{31B09001-791E-4754-B4CD-326F77156941}"/>
    <cellStyle name="Calculation 5 3 4 3" xfId="13954" xr:uid="{AEC4DBCF-070A-4456-BAF3-114F0BA7D168}"/>
    <cellStyle name="Calculation 5 3 4 3 2" xfId="13955" xr:uid="{26ABA350-C138-49AB-BFEF-026D848A7EF3}"/>
    <cellStyle name="Calculation 5 3 4 4" xfId="13956" xr:uid="{CC26B1C8-2EA7-4283-B796-9D3176801512}"/>
    <cellStyle name="Calculation 5 3 5" xfId="13957" xr:uid="{9C576F49-78B3-4B2B-9FC3-7F7B384E6D99}"/>
    <cellStyle name="Calculation 5 3 5 2" xfId="13958" xr:uid="{9BE47EE1-E089-4F32-A70D-12E070F34946}"/>
    <cellStyle name="Calculation 5 3 5 2 2" xfId="13959" xr:uid="{FA0B19F6-85B5-46C2-A7AC-5D8F1C2ECB5C}"/>
    <cellStyle name="Calculation 5 3 5 2 3" xfId="13960" xr:uid="{A239AB50-329F-4C57-9528-8AE0267DB39B}"/>
    <cellStyle name="Calculation 5 3 5 3" xfId="13961" xr:uid="{354FC688-C591-439F-B669-11590491CEC7}"/>
    <cellStyle name="Calculation 5 3 5 4" xfId="13962" xr:uid="{8BBF4FF5-18AE-4FBA-B6F0-33AB9C1E7A7A}"/>
    <cellStyle name="Calculation 5 3 6" xfId="13963" xr:uid="{7D2AED00-44A6-4F77-893E-BA40DD613393}"/>
    <cellStyle name="Calculation 5 3 6 2" xfId="13964" xr:uid="{9F4A0292-7353-4C9A-A274-2247C5BB7CB2}"/>
    <cellStyle name="Calculation 5 3 6 2 2" xfId="13965" xr:uid="{36EE7CDE-5330-47CB-A84F-24F06EBB8551}"/>
    <cellStyle name="Calculation 5 3 6 3" xfId="13966" xr:uid="{C7C0A922-6D57-4917-8016-3808FE933C98}"/>
    <cellStyle name="Calculation 5 3 6 4" xfId="13967" xr:uid="{0FDE9BB6-D7D2-42E2-B295-7D11B60D57C7}"/>
    <cellStyle name="Calculation 5 3 7" xfId="13968" xr:uid="{D31A5BD0-9CF1-483B-9D30-B24FF8CE4612}"/>
    <cellStyle name="Calculation 5 3 7 2" xfId="13969" xr:uid="{CB679310-23B2-4718-BB6A-EC280468F8AA}"/>
    <cellStyle name="Calculation 5 3 7 2 2" xfId="13970" xr:uid="{433DC30E-05CC-445D-9D1B-8101EB289191}"/>
    <cellStyle name="Calculation 5 3 7 3" xfId="13971" xr:uid="{CC65A85B-F48E-46A3-A60C-4E5667336DD8}"/>
    <cellStyle name="Calculation 5 3 8" xfId="13972" xr:uid="{FC4A9866-E496-48F7-AF89-7DC7343EF0D8}"/>
    <cellStyle name="Calculation 5 3 8 2" xfId="13973" xr:uid="{A122D20E-A09A-41C1-B45D-237C672A2E23}"/>
    <cellStyle name="Calculation 5 3 8 2 2" xfId="13974" xr:uid="{C3CF7E5D-0AD0-420E-8954-B7791F293B69}"/>
    <cellStyle name="Calculation 5 3 8 3" xfId="13975" xr:uid="{494A74F0-6CB1-46DE-98F2-809A3F545376}"/>
    <cellStyle name="Calculation 5 3 9" xfId="13976" xr:uid="{FBD096CA-8F75-403E-8A77-74A203661BA6}"/>
    <cellStyle name="Calculation 5 3 9 2" xfId="13977" xr:uid="{E89BEBF0-D0BC-4F2E-AEE0-ACDEE9F4A16B}"/>
    <cellStyle name="Calculation 5 3 9 2 2" xfId="13978" xr:uid="{44A623CB-6BC5-466D-92A3-70E69A573001}"/>
    <cellStyle name="Calculation 5 3 9 3" xfId="13979" xr:uid="{99A9120C-192A-4811-BB92-C6A6229E3949}"/>
    <cellStyle name="Calculation 5 4" xfId="13980" xr:uid="{365F81BA-8F3F-4C56-86FB-2D820079B739}"/>
    <cellStyle name="Calculation 5 4 10" xfId="13981" xr:uid="{F4E0E5C7-6AB2-4846-B7F0-C7B30A1AE0D6}"/>
    <cellStyle name="Calculation 5 4 10 2" xfId="13982" xr:uid="{87B476BF-5F33-42E5-A626-AE0F6404F9D3}"/>
    <cellStyle name="Calculation 5 4 10 2 2" xfId="13983" xr:uid="{31C93C67-08C0-46CF-9E72-6A2DF2BFC358}"/>
    <cellStyle name="Calculation 5 4 10 3" xfId="13984" xr:uid="{6DA072D4-2C5B-4668-B90B-2F58597F2225}"/>
    <cellStyle name="Calculation 5 4 11" xfId="13985" xr:uid="{76DD9D2C-6C99-42F0-B4BC-B9232E14DCAB}"/>
    <cellStyle name="Calculation 5 4 11 2" xfId="13986" xr:uid="{2EE9855B-B8F8-4C28-9F9F-D608BBFFCFA5}"/>
    <cellStyle name="Calculation 5 4 11 2 2" xfId="13987" xr:uid="{46B3243F-CB0F-4744-8A6E-00069216EBF5}"/>
    <cellStyle name="Calculation 5 4 11 3" xfId="13988" xr:uid="{683E0904-35A9-489E-BE26-0BBDE8267767}"/>
    <cellStyle name="Calculation 5 4 12" xfId="13989" xr:uid="{28870CD4-82BF-4D9D-8C83-232C26A263B8}"/>
    <cellStyle name="Calculation 5 4 12 2" xfId="13990" xr:uid="{A56C6794-29EF-4D32-9AEB-E448F13C5926}"/>
    <cellStyle name="Calculation 5 4 12 2 2" xfId="13991" xr:uid="{61678DD2-88D9-4AF6-A53B-5DA26EBF458C}"/>
    <cellStyle name="Calculation 5 4 12 3" xfId="13992" xr:uid="{63381E01-D8C6-472B-845D-8E202BF0B54C}"/>
    <cellStyle name="Calculation 5 4 13" xfId="13993" xr:uid="{D42E91A7-21C8-442D-97A0-A6FFAD80F0C0}"/>
    <cellStyle name="Calculation 5 4 13 2" xfId="13994" xr:uid="{F7035BD9-4294-4E65-AF07-F460FF7B7AE8}"/>
    <cellStyle name="Calculation 5 4 13 2 2" xfId="13995" xr:uid="{7322CF5D-3BBD-4753-823D-CBD65DE79F85}"/>
    <cellStyle name="Calculation 5 4 13 3" xfId="13996" xr:uid="{14BA5FCF-41B1-4B95-A505-FE4FD0DAF4A1}"/>
    <cellStyle name="Calculation 5 4 14" xfId="13997" xr:uid="{F35C3B26-4596-4D63-A438-B05385B0CAAF}"/>
    <cellStyle name="Calculation 5 4 14 2" xfId="13998" xr:uid="{4AFA0CD5-392A-4D36-8EB5-432C416A94D8}"/>
    <cellStyle name="Calculation 5 4 14 2 2" xfId="13999" xr:uid="{C615D899-72C4-4288-811B-40369F62747E}"/>
    <cellStyle name="Calculation 5 4 14 3" xfId="14000" xr:uid="{B28AD8CE-A5E2-4620-8E88-A9264C33E56E}"/>
    <cellStyle name="Calculation 5 4 15" xfId="14001" xr:uid="{ABDD9461-DD6D-4467-8891-1753D638B4D6}"/>
    <cellStyle name="Calculation 5 4 15 2" xfId="14002" xr:uid="{5D398A31-51F9-4C26-AA8E-494B99029E05}"/>
    <cellStyle name="Calculation 5 4 15 2 2" xfId="14003" xr:uid="{1614FC78-5A59-4F3A-902E-A33229C0D4D5}"/>
    <cellStyle name="Calculation 5 4 15 3" xfId="14004" xr:uid="{19DF5FCA-9082-4452-A76B-2F21EA0A9883}"/>
    <cellStyle name="Calculation 5 4 16" xfId="14005" xr:uid="{A3C43FFB-C97F-4DB0-8037-57D7417C1E49}"/>
    <cellStyle name="Calculation 5 4 16 2" xfId="14006" xr:uid="{ABD6636E-BBF9-4B16-A304-3EC03B804842}"/>
    <cellStyle name="Calculation 5 4 16 2 2" xfId="14007" xr:uid="{B13C41BC-0559-4CEA-9484-156C6618E6A8}"/>
    <cellStyle name="Calculation 5 4 16 3" xfId="14008" xr:uid="{1AF3E984-5B39-49DE-B51E-EB8783334C7D}"/>
    <cellStyle name="Calculation 5 4 17" xfId="14009" xr:uid="{85F7F091-C21B-46CB-972F-2EAC64DA90EE}"/>
    <cellStyle name="Calculation 5 4 17 2" xfId="14010" xr:uid="{724FD59D-7C5A-4726-94A9-254BD447C2B4}"/>
    <cellStyle name="Calculation 5 4 17 2 2" xfId="14011" xr:uid="{929EA8AE-6EAC-426E-81FD-27E3876AE326}"/>
    <cellStyle name="Calculation 5 4 17 3" xfId="14012" xr:uid="{09669840-C73B-46D5-B612-C18CB13A3D5C}"/>
    <cellStyle name="Calculation 5 4 18" xfId="14013" xr:uid="{06C681F9-8293-4C67-95B3-72CB51E5A696}"/>
    <cellStyle name="Calculation 5 4 18 2" xfId="14014" xr:uid="{D9BFE9F2-DB70-448D-BB08-B58F53481F01}"/>
    <cellStyle name="Calculation 5 4 19" xfId="14015" xr:uid="{49121C90-C1D3-483F-9AD5-EEAF32039400}"/>
    <cellStyle name="Calculation 5 4 2" xfId="14016" xr:uid="{567E3F1E-F15A-4C8D-A3DC-4B01CE48E89D}"/>
    <cellStyle name="Calculation 5 4 2 10" xfId="14017" xr:uid="{ACDBCFED-2912-4AAB-A421-767FEFC17217}"/>
    <cellStyle name="Calculation 5 4 2 10 2" xfId="14018" xr:uid="{0C644347-0F72-4CD1-B2CE-03393DF014F6}"/>
    <cellStyle name="Calculation 5 4 2 10 2 2" xfId="14019" xr:uid="{DE7C4E10-D04E-47A3-B9D8-F3316955197B}"/>
    <cellStyle name="Calculation 5 4 2 10 3" xfId="14020" xr:uid="{FFE4AB2B-A957-484A-A616-FD1B2A82C38C}"/>
    <cellStyle name="Calculation 5 4 2 11" xfId="14021" xr:uid="{F2B4ED15-7CCE-487D-B471-EE7CD33EDEB7}"/>
    <cellStyle name="Calculation 5 4 2 11 2" xfId="14022" xr:uid="{71C40417-2683-4B65-82A5-0016D88394C9}"/>
    <cellStyle name="Calculation 5 4 2 11 2 2" xfId="14023" xr:uid="{35063B15-E0BC-4C43-89D5-BFAA70E4ABC7}"/>
    <cellStyle name="Calculation 5 4 2 11 3" xfId="14024" xr:uid="{44899055-338F-4B70-B962-99D7175C087D}"/>
    <cellStyle name="Calculation 5 4 2 12" xfId="14025" xr:uid="{0F54C350-BF5D-46BC-9BB6-0635D1D6BE86}"/>
    <cellStyle name="Calculation 5 4 2 12 2" xfId="14026" xr:uid="{252D7C80-6B8D-445C-B64E-F5CEA2773FA9}"/>
    <cellStyle name="Calculation 5 4 2 12 2 2" xfId="14027" xr:uid="{DC9DCD23-EB9B-4607-A5F5-BF1BF10FA789}"/>
    <cellStyle name="Calculation 5 4 2 12 3" xfId="14028" xr:uid="{17895633-54BD-4623-8EC9-74685E1E1332}"/>
    <cellStyle name="Calculation 5 4 2 13" xfId="14029" xr:uid="{F9058995-A247-4392-B7DC-97F2AC4A69BC}"/>
    <cellStyle name="Calculation 5 4 2 13 2" xfId="14030" xr:uid="{0E465EF0-5A35-445B-AFA2-D89F7E80A7A2}"/>
    <cellStyle name="Calculation 5 4 2 13 2 2" xfId="14031" xr:uid="{C4611D0B-B51A-40E6-BBDA-70C4E1E367AB}"/>
    <cellStyle name="Calculation 5 4 2 13 3" xfId="14032" xr:uid="{D330C688-712B-4BB2-A2F0-48D1A0828FE7}"/>
    <cellStyle name="Calculation 5 4 2 14" xfId="14033" xr:uid="{8A572774-E41D-486C-ABAC-76FA2477EDF5}"/>
    <cellStyle name="Calculation 5 4 2 14 2" xfId="14034" xr:uid="{4AF8A714-744F-4561-8F67-C8172B5D7BD0}"/>
    <cellStyle name="Calculation 5 4 2 14 2 2" xfId="14035" xr:uid="{84893C82-6C3A-4547-B840-CA2AC10E2A5B}"/>
    <cellStyle name="Calculation 5 4 2 14 3" xfId="14036" xr:uid="{6F31EB9E-3FE0-4274-85FA-DA68F40DA100}"/>
    <cellStyle name="Calculation 5 4 2 15" xfId="14037" xr:uid="{BB341D28-5946-48D6-B5E1-9C1720DF5962}"/>
    <cellStyle name="Calculation 5 4 2 15 2" xfId="14038" xr:uid="{5DFF41E5-0B61-4436-AF34-18B7F8682D60}"/>
    <cellStyle name="Calculation 5 4 2 15 2 2" xfId="14039" xr:uid="{8E337820-F566-4BF1-8C92-D67720FE71EB}"/>
    <cellStyle name="Calculation 5 4 2 15 3" xfId="14040" xr:uid="{AEE10AE7-880C-4B00-B284-7ED8D3967E61}"/>
    <cellStyle name="Calculation 5 4 2 16" xfId="14041" xr:uid="{772FB7B3-76B8-4136-AD0B-791618AD07D9}"/>
    <cellStyle name="Calculation 5 4 2 16 2" xfId="14042" xr:uid="{BF0CD335-043C-4D8F-927B-B38D099DBDF5}"/>
    <cellStyle name="Calculation 5 4 2 16 2 2" xfId="14043" xr:uid="{A925B28E-AA52-401C-B4E8-2671FCC96345}"/>
    <cellStyle name="Calculation 5 4 2 16 3" xfId="14044" xr:uid="{7E1DDC22-BE34-4095-90DC-7005C333F5A4}"/>
    <cellStyle name="Calculation 5 4 2 17" xfId="14045" xr:uid="{B247F9BD-E22A-4900-8228-CA88F97BE415}"/>
    <cellStyle name="Calculation 5 4 2 17 2" xfId="14046" xr:uid="{B3271889-60B7-4303-8236-98DE0C5D10C9}"/>
    <cellStyle name="Calculation 5 4 2 17 2 2" xfId="14047" xr:uid="{B8F8FA48-587C-4259-8CB3-4F189177EA7D}"/>
    <cellStyle name="Calculation 5 4 2 17 3" xfId="14048" xr:uid="{C084AA1B-A635-48B1-B73E-0642C3447286}"/>
    <cellStyle name="Calculation 5 4 2 18" xfId="14049" xr:uid="{7D88D6D0-9FD3-4246-A363-762E65441D7F}"/>
    <cellStyle name="Calculation 5 4 2 18 2" xfId="14050" xr:uid="{3315941E-696A-40C0-882E-5224B08EB4C2}"/>
    <cellStyle name="Calculation 5 4 2 18 2 2" xfId="14051" xr:uid="{A027A76D-551B-47D6-A54A-184722508FD5}"/>
    <cellStyle name="Calculation 5 4 2 18 3" xfId="14052" xr:uid="{E19477A3-9CEE-40DE-9E51-8FB66793FAAB}"/>
    <cellStyle name="Calculation 5 4 2 19" xfId="14053" xr:uid="{28B532A1-5652-4C29-A233-FE30D48F16E1}"/>
    <cellStyle name="Calculation 5 4 2 19 2" xfId="14054" xr:uid="{D3201D57-5BBE-49F8-A668-DC6B26E34C66}"/>
    <cellStyle name="Calculation 5 4 2 19 2 2" xfId="14055" xr:uid="{9FC8AACA-F8F9-42C8-8D37-110339772966}"/>
    <cellStyle name="Calculation 5 4 2 19 3" xfId="14056" xr:uid="{FA3C6864-B5C2-4D9E-BD79-E987962897DD}"/>
    <cellStyle name="Calculation 5 4 2 2" xfId="14057" xr:uid="{6689B2F2-91AE-44B8-886B-17AC8B6C7BFE}"/>
    <cellStyle name="Calculation 5 4 2 2 2" xfId="14058" xr:uid="{E1C97F8A-2B3D-4525-8D9B-6FAD27D5EAF8}"/>
    <cellStyle name="Calculation 5 4 2 2 2 2" xfId="14059" xr:uid="{4CA4DDBF-360C-4F8F-B234-F1230704C5BE}"/>
    <cellStyle name="Calculation 5 4 2 2 2 2 2" xfId="14060" xr:uid="{B9DE8231-2B28-450E-9D0B-5A5C7F32EF89}"/>
    <cellStyle name="Calculation 5 4 2 2 2 3" xfId="14061" xr:uid="{126EAF21-FC8D-4611-8F26-D8302599AB83}"/>
    <cellStyle name="Calculation 5 4 2 2 2 4" xfId="14062" xr:uid="{56465BD5-8997-4BDF-8B46-76B286F07CD5}"/>
    <cellStyle name="Calculation 5 4 2 2 3" xfId="14063" xr:uid="{2831E46C-C039-4589-83FA-E30BF3B8D71F}"/>
    <cellStyle name="Calculation 5 4 2 2 3 2" xfId="14064" xr:uid="{3DCCE432-8A8C-4F15-B00A-D1AEC88651E4}"/>
    <cellStyle name="Calculation 5 4 2 2 4" xfId="14065" xr:uid="{19B577C7-9217-4D88-9126-E8E0C0F06030}"/>
    <cellStyle name="Calculation 5 4 2 2 5" xfId="14066" xr:uid="{3A61C890-5D2A-4FA7-BA74-E5EF6F44CBFA}"/>
    <cellStyle name="Calculation 5 4 2 20" xfId="14067" xr:uid="{EA62511C-162A-4D97-9836-B63EADAF623A}"/>
    <cellStyle name="Calculation 5 4 2 20 2" xfId="14068" xr:uid="{638F081F-56A5-4239-B1E3-F6ABCC65BEE3}"/>
    <cellStyle name="Calculation 5 4 2 20 2 2" xfId="14069" xr:uid="{AF45B4C9-2AF8-4837-AD5F-7CBC5603379A}"/>
    <cellStyle name="Calculation 5 4 2 20 3" xfId="14070" xr:uid="{76A59545-2F43-4847-9DF3-74298A1294DC}"/>
    <cellStyle name="Calculation 5 4 2 21" xfId="14071" xr:uid="{FA36C58C-D0A3-4B62-8868-B362C167B725}"/>
    <cellStyle name="Calculation 5 4 2 21 2" xfId="14072" xr:uid="{0C6B9EFF-971F-4895-BF2C-35EDD3E16FA0}"/>
    <cellStyle name="Calculation 5 4 2 22" xfId="14073" xr:uid="{8C885CF8-320B-4CD2-941B-CE51D70FC676}"/>
    <cellStyle name="Calculation 5 4 2 23" xfId="14074" xr:uid="{30E2D77B-4554-4D8A-9DCA-AC016ADEC8A0}"/>
    <cellStyle name="Calculation 5 4 2 3" xfId="14075" xr:uid="{23784598-17EF-47FF-A072-2A75C2A0856A}"/>
    <cellStyle name="Calculation 5 4 2 3 2" xfId="14076" xr:uid="{CC7AF3B4-04D4-4790-BEEA-69CD8D9DAD5E}"/>
    <cellStyle name="Calculation 5 4 2 3 2 2" xfId="14077" xr:uid="{1389EFE2-A21C-49E3-839D-E32B2013886B}"/>
    <cellStyle name="Calculation 5 4 2 3 2 3" xfId="14078" xr:uid="{0BFB643E-609D-42BC-B407-6975870FA5C1}"/>
    <cellStyle name="Calculation 5 4 2 3 3" xfId="14079" xr:uid="{72CD603A-C288-41D5-9C67-2308B2253DE5}"/>
    <cellStyle name="Calculation 5 4 2 3 3 2" xfId="14080" xr:uid="{DF7CE4E4-C491-4917-8883-33F6455CECC6}"/>
    <cellStyle name="Calculation 5 4 2 3 4" xfId="14081" xr:uid="{5FBCA471-1CB7-4FD8-A7A1-A0520B86D30F}"/>
    <cellStyle name="Calculation 5 4 2 4" xfId="14082" xr:uid="{CFD97D6E-E5C3-4A23-AAB8-1A78190AEE73}"/>
    <cellStyle name="Calculation 5 4 2 4 2" xfId="14083" xr:uid="{9AA5BAB9-185E-44E1-BA1D-D39770FCB3CE}"/>
    <cellStyle name="Calculation 5 4 2 4 2 2" xfId="14084" xr:uid="{4E363430-26AA-48A9-8A12-5CA3E69C5A68}"/>
    <cellStyle name="Calculation 5 4 2 4 3" xfId="14085" xr:uid="{BA490B41-BB85-466D-8BEC-C32FB6AADEAB}"/>
    <cellStyle name="Calculation 5 4 2 4 4" xfId="14086" xr:uid="{88D24D33-970B-4312-B204-F62EB7A7FDCD}"/>
    <cellStyle name="Calculation 5 4 2 5" xfId="14087" xr:uid="{23DDDB6D-A9B9-48D9-85DF-7800FF3175F2}"/>
    <cellStyle name="Calculation 5 4 2 5 2" xfId="14088" xr:uid="{2E3150C6-440D-4390-B199-3757124DEBB9}"/>
    <cellStyle name="Calculation 5 4 2 5 2 2" xfId="14089" xr:uid="{F686AE73-D1C0-4708-BC6B-FEC7757389D4}"/>
    <cellStyle name="Calculation 5 4 2 5 3" xfId="14090" xr:uid="{55D6DDE2-2559-4C21-B115-9FD861A3A1E0}"/>
    <cellStyle name="Calculation 5 4 2 5 4" xfId="14091" xr:uid="{EDBEFA80-400A-4254-A6A1-9BBEA1285518}"/>
    <cellStyle name="Calculation 5 4 2 6" xfId="14092" xr:uid="{504B837A-77CD-4C63-957E-60A7F7622D62}"/>
    <cellStyle name="Calculation 5 4 2 6 2" xfId="14093" xr:uid="{F317F1B1-25F7-4641-A779-E6A5AB68AF77}"/>
    <cellStyle name="Calculation 5 4 2 6 2 2" xfId="14094" xr:uid="{432AD16D-899E-4E82-B7EE-7682641699AF}"/>
    <cellStyle name="Calculation 5 4 2 6 3" xfId="14095" xr:uid="{0995E140-A77A-4D82-B931-7CACC4F70355}"/>
    <cellStyle name="Calculation 5 4 2 7" xfId="14096" xr:uid="{A0961166-6EDC-4B7E-BFF0-FBE5D6FD8001}"/>
    <cellStyle name="Calculation 5 4 2 7 2" xfId="14097" xr:uid="{5F482435-664F-4194-8E00-5E3254811453}"/>
    <cellStyle name="Calculation 5 4 2 7 2 2" xfId="14098" xr:uid="{A5F3FBA3-8D71-4AF3-AAB1-0A8DECB9FB65}"/>
    <cellStyle name="Calculation 5 4 2 7 3" xfId="14099" xr:uid="{12E0ED17-692F-418A-9CC1-9BDF274F2D6A}"/>
    <cellStyle name="Calculation 5 4 2 8" xfId="14100" xr:uid="{11C52944-82C7-40A5-9112-E62F00818485}"/>
    <cellStyle name="Calculation 5 4 2 8 2" xfId="14101" xr:uid="{051D2DE4-61B0-4115-BA11-C07E001B716A}"/>
    <cellStyle name="Calculation 5 4 2 8 2 2" xfId="14102" xr:uid="{2CE41BDE-648A-4DDB-BD51-37F514E507FC}"/>
    <cellStyle name="Calculation 5 4 2 8 3" xfId="14103" xr:uid="{6784006F-4417-47C3-AC40-7BB7F78DBD7D}"/>
    <cellStyle name="Calculation 5 4 2 9" xfId="14104" xr:uid="{3808C9D1-5322-41CE-B0F6-219980BBF508}"/>
    <cellStyle name="Calculation 5 4 2 9 2" xfId="14105" xr:uid="{2DE9FAA8-FE8F-4531-9979-4A02567A6733}"/>
    <cellStyle name="Calculation 5 4 2 9 2 2" xfId="14106" xr:uid="{44ECC3D6-C10A-4CFB-A441-D3E1FA5C6424}"/>
    <cellStyle name="Calculation 5 4 2 9 3" xfId="14107" xr:uid="{DE34972F-BB50-45C2-A358-1B50DB9B4F8F}"/>
    <cellStyle name="Calculation 5 4 20" xfId="14108" xr:uid="{9FB31BFA-AE11-4544-A109-3CE93EA10D3F}"/>
    <cellStyle name="Calculation 5 4 3" xfId="14109" xr:uid="{EE18F07E-838A-4BDD-AE5E-73B02431072A}"/>
    <cellStyle name="Calculation 5 4 3 2" xfId="14110" xr:uid="{294CE1BA-DC54-4366-9664-71B3AD1590FF}"/>
    <cellStyle name="Calculation 5 4 3 2 2" xfId="14111" xr:uid="{734BE05A-8C13-4DA2-8D7E-B5413A063B6B}"/>
    <cellStyle name="Calculation 5 4 3 2 2 2" xfId="14112" xr:uid="{B3161073-2D8E-446D-A253-79933D5B26F0}"/>
    <cellStyle name="Calculation 5 4 3 2 3" xfId="14113" xr:uid="{16FBEA1C-D511-4C75-95A5-D815FEAE0A58}"/>
    <cellStyle name="Calculation 5 4 3 2 4" xfId="14114" xr:uid="{8279E27A-788B-4998-B1F9-1A66F167D303}"/>
    <cellStyle name="Calculation 5 4 3 3" xfId="14115" xr:uid="{49DE11E7-5A9E-4EA8-8DFF-726D7736322B}"/>
    <cellStyle name="Calculation 5 4 3 3 2" xfId="14116" xr:uid="{530F9289-B25B-4B97-8AE9-0E666D5E8DB0}"/>
    <cellStyle name="Calculation 5 4 3 4" xfId="14117" xr:uid="{FB942C9E-1485-4832-BE45-5CE0849FA2B8}"/>
    <cellStyle name="Calculation 5 4 3 5" xfId="14118" xr:uid="{3FC46BA8-BBD1-4F87-9616-4953D38526EE}"/>
    <cellStyle name="Calculation 5 4 4" xfId="14119" xr:uid="{CA83C892-222A-43E9-B763-E9BDD1B21A5D}"/>
    <cellStyle name="Calculation 5 4 4 2" xfId="14120" xr:uid="{A6E223EF-90AB-4066-B20E-21A26D71904D}"/>
    <cellStyle name="Calculation 5 4 4 2 2" xfId="14121" xr:uid="{EF548A87-4BFC-4AFB-BB49-2870F3F4BAE1}"/>
    <cellStyle name="Calculation 5 4 4 2 3" xfId="14122" xr:uid="{6CA3D1FC-EF04-4D9A-B39F-901BCBD8812D}"/>
    <cellStyle name="Calculation 5 4 4 3" xfId="14123" xr:uid="{C0E14270-9C8F-40C9-807D-417E6D63927F}"/>
    <cellStyle name="Calculation 5 4 4 3 2" xfId="14124" xr:uid="{92804E51-2AD8-4C8D-9101-C7C8C521A049}"/>
    <cellStyle name="Calculation 5 4 4 4" xfId="14125" xr:uid="{6D74178F-DE13-4AD6-A6FE-3532E1FE5583}"/>
    <cellStyle name="Calculation 5 4 5" xfId="14126" xr:uid="{07D40B97-BFEF-4F42-BEF9-3F5C4820CF99}"/>
    <cellStyle name="Calculation 5 4 5 2" xfId="14127" xr:uid="{03D5E547-B67C-41C1-B55B-EB250CDC6952}"/>
    <cellStyle name="Calculation 5 4 5 2 2" xfId="14128" xr:uid="{AE097DBB-BE14-4A87-AD48-ABB5E52A8246}"/>
    <cellStyle name="Calculation 5 4 5 2 3" xfId="14129" xr:uid="{EB61A35D-12E6-4F75-8BE1-40A58CEFC394}"/>
    <cellStyle name="Calculation 5 4 5 3" xfId="14130" xr:uid="{31230FA6-EB3E-4B1E-AAB1-0AFB898AB6C5}"/>
    <cellStyle name="Calculation 5 4 5 4" xfId="14131" xr:uid="{0D0ABA31-34D9-48A3-BAA3-5ADDAD44236C}"/>
    <cellStyle name="Calculation 5 4 6" xfId="14132" xr:uid="{4388475D-2133-47B6-8601-E285DC54657B}"/>
    <cellStyle name="Calculation 5 4 6 2" xfId="14133" xr:uid="{56704B11-C53A-4E7B-962A-5AF1C25FD1CC}"/>
    <cellStyle name="Calculation 5 4 6 2 2" xfId="14134" xr:uid="{CD3EF265-3064-417F-865D-DBB29A8F8871}"/>
    <cellStyle name="Calculation 5 4 6 3" xfId="14135" xr:uid="{E9EAF1E7-456B-4A73-9CE8-CCE9245B3729}"/>
    <cellStyle name="Calculation 5 4 6 4" xfId="14136" xr:uid="{E1DE0D2D-8A25-47C0-9BF9-575B3404B1E3}"/>
    <cellStyle name="Calculation 5 4 7" xfId="14137" xr:uid="{D761E509-72FD-4AA5-8FD1-1C06EE537E66}"/>
    <cellStyle name="Calculation 5 4 7 2" xfId="14138" xr:uid="{B41EE932-7FC9-474F-8A7B-1EC2BE2D75D8}"/>
    <cellStyle name="Calculation 5 4 7 2 2" xfId="14139" xr:uid="{93F27252-6F95-4793-AAA3-4B5554529C07}"/>
    <cellStyle name="Calculation 5 4 7 3" xfId="14140" xr:uid="{BBBCB685-7996-40BE-BB72-7C6C74A38275}"/>
    <cellStyle name="Calculation 5 4 8" xfId="14141" xr:uid="{B9DDFD7C-B2A9-42B8-B7BD-540F76B624BC}"/>
    <cellStyle name="Calculation 5 4 8 2" xfId="14142" xr:uid="{4D4A67A7-0AB2-4397-9669-4B6C6F94A735}"/>
    <cellStyle name="Calculation 5 4 8 2 2" xfId="14143" xr:uid="{6E8504CB-4D39-42A0-9A0A-5F838651E795}"/>
    <cellStyle name="Calculation 5 4 8 3" xfId="14144" xr:uid="{CBB0C6F9-3715-49DE-8741-9E5C6F56F3A4}"/>
    <cellStyle name="Calculation 5 4 9" xfId="14145" xr:uid="{C102C810-EA91-4163-B3B9-802C881164DC}"/>
    <cellStyle name="Calculation 5 4 9 2" xfId="14146" xr:uid="{0E6D4947-6183-4BDE-94D8-B5EE6E2957EB}"/>
    <cellStyle name="Calculation 5 4 9 2 2" xfId="14147" xr:uid="{7ABEA7DD-34C4-400B-8A1E-308204C931B2}"/>
    <cellStyle name="Calculation 5 4 9 3" xfId="14148" xr:uid="{68343230-2589-4A7B-B98A-378CAAE7312F}"/>
    <cellStyle name="Calculation 5 5" xfId="14149" xr:uid="{217A8112-55A9-49A7-A0F1-5BB8D67A226C}"/>
    <cellStyle name="Calculation 5 5 10" xfId="14150" xr:uid="{43E46FB6-FA44-48D8-A085-76F4E3325EAE}"/>
    <cellStyle name="Calculation 5 5 10 2" xfId="14151" xr:uid="{8E898596-4186-4637-ACAA-A2D8FB50B777}"/>
    <cellStyle name="Calculation 5 5 10 2 2" xfId="14152" xr:uid="{0CDECF76-15DE-440F-BFE2-F15C7A731C15}"/>
    <cellStyle name="Calculation 5 5 10 3" xfId="14153" xr:uid="{D6B8AEAA-C145-4C92-9D07-0AC752624F67}"/>
    <cellStyle name="Calculation 5 5 11" xfId="14154" xr:uid="{A19851EF-2309-4F5E-A6F5-E0DCEFB3C32E}"/>
    <cellStyle name="Calculation 5 5 11 2" xfId="14155" xr:uid="{B1AF2F3F-C03D-4EB6-A61C-8B1738F996C4}"/>
    <cellStyle name="Calculation 5 5 11 2 2" xfId="14156" xr:uid="{68C0BE29-BB6A-4CBC-8739-664E71445E4F}"/>
    <cellStyle name="Calculation 5 5 11 3" xfId="14157" xr:uid="{1FFED50B-5EBD-4D5C-BFC3-B5A9E630E75E}"/>
    <cellStyle name="Calculation 5 5 12" xfId="14158" xr:uid="{FDFB77CB-6343-4ACE-A1C7-0EB6625244FA}"/>
    <cellStyle name="Calculation 5 5 12 2" xfId="14159" xr:uid="{0670B228-B8AD-4870-A698-ABAC2121FEBD}"/>
    <cellStyle name="Calculation 5 5 12 2 2" xfId="14160" xr:uid="{23ADE1EB-9DCB-4007-9C3E-5921F0602186}"/>
    <cellStyle name="Calculation 5 5 12 3" xfId="14161" xr:uid="{0E428FA4-B1CC-4EFC-B246-BCA5F2155518}"/>
    <cellStyle name="Calculation 5 5 13" xfId="14162" xr:uid="{43761290-4864-4152-B7F8-446A5B8971F8}"/>
    <cellStyle name="Calculation 5 5 13 2" xfId="14163" xr:uid="{4B8E61CD-A686-4FCC-B8E8-2C933B59FC2F}"/>
    <cellStyle name="Calculation 5 5 13 2 2" xfId="14164" xr:uid="{1D111638-DA9E-45E8-A86F-9D15DF8CC943}"/>
    <cellStyle name="Calculation 5 5 13 3" xfId="14165" xr:uid="{20E6BE34-3D33-49DE-BE88-80921306F31A}"/>
    <cellStyle name="Calculation 5 5 14" xfId="14166" xr:uid="{30B1D50C-D347-4BF6-A2FF-79F6291FD75E}"/>
    <cellStyle name="Calculation 5 5 14 2" xfId="14167" xr:uid="{88A509AB-BAEE-4695-8F52-EAC097216EDB}"/>
    <cellStyle name="Calculation 5 5 14 2 2" xfId="14168" xr:uid="{617E5E88-554A-4326-9774-A753CA633A46}"/>
    <cellStyle name="Calculation 5 5 14 3" xfId="14169" xr:uid="{ABC9AF43-B963-456C-8ECD-C79EFB4012F3}"/>
    <cellStyle name="Calculation 5 5 15" xfId="14170" xr:uid="{CB69B8DE-22B0-46B8-9852-0B08FEED7DDA}"/>
    <cellStyle name="Calculation 5 5 15 2" xfId="14171" xr:uid="{BDE7862D-226E-4FCD-B419-88E54293C8BA}"/>
    <cellStyle name="Calculation 5 5 15 2 2" xfId="14172" xr:uid="{4273CF2D-4DE2-477D-8296-F51F9DED1815}"/>
    <cellStyle name="Calculation 5 5 15 3" xfId="14173" xr:uid="{9B775224-98E5-4543-AD17-9BA80C74E463}"/>
    <cellStyle name="Calculation 5 5 16" xfId="14174" xr:uid="{59F058C4-49D9-4510-875B-D5402CA75A58}"/>
    <cellStyle name="Calculation 5 5 16 2" xfId="14175" xr:uid="{EEA615EA-B88E-44EA-BE7B-AE52DC415C30}"/>
    <cellStyle name="Calculation 5 5 16 2 2" xfId="14176" xr:uid="{8B5B9EC0-F977-42B9-AECB-D7DE64E2CD13}"/>
    <cellStyle name="Calculation 5 5 16 3" xfId="14177" xr:uid="{64DA8BD6-411F-4F46-AE3F-2CE2BF57144F}"/>
    <cellStyle name="Calculation 5 5 17" xfId="14178" xr:uid="{856A7DCB-3625-466A-9ECE-87CDDB56AB52}"/>
    <cellStyle name="Calculation 5 5 17 2" xfId="14179" xr:uid="{9ACB7B39-4D97-4D62-A3F7-E089DE284267}"/>
    <cellStyle name="Calculation 5 5 17 2 2" xfId="14180" xr:uid="{5F51057B-AA67-4332-9510-B4CEC19534A4}"/>
    <cellStyle name="Calculation 5 5 17 3" xfId="14181" xr:uid="{FFA526C5-4594-442A-8568-0B4CF0EBFF3B}"/>
    <cellStyle name="Calculation 5 5 18" xfId="14182" xr:uid="{8022E412-23C2-4EAD-9926-E9C4E3AA41AD}"/>
    <cellStyle name="Calculation 5 5 18 2" xfId="14183" xr:uid="{4A5802FE-7ABC-49D8-BE5D-EDF24C584EFF}"/>
    <cellStyle name="Calculation 5 5 18 2 2" xfId="14184" xr:uid="{6209B08E-D0A1-4C78-83D6-839218B14E10}"/>
    <cellStyle name="Calculation 5 5 18 3" xfId="14185" xr:uid="{E6A5D49F-16A5-4BEE-BC34-B131F5C30852}"/>
    <cellStyle name="Calculation 5 5 19" xfId="14186" xr:uid="{1C15C2AF-E239-4C9B-81CB-7B8FE5EF62AD}"/>
    <cellStyle name="Calculation 5 5 19 2" xfId="14187" xr:uid="{2BF51F6D-2FA8-4D0F-BC58-5231FA662527}"/>
    <cellStyle name="Calculation 5 5 19 2 2" xfId="14188" xr:uid="{3F439853-6470-4D54-AFCD-2154E45D5A3C}"/>
    <cellStyle name="Calculation 5 5 19 3" xfId="14189" xr:uid="{DAA61325-A153-4D65-906C-A0E22AC5E548}"/>
    <cellStyle name="Calculation 5 5 2" xfId="14190" xr:uid="{CF51EF93-4778-40B0-8ABA-96D6C88085E6}"/>
    <cellStyle name="Calculation 5 5 2 10" xfId="14191" xr:uid="{3D5A3189-941F-44D2-83B3-EF7A6C5D90CE}"/>
    <cellStyle name="Calculation 5 5 2 10 2" xfId="14192" xr:uid="{301D61A4-43D1-4987-A223-BC6F390B3D40}"/>
    <cellStyle name="Calculation 5 5 2 10 2 2" xfId="14193" xr:uid="{891C8AFB-C8A8-42E3-A653-C3AF63C051C3}"/>
    <cellStyle name="Calculation 5 5 2 10 3" xfId="14194" xr:uid="{D13C9AD4-B200-421F-9C70-8E0245C82577}"/>
    <cellStyle name="Calculation 5 5 2 11" xfId="14195" xr:uid="{1DBE9FE4-8F8F-429C-9E24-296FB7AAA596}"/>
    <cellStyle name="Calculation 5 5 2 11 2" xfId="14196" xr:uid="{5F1A3A21-A3C2-415E-B8BF-6A20078BB126}"/>
    <cellStyle name="Calculation 5 5 2 11 2 2" xfId="14197" xr:uid="{13A735CC-52AD-4AE3-8344-9F39D661FB84}"/>
    <cellStyle name="Calculation 5 5 2 11 3" xfId="14198" xr:uid="{86DC9711-B2FA-4B34-8ADB-48A5E976F04B}"/>
    <cellStyle name="Calculation 5 5 2 12" xfId="14199" xr:uid="{82F88798-312C-417E-97C4-EDA8A6E095DB}"/>
    <cellStyle name="Calculation 5 5 2 12 2" xfId="14200" xr:uid="{8FF2E0A3-C47C-4090-8F30-69867BE6AA28}"/>
    <cellStyle name="Calculation 5 5 2 12 2 2" xfId="14201" xr:uid="{BB448A56-FF8B-48CF-A714-EB80FB1F92E1}"/>
    <cellStyle name="Calculation 5 5 2 12 3" xfId="14202" xr:uid="{5515B46C-7BB6-4FD1-8874-4BBABBC95125}"/>
    <cellStyle name="Calculation 5 5 2 13" xfId="14203" xr:uid="{0A4F446F-69B6-406B-8ED5-EF96AEF07781}"/>
    <cellStyle name="Calculation 5 5 2 13 2" xfId="14204" xr:uid="{D58CE85B-D221-4851-B363-51D490F072B4}"/>
    <cellStyle name="Calculation 5 5 2 13 2 2" xfId="14205" xr:uid="{BA37F1AC-84FF-409B-B148-CEE90A9A5138}"/>
    <cellStyle name="Calculation 5 5 2 13 3" xfId="14206" xr:uid="{FF459660-E85E-4E42-B11F-4D1731C69B8D}"/>
    <cellStyle name="Calculation 5 5 2 14" xfId="14207" xr:uid="{AEDAD842-868C-4B2B-91DB-2FF08CA13A11}"/>
    <cellStyle name="Calculation 5 5 2 14 2" xfId="14208" xr:uid="{6FD4F13B-0E38-4E0C-9278-A6E7904CDBD0}"/>
    <cellStyle name="Calculation 5 5 2 14 2 2" xfId="14209" xr:uid="{1E65BCA4-FB94-4851-92A0-475823D46AFF}"/>
    <cellStyle name="Calculation 5 5 2 14 3" xfId="14210" xr:uid="{810616E3-4529-4A89-8DF0-21E7A1DC97E4}"/>
    <cellStyle name="Calculation 5 5 2 15" xfId="14211" xr:uid="{AE21B250-26F5-4113-AF1C-AD6D1989FF58}"/>
    <cellStyle name="Calculation 5 5 2 15 2" xfId="14212" xr:uid="{2A1A97FD-9E8C-4CB4-BAEF-FB8B1F9FEE5E}"/>
    <cellStyle name="Calculation 5 5 2 15 2 2" xfId="14213" xr:uid="{E953C2BA-772B-4974-8FDA-C4C4CAAD86CA}"/>
    <cellStyle name="Calculation 5 5 2 15 3" xfId="14214" xr:uid="{6468455C-2ADB-42E6-99C8-69C138AC5ECD}"/>
    <cellStyle name="Calculation 5 5 2 16" xfId="14215" xr:uid="{736B581B-B3D0-4E7D-8B9A-B4DBE83B708A}"/>
    <cellStyle name="Calculation 5 5 2 16 2" xfId="14216" xr:uid="{F9CAECC6-E284-46AF-B042-1FB300FD6557}"/>
    <cellStyle name="Calculation 5 5 2 16 2 2" xfId="14217" xr:uid="{79B33375-372E-4D51-8521-F139C43DD5C5}"/>
    <cellStyle name="Calculation 5 5 2 16 3" xfId="14218" xr:uid="{2ED5F437-88A1-4236-8760-FEC7205629EC}"/>
    <cellStyle name="Calculation 5 5 2 17" xfId="14219" xr:uid="{63ADC841-B27F-4AB1-8000-460ED1CEEA09}"/>
    <cellStyle name="Calculation 5 5 2 17 2" xfId="14220" xr:uid="{CFA842AE-8F80-4361-BD7F-3D0DC76EE3E7}"/>
    <cellStyle name="Calculation 5 5 2 17 2 2" xfId="14221" xr:uid="{B59B3001-C264-4637-B8F7-44D2284A25F1}"/>
    <cellStyle name="Calculation 5 5 2 17 3" xfId="14222" xr:uid="{BF55964F-EDFE-4BF9-9016-C92A76493F0C}"/>
    <cellStyle name="Calculation 5 5 2 18" xfId="14223" xr:uid="{C053B2DC-1521-4FDD-B9A2-BA74E9551B11}"/>
    <cellStyle name="Calculation 5 5 2 18 2" xfId="14224" xr:uid="{27246675-3A45-415A-A629-98066FDF616C}"/>
    <cellStyle name="Calculation 5 5 2 18 2 2" xfId="14225" xr:uid="{D8125EB4-28AE-49B4-99EB-1F20FD678234}"/>
    <cellStyle name="Calculation 5 5 2 18 3" xfId="14226" xr:uid="{AD032AB5-3EEB-469F-AF2A-2077CD062F43}"/>
    <cellStyle name="Calculation 5 5 2 19" xfId="14227" xr:uid="{7C033BB7-331F-49BF-8A99-311DCADA51ED}"/>
    <cellStyle name="Calculation 5 5 2 19 2" xfId="14228" xr:uid="{35A87196-A73F-43EE-A3BF-3088901855F2}"/>
    <cellStyle name="Calculation 5 5 2 19 2 2" xfId="14229" xr:uid="{939D8FC1-E6AD-495D-B422-3959020BE5D4}"/>
    <cellStyle name="Calculation 5 5 2 19 3" xfId="14230" xr:uid="{78FB3166-B357-4B92-8E52-29DFC50C9C44}"/>
    <cellStyle name="Calculation 5 5 2 2" xfId="14231" xr:uid="{24848FA7-B2B5-4361-A226-F510CB3E1DAF}"/>
    <cellStyle name="Calculation 5 5 2 2 2" xfId="14232" xr:uid="{86B07173-8CBA-4C6C-8C37-202A5714F25F}"/>
    <cellStyle name="Calculation 5 5 2 2 2 2" xfId="14233" xr:uid="{1014A6B8-7F8F-4A22-885F-EFA91FFE6A76}"/>
    <cellStyle name="Calculation 5 5 2 2 2 3" xfId="14234" xr:uid="{C74036CB-947A-4F55-89B0-A28EFFDE63A4}"/>
    <cellStyle name="Calculation 5 5 2 2 3" xfId="14235" xr:uid="{0838CBB7-2200-4D09-8162-171F4D43448D}"/>
    <cellStyle name="Calculation 5 5 2 2 3 2" xfId="14236" xr:uid="{64FB484F-540F-440A-B20F-EB5775A281E8}"/>
    <cellStyle name="Calculation 5 5 2 2 4" xfId="14237" xr:uid="{13943DCE-64AF-4966-827E-15B61E015409}"/>
    <cellStyle name="Calculation 5 5 2 20" xfId="14238" xr:uid="{5A7BC57F-C761-4BFA-81DA-B21D179B120D}"/>
    <cellStyle name="Calculation 5 5 2 20 2" xfId="14239" xr:uid="{576E8239-80DA-4780-872E-E949CCA2CFCC}"/>
    <cellStyle name="Calculation 5 5 2 20 2 2" xfId="14240" xr:uid="{80C8E211-B6E7-429E-A7FC-74C2E44C0826}"/>
    <cellStyle name="Calculation 5 5 2 20 3" xfId="14241" xr:uid="{D0B2E0D1-1E07-4799-BF54-980F7D3CD500}"/>
    <cellStyle name="Calculation 5 5 2 21" xfId="14242" xr:uid="{E6995633-1CB0-43A5-802B-ADD68F62EF8B}"/>
    <cellStyle name="Calculation 5 5 2 21 2" xfId="14243" xr:uid="{E29FAB2B-DB92-43FC-ABD9-B2B1C28F8528}"/>
    <cellStyle name="Calculation 5 5 2 22" xfId="14244" xr:uid="{D66F324D-8AF7-414C-BA43-B9FE8533138F}"/>
    <cellStyle name="Calculation 5 5 2 23" xfId="14245" xr:uid="{C440A58C-08CD-44D0-8A52-32D364BFA32E}"/>
    <cellStyle name="Calculation 5 5 2 3" xfId="14246" xr:uid="{D5B062B5-5257-49AC-9DC2-80A20C07B5A5}"/>
    <cellStyle name="Calculation 5 5 2 3 2" xfId="14247" xr:uid="{97585BB5-9269-48CA-8666-37D016048063}"/>
    <cellStyle name="Calculation 5 5 2 3 2 2" xfId="14248" xr:uid="{4BD91EF6-69DD-43C3-B24E-57E7DC19E65A}"/>
    <cellStyle name="Calculation 5 5 2 3 3" xfId="14249" xr:uid="{292AB784-8C6F-43AE-AC07-7F2BAE3732B9}"/>
    <cellStyle name="Calculation 5 5 2 3 4" xfId="14250" xr:uid="{D6CE6241-736A-4B51-953F-D107964CBB76}"/>
    <cellStyle name="Calculation 5 5 2 4" xfId="14251" xr:uid="{3CB80D14-8246-4C7A-839B-EF3E8896374F}"/>
    <cellStyle name="Calculation 5 5 2 4 2" xfId="14252" xr:uid="{89587E1C-A58B-401A-9443-C0BA4F7E39F5}"/>
    <cellStyle name="Calculation 5 5 2 4 2 2" xfId="14253" xr:uid="{A967B53B-2BE6-44CA-8D6C-6076DF5C4EB3}"/>
    <cellStyle name="Calculation 5 5 2 4 3" xfId="14254" xr:uid="{CEC06650-74FE-44A8-8450-F5F5BAA2B48E}"/>
    <cellStyle name="Calculation 5 5 2 4 4" xfId="14255" xr:uid="{7F984246-870D-4A74-BD34-324C48C543B1}"/>
    <cellStyle name="Calculation 5 5 2 5" xfId="14256" xr:uid="{56F3273D-3304-4EE4-8A7A-1C26764D7A8F}"/>
    <cellStyle name="Calculation 5 5 2 5 2" xfId="14257" xr:uid="{1EA06159-C8A1-44C7-8913-A7DCD3C6D029}"/>
    <cellStyle name="Calculation 5 5 2 5 2 2" xfId="14258" xr:uid="{700F3F4C-FAD9-4D28-A08A-C11C779F3740}"/>
    <cellStyle name="Calculation 5 5 2 5 3" xfId="14259" xr:uid="{1D5A1610-F430-4C52-8A33-59950D18308C}"/>
    <cellStyle name="Calculation 5 5 2 6" xfId="14260" xr:uid="{6F45D2AA-14A6-467A-A231-9B89B8D164B0}"/>
    <cellStyle name="Calculation 5 5 2 6 2" xfId="14261" xr:uid="{0BE4A05B-F8FD-4BA3-B3BA-7A6A0BFDC59E}"/>
    <cellStyle name="Calculation 5 5 2 6 2 2" xfId="14262" xr:uid="{E10DEAE6-E427-47E5-A9D3-CF7080FA53F3}"/>
    <cellStyle name="Calculation 5 5 2 6 3" xfId="14263" xr:uid="{6D3B4514-5BAB-4C16-A890-47A4D98E6A0C}"/>
    <cellStyle name="Calculation 5 5 2 7" xfId="14264" xr:uid="{535E44EC-6D1D-4373-BC30-E2FD7EEDD660}"/>
    <cellStyle name="Calculation 5 5 2 7 2" xfId="14265" xr:uid="{099329FE-B287-42F4-B3B0-0F39D71A7F2F}"/>
    <cellStyle name="Calculation 5 5 2 7 2 2" xfId="14266" xr:uid="{1FC652A9-8266-400C-9EF0-CEE819D29F5E}"/>
    <cellStyle name="Calculation 5 5 2 7 3" xfId="14267" xr:uid="{406C5EF3-96B1-4F7C-8D58-09B6AECEBAA0}"/>
    <cellStyle name="Calculation 5 5 2 8" xfId="14268" xr:uid="{21111DA7-FAFA-4412-8D0B-975D1AA86E51}"/>
    <cellStyle name="Calculation 5 5 2 8 2" xfId="14269" xr:uid="{88D0405A-DCA1-4A1A-ABA1-16F871ED0578}"/>
    <cellStyle name="Calculation 5 5 2 8 2 2" xfId="14270" xr:uid="{7798A1E9-F569-4C55-B65D-3AE2AB111AA9}"/>
    <cellStyle name="Calculation 5 5 2 8 3" xfId="14271" xr:uid="{ACFE7111-555B-4F52-9FBB-04A9DDFACDB3}"/>
    <cellStyle name="Calculation 5 5 2 9" xfId="14272" xr:uid="{02B05059-EA96-488D-89F1-88A8802A6FDE}"/>
    <cellStyle name="Calculation 5 5 2 9 2" xfId="14273" xr:uid="{AEC069CB-C712-441E-992F-04A47376CB71}"/>
    <cellStyle name="Calculation 5 5 2 9 2 2" xfId="14274" xr:uid="{E065D5FE-EA65-41CA-A396-6FDD82030664}"/>
    <cellStyle name="Calculation 5 5 2 9 3" xfId="14275" xr:uid="{25821173-E415-43E8-849F-64339A451339}"/>
    <cellStyle name="Calculation 5 5 20" xfId="14276" xr:uid="{CD33350F-30B3-42BF-9EE5-59319087B31B}"/>
    <cellStyle name="Calculation 5 5 20 2" xfId="14277" xr:uid="{88D28E21-0AB1-4EBC-8521-92776B8D0B28}"/>
    <cellStyle name="Calculation 5 5 20 2 2" xfId="14278" xr:uid="{7E8508E3-6817-4450-B592-C23B343E12EC}"/>
    <cellStyle name="Calculation 5 5 20 3" xfId="14279" xr:uid="{B1A4969B-BD45-40CF-979A-1F3A12DE0875}"/>
    <cellStyle name="Calculation 5 5 21" xfId="14280" xr:uid="{80F2722D-A88B-4B9B-B959-EE8123808131}"/>
    <cellStyle name="Calculation 5 5 21 2" xfId="14281" xr:uid="{22F09E72-0631-4AF1-A02F-00231E8970CD}"/>
    <cellStyle name="Calculation 5 5 21 2 2" xfId="14282" xr:uid="{09301B5E-F847-4E2C-AADD-6530154D977B}"/>
    <cellStyle name="Calculation 5 5 21 3" xfId="14283" xr:uid="{8EB781A3-8273-4FF4-BA46-1E8C1B56FA48}"/>
    <cellStyle name="Calculation 5 5 22" xfId="14284" xr:uid="{960E5326-17AC-4E6E-B9DB-2E91C982A434}"/>
    <cellStyle name="Calculation 5 5 22 2" xfId="14285" xr:uid="{238D422A-CC8B-4C64-B15A-A5B298140ABE}"/>
    <cellStyle name="Calculation 5 5 23" xfId="14286" xr:uid="{51F95EEA-C14E-4D45-A891-11883DA40A7F}"/>
    <cellStyle name="Calculation 5 5 24" xfId="14287" xr:uid="{3C372686-93FB-4C5D-BAC8-482EAA98EF11}"/>
    <cellStyle name="Calculation 5 5 3" xfId="14288" xr:uid="{3A7D09E0-AB5A-40CD-9C84-2225772BC05B}"/>
    <cellStyle name="Calculation 5 5 3 2" xfId="14289" xr:uid="{E536CCE4-6E0E-40F2-A297-757E79EAD1AF}"/>
    <cellStyle name="Calculation 5 5 3 2 2" xfId="14290" xr:uid="{2066B037-879F-43D6-B1B8-C8FEDC75D300}"/>
    <cellStyle name="Calculation 5 5 3 2 3" xfId="14291" xr:uid="{68072903-6133-4954-A4BE-29AB2D210060}"/>
    <cellStyle name="Calculation 5 5 3 3" xfId="14292" xr:uid="{83195AD0-D32E-4FF2-A2EC-A1EBF44F1692}"/>
    <cellStyle name="Calculation 5 5 3 3 2" xfId="14293" xr:uid="{071E0EE5-CC02-4125-86AD-E5AAA704D4AD}"/>
    <cellStyle name="Calculation 5 5 3 4" xfId="14294" xr:uid="{85066A6A-5A6C-4E23-A9CA-1FF53E0E6A22}"/>
    <cellStyle name="Calculation 5 5 4" xfId="14295" xr:uid="{0C13D4AA-D2F4-463F-88A2-7B2F9F05FB8F}"/>
    <cellStyle name="Calculation 5 5 4 2" xfId="14296" xr:uid="{86F3C592-4EBC-4DEC-8F9A-7A83463095F5}"/>
    <cellStyle name="Calculation 5 5 4 2 2" xfId="14297" xr:uid="{EEB7CC0B-3D75-4B76-B71F-924611A2394A}"/>
    <cellStyle name="Calculation 5 5 4 3" xfId="14298" xr:uid="{2CBD56B4-5FC0-45B1-AF82-3CDEB30DBDA9}"/>
    <cellStyle name="Calculation 5 5 4 4" xfId="14299" xr:uid="{E87C8C05-73F2-483F-ADE1-37BED5822367}"/>
    <cellStyle name="Calculation 5 5 5" xfId="14300" xr:uid="{925B2EE3-9220-440A-989C-AAB41DF77A8E}"/>
    <cellStyle name="Calculation 5 5 5 2" xfId="14301" xr:uid="{86D359D5-F125-48C6-9553-629836815318}"/>
    <cellStyle name="Calculation 5 5 5 2 2" xfId="14302" xr:uid="{7A81C729-09CB-49FD-8C50-0AE68E5BCC39}"/>
    <cellStyle name="Calculation 5 5 5 3" xfId="14303" xr:uid="{C72AB809-759B-470F-A0BB-108EA39EBF82}"/>
    <cellStyle name="Calculation 5 5 5 4" xfId="14304" xr:uid="{57C46F5B-BE0E-4F08-941A-177D6C0AE5B0}"/>
    <cellStyle name="Calculation 5 5 6" xfId="14305" xr:uid="{23F2E69C-A245-463F-B342-D1A76C647C38}"/>
    <cellStyle name="Calculation 5 5 6 2" xfId="14306" xr:uid="{E1A201B2-3782-484F-A0C5-942F8EFF56DC}"/>
    <cellStyle name="Calculation 5 5 6 2 2" xfId="14307" xr:uid="{C5B83830-B00D-41D1-849A-1DC6F08EC529}"/>
    <cellStyle name="Calculation 5 5 6 3" xfId="14308" xr:uid="{6E4AD926-7D0E-4DBE-A65A-D79ABF8DE9E4}"/>
    <cellStyle name="Calculation 5 5 7" xfId="14309" xr:uid="{D9F3718F-46A0-464A-8AE4-A6123FCB6467}"/>
    <cellStyle name="Calculation 5 5 7 2" xfId="14310" xr:uid="{2F1E2C86-1D30-4795-AA99-A11B8D90D8BE}"/>
    <cellStyle name="Calculation 5 5 7 2 2" xfId="14311" xr:uid="{792E68C3-3BA7-403F-8931-45E919085B6B}"/>
    <cellStyle name="Calculation 5 5 7 3" xfId="14312" xr:uid="{C8B6FA9A-BB36-4D4D-A9C7-B69E7A6AD5DC}"/>
    <cellStyle name="Calculation 5 5 8" xfId="14313" xr:uid="{10B386C4-D567-4AD5-87A9-5B63FD65BBA4}"/>
    <cellStyle name="Calculation 5 5 8 2" xfId="14314" xr:uid="{7FC8401E-D15F-4D79-87E1-218B1D46FE3F}"/>
    <cellStyle name="Calculation 5 5 8 2 2" xfId="14315" xr:uid="{3C3AD190-A371-45C8-982E-24CE9BA678D4}"/>
    <cellStyle name="Calculation 5 5 8 3" xfId="14316" xr:uid="{CC18C814-1D24-4638-9F07-53C998CA4B9B}"/>
    <cellStyle name="Calculation 5 5 9" xfId="14317" xr:uid="{B37B35E7-52C8-4B64-910F-8A29C11F9EF4}"/>
    <cellStyle name="Calculation 5 5 9 2" xfId="14318" xr:uid="{0D063050-3B4E-41FE-8B18-E7347007BFCE}"/>
    <cellStyle name="Calculation 5 5 9 2 2" xfId="14319" xr:uid="{2425D6F2-5A3D-4D1B-AC5E-1FCFD6C0A9B8}"/>
    <cellStyle name="Calculation 5 5 9 3" xfId="14320" xr:uid="{AC8F3AA7-9F20-46AB-AA22-A9EB9E09B159}"/>
    <cellStyle name="Calculation 5 6" xfId="14321" xr:uid="{2CC13418-C7EF-4356-9910-4AB81341E4D8}"/>
    <cellStyle name="Calculation 5 6 10" xfId="14322" xr:uid="{343F8CF3-F722-49C0-B6D7-4FBEE0BA14F2}"/>
    <cellStyle name="Calculation 5 6 10 2" xfId="14323" xr:uid="{DA3D1A57-736E-490A-A42B-0AE822945BBF}"/>
    <cellStyle name="Calculation 5 6 10 2 2" xfId="14324" xr:uid="{7DFE4D97-419B-43AE-9EEA-EDBBBC0A8743}"/>
    <cellStyle name="Calculation 5 6 10 3" xfId="14325" xr:uid="{A430FC8C-F0BE-4E99-BF57-224253E003E8}"/>
    <cellStyle name="Calculation 5 6 11" xfId="14326" xr:uid="{839CE9EC-49FB-4DDA-AE3D-0BE1FF54AA0F}"/>
    <cellStyle name="Calculation 5 6 11 2" xfId="14327" xr:uid="{DE8BDA50-B8E2-49CE-A584-BDEF7E5C3E23}"/>
    <cellStyle name="Calculation 5 6 11 2 2" xfId="14328" xr:uid="{CDC2C84E-59D1-43E2-83F9-B1681346FF24}"/>
    <cellStyle name="Calculation 5 6 11 3" xfId="14329" xr:uid="{0B2F7537-5BC5-40DA-9BDB-B7E911CEFB98}"/>
    <cellStyle name="Calculation 5 6 12" xfId="14330" xr:uid="{5CC50596-6D92-4B61-A485-99737E559FA8}"/>
    <cellStyle name="Calculation 5 6 12 2" xfId="14331" xr:uid="{C3801E6E-F347-471F-B58F-A8E1FFDD1E30}"/>
    <cellStyle name="Calculation 5 6 12 2 2" xfId="14332" xr:uid="{52D3BB35-C2E3-4418-81A0-6179AC305E6F}"/>
    <cellStyle name="Calculation 5 6 12 3" xfId="14333" xr:uid="{9522D409-D8BD-4035-9BCC-19F6573934B8}"/>
    <cellStyle name="Calculation 5 6 13" xfId="14334" xr:uid="{822F54C7-AC52-42B7-951A-A3547988EB82}"/>
    <cellStyle name="Calculation 5 6 13 2" xfId="14335" xr:uid="{A72322BB-DC00-41B6-80C6-28107BD36CD6}"/>
    <cellStyle name="Calculation 5 6 13 2 2" xfId="14336" xr:uid="{15FFA8B0-E892-4211-ACC6-1C43CC52C638}"/>
    <cellStyle name="Calculation 5 6 13 3" xfId="14337" xr:uid="{BA6EB8F4-6C48-431E-808B-BB5B700095A7}"/>
    <cellStyle name="Calculation 5 6 14" xfId="14338" xr:uid="{4F30C01B-5565-461E-B180-81EB3D9A66CE}"/>
    <cellStyle name="Calculation 5 6 14 2" xfId="14339" xr:uid="{63C3EE5B-BC28-419B-ADE1-E3A0B89463A8}"/>
    <cellStyle name="Calculation 5 6 14 2 2" xfId="14340" xr:uid="{3A1405BB-E6BF-438F-90C9-CC80BA6AD19A}"/>
    <cellStyle name="Calculation 5 6 14 3" xfId="14341" xr:uid="{A5064C8F-6054-4477-B7FE-1F47F1CD9C1C}"/>
    <cellStyle name="Calculation 5 6 15" xfId="14342" xr:uid="{DEE796C1-238A-4562-8121-2251B40F4DCF}"/>
    <cellStyle name="Calculation 5 6 15 2" xfId="14343" xr:uid="{1D920B3E-96C0-4064-8123-D976FC805896}"/>
    <cellStyle name="Calculation 5 6 15 2 2" xfId="14344" xr:uid="{13C030A1-1BC8-4952-8647-19A4FBA3A105}"/>
    <cellStyle name="Calculation 5 6 15 3" xfId="14345" xr:uid="{464633A8-C75C-453E-8DE5-3A98EF461131}"/>
    <cellStyle name="Calculation 5 6 16" xfId="14346" xr:uid="{DB516AF5-EF20-4C4C-B9DC-092325FBCF66}"/>
    <cellStyle name="Calculation 5 6 16 2" xfId="14347" xr:uid="{787C6CC2-73F3-4BD5-ABE5-32533B71EC1F}"/>
    <cellStyle name="Calculation 5 6 16 2 2" xfId="14348" xr:uid="{EC29F596-848A-460E-AFE8-30A6F10221DF}"/>
    <cellStyle name="Calculation 5 6 16 3" xfId="14349" xr:uid="{09EC9A48-0125-4DAE-973E-ECFF6D7F4A42}"/>
    <cellStyle name="Calculation 5 6 17" xfId="14350" xr:uid="{EC14ACC0-6185-4D42-BD00-9F50F67C1BF9}"/>
    <cellStyle name="Calculation 5 6 17 2" xfId="14351" xr:uid="{4EDA8B7D-43AE-4E4D-8C23-DAC35C090413}"/>
    <cellStyle name="Calculation 5 6 17 2 2" xfId="14352" xr:uid="{5E6ECCA6-EA16-4076-880C-6D06683F2CE7}"/>
    <cellStyle name="Calculation 5 6 17 3" xfId="14353" xr:uid="{E4B95E1F-89DB-404F-9F10-A486469BFA6B}"/>
    <cellStyle name="Calculation 5 6 18" xfId="14354" xr:uid="{95100B8A-B3AC-43FD-9ED0-A4E700934252}"/>
    <cellStyle name="Calculation 5 6 18 2" xfId="14355" xr:uid="{449CD135-E71E-489E-9500-ABF1143792DE}"/>
    <cellStyle name="Calculation 5 6 18 2 2" xfId="14356" xr:uid="{91DE4847-D621-4D82-BEFB-26C4568DD14B}"/>
    <cellStyle name="Calculation 5 6 18 3" xfId="14357" xr:uid="{43D84F74-6481-45F6-84B8-724B0BB62F15}"/>
    <cellStyle name="Calculation 5 6 19" xfId="14358" xr:uid="{CBE74E87-90DD-45EB-8380-DE6EA41DFEE9}"/>
    <cellStyle name="Calculation 5 6 19 2" xfId="14359" xr:uid="{BE7EE514-2F79-49F7-9BD6-5BCAA9647DE7}"/>
    <cellStyle name="Calculation 5 6 19 2 2" xfId="14360" xr:uid="{36C00C5F-DC20-4959-B8B3-CBAA49BB9DEC}"/>
    <cellStyle name="Calculation 5 6 19 3" xfId="14361" xr:uid="{1F1CAB6E-02C5-4EA6-AA67-F625AE35D826}"/>
    <cellStyle name="Calculation 5 6 2" xfId="14362" xr:uid="{4F711F6F-7636-480F-838C-DC5192C10A4F}"/>
    <cellStyle name="Calculation 5 6 2 2" xfId="14363" xr:uid="{BE4B8FF4-FB07-4F9E-A1CE-89A8902BEB5D}"/>
    <cellStyle name="Calculation 5 6 2 2 2" xfId="14364" xr:uid="{71FAB116-D20A-40F0-95BD-83276B55FF7D}"/>
    <cellStyle name="Calculation 5 6 2 2 3" xfId="14365" xr:uid="{5C76B2F6-29DB-4241-8356-E06EB396AF53}"/>
    <cellStyle name="Calculation 5 6 2 3" xfId="14366" xr:uid="{F042C982-6857-432B-AEB8-935B2DBCA54A}"/>
    <cellStyle name="Calculation 5 6 2 3 2" xfId="14367" xr:uid="{03FC9DDD-31D4-442D-966C-A80C5FA345B4}"/>
    <cellStyle name="Calculation 5 6 2 4" xfId="14368" xr:uid="{0053D639-F9AF-4D8D-8B71-230745C7DC0A}"/>
    <cellStyle name="Calculation 5 6 20" xfId="14369" xr:uid="{D1DE1012-C20D-4981-A63F-18C38A4EB21E}"/>
    <cellStyle name="Calculation 5 6 20 2" xfId="14370" xr:uid="{BDED8F8A-4474-4D8A-B4EE-572D29B720D4}"/>
    <cellStyle name="Calculation 5 6 20 2 2" xfId="14371" xr:uid="{FABE6F34-27F1-4067-98DC-EFFCEBED700D}"/>
    <cellStyle name="Calculation 5 6 20 3" xfId="14372" xr:uid="{EDD46023-AD6A-4242-AD0D-92914BD714DF}"/>
    <cellStyle name="Calculation 5 6 21" xfId="14373" xr:uid="{CC0B692B-52AF-4744-9696-797BC20679C3}"/>
    <cellStyle name="Calculation 5 6 21 2" xfId="14374" xr:uid="{B4F96C2D-4158-4794-96D6-6CF18BF88AEA}"/>
    <cellStyle name="Calculation 5 6 22" xfId="14375" xr:uid="{E9F52A93-C250-4A7D-991B-74D60CD43A26}"/>
    <cellStyle name="Calculation 5 6 23" xfId="14376" xr:uid="{0A3AA54D-80C4-413D-803D-374FEE751EB4}"/>
    <cellStyle name="Calculation 5 6 3" xfId="14377" xr:uid="{664EFEDE-9071-42F6-9A64-8E49CF16FA65}"/>
    <cellStyle name="Calculation 5 6 3 2" xfId="14378" xr:uid="{5032B13C-9B3F-4215-9A4B-45056739DC86}"/>
    <cellStyle name="Calculation 5 6 3 2 2" xfId="14379" xr:uid="{D75FEE7C-542B-490F-8E64-5337E8D8AC6D}"/>
    <cellStyle name="Calculation 5 6 3 3" xfId="14380" xr:uid="{943F7D7C-ED50-4599-9A68-0BEA47EF30F3}"/>
    <cellStyle name="Calculation 5 6 3 4" xfId="14381" xr:uid="{BAA76D87-22E5-4EA6-B07D-1FA701586F32}"/>
    <cellStyle name="Calculation 5 6 4" xfId="14382" xr:uid="{66BD8B74-5C55-4065-8052-E0BC473D1CCF}"/>
    <cellStyle name="Calculation 5 6 4 2" xfId="14383" xr:uid="{1BEC2193-AF88-4529-9BEE-1BF7170923B5}"/>
    <cellStyle name="Calculation 5 6 4 2 2" xfId="14384" xr:uid="{7AE32DAF-CCF4-4911-842B-9085E3B022E7}"/>
    <cellStyle name="Calculation 5 6 4 3" xfId="14385" xr:uid="{5B1549E8-6125-4F0F-9F64-2BAF7C9F744D}"/>
    <cellStyle name="Calculation 5 6 4 4" xfId="14386" xr:uid="{FC3FB11F-1E2F-4330-8E37-49FF1EE99682}"/>
    <cellStyle name="Calculation 5 6 5" xfId="14387" xr:uid="{99FE6E70-FC11-426F-98C2-6ABE9A0B974B}"/>
    <cellStyle name="Calculation 5 6 5 2" xfId="14388" xr:uid="{F51B71D8-C127-4A60-BA6A-E33B2DCDB235}"/>
    <cellStyle name="Calculation 5 6 5 2 2" xfId="14389" xr:uid="{7B76B706-871E-4612-BE51-025A70C2800B}"/>
    <cellStyle name="Calculation 5 6 5 3" xfId="14390" xr:uid="{BA3AC28C-5A3D-4EFA-A63A-3BDB8E6C9DEC}"/>
    <cellStyle name="Calculation 5 6 6" xfId="14391" xr:uid="{F27A99AF-0802-4B4B-93D9-775C38C145E7}"/>
    <cellStyle name="Calculation 5 6 6 2" xfId="14392" xr:uid="{07D4A626-AE92-4DF3-942E-C86C3187CD0E}"/>
    <cellStyle name="Calculation 5 6 6 2 2" xfId="14393" xr:uid="{1DB32F1B-8FA4-46E3-80D2-2EEE409624DD}"/>
    <cellStyle name="Calculation 5 6 6 3" xfId="14394" xr:uid="{C4DE846F-9A83-4618-A91F-38193407ADF5}"/>
    <cellStyle name="Calculation 5 6 7" xfId="14395" xr:uid="{880D6E7D-3EE1-460E-B551-799F6020CE86}"/>
    <cellStyle name="Calculation 5 6 7 2" xfId="14396" xr:uid="{63DE3CD4-DF41-4FED-98E9-4961018F4AD9}"/>
    <cellStyle name="Calculation 5 6 7 2 2" xfId="14397" xr:uid="{B0420673-DF13-4CD8-945E-92424F27743E}"/>
    <cellStyle name="Calculation 5 6 7 3" xfId="14398" xr:uid="{BBCB6C20-6E6E-4ADE-9C61-36D69431D0B0}"/>
    <cellStyle name="Calculation 5 6 8" xfId="14399" xr:uid="{7D03057D-4F58-4C28-8ACD-416A1CEF858F}"/>
    <cellStyle name="Calculation 5 6 8 2" xfId="14400" xr:uid="{962A5671-AA96-4C21-9A76-59A86F934DEF}"/>
    <cellStyle name="Calculation 5 6 8 2 2" xfId="14401" xr:uid="{1DB871DD-2016-419A-8C1A-419195157398}"/>
    <cellStyle name="Calculation 5 6 8 3" xfId="14402" xr:uid="{5450C935-AA1F-4461-811D-AA8B3FAF57B5}"/>
    <cellStyle name="Calculation 5 6 9" xfId="14403" xr:uid="{35D2ADBC-D443-4395-B485-84464A1E1F3A}"/>
    <cellStyle name="Calculation 5 6 9 2" xfId="14404" xr:uid="{B03FE211-86E9-47B4-A204-D6E3BFFC41F4}"/>
    <cellStyle name="Calculation 5 6 9 2 2" xfId="14405" xr:uid="{00FBC4C7-A4BB-4860-BD81-9D409E22CD97}"/>
    <cellStyle name="Calculation 5 6 9 3" xfId="14406" xr:uid="{E4E495DD-8593-4FD2-8B7A-257803704055}"/>
    <cellStyle name="Calculation 5 7" xfId="14407" xr:uid="{F49B711E-A07A-4C74-B0F2-BB4919968FD3}"/>
    <cellStyle name="Calculation 5 7 2" xfId="14408" xr:uid="{7143EC0C-3D2F-4AE5-8AD5-6A298850A58B}"/>
    <cellStyle name="Calculation 5 7 2 2" xfId="14409" xr:uid="{46341B80-7FDC-4713-8D49-7385B6803884}"/>
    <cellStyle name="Calculation 5 7 2 3" xfId="14410" xr:uid="{F3D5345B-928D-48E7-80AB-A524D8561C55}"/>
    <cellStyle name="Calculation 5 7 3" xfId="14411" xr:uid="{804DAFF9-F9A0-4DBF-9434-9BC998820B0A}"/>
    <cellStyle name="Calculation 5 7 3 2" xfId="14412" xr:uid="{32C4AAA7-35FB-4324-B0D6-F97928C86187}"/>
    <cellStyle name="Calculation 5 7 4" xfId="14413" xr:uid="{55FEAE1B-7476-43FA-9473-8FE31F1E2FE2}"/>
    <cellStyle name="Calculation 5 8" xfId="14414" xr:uid="{175D6CFA-CC3C-47DC-9BC4-1BF7A0DEC059}"/>
    <cellStyle name="Calculation 5 8 2" xfId="14415" xr:uid="{776F906D-104D-4D64-BF78-EF1ED08B2546}"/>
    <cellStyle name="Calculation 5 8 2 2" xfId="14416" xr:uid="{A84544EF-EAFE-4797-85A3-3B87192458FD}"/>
    <cellStyle name="Calculation 5 8 2 3" xfId="14417" xr:uid="{9515E6B2-910C-4935-BCD1-E44D86079919}"/>
    <cellStyle name="Calculation 5 8 3" xfId="14418" xr:uid="{2C550642-2EB9-417B-B199-3B7E11FBAFBB}"/>
    <cellStyle name="Calculation 5 8 4" xfId="14419" xr:uid="{5E2E1A67-D906-4C9A-B018-B4F51D7B4D76}"/>
    <cellStyle name="Calculation 5 9" xfId="14420" xr:uid="{70DC09F2-C61D-481B-B041-226EA0425910}"/>
    <cellStyle name="Calculation 5 9 2" xfId="14421" xr:uid="{90ED32B0-1B71-4F73-A012-E4833E9D2CFA}"/>
    <cellStyle name="Calculation 5 9 2 2" xfId="14422" xr:uid="{E128344E-EEB9-4F11-B964-5CF7943640AA}"/>
    <cellStyle name="Calculation 5 9 3" xfId="14423" xr:uid="{F617F230-9F38-4200-9855-DF9ED55A2AF1}"/>
    <cellStyle name="Calculation 5 9 4" xfId="14424" xr:uid="{CCDFDB1E-DC0F-4DD9-BBC3-F435BE26B29B}"/>
    <cellStyle name="Calculation 6" xfId="14425" xr:uid="{201614AA-F1DC-46D4-9BD1-9FF74F9630D2}"/>
    <cellStyle name="Calculation 6 10" xfId="14426" xr:uid="{A0576EBF-3BED-4E1F-9308-2245226A6632}"/>
    <cellStyle name="Calculation 6 10 2" xfId="14427" xr:uid="{7464F7D0-B3EB-419C-87E8-8F60D4C73FA4}"/>
    <cellStyle name="Calculation 6 10 2 2" xfId="14428" xr:uid="{0A063C7A-874E-43BF-9F22-65E62D0FE8E3}"/>
    <cellStyle name="Calculation 6 10 3" xfId="14429" xr:uid="{4C7AEEB8-21D4-42A4-BC55-990355B7B6EC}"/>
    <cellStyle name="Calculation 6 11" xfId="14430" xr:uid="{F498AED2-476D-443C-8E48-C10C176FC3B3}"/>
    <cellStyle name="Calculation 6 11 2" xfId="14431" xr:uid="{58C03094-9635-4F51-A383-DBE32749F5F8}"/>
    <cellStyle name="Calculation 6 11 2 2" xfId="14432" xr:uid="{67418C15-5799-41CE-940E-7ACE857C7D78}"/>
    <cellStyle name="Calculation 6 11 3" xfId="14433" xr:uid="{9FD2FD29-D039-494C-8551-F312FAC585C3}"/>
    <cellStyle name="Calculation 6 12" xfId="14434" xr:uid="{0C3BBBA4-7C57-424F-B720-D0F6E73F7317}"/>
    <cellStyle name="Calculation 6 12 2" xfId="14435" xr:uid="{96E9D10C-77A8-4A70-9927-01F19116FAC8}"/>
    <cellStyle name="Calculation 6 12 2 2" xfId="14436" xr:uid="{5C497F1A-3195-4232-8429-16835602F564}"/>
    <cellStyle name="Calculation 6 12 3" xfId="14437" xr:uid="{11D62077-CC76-4B87-832C-941B783A2AC0}"/>
    <cellStyle name="Calculation 6 13" xfId="14438" xr:uid="{64EDEDC5-E0BF-4A00-B12C-C22C16F05435}"/>
    <cellStyle name="Calculation 6 13 2" xfId="14439" xr:uid="{A0AEEA7C-BB62-42E1-AD01-7D85FE1D275B}"/>
    <cellStyle name="Calculation 6 13 2 2" xfId="14440" xr:uid="{8B2A149F-2B50-4BC8-8E56-D4D006A303A6}"/>
    <cellStyle name="Calculation 6 13 3" xfId="14441" xr:uid="{86E42ACE-F982-4D49-902D-907136CCBDCC}"/>
    <cellStyle name="Calculation 6 14" xfId="14442" xr:uid="{C5498235-BC07-4338-B818-11A8AA75807B}"/>
    <cellStyle name="Calculation 6 14 2" xfId="14443" xr:uid="{E48D2DA1-6036-4C26-8980-599D83A64E6E}"/>
    <cellStyle name="Calculation 6 14 2 2" xfId="14444" xr:uid="{7B0AD308-B424-4101-B778-0DACAF5EAFDD}"/>
    <cellStyle name="Calculation 6 14 3" xfId="14445" xr:uid="{E817A906-676D-45DF-A915-A5C4BB8F8511}"/>
    <cellStyle name="Calculation 6 15" xfId="14446" xr:uid="{DA68EFC8-E8AC-4212-8B54-EEDE5E9AE965}"/>
    <cellStyle name="Calculation 6 15 2" xfId="14447" xr:uid="{942B9F03-9089-42AD-B608-907A1745F405}"/>
    <cellStyle name="Calculation 6 15 2 2" xfId="14448" xr:uid="{3BB6DC04-34E6-4655-9A10-89A7CCE5B80A}"/>
    <cellStyle name="Calculation 6 15 3" xfId="14449" xr:uid="{EE6E3DC1-3A6D-48C5-8457-75D7DD261C27}"/>
    <cellStyle name="Calculation 6 16" xfId="14450" xr:uid="{3E53BCFB-74E1-4916-A07B-2A99AD10B23A}"/>
    <cellStyle name="Calculation 6 16 2" xfId="14451" xr:uid="{FF7C787C-76D1-4AA8-9039-7C0EB529A149}"/>
    <cellStyle name="Calculation 6 16 2 2" xfId="14452" xr:uid="{DDADDC71-0AE7-4124-A356-6A8E7A15B920}"/>
    <cellStyle name="Calculation 6 16 3" xfId="14453" xr:uid="{4E6DF854-9EFC-474F-BB74-85F39CA4237A}"/>
    <cellStyle name="Calculation 6 17" xfId="14454" xr:uid="{BDB63E79-EBBE-41B5-B18B-42FEE0D4E508}"/>
    <cellStyle name="Calculation 6 17 2" xfId="14455" xr:uid="{EA61975A-8D1B-43D1-986B-282BD15EAB77}"/>
    <cellStyle name="Calculation 6 17 2 2" xfId="14456" xr:uid="{FD1A75E3-3090-45E7-BCF9-BDC21BEBA48C}"/>
    <cellStyle name="Calculation 6 17 3" xfId="14457" xr:uid="{A605E973-3448-45DF-80A3-2D5FB6D86978}"/>
    <cellStyle name="Calculation 6 18" xfId="14458" xr:uid="{DA692261-DE5C-43D7-8BD3-A977167B1386}"/>
    <cellStyle name="Calculation 6 18 2" xfId="14459" xr:uid="{D9B7A239-4514-44D4-BF78-316763197BAB}"/>
    <cellStyle name="Calculation 6 18 2 2" xfId="14460" xr:uid="{DB3D6F5B-27A4-4CD2-B57E-2BD573FFC9F6}"/>
    <cellStyle name="Calculation 6 18 3" xfId="14461" xr:uid="{BFE33400-3D91-4FC3-980B-315AE8B606CE}"/>
    <cellStyle name="Calculation 6 19" xfId="14462" xr:uid="{07FA1658-0353-433B-97A1-EAD68EC7E8F9}"/>
    <cellStyle name="Calculation 6 19 2" xfId="14463" xr:uid="{2BB0A3DA-4FAB-4BDA-A35A-3E1A53F4E3CA}"/>
    <cellStyle name="Calculation 6 19 2 2" xfId="14464" xr:uid="{163D973D-6892-4CDC-8CBF-FC976D0CDD25}"/>
    <cellStyle name="Calculation 6 19 3" xfId="14465" xr:uid="{BB9F12BE-FCDD-4A5E-8FCF-49BAC7697D0B}"/>
    <cellStyle name="Calculation 6 2" xfId="14466" xr:uid="{A63603FC-3585-4492-B768-CA2D8DD05611}"/>
    <cellStyle name="Calculation 6 2 10" xfId="14467" xr:uid="{E9F6D0A7-0791-47C4-9061-3B0E3F97BD7F}"/>
    <cellStyle name="Calculation 6 2 10 2" xfId="14468" xr:uid="{E7D36F1B-C564-44F7-9F09-3437C0F1A6E8}"/>
    <cellStyle name="Calculation 6 2 10 2 2" xfId="14469" xr:uid="{B937FE93-6252-43EC-8CEE-BEAA71ED01A2}"/>
    <cellStyle name="Calculation 6 2 10 3" xfId="14470" xr:uid="{13FC4B46-9F32-4FB2-9E01-0D45E0B9567F}"/>
    <cellStyle name="Calculation 6 2 11" xfId="14471" xr:uid="{523F93DB-9F83-43CD-A1AA-6E8EFD01B804}"/>
    <cellStyle name="Calculation 6 2 11 2" xfId="14472" xr:uid="{518B0341-348B-4A32-8E8E-DA8E634127D6}"/>
    <cellStyle name="Calculation 6 2 11 2 2" xfId="14473" xr:uid="{74D5D25A-A993-4250-9879-A21B6AA75A42}"/>
    <cellStyle name="Calculation 6 2 11 3" xfId="14474" xr:uid="{89AA62A2-A6F4-4B9E-8CCF-79B57FFB7EA0}"/>
    <cellStyle name="Calculation 6 2 12" xfId="14475" xr:uid="{8DB08CFC-0A89-4FF7-8C8E-D177CB6E1E99}"/>
    <cellStyle name="Calculation 6 2 12 2" xfId="14476" xr:uid="{4B5BB9F4-EB81-4137-AF51-164A03B79292}"/>
    <cellStyle name="Calculation 6 2 12 2 2" xfId="14477" xr:uid="{8B62DE7F-C6E6-4B3C-A6FE-BDD4D4563526}"/>
    <cellStyle name="Calculation 6 2 12 3" xfId="14478" xr:uid="{7A78159E-D61D-4972-8EFE-8EEC3090FE9B}"/>
    <cellStyle name="Calculation 6 2 13" xfId="14479" xr:uid="{853043D8-4951-49DF-8C34-B9F9CC900736}"/>
    <cellStyle name="Calculation 6 2 13 2" xfId="14480" xr:uid="{32F44A1A-C1C9-486E-9CE3-4D038B45A96C}"/>
    <cellStyle name="Calculation 6 2 13 2 2" xfId="14481" xr:uid="{93289B62-33FB-49B2-919D-44B22B79011C}"/>
    <cellStyle name="Calculation 6 2 13 3" xfId="14482" xr:uid="{2D70EE14-0879-4E2A-B97A-E552CD53229B}"/>
    <cellStyle name="Calculation 6 2 14" xfId="14483" xr:uid="{EDC796B0-84DF-4AF0-97E6-E2F2E5B616D3}"/>
    <cellStyle name="Calculation 6 2 14 2" xfId="14484" xr:uid="{E56E39F3-6B8E-4234-AA52-A5376679307F}"/>
    <cellStyle name="Calculation 6 2 14 2 2" xfId="14485" xr:uid="{E237FCA7-E883-419C-9BC5-5C546E0B2F16}"/>
    <cellStyle name="Calculation 6 2 14 3" xfId="14486" xr:uid="{2FBCC31F-9C31-4BE8-AC12-958812BECC4F}"/>
    <cellStyle name="Calculation 6 2 15" xfId="14487" xr:uid="{E1445939-AB84-4286-8C4C-FF2D287ED416}"/>
    <cellStyle name="Calculation 6 2 15 2" xfId="14488" xr:uid="{B9BD8378-B4FE-4288-9237-D01B89B5972B}"/>
    <cellStyle name="Calculation 6 2 15 2 2" xfId="14489" xr:uid="{D36776B4-5F5E-4A58-ACB0-B1164E5A3917}"/>
    <cellStyle name="Calculation 6 2 15 3" xfId="14490" xr:uid="{34F33132-1479-4095-9F73-201760FE406A}"/>
    <cellStyle name="Calculation 6 2 16" xfId="14491" xr:uid="{C2800BCF-0EB4-40A1-AB0D-F1FCB110F3F1}"/>
    <cellStyle name="Calculation 6 2 16 2" xfId="14492" xr:uid="{36017061-DC4E-42ED-8E7A-7299998F26B9}"/>
    <cellStyle name="Calculation 6 2 16 2 2" xfId="14493" xr:uid="{7B5C720A-A39C-4244-AE64-917D796263DE}"/>
    <cellStyle name="Calculation 6 2 16 3" xfId="14494" xr:uid="{42745514-E885-4E02-A936-A01FCEE6C948}"/>
    <cellStyle name="Calculation 6 2 17" xfId="14495" xr:uid="{DB3FC428-ABB5-423F-BCDA-983C17C9B3FC}"/>
    <cellStyle name="Calculation 6 2 17 2" xfId="14496" xr:uid="{DBA9FE6B-F7FC-4B92-AFD7-2A0BDA30B8E0}"/>
    <cellStyle name="Calculation 6 2 17 2 2" xfId="14497" xr:uid="{977B9A62-28A7-445D-A965-6311015CE2A2}"/>
    <cellStyle name="Calculation 6 2 17 3" xfId="14498" xr:uid="{8F6FC3E9-27C0-4AA2-9C91-91145D489BC8}"/>
    <cellStyle name="Calculation 6 2 18" xfId="14499" xr:uid="{318B2AE1-AE17-4D24-9F39-E0F4D70BFF62}"/>
    <cellStyle name="Calculation 6 2 18 2" xfId="14500" xr:uid="{F04DB3E7-542C-441C-97CC-6CFF5C7B25B0}"/>
    <cellStyle name="Calculation 6 2 18 2 2" xfId="14501" xr:uid="{056E3EBE-2AA9-4A63-98B4-E96BFE87F94B}"/>
    <cellStyle name="Calculation 6 2 18 3" xfId="14502" xr:uid="{F51C28B9-02DF-43F2-833A-1E678440A2D1}"/>
    <cellStyle name="Calculation 6 2 19" xfId="14503" xr:uid="{F4D6CA0A-C90E-41F1-B1EB-18B420DC22A8}"/>
    <cellStyle name="Calculation 6 2 19 2" xfId="14504" xr:uid="{59973AFB-F93C-495A-BFED-C90E3FFAE156}"/>
    <cellStyle name="Calculation 6 2 19 2 2" xfId="14505" xr:uid="{18DBBEAE-C372-4D3F-A85F-BC26ABD0F6AC}"/>
    <cellStyle name="Calculation 6 2 19 3" xfId="14506" xr:uid="{ADA33B16-B7C3-491A-A907-B063C387C32D}"/>
    <cellStyle name="Calculation 6 2 2" xfId="14507" xr:uid="{FA87D963-D1A0-42AF-A46D-C978877DC1B9}"/>
    <cellStyle name="Calculation 6 2 2 10" xfId="14508" xr:uid="{4CE35964-C799-43F2-9854-C48C8A37F0EF}"/>
    <cellStyle name="Calculation 6 2 2 10 2" xfId="14509" xr:uid="{E5E21E3A-67C2-4866-8765-0908D56092C2}"/>
    <cellStyle name="Calculation 6 2 2 10 2 2" xfId="14510" xr:uid="{3E938064-E824-4689-8D9C-B11560745E05}"/>
    <cellStyle name="Calculation 6 2 2 10 3" xfId="14511" xr:uid="{F8175806-C0F0-4AAF-8206-C8E9524A3317}"/>
    <cellStyle name="Calculation 6 2 2 11" xfId="14512" xr:uid="{5347AD9D-BE90-42BB-B250-86031FFDB8DC}"/>
    <cellStyle name="Calculation 6 2 2 11 2" xfId="14513" xr:uid="{D6A46225-1C49-4DD1-A714-2D789FFC658E}"/>
    <cellStyle name="Calculation 6 2 2 11 2 2" xfId="14514" xr:uid="{DFC18964-C24B-4CCD-94B8-495BC9CE7A11}"/>
    <cellStyle name="Calculation 6 2 2 11 3" xfId="14515" xr:uid="{ABF3EB93-4DAB-4753-AB29-24F9AE93044D}"/>
    <cellStyle name="Calculation 6 2 2 12" xfId="14516" xr:uid="{3A6A2A93-6FF5-4B59-888D-FB03B9B6A1A6}"/>
    <cellStyle name="Calculation 6 2 2 12 2" xfId="14517" xr:uid="{DCBECBBD-A96B-478B-AF0A-B84EABD776F7}"/>
    <cellStyle name="Calculation 6 2 2 12 2 2" xfId="14518" xr:uid="{07C83E7E-E55C-4277-BF3E-3FC1B19CC2C0}"/>
    <cellStyle name="Calculation 6 2 2 12 3" xfId="14519" xr:uid="{C82DE64A-23D8-4384-B7DB-C8E1C78470A5}"/>
    <cellStyle name="Calculation 6 2 2 13" xfId="14520" xr:uid="{3BC50764-5F19-41E4-AD9F-9AB5C78E502C}"/>
    <cellStyle name="Calculation 6 2 2 13 2" xfId="14521" xr:uid="{10F2019C-43D7-40F9-8EFC-79B06787B2BB}"/>
    <cellStyle name="Calculation 6 2 2 13 2 2" xfId="14522" xr:uid="{41EBE3D2-587A-4D7B-A0E4-0638BFFCC95A}"/>
    <cellStyle name="Calculation 6 2 2 13 3" xfId="14523" xr:uid="{0EC68FC6-DB5B-409D-84DE-5B892FD07414}"/>
    <cellStyle name="Calculation 6 2 2 14" xfId="14524" xr:uid="{839B02B9-7EA3-4432-84CD-A07AC186627A}"/>
    <cellStyle name="Calculation 6 2 2 14 2" xfId="14525" xr:uid="{AEEEA595-5DE3-4E53-A813-CF8C2915692C}"/>
    <cellStyle name="Calculation 6 2 2 14 2 2" xfId="14526" xr:uid="{C98BE3B1-17C0-4169-BC49-2EEF92A61BCD}"/>
    <cellStyle name="Calculation 6 2 2 14 3" xfId="14527" xr:uid="{BF6459E3-6A37-4BDD-B5BB-432EBFDA9246}"/>
    <cellStyle name="Calculation 6 2 2 15" xfId="14528" xr:uid="{06069591-7599-4A82-978A-12EAF6932E01}"/>
    <cellStyle name="Calculation 6 2 2 15 2" xfId="14529" xr:uid="{FA4207F5-3078-4025-B2DB-85DBD38310B7}"/>
    <cellStyle name="Calculation 6 2 2 15 2 2" xfId="14530" xr:uid="{94879A50-4EF6-426F-98EC-ED26B06283C4}"/>
    <cellStyle name="Calculation 6 2 2 15 3" xfId="14531" xr:uid="{A24FD45F-B6CB-4072-8AF3-6871E1E0AB98}"/>
    <cellStyle name="Calculation 6 2 2 16" xfId="14532" xr:uid="{AC81A35D-5251-4A9F-B18A-DA99D289D106}"/>
    <cellStyle name="Calculation 6 2 2 16 2" xfId="14533" xr:uid="{ABF16C50-6909-4473-A465-7F40EEDC6F1E}"/>
    <cellStyle name="Calculation 6 2 2 16 2 2" xfId="14534" xr:uid="{12B9D3DE-0491-4303-8C45-37F96401A7EE}"/>
    <cellStyle name="Calculation 6 2 2 16 3" xfId="14535" xr:uid="{19474347-D312-426B-BD85-D4FAC434C0F3}"/>
    <cellStyle name="Calculation 6 2 2 17" xfId="14536" xr:uid="{DD721A1A-58C4-472D-8793-D89F82F63215}"/>
    <cellStyle name="Calculation 6 2 2 17 2" xfId="14537" xr:uid="{769BBE1D-79C9-49BD-AEF0-BCD3FD8D2085}"/>
    <cellStyle name="Calculation 6 2 2 17 2 2" xfId="14538" xr:uid="{F72F8B7C-657E-4B99-9CD4-8FDD4A91FC39}"/>
    <cellStyle name="Calculation 6 2 2 17 3" xfId="14539" xr:uid="{22069115-0ACE-4771-97A0-0891AD6FA84E}"/>
    <cellStyle name="Calculation 6 2 2 18" xfId="14540" xr:uid="{7C527920-C7FB-4D7D-AF90-AE786ED68152}"/>
    <cellStyle name="Calculation 6 2 2 18 2" xfId="14541" xr:uid="{72910647-2497-450E-8C4C-EA768470F9BF}"/>
    <cellStyle name="Calculation 6 2 2 19" xfId="14542" xr:uid="{E4DD2E8A-F16C-4D4A-BCAE-06B9EA99CC43}"/>
    <cellStyle name="Calculation 6 2 2 2" xfId="14543" xr:uid="{D3F32B7B-75A4-431A-A311-3480C776F36F}"/>
    <cellStyle name="Calculation 6 2 2 2 10" xfId="14544" xr:uid="{658D5777-6FBB-45AA-9272-1952AAD6CBA7}"/>
    <cellStyle name="Calculation 6 2 2 2 10 2" xfId="14545" xr:uid="{2DA34AEA-1622-4203-B755-40E79B89C71D}"/>
    <cellStyle name="Calculation 6 2 2 2 10 2 2" xfId="14546" xr:uid="{88594FDB-9EC3-4239-A116-D6B703E40525}"/>
    <cellStyle name="Calculation 6 2 2 2 10 3" xfId="14547" xr:uid="{18B168A7-8F0D-4214-82B9-3FC51D2897D0}"/>
    <cellStyle name="Calculation 6 2 2 2 11" xfId="14548" xr:uid="{93FE834B-1BA3-47BE-AF94-384691D1ACC8}"/>
    <cellStyle name="Calculation 6 2 2 2 11 2" xfId="14549" xr:uid="{662DEF24-A347-4D26-8B9E-B9A73A3FE40B}"/>
    <cellStyle name="Calculation 6 2 2 2 11 2 2" xfId="14550" xr:uid="{FC618246-A869-4F23-A5BA-0BE2EA9B33EB}"/>
    <cellStyle name="Calculation 6 2 2 2 11 3" xfId="14551" xr:uid="{9C5C9579-8930-4E5B-BB37-62C16FA34790}"/>
    <cellStyle name="Calculation 6 2 2 2 12" xfId="14552" xr:uid="{172388FD-F8C1-4CA2-BB7E-332D80896BD6}"/>
    <cellStyle name="Calculation 6 2 2 2 12 2" xfId="14553" xr:uid="{1974443F-B894-4A13-8FF0-11C53116D03E}"/>
    <cellStyle name="Calculation 6 2 2 2 12 2 2" xfId="14554" xr:uid="{31E10E03-BE99-4436-8D28-CA62DAC08D43}"/>
    <cellStyle name="Calculation 6 2 2 2 12 3" xfId="14555" xr:uid="{0BD1CEFD-A51D-4E7C-98EE-24A883DF3CD1}"/>
    <cellStyle name="Calculation 6 2 2 2 13" xfId="14556" xr:uid="{56DE8C74-B685-4F5B-84C7-27C8019763CF}"/>
    <cellStyle name="Calculation 6 2 2 2 13 2" xfId="14557" xr:uid="{98674EB7-1B26-4BCD-8F7A-D030AA54670B}"/>
    <cellStyle name="Calculation 6 2 2 2 13 2 2" xfId="14558" xr:uid="{1F2C91E7-1529-4C90-B5DB-69A9915893E1}"/>
    <cellStyle name="Calculation 6 2 2 2 13 3" xfId="14559" xr:uid="{D16F308E-0F1E-4D29-BEE7-17D98E80B6F6}"/>
    <cellStyle name="Calculation 6 2 2 2 14" xfId="14560" xr:uid="{C7064C6F-FA0E-4B1F-AD85-75A12DC8C884}"/>
    <cellStyle name="Calculation 6 2 2 2 14 2" xfId="14561" xr:uid="{2D4A2627-D5EB-49B3-8EDE-AEECE042D967}"/>
    <cellStyle name="Calculation 6 2 2 2 14 2 2" xfId="14562" xr:uid="{B5FE4F10-2CF3-4671-890E-0FA32DCB9A2E}"/>
    <cellStyle name="Calculation 6 2 2 2 14 3" xfId="14563" xr:uid="{028ED5C3-F6A6-4E34-92A5-E96BF2D91EF9}"/>
    <cellStyle name="Calculation 6 2 2 2 15" xfId="14564" xr:uid="{2787A0E0-0491-4B25-872B-D6AEE5B4503F}"/>
    <cellStyle name="Calculation 6 2 2 2 15 2" xfId="14565" xr:uid="{E9162391-B2C4-4D08-8BC9-C3C4FF92F072}"/>
    <cellStyle name="Calculation 6 2 2 2 15 2 2" xfId="14566" xr:uid="{55F280A3-61FB-4080-9B48-BAF2A1C65553}"/>
    <cellStyle name="Calculation 6 2 2 2 15 3" xfId="14567" xr:uid="{623DD6F0-2389-4D6F-B62E-7C13FEDEAD85}"/>
    <cellStyle name="Calculation 6 2 2 2 16" xfId="14568" xr:uid="{6A025731-E125-48A8-B8CE-EA15BE653051}"/>
    <cellStyle name="Calculation 6 2 2 2 16 2" xfId="14569" xr:uid="{3F8FA2F2-A4FA-421F-928C-AB1D33CE5692}"/>
    <cellStyle name="Calculation 6 2 2 2 16 2 2" xfId="14570" xr:uid="{FE2F3817-B5F6-4F51-A083-97E6CB3A6992}"/>
    <cellStyle name="Calculation 6 2 2 2 16 3" xfId="14571" xr:uid="{6E0BED84-1839-4385-AB27-E13959390FE2}"/>
    <cellStyle name="Calculation 6 2 2 2 17" xfId="14572" xr:uid="{E81001BA-5888-4E64-9FC0-40C53B660AE3}"/>
    <cellStyle name="Calculation 6 2 2 2 17 2" xfId="14573" xr:uid="{75A23A16-BF61-4228-AAA3-A3BBFCCBF501}"/>
    <cellStyle name="Calculation 6 2 2 2 17 2 2" xfId="14574" xr:uid="{8D057603-B3AD-4731-8572-AAFD8FD0914E}"/>
    <cellStyle name="Calculation 6 2 2 2 17 3" xfId="14575" xr:uid="{D1DE30D2-7255-44F1-B1AA-A94A530C6CB6}"/>
    <cellStyle name="Calculation 6 2 2 2 18" xfId="14576" xr:uid="{707F21F9-0BEF-4956-9DA8-31B99B557800}"/>
    <cellStyle name="Calculation 6 2 2 2 18 2" xfId="14577" xr:uid="{EC88EF18-493F-43C9-AF33-2FA571AC87DA}"/>
    <cellStyle name="Calculation 6 2 2 2 18 2 2" xfId="14578" xr:uid="{A3F55677-858B-40C2-B721-BB7F470CDF83}"/>
    <cellStyle name="Calculation 6 2 2 2 18 3" xfId="14579" xr:uid="{F3759B68-F0C7-4549-8B7D-CF175A4C85A9}"/>
    <cellStyle name="Calculation 6 2 2 2 19" xfId="14580" xr:uid="{336FA93D-DEDC-4E2D-9AB9-6186017CC26C}"/>
    <cellStyle name="Calculation 6 2 2 2 19 2" xfId="14581" xr:uid="{11EA12C2-8698-4776-BF91-DF9203EE2440}"/>
    <cellStyle name="Calculation 6 2 2 2 19 2 2" xfId="14582" xr:uid="{489B452D-7F54-4AC2-A910-1226F7DF1DE9}"/>
    <cellStyle name="Calculation 6 2 2 2 19 3" xfId="14583" xr:uid="{DDF56703-30BC-4A38-92AE-A215101857A3}"/>
    <cellStyle name="Calculation 6 2 2 2 2" xfId="14584" xr:uid="{BC1E3C00-4B40-4F83-9C9B-046F3C462C05}"/>
    <cellStyle name="Calculation 6 2 2 2 2 2" xfId="14585" xr:uid="{8FE5AB08-01F8-4DC6-839D-DD7754F9A111}"/>
    <cellStyle name="Calculation 6 2 2 2 2 2 2" xfId="14586" xr:uid="{042C6707-C6D9-4A72-B9AE-D08ACE7EE471}"/>
    <cellStyle name="Calculation 6 2 2 2 2 2 3" xfId="14587" xr:uid="{3DD16142-B10E-4ACF-8153-00BB2A347C14}"/>
    <cellStyle name="Calculation 6 2 2 2 2 3" xfId="14588" xr:uid="{7D442932-CE08-4324-A9C1-10F644791B3C}"/>
    <cellStyle name="Calculation 6 2 2 2 2 3 2" xfId="14589" xr:uid="{018CD4DF-6E1F-43B1-98C5-B6DD5A676BF5}"/>
    <cellStyle name="Calculation 6 2 2 2 2 4" xfId="14590" xr:uid="{2496A424-9DA2-4DA4-91F6-EE5083670C6E}"/>
    <cellStyle name="Calculation 6 2 2 2 20" xfId="14591" xr:uid="{296AF83F-772D-4EBD-8775-FDD506F60FFA}"/>
    <cellStyle name="Calculation 6 2 2 2 20 2" xfId="14592" xr:uid="{A4FC7762-9544-4463-8B23-023B9114DDBD}"/>
    <cellStyle name="Calculation 6 2 2 2 20 2 2" xfId="14593" xr:uid="{149C533A-80C3-48AB-9D49-F53275A26E19}"/>
    <cellStyle name="Calculation 6 2 2 2 20 3" xfId="14594" xr:uid="{F1B2EBE8-95B3-4390-9A74-984AEF41282A}"/>
    <cellStyle name="Calculation 6 2 2 2 21" xfId="14595" xr:uid="{6383EF35-C6BF-46AB-BC7A-D33861344B7D}"/>
    <cellStyle name="Calculation 6 2 2 2 21 2" xfId="14596" xr:uid="{27E24B64-3840-45A1-AEEB-D88E0D95C78D}"/>
    <cellStyle name="Calculation 6 2 2 2 22" xfId="14597" xr:uid="{30ED0D53-14E3-4372-86C0-499E78315916}"/>
    <cellStyle name="Calculation 6 2 2 2 23" xfId="14598" xr:uid="{BF15E0F1-BDD2-40AB-B6D2-35C5F4E1DF02}"/>
    <cellStyle name="Calculation 6 2 2 2 3" xfId="14599" xr:uid="{BFE95B2B-B332-4F76-8DC0-3634666D44D6}"/>
    <cellStyle name="Calculation 6 2 2 2 3 2" xfId="14600" xr:uid="{961A4045-7D16-4888-AB23-0B2DC3666A6E}"/>
    <cellStyle name="Calculation 6 2 2 2 3 2 2" xfId="14601" xr:uid="{68A5DC0B-A8FE-442E-BD89-88B5779D8E0A}"/>
    <cellStyle name="Calculation 6 2 2 2 3 3" xfId="14602" xr:uid="{0B155A54-7B80-44B9-B528-9DB383AC775C}"/>
    <cellStyle name="Calculation 6 2 2 2 3 4" xfId="14603" xr:uid="{E4120721-4179-4341-902D-36DB4EC46933}"/>
    <cellStyle name="Calculation 6 2 2 2 4" xfId="14604" xr:uid="{5B8B1AC6-FC94-4802-A1D4-027FC327F612}"/>
    <cellStyle name="Calculation 6 2 2 2 4 2" xfId="14605" xr:uid="{A566447D-BEFD-4BC4-932E-E87F92C884E5}"/>
    <cellStyle name="Calculation 6 2 2 2 4 2 2" xfId="14606" xr:uid="{B7C650B3-68D2-445A-AA35-0B8AA9EE27D2}"/>
    <cellStyle name="Calculation 6 2 2 2 4 3" xfId="14607" xr:uid="{5A125F4F-EF49-4EC6-8683-2BA5BBB7AF06}"/>
    <cellStyle name="Calculation 6 2 2 2 4 4" xfId="14608" xr:uid="{4B0CC6F7-3847-4221-B603-88314D2CA089}"/>
    <cellStyle name="Calculation 6 2 2 2 5" xfId="14609" xr:uid="{BC34D6CF-7A95-45ED-BEB8-AC93DEDD1E6F}"/>
    <cellStyle name="Calculation 6 2 2 2 5 2" xfId="14610" xr:uid="{E3A704CC-24C1-4894-8542-03178F5EFD30}"/>
    <cellStyle name="Calculation 6 2 2 2 5 2 2" xfId="14611" xr:uid="{B4CFA40E-01D2-470B-851B-6AE47E8B319F}"/>
    <cellStyle name="Calculation 6 2 2 2 5 3" xfId="14612" xr:uid="{F71C0EF1-72C3-421E-BDC6-A0E207BA2B4E}"/>
    <cellStyle name="Calculation 6 2 2 2 6" xfId="14613" xr:uid="{AA27919C-8CAF-48B4-AC78-171427793EDB}"/>
    <cellStyle name="Calculation 6 2 2 2 6 2" xfId="14614" xr:uid="{F6923ACD-898C-4970-9306-B5FF57C623A9}"/>
    <cellStyle name="Calculation 6 2 2 2 6 2 2" xfId="14615" xr:uid="{C981EC1D-8266-4BE2-9AFE-CB4AA22D60C8}"/>
    <cellStyle name="Calculation 6 2 2 2 6 3" xfId="14616" xr:uid="{F98CD343-A5AA-4905-A5F7-F9CE4172DA5D}"/>
    <cellStyle name="Calculation 6 2 2 2 7" xfId="14617" xr:uid="{D26DF39A-672E-4E09-8047-0817B24F1F9F}"/>
    <cellStyle name="Calculation 6 2 2 2 7 2" xfId="14618" xr:uid="{2C984EAF-D1D0-4C24-AAEE-1B8269ED79E5}"/>
    <cellStyle name="Calculation 6 2 2 2 7 2 2" xfId="14619" xr:uid="{7F4A9583-7119-4749-BE5C-BBADF3C66F37}"/>
    <cellStyle name="Calculation 6 2 2 2 7 3" xfId="14620" xr:uid="{30BB0CC9-63FB-4ABF-A9C8-55AF4043B3BC}"/>
    <cellStyle name="Calculation 6 2 2 2 8" xfId="14621" xr:uid="{83D98100-BDC9-4354-9603-0122293B2C01}"/>
    <cellStyle name="Calculation 6 2 2 2 8 2" xfId="14622" xr:uid="{A849C5F1-86F3-4D12-A973-201DDF3B407F}"/>
    <cellStyle name="Calculation 6 2 2 2 8 2 2" xfId="14623" xr:uid="{B049BF4B-2E63-42AA-9AF9-415DCFEA50DF}"/>
    <cellStyle name="Calculation 6 2 2 2 8 3" xfId="14624" xr:uid="{2F9DD7BE-E430-465B-B168-2D78F20859C8}"/>
    <cellStyle name="Calculation 6 2 2 2 9" xfId="14625" xr:uid="{FE68D70C-638A-4056-AA47-CC5F907DC5A0}"/>
    <cellStyle name="Calculation 6 2 2 2 9 2" xfId="14626" xr:uid="{F04A210A-21B7-497C-82F9-916397049649}"/>
    <cellStyle name="Calculation 6 2 2 2 9 2 2" xfId="14627" xr:uid="{1B6973B6-A657-4EF1-8046-1C1C949A1F5F}"/>
    <cellStyle name="Calculation 6 2 2 2 9 3" xfId="14628" xr:uid="{557F328D-140F-47C1-B922-3E9954F3A549}"/>
    <cellStyle name="Calculation 6 2 2 20" xfId="14629" xr:uid="{894B9886-C378-47AF-9297-98A55983BE85}"/>
    <cellStyle name="Calculation 6 2 2 3" xfId="14630" xr:uid="{891CD654-BCC9-49DB-83EE-A8DF8A7D9676}"/>
    <cellStyle name="Calculation 6 2 2 3 2" xfId="14631" xr:uid="{7E10721F-02CE-4E87-82DE-F983FCA882F1}"/>
    <cellStyle name="Calculation 6 2 2 3 2 2" xfId="14632" xr:uid="{2F817C98-867A-4DA4-AF46-2A8667443B1A}"/>
    <cellStyle name="Calculation 6 2 2 3 2 3" xfId="14633" xr:uid="{9A36E39A-377A-4041-95C9-8E25DB96BA0B}"/>
    <cellStyle name="Calculation 6 2 2 3 3" xfId="14634" xr:uid="{35692EB1-19B2-4828-9F38-3577B1540FE0}"/>
    <cellStyle name="Calculation 6 2 2 3 3 2" xfId="14635" xr:uid="{3951BDF0-5946-4369-8964-2A6180790C25}"/>
    <cellStyle name="Calculation 6 2 2 3 4" xfId="14636" xr:uid="{C5055764-22D6-4547-8993-60ACE2E154B0}"/>
    <cellStyle name="Calculation 6 2 2 4" xfId="14637" xr:uid="{8E749637-EB76-4BE2-AA80-BD51E93E03EA}"/>
    <cellStyle name="Calculation 6 2 2 4 2" xfId="14638" xr:uid="{68BFC367-0D32-4D65-9CC6-4669CD3DE656}"/>
    <cellStyle name="Calculation 6 2 2 4 2 2" xfId="14639" xr:uid="{21F8AF53-4305-4055-8809-12EBAA14A831}"/>
    <cellStyle name="Calculation 6 2 2 4 3" xfId="14640" xr:uid="{FBA8EE5A-228F-41A6-A96B-3BFB98F5BDFB}"/>
    <cellStyle name="Calculation 6 2 2 4 4" xfId="14641" xr:uid="{DCDD30EA-CF08-4A76-89D8-837B528886DB}"/>
    <cellStyle name="Calculation 6 2 2 5" xfId="14642" xr:uid="{67507426-99D8-4805-AF39-A651775C2369}"/>
    <cellStyle name="Calculation 6 2 2 5 2" xfId="14643" xr:uid="{17200DC8-205A-4BE9-BC8B-9A9B08BCE343}"/>
    <cellStyle name="Calculation 6 2 2 5 2 2" xfId="14644" xr:uid="{87B7FEA6-723F-47B3-B1B3-72F8A062E1E5}"/>
    <cellStyle name="Calculation 6 2 2 5 3" xfId="14645" xr:uid="{A4AC6D1C-52F7-4A76-AF14-650530C575C3}"/>
    <cellStyle name="Calculation 6 2 2 5 4" xfId="14646" xr:uid="{DEF7ACC6-F9C3-41D4-89AA-9DD846C5A703}"/>
    <cellStyle name="Calculation 6 2 2 6" xfId="14647" xr:uid="{B158A9A1-BBEF-4553-996A-8928B964D66E}"/>
    <cellStyle name="Calculation 6 2 2 6 2" xfId="14648" xr:uid="{A99BC2DA-04ED-4881-A62F-48E12609CF91}"/>
    <cellStyle name="Calculation 6 2 2 6 2 2" xfId="14649" xr:uid="{75CD7114-4333-4900-B597-CAD67961E944}"/>
    <cellStyle name="Calculation 6 2 2 6 3" xfId="14650" xr:uid="{63C0A18F-06A3-4B99-B3D4-4410E187CCC0}"/>
    <cellStyle name="Calculation 6 2 2 7" xfId="14651" xr:uid="{D3990771-DE49-42E6-A4E7-513248F2C8E4}"/>
    <cellStyle name="Calculation 6 2 2 7 2" xfId="14652" xr:uid="{5EA1BAB7-5ED9-4583-A416-FCCEBE1CE8BE}"/>
    <cellStyle name="Calculation 6 2 2 7 2 2" xfId="14653" xr:uid="{E896171C-6F01-4AF0-9183-BD58615A2321}"/>
    <cellStyle name="Calculation 6 2 2 7 3" xfId="14654" xr:uid="{86A65FAA-7814-4662-A716-B6BD055E29A4}"/>
    <cellStyle name="Calculation 6 2 2 8" xfId="14655" xr:uid="{3A4B1458-C254-47BF-802C-13DDF69DD76C}"/>
    <cellStyle name="Calculation 6 2 2 8 2" xfId="14656" xr:uid="{D9449BA5-1B99-479D-BFB1-5929BAA1B5F4}"/>
    <cellStyle name="Calculation 6 2 2 8 2 2" xfId="14657" xr:uid="{61DF95EA-3C5D-4EE1-B68D-551B078FA4FF}"/>
    <cellStyle name="Calculation 6 2 2 8 3" xfId="14658" xr:uid="{3BF1BFB2-6EB1-44AD-8066-12A2B58F3663}"/>
    <cellStyle name="Calculation 6 2 2 9" xfId="14659" xr:uid="{1F5AB9F2-EAA6-4E1D-97AD-C4D118E3D89E}"/>
    <cellStyle name="Calculation 6 2 2 9 2" xfId="14660" xr:uid="{1EA453F5-3E94-44FF-944B-2DE87BBF44DB}"/>
    <cellStyle name="Calculation 6 2 2 9 2 2" xfId="14661" xr:uid="{E8182F48-62ED-42C9-8B43-8B2C5BAA3791}"/>
    <cellStyle name="Calculation 6 2 2 9 3" xfId="14662" xr:uid="{60EA8451-D169-4829-96C1-A33100C1D8D8}"/>
    <cellStyle name="Calculation 6 2 20" xfId="14663" xr:uid="{629A9C70-9DDE-4B3C-ABBF-3BE1C18BC00E}"/>
    <cellStyle name="Calculation 6 2 20 2" xfId="14664" xr:uid="{F0313A53-FDA7-4D2B-81F0-70BA90B6F125}"/>
    <cellStyle name="Calculation 6 2 20 2 2" xfId="14665" xr:uid="{354BFADA-AF6A-4701-9FA0-A7F0850DC594}"/>
    <cellStyle name="Calculation 6 2 20 3" xfId="14666" xr:uid="{4147C522-C968-4E0E-ACEE-FDA238CAEE43}"/>
    <cellStyle name="Calculation 6 2 21" xfId="14667" xr:uid="{39D359D5-A2D1-4272-A455-9D3FFC211474}"/>
    <cellStyle name="Calculation 6 2 21 2" xfId="14668" xr:uid="{C0BA034B-164C-49F0-B7DB-649BB4440EB4}"/>
    <cellStyle name="Calculation 6 2 22" xfId="14669" xr:uid="{91A20C9E-1F02-4556-9DC9-3DC53AAB6878}"/>
    <cellStyle name="Calculation 6 2 23" xfId="14670" xr:uid="{3E7FB59E-2B97-4088-995C-DAEE6CAB5E25}"/>
    <cellStyle name="Calculation 6 2 3" xfId="14671" xr:uid="{776AEBAC-00B7-462F-8981-FD90EEA32A9E}"/>
    <cellStyle name="Calculation 6 2 3 10" xfId="14672" xr:uid="{615ACEF5-2445-4F6B-8ECE-E70BCB4F7DD2}"/>
    <cellStyle name="Calculation 6 2 3 10 2" xfId="14673" xr:uid="{D4AC0000-3FD9-464D-A94B-47A1DE12A291}"/>
    <cellStyle name="Calculation 6 2 3 10 2 2" xfId="14674" xr:uid="{CAEFEEE5-0AE0-40E9-9600-3EDEA8190968}"/>
    <cellStyle name="Calculation 6 2 3 10 3" xfId="14675" xr:uid="{DA8BAE4A-3969-49D0-849D-37D0B632BE0A}"/>
    <cellStyle name="Calculation 6 2 3 11" xfId="14676" xr:uid="{05F04FE1-D792-441F-9118-3235F2233A3F}"/>
    <cellStyle name="Calculation 6 2 3 11 2" xfId="14677" xr:uid="{1737C532-CDDE-490A-AC8F-20E0D46CA48D}"/>
    <cellStyle name="Calculation 6 2 3 11 2 2" xfId="14678" xr:uid="{3E02837D-0FE2-41E7-83C8-1D4E3192A4F9}"/>
    <cellStyle name="Calculation 6 2 3 11 3" xfId="14679" xr:uid="{55F135B0-18C2-4FEE-A3DD-34783C383C77}"/>
    <cellStyle name="Calculation 6 2 3 12" xfId="14680" xr:uid="{87600210-1284-45C2-91C4-A131A5CF96F4}"/>
    <cellStyle name="Calculation 6 2 3 12 2" xfId="14681" xr:uid="{502BCF36-5775-4F96-A37E-7B39BDC0C1EC}"/>
    <cellStyle name="Calculation 6 2 3 12 2 2" xfId="14682" xr:uid="{F7A8C6EA-23CE-4FF6-A0BA-748A89A43433}"/>
    <cellStyle name="Calculation 6 2 3 12 3" xfId="14683" xr:uid="{B57301B0-E609-47A8-B5B3-885132DEF0A0}"/>
    <cellStyle name="Calculation 6 2 3 13" xfId="14684" xr:uid="{CD2D8641-0BAE-4B07-8163-59F186D540C1}"/>
    <cellStyle name="Calculation 6 2 3 13 2" xfId="14685" xr:uid="{FCA9D2FB-4613-4B3E-80F9-8EF4AADF6317}"/>
    <cellStyle name="Calculation 6 2 3 13 2 2" xfId="14686" xr:uid="{689D45AC-D4BF-4E59-B6BE-AAF626442C42}"/>
    <cellStyle name="Calculation 6 2 3 13 3" xfId="14687" xr:uid="{311874C3-2A88-4114-B41C-761D40DB1EAE}"/>
    <cellStyle name="Calculation 6 2 3 14" xfId="14688" xr:uid="{93C85DC1-62B4-401D-B028-FC073867FAB4}"/>
    <cellStyle name="Calculation 6 2 3 14 2" xfId="14689" xr:uid="{0933F924-1575-4799-B979-031804299C86}"/>
    <cellStyle name="Calculation 6 2 3 14 2 2" xfId="14690" xr:uid="{EDE7A561-B253-43CD-AA78-CBBC55A966CF}"/>
    <cellStyle name="Calculation 6 2 3 14 3" xfId="14691" xr:uid="{339A297A-D74F-4721-9B84-79A45D093586}"/>
    <cellStyle name="Calculation 6 2 3 15" xfId="14692" xr:uid="{22E998E0-C587-487E-B62F-927BF15DB26D}"/>
    <cellStyle name="Calculation 6 2 3 15 2" xfId="14693" xr:uid="{E26F2E22-7CF6-4784-8C2D-D24E8D22987E}"/>
    <cellStyle name="Calculation 6 2 3 15 2 2" xfId="14694" xr:uid="{983E221A-547E-4BC1-94FF-1CFCCE08BEFA}"/>
    <cellStyle name="Calculation 6 2 3 15 3" xfId="14695" xr:uid="{8B361436-0832-4E77-BD9F-E946E4154EB8}"/>
    <cellStyle name="Calculation 6 2 3 16" xfId="14696" xr:uid="{EE2BF6D2-1A14-4489-A9E1-8C7545F3E351}"/>
    <cellStyle name="Calculation 6 2 3 16 2" xfId="14697" xr:uid="{328A4936-BFA1-48BC-A66C-BF07E914E348}"/>
    <cellStyle name="Calculation 6 2 3 16 2 2" xfId="14698" xr:uid="{B866D43E-1E60-4C69-84B1-5927CBAAD9A1}"/>
    <cellStyle name="Calculation 6 2 3 16 3" xfId="14699" xr:uid="{C126F7D4-A65F-471B-85B8-1A4C616238ED}"/>
    <cellStyle name="Calculation 6 2 3 17" xfId="14700" xr:uid="{4EDD4651-D311-4F4E-A4BB-4501B7618D08}"/>
    <cellStyle name="Calculation 6 2 3 17 2" xfId="14701" xr:uid="{8A7781BC-EA52-4A57-98DB-38C0F02DA1C6}"/>
    <cellStyle name="Calculation 6 2 3 17 2 2" xfId="14702" xr:uid="{2731EA95-70D1-4DC4-A490-0ED17045C64B}"/>
    <cellStyle name="Calculation 6 2 3 17 3" xfId="14703" xr:uid="{EE34499D-669F-4577-B977-2D6E074EA854}"/>
    <cellStyle name="Calculation 6 2 3 18" xfId="14704" xr:uid="{50FCC77C-FFCA-4E4D-B6DB-9DBA1A986C6F}"/>
    <cellStyle name="Calculation 6 2 3 18 2" xfId="14705" xr:uid="{D2E5A25E-6796-48D6-ACDB-35683280A0A3}"/>
    <cellStyle name="Calculation 6 2 3 19" xfId="14706" xr:uid="{BB0BE802-653B-4069-A45D-5253888CEAA2}"/>
    <cellStyle name="Calculation 6 2 3 2" xfId="14707" xr:uid="{8B60A80D-9777-47FA-B84D-49907CC96AFA}"/>
    <cellStyle name="Calculation 6 2 3 2 10" xfId="14708" xr:uid="{4702925B-4574-48C8-97ED-C749010D0859}"/>
    <cellStyle name="Calculation 6 2 3 2 10 2" xfId="14709" xr:uid="{6D50E77D-079C-437E-B4BB-DE50EF96294F}"/>
    <cellStyle name="Calculation 6 2 3 2 10 2 2" xfId="14710" xr:uid="{FDE179B3-EE2E-4E2E-A9E9-8510CA4E4DAD}"/>
    <cellStyle name="Calculation 6 2 3 2 10 3" xfId="14711" xr:uid="{BDB58476-D3DD-4E94-8EE8-225B7950D9EF}"/>
    <cellStyle name="Calculation 6 2 3 2 11" xfId="14712" xr:uid="{A0E231E9-82EB-4D40-A944-9A2705A91A9A}"/>
    <cellStyle name="Calculation 6 2 3 2 11 2" xfId="14713" xr:uid="{704DAEEF-B926-4BE8-8594-634CA7BD69EE}"/>
    <cellStyle name="Calculation 6 2 3 2 11 2 2" xfId="14714" xr:uid="{149A3C34-DFDD-4729-8005-BD23E05B7315}"/>
    <cellStyle name="Calculation 6 2 3 2 11 3" xfId="14715" xr:uid="{3E72A334-5FB0-4677-A28D-B18B72D58566}"/>
    <cellStyle name="Calculation 6 2 3 2 12" xfId="14716" xr:uid="{7C4AD40D-51C1-4526-BF4F-0183B7720D51}"/>
    <cellStyle name="Calculation 6 2 3 2 12 2" xfId="14717" xr:uid="{D3A1AA86-6DBC-4CCE-A54A-2CD05213E6D8}"/>
    <cellStyle name="Calculation 6 2 3 2 12 2 2" xfId="14718" xr:uid="{BDF66F4D-FA85-4B2A-9783-0761F1FC4DC5}"/>
    <cellStyle name="Calculation 6 2 3 2 12 3" xfId="14719" xr:uid="{8ED507BA-1825-4A14-8E39-B4A27E4F85C3}"/>
    <cellStyle name="Calculation 6 2 3 2 13" xfId="14720" xr:uid="{1AE06EE5-7D0B-49D3-B2D3-E56E0AFE5D0F}"/>
    <cellStyle name="Calculation 6 2 3 2 13 2" xfId="14721" xr:uid="{C76A44EC-46F5-425B-A013-C420DD4023C6}"/>
    <cellStyle name="Calculation 6 2 3 2 13 2 2" xfId="14722" xr:uid="{6DABB7CC-197E-41FB-A7F0-C3B1CF7E3147}"/>
    <cellStyle name="Calculation 6 2 3 2 13 3" xfId="14723" xr:uid="{87A7BCCB-5A55-4BEE-849A-4769DA3A010C}"/>
    <cellStyle name="Calculation 6 2 3 2 14" xfId="14724" xr:uid="{D4359A48-4635-4DE8-B12A-61BEAA20AC33}"/>
    <cellStyle name="Calculation 6 2 3 2 14 2" xfId="14725" xr:uid="{04FD781A-F943-490B-891B-95A1E9FFA9FD}"/>
    <cellStyle name="Calculation 6 2 3 2 14 2 2" xfId="14726" xr:uid="{C0EAAD5A-8D5A-4676-9AF0-FEF03BC1AF04}"/>
    <cellStyle name="Calculation 6 2 3 2 14 3" xfId="14727" xr:uid="{7474CFC2-F8D9-481F-8D2D-AC5AAE7E95BB}"/>
    <cellStyle name="Calculation 6 2 3 2 15" xfId="14728" xr:uid="{91A070DC-402B-4E80-9FC5-2D3D392F9DB5}"/>
    <cellStyle name="Calculation 6 2 3 2 15 2" xfId="14729" xr:uid="{A0FEE9D1-538D-4C1C-BD68-B478F9E5B39F}"/>
    <cellStyle name="Calculation 6 2 3 2 15 2 2" xfId="14730" xr:uid="{F5B9604D-1ED1-4F02-912F-155B51A531FF}"/>
    <cellStyle name="Calculation 6 2 3 2 15 3" xfId="14731" xr:uid="{D686525C-5EC2-4E0E-8212-5DE3796B6884}"/>
    <cellStyle name="Calculation 6 2 3 2 16" xfId="14732" xr:uid="{579C5690-C0C6-44DD-9112-09C8BE0A3C64}"/>
    <cellStyle name="Calculation 6 2 3 2 16 2" xfId="14733" xr:uid="{D13635EB-425B-4665-873C-DE4D2FCB284C}"/>
    <cellStyle name="Calculation 6 2 3 2 16 2 2" xfId="14734" xr:uid="{6D73D43A-3933-4F37-95EC-66F6C572AC30}"/>
    <cellStyle name="Calculation 6 2 3 2 16 3" xfId="14735" xr:uid="{83278E81-B711-44CC-9AEC-4B00BB9D3F76}"/>
    <cellStyle name="Calculation 6 2 3 2 17" xfId="14736" xr:uid="{49FE31E3-D235-4B1E-BDCE-319427063FD7}"/>
    <cellStyle name="Calculation 6 2 3 2 17 2" xfId="14737" xr:uid="{2A89D9C8-CAC1-4327-8198-1A5777C7E462}"/>
    <cellStyle name="Calculation 6 2 3 2 17 2 2" xfId="14738" xr:uid="{3AF79E86-5103-4D7B-A578-593F87831499}"/>
    <cellStyle name="Calculation 6 2 3 2 17 3" xfId="14739" xr:uid="{5A49971A-127B-436F-81B5-5A3646691543}"/>
    <cellStyle name="Calculation 6 2 3 2 18" xfId="14740" xr:uid="{94061BB8-78D6-42BA-9D69-355A0731F5D4}"/>
    <cellStyle name="Calculation 6 2 3 2 18 2" xfId="14741" xr:uid="{AE78DD71-02FA-42FA-96B2-D1F5E374BE2E}"/>
    <cellStyle name="Calculation 6 2 3 2 18 2 2" xfId="14742" xr:uid="{FFEBE6CC-3B30-4F17-8226-9762ACAC287F}"/>
    <cellStyle name="Calculation 6 2 3 2 18 3" xfId="14743" xr:uid="{CA17CDD1-5306-4FF7-B97F-520347A4C99E}"/>
    <cellStyle name="Calculation 6 2 3 2 19" xfId="14744" xr:uid="{2D3080B2-B49A-4918-9A33-328433CBA483}"/>
    <cellStyle name="Calculation 6 2 3 2 19 2" xfId="14745" xr:uid="{8945885A-755B-46E0-9352-69AA8AA2437D}"/>
    <cellStyle name="Calculation 6 2 3 2 19 2 2" xfId="14746" xr:uid="{9B499F74-2994-469D-94E9-5FE424D414D7}"/>
    <cellStyle name="Calculation 6 2 3 2 19 3" xfId="14747" xr:uid="{29721CC0-9AAA-4858-BFAE-25BA9E244974}"/>
    <cellStyle name="Calculation 6 2 3 2 2" xfId="14748" xr:uid="{34159AF9-A806-435C-A4C3-031613219F62}"/>
    <cellStyle name="Calculation 6 2 3 2 2 2" xfId="14749" xr:uid="{52AFE1FF-A371-4F27-BB6C-EF53808A8DC8}"/>
    <cellStyle name="Calculation 6 2 3 2 2 2 2" xfId="14750" xr:uid="{9119EFE5-808B-4BD7-AA44-A7B22AEB2C4B}"/>
    <cellStyle name="Calculation 6 2 3 2 2 3" xfId="14751" xr:uid="{E62752D7-F072-4F6D-9E4A-ED6F30B89DDD}"/>
    <cellStyle name="Calculation 6 2 3 2 2 4" xfId="14752" xr:uid="{2141C19C-9CDC-4AA3-8F49-933D5538ABD6}"/>
    <cellStyle name="Calculation 6 2 3 2 20" xfId="14753" xr:uid="{E966A4B5-E367-4429-BE34-3EAE9F0523B2}"/>
    <cellStyle name="Calculation 6 2 3 2 20 2" xfId="14754" xr:uid="{ADEAAA83-5ECB-49E8-B460-5ECC5308133E}"/>
    <cellStyle name="Calculation 6 2 3 2 20 2 2" xfId="14755" xr:uid="{A4F65EC8-A442-400B-A830-FC0049BF03C6}"/>
    <cellStyle name="Calculation 6 2 3 2 20 3" xfId="14756" xr:uid="{473D75ED-FFAA-484F-A5C4-B133B1A0C635}"/>
    <cellStyle name="Calculation 6 2 3 2 21" xfId="14757" xr:uid="{EE499329-64D5-4043-A392-D214ECDE3D82}"/>
    <cellStyle name="Calculation 6 2 3 2 21 2" xfId="14758" xr:uid="{CF913241-9A68-4855-AC86-7452ADC7018F}"/>
    <cellStyle name="Calculation 6 2 3 2 22" xfId="14759" xr:uid="{E557063B-5745-4927-9A31-3B512A571161}"/>
    <cellStyle name="Calculation 6 2 3 2 23" xfId="14760" xr:uid="{9FA43FB1-94A2-4562-8E06-D43D6693F129}"/>
    <cellStyle name="Calculation 6 2 3 2 3" xfId="14761" xr:uid="{29F872F3-E7B6-4CAF-80BB-45A688D9CCF9}"/>
    <cellStyle name="Calculation 6 2 3 2 3 2" xfId="14762" xr:uid="{73475DB2-5B1A-4AF8-9199-10B33BAC1E00}"/>
    <cellStyle name="Calculation 6 2 3 2 3 2 2" xfId="14763" xr:uid="{7447421F-0666-4284-B1C9-8B441D10245F}"/>
    <cellStyle name="Calculation 6 2 3 2 3 3" xfId="14764" xr:uid="{F7F27AE3-757E-4868-9130-C8AC4CDBBCBA}"/>
    <cellStyle name="Calculation 6 2 3 2 3 4" xfId="14765" xr:uid="{E898F3CB-B33A-4ED9-97EE-1F847C40F780}"/>
    <cellStyle name="Calculation 6 2 3 2 4" xfId="14766" xr:uid="{FB11EE0A-4D36-45DF-AEDE-28552EAB7A33}"/>
    <cellStyle name="Calculation 6 2 3 2 4 2" xfId="14767" xr:uid="{5D4274B0-7AD5-4B2A-B639-653230CADC65}"/>
    <cellStyle name="Calculation 6 2 3 2 4 2 2" xfId="14768" xr:uid="{20D9454C-AE32-42D8-8534-AA3289EEB760}"/>
    <cellStyle name="Calculation 6 2 3 2 4 3" xfId="14769" xr:uid="{A4F1453B-D51F-4706-951B-25FFA2ADC0A7}"/>
    <cellStyle name="Calculation 6 2 3 2 5" xfId="14770" xr:uid="{968F7485-E8FF-4D42-A553-390E096B7CC6}"/>
    <cellStyle name="Calculation 6 2 3 2 5 2" xfId="14771" xr:uid="{5C61B6E1-2360-4E81-8B82-F84D1B0BC9BD}"/>
    <cellStyle name="Calculation 6 2 3 2 5 2 2" xfId="14772" xr:uid="{AB20A3D5-8660-4EE8-AE81-6C49F7FB2065}"/>
    <cellStyle name="Calculation 6 2 3 2 5 3" xfId="14773" xr:uid="{4C81774C-E83C-49F3-921A-489B31ADABCD}"/>
    <cellStyle name="Calculation 6 2 3 2 6" xfId="14774" xr:uid="{F9E09EB4-AD32-4545-899D-FA59FEB71A68}"/>
    <cellStyle name="Calculation 6 2 3 2 6 2" xfId="14775" xr:uid="{09F42509-87EB-4F33-8BA0-72C3D6E26075}"/>
    <cellStyle name="Calculation 6 2 3 2 6 2 2" xfId="14776" xr:uid="{C82A1257-F50B-4D7B-B817-BAE3147210D3}"/>
    <cellStyle name="Calculation 6 2 3 2 6 3" xfId="14777" xr:uid="{58C1FED8-6A88-437C-B2F1-2C7072912297}"/>
    <cellStyle name="Calculation 6 2 3 2 7" xfId="14778" xr:uid="{55E2E57B-B581-4A01-8070-8D685029F00F}"/>
    <cellStyle name="Calculation 6 2 3 2 7 2" xfId="14779" xr:uid="{9E4124E3-AE47-455B-A6A8-8608C04D96DE}"/>
    <cellStyle name="Calculation 6 2 3 2 7 2 2" xfId="14780" xr:uid="{BE72EFE2-1C72-47D7-9424-C88A6A4D877E}"/>
    <cellStyle name="Calculation 6 2 3 2 7 3" xfId="14781" xr:uid="{D1F2627C-6339-4F13-849E-D383FFF804CE}"/>
    <cellStyle name="Calculation 6 2 3 2 8" xfId="14782" xr:uid="{65A060E7-3D12-4FAC-9254-6AB98033EB70}"/>
    <cellStyle name="Calculation 6 2 3 2 8 2" xfId="14783" xr:uid="{57209F4F-E958-4A9E-AEC7-D73C4BC236F7}"/>
    <cellStyle name="Calculation 6 2 3 2 8 2 2" xfId="14784" xr:uid="{8D3A4BA6-5391-4DEA-97A3-4A6B0BFA6926}"/>
    <cellStyle name="Calculation 6 2 3 2 8 3" xfId="14785" xr:uid="{21216DD6-0F95-4893-88DD-02D517FF75D2}"/>
    <cellStyle name="Calculation 6 2 3 2 9" xfId="14786" xr:uid="{B202CEC2-99BE-41DA-87E6-97EA0C8883EE}"/>
    <cellStyle name="Calculation 6 2 3 2 9 2" xfId="14787" xr:uid="{EA6E03ED-BF01-4F9E-AE43-4AA9FE8D5A07}"/>
    <cellStyle name="Calculation 6 2 3 2 9 2 2" xfId="14788" xr:uid="{240882A6-8586-4C07-B320-26FE71787856}"/>
    <cellStyle name="Calculation 6 2 3 2 9 3" xfId="14789" xr:uid="{0F446A5B-9C95-4EF7-9B55-4BCF61EA8E17}"/>
    <cellStyle name="Calculation 6 2 3 20" xfId="14790" xr:uid="{B18F2692-A0CD-4FCC-B6F5-E11034C69086}"/>
    <cellStyle name="Calculation 6 2 3 3" xfId="14791" xr:uid="{71BF99F6-76A9-441E-9761-8FA32371E342}"/>
    <cellStyle name="Calculation 6 2 3 3 2" xfId="14792" xr:uid="{F4FC8754-11E2-4490-A735-6E7EB41153AD}"/>
    <cellStyle name="Calculation 6 2 3 3 2 2" xfId="14793" xr:uid="{E9FE9756-92F3-47BB-B19E-F0ACA22428D0}"/>
    <cellStyle name="Calculation 6 2 3 3 3" xfId="14794" xr:uid="{66AC28D4-E1B6-40B2-A002-7CA01D9B0A04}"/>
    <cellStyle name="Calculation 6 2 3 3 4" xfId="14795" xr:uid="{507D0B4D-8377-4F06-9518-96F2684E0562}"/>
    <cellStyle name="Calculation 6 2 3 4" xfId="14796" xr:uid="{0F4E986B-3379-411F-95D0-CADC4235FB5E}"/>
    <cellStyle name="Calculation 6 2 3 4 2" xfId="14797" xr:uid="{0E449B51-8F03-4BC9-A156-6E6D509775D5}"/>
    <cellStyle name="Calculation 6 2 3 4 2 2" xfId="14798" xr:uid="{83EDAB53-51CF-42DF-AC7A-1701B9712849}"/>
    <cellStyle name="Calculation 6 2 3 4 3" xfId="14799" xr:uid="{58803434-0B9B-4032-BDA1-4AB6F2540B47}"/>
    <cellStyle name="Calculation 6 2 3 4 4" xfId="14800" xr:uid="{F4059754-4007-4629-84A8-FD9B5B8BEE68}"/>
    <cellStyle name="Calculation 6 2 3 5" xfId="14801" xr:uid="{D8547950-C50D-478B-8B9F-6807818BEBAA}"/>
    <cellStyle name="Calculation 6 2 3 5 2" xfId="14802" xr:uid="{A0E326A5-4602-40CA-AE62-53692BDC4417}"/>
    <cellStyle name="Calculation 6 2 3 5 2 2" xfId="14803" xr:uid="{E08F92DA-DF20-4678-BF85-30D44DAB8042}"/>
    <cellStyle name="Calculation 6 2 3 5 3" xfId="14804" xr:uid="{3CA7555E-FDCB-482D-B13C-FBCB2CBF15E2}"/>
    <cellStyle name="Calculation 6 2 3 6" xfId="14805" xr:uid="{61ED5C07-7DBA-47FD-AE54-72A8D7B103F0}"/>
    <cellStyle name="Calculation 6 2 3 6 2" xfId="14806" xr:uid="{0970D018-A79E-4AAA-A259-E6FFC0F00368}"/>
    <cellStyle name="Calculation 6 2 3 6 2 2" xfId="14807" xr:uid="{628EDB41-B70D-4165-85F7-90C90E586FA4}"/>
    <cellStyle name="Calculation 6 2 3 6 3" xfId="14808" xr:uid="{49ED4F7B-772A-4E21-B7A3-5F3632FE4F6C}"/>
    <cellStyle name="Calculation 6 2 3 7" xfId="14809" xr:uid="{258C98F1-CB95-4FE0-AD23-E932ABB9DFA6}"/>
    <cellStyle name="Calculation 6 2 3 7 2" xfId="14810" xr:uid="{07E729C2-6661-4E65-A062-FADFCBFFC526}"/>
    <cellStyle name="Calculation 6 2 3 7 2 2" xfId="14811" xr:uid="{88E64BE1-694F-46D9-B9CC-3FFE7F745A70}"/>
    <cellStyle name="Calculation 6 2 3 7 3" xfId="14812" xr:uid="{50C210DE-6E58-4C7B-B738-A861ACD9B653}"/>
    <cellStyle name="Calculation 6 2 3 8" xfId="14813" xr:uid="{1F9D8E30-9A06-4C00-9AE0-8802D5532B2E}"/>
    <cellStyle name="Calculation 6 2 3 8 2" xfId="14814" xr:uid="{1307CBA1-1523-4E38-8D58-89435D0290A0}"/>
    <cellStyle name="Calculation 6 2 3 8 2 2" xfId="14815" xr:uid="{52ADD7D6-9279-415A-A3DE-475770293CA2}"/>
    <cellStyle name="Calculation 6 2 3 8 3" xfId="14816" xr:uid="{54028A1D-2080-4FEA-A5CA-4B311AE0965B}"/>
    <cellStyle name="Calculation 6 2 3 9" xfId="14817" xr:uid="{F13E9673-7CBA-438C-B9D3-99128942FB7F}"/>
    <cellStyle name="Calculation 6 2 3 9 2" xfId="14818" xr:uid="{1A79C190-550E-4449-8F1C-BA99362002BB}"/>
    <cellStyle name="Calculation 6 2 3 9 2 2" xfId="14819" xr:uid="{F67E0849-2E8E-4FEE-901E-6F23FE375471}"/>
    <cellStyle name="Calculation 6 2 3 9 3" xfId="14820" xr:uid="{08AB5D43-2F63-4C2B-9C8E-CFF624C8CA12}"/>
    <cellStyle name="Calculation 6 2 4" xfId="14821" xr:uid="{D7B8D250-D707-4BEE-8CB9-BD3E2C1D3F89}"/>
    <cellStyle name="Calculation 6 2 4 10" xfId="14822" xr:uid="{2991E860-64B3-4AB0-9552-A0BA60AA25F7}"/>
    <cellStyle name="Calculation 6 2 4 10 2" xfId="14823" xr:uid="{E4D8424D-23A0-4809-BBCD-0B63C0E53EA5}"/>
    <cellStyle name="Calculation 6 2 4 10 2 2" xfId="14824" xr:uid="{304069BE-3EC6-4585-AA55-B0C21873B21A}"/>
    <cellStyle name="Calculation 6 2 4 10 3" xfId="14825" xr:uid="{BF3D6572-B63B-43E3-8D03-52E2E1FC4033}"/>
    <cellStyle name="Calculation 6 2 4 11" xfId="14826" xr:uid="{F14BEFAA-CFE4-4C06-A7CE-FD07D7B70A1A}"/>
    <cellStyle name="Calculation 6 2 4 11 2" xfId="14827" xr:uid="{7B39F50B-B3CF-41ED-B802-267F7DDF7E3E}"/>
    <cellStyle name="Calculation 6 2 4 11 2 2" xfId="14828" xr:uid="{0F1E1825-656A-4FC9-B238-AD418ABE0109}"/>
    <cellStyle name="Calculation 6 2 4 11 3" xfId="14829" xr:uid="{4955A7AB-18FA-462F-8A89-899DEAB2812E}"/>
    <cellStyle name="Calculation 6 2 4 12" xfId="14830" xr:uid="{672345F0-817F-4975-B35D-6E5CEF046929}"/>
    <cellStyle name="Calculation 6 2 4 12 2" xfId="14831" xr:uid="{22F8ECE5-F019-4013-A11D-6FAD908655C7}"/>
    <cellStyle name="Calculation 6 2 4 12 2 2" xfId="14832" xr:uid="{94B60765-568D-4F98-85EE-C1ED4D55B001}"/>
    <cellStyle name="Calculation 6 2 4 12 3" xfId="14833" xr:uid="{5797D2D6-048E-47FF-B412-35A418ABF254}"/>
    <cellStyle name="Calculation 6 2 4 13" xfId="14834" xr:uid="{995DE2BB-9638-41F8-9805-6D9EC283832B}"/>
    <cellStyle name="Calculation 6 2 4 13 2" xfId="14835" xr:uid="{12AC67D9-2052-43C4-8F3F-2654FB67099F}"/>
    <cellStyle name="Calculation 6 2 4 13 2 2" xfId="14836" xr:uid="{970088E4-3C87-474E-B15E-5619348B96A8}"/>
    <cellStyle name="Calculation 6 2 4 13 3" xfId="14837" xr:uid="{C753BC95-A41F-4DDB-8EF2-25B7C98A00E0}"/>
    <cellStyle name="Calculation 6 2 4 14" xfId="14838" xr:uid="{9ECC8CC9-8B07-4A5B-94BA-6DC71F15395F}"/>
    <cellStyle name="Calculation 6 2 4 14 2" xfId="14839" xr:uid="{AF1E1FE5-7A4F-4A4B-8EA9-A9B100066559}"/>
    <cellStyle name="Calculation 6 2 4 14 2 2" xfId="14840" xr:uid="{D3FD235C-E6D0-4054-B485-A0CD178DE120}"/>
    <cellStyle name="Calculation 6 2 4 14 3" xfId="14841" xr:uid="{B89D2499-AE2D-455D-9D2F-6D7C489EB561}"/>
    <cellStyle name="Calculation 6 2 4 15" xfId="14842" xr:uid="{BD314018-9E37-4A24-BF9E-06BE4BFC190A}"/>
    <cellStyle name="Calculation 6 2 4 15 2" xfId="14843" xr:uid="{3644166C-0771-4344-AE19-AB2F7D9C138B}"/>
    <cellStyle name="Calculation 6 2 4 15 2 2" xfId="14844" xr:uid="{E72D79C7-B760-4A1D-A2F2-5DF402062865}"/>
    <cellStyle name="Calculation 6 2 4 15 3" xfId="14845" xr:uid="{7C35C19B-556B-48EF-9419-6A078716E637}"/>
    <cellStyle name="Calculation 6 2 4 16" xfId="14846" xr:uid="{D80D7367-2F53-46EB-BC18-E7551D6092BB}"/>
    <cellStyle name="Calculation 6 2 4 16 2" xfId="14847" xr:uid="{67622C86-F84E-478A-BAA2-EBA3D761703D}"/>
    <cellStyle name="Calculation 6 2 4 16 2 2" xfId="14848" xr:uid="{653DC869-7700-496F-9A21-DDB813B2A98F}"/>
    <cellStyle name="Calculation 6 2 4 16 3" xfId="14849" xr:uid="{C8F47384-9329-4C8C-9C3E-900A3403CDDD}"/>
    <cellStyle name="Calculation 6 2 4 17" xfId="14850" xr:uid="{B3571E5C-1D07-4CB6-AAE2-752680256B05}"/>
    <cellStyle name="Calculation 6 2 4 17 2" xfId="14851" xr:uid="{593D6160-9B92-49D1-98E1-0F185AE53FC4}"/>
    <cellStyle name="Calculation 6 2 4 17 2 2" xfId="14852" xr:uid="{F06F05ED-F99B-4A55-9DF9-C2A626C45263}"/>
    <cellStyle name="Calculation 6 2 4 17 3" xfId="14853" xr:uid="{43FE8EB0-D6B1-4644-8950-BA735ECAD6D6}"/>
    <cellStyle name="Calculation 6 2 4 18" xfId="14854" xr:uid="{700CAD3E-BE3B-4ADC-8C0E-382832D2B744}"/>
    <cellStyle name="Calculation 6 2 4 18 2" xfId="14855" xr:uid="{9CB8DD2F-20DC-413C-8F58-0EDFF08C9069}"/>
    <cellStyle name="Calculation 6 2 4 18 2 2" xfId="14856" xr:uid="{DF23CC4F-9EB3-4F63-80EE-5C99BE181C8C}"/>
    <cellStyle name="Calculation 6 2 4 18 3" xfId="14857" xr:uid="{9F0F2028-7FC1-4265-AE3E-C8838B8ACE78}"/>
    <cellStyle name="Calculation 6 2 4 19" xfId="14858" xr:uid="{AD8DDF5E-31DB-40B5-8349-963EE0982E6C}"/>
    <cellStyle name="Calculation 6 2 4 19 2" xfId="14859" xr:uid="{48DD2763-AEFF-4FF6-9B7A-16BDA1A8FD07}"/>
    <cellStyle name="Calculation 6 2 4 19 2 2" xfId="14860" xr:uid="{9D3197D4-53D2-4822-BF00-74569AAB89FA}"/>
    <cellStyle name="Calculation 6 2 4 19 3" xfId="14861" xr:uid="{768EC7B5-ED3D-4ACE-B59A-61A5A4A28DAE}"/>
    <cellStyle name="Calculation 6 2 4 2" xfId="14862" xr:uid="{47746441-A8D3-4F5C-A4D7-B1FD2BB39179}"/>
    <cellStyle name="Calculation 6 2 4 2 10" xfId="14863" xr:uid="{155C5657-2428-4274-A29F-C429ECFB1EB2}"/>
    <cellStyle name="Calculation 6 2 4 2 10 2" xfId="14864" xr:uid="{16DB0A25-7104-4CF6-89D4-8135B0859056}"/>
    <cellStyle name="Calculation 6 2 4 2 10 2 2" xfId="14865" xr:uid="{E0B33D9D-4E12-4F3B-9A92-F653EC5D5C81}"/>
    <cellStyle name="Calculation 6 2 4 2 10 3" xfId="14866" xr:uid="{E80FABBB-9AEF-4DEB-B80A-209CF88C2031}"/>
    <cellStyle name="Calculation 6 2 4 2 11" xfId="14867" xr:uid="{6A9DC137-5671-4960-A71C-98455EFDD62E}"/>
    <cellStyle name="Calculation 6 2 4 2 11 2" xfId="14868" xr:uid="{EAA9CA36-A117-46C2-847B-C607C7DCECB7}"/>
    <cellStyle name="Calculation 6 2 4 2 11 2 2" xfId="14869" xr:uid="{76ED70CD-CDFB-420A-A3E9-8712DEEEC977}"/>
    <cellStyle name="Calculation 6 2 4 2 11 3" xfId="14870" xr:uid="{B5D7A5A7-2757-4E0D-AC06-728E6A2E84A6}"/>
    <cellStyle name="Calculation 6 2 4 2 12" xfId="14871" xr:uid="{95C74DA6-CC8F-48AC-862F-3CEB3473D96C}"/>
    <cellStyle name="Calculation 6 2 4 2 12 2" xfId="14872" xr:uid="{4044568C-4881-412D-B26A-7031B4B65CE9}"/>
    <cellStyle name="Calculation 6 2 4 2 12 2 2" xfId="14873" xr:uid="{126057D8-5976-45AB-8A9A-F9809D6F7751}"/>
    <cellStyle name="Calculation 6 2 4 2 12 3" xfId="14874" xr:uid="{C7E83010-BE65-4044-BA89-B84DB024C3B1}"/>
    <cellStyle name="Calculation 6 2 4 2 13" xfId="14875" xr:uid="{27B88568-5E4A-4365-81F2-F41D4E21B1FB}"/>
    <cellStyle name="Calculation 6 2 4 2 13 2" xfId="14876" xr:uid="{9D2AB736-AA90-4D21-B30F-551874482FFB}"/>
    <cellStyle name="Calculation 6 2 4 2 13 2 2" xfId="14877" xr:uid="{4C1E5292-D6CE-44E5-B35D-1212300B357C}"/>
    <cellStyle name="Calculation 6 2 4 2 13 3" xfId="14878" xr:uid="{0EB5D1FC-6F3A-4D88-B2AE-56BC4920B211}"/>
    <cellStyle name="Calculation 6 2 4 2 14" xfId="14879" xr:uid="{9ED905BE-A0AD-4F11-8019-3EA2CD17CDFB}"/>
    <cellStyle name="Calculation 6 2 4 2 14 2" xfId="14880" xr:uid="{6398603F-8BF6-458B-8B68-B7510D8B6C34}"/>
    <cellStyle name="Calculation 6 2 4 2 14 2 2" xfId="14881" xr:uid="{19838CB5-4EF9-4031-98AF-A93E7C491B4C}"/>
    <cellStyle name="Calculation 6 2 4 2 14 3" xfId="14882" xr:uid="{4EAC4FB7-AD28-4FF8-AB43-F66BA7B3B734}"/>
    <cellStyle name="Calculation 6 2 4 2 15" xfId="14883" xr:uid="{E9C7F545-6808-4331-BEB3-888FA0AA1D99}"/>
    <cellStyle name="Calculation 6 2 4 2 15 2" xfId="14884" xr:uid="{11C17BDA-A413-492C-A916-F5EA40D45172}"/>
    <cellStyle name="Calculation 6 2 4 2 15 2 2" xfId="14885" xr:uid="{B297DC29-B4D3-4315-ADC5-4FF52C55F4FC}"/>
    <cellStyle name="Calculation 6 2 4 2 15 3" xfId="14886" xr:uid="{9B342654-28B4-4EF3-A9B0-9757845818F0}"/>
    <cellStyle name="Calculation 6 2 4 2 16" xfId="14887" xr:uid="{BD9E3B59-B9D2-4009-82B5-19C59A43E1C6}"/>
    <cellStyle name="Calculation 6 2 4 2 16 2" xfId="14888" xr:uid="{0DB35B28-D9AA-4C4E-87C5-E17AF879F087}"/>
    <cellStyle name="Calculation 6 2 4 2 16 2 2" xfId="14889" xr:uid="{096C2365-5A82-452F-BDDD-A30C479F02BD}"/>
    <cellStyle name="Calculation 6 2 4 2 16 3" xfId="14890" xr:uid="{8F406A8D-97A7-4562-9516-F54862FE510A}"/>
    <cellStyle name="Calculation 6 2 4 2 17" xfId="14891" xr:uid="{BFF134F8-0C94-4A29-8969-F4EB378E2E6A}"/>
    <cellStyle name="Calculation 6 2 4 2 17 2" xfId="14892" xr:uid="{FF5CF6E0-431C-4F21-AFDB-D348F523F569}"/>
    <cellStyle name="Calculation 6 2 4 2 17 2 2" xfId="14893" xr:uid="{69581B6A-090A-466A-8595-019695AB92B4}"/>
    <cellStyle name="Calculation 6 2 4 2 17 3" xfId="14894" xr:uid="{0D584093-CA1A-4842-BD72-88A04C8CFF82}"/>
    <cellStyle name="Calculation 6 2 4 2 18" xfId="14895" xr:uid="{60FE7BD8-D90A-4F27-8108-75E316173B51}"/>
    <cellStyle name="Calculation 6 2 4 2 18 2" xfId="14896" xr:uid="{D2A45090-EA0B-4078-A5DC-A507CC03DD44}"/>
    <cellStyle name="Calculation 6 2 4 2 18 2 2" xfId="14897" xr:uid="{CBF414FC-31BB-4E84-A072-AE6941CFA630}"/>
    <cellStyle name="Calculation 6 2 4 2 18 3" xfId="14898" xr:uid="{486AC89C-C802-4AF0-83CF-F18D001592A9}"/>
    <cellStyle name="Calculation 6 2 4 2 19" xfId="14899" xr:uid="{75A3DB6B-CA78-4AFA-8FD6-86FC74D12DCA}"/>
    <cellStyle name="Calculation 6 2 4 2 19 2" xfId="14900" xr:uid="{A4D3221B-F893-4AA0-9DED-C40470CC3E72}"/>
    <cellStyle name="Calculation 6 2 4 2 19 2 2" xfId="14901" xr:uid="{0A97CE37-8BDA-47A1-A6B3-5A0294E9C222}"/>
    <cellStyle name="Calculation 6 2 4 2 19 3" xfId="14902" xr:uid="{DD742CA6-E4C9-400B-B40A-4A1BC39B159B}"/>
    <cellStyle name="Calculation 6 2 4 2 2" xfId="14903" xr:uid="{3198D970-73B6-4FAF-91F5-688F08EE7038}"/>
    <cellStyle name="Calculation 6 2 4 2 2 2" xfId="14904" xr:uid="{29B2EEB3-2A7E-4C7B-9B57-23C9553B9040}"/>
    <cellStyle name="Calculation 6 2 4 2 2 2 2" xfId="14905" xr:uid="{6F374FB7-0E56-4411-A2C8-93445995A91E}"/>
    <cellStyle name="Calculation 6 2 4 2 2 3" xfId="14906" xr:uid="{7D34010D-F3C7-4A5D-937D-98BB8FBF44D7}"/>
    <cellStyle name="Calculation 6 2 4 2 2 4" xfId="14907" xr:uid="{A4710ADB-60A9-487D-B336-2232AF223CA9}"/>
    <cellStyle name="Calculation 6 2 4 2 20" xfId="14908" xr:uid="{53B25283-1505-4A22-B691-F9C0D037D474}"/>
    <cellStyle name="Calculation 6 2 4 2 20 2" xfId="14909" xr:uid="{1FDA1B12-C951-4F1B-A0E4-CC938CD2ABD6}"/>
    <cellStyle name="Calculation 6 2 4 2 20 2 2" xfId="14910" xr:uid="{D5A5214B-C1DD-48D8-9A3F-5BCDE65C49EE}"/>
    <cellStyle name="Calculation 6 2 4 2 20 3" xfId="14911" xr:uid="{306BDCAD-A02A-40CD-91C7-74A8EE2F369E}"/>
    <cellStyle name="Calculation 6 2 4 2 21" xfId="14912" xr:uid="{AE5418FC-FF24-45F0-9B0D-F4DD56C34ABB}"/>
    <cellStyle name="Calculation 6 2 4 2 21 2" xfId="14913" xr:uid="{EFFDC540-C0A3-464C-B36E-F9175EA73824}"/>
    <cellStyle name="Calculation 6 2 4 2 22" xfId="14914" xr:uid="{412BF56B-4812-402B-A413-FD1B169B64FD}"/>
    <cellStyle name="Calculation 6 2 4 2 23" xfId="14915" xr:uid="{CE3F7AFC-44FB-4DB6-9E5E-F29E1D8D7B34}"/>
    <cellStyle name="Calculation 6 2 4 2 3" xfId="14916" xr:uid="{464B8E5B-8F27-4416-BB3F-473757E4086E}"/>
    <cellStyle name="Calculation 6 2 4 2 3 2" xfId="14917" xr:uid="{1AB6729C-4FA0-4DD3-A40B-8DF9455CF39E}"/>
    <cellStyle name="Calculation 6 2 4 2 3 2 2" xfId="14918" xr:uid="{2441BE4F-B724-4479-8C4E-6BCACF78CD40}"/>
    <cellStyle name="Calculation 6 2 4 2 3 3" xfId="14919" xr:uid="{9C19DD44-1324-4301-B9CE-D67C610B0B0E}"/>
    <cellStyle name="Calculation 6 2 4 2 4" xfId="14920" xr:uid="{E12F5792-6D06-4C8B-974A-9807011E31FA}"/>
    <cellStyle name="Calculation 6 2 4 2 4 2" xfId="14921" xr:uid="{25B35EF4-3940-4AF0-A787-DE8694610919}"/>
    <cellStyle name="Calculation 6 2 4 2 4 2 2" xfId="14922" xr:uid="{FF4114ED-0152-479B-B691-2948B193117C}"/>
    <cellStyle name="Calculation 6 2 4 2 4 3" xfId="14923" xr:uid="{9DF8B207-FB7A-4DE5-BE3E-0AFBC89D612B}"/>
    <cellStyle name="Calculation 6 2 4 2 5" xfId="14924" xr:uid="{4BA4AB2E-0AB9-45CF-A901-EB4BD6E092ED}"/>
    <cellStyle name="Calculation 6 2 4 2 5 2" xfId="14925" xr:uid="{7FE81B93-A118-497F-B272-B5937DEABA12}"/>
    <cellStyle name="Calculation 6 2 4 2 5 2 2" xfId="14926" xr:uid="{D51B489C-B8DF-410F-8274-7EBDF14198B0}"/>
    <cellStyle name="Calculation 6 2 4 2 5 3" xfId="14927" xr:uid="{3B4F7314-EDCD-4217-AAA8-112184BD2050}"/>
    <cellStyle name="Calculation 6 2 4 2 6" xfId="14928" xr:uid="{F9E9304A-F574-4F52-95F7-21DF2A785B94}"/>
    <cellStyle name="Calculation 6 2 4 2 6 2" xfId="14929" xr:uid="{39AA65B2-A64F-4C71-8413-5BDF32BF6E31}"/>
    <cellStyle name="Calculation 6 2 4 2 6 2 2" xfId="14930" xr:uid="{F998D399-CA90-45F1-A8CC-539F61ED2A32}"/>
    <cellStyle name="Calculation 6 2 4 2 6 3" xfId="14931" xr:uid="{BEA0A2FC-1CE4-47E9-B888-FB6DE435F16E}"/>
    <cellStyle name="Calculation 6 2 4 2 7" xfId="14932" xr:uid="{45B20DDF-787F-4E53-9B04-8FB659C12EFF}"/>
    <cellStyle name="Calculation 6 2 4 2 7 2" xfId="14933" xr:uid="{D92A6E54-E981-4DB0-92F1-0456FE58F525}"/>
    <cellStyle name="Calculation 6 2 4 2 7 2 2" xfId="14934" xr:uid="{B7239D86-6D74-4C8D-AB4D-DD6249DC76FF}"/>
    <cellStyle name="Calculation 6 2 4 2 7 3" xfId="14935" xr:uid="{B0B6912F-76D8-4E70-8BA8-D2F1323CEA29}"/>
    <cellStyle name="Calculation 6 2 4 2 8" xfId="14936" xr:uid="{9718ACC0-E9A9-48BE-9BA6-1D055C3B2915}"/>
    <cellStyle name="Calculation 6 2 4 2 8 2" xfId="14937" xr:uid="{1F2221BB-051C-4EC0-985B-9B89FFA77A07}"/>
    <cellStyle name="Calculation 6 2 4 2 8 2 2" xfId="14938" xr:uid="{602D7E99-3647-4822-85A8-AF4D5E4199B9}"/>
    <cellStyle name="Calculation 6 2 4 2 8 3" xfId="14939" xr:uid="{68116A13-9724-45B6-8020-C6D889E302C2}"/>
    <cellStyle name="Calculation 6 2 4 2 9" xfId="14940" xr:uid="{42BD5CAB-8A9F-4B1C-9F1A-1A7CD8BE0C3E}"/>
    <cellStyle name="Calculation 6 2 4 2 9 2" xfId="14941" xr:uid="{837E35B3-09B0-4EBC-92B5-74E3CD2A3FC0}"/>
    <cellStyle name="Calculation 6 2 4 2 9 2 2" xfId="14942" xr:uid="{8DCF7C02-43E9-4146-882A-1DCD219DEDB9}"/>
    <cellStyle name="Calculation 6 2 4 2 9 3" xfId="14943" xr:uid="{5EE6779C-B74F-4201-AE92-8E1A38BB59B8}"/>
    <cellStyle name="Calculation 6 2 4 20" xfId="14944" xr:uid="{CC744CCD-CAE3-4E2C-9D46-717199C99CD4}"/>
    <cellStyle name="Calculation 6 2 4 20 2" xfId="14945" xr:uid="{0191D1F9-E6B4-4A32-BECE-950C96478A9F}"/>
    <cellStyle name="Calculation 6 2 4 20 2 2" xfId="14946" xr:uid="{AEEB5CFA-F913-43F8-B423-0F8670E14D12}"/>
    <cellStyle name="Calculation 6 2 4 20 3" xfId="14947" xr:uid="{9DB0F19D-D5B1-41AB-BE14-6984F579C226}"/>
    <cellStyle name="Calculation 6 2 4 21" xfId="14948" xr:uid="{70F9BCA0-BC8C-40CE-80D9-D3FDC1A0CD2C}"/>
    <cellStyle name="Calculation 6 2 4 21 2" xfId="14949" xr:uid="{5E240D64-DA58-4440-9183-B638DAFFF0FC}"/>
    <cellStyle name="Calculation 6 2 4 21 2 2" xfId="14950" xr:uid="{067D4C6A-F3F1-41A4-9B17-2A0E4DD4FD0D}"/>
    <cellStyle name="Calculation 6 2 4 21 3" xfId="14951" xr:uid="{D7786987-03E3-4E16-9BBF-516649BB2086}"/>
    <cellStyle name="Calculation 6 2 4 22" xfId="14952" xr:uid="{0A6EBE52-64E8-4BFA-979E-74241267F249}"/>
    <cellStyle name="Calculation 6 2 4 22 2" xfId="14953" xr:uid="{AF72FCB2-3265-4F5E-B515-0D1A9C73227A}"/>
    <cellStyle name="Calculation 6 2 4 23" xfId="14954" xr:uid="{5A00A98E-780E-407F-8C91-E05702C8DDD3}"/>
    <cellStyle name="Calculation 6 2 4 24" xfId="14955" xr:uid="{81D2771D-A3CD-4C2A-B360-2B4DA175314F}"/>
    <cellStyle name="Calculation 6 2 4 3" xfId="14956" xr:uid="{10D43BD8-5C34-4A04-A33E-3FD46D23BB43}"/>
    <cellStyle name="Calculation 6 2 4 3 2" xfId="14957" xr:uid="{E0A73FC8-EBC7-4C7C-9298-7B401AF63233}"/>
    <cellStyle name="Calculation 6 2 4 3 2 2" xfId="14958" xr:uid="{4CF9BF60-654A-4BDA-BDD9-361F722E285A}"/>
    <cellStyle name="Calculation 6 2 4 3 3" xfId="14959" xr:uid="{673F7426-9FA6-4350-BC75-0D2ED064FAE9}"/>
    <cellStyle name="Calculation 6 2 4 3 4" xfId="14960" xr:uid="{7F37BBDA-12C6-4FC6-A471-46F025B7A2AF}"/>
    <cellStyle name="Calculation 6 2 4 4" xfId="14961" xr:uid="{B8847F7A-857A-4577-9A02-BFA2742B3C06}"/>
    <cellStyle name="Calculation 6 2 4 4 2" xfId="14962" xr:uid="{23A26109-9669-434B-8835-A03EF54E8493}"/>
    <cellStyle name="Calculation 6 2 4 4 2 2" xfId="14963" xr:uid="{E788ADCF-F048-462C-A6E9-FA521E7CBFB9}"/>
    <cellStyle name="Calculation 6 2 4 4 3" xfId="14964" xr:uid="{44121857-5E69-4201-B9EC-2E1048EEA931}"/>
    <cellStyle name="Calculation 6 2 4 4 4" xfId="14965" xr:uid="{880FF935-A9C9-4D30-BBF8-9C8D9A41446C}"/>
    <cellStyle name="Calculation 6 2 4 5" xfId="14966" xr:uid="{D8B9F7FD-FFFC-4F68-95ED-5D6557C79572}"/>
    <cellStyle name="Calculation 6 2 4 5 2" xfId="14967" xr:uid="{F11DD5FE-C3BB-4281-A4A3-D67C29215065}"/>
    <cellStyle name="Calculation 6 2 4 5 2 2" xfId="14968" xr:uid="{6374C3CD-DC92-4355-B652-2EEF89E97B87}"/>
    <cellStyle name="Calculation 6 2 4 5 3" xfId="14969" xr:uid="{2124235C-A84D-4242-ACB0-EDCC2367A002}"/>
    <cellStyle name="Calculation 6 2 4 6" xfId="14970" xr:uid="{C5EB5E4B-BC02-428C-8CC6-8E57FDE721EF}"/>
    <cellStyle name="Calculation 6 2 4 6 2" xfId="14971" xr:uid="{4A9DFE83-7BF6-4FAB-870E-11660AAFFEDC}"/>
    <cellStyle name="Calculation 6 2 4 6 2 2" xfId="14972" xr:uid="{67B1C6C4-8BA0-4241-9C24-2599A3D6957A}"/>
    <cellStyle name="Calculation 6 2 4 6 3" xfId="14973" xr:uid="{1D785ACC-6B37-4CD3-992F-BF3D6BA22191}"/>
    <cellStyle name="Calculation 6 2 4 7" xfId="14974" xr:uid="{CE8822B5-5F3C-4E7B-86C7-2ED9A63B1987}"/>
    <cellStyle name="Calculation 6 2 4 7 2" xfId="14975" xr:uid="{9ADF0DF5-F5DF-423A-8C13-84982E3D2813}"/>
    <cellStyle name="Calculation 6 2 4 7 2 2" xfId="14976" xr:uid="{4B873779-395B-4FC2-AD6B-59E00C1C0403}"/>
    <cellStyle name="Calculation 6 2 4 7 3" xfId="14977" xr:uid="{D1DB2937-93BE-4115-BE9F-A6F7AEA7CE6C}"/>
    <cellStyle name="Calculation 6 2 4 8" xfId="14978" xr:uid="{03FE6C0D-663D-49C0-8025-28923C9E7F4F}"/>
    <cellStyle name="Calculation 6 2 4 8 2" xfId="14979" xr:uid="{321136D1-D5D1-4E11-B3BB-167CD1AA01BB}"/>
    <cellStyle name="Calculation 6 2 4 8 2 2" xfId="14980" xr:uid="{2CDEFC6A-D3F0-4BCC-A284-0BD0DF63102E}"/>
    <cellStyle name="Calculation 6 2 4 8 3" xfId="14981" xr:uid="{14740A7D-A47F-444D-BF20-D9E0B526160C}"/>
    <cellStyle name="Calculation 6 2 4 9" xfId="14982" xr:uid="{CE61E7A7-8B24-4031-B6BB-F841C0FB688F}"/>
    <cellStyle name="Calculation 6 2 4 9 2" xfId="14983" xr:uid="{B8AEDE16-FF7A-4F5A-A2C0-C81DA7035FFD}"/>
    <cellStyle name="Calculation 6 2 4 9 2 2" xfId="14984" xr:uid="{1FBCD3B8-CA0E-4846-8CC6-82476A2039A6}"/>
    <cellStyle name="Calculation 6 2 4 9 3" xfId="14985" xr:uid="{E553B526-3533-40D6-9AE8-C6A7A8297333}"/>
    <cellStyle name="Calculation 6 2 5" xfId="14986" xr:uid="{3AC99E46-9A8D-4F78-A491-9E73B73832D7}"/>
    <cellStyle name="Calculation 6 2 5 10" xfId="14987" xr:uid="{27D2EEB1-3016-4AAA-8FB9-D34DE2DB7C3D}"/>
    <cellStyle name="Calculation 6 2 5 10 2" xfId="14988" xr:uid="{3D77D61B-0627-470C-95F9-1207E5DC65CC}"/>
    <cellStyle name="Calculation 6 2 5 10 2 2" xfId="14989" xr:uid="{DFD05EB7-A8EE-4AEF-94E3-57CB508509E5}"/>
    <cellStyle name="Calculation 6 2 5 10 3" xfId="14990" xr:uid="{C0F98C5B-D0EF-4350-9206-CDFFB9C8CB92}"/>
    <cellStyle name="Calculation 6 2 5 11" xfId="14991" xr:uid="{88372A5B-4109-4803-81EC-1920C159B558}"/>
    <cellStyle name="Calculation 6 2 5 11 2" xfId="14992" xr:uid="{F5DD2E0C-AD74-4EAF-B321-A72B379EA3B9}"/>
    <cellStyle name="Calculation 6 2 5 11 2 2" xfId="14993" xr:uid="{9FD9B20D-6014-438D-8135-E3001ED79CA2}"/>
    <cellStyle name="Calculation 6 2 5 11 3" xfId="14994" xr:uid="{B56EAF81-7645-49C6-8A85-12277A188656}"/>
    <cellStyle name="Calculation 6 2 5 12" xfId="14995" xr:uid="{EC90E55D-F6A5-4A0E-B309-AC033F5C34E6}"/>
    <cellStyle name="Calculation 6 2 5 12 2" xfId="14996" xr:uid="{82BE064D-2A18-4FB2-9AD3-2F8F8C3185F0}"/>
    <cellStyle name="Calculation 6 2 5 12 2 2" xfId="14997" xr:uid="{489622AA-E8E9-4D71-8861-A4DAB0DDC8CF}"/>
    <cellStyle name="Calculation 6 2 5 12 3" xfId="14998" xr:uid="{F8230970-5EF3-4A76-848C-E03A2E378B91}"/>
    <cellStyle name="Calculation 6 2 5 13" xfId="14999" xr:uid="{ED6D6163-CA7C-4F86-B7D4-9A19886AF6A1}"/>
    <cellStyle name="Calculation 6 2 5 13 2" xfId="15000" xr:uid="{686E97D6-D8E4-40C4-A370-EC96B127D436}"/>
    <cellStyle name="Calculation 6 2 5 13 2 2" xfId="15001" xr:uid="{07338305-52E8-49A1-BAF5-FDCFCA55B6D7}"/>
    <cellStyle name="Calculation 6 2 5 13 3" xfId="15002" xr:uid="{0E4D9A45-9AB8-4D81-A700-99D0E7A7B902}"/>
    <cellStyle name="Calculation 6 2 5 14" xfId="15003" xr:uid="{B936D707-BF04-44B1-B80B-D5A4C94EE4D8}"/>
    <cellStyle name="Calculation 6 2 5 14 2" xfId="15004" xr:uid="{DCCD7544-7B69-4200-A599-491C65C61D8D}"/>
    <cellStyle name="Calculation 6 2 5 14 2 2" xfId="15005" xr:uid="{CE6D9430-DE66-42A0-98A7-1B8FAB900314}"/>
    <cellStyle name="Calculation 6 2 5 14 3" xfId="15006" xr:uid="{39FD3F4F-808C-4CBD-8EDA-EE388D3411F4}"/>
    <cellStyle name="Calculation 6 2 5 15" xfId="15007" xr:uid="{2C4E7192-61BF-4E4B-9E5D-50EC61FD6742}"/>
    <cellStyle name="Calculation 6 2 5 15 2" xfId="15008" xr:uid="{28BB7CA1-8C96-4187-AC4E-911668CE3AF1}"/>
    <cellStyle name="Calculation 6 2 5 15 2 2" xfId="15009" xr:uid="{8A7413C3-3F4A-4DEF-9AEF-174E04116B26}"/>
    <cellStyle name="Calculation 6 2 5 15 3" xfId="15010" xr:uid="{7716AB69-5E84-4BD2-9430-3F93EFEC6353}"/>
    <cellStyle name="Calculation 6 2 5 16" xfId="15011" xr:uid="{EDB4FC95-34C8-4A27-9515-4E04BE0873B4}"/>
    <cellStyle name="Calculation 6 2 5 16 2" xfId="15012" xr:uid="{533EF7F9-7C8A-4FF2-9237-C6F5BE9CE8EE}"/>
    <cellStyle name="Calculation 6 2 5 16 2 2" xfId="15013" xr:uid="{507340FA-D212-4082-8F89-B96598F12E58}"/>
    <cellStyle name="Calculation 6 2 5 16 3" xfId="15014" xr:uid="{C1B76848-F950-4BFD-B513-17625F8261F2}"/>
    <cellStyle name="Calculation 6 2 5 17" xfId="15015" xr:uid="{6DCC551B-F8EF-4DD0-B46E-EA320F206100}"/>
    <cellStyle name="Calculation 6 2 5 17 2" xfId="15016" xr:uid="{6909F38C-C2E7-4C80-BE0B-DDB1E13E66D7}"/>
    <cellStyle name="Calculation 6 2 5 17 2 2" xfId="15017" xr:uid="{CF66E0C6-38D3-42B6-A77B-A02035D638C6}"/>
    <cellStyle name="Calculation 6 2 5 17 3" xfId="15018" xr:uid="{34851A57-6B42-4C64-9965-C32CAC03829D}"/>
    <cellStyle name="Calculation 6 2 5 18" xfId="15019" xr:uid="{2642E942-F331-4E07-B5CB-D7C934742A48}"/>
    <cellStyle name="Calculation 6 2 5 18 2" xfId="15020" xr:uid="{A15A7AB3-F2CD-48AA-B933-7D81538B8A42}"/>
    <cellStyle name="Calculation 6 2 5 18 2 2" xfId="15021" xr:uid="{4D7900D2-102A-437C-8DBD-156590179DD0}"/>
    <cellStyle name="Calculation 6 2 5 18 3" xfId="15022" xr:uid="{CD8A36DF-B73E-4FA2-B46F-D28CB95B0661}"/>
    <cellStyle name="Calculation 6 2 5 19" xfId="15023" xr:uid="{709C65FE-4160-4FD5-AB8C-05275693C9C9}"/>
    <cellStyle name="Calculation 6 2 5 19 2" xfId="15024" xr:uid="{6D6378C1-8C36-4BDF-9D37-93AB2FF7F734}"/>
    <cellStyle name="Calculation 6 2 5 19 2 2" xfId="15025" xr:uid="{F08FEBFA-8BE3-4CAB-B932-A695773CA6C2}"/>
    <cellStyle name="Calculation 6 2 5 19 3" xfId="15026" xr:uid="{B842DEF5-23A8-4258-8A51-B7E52C2497EA}"/>
    <cellStyle name="Calculation 6 2 5 2" xfId="15027" xr:uid="{3438E9F1-75F8-4E21-B725-FE385AD1D9CF}"/>
    <cellStyle name="Calculation 6 2 5 2 2" xfId="15028" xr:uid="{9919AFE8-A31B-4A9F-A348-6444F0E82FBA}"/>
    <cellStyle name="Calculation 6 2 5 2 2 2" xfId="15029" xr:uid="{CEDD48A3-2161-44DD-9095-B5DF6AA52CDF}"/>
    <cellStyle name="Calculation 6 2 5 2 3" xfId="15030" xr:uid="{2FEBCF51-F52C-4B16-8080-F0EBC0EADA6F}"/>
    <cellStyle name="Calculation 6 2 5 2 4" xfId="15031" xr:uid="{13620AE7-50AC-488C-87D8-258A8323370E}"/>
    <cellStyle name="Calculation 6 2 5 20" xfId="15032" xr:uid="{7B16BDA6-A101-492B-BFC6-225F504D9ED7}"/>
    <cellStyle name="Calculation 6 2 5 20 2" xfId="15033" xr:uid="{859D07A1-5021-419C-8755-488BE2A5337F}"/>
    <cellStyle name="Calculation 6 2 5 20 2 2" xfId="15034" xr:uid="{B0897CCF-B7B5-4EE4-B352-186988615167}"/>
    <cellStyle name="Calculation 6 2 5 20 3" xfId="15035" xr:uid="{F15B8E4A-CF7E-4AFC-88C5-25682B4AB02D}"/>
    <cellStyle name="Calculation 6 2 5 21" xfId="15036" xr:uid="{86E7E388-FDCE-4B44-9006-CB562D645D95}"/>
    <cellStyle name="Calculation 6 2 5 21 2" xfId="15037" xr:uid="{77CC6B26-38ED-42D2-9E7A-E18C8891C9A1}"/>
    <cellStyle name="Calculation 6 2 5 22" xfId="15038" xr:uid="{8A55FF5A-CAF3-4227-8945-D4C2F346FDB2}"/>
    <cellStyle name="Calculation 6 2 5 23" xfId="15039" xr:uid="{E29FC5B4-BF3E-41D6-A03F-309C35146583}"/>
    <cellStyle name="Calculation 6 2 5 3" xfId="15040" xr:uid="{82323695-F29B-42F2-A7A1-287B084C9ABE}"/>
    <cellStyle name="Calculation 6 2 5 3 2" xfId="15041" xr:uid="{B4E7419A-82BF-4DA7-A219-4370096A830E}"/>
    <cellStyle name="Calculation 6 2 5 3 2 2" xfId="15042" xr:uid="{A1AF5137-18FF-4453-BB49-E782F51CA93D}"/>
    <cellStyle name="Calculation 6 2 5 3 3" xfId="15043" xr:uid="{EB046071-74F4-45C0-9B21-9538EB020B48}"/>
    <cellStyle name="Calculation 6 2 5 4" xfId="15044" xr:uid="{72EABF92-AFB8-4F8A-9D17-98A60432B43B}"/>
    <cellStyle name="Calculation 6 2 5 4 2" xfId="15045" xr:uid="{E0BBCF1E-0E86-4C9C-A110-0F5AC2368867}"/>
    <cellStyle name="Calculation 6 2 5 4 2 2" xfId="15046" xr:uid="{F0FFCA62-63A6-43C8-ADC2-E101F5B2B79F}"/>
    <cellStyle name="Calculation 6 2 5 4 3" xfId="15047" xr:uid="{40DD8A7F-2A32-4EFD-9865-F0BFF48C3D53}"/>
    <cellStyle name="Calculation 6 2 5 5" xfId="15048" xr:uid="{E408F459-78BB-4ED9-A488-F46DD0F7FB06}"/>
    <cellStyle name="Calculation 6 2 5 5 2" xfId="15049" xr:uid="{E9E569E0-D067-4A40-8A09-FE4CDC0AFD9D}"/>
    <cellStyle name="Calculation 6 2 5 5 2 2" xfId="15050" xr:uid="{183F0A66-EB44-4315-83FC-2E8551080036}"/>
    <cellStyle name="Calculation 6 2 5 5 3" xfId="15051" xr:uid="{E24F70F5-5D71-4690-9E7B-295985C43906}"/>
    <cellStyle name="Calculation 6 2 5 6" xfId="15052" xr:uid="{0A37F486-A0F2-4BA5-B586-09CAC1531D78}"/>
    <cellStyle name="Calculation 6 2 5 6 2" xfId="15053" xr:uid="{2893EF90-3E22-4B4F-A12D-B0E3247BEC36}"/>
    <cellStyle name="Calculation 6 2 5 6 2 2" xfId="15054" xr:uid="{53B79FED-1369-499F-A926-71C002B3FF09}"/>
    <cellStyle name="Calculation 6 2 5 6 3" xfId="15055" xr:uid="{9C26FF51-97D5-4036-A193-8A1E69CC78F9}"/>
    <cellStyle name="Calculation 6 2 5 7" xfId="15056" xr:uid="{C36343F6-9F97-4EC9-B447-FB3EB420814E}"/>
    <cellStyle name="Calculation 6 2 5 7 2" xfId="15057" xr:uid="{DCA3250E-2EB7-4AFA-869E-0F4F442CD90D}"/>
    <cellStyle name="Calculation 6 2 5 7 2 2" xfId="15058" xr:uid="{EEB734EB-59CA-49D2-BF70-97223265E084}"/>
    <cellStyle name="Calculation 6 2 5 7 3" xfId="15059" xr:uid="{046E397C-A28D-4D6B-92BA-A4D817060D8E}"/>
    <cellStyle name="Calculation 6 2 5 8" xfId="15060" xr:uid="{A0EC70F9-C8DE-45CB-A7EB-A81C22626558}"/>
    <cellStyle name="Calculation 6 2 5 8 2" xfId="15061" xr:uid="{E9A07F94-AD8A-47B1-BF95-FC16EE2102CD}"/>
    <cellStyle name="Calculation 6 2 5 8 2 2" xfId="15062" xr:uid="{2469EE19-C636-4410-AE9A-A6C9C6FCBD6B}"/>
    <cellStyle name="Calculation 6 2 5 8 3" xfId="15063" xr:uid="{7D6E3533-1D96-41F3-854F-386D61E129B9}"/>
    <cellStyle name="Calculation 6 2 5 9" xfId="15064" xr:uid="{B29B4C45-B5B0-4E18-9BC2-154E87EA9267}"/>
    <cellStyle name="Calculation 6 2 5 9 2" xfId="15065" xr:uid="{6D51189C-BA19-413B-8D94-BCBB43202702}"/>
    <cellStyle name="Calculation 6 2 5 9 2 2" xfId="15066" xr:uid="{AD151DD8-FE70-47FC-AC8B-5840FE5640AB}"/>
    <cellStyle name="Calculation 6 2 5 9 3" xfId="15067" xr:uid="{D4AA6F15-CDC6-4BA2-82C2-C15D44F822B8}"/>
    <cellStyle name="Calculation 6 2 6" xfId="15068" xr:uid="{F3699018-9A3A-47DE-9D19-A1EA3AC20A75}"/>
    <cellStyle name="Calculation 6 2 6 2" xfId="15069" xr:uid="{1747AD4C-AE35-4AB5-9F26-8DAF4C2542CD}"/>
    <cellStyle name="Calculation 6 2 6 2 2" xfId="15070" xr:uid="{6E1EDE1D-9993-4845-97C3-4ECEC6748312}"/>
    <cellStyle name="Calculation 6 2 6 3" xfId="15071" xr:uid="{22A3EB23-FBC5-40A4-9CB0-4AAF3FEF853B}"/>
    <cellStyle name="Calculation 6 2 6 4" xfId="15072" xr:uid="{033BB1B7-DB05-4843-81B0-42AF66552FCE}"/>
    <cellStyle name="Calculation 6 2 7" xfId="15073" xr:uid="{1A1B6DA3-C478-4487-99BF-DBB2B071855A}"/>
    <cellStyle name="Calculation 6 2 7 2" xfId="15074" xr:uid="{783206AD-31EF-4126-9410-A9A2F0F2CD82}"/>
    <cellStyle name="Calculation 6 2 7 2 2" xfId="15075" xr:uid="{C013FAAC-4F96-4C31-8D76-D9FAF7881CE3}"/>
    <cellStyle name="Calculation 6 2 7 3" xfId="15076" xr:uid="{357A6E45-69FD-47FE-92FC-C74BF1892CAE}"/>
    <cellStyle name="Calculation 6 2 8" xfId="15077" xr:uid="{72A2CA84-3610-4257-9E4F-901D5C5720E7}"/>
    <cellStyle name="Calculation 6 2 8 2" xfId="15078" xr:uid="{55634B38-EE5F-467A-8721-A675DC92B208}"/>
    <cellStyle name="Calculation 6 2 8 2 2" xfId="15079" xr:uid="{09D6C623-7948-4665-A846-A8C89F21B8C3}"/>
    <cellStyle name="Calculation 6 2 8 3" xfId="15080" xr:uid="{205C1903-E27F-481B-8BD0-BCDD20B00088}"/>
    <cellStyle name="Calculation 6 2 9" xfId="15081" xr:uid="{DE005C32-006C-45B0-B8B0-ABCBBF4E9FA5}"/>
    <cellStyle name="Calculation 6 2 9 2" xfId="15082" xr:uid="{FCC1431B-AC51-4428-AFB0-01F232282847}"/>
    <cellStyle name="Calculation 6 2 9 2 2" xfId="15083" xr:uid="{679F9DEA-550F-4C0B-B8D2-CCB4F35501FC}"/>
    <cellStyle name="Calculation 6 2 9 3" xfId="15084" xr:uid="{0190C2B1-3852-4799-A5C5-CD608246ACF5}"/>
    <cellStyle name="Calculation 6 20" xfId="15085" xr:uid="{4AA96337-28ED-4AAB-888E-F024B41D6F0A}"/>
    <cellStyle name="Calculation 6 20 2" xfId="15086" xr:uid="{BD7C3554-14C9-47AD-9F99-9FD3DC607C6B}"/>
    <cellStyle name="Calculation 6 20 2 2" xfId="15087" xr:uid="{DBC65C4C-9AC8-4530-97EC-645B6510E4E4}"/>
    <cellStyle name="Calculation 6 20 3" xfId="15088" xr:uid="{CB9B818B-8B72-4919-B04F-4D748B6D20D5}"/>
    <cellStyle name="Calculation 6 21" xfId="15089" xr:uid="{7A7ED9A5-33E0-4ED3-8742-39659E7D7DE2}"/>
    <cellStyle name="Calculation 6 21 2" xfId="15090" xr:uid="{CADB1EF7-B010-4A54-AB46-855FFCC43FD5}"/>
    <cellStyle name="Calculation 6 21 2 2" xfId="15091" xr:uid="{1C0CC33B-9A3B-4622-B7A5-22237E6A546D}"/>
    <cellStyle name="Calculation 6 21 3" xfId="15092" xr:uid="{15ACDFA3-1804-4549-9FC8-FDFCCF14E4BD}"/>
    <cellStyle name="Calculation 6 22" xfId="15093" xr:uid="{08E2CC9B-E7E8-42E7-81DB-8991596DC3D2}"/>
    <cellStyle name="Calculation 6 22 2" xfId="15094" xr:uid="{981E1CDD-C4A6-4CDF-B1FA-7060372D4EB4}"/>
    <cellStyle name="Calculation 6 23" xfId="15095" xr:uid="{FCECDC82-471B-451E-800C-344AC070C8C3}"/>
    <cellStyle name="Calculation 6 24" xfId="15096" xr:uid="{A094FDE3-13CD-4EE2-AC76-3D5297785EED}"/>
    <cellStyle name="Calculation 6 25" xfId="15097" xr:uid="{5E1AC1D8-C5EE-4C47-B793-A14652430234}"/>
    <cellStyle name="Calculation 6 26" xfId="15098" xr:uid="{8833834A-8653-4F8D-A3F7-B89AA84454C1}"/>
    <cellStyle name="Calculation 6 27" xfId="15099" xr:uid="{0821C5BF-CB98-4CB4-8954-333F28607C88}"/>
    <cellStyle name="Calculation 6 3" xfId="15100" xr:uid="{3CE0B55A-5D80-41DC-B439-AAB35C62E7BE}"/>
    <cellStyle name="Calculation 6 3 10" xfId="15101" xr:uid="{C11309C6-A618-4E01-BDD5-CD4E6734A498}"/>
    <cellStyle name="Calculation 6 3 10 2" xfId="15102" xr:uid="{C64DC363-DB31-4570-B094-D9F67DF99FD5}"/>
    <cellStyle name="Calculation 6 3 10 2 2" xfId="15103" xr:uid="{CFB92475-6C61-4B07-A116-09C2E74403DA}"/>
    <cellStyle name="Calculation 6 3 10 3" xfId="15104" xr:uid="{17AC246A-1F73-49B5-AE0F-AA991BED4993}"/>
    <cellStyle name="Calculation 6 3 11" xfId="15105" xr:uid="{EAFEB121-749F-47DA-95D5-7545D1743E96}"/>
    <cellStyle name="Calculation 6 3 11 2" xfId="15106" xr:uid="{CD82A335-E30B-4C47-B1C0-D0BBAB340C40}"/>
    <cellStyle name="Calculation 6 3 11 2 2" xfId="15107" xr:uid="{EBB8A492-94F3-4949-983C-3B414A1521CD}"/>
    <cellStyle name="Calculation 6 3 11 3" xfId="15108" xr:uid="{739F4ED9-4B94-417A-B9A7-5EEFAFACEE3D}"/>
    <cellStyle name="Calculation 6 3 12" xfId="15109" xr:uid="{BE3A5315-A0D7-4E6E-B1FB-874584BD962E}"/>
    <cellStyle name="Calculation 6 3 12 2" xfId="15110" xr:uid="{BF7706C0-E906-4206-A60E-615993373534}"/>
    <cellStyle name="Calculation 6 3 12 2 2" xfId="15111" xr:uid="{870D67BC-9469-4D55-834E-81B8044F865B}"/>
    <cellStyle name="Calculation 6 3 12 3" xfId="15112" xr:uid="{AE745986-ADB6-4FDF-84BC-38BE8D38EFE8}"/>
    <cellStyle name="Calculation 6 3 13" xfId="15113" xr:uid="{D2AB11B2-D967-4C1A-8C69-1B6497E0D6D5}"/>
    <cellStyle name="Calculation 6 3 13 2" xfId="15114" xr:uid="{60DFB8BF-9A2E-443B-AC72-48F6565F32EC}"/>
    <cellStyle name="Calculation 6 3 13 2 2" xfId="15115" xr:uid="{F8DC0C39-068E-4894-9BA0-137F15E39115}"/>
    <cellStyle name="Calculation 6 3 13 3" xfId="15116" xr:uid="{9B8AE789-9FC5-47BF-ACB7-C1816DB76F04}"/>
    <cellStyle name="Calculation 6 3 14" xfId="15117" xr:uid="{6AB418E2-5261-4709-A59D-CEBDA7F852D1}"/>
    <cellStyle name="Calculation 6 3 14 2" xfId="15118" xr:uid="{6A273C1E-21C9-41F6-9BB6-C78246504D0D}"/>
    <cellStyle name="Calculation 6 3 14 2 2" xfId="15119" xr:uid="{0AF15943-6294-4847-92A9-0A7935AD4E96}"/>
    <cellStyle name="Calculation 6 3 14 3" xfId="15120" xr:uid="{7079975E-2A28-4CF1-BAA1-927532A7A23F}"/>
    <cellStyle name="Calculation 6 3 15" xfId="15121" xr:uid="{2BC2A94E-E78C-4742-9487-2FE42CAD015F}"/>
    <cellStyle name="Calculation 6 3 15 2" xfId="15122" xr:uid="{480AD29E-4039-44CE-AA4E-70203351762B}"/>
    <cellStyle name="Calculation 6 3 15 2 2" xfId="15123" xr:uid="{2F80ED7C-E684-4B17-BFFA-4A2C09AAABCC}"/>
    <cellStyle name="Calculation 6 3 15 3" xfId="15124" xr:uid="{9CF5D2C9-029E-4BF5-8D30-FFEAC733D78F}"/>
    <cellStyle name="Calculation 6 3 16" xfId="15125" xr:uid="{228DAD21-503D-410A-985F-5E514F69E661}"/>
    <cellStyle name="Calculation 6 3 16 2" xfId="15126" xr:uid="{34307C7E-3F10-4DBB-BF33-3E043087B329}"/>
    <cellStyle name="Calculation 6 3 16 2 2" xfId="15127" xr:uid="{712DD7D9-4D90-4BA5-94A1-3F2B2C25C1CD}"/>
    <cellStyle name="Calculation 6 3 16 3" xfId="15128" xr:uid="{E346263A-19C5-4AA9-9176-5B7419050A17}"/>
    <cellStyle name="Calculation 6 3 17" xfId="15129" xr:uid="{CBF26329-F921-408E-803B-FDE933105F41}"/>
    <cellStyle name="Calculation 6 3 17 2" xfId="15130" xr:uid="{D5DABA1F-FF67-4540-9C9D-DD75B1AACFCB}"/>
    <cellStyle name="Calculation 6 3 17 2 2" xfId="15131" xr:uid="{EA0E9E31-E3EF-4E29-86B4-DDC4E3B49210}"/>
    <cellStyle name="Calculation 6 3 17 3" xfId="15132" xr:uid="{4EF286B3-58E8-411B-8212-990C1F5EF94D}"/>
    <cellStyle name="Calculation 6 3 18" xfId="15133" xr:uid="{E78BC4F0-E652-4B6F-BF51-59C1E028E2DA}"/>
    <cellStyle name="Calculation 6 3 18 2" xfId="15134" xr:uid="{3DC14AD5-4060-4C29-86DB-8F391862555F}"/>
    <cellStyle name="Calculation 6 3 19" xfId="15135" xr:uid="{FDB663E4-AF4A-4042-AA1E-E5CB20F59AFE}"/>
    <cellStyle name="Calculation 6 3 2" xfId="15136" xr:uid="{DBC6C2EC-2370-40A9-BF92-E579ED9E13E5}"/>
    <cellStyle name="Calculation 6 3 2 10" xfId="15137" xr:uid="{91B11CF1-1F9F-4EDF-8038-609B29164AEA}"/>
    <cellStyle name="Calculation 6 3 2 10 2" xfId="15138" xr:uid="{1954CF36-C0F6-4BE8-831C-F43104F983F3}"/>
    <cellStyle name="Calculation 6 3 2 10 2 2" xfId="15139" xr:uid="{D8B5C1AD-3D7C-4A60-BCC4-CB280E1B07AD}"/>
    <cellStyle name="Calculation 6 3 2 10 3" xfId="15140" xr:uid="{27FF639A-6DD1-4FF8-B6FD-08BEBF9B14B1}"/>
    <cellStyle name="Calculation 6 3 2 11" xfId="15141" xr:uid="{5011DBFA-AB39-4FD3-9C65-99CD6C6EC594}"/>
    <cellStyle name="Calculation 6 3 2 11 2" xfId="15142" xr:uid="{296F7E56-2682-441A-916C-26FC4DF7CD24}"/>
    <cellStyle name="Calculation 6 3 2 11 2 2" xfId="15143" xr:uid="{7AB9B78E-3BD0-4470-A3CD-E48BBB98A372}"/>
    <cellStyle name="Calculation 6 3 2 11 3" xfId="15144" xr:uid="{F0F92979-AF77-4DBA-9201-85DB87F9A325}"/>
    <cellStyle name="Calculation 6 3 2 12" xfId="15145" xr:uid="{28ABF67D-0163-4CD3-9359-B7B9CE3C16DE}"/>
    <cellStyle name="Calculation 6 3 2 12 2" xfId="15146" xr:uid="{55DB819D-DD87-4985-A660-58F19C3F3CEC}"/>
    <cellStyle name="Calculation 6 3 2 12 2 2" xfId="15147" xr:uid="{5B399E4F-C8AA-4489-89BA-1455CF19E91D}"/>
    <cellStyle name="Calculation 6 3 2 12 3" xfId="15148" xr:uid="{C330F52C-AAE3-4CBC-A667-9EDC41F26F34}"/>
    <cellStyle name="Calculation 6 3 2 13" xfId="15149" xr:uid="{D21E0ED0-00EF-41EE-87E1-FE440964CEC2}"/>
    <cellStyle name="Calculation 6 3 2 13 2" xfId="15150" xr:uid="{1C6F9041-8A77-462D-BDA4-3D844130AA07}"/>
    <cellStyle name="Calculation 6 3 2 13 2 2" xfId="15151" xr:uid="{1C39DC92-3519-4738-8A9B-9BAA2F13E089}"/>
    <cellStyle name="Calculation 6 3 2 13 3" xfId="15152" xr:uid="{8816559E-6169-42A5-A109-019626639A92}"/>
    <cellStyle name="Calculation 6 3 2 14" xfId="15153" xr:uid="{210944B8-F35C-4871-87AC-F6F8E08490F6}"/>
    <cellStyle name="Calculation 6 3 2 14 2" xfId="15154" xr:uid="{DEDB555D-F118-40B2-A772-8670ED21026B}"/>
    <cellStyle name="Calculation 6 3 2 14 2 2" xfId="15155" xr:uid="{B15D99CD-F728-4E60-8341-38BDA05D4575}"/>
    <cellStyle name="Calculation 6 3 2 14 3" xfId="15156" xr:uid="{0DBDFA1F-87E1-42C5-89CE-B159DBD7E78F}"/>
    <cellStyle name="Calculation 6 3 2 15" xfId="15157" xr:uid="{BEC95D9F-C15B-4C7B-9171-A86234891D89}"/>
    <cellStyle name="Calculation 6 3 2 15 2" xfId="15158" xr:uid="{7FF37FCF-303F-4FE1-951D-1F5E4E21AEA8}"/>
    <cellStyle name="Calculation 6 3 2 15 2 2" xfId="15159" xr:uid="{6F07CB72-BDC3-423F-BB98-2645382DA964}"/>
    <cellStyle name="Calculation 6 3 2 15 3" xfId="15160" xr:uid="{15D7AED8-7CF7-4BFF-9584-9432A89DB762}"/>
    <cellStyle name="Calculation 6 3 2 16" xfId="15161" xr:uid="{4B5C46D0-7E23-4CD2-8D80-1FC6615DCA2F}"/>
    <cellStyle name="Calculation 6 3 2 16 2" xfId="15162" xr:uid="{194FEBFC-6179-4C01-B777-2E4FC52E2FC3}"/>
    <cellStyle name="Calculation 6 3 2 16 2 2" xfId="15163" xr:uid="{B64F255E-720B-48D0-AA0C-9F39D4DD5864}"/>
    <cellStyle name="Calculation 6 3 2 16 3" xfId="15164" xr:uid="{6EBB307B-2359-412E-A295-BB9E38356541}"/>
    <cellStyle name="Calculation 6 3 2 17" xfId="15165" xr:uid="{1ED06DE9-2322-4E95-83C3-6D054E6BC5F1}"/>
    <cellStyle name="Calculation 6 3 2 17 2" xfId="15166" xr:uid="{5D65C417-D1C5-4B66-A04C-22892310DA4A}"/>
    <cellStyle name="Calculation 6 3 2 17 2 2" xfId="15167" xr:uid="{8EB7EE7C-921F-4F59-908F-AF843389E706}"/>
    <cellStyle name="Calculation 6 3 2 17 3" xfId="15168" xr:uid="{6834759D-5DAC-4B77-928B-11A7CCC15587}"/>
    <cellStyle name="Calculation 6 3 2 18" xfId="15169" xr:uid="{302915DF-CCA2-4298-B2E1-1B0CD2E66208}"/>
    <cellStyle name="Calculation 6 3 2 18 2" xfId="15170" xr:uid="{F16DDB54-46C5-4C80-B68A-786A5B496DEA}"/>
    <cellStyle name="Calculation 6 3 2 18 2 2" xfId="15171" xr:uid="{FF332C0E-5D8F-4F0A-8AAA-0C0FCB71EA69}"/>
    <cellStyle name="Calculation 6 3 2 18 3" xfId="15172" xr:uid="{5D2DB1C7-89EA-4A4F-B097-CE6685C0D96C}"/>
    <cellStyle name="Calculation 6 3 2 19" xfId="15173" xr:uid="{8DB10953-95BC-4542-A91A-2C8594746B8B}"/>
    <cellStyle name="Calculation 6 3 2 19 2" xfId="15174" xr:uid="{4D8C5E45-7731-4079-A929-57318BD6FCC3}"/>
    <cellStyle name="Calculation 6 3 2 19 2 2" xfId="15175" xr:uid="{D037A7C8-8D50-4B7D-9170-F5920F7C155F}"/>
    <cellStyle name="Calculation 6 3 2 19 3" xfId="15176" xr:uid="{0E03F2D2-1E36-48C9-BA7C-5A7528492ABF}"/>
    <cellStyle name="Calculation 6 3 2 2" xfId="15177" xr:uid="{6ED4379D-8C02-4284-8EC3-E9B048296E31}"/>
    <cellStyle name="Calculation 6 3 2 2 2" xfId="15178" xr:uid="{89BFC001-5EBF-4592-9504-4303FB8A09BA}"/>
    <cellStyle name="Calculation 6 3 2 2 2 2" xfId="15179" xr:uid="{A9C4B41E-4E40-425F-8FC3-39DA545C5604}"/>
    <cellStyle name="Calculation 6 3 2 2 2 2 2" xfId="15180" xr:uid="{60B85D32-AEAD-4C45-B1D4-62930763474D}"/>
    <cellStyle name="Calculation 6 3 2 2 2 3" xfId="15181" xr:uid="{DEEB60F5-4AD7-4596-AB9F-3E6EE226F013}"/>
    <cellStyle name="Calculation 6 3 2 2 2 4" xfId="15182" xr:uid="{D8B22496-3DE6-4B71-B0CF-A6995117E6FA}"/>
    <cellStyle name="Calculation 6 3 2 2 3" xfId="15183" xr:uid="{AD3112A1-EF44-44EF-8452-DC82FDC5811D}"/>
    <cellStyle name="Calculation 6 3 2 2 3 2" xfId="15184" xr:uid="{E3D39C26-A1DD-484A-AFE9-BAA0F9E7DF74}"/>
    <cellStyle name="Calculation 6 3 2 2 4" xfId="15185" xr:uid="{9E067A68-840E-4E89-9170-3B6BC5D49ED8}"/>
    <cellStyle name="Calculation 6 3 2 2 5" xfId="15186" xr:uid="{0614AD43-2EDF-4A3E-921B-F0D9DF1FC483}"/>
    <cellStyle name="Calculation 6 3 2 20" xfId="15187" xr:uid="{01FCE0C0-0469-4314-8A1F-D312B3822F01}"/>
    <cellStyle name="Calculation 6 3 2 20 2" xfId="15188" xr:uid="{F204D4E5-947A-44BB-865F-6446A30D31C7}"/>
    <cellStyle name="Calculation 6 3 2 20 2 2" xfId="15189" xr:uid="{0B21B3A2-BF1F-4D26-8D67-0C7AD185FEED}"/>
    <cellStyle name="Calculation 6 3 2 20 3" xfId="15190" xr:uid="{E52E9112-2F3D-4463-A360-4E28C2FAAE6F}"/>
    <cellStyle name="Calculation 6 3 2 21" xfId="15191" xr:uid="{C0F100A3-7221-4C7D-A80C-EB54D155036E}"/>
    <cellStyle name="Calculation 6 3 2 21 2" xfId="15192" xr:uid="{4E566E29-EE0B-4EFB-8EB0-109A2489007E}"/>
    <cellStyle name="Calculation 6 3 2 22" xfId="15193" xr:uid="{94100688-29D8-4A88-9B60-DEE6A4388E99}"/>
    <cellStyle name="Calculation 6 3 2 23" xfId="15194" xr:uid="{5850C8D4-E284-46EA-B8FD-5040B7F4079B}"/>
    <cellStyle name="Calculation 6 3 2 3" xfId="15195" xr:uid="{59F3E7C2-A2A0-4AB0-AC91-3F59EDDC2A41}"/>
    <cellStyle name="Calculation 6 3 2 3 2" xfId="15196" xr:uid="{0A26F315-0CDB-46A3-8DC8-2D798C49652B}"/>
    <cellStyle name="Calculation 6 3 2 3 2 2" xfId="15197" xr:uid="{835EBA6D-1191-4533-98CC-1BC38CAEC6E0}"/>
    <cellStyle name="Calculation 6 3 2 3 2 3" xfId="15198" xr:uid="{D5DA1FCA-6880-4324-AD68-88F19F0955FE}"/>
    <cellStyle name="Calculation 6 3 2 3 3" xfId="15199" xr:uid="{729F2226-0022-40BC-953D-37C8E780547F}"/>
    <cellStyle name="Calculation 6 3 2 3 3 2" xfId="15200" xr:uid="{80634978-2F38-4642-9915-D0B62F24F7C5}"/>
    <cellStyle name="Calculation 6 3 2 3 4" xfId="15201" xr:uid="{47C2A4BD-4C78-4870-AEDF-9100F3623C51}"/>
    <cellStyle name="Calculation 6 3 2 4" xfId="15202" xr:uid="{C166101D-8C54-4CCE-8E58-84F5BEA5C03E}"/>
    <cellStyle name="Calculation 6 3 2 4 2" xfId="15203" xr:uid="{C06BA842-FFA5-4BA6-9A0D-FBAB2FB05A34}"/>
    <cellStyle name="Calculation 6 3 2 4 2 2" xfId="15204" xr:uid="{A30C383D-4BEB-4397-9A10-DF9B88281554}"/>
    <cellStyle name="Calculation 6 3 2 4 3" xfId="15205" xr:uid="{2D5A011C-4969-4A2B-AF85-154725A19528}"/>
    <cellStyle name="Calculation 6 3 2 4 4" xfId="15206" xr:uid="{0E3346A2-A458-4E06-993F-53CFF9072344}"/>
    <cellStyle name="Calculation 6 3 2 5" xfId="15207" xr:uid="{C0D3A7B7-C7F8-4D6D-95BB-8C1959921E8A}"/>
    <cellStyle name="Calculation 6 3 2 5 2" xfId="15208" xr:uid="{6BBE904F-AAE3-4E06-BF6B-3A59491E2054}"/>
    <cellStyle name="Calculation 6 3 2 5 2 2" xfId="15209" xr:uid="{A0C76E5F-9F46-4A68-AD32-515AD2628108}"/>
    <cellStyle name="Calculation 6 3 2 5 3" xfId="15210" xr:uid="{4F9E2DF5-9E6C-44B5-B759-13F589DD0EE7}"/>
    <cellStyle name="Calculation 6 3 2 5 4" xfId="15211" xr:uid="{27D10DB8-A96B-48A9-A8C5-BEADA1C80BAB}"/>
    <cellStyle name="Calculation 6 3 2 6" xfId="15212" xr:uid="{6EF85F1E-0D9B-4979-BBF4-3D6D7B58CF64}"/>
    <cellStyle name="Calculation 6 3 2 6 2" xfId="15213" xr:uid="{3C3869E1-018A-478A-86E3-4846D05A952D}"/>
    <cellStyle name="Calculation 6 3 2 6 2 2" xfId="15214" xr:uid="{6A731BB6-BBA0-427E-B6DC-1562878A9484}"/>
    <cellStyle name="Calculation 6 3 2 6 3" xfId="15215" xr:uid="{84AEBD60-4044-4FD2-A4D8-D8D4FD3D6CB3}"/>
    <cellStyle name="Calculation 6 3 2 7" xfId="15216" xr:uid="{CA80CDE6-0795-4ACD-8C1F-CFA8F43E169D}"/>
    <cellStyle name="Calculation 6 3 2 7 2" xfId="15217" xr:uid="{B267B9E7-4E43-45A0-9E59-0A899E295B8B}"/>
    <cellStyle name="Calculation 6 3 2 7 2 2" xfId="15218" xr:uid="{325747E4-4F07-44AA-ADC7-EFDC9117A26D}"/>
    <cellStyle name="Calculation 6 3 2 7 3" xfId="15219" xr:uid="{081A4BCA-5735-483F-B937-43AEC325A6C0}"/>
    <cellStyle name="Calculation 6 3 2 8" xfId="15220" xr:uid="{F985DEDE-D411-4A9F-8929-23FDACA7E27C}"/>
    <cellStyle name="Calculation 6 3 2 8 2" xfId="15221" xr:uid="{F3AB0F4C-2FC0-4624-BCD6-0C89ED090DA0}"/>
    <cellStyle name="Calculation 6 3 2 8 2 2" xfId="15222" xr:uid="{BE51F24F-D028-4BCB-9C95-56749A732F72}"/>
    <cellStyle name="Calculation 6 3 2 8 3" xfId="15223" xr:uid="{9883879B-B641-40E7-A339-A12EA369DAF1}"/>
    <cellStyle name="Calculation 6 3 2 9" xfId="15224" xr:uid="{81CE4A83-6E80-49DD-8F62-1C68D36D4E90}"/>
    <cellStyle name="Calculation 6 3 2 9 2" xfId="15225" xr:uid="{060B1B78-4DDB-48FB-AF04-07911937B868}"/>
    <cellStyle name="Calculation 6 3 2 9 2 2" xfId="15226" xr:uid="{2718CA63-80B9-481C-8BCE-B9CFEF9722CE}"/>
    <cellStyle name="Calculation 6 3 2 9 3" xfId="15227" xr:uid="{50A99986-4546-46E6-9EEF-BB6484D4241C}"/>
    <cellStyle name="Calculation 6 3 20" xfId="15228" xr:uid="{342C618B-5268-494A-826A-794530612175}"/>
    <cellStyle name="Calculation 6 3 3" xfId="15229" xr:uid="{8E459BC6-5286-4094-B649-260EA0FC92A1}"/>
    <cellStyle name="Calculation 6 3 3 2" xfId="15230" xr:uid="{9945A373-CE98-49F0-B80C-41CBC0C439DD}"/>
    <cellStyle name="Calculation 6 3 3 2 2" xfId="15231" xr:uid="{21544F1D-E39F-495B-A358-B612DE4415D9}"/>
    <cellStyle name="Calculation 6 3 3 2 2 2" xfId="15232" xr:uid="{A6FBE4AE-54DF-42E6-91FF-4BF68AA5DEAD}"/>
    <cellStyle name="Calculation 6 3 3 2 3" xfId="15233" xr:uid="{04155D32-362F-4081-915E-E4CFDD6DC941}"/>
    <cellStyle name="Calculation 6 3 3 2 4" xfId="15234" xr:uid="{96AB4CEC-25CC-4550-AE5C-34B48E9E635A}"/>
    <cellStyle name="Calculation 6 3 3 3" xfId="15235" xr:uid="{373628F1-D55A-4349-9928-9743B777B073}"/>
    <cellStyle name="Calculation 6 3 3 3 2" xfId="15236" xr:uid="{231DEAA6-DB36-4583-B3AE-D5BFD76AEBBC}"/>
    <cellStyle name="Calculation 6 3 3 4" xfId="15237" xr:uid="{0D269C93-A481-4A17-96A3-2B667481C745}"/>
    <cellStyle name="Calculation 6 3 3 5" xfId="15238" xr:uid="{26E962F8-B99F-4AF2-9D30-E0CD13B0AFCF}"/>
    <cellStyle name="Calculation 6 3 4" xfId="15239" xr:uid="{1A39DAF3-BC58-4181-93C1-33613E09ECA4}"/>
    <cellStyle name="Calculation 6 3 4 2" xfId="15240" xr:uid="{9E8A630E-111E-420C-A6CD-1C06F9BE6DC3}"/>
    <cellStyle name="Calculation 6 3 4 2 2" xfId="15241" xr:uid="{D0A8B43D-C343-41C5-9CF7-1F3B182A9E2D}"/>
    <cellStyle name="Calculation 6 3 4 2 3" xfId="15242" xr:uid="{9BEE0428-D7EA-4EC8-99D1-88652B5B4C17}"/>
    <cellStyle name="Calculation 6 3 4 3" xfId="15243" xr:uid="{C2944F78-B07A-4CDC-A174-3AC2C31381FB}"/>
    <cellStyle name="Calculation 6 3 4 3 2" xfId="15244" xr:uid="{C6F3BECB-16AD-44F4-B91E-A98506298913}"/>
    <cellStyle name="Calculation 6 3 4 4" xfId="15245" xr:uid="{93C9BF06-2275-4E78-B1FB-A5F502CD0A29}"/>
    <cellStyle name="Calculation 6 3 5" xfId="15246" xr:uid="{226A0C60-D339-4FF8-9316-8051B0D7763E}"/>
    <cellStyle name="Calculation 6 3 5 2" xfId="15247" xr:uid="{B823C06B-94B4-4331-A0EE-BABA40D9CFD2}"/>
    <cellStyle name="Calculation 6 3 5 2 2" xfId="15248" xr:uid="{CE11B262-893F-4BC5-95CB-4F0661807B5D}"/>
    <cellStyle name="Calculation 6 3 5 2 3" xfId="15249" xr:uid="{2FE1214D-DC19-4F9D-AC0E-CA7569ABC7E7}"/>
    <cellStyle name="Calculation 6 3 5 3" xfId="15250" xr:uid="{D92A8A1C-508F-4C67-B430-FB5E9ACA229B}"/>
    <cellStyle name="Calculation 6 3 5 4" xfId="15251" xr:uid="{C6D6726F-D873-48AF-BFE0-367DF04AA298}"/>
    <cellStyle name="Calculation 6 3 6" xfId="15252" xr:uid="{382B0BA2-3EDB-4A25-8185-179067A07F6B}"/>
    <cellStyle name="Calculation 6 3 6 2" xfId="15253" xr:uid="{04E9C79B-3EA0-4000-971F-B0CA8CB6FDAA}"/>
    <cellStyle name="Calculation 6 3 6 2 2" xfId="15254" xr:uid="{E64A86AA-853A-4148-B507-24D367A6CC1D}"/>
    <cellStyle name="Calculation 6 3 6 3" xfId="15255" xr:uid="{53050EBC-CE36-4BAE-BE94-3675A9AA9DA7}"/>
    <cellStyle name="Calculation 6 3 6 4" xfId="15256" xr:uid="{D22CB570-52DE-425A-A827-421A05819B02}"/>
    <cellStyle name="Calculation 6 3 7" xfId="15257" xr:uid="{7CAAA3FA-6876-4489-9F95-133389824985}"/>
    <cellStyle name="Calculation 6 3 7 2" xfId="15258" xr:uid="{35C0987F-0E66-4F72-ABF2-E13148E51436}"/>
    <cellStyle name="Calculation 6 3 7 2 2" xfId="15259" xr:uid="{6F32F8EB-749C-4227-B030-234847C47BFF}"/>
    <cellStyle name="Calculation 6 3 7 3" xfId="15260" xr:uid="{0E6137F0-E45A-420F-B452-EA2EFE683BE4}"/>
    <cellStyle name="Calculation 6 3 8" xfId="15261" xr:uid="{12735A91-3072-48BA-AEB8-7614B4177DC5}"/>
    <cellStyle name="Calculation 6 3 8 2" xfId="15262" xr:uid="{BE61EACB-0739-4950-95E4-F8F3045769A7}"/>
    <cellStyle name="Calculation 6 3 8 2 2" xfId="15263" xr:uid="{9B21C570-5F14-4272-A0F2-51EBE33B6818}"/>
    <cellStyle name="Calculation 6 3 8 3" xfId="15264" xr:uid="{7E9FC37B-4244-435D-8F51-544F038A936D}"/>
    <cellStyle name="Calculation 6 3 9" xfId="15265" xr:uid="{0E5F4351-37EA-43AA-82AE-A5DE8D340891}"/>
    <cellStyle name="Calculation 6 3 9 2" xfId="15266" xr:uid="{20ED46C0-A966-4190-AD69-A8CCD1CDF133}"/>
    <cellStyle name="Calculation 6 3 9 2 2" xfId="15267" xr:uid="{E9EAFC6D-D2FF-4489-8F92-758706AA81F7}"/>
    <cellStyle name="Calculation 6 3 9 3" xfId="15268" xr:uid="{9EDDC848-CF6D-4E57-8075-6E12209CD81F}"/>
    <cellStyle name="Calculation 6 4" xfId="15269" xr:uid="{AC8479D0-F8D1-4353-9525-B07FE867E50C}"/>
    <cellStyle name="Calculation 6 4 10" xfId="15270" xr:uid="{CB8477FA-14D1-4D47-AF32-E2307B94F57A}"/>
    <cellStyle name="Calculation 6 4 10 2" xfId="15271" xr:uid="{9083759B-779A-41F4-B3ED-46472DF6085C}"/>
    <cellStyle name="Calculation 6 4 10 2 2" xfId="15272" xr:uid="{4E7628B6-E27E-44F0-95AF-2111D45E53FA}"/>
    <cellStyle name="Calculation 6 4 10 3" xfId="15273" xr:uid="{7DFB8B2D-3D2B-4FCD-AB09-208E0BDA98B0}"/>
    <cellStyle name="Calculation 6 4 11" xfId="15274" xr:uid="{193286E8-4ACB-4698-91D3-0FB1E948448F}"/>
    <cellStyle name="Calculation 6 4 11 2" xfId="15275" xr:uid="{70383AB6-1AF1-42A5-9B0E-4F6309F1E353}"/>
    <cellStyle name="Calculation 6 4 11 2 2" xfId="15276" xr:uid="{35023077-5015-4B32-A58B-9231059D8146}"/>
    <cellStyle name="Calculation 6 4 11 3" xfId="15277" xr:uid="{152DF38D-50A2-4888-BF5A-8302CC34432F}"/>
    <cellStyle name="Calculation 6 4 12" xfId="15278" xr:uid="{3F041E52-BC6C-4582-909E-EC4F8CCFD8AB}"/>
    <cellStyle name="Calculation 6 4 12 2" xfId="15279" xr:uid="{7D765101-613B-42BC-93C8-E5720C7D9675}"/>
    <cellStyle name="Calculation 6 4 12 2 2" xfId="15280" xr:uid="{8719FBCD-E4C2-4CAC-860D-43777A1D0F71}"/>
    <cellStyle name="Calculation 6 4 12 3" xfId="15281" xr:uid="{99985454-8902-4368-A91C-E9E6BF6093B4}"/>
    <cellStyle name="Calculation 6 4 13" xfId="15282" xr:uid="{42BA09FD-9763-482B-9059-EC319DA883C1}"/>
    <cellStyle name="Calculation 6 4 13 2" xfId="15283" xr:uid="{5A22B120-1669-471A-9DE3-0266C904AA0A}"/>
    <cellStyle name="Calculation 6 4 13 2 2" xfId="15284" xr:uid="{EAF64624-2A14-4FB8-9FDD-89D4680336CE}"/>
    <cellStyle name="Calculation 6 4 13 3" xfId="15285" xr:uid="{CD116F8F-1D5B-4BD9-873C-BCE160E0E053}"/>
    <cellStyle name="Calculation 6 4 14" xfId="15286" xr:uid="{23919CF9-0A81-4C23-A535-57A995361137}"/>
    <cellStyle name="Calculation 6 4 14 2" xfId="15287" xr:uid="{40300F1E-8605-43C8-B98E-0308383AB9BA}"/>
    <cellStyle name="Calculation 6 4 14 2 2" xfId="15288" xr:uid="{11FC35BC-AB5B-44FA-A037-B27FB2CAD9AC}"/>
    <cellStyle name="Calculation 6 4 14 3" xfId="15289" xr:uid="{5A3E60B8-4E72-439F-9396-770B91DC04E9}"/>
    <cellStyle name="Calculation 6 4 15" xfId="15290" xr:uid="{EB6A234D-1346-4D94-A19D-CB925CBAC5E2}"/>
    <cellStyle name="Calculation 6 4 15 2" xfId="15291" xr:uid="{53988B3A-B24F-4735-B023-BB9D3DCF8A8E}"/>
    <cellStyle name="Calculation 6 4 15 2 2" xfId="15292" xr:uid="{9F8506E9-E148-4949-AA07-2D74C04C2BFD}"/>
    <cellStyle name="Calculation 6 4 15 3" xfId="15293" xr:uid="{42007E43-AB3A-4396-89F3-B9C30019D131}"/>
    <cellStyle name="Calculation 6 4 16" xfId="15294" xr:uid="{CE895BBE-4A30-45A3-ADC3-1A8EABB39ED3}"/>
    <cellStyle name="Calculation 6 4 16 2" xfId="15295" xr:uid="{0D164339-0831-490F-9D57-7A5047D663F6}"/>
    <cellStyle name="Calculation 6 4 16 2 2" xfId="15296" xr:uid="{AC3D3C43-5CE2-40B7-8600-8F660EED355E}"/>
    <cellStyle name="Calculation 6 4 16 3" xfId="15297" xr:uid="{3A27F57F-BAAF-4EB3-893C-2EBDFB4037B5}"/>
    <cellStyle name="Calculation 6 4 17" xfId="15298" xr:uid="{763518BB-ADA3-4562-B9BE-96E440BC1A78}"/>
    <cellStyle name="Calculation 6 4 17 2" xfId="15299" xr:uid="{8D322A3F-4B33-4CF4-9DDB-8A1F8F8F68EC}"/>
    <cellStyle name="Calculation 6 4 17 2 2" xfId="15300" xr:uid="{27A9EDAA-DB53-44C1-8663-AFD2DEC62F20}"/>
    <cellStyle name="Calculation 6 4 17 3" xfId="15301" xr:uid="{C5257F11-21A4-4DF7-B0A0-A380054BAA65}"/>
    <cellStyle name="Calculation 6 4 18" xfId="15302" xr:uid="{EE5775FC-27A9-47A1-883A-544B5EBD7D3F}"/>
    <cellStyle name="Calculation 6 4 18 2" xfId="15303" xr:uid="{C269409A-AD73-44FC-A0E3-991E2810ED42}"/>
    <cellStyle name="Calculation 6 4 19" xfId="15304" xr:uid="{BB7AE030-277C-444D-87F8-7826CB689EF6}"/>
    <cellStyle name="Calculation 6 4 2" xfId="15305" xr:uid="{3DD14456-7C25-49C3-B991-CF4C570F657A}"/>
    <cellStyle name="Calculation 6 4 2 10" xfId="15306" xr:uid="{76AC0D14-D4B3-48BF-B3DD-5BE4A054B264}"/>
    <cellStyle name="Calculation 6 4 2 10 2" xfId="15307" xr:uid="{7A8E5E0C-12A3-4D61-8CEB-E0DBA7489F3D}"/>
    <cellStyle name="Calculation 6 4 2 10 2 2" xfId="15308" xr:uid="{AB72FCF7-7553-43C7-8AEC-E6A190DC0A6C}"/>
    <cellStyle name="Calculation 6 4 2 10 3" xfId="15309" xr:uid="{C0CA0AE5-1FCD-42A1-BFF8-9F031B581DAD}"/>
    <cellStyle name="Calculation 6 4 2 11" xfId="15310" xr:uid="{4B7094AF-B7B2-435E-86D1-2F4571AE5AC9}"/>
    <cellStyle name="Calculation 6 4 2 11 2" xfId="15311" xr:uid="{8B5DC361-16B2-4F43-A91C-CAEEDFB7D9A1}"/>
    <cellStyle name="Calculation 6 4 2 11 2 2" xfId="15312" xr:uid="{3652A41F-987D-4A4A-B739-5C9D97CDEFB8}"/>
    <cellStyle name="Calculation 6 4 2 11 3" xfId="15313" xr:uid="{008634D2-3ABF-4F88-9D35-110B11CE94B5}"/>
    <cellStyle name="Calculation 6 4 2 12" xfId="15314" xr:uid="{F7F034A3-42E7-4547-ABDE-746B4E9AE870}"/>
    <cellStyle name="Calculation 6 4 2 12 2" xfId="15315" xr:uid="{E40F3433-B7AA-4919-9480-5E18F7B1D739}"/>
    <cellStyle name="Calculation 6 4 2 12 2 2" xfId="15316" xr:uid="{80E7C881-2886-4251-A82F-27BCCC88BA10}"/>
    <cellStyle name="Calculation 6 4 2 12 3" xfId="15317" xr:uid="{11C591C7-FE21-4E6E-9790-7548B03860B1}"/>
    <cellStyle name="Calculation 6 4 2 13" xfId="15318" xr:uid="{2D311CC2-5395-4B22-A235-A513EC34F501}"/>
    <cellStyle name="Calculation 6 4 2 13 2" xfId="15319" xr:uid="{6D8DD248-6675-4E3F-9F5D-CC8CE59A2A36}"/>
    <cellStyle name="Calculation 6 4 2 13 2 2" xfId="15320" xr:uid="{EF9C9F45-595C-4787-B547-CAD74563D59E}"/>
    <cellStyle name="Calculation 6 4 2 13 3" xfId="15321" xr:uid="{4656DC79-DD75-4195-BD27-1CF33EC7EAF9}"/>
    <cellStyle name="Calculation 6 4 2 14" xfId="15322" xr:uid="{485924AE-3E29-4FB9-8F11-461692CC09CE}"/>
    <cellStyle name="Calculation 6 4 2 14 2" xfId="15323" xr:uid="{FD4C0174-1661-422D-95A5-482A5D34533F}"/>
    <cellStyle name="Calculation 6 4 2 14 2 2" xfId="15324" xr:uid="{FEDD1663-7D3C-40E6-B3DA-6D3DD61BEDBF}"/>
    <cellStyle name="Calculation 6 4 2 14 3" xfId="15325" xr:uid="{F8E7778E-43DC-4FC4-84A1-E883620D77C8}"/>
    <cellStyle name="Calculation 6 4 2 15" xfId="15326" xr:uid="{1E2CEF9B-E220-47BB-A7A4-0D82660219CA}"/>
    <cellStyle name="Calculation 6 4 2 15 2" xfId="15327" xr:uid="{EBEE3730-AB52-489E-BD72-6B831F292AD1}"/>
    <cellStyle name="Calculation 6 4 2 15 2 2" xfId="15328" xr:uid="{3C6E14B6-0D37-4EA3-92A0-66AAE7D0F1D6}"/>
    <cellStyle name="Calculation 6 4 2 15 3" xfId="15329" xr:uid="{5A41E2A0-8065-493E-94E2-E40EDF4572E2}"/>
    <cellStyle name="Calculation 6 4 2 16" xfId="15330" xr:uid="{E250B98E-D3DA-445A-A5D0-586D7B022BFB}"/>
    <cellStyle name="Calculation 6 4 2 16 2" xfId="15331" xr:uid="{28133F0B-F0B6-4EE2-895B-74A389FF78A2}"/>
    <cellStyle name="Calculation 6 4 2 16 2 2" xfId="15332" xr:uid="{4B3D10B8-C1FF-401B-9B9E-326010BBCB2D}"/>
    <cellStyle name="Calculation 6 4 2 16 3" xfId="15333" xr:uid="{69B81230-6B9E-4D84-B0AA-418F5BEF1EA9}"/>
    <cellStyle name="Calculation 6 4 2 17" xfId="15334" xr:uid="{70A3824E-4E40-4949-B5B7-8903AC2A751D}"/>
    <cellStyle name="Calculation 6 4 2 17 2" xfId="15335" xr:uid="{DF6D2B02-C64A-4830-AD3D-B2D26AE6C8E4}"/>
    <cellStyle name="Calculation 6 4 2 17 2 2" xfId="15336" xr:uid="{6365CC44-C060-4D02-B463-F227FF686B03}"/>
    <cellStyle name="Calculation 6 4 2 17 3" xfId="15337" xr:uid="{0FC22476-A938-432B-A2AF-24B64A7E3EA8}"/>
    <cellStyle name="Calculation 6 4 2 18" xfId="15338" xr:uid="{403180CB-34C4-4343-BEDF-B5C5AA2DF601}"/>
    <cellStyle name="Calculation 6 4 2 18 2" xfId="15339" xr:uid="{6CEF2E66-49BA-459F-A5E2-8AA90D8BA9D7}"/>
    <cellStyle name="Calculation 6 4 2 18 2 2" xfId="15340" xr:uid="{B50D80A2-7BFA-40ED-92DD-582372C98FB8}"/>
    <cellStyle name="Calculation 6 4 2 18 3" xfId="15341" xr:uid="{F58A3B39-79D9-45CA-9F9F-15E25537E037}"/>
    <cellStyle name="Calculation 6 4 2 19" xfId="15342" xr:uid="{504F115C-23C5-455B-9684-550313F52EEB}"/>
    <cellStyle name="Calculation 6 4 2 19 2" xfId="15343" xr:uid="{F568F1EC-8050-4470-99DD-391F45AEF109}"/>
    <cellStyle name="Calculation 6 4 2 19 2 2" xfId="15344" xr:uid="{A497CAFE-1445-43CA-9168-73D0E7838095}"/>
    <cellStyle name="Calculation 6 4 2 19 3" xfId="15345" xr:uid="{4A2162C5-4762-4594-BC50-B20BC63FC858}"/>
    <cellStyle name="Calculation 6 4 2 2" xfId="15346" xr:uid="{DCD9734E-DB54-457C-A945-FDD27B44375C}"/>
    <cellStyle name="Calculation 6 4 2 2 2" xfId="15347" xr:uid="{2A26E250-FEA5-47E5-A94D-A7AA00758746}"/>
    <cellStyle name="Calculation 6 4 2 2 2 2" xfId="15348" xr:uid="{0344DB26-9CB6-4A68-B87D-3CD33437D618}"/>
    <cellStyle name="Calculation 6 4 2 2 2 2 2" xfId="15349" xr:uid="{6E35756C-256D-4A7F-B8CC-E3C93AD04A7A}"/>
    <cellStyle name="Calculation 6 4 2 2 2 3" xfId="15350" xr:uid="{F9EAB818-46F5-4C5C-8E4A-66D4D89ED127}"/>
    <cellStyle name="Calculation 6 4 2 2 2 4" xfId="15351" xr:uid="{6B10FC53-5DDD-4414-87BC-8D27B6628999}"/>
    <cellStyle name="Calculation 6 4 2 2 3" xfId="15352" xr:uid="{714C8EB6-7EDD-4E77-9031-B0B0327B058F}"/>
    <cellStyle name="Calculation 6 4 2 2 3 2" xfId="15353" xr:uid="{1A91F380-8F83-4E89-9F21-2FD635E81960}"/>
    <cellStyle name="Calculation 6 4 2 2 4" xfId="15354" xr:uid="{0E96EF33-1CB9-445A-BD61-F2D1DEF91C30}"/>
    <cellStyle name="Calculation 6 4 2 2 5" xfId="15355" xr:uid="{1904CF87-B1DE-4192-B02E-99018B7A40CE}"/>
    <cellStyle name="Calculation 6 4 2 20" xfId="15356" xr:uid="{164F1060-3E84-4337-A75A-8018C1B754D9}"/>
    <cellStyle name="Calculation 6 4 2 20 2" xfId="15357" xr:uid="{CB606261-18E1-45D2-A447-8BFC325739C6}"/>
    <cellStyle name="Calculation 6 4 2 20 2 2" xfId="15358" xr:uid="{D6FA2D35-928F-4617-AB0A-08F658353B1D}"/>
    <cellStyle name="Calculation 6 4 2 20 3" xfId="15359" xr:uid="{CD5438A9-E521-423E-8D1A-A7EACEBAC80B}"/>
    <cellStyle name="Calculation 6 4 2 21" xfId="15360" xr:uid="{94B6C664-6E98-48B6-9E83-0788A9A6EF15}"/>
    <cellStyle name="Calculation 6 4 2 21 2" xfId="15361" xr:uid="{D489265F-AE5F-4EA1-982E-F3D6FAA98128}"/>
    <cellStyle name="Calculation 6 4 2 22" xfId="15362" xr:uid="{2E2A392F-E933-4653-AE13-AFE025F8334E}"/>
    <cellStyle name="Calculation 6 4 2 23" xfId="15363" xr:uid="{D9568DB0-DE73-4507-BF34-41B90AF7B2A6}"/>
    <cellStyle name="Calculation 6 4 2 3" xfId="15364" xr:uid="{3A51936E-973B-42A6-827A-BEE773AAC159}"/>
    <cellStyle name="Calculation 6 4 2 3 2" xfId="15365" xr:uid="{C0DB5E96-2DC9-47BF-A051-71B7AB5CE8F0}"/>
    <cellStyle name="Calculation 6 4 2 3 2 2" xfId="15366" xr:uid="{76524729-5E2C-4F07-B757-38B36B5330B7}"/>
    <cellStyle name="Calculation 6 4 2 3 2 3" xfId="15367" xr:uid="{836DE6C2-16CE-4AA2-B663-C6B495405198}"/>
    <cellStyle name="Calculation 6 4 2 3 3" xfId="15368" xr:uid="{C1A1D368-D750-4DE3-91CB-60DC07535E3A}"/>
    <cellStyle name="Calculation 6 4 2 3 3 2" xfId="15369" xr:uid="{AB969551-A4AF-4C85-AB67-D991F76E261B}"/>
    <cellStyle name="Calculation 6 4 2 3 4" xfId="15370" xr:uid="{BD794D1A-70CF-498D-AB75-235C170208C1}"/>
    <cellStyle name="Calculation 6 4 2 4" xfId="15371" xr:uid="{6B55719C-190A-4C7C-939C-F1D42D4F562C}"/>
    <cellStyle name="Calculation 6 4 2 4 2" xfId="15372" xr:uid="{D69A389E-E031-44A3-B417-18D1D71E2009}"/>
    <cellStyle name="Calculation 6 4 2 4 2 2" xfId="15373" xr:uid="{D919FC9B-3772-4374-AB5C-9547E8F33A93}"/>
    <cellStyle name="Calculation 6 4 2 4 3" xfId="15374" xr:uid="{8B79A539-734B-406F-B2AA-1912A3FCC069}"/>
    <cellStyle name="Calculation 6 4 2 4 4" xfId="15375" xr:uid="{B314DFA4-1953-4A63-B137-557C32E6B2DF}"/>
    <cellStyle name="Calculation 6 4 2 5" xfId="15376" xr:uid="{B9107C31-F3FB-4B89-B3B0-BDBB220CE1BC}"/>
    <cellStyle name="Calculation 6 4 2 5 2" xfId="15377" xr:uid="{36361524-02EE-403C-ACD7-462CD983CBAD}"/>
    <cellStyle name="Calculation 6 4 2 5 2 2" xfId="15378" xr:uid="{7D42DF88-530B-4EB5-B67E-E9148F2CB546}"/>
    <cellStyle name="Calculation 6 4 2 5 3" xfId="15379" xr:uid="{FB197094-A704-4A32-8273-E97442AE6364}"/>
    <cellStyle name="Calculation 6 4 2 5 4" xfId="15380" xr:uid="{FDFD6CE7-776D-4BB4-BDC6-B2B8321E1157}"/>
    <cellStyle name="Calculation 6 4 2 6" xfId="15381" xr:uid="{C2B49694-AC3D-4204-A2BB-4EB1DE393E51}"/>
    <cellStyle name="Calculation 6 4 2 6 2" xfId="15382" xr:uid="{4141FC16-00AA-4D9B-8499-C24D11E74B32}"/>
    <cellStyle name="Calculation 6 4 2 6 2 2" xfId="15383" xr:uid="{5438B0E2-7660-468F-8FBB-E11B91F6D234}"/>
    <cellStyle name="Calculation 6 4 2 6 3" xfId="15384" xr:uid="{1C9735BC-5B49-4B84-A320-FDB0D18B6959}"/>
    <cellStyle name="Calculation 6 4 2 7" xfId="15385" xr:uid="{A7CFF464-24BF-48C6-9F9A-ED8C693E8A3D}"/>
    <cellStyle name="Calculation 6 4 2 7 2" xfId="15386" xr:uid="{36F1F6E0-A908-427E-B19F-971751BF8CBF}"/>
    <cellStyle name="Calculation 6 4 2 7 2 2" xfId="15387" xr:uid="{9D9F7C7E-A0DF-4D77-9C7B-82B90C52BA57}"/>
    <cellStyle name="Calculation 6 4 2 7 3" xfId="15388" xr:uid="{602FFC49-F5FA-4B95-9CF4-554B91B05EF4}"/>
    <cellStyle name="Calculation 6 4 2 8" xfId="15389" xr:uid="{DF84413F-D79E-4D25-879A-A506E1F3997D}"/>
    <cellStyle name="Calculation 6 4 2 8 2" xfId="15390" xr:uid="{0C6A8F3D-F30A-4D57-9ED4-7108085A99C6}"/>
    <cellStyle name="Calculation 6 4 2 8 2 2" xfId="15391" xr:uid="{21B0F2F8-CD41-4AAA-9034-9B732DC443ED}"/>
    <cellStyle name="Calculation 6 4 2 8 3" xfId="15392" xr:uid="{BB3AE8D9-C885-45EE-8487-91F5D1A5B294}"/>
    <cellStyle name="Calculation 6 4 2 9" xfId="15393" xr:uid="{5EE04EA5-36FB-43D4-B5ED-253FE0D9E7BE}"/>
    <cellStyle name="Calculation 6 4 2 9 2" xfId="15394" xr:uid="{A997ED88-AF54-48AE-A795-28130C1D32E1}"/>
    <cellStyle name="Calculation 6 4 2 9 2 2" xfId="15395" xr:uid="{FE605381-BB8A-446F-A24C-C9C74F197379}"/>
    <cellStyle name="Calculation 6 4 2 9 3" xfId="15396" xr:uid="{1BA20C0C-6C13-4357-BB93-186873EB126A}"/>
    <cellStyle name="Calculation 6 4 20" xfId="15397" xr:uid="{58E246AD-DC38-4524-AEE2-C4BF9A986DAB}"/>
    <cellStyle name="Calculation 6 4 3" xfId="15398" xr:uid="{29B57739-59EC-4971-A903-EA360BDBDB00}"/>
    <cellStyle name="Calculation 6 4 3 2" xfId="15399" xr:uid="{4AAC384B-5C77-42C0-B086-DD1A7B250637}"/>
    <cellStyle name="Calculation 6 4 3 2 2" xfId="15400" xr:uid="{CE376E53-A10D-481F-A123-91C87BD22929}"/>
    <cellStyle name="Calculation 6 4 3 2 2 2" xfId="15401" xr:uid="{11A956F7-589C-4AFF-9D5E-66F4D0CDF114}"/>
    <cellStyle name="Calculation 6 4 3 2 3" xfId="15402" xr:uid="{2241BA5B-F875-4FC2-9189-C7FD9903AA82}"/>
    <cellStyle name="Calculation 6 4 3 2 4" xfId="15403" xr:uid="{1D1A2D5C-B4EC-44C4-BFCC-8EE0CA74681D}"/>
    <cellStyle name="Calculation 6 4 3 3" xfId="15404" xr:uid="{6CA362CF-7B7A-4875-B3EE-32874FB13454}"/>
    <cellStyle name="Calculation 6 4 3 3 2" xfId="15405" xr:uid="{6C992509-9B10-4B4C-B105-60B59D76461F}"/>
    <cellStyle name="Calculation 6 4 3 4" xfId="15406" xr:uid="{CA1BD28B-E9D4-4B68-BF5C-33392316D960}"/>
    <cellStyle name="Calculation 6 4 3 5" xfId="15407" xr:uid="{FC665C04-AB57-4F87-A986-D64098846F01}"/>
    <cellStyle name="Calculation 6 4 4" xfId="15408" xr:uid="{3BF6060F-D4A5-434B-8A42-466071437C44}"/>
    <cellStyle name="Calculation 6 4 4 2" xfId="15409" xr:uid="{C74F406D-8941-413A-9737-7B7B892180DF}"/>
    <cellStyle name="Calculation 6 4 4 2 2" xfId="15410" xr:uid="{12A7E401-601E-4BDA-830F-8B5DF7B07D91}"/>
    <cellStyle name="Calculation 6 4 4 2 3" xfId="15411" xr:uid="{E3AFC73E-3B0F-4172-BE7E-36926DB093C2}"/>
    <cellStyle name="Calculation 6 4 4 3" xfId="15412" xr:uid="{A066AA33-C491-4B2B-B49C-3B84B7D78E46}"/>
    <cellStyle name="Calculation 6 4 4 3 2" xfId="15413" xr:uid="{F70231FA-1B9A-40F2-9686-C2D44257FA3B}"/>
    <cellStyle name="Calculation 6 4 4 4" xfId="15414" xr:uid="{AEE34EF6-E38D-44F6-B747-BA2FEA691C78}"/>
    <cellStyle name="Calculation 6 4 5" xfId="15415" xr:uid="{0E53F026-AC9D-4074-9CEE-DDBA89E6B3E3}"/>
    <cellStyle name="Calculation 6 4 5 2" xfId="15416" xr:uid="{41AD536F-2CB3-4859-8879-0BE4B553DA08}"/>
    <cellStyle name="Calculation 6 4 5 2 2" xfId="15417" xr:uid="{8EAAC0C3-F3F2-4E10-BE15-36A263828779}"/>
    <cellStyle name="Calculation 6 4 5 2 3" xfId="15418" xr:uid="{32880A3D-E4BD-4789-B508-0BB62D0C61EB}"/>
    <cellStyle name="Calculation 6 4 5 3" xfId="15419" xr:uid="{F869063F-BE6B-4E25-AED0-A86B7E950B71}"/>
    <cellStyle name="Calculation 6 4 5 4" xfId="15420" xr:uid="{BB88A397-411F-42DD-BA59-D9085EE63A0F}"/>
    <cellStyle name="Calculation 6 4 6" xfId="15421" xr:uid="{AAAC5FFC-CF8F-42F5-9995-7824682A8E04}"/>
    <cellStyle name="Calculation 6 4 6 2" xfId="15422" xr:uid="{2128DF7B-05B0-45DB-B907-80F157BAD91D}"/>
    <cellStyle name="Calculation 6 4 6 2 2" xfId="15423" xr:uid="{FA8F6765-9295-449D-895F-B5C5F46D39F1}"/>
    <cellStyle name="Calculation 6 4 6 3" xfId="15424" xr:uid="{58052FAF-8759-4180-A38E-4D98F195A16E}"/>
    <cellStyle name="Calculation 6 4 6 4" xfId="15425" xr:uid="{81836A10-2A4C-4073-9C0C-54B83AF9688A}"/>
    <cellStyle name="Calculation 6 4 7" xfId="15426" xr:uid="{8369A50F-F122-4506-8F50-78C17AC7A195}"/>
    <cellStyle name="Calculation 6 4 7 2" xfId="15427" xr:uid="{80D591DD-144D-454E-AE9A-CE5B1DFC160A}"/>
    <cellStyle name="Calculation 6 4 7 2 2" xfId="15428" xr:uid="{9556CA0F-85D7-4BE5-86F5-FB02E31955F4}"/>
    <cellStyle name="Calculation 6 4 7 3" xfId="15429" xr:uid="{9D72DD27-49FD-4F5A-B69E-89AC0E8D81C0}"/>
    <cellStyle name="Calculation 6 4 8" xfId="15430" xr:uid="{61FD7B27-BA97-482D-AA63-E4577104FE8B}"/>
    <cellStyle name="Calculation 6 4 8 2" xfId="15431" xr:uid="{5F4CC020-B028-40BC-BDEA-22E44AD02F22}"/>
    <cellStyle name="Calculation 6 4 8 2 2" xfId="15432" xr:uid="{61506725-224E-4C15-8971-747AF732F9C2}"/>
    <cellStyle name="Calculation 6 4 8 3" xfId="15433" xr:uid="{52AC1492-5F49-4422-9C0A-42E8F65DF0E0}"/>
    <cellStyle name="Calculation 6 4 9" xfId="15434" xr:uid="{93C66CF3-7568-4106-821D-C99C989144A0}"/>
    <cellStyle name="Calculation 6 4 9 2" xfId="15435" xr:uid="{EF87F36F-61BC-477E-9BDB-B1D56AEEA934}"/>
    <cellStyle name="Calculation 6 4 9 2 2" xfId="15436" xr:uid="{F0E84B84-5877-4D7A-86A8-A46B5E66BF89}"/>
    <cellStyle name="Calculation 6 4 9 3" xfId="15437" xr:uid="{EE1778EC-DF1F-4F98-9205-2BFE30B46631}"/>
    <cellStyle name="Calculation 6 5" xfId="15438" xr:uid="{59FC7470-3CD8-4D7C-8B3A-11617BD86850}"/>
    <cellStyle name="Calculation 6 5 10" xfId="15439" xr:uid="{7E2945DF-11B9-498A-84A3-04ED13A7DDD0}"/>
    <cellStyle name="Calculation 6 5 10 2" xfId="15440" xr:uid="{045AF26E-E902-40E1-9DC8-35D49DE10001}"/>
    <cellStyle name="Calculation 6 5 10 2 2" xfId="15441" xr:uid="{79DEB0EA-EE40-4BF7-ADC2-E34482E1847A}"/>
    <cellStyle name="Calculation 6 5 10 3" xfId="15442" xr:uid="{71728C33-A526-4EE3-97CD-A2BE32839435}"/>
    <cellStyle name="Calculation 6 5 11" xfId="15443" xr:uid="{0BABECE0-B94E-4CE5-8570-CABC640C76AC}"/>
    <cellStyle name="Calculation 6 5 11 2" xfId="15444" xr:uid="{B141273B-A18E-49E2-B2ED-A896B2592121}"/>
    <cellStyle name="Calculation 6 5 11 2 2" xfId="15445" xr:uid="{628CCDCA-3FD6-4711-A3BE-B512D08CDDD0}"/>
    <cellStyle name="Calculation 6 5 11 3" xfId="15446" xr:uid="{24D958F7-E1B1-45CD-A54C-6A8F4F80F99B}"/>
    <cellStyle name="Calculation 6 5 12" xfId="15447" xr:uid="{034CEFE2-E4C5-4D88-9849-94C4342CD6EA}"/>
    <cellStyle name="Calculation 6 5 12 2" xfId="15448" xr:uid="{2A316B94-90A8-41E1-9B95-13B8F8933A1D}"/>
    <cellStyle name="Calculation 6 5 12 2 2" xfId="15449" xr:uid="{D6D4FC53-0F7C-49DA-8C95-D0D4E5171ED1}"/>
    <cellStyle name="Calculation 6 5 12 3" xfId="15450" xr:uid="{CC576076-28B5-4E7D-9EC8-018827F0A9B9}"/>
    <cellStyle name="Calculation 6 5 13" xfId="15451" xr:uid="{94405DEE-0DBC-4D12-8736-A276BCDAB434}"/>
    <cellStyle name="Calculation 6 5 13 2" xfId="15452" xr:uid="{36B775E4-E70E-46CE-8259-6D236CC09E0E}"/>
    <cellStyle name="Calculation 6 5 13 2 2" xfId="15453" xr:uid="{85E230BE-1E7C-4300-A4F7-0580F1465A85}"/>
    <cellStyle name="Calculation 6 5 13 3" xfId="15454" xr:uid="{27F1A2CB-6F8C-4977-AAFC-9661B0B15340}"/>
    <cellStyle name="Calculation 6 5 14" xfId="15455" xr:uid="{D2E4F480-4837-4B4B-825B-688654BE61D3}"/>
    <cellStyle name="Calculation 6 5 14 2" xfId="15456" xr:uid="{AB798D50-64E6-45AF-A7C5-27447DEA646C}"/>
    <cellStyle name="Calculation 6 5 14 2 2" xfId="15457" xr:uid="{1579C5C9-E235-4D57-89DA-40CCFC352D55}"/>
    <cellStyle name="Calculation 6 5 14 3" xfId="15458" xr:uid="{6058273E-6824-41D6-A6D4-18507634D89F}"/>
    <cellStyle name="Calculation 6 5 15" xfId="15459" xr:uid="{E975EAA7-A519-4860-B513-8A95542EA004}"/>
    <cellStyle name="Calculation 6 5 15 2" xfId="15460" xr:uid="{02879C6E-CF01-4A30-A75B-ADC2FAB30227}"/>
    <cellStyle name="Calculation 6 5 15 2 2" xfId="15461" xr:uid="{6B5DA599-E051-4D3B-806E-3530B46F33FF}"/>
    <cellStyle name="Calculation 6 5 15 3" xfId="15462" xr:uid="{1982D88D-D101-4AF3-8B8C-9F4A6C7B8C4F}"/>
    <cellStyle name="Calculation 6 5 16" xfId="15463" xr:uid="{FFEE16C2-3916-44FF-815F-0C07054E7D8C}"/>
    <cellStyle name="Calculation 6 5 16 2" xfId="15464" xr:uid="{C836C72E-6023-4230-B53A-9F4AD6A85D01}"/>
    <cellStyle name="Calculation 6 5 16 2 2" xfId="15465" xr:uid="{6DDFD063-391D-44ED-8606-291881F8B81E}"/>
    <cellStyle name="Calculation 6 5 16 3" xfId="15466" xr:uid="{26E3D438-F20F-4725-9786-4C5D171B7DA0}"/>
    <cellStyle name="Calculation 6 5 17" xfId="15467" xr:uid="{AABBFF6B-87E5-4986-8BAD-492F7E408702}"/>
    <cellStyle name="Calculation 6 5 17 2" xfId="15468" xr:uid="{B6B63410-4ED3-4E67-B703-7461E53D992E}"/>
    <cellStyle name="Calculation 6 5 17 2 2" xfId="15469" xr:uid="{ABEE212E-5010-42E3-9C22-AEAD7C1CA754}"/>
    <cellStyle name="Calculation 6 5 17 3" xfId="15470" xr:uid="{83AEEEAD-7DDF-4D8A-ABE2-A7752A7D9B65}"/>
    <cellStyle name="Calculation 6 5 18" xfId="15471" xr:uid="{CAC4369D-9F19-4548-A3A7-0168D893E7C2}"/>
    <cellStyle name="Calculation 6 5 18 2" xfId="15472" xr:uid="{4DD8D946-8832-4FF0-92DC-7C50D9915BF3}"/>
    <cellStyle name="Calculation 6 5 18 2 2" xfId="15473" xr:uid="{5220F7C0-33D4-403B-9662-0FCD813CFDA5}"/>
    <cellStyle name="Calculation 6 5 18 3" xfId="15474" xr:uid="{C30C6837-E326-470E-BA68-6F23EC31CCF0}"/>
    <cellStyle name="Calculation 6 5 19" xfId="15475" xr:uid="{A647CD92-7BEA-4332-BEBF-4F375EC757D4}"/>
    <cellStyle name="Calculation 6 5 19 2" xfId="15476" xr:uid="{089E65E3-7C74-46A6-9FCB-498C3490FB07}"/>
    <cellStyle name="Calculation 6 5 19 2 2" xfId="15477" xr:uid="{E1BE04A8-8EE2-4452-963A-894AA3B133D9}"/>
    <cellStyle name="Calculation 6 5 19 3" xfId="15478" xr:uid="{703987E6-36D0-483E-8668-0108AE40175D}"/>
    <cellStyle name="Calculation 6 5 2" xfId="15479" xr:uid="{25D09323-4DD2-4D81-9F81-DE9E8BF654A0}"/>
    <cellStyle name="Calculation 6 5 2 10" xfId="15480" xr:uid="{5E4A70DD-1A95-43C3-8E36-10F74C910C13}"/>
    <cellStyle name="Calculation 6 5 2 10 2" xfId="15481" xr:uid="{718E42CE-FC45-4490-87B5-247CE8B512D4}"/>
    <cellStyle name="Calculation 6 5 2 10 2 2" xfId="15482" xr:uid="{7FF33F72-6E08-4F5F-8E06-66FCA43B19DF}"/>
    <cellStyle name="Calculation 6 5 2 10 3" xfId="15483" xr:uid="{138ED099-A22B-4425-B642-3C13561BF6DF}"/>
    <cellStyle name="Calculation 6 5 2 11" xfId="15484" xr:uid="{59BB5A3A-E3C5-4EA7-A5DA-CF52EB5B647E}"/>
    <cellStyle name="Calculation 6 5 2 11 2" xfId="15485" xr:uid="{76950158-4FC6-48AA-BDA7-C7F02BE379D7}"/>
    <cellStyle name="Calculation 6 5 2 11 2 2" xfId="15486" xr:uid="{566A06F3-BE87-4625-BF33-51916A40EACE}"/>
    <cellStyle name="Calculation 6 5 2 11 3" xfId="15487" xr:uid="{1498AA5B-EF7D-4C23-AEB4-41A62B8E925D}"/>
    <cellStyle name="Calculation 6 5 2 12" xfId="15488" xr:uid="{7D65A9EB-FC14-46E8-A448-FDE7338C4632}"/>
    <cellStyle name="Calculation 6 5 2 12 2" xfId="15489" xr:uid="{FCC69407-C481-446E-A51E-1B9A10E3E879}"/>
    <cellStyle name="Calculation 6 5 2 12 2 2" xfId="15490" xr:uid="{19112458-9569-40F1-858B-57406EB3518D}"/>
    <cellStyle name="Calculation 6 5 2 12 3" xfId="15491" xr:uid="{E448E0A2-31EF-4089-9192-1F1BD973B51E}"/>
    <cellStyle name="Calculation 6 5 2 13" xfId="15492" xr:uid="{2F0C4A0F-CAB6-4C9F-99CC-B4B71C004D5E}"/>
    <cellStyle name="Calculation 6 5 2 13 2" xfId="15493" xr:uid="{5193458F-544D-44A0-B616-2F27F7B67AB4}"/>
    <cellStyle name="Calculation 6 5 2 13 2 2" xfId="15494" xr:uid="{C1BAEAD9-4FB9-4E03-9FE0-89C285601A3F}"/>
    <cellStyle name="Calculation 6 5 2 13 3" xfId="15495" xr:uid="{6826A9DD-1D42-46B1-84EE-B6F9F3222D7F}"/>
    <cellStyle name="Calculation 6 5 2 14" xfId="15496" xr:uid="{EFA34725-ED71-4C97-8304-1019B9F649D1}"/>
    <cellStyle name="Calculation 6 5 2 14 2" xfId="15497" xr:uid="{68D4A1EE-B9B6-4A82-98FA-590C5E05DD5B}"/>
    <cellStyle name="Calculation 6 5 2 14 2 2" xfId="15498" xr:uid="{754CF5B4-EB0E-4B54-98AA-9082CBD6C0FC}"/>
    <cellStyle name="Calculation 6 5 2 14 3" xfId="15499" xr:uid="{4A06461E-89CD-4778-B0AD-7BC05E0C001C}"/>
    <cellStyle name="Calculation 6 5 2 15" xfId="15500" xr:uid="{1E6B64E1-C399-403E-AE29-11FD95CF3B45}"/>
    <cellStyle name="Calculation 6 5 2 15 2" xfId="15501" xr:uid="{6C665CEC-73B2-4D4B-862D-AD58D9C02363}"/>
    <cellStyle name="Calculation 6 5 2 15 2 2" xfId="15502" xr:uid="{2444416B-8BCD-4463-A36D-C698CC1A9EB8}"/>
    <cellStyle name="Calculation 6 5 2 15 3" xfId="15503" xr:uid="{E42D414C-37D3-48C6-908E-FE52405CAACC}"/>
    <cellStyle name="Calculation 6 5 2 16" xfId="15504" xr:uid="{A74C79F6-8452-4AE2-BC43-7953C31689FC}"/>
    <cellStyle name="Calculation 6 5 2 16 2" xfId="15505" xr:uid="{887A38DF-3EAD-4107-AC09-F43916AA2771}"/>
    <cellStyle name="Calculation 6 5 2 16 2 2" xfId="15506" xr:uid="{B7D1179C-AE26-43F0-BE92-A0D5852D8D0F}"/>
    <cellStyle name="Calculation 6 5 2 16 3" xfId="15507" xr:uid="{FDA74690-1E46-435A-8CE2-D9E1687FC1B5}"/>
    <cellStyle name="Calculation 6 5 2 17" xfId="15508" xr:uid="{67708726-832B-47E8-8180-9FC4BC88972D}"/>
    <cellStyle name="Calculation 6 5 2 17 2" xfId="15509" xr:uid="{92D44DE4-32DC-4E8B-A22E-10FF5853E290}"/>
    <cellStyle name="Calculation 6 5 2 17 2 2" xfId="15510" xr:uid="{B45C2984-CD4B-426A-AD2D-E7F618D21D8D}"/>
    <cellStyle name="Calculation 6 5 2 17 3" xfId="15511" xr:uid="{A6ADE1A9-DB7E-4D45-8A5D-EB11C5E6387A}"/>
    <cellStyle name="Calculation 6 5 2 18" xfId="15512" xr:uid="{22193545-216A-4C03-A27C-444071407BB5}"/>
    <cellStyle name="Calculation 6 5 2 18 2" xfId="15513" xr:uid="{FD06C1ED-61C2-4312-B88E-A37EC8D74DF3}"/>
    <cellStyle name="Calculation 6 5 2 18 2 2" xfId="15514" xr:uid="{62CBF298-4D78-4D06-A47F-BD04A07C37EB}"/>
    <cellStyle name="Calculation 6 5 2 18 3" xfId="15515" xr:uid="{9FE43512-58CA-434E-895B-358258272F26}"/>
    <cellStyle name="Calculation 6 5 2 19" xfId="15516" xr:uid="{D7200721-AAD0-421D-85A8-BB2192D13594}"/>
    <cellStyle name="Calculation 6 5 2 19 2" xfId="15517" xr:uid="{AC60220A-09A7-4D97-BF91-6DA09632DFB0}"/>
    <cellStyle name="Calculation 6 5 2 19 2 2" xfId="15518" xr:uid="{7FCF6C8B-59A8-404D-B4A0-C47958E76C23}"/>
    <cellStyle name="Calculation 6 5 2 19 3" xfId="15519" xr:uid="{67220F08-F434-4471-A541-61526E16E58C}"/>
    <cellStyle name="Calculation 6 5 2 2" xfId="15520" xr:uid="{4D24AE83-7CF1-4CF9-A9B5-066FE03E336A}"/>
    <cellStyle name="Calculation 6 5 2 2 2" xfId="15521" xr:uid="{A7AE541E-C496-42AB-A1B7-C95A9D7A6BF9}"/>
    <cellStyle name="Calculation 6 5 2 2 2 2" xfId="15522" xr:uid="{07687976-569F-4C87-B15D-7A38DA56F683}"/>
    <cellStyle name="Calculation 6 5 2 2 2 3" xfId="15523" xr:uid="{B5E990CF-1D08-4E09-AFB5-31B9566E3DB2}"/>
    <cellStyle name="Calculation 6 5 2 2 3" xfId="15524" xr:uid="{303EA846-F4A0-4794-A1FD-7986DF0F6EBD}"/>
    <cellStyle name="Calculation 6 5 2 2 3 2" xfId="15525" xr:uid="{29C3285C-97F0-4EE9-B52A-5106EDF90AC7}"/>
    <cellStyle name="Calculation 6 5 2 2 4" xfId="15526" xr:uid="{D9955560-02D0-4E80-9641-A9569D17B360}"/>
    <cellStyle name="Calculation 6 5 2 20" xfId="15527" xr:uid="{6931131C-8056-4C8A-B0CA-B42BFC18ACB4}"/>
    <cellStyle name="Calculation 6 5 2 20 2" xfId="15528" xr:uid="{100F7599-E5CE-46B4-A62B-587A1B2426AD}"/>
    <cellStyle name="Calculation 6 5 2 20 2 2" xfId="15529" xr:uid="{0A1AFBF2-F019-4B5A-A09D-258469DA81CE}"/>
    <cellStyle name="Calculation 6 5 2 20 3" xfId="15530" xr:uid="{B27CB50A-CA32-42F5-9DD0-4908FD721627}"/>
    <cellStyle name="Calculation 6 5 2 21" xfId="15531" xr:uid="{908E961B-DDDB-4D9A-B57F-4D8DE33D9564}"/>
    <cellStyle name="Calculation 6 5 2 21 2" xfId="15532" xr:uid="{4CE303A9-3AAB-42C7-9867-B084A12DCEFC}"/>
    <cellStyle name="Calculation 6 5 2 22" xfId="15533" xr:uid="{77370E17-98E2-4070-B46E-6A539F686330}"/>
    <cellStyle name="Calculation 6 5 2 23" xfId="15534" xr:uid="{4F55763B-7AE8-4F50-832E-1144F51F2A9D}"/>
    <cellStyle name="Calculation 6 5 2 3" xfId="15535" xr:uid="{2584C09B-A8C8-4D91-A13D-E357FE0851F5}"/>
    <cellStyle name="Calculation 6 5 2 3 2" xfId="15536" xr:uid="{83AA2BED-853F-4E82-9791-36ECE4FBE37C}"/>
    <cellStyle name="Calculation 6 5 2 3 2 2" xfId="15537" xr:uid="{9983A62D-DC44-4C03-8223-49C5977EEA37}"/>
    <cellStyle name="Calculation 6 5 2 3 3" xfId="15538" xr:uid="{154E52E7-81EE-4F5D-9466-6403922A5401}"/>
    <cellStyle name="Calculation 6 5 2 3 4" xfId="15539" xr:uid="{5D6B67AD-5CB7-45D4-B2C3-85369C7A02D1}"/>
    <cellStyle name="Calculation 6 5 2 4" xfId="15540" xr:uid="{BDF551A7-735E-4E84-859B-0490B2D2D0BA}"/>
    <cellStyle name="Calculation 6 5 2 4 2" xfId="15541" xr:uid="{A1406835-2B19-44A7-8437-1FA1C31FEE3A}"/>
    <cellStyle name="Calculation 6 5 2 4 2 2" xfId="15542" xr:uid="{9B623AE7-AED2-41F0-A8D2-D00DA0091549}"/>
    <cellStyle name="Calculation 6 5 2 4 3" xfId="15543" xr:uid="{610AC14E-B298-430C-9095-B41973A2F8FD}"/>
    <cellStyle name="Calculation 6 5 2 4 4" xfId="15544" xr:uid="{F1A90A42-7A29-4F8B-83A6-14699CE873C7}"/>
    <cellStyle name="Calculation 6 5 2 5" xfId="15545" xr:uid="{CD7A5BC3-42FC-44F9-8126-AF893597F9C4}"/>
    <cellStyle name="Calculation 6 5 2 5 2" xfId="15546" xr:uid="{060B756F-F604-4D3D-84E6-4DB80CD29E55}"/>
    <cellStyle name="Calculation 6 5 2 5 2 2" xfId="15547" xr:uid="{3F0394C2-282C-4AD1-A255-3FDFE619A770}"/>
    <cellStyle name="Calculation 6 5 2 5 3" xfId="15548" xr:uid="{A28F6796-F4A6-4F93-BD1E-E99D8EE86E9B}"/>
    <cellStyle name="Calculation 6 5 2 6" xfId="15549" xr:uid="{5A573A79-AA8F-4CCA-9621-B4F3F27652ED}"/>
    <cellStyle name="Calculation 6 5 2 6 2" xfId="15550" xr:uid="{A9702013-FC51-4A7C-AB59-9A2E1D3255D2}"/>
    <cellStyle name="Calculation 6 5 2 6 2 2" xfId="15551" xr:uid="{573F6615-2790-487E-B78B-AA4F05758AC2}"/>
    <cellStyle name="Calculation 6 5 2 6 3" xfId="15552" xr:uid="{5551F2B6-A442-4C7F-B389-E9AE4173F597}"/>
    <cellStyle name="Calculation 6 5 2 7" xfId="15553" xr:uid="{75B2343C-ECC8-44BC-923B-F8500561E092}"/>
    <cellStyle name="Calculation 6 5 2 7 2" xfId="15554" xr:uid="{5E9A0AA0-989F-49BF-93A9-76D4696C359B}"/>
    <cellStyle name="Calculation 6 5 2 7 2 2" xfId="15555" xr:uid="{72A8074E-A3DA-4BC9-82BF-245BAEEF5CA5}"/>
    <cellStyle name="Calculation 6 5 2 7 3" xfId="15556" xr:uid="{8971AE05-926A-4DDC-93BD-6C70375C55C5}"/>
    <cellStyle name="Calculation 6 5 2 8" xfId="15557" xr:uid="{DBED2879-134F-40D1-8E7C-FC579F842EA6}"/>
    <cellStyle name="Calculation 6 5 2 8 2" xfId="15558" xr:uid="{59474FAF-D119-4938-AEF6-ED913E76E6B2}"/>
    <cellStyle name="Calculation 6 5 2 8 2 2" xfId="15559" xr:uid="{64C5AF8C-7761-4703-9E6D-4EB6872CB59E}"/>
    <cellStyle name="Calculation 6 5 2 8 3" xfId="15560" xr:uid="{C80E33B7-3AB3-4701-A917-5655DCF9A51A}"/>
    <cellStyle name="Calculation 6 5 2 9" xfId="15561" xr:uid="{3ACE88B4-3D8B-444F-8601-2FBD68F5B04D}"/>
    <cellStyle name="Calculation 6 5 2 9 2" xfId="15562" xr:uid="{E82A8822-523B-47CD-8257-DB50FA6CA260}"/>
    <cellStyle name="Calculation 6 5 2 9 2 2" xfId="15563" xr:uid="{491C31DF-13A0-4810-8874-DFDB4C599B69}"/>
    <cellStyle name="Calculation 6 5 2 9 3" xfId="15564" xr:uid="{B75EAF70-8C7E-43D9-9F06-04FF09DD3D20}"/>
    <cellStyle name="Calculation 6 5 20" xfId="15565" xr:uid="{D8D2135C-F793-4EDA-A16A-6D11A416226F}"/>
    <cellStyle name="Calculation 6 5 20 2" xfId="15566" xr:uid="{759E5B10-DAEB-429D-99F5-95874D78DA4C}"/>
    <cellStyle name="Calculation 6 5 20 2 2" xfId="15567" xr:uid="{528D2764-302E-4057-ACA1-2E37805C6F58}"/>
    <cellStyle name="Calculation 6 5 20 3" xfId="15568" xr:uid="{22A6E655-0430-4366-B16E-8995BA1F660A}"/>
    <cellStyle name="Calculation 6 5 21" xfId="15569" xr:uid="{151EDD5B-CA5E-4773-BB74-F8C92C84634F}"/>
    <cellStyle name="Calculation 6 5 21 2" xfId="15570" xr:uid="{B88B6CA7-1AC0-43FF-8EA7-17BB65CFE4C8}"/>
    <cellStyle name="Calculation 6 5 21 2 2" xfId="15571" xr:uid="{3706484E-CFDD-4804-A1AF-00C0EEB04AA6}"/>
    <cellStyle name="Calculation 6 5 21 3" xfId="15572" xr:uid="{0DBB319F-21DD-4A6B-A50A-48EE50E99943}"/>
    <cellStyle name="Calculation 6 5 22" xfId="15573" xr:uid="{144F72D3-A0BF-4CBB-9805-1930FC9DC0F4}"/>
    <cellStyle name="Calculation 6 5 22 2" xfId="15574" xr:uid="{8751EBC4-9B02-4929-A8BF-4D1AE836B7D5}"/>
    <cellStyle name="Calculation 6 5 23" xfId="15575" xr:uid="{BB60564B-EA3B-4318-868F-CF363633E199}"/>
    <cellStyle name="Calculation 6 5 24" xfId="15576" xr:uid="{CF0C7EF1-CF69-48D2-AC0D-38D2065C1624}"/>
    <cellStyle name="Calculation 6 5 3" xfId="15577" xr:uid="{F4743B0D-6E79-44FE-BDDF-01E80209FA6E}"/>
    <cellStyle name="Calculation 6 5 3 2" xfId="15578" xr:uid="{3539A811-667F-475D-A0E1-EEABAF13849E}"/>
    <cellStyle name="Calculation 6 5 3 2 2" xfId="15579" xr:uid="{162D3606-3CEC-4B62-B830-E32875E1A5EC}"/>
    <cellStyle name="Calculation 6 5 3 2 3" xfId="15580" xr:uid="{32D955CC-B36C-49D8-81C0-D5B54F5A3B15}"/>
    <cellStyle name="Calculation 6 5 3 3" xfId="15581" xr:uid="{03C1BE17-834D-4B43-8655-282414F83C16}"/>
    <cellStyle name="Calculation 6 5 3 3 2" xfId="15582" xr:uid="{20F1C680-51BC-4247-A1FA-447ED3EE0ECE}"/>
    <cellStyle name="Calculation 6 5 3 4" xfId="15583" xr:uid="{7A249948-A779-4054-886C-CAEF4BCA8EC5}"/>
    <cellStyle name="Calculation 6 5 4" xfId="15584" xr:uid="{EC70F348-C9BC-4BE0-B4B8-ECA0169A2D78}"/>
    <cellStyle name="Calculation 6 5 4 2" xfId="15585" xr:uid="{F4032492-5244-4218-B175-8865AA70150B}"/>
    <cellStyle name="Calculation 6 5 4 2 2" xfId="15586" xr:uid="{1739DEFA-293F-46F1-9465-8288BF1E330E}"/>
    <cellStyle name="Calculation 6 5 4 3" xfId="15587" xr:uid="{3C4A0F01-7285-4D6D-A1A4-DB32E96D36A3}"/>
    <cellStyle name="Calculation 6 5 4 4" xfId="15588" xr:uid="{01867712-C033-4DDB-A2A3-5C10FBBDA410}"/>
    <cellStyle name="Calculation 6 5 5" xfId="15589" xr:uid="{3BC8A131-4F8C-497C-B46E-605FFB3DA0A7}"/>
    <cellStyle name="Calculation 6 5 5 2" xfId="15590" xr:uid="{19BF77D3-C927-47C4-BA75-1508027F49D5}"/>
    <cellStyle name="Calculation 6 5 5 2 2" xfId="15591" xr:uid="{3B429F99-EF23-4FD4-9A8E-A75CC3450999}"/>
    <cellStyle name="Calculation 6 5 5 3" xfId="15592" xr:uid="{8FC6D43D-FE57-4625-B981-D608D456ADF2}"/>
    <cellStyle name="Calculation 6 5 5 4" xfId="15593" xr:uid="{D163BFD5-97B0-46D6-BF2C-E781BC477C41}"/>
    <cellStyle name="Calculation 6 5 6" xfId="15594" xr:uid="{8C87622A-559E-43C2-94BF-3B9FFE31C96C}"/>
    <cellStyle name="Calculation 6 5 6 2" xfId="15595" xr:uid="{B8648D86-797E-4B7E-9BFE-0C0D14A25BE4}"/>
    <cellStyle name="Calculation 6 5 6 2 2" xfId="15596" xr:uid="{CC0B3780-7EBB-4A96-BB79-867EEB010158}"/>
    <cellStyle name="Calculation 6 5 6 3" xfId="15597" xr:uid="{2D5B0F62-4A46-4582-BF77-B92312895D7C}"/>
    <cellStyle name="Calculation 6 5 7" xfId="15598" xr:uid="{D4068EBE-13EA-4989-B4E7-7DC553635122}"/>
    <cellStyle name="Calculation 6 5 7 2" xfId="15599" xr:uid="{EECF6A9C-8F2C-4A60-A455-7B4A7B10C8B2}"/>
    <cellStyle name="Calculation 6 5 7 2 2" xfId="15600" xr:uid="{8A9810E0-69A5-4D87-A3F4-B33BFCEE98C8}"/>
    <cellStyle name="Calculation 6 5 7 3" xfId="15601" xr:uid="{D5F80365-8052-4678-8514-33BDB77DF432}"/>
    <cellStyle name="Calculation 6 5 8" xfId="15602" xr:uid="{6B515C0D-5C73-4044-A62E-8FBBC6A01368}"/>
    <cellStyle name="Calculation 6 5 8 2" xfId="15603" xr:uid="{AA14B092-61AC-4836-91FE-354BD13FF8EC}"/>
    <cellStyle name="Calculation 6 5 8 2 2" xfId="15604" xr:uid="{2504FA3A-D0C5-483C-B9F2-FE3279DB6525}"/>
    <cellStyle name="Calculation 6 5 8 3" xfId="15605" xr:uid="{D15F0973-26AD-4203-828A-96E7D9F8DD30}"/>
    <cellStyle name="Calculation 6 5 9" xfId="15606" xr:uid="{2496C540-6C4C-4314-B1CD-29988693C3BA}"/>
    <cellStyle name="Calculation 6 5 9 2" xfId="15607" xr:uid="{5A5798D1-CCF6-4D11-8271-785F7EA57BE9}"/>
    <cellStyle name="Calculation 6 5 9 2 2" xfId="15608" xr:uid="{F36BDD52-4FE7-41C2-AF2A-3B7507AD7478}"/>
    <cellStyle name="Calculation 6 5 9 3" xfId="15609" xr:uid="{B2143796-A124-42CC-A2FF-29DA9FBBC891}"/>
    <cellStyle name="Calculation 6 6" xfId="15610" xr:uid="{43DBA4FE-B04F-48E5-BAD4-2F1098A28AB2}"/>
    <cellStyle name="Calculation 6 6 10" xfId="15611" xr:uid="{62884D26-B716-4993-BEEC-BBDF764E3546}"/>
    <cellStyle name="Calculation 6 6 10 2" xfId="15612" xr:uid="{4A26B602-6054-41C0-BC31-0E1707B1542B}"/>
    <cellStyle name="Calculation 6 6 10 2 2" xfId="15613" xr:uid="{FDB3E457-C78D-4B72-B7CA-6AC3A0993532}"/>
    <cellStyle name="Calculation 6 6 10 3" xfId="15614" xr:uid="{07205372-97D1-4C92-8FC7-A482C9B189B6}"/>
    <cellStyle name="Calculation 6 6 11" xfId="15615" xr:uid="{01F4006E-3C72-4D98-AD4A-768AB78274D2}"/>
    <cellStyle name="Calculation 6 6 11 2" xfId="15616" xr:uid="{7494DAD6-5535-46F1-B857-23522A5BA4CA}"/>
    <cellStyle name="Calculation 6 6 11 2 2" xfId="15617" xr:uid="{6765339D-50F9-4ED8-B2AF-1AA34F8C51EA}"/>
    <cellStyle name="Calculation 6 6 11 3" xfId="15618" xr:uid="{9C1D6E16-27F5-44B6-8880-F6C90AB11F38}"/>
    <cellStyle name="Calculation 6 6 12" xfId="15619" xr:uid="{A8150764-6267-4E5B-AF70-6610A528A961}"/>
    <cellStyle name="Calculation 6 6 12 2" xfId="15620" xr:uid="{139013E9-EA00-48A3-9694-74F68E5AFCBF}"/>
    <cellStyle name="Calculation 6 6 12 2 2" xfId="15621" xr:uid="{2097C7B5-D20F-4106-81DF-053271FDBDBC}"/>
    <cellStyle name="Calculation 6 6 12 3" xfId="15622" xr:uid="{A0855913-748A-4CEB-934E-11C52A551930}"/>
    <cellStyle name="Calculation 6 6 13" xfId="15623" xr:uid="{B96E4CFB-EAEE-429F-9611-1C46C7886BF9}"/>
    <cellStyle name="Calculation 6 6 13 2" xfId="15624" xr:uid="{619B5A90-841D-4DF4-AF35-A563B7782FAE}"/>
    <cellStyle name="Calculation 6 6 13 2 2" xfId="15625" xr:uid="{052A461E-2EA0-4E84-8B1A-19C3BF1099AB}"/>
    <cellStyle name="Calculation 6 6 13 3" xfId="15626" xr:uid="{B724871D-5D67-4B61-9926-8D103D8EDC1B}"/>
    <cellStyle name="Calculation 6 6 14" xfId="15627" xr:uid="{8F569E87-3F2C-4A57-A234-A0587A42FBEF}"/>
    <cellStyle name="Calculation 6 6 14 2" xfId="15628" xr:uid="{19A481A0-11DA-4529-967C-7B89FD5C9233}"/>
    <cellStyle name="Calculation 6 6 14 2 2" xfId="15629" xr:uid="{7E09FE58-A5E7-4B92-9AD4-73F22D77A059}"/>
    <cellStyle name="Calculation 6 6 14 3" xfId="15630" xr:uid="{C446BD19-55ED-4956-9135-7767FA319D1E}"/>
    <cellStyle name="Calculation 6 6 15" xfId="15631" xr:uid="{30BFE3AE-5B70-4505-A60B-BE3F350A9651}"/>
    <cellStyle name="Calculation 6 6 15 2" xfId="15632" xr:uid="{D893A1FF-33DE-4212-9260-121EF0DCAD86}"/>
    <cellStyle name="Calculation 6 6 15 2 2" xfId="15633" xr:uid="{B535942D-D063-471E-BF0D-03C9089FF838}"/>
    <cellStyle name="Calculation 6 6 15 3" xfId="15634" xr:uid="{FB640C9A-280B-474D-B0A7-368D6DB34775}"/>
    <cellStyle name="Calculation 6 6 16" xfId="15635" xr:uid="{32A913C7-C266-4687-8DEE-77DD8A811AE5}"/>
    <cellStyle name="Calculation 6 6 16 2" xfId="15636" xr:uid="{29D56147-7F7D-4C3F-A788-263A37F746C8}"/>
    <cellStyle name="Calculation 6 6 16 2 2" xfId="15637" xr:uid="{805D2EF8-BE90-4AF1-AFC2-8230359A726C}"/>
    <cellStyle name="Calculation 6 6 16 3" xfId="15638" xr:uid="{999249C6-BCCC-4FA2-9787-FFAD281EE514}"/>
    <cellStyle name="Calculation 6 6 17" xfId="15639" xr:uid="{16107ED4-0970-4840-AE30-D75AED552F9C}"/>
    <cellStyle name="Calculation 6 6 17 2" xfId="15640" xr:uid="{C20EC013-9BAF-44E8-A9DD-CD998A3966FE}"/>
    <cellStyle name="Calculation 6 6 17 2 2" xfId="15641" xr:uid="{EB4CBD8D-031C-42F8-9FE2-57099033DFEE}"/>
    <cellStyle name="Calculation 6 6 17 3" xfId="15642" xr:uid="{ABB33767-24AD-40EA-BE5B-E218AA3FD252}"/>
    <cellStyle name="Calculation 6 6 18" xfId="15643" xr:uid="{BB57F119-C7B2-444B-B4A4-AFDB5B291406}"/>
    <cellStyle name="Calculation 6 6 18 2" xfId="15644" xr:uid="{DEA75914-FBF1-49AC-9475-85EC1C379896}"/>
    <cellStyle name="Calculation 6 6 18 2 2" xfId="15645" xr:uid="{B88F8A8A-F4CC-46FF-A54B-49125CB86AAC}"/>
    <cellStyle name="Calculation 6 6 18 3" xfId="15646" xr:uid="{A7B09C76-54E8-47F5-9F0A-ADB550D6B1F8}"/>
    <cellStyle name="Calculation 6 6 19" xfId="15647" xr:uid="{5FAEA20E-2D71-4474-92D8-B29CFDA02519}"/>
    <cellStyle name="Calculation 6 6 19 2" xfId="15648" xr:uid="{742C6271-8AEE-4030-A581-329048FF19EF}"/>
    <cellStyle name="Calculation 6 6 19 2 2" xfId="15649" xr:uid="{AE770A8C-5E1C-47EC-9BBF-4109FCE66C34}"/>
    <cellStyle name="Calculation 6 6 19 3" xfId="15650" xr:uid="{33ADE647-5DF8-4BAA-90FE-1092FA816E28}"/>
    <cellStyle name="Calculation 6 6 2" xfId="15651" xr:uid="{E834F79E-2674-44DE-B6A6-8EC950E4DD66}"/>
    <cellStyle name="Calculation 6 6 2 2" xfId="15652" xr:uid="{60CAB520-17E7-4951-9047-417E3E3B4B59}"/>
    <cellStyle name="Calculation 6 6 2 2 2" xfId="15653" xr:uid="{5E9D8AB9-3F76-4006-954F-B6FFF1DBE661}"/>
    <cellStyle name="Calculation 6 6 2 2 3" xfId="15654" xr:uid="{C7BC02AD-62A7-461B-B1D4-8670E5E99088}"/>
    <cellStyle name="Calculation 6 6 2 3" xfId="15655" xr:uid="{6229FCE2-25FD-4A9D-B97A-6646285A3E09}"/>
    <cellStyle name="Calculation 6 6 2 3 2" xfId="15656" xr:uid="{6543B65B-EEBC-4734-9BB4-400F39487F93}"/>
    <cellStyle name="Calculation 6 6 2 4" xfId="15657" xr:uid="{1F061446-49CD-40E9-A2FC-19B92BA7106F}"/>
    <cellStyle name="Calculation 6 6 20" xfId="15658" xr:uid="{3718185F-69D7-42D0-8AA3-C5702F2E0D9F}"/>
    <cellStyle name="Calculation 6 6 20 2" xfId="15659" xr:uid="{80C9CB85-3D9C-4ED8-9574-B71EAFCEB340}"/>
    <cellStyle name="Calculation 6 6 20 2 2" xfId="15660" xr:uid="{B1860384-D983-4B57-993A-8A800B88E9B7}"/>
    <cellStyle name="Calculation 6 6 20 3" xfId="15661" xr:uid="{856EFF71-9355-49D6-8EDF-6E3BB16E40A4}"/>
    <cellStyle name="Calculation 6 6 21" xfId="15662" xr:uid="{EB4DB8FD-2039-482B-896A-4076356184FE}"/>
    <cellStyle name="Calculation 6 6 21 2" xfId="15663" xr:uid="{584A6161-C545-48C6-B424-11FBB2327D1F}"/>
    <cellStyle name="Calculation 6 6 22" xfId="15664" xr:uid="{6CA5EBA6-05D2-4ECA-B764-4F3A88DD02D7}"/>
    <cellStyle name="Calculation 6 6 23" xfId="15665" xr:uid="{C5D0A774-89E9-41CD-8538-AFB600590601}"/>
    <cellStyle name="Calculation 6 6 3" xfId="15666" xr:uid="{72875BAB-B4B5-4760-998B-4C33D9E19B38}"/>
    <cellStyle name="Calculation 6 6 3 2" xfId="15667" xr:uid="{1EFDE76C-6840-4E26-AE44-48D4CFD58F54}"/>
    <cellStyle name="Calculation 6 6 3 2 2" xfId="15668" xr:uid="{84D3303C-DEBD-41E2-9712-04FC82169559}"/>
    <cellStyle name="Calculation 6 6 3 3" xfId="15669" xr:uid="{4D272B17-2FBD-4880-AA70-7287D26EBA44}"/>
    <cellStyle name="Calculation 6 6 3 4" xfId="15670" xr:uid="{271C101C-9D81-4028-9859-3B716D054C99}"/>
    <cellStyle name="Calculation 6 6 4" xfId="15671" xr:uid="{21DE8C2D-8946-4B15-8669-38848BA34081}"/>
    <cellStyle name="Calculation 6 6 4 2" xfId="15672" xr:uid="{7A4E4B43-58C0-44C2-B330-B2EDE7AAA1CB}"/>
    <cellStyle name="Calculation 6 6 4 2 2" xfId="15673" xr:uid="{E0120209-8693-4AE3-AFD3-C8C6E98C0F84}"/>
    <cellStyle name="Calculation 6 6 4 3" xfId="15674" xr:uid="{0DAB2FEB-1C87-4616-A390-E1D1C8CBA95F}"/>
    <cellStyle name="Calculation 6 6 4 4" xfId="15675" xr:uid="{0E6A9E04-773F-4810-A3DB-B243B734C89B}"/>
    <cellStyle name="Calculation 6 6 5" xfId="15676" xr:uid="{FD13B203-0D03-49B3-BAE4-8614694CF26C}"/>
    <cellStyle name="Calculation 6 6 5 2" xfId="15677" xr:uid="{8DA0DCBF-D49E-4D4B-82CA-91DA073D9EAA}"/>
    <cellStyle name="Calculation 6 6 5 2 2" xfId="15678" xr:uid="{77667F1D-DEDD-42D5-B62E-3E27FC34AE04}"/>
    <cellStyle name="Calculation 6 6 5 3" xfId="15679" xr:uid="{11624727-B578-4B2B-B9CB-F6C17A42D489}"/>
    <cellStyle name="Calculation 6 6 6" xfId="15680" xr:uid="{64DFFF31-94B4-4392-93E1-24DABA73F7DE}"/>
    <cellStyle name="Calculation 6 6 6 2" xfId="15681" xr:uid="{59F65F84-82F0-44BD-B885-6A2159E23524}"/>
    <cellStyle name="Calculation 6 6 6 2 2" xfId="15682" xr:uid="{413B1034-7D3E-454A-9354-5AF343A603E7}"/>
    <cellStyle name="Calculation 6 6 6 3" xfId="15683" xr:uid="{3F3BEEED-3AA7-41F1-A77C-3533530A879D}"/>
    <cellStyle name="Calculation 6 6 7" xfId="15684" xr:uid="{BC60E200-9713-4C2C-AEB9-AB5FCB2E67A5}"/>
    <cellStyle name="Calculation 6 6 7 2" xfId="15685" xr:uid="{1AE570FA-4279-47E9-8914-DCCF1E19C500}"/>
    <cellStyle name="Calculation 6 6 7 2 2" xfId="15686" xr:uid="{98C9FCEC-C972-487E-97FA-6E2BAE5ED1F6}"/>
    <cellStyle name="Calculation 6 6 7 3" xfId="15687" xr:uid="{D540BEC7-939F-42F4-BC27-340785FE8290}"/>
    <cellStyle name="Calculation 6 6 8" xfId="15688" xr:uid="{17C52BF5-7BF2-4B0E-8812-80E4033BBB4A}"/>
    <cellStyle name="Calculation 6 6 8 2" xfId="15689" xr:uid="{516ACFC0-55BC-4D16-A1D8-01336599FE10}"/>
    <cellStyle name="Calculation 6 6 8 2 2" xfId="15690" xr:uid="{9A7CF969-68B7-4131-A3D1-28E1CC285AF8}"/>
    <cellStyle name="Calculation 6 6 8 3" xfId="15691" xr:uid="{3EC8EAFC-80B1-4442-B585-C8FC6C4BB56C}"/>
    <cellStyle name="Calculation 6 6 9" xfId="15692" xr:uid="{F493D777-1C67-4266-8609-AC52940C891B}"/>
    <cellStyle name="Calculation 6 6 9 2" xfId="15693" xr:uid="{F3AAFC68-2D3B-4517-8DFB-38BF3BDE9584}"/>
    <cellStyle name="Calculation 6 6 9 2 2" xfId="15694" xr:uid="{24705487-0471-4FCE-B57A-B7DE7C1118A7}"/>
    <cellStyle name="Calculation 6 6 9 3" xfId="15695" xr:uid="{EFB48D05-3F4D-4B35-B935-166344446634}"/>
    <cellStyle name="Calculation 6 7" xfId="15696" xr:uid="{91D4C9D5-F55E-4399-AB36-A6A668F9DC0E}"/>
    <cellStyle name="Calculation 6 7 2" xfId="15697" xr:uid="{19B0378E-D7CD-4061-BEF1-C23EDF62DE2D}"/>
    <cellStyle name="Calculation 6 7 2 2" xfId="15698" xr:uid="{96B85C51-A849-4472-A40B-CA13AEF2F9C4}"/>
    <cellStyle name="Calculation 6 7 2 3" xfId="15699" xr:uid="{73C09617-13CD-4F3A-AF0B-830569812BE2}"/>
    <cellStyle name="Calculation 6 7 3" xfId="15700" xr:uid="{6DD2B267-016E-4609-B75C-23F19F959CDD}"/>
    <cellStyle name="Calculation 6 7 3 2" xfId="15701" xr:uid="{4EA71F12-9AB4-47BE-B445-D63793FF4951}"/>
    <cellStyle name="Calculation 6 7 4" xfId="15702" xr:uid="{32A05358-E9B2-465C-818D-3D048A8F00AF}"/>
    <cellStyle name="Calculation 6 8" xfId="15703" xr:uid="{9E762761-9038-4AF0-AE1D-45C18E01102D}"/>
    <cellStyle name="Calculation 6 8 2" xfId="15704" xr:uid="{FDA4ED4E-655C-4D57-BA7C-D043A2098A80}"/>
    <cellStyle name="Calculation 6 8 2 2" xfId="15705" xr:uid="{4DEC6EB7-08C7-44F8-A412-07D0FD17B742}"/>
    <cellStyle name="Calculation 6 8 2 3" xfId="15706" xr:uid="{128A529B-70F0-4F6F-A504-136C349D2097}"/>
    <cellStyle name="Calculation 6 8 3" xfId="15707" xr:uid="{7E6B1147-9D8F-419E-BB96-5C4B317E8CE3}"/>
    <cellStyle name="Calculation 6 8 4" xfId="15708" xr:uid="{37466AA7-726D-40F6-AC21-9D69F9427895}"/>
    <cellStyle name="Calculation 6 9" xfId="15709" xr:uid="{BAE7E56D-D2AB-4A32-8CE7-F3CA65B4A754}"/>
    <cellStyle name="Calculation 6 9 2" xfId="15710" xr:uid="{0131A174-102A-4B02-B9C0-2DE18B253051}"/>
    <cellStyle name="Calculation 6 9 2 2" xfId="15711" xr:uid="{6C302C04-9521-4B93-9DE0-0C4C0958B3DD}"/>
    <cellStyle name="Calculation 6 9 3" xfId="15712" xr:uid="{123B25FB-6F76-4E3B-B440-AED7DDE29BFB}"/>
    <cellStyle name="Calculation 6 9 4" xfId="15713" xr:uid="{F5F48F8A-906A-4025-BF33-15293E1A6837}"/>
    <cellStyle name="Calculation 7" xfId="15714" xr:uid="{01EF498F-6CFE-4128-ADC2-A4FA1E498B40}"/>
    <cellStyle name="Calculation 8" xfId="15715" xr:uid="{EF420553-AEEE-4A71-BA9E-03E528F92EAE}"/>
    <cellStyle name="Calculation 9" xfId="15716" xr:uid="{0F061834-5095-4E91-996B-E6D0E54F7133}"/>
    <cellStyle name="CellBACode" xfId="86" xr:uid="{00000000-0005-0000-0000-000054000000}"/>
    <cellStyle name="CellBAName" xfId="87" xr:uid="{00000000-0005-0000-0000-000055000000}"/>
    <cellStyle name="CellBAValue" xfId="88" xr:uid="{00000000-0005-0000-0000-000056000000}"/>
    <cellStyle name="CellBAValue 2" xfId="89" xr:uid="{00000000-0005-0000-0000-000057000000}"/>
    <cellStyle name="CellMCCode" xfId="90" xr:uid="{00000000-0005-0000-0000-000058000000}"/>
    <cellStyle name="CellMCCode 2" xfId="15717" xr:uid="{D88DF275-7754-4FDA-B39F-0B5BE454E9F7}"/>
    <cellStyle name="CellMCCode 3" xfId="15718" xr:uid="{CEB7B90A-4EEB-49C9-B211-869952269F10}"/>
    <cellStyle name="CellMCName" xfId="91" xr:uid="{00000000-0005-0000-0000-000059000000}"/>
    <cellStyle name="CellMCName 2" xfId="15719" xr:uid="{4BEDAAF4-5484-403C-9AEC-4DFC11D7E119}"/>
    <cellStyle name="CellMCName 3" xfId="15720" xr:uid="{56439E30-7200-4362-8880-B36701F656CF}"/>
    <cellStyle name="CellMCValue" xfId="92" xr:uid="{00000000-0005-0000-0000-00005A000000}"/>
    <cellStyle name="CellMCValue 2" xfId="15721" xr:uid="{2D51B778-3D8A-4282-B2EF-35FB94D9AF07}"/>
    <cellStyle name="CellMCValue 3" xfId="15722" xr:uid="{4D53C1D7-7F27-4C3A-B48F-3CCEFCEB364F}"/>
    <cellStyle name="CellNationCode" xfId="93" xr:uid="{00000000-0005-0000-0000-00005B000000}"/>
    <cellStyle name="CellNationCode 2" xfId="15723" xr:uid="{482ABD81-7FBE-4087-BAF1-017930989171}"/>
    <cellStyle name="CellNationCode 3" xfId="15724" xr:uid="{910A8BB4-4452-4EE1-8BA6-9317DB202C7D}"/>
    <cellStyle name="CellNationName" xfId="94" xr:uid="{00000000-0005-0000-0000-00005C000000}"/>
    <cellStyle name="CellNationName 2" xfId="15725" xr:uid="{3D46979D-546A-4967-A4A1-6CC75E212C12}"/>
    <cellStyle name="CellNationName 3" xfId="15726" xr:uid="{16297918-4114-4DF2-8B03-B454C63CD76E}"/>
    <cellStyle name="CellNationSubCode" xfId="95" xr:uid="{00000000-0005-0000-0000-00005D000000}"/>
    <cellStyle name="CellNationSubCode 2" xfId="15727" xr:uid="{CDBCBCDE-D976-48CF-A5E7-730A6CCFAEFC}"/>
    <cellStyle name="CellNationSubCode 3" xfId="15728" xr:uid="{C627F55E-238C-453D-B01C-A840354C1256}"/>
    <cellStyle name="CellNationSubName" xfId="96" xr:uid="{00000000-0005-0000-0000-00005E000000}"/>
    <cellStyle name="CellNationSubName 2" xfId="15729" xr:uid="{9BA3A979-9457-4CF4-8ACF-6EA1A80BCA08}"/>
    <cellStyle name="CellNationSubName 3" xfId="15730" xr:uid="{ED75AEA3-E411-44AF-9F9E-445B4DD705B2}"/>
    <cellStyle name="CellNationSubValue" xfId="97" xr:uid="{00000000-0005-0000-0000-00005F000000}"/>
    <cellStyle name="CellNationSubValue 2" xfId="15731" xr:uid="{8A3FA40B-AD6E-403F-A8C8-2F8EFD38CC3D}"/>
    <cellStyle name="CellNationSubValue 3" xfId="15732" xr:uid="{C7A774CC-C225-4E55-B2EE-4DEF86BAF25A}"/>
    <cellStyle name="CellNationValue" xfId="98" xr:uid="{00000000-0005-0000-0000-000060000000}"/>
    <cellStyle name="CellNationValue 2" xfId="15733" xr:uid="{20C0B09E-9D37-4BE9-9ECC-D990D3882007}"/>
    <cellStyle name="CellNationValue 3" xfId="15734" xr:uid="{BA1979F8-045E-4C53-B4C2-FE6B9C72304F}"/>
    <cellStyle name="CellNormal" xfId="99" xr:uid="{00000000-0005-0000-0000-000061000000}"/>
    <cellStyle name="CellRegionCode" xfId="100" xr:uid="{00000000-0005-0000-0000-000062000000}"/>
    <cellStyle name="CellRegionCode 2" xfId="15735" xr:uid="{E32AD21B-83FA-4AEB-A316-6D61EB56707A}"/>
    <cellStyle name="CellRegionCode 3" xfId="15736" xr:uid="{9117A29E-E497-4247-B0B0-643EFD854A95}"/>
    <cellStyle name="CellRegionName" xfId="101" xr:uid="{00000000-0005-0000-0000-000063000000}"/>
    <cellStyle name="CellRegionName 2" xfId="15737" xr:uid="{D3B93336-5DAF-4A7B-8666-FCF27ADB2A5E}"/>
    <cellStyle name="CellRegionName 3" xfId="15738" xr:uid="{E008D4E7-3875-4221-9931-EC0114A165E2}"/>
    <cellStyle name="CellRegionValue" xfId="102" xr:uid="{00000000-0005-0000-0000-000064000000}"/>
    <cellStyle name="CellRegionValue 2" xfId="15739" xr:uid="{2D7D1027-1BF9-4D01-8013-DB51D41A1710}"/>
    <cellStyle name="CellRegionValue 3" xfId="15740" xr:uid="{2B88A5FC-061F-48C0-8031-E6D80CDDCD41}"/>
    <cellStyle name="CellUACode" xfId="103" xr:uid="{00000000-0005-0000-0000-000065000000}"/>
    <cellStyle name="CellUACode 2" xfId="15741" xr:uid="{78BEC41C-A983-4D98-B34A-221396907FF3}"/>
    <cellStyle name="CellUACode 3" xfId="15742" xr:uid="{54158F47-CD8C-4DE4-AB8F-63340C035170}"/>
    <cellStyle name="CellUAName" xfId="104" xr:uid="{00000000-0005-0000-0000-000066000000}"/>
    <cellStyle name="CellUAName 2" xfId="15743" xr:uid="{3E724151-7C9C-43D0-9A3D-490EE354693B}"/>
    <cellStyle name="CellUAName 3" xfId="15744" xr:uid="{1BE3B99B-0BF8-46B2-B589-74E4BDDCCE74}"/>
    <cellStyle name="CellUAValue" xfId="105" xr:uid="{00000000-0005-0000-0000-000067000000}"/>
    <cellStyle name="CellUAValue 2" xfId="106" xr:uid="{00000000-0005-0000-0000-000068000000}"/>
    <cellStyle name="CellUAValue 2 2" xfId="15745" xr:uid="{04F36F63-A76F-4448-A579-C248A6288A0D}"/>
    <cellStyle name="CellUAValue 2 3" xfId="15746" xr:uid="{BBFA4473-238D-4A56-88A9-F9687573D4B3}"/>
    <cellStyle name="CellUAValue 3" xfId="15747" xr:uid="{2A670E83-1777-4139-82DA-2B2703D55C05}"/>
    <cellStyle name="CellUAValue 4" xfId="15748" xr:uid="{A4D911A2-0BB7-43EC-9EFA-207D03EF3211}"/>
    <cellStyle name="Characteristic" xfId="15749" xr:uid="{8EFEBDE0-BBBB-4484-A5C7-2A324BF02133}"/>
    <cellStyle name="CharactGroup" xfId="15750" xr:uid="{8D838E5E-8E30-4AF2-84F9-35D30204BE52}"/>
    <cellStyle name="CharactNote" xfId="15751" xr:uid="{8AEBB85A-FBE5-45D2-A90B-F961AA3D610E}"/>
    <cellStyle name="CharactType" xfId="15752" xr:uid="{DE8146B6-38CD-4ECF-B226-6A8D442CD1FF}"/>
    <cellStyle name="CharactValue" xfId="15753" xr:uid="{FF28E97F-3CDA-4481-9F40-DE3B7CD0824E}"/>
    <cellStyle name="CharactValueNote" xfId="15754" xr:uid="{99F74A8F-9393-40CD-ABC5-651C79FA234F}"/>
    <cellStyle name="CharShortType" xfId="15755" xr:uid="{0300ED1F-754B-40B3-BBB1-12BFE3537334}"/>
    <cellStyle name="Check Cell 2" xfId="107" xr:uid="{00000000-0005-0000-0000-000069000000}"/>
    <cellStyle name="Check Cell 2 10" xfId="15756" xr:uid="{22F2A03D-7C2B-4F3E-B6D7-E73966E8D16B}"/>
    <cellStyle name="Check Cell 2 11" xfId="15757" xr:uid="{C3E82682-BAB5-45F0-A6A1-96976D7CD2F7}"/>
    <cellStyle name="Check Cell 2 12" xfId="15758" xr:uid="{33F46BF0-8925-41D5-947F-103301E0DD2D}"/>
    <cellStyle name="Check Cell 2 13" xfId="15759" xr:uid="{070BF41B-F28C-43EB-9347-700F1C55B816}"/>
    <cellStyle name="Check Cell 2 2" xfId="15760" xr:uid="{B73F66D2-4B51-4D0D-BCF1-26DD6F2879DC}"/>
    <cellStyle name="Check Cell 2 3" xfId="15761" xr:uid="{8A4DDC0F-4EAC-4985-9837-3320EABDCAB7}"/>
    <cellStyle name="Check Cell 2 4" xfId="15762" xr:uid="{F8E4BCD0-0AD4-4BC2-B579-98522C833F94}"/>
    <cellStyle name="Check Cell 2 5" xfId="15763" xr:uid="{D03C9597-C23A-49C6-BAE3-C71F2AB77BB4}"/>
    <cellStyle name="Check Cell 2 6" xfId="15764" xr:uid="{C20931E3-A1D5-4111-9870-6DC9E8EB5CBC}"/>
    <cellStyle name="Check Cell 2 7" xfId="15765" xr:uid="{0C69BB7B-2E63-443F-AB8D-B637FFC94434}"/>
    <cellStyle name="Check Cell 2 8" xfId="15766" xr:uid="{19FC7DDF-6E99-4DE7-B997-B4528F03D64F}"/>
    <cellStyle name="Check Cell 2 9" xfId="15767" xr:uid="{DB33E836-FF3F-42CB-AAD1-BFB77BCFB4D8}"/>
    <cellStyle name="Check Cell 3" xfId="108" xr:uid="{00000000-0005-0000-0000-00006A000000}"/>
    <cellStyle name="Check Cell 3 10" xfId="15768" xr:uid="{5A193879-7A10-42E2-A90E-F143E620CF5A}"/>
    <cellStyle name="Check Cell 3 11" xfId="15769" xr:uid="{8B932C74-98D5-4A2D-8ADC-806D46F18129}"/>
    <cellStyle name="Check Cell 3 12" xfId="15770" xr:uid="{96D3F4C6-2365-41E9-B912-732A661089AF}"/>
    <cellStyle name="Check Cell 3 13" xfId="15771" xr:uid="{A4559636-060F-44A3-B1D3-4DC4969846B8}"/>
    <cellStyle name="Check Cell 3 2" xfId="15772" xr:uid="{DB8EB05D-8369-4490-B48F-F8FEC0A4CC9E}"/>
    <cellStyle name="Check Cell 3 3" xfId="15773" xr:uid="{7375FE77-7040-47CD-A13C-5C65FCFF60D9}"/>
    <cellStyle name="Check Cell 3 4" xfId="15774" xr:uid="{D6F5524D-36A6-496C-BED1-AE22B4258F75}"/>
    <cellStyle name="Check Cell 3 5" xfId="15775" xr:uid="{40D0A021-92C5-40BC-8E58-8990D0F0EE9B}"/>
    <cellStyle name="Check Cell 3 6" xfId="15776" xr:uid="{B2B458BD-22E2-4A20-A74F-BB4C1D3DB533}"/>
    <cellStyle name="Check Cell 3 7" xfId="15777" xr:uid="{EE29F3D5-909F-4F41-BDD1-D934BD69D4EA}"/>
    <cellStyle name="Check Cell 3 8" xfId="15778" xr:uid="{48C4F971-7035-4455-879E-668E01914C2F}"/>
    <cellStyle name="Check Cell 3 9" xfId="15779" xr:uid="{2F585647-34A9-4716-B1B5-8CC4B287AEE7}"/>
    <cellStyle name="Check Cell 4" xfId="15780" xr:uid="{B99911F7-259A-4908-8631-671F0304C2EC}"/>
    <cellStyle name="Check Cell 4 10" xfId="15781" xr:uid="{58DF6BBF-EE52-40F1-ADF3-476AF1F2D128}"/>
    <cellStyle name="Check Cell 4 11" xfId="15782" xr:uid="{8DD7C91D-2889-47FA-8CC9-F0395D6ED28D}"/>
    <cellStyle name="Check Cell 4 12" xfId="15783" xr:uid="{267795FF-A8AE-4948-AC1F-C06E312917A9}"/>
    <cellStyle name="Check Cell 4 13" xfId="15784" xr:uid="{FC114B05-A07E-493D-89DD-1EAD70CFE59C}"/>
    <cellStyle name="Check Cell 4 2" xfId="15785" xr:uid="{E0DB8DAE-C226-437A-A0AA-F3E7E6CF0169}"/>
    <cellStyle name="Check Cell 4 3" xfId="15786" xr:uid="{6D954F59-5573-47A3-8AFB-F52DCEF96563}"/>
    <cellStyle name="Check Cell 4 4" xfId="15787" xr:uid="{22988B9A-A5A0-47AF-A51B-E5942E0879AE}"/>
    <cellStyle name="Check Cell 4 5" xfId="15788" xr:uid="{CFEF6964-0C08-4410-9B2F-EF57E1E50A96}"/>
    <cellStyle name="Check Cell 4 6" xfId="15789" xr:uid="{4E21A301-D3D4-4A82-80C0-323DD7EE96F0}"/>
    <cellStyle name="Check Cell 4 7" xfId="15790" xr:uid="{77895A87-8533-4ADB-8976-81886D226EF7}"/>
    <cellStyle name="Check Cell 4 8" xfId="15791" xr:uid="{5A5DA9B9-4B5B-4238-ACCB-776675070F25}"/>
    <cellStyle name="Check Cell 4 9" xfId="15792" xr:uid="{08A8EAD6-0204-4271-A493-83D0C47B9EF2}"/>
    <cellStyle name="Check Cell 5" xfId="15793" xr:uid="{3D5FCF45-C508-42D7-AF0D-5BB980519E2C}"/>
    <cellStyle name="Check Cell 5 10" xfId="15794" xr:uid="{B98A03BA-2729-4852-AEF5-9D7F513E4B40}"/>
    <cellStyle name="Check Cell 5 11" xfId="15795" xr:uid="{F4DEFB03-219F-434C-B92C-0F3A8786DBBD}"/>
    <cellStyle name="Check Cell 5 12" xfId="15796" xr:uid="{6953A2D6-57DC-45C9-973E-936D629873C8}"/>
    <cellStyle name="Check Cell 5 13" xfId="15797" xr:uid="{301A25E2-F040-41D4-8D8F-CA514CA03571}"/>
    <cellStyle name="Check Cell 5 2" xfId="15798" xr:uid="{29DEADA2-EF9A-4FFE-A4E0-01151960FC42}"/>
    <cellStyle name="Check Cell 5 3" xfId="15799" xr:uid="{03413788-76A8-4A51-86E3-AC298DB9B4FE}"/>
    <cellStyle name="Check Cell 5 4" xfId="15800" xr:uid="{F1AFB5FC-8BB2-41DC-A339-9D6B24AC4F77}"/>
    <cellStyle name="Check Cell 5 5" xfId="15801" xr:uid="{EF0C34B0-9B41-4A60-90C4-2D3DD828EDAB}"/>
    <cellStyle name="Check Cell 5 6" xfId="15802" xr:uid="{C9F11588-1EB1-4F6B-9243-3F0E1DF7E8A7}"/>
    <cellStyle name="Check Cell 5 7" xfId="15803" xr:uid="{44E3DF22-2567-4D61-A742-D97FA07DF2F4}"/>
    <cellStyle name="Check Cell 5 8" xfId="15804" xr:uid="{AF835CE1-528C-4D6B-9F0C-6D7460DA5847}"/>
    <cellStyle name="Check Cell 5 9" xfId="15805" xr:uid="{2BC1661A-30EC-4BA7-8659-482A6ED880A0}"/>
    <cellStyle name="Check Cell 6" xfId="15806" xr:uid="{B5D169BF-2B45-439C-AB1B-06EC0B200D84}"/>
    <cellStyle name="Check Cell 6 10" xfId="15807" xr:uid="{768DFA00-09C9-4651-B51A-EDFD1A4354CC}"/>
    <cellStyle name="Check Cell 6 11" xfId="15808" xr:uid="{8AA4763B-8053-490E-8F33-E28985C0FBB6}"/>
    <cellStyle name="Check Cell 6 12" xfId="15809" xr:uid="{84E039B7-D4DB-4690-A4C4-EA4740C8131D}"/>
    <cellStyle name="Check Cell 6 13" xfId="15810" xr:uid="{2D7D83DF-973E-4F6D-B942-A4206F6AB315}"/>
    <cellStyle name="Check Cell 6 2" xfId="15811" xr:uid="{FC8DA4DB-3BF9-4DED-A70B-92DDE711FD92}"/>
    <cellStyle name="Check Cell 6 3" xfId="15812" xr:uid="{ABA41CA6-7BAE-4BF3-8E19-0007B57007A7}"/>
    <cellStyle name="Check Cell 6 4" xfId="15813" xr:uid="{1B22A6B3-19A9-4EBD-B346-3870741BFEA8}"/>
    <cellStyle name="Check Cell 6 5" xfId="15814" xr:uid="{3C02DD19-D18C-423B-A9FB-18A9638D35E9}"/>
    <cellStyle name="Check Cell 6 6" xfId="15815" xr:uid="{B382C988-80E6-4FEA-8917-21DAFF41B61F}"/>
    <cellStyle name="Check Cell 6 7" xfId="15816" xr:uid="{AE32B086-787E-429D-8B49-76FC234B47D4}"/>
    <cellStyle name="Check Cell 6 8" xfId="15817" xr:uid="{C2E0CB22-3F82-43DA-ADD4-7789FFB20539}"/>
    <cellStyle name="Check Cell 6 9" xfId="15818" xr:uid="{3E24B70B-6016-4440-A0CF-569A73404435}"/>
    <cellStyle name="CIL" xfId="109" xr:uid="{00000000-0005-0000-0000-00006B000000}"/>
    <cellStyle name="CIL 2" xfId="622" xr:uid="{BC6FD793-5431-4794-8364-85B7AC3CF723}"/>
    <cellStyle name="CIU" xfId="110" xr:uid="{00000000-0005-0000-0000-00006C000000}"/>
    <cellStyle name="CIU 2" xfId="623" xr:uid="{61DC3B27-F51B-408A-9E99-E32450535BF1}"/>
    <cellStyle name="CodeHeading" xfId="15819" xr:uid="{C01A888F-6126-442C-A7EA-F335657ED8A5}"/>
    <cellStyle name="CodeHeading 2" xfId="15820" xr:uid="{7ECBE45F-4924-434F-9C1D-A26BA3E948D7}"/>
    <cellStyle name="CodeHeading 3" xfId="15821" xr:uid="{C5CBB884-79B1-480A-9DE5-AD3DCBF26043}"/>
    <cellStyle name="CodeHeading 4" xfId="15822" xr:uid="{07AA03BB-4FAD-438D-888A-9742645F244C}"/>
    <cellStyle name="CodeHeading 5" xfId="15823" xr:uid="{BEC33A07-86E4-4872-B08D-C1839003BA19}"/>
    <cellStyle name="CodeHeading 6" xfId="15824" xr:uid="{430D46E8-BE1B-4435-B3F3-5A6372705111}"/>
    <cellStyle name="CodeHeading_5A4 PCT Slides 2010-11" xfId="15825" xr:uid="{0DED26F8-F28B-450D-8303-7755835E4E94}"/>
    <cellStyle name="Comma -" xfId="15826" xr:uid="{850F6384-9B54-4E87-A85C-5A073D63D8BB}"/>
    <cellStyle name="Comma  - Style1" xfId="15827" xr:uid="{52B9B768-7F9E-4900-B17E-C21C720B4097}"/>
    <cellStyle name="Comma  - Style2" xfId="15828" xr:uid="{A802B614-0CEC-4C09-88FF-FF7F57F76038}"/>
    <cellStyle name="Comma  - Style3" xfId="15829" xr:uid="{580B1758-D737-43EF-8D66-B7E6DE622664}"/>
    <cellStyle name="Comma  - Style4" xfId="15830" xr:uid="{26F73DE2-C5E0-47DE-BBA6-CC946C40E1EF}"/>
    <cellStyle name="Comma  - Style5" xfId="15831" xr:uid="{C29268BB-6016-4695-A4D0-9F5102B6585F}"/>
    <cellStyle name="Comma  - Style6" xfId="15832" xr:uid="{367693DC-4769-442D-9E7D-0CC6D7D4FDA5}"/>
    <cellStyle name="Comma  - Style7" xfId="15833" xr:uid="{961797D4-7959-4508-9687-80F41BF8B0BE}"/>
    <cellStyle name="Comma  - Style8" xfId="15834" xr:uid="{5B71FD3E-3C79-4063-82BF-9AC5FEAF0F95}"/>
    <cellStyle name="Comma [0] 2" xfId="111" xr:uid="{00000000-0005-0000-0000-00006D000000}"/>
    <cellStyle name="Comma [0] 2 2" xfId="624" xr:uid="{3E767200-B90A-4879-ABBC-337579E6A202}"/>
    <cellStyle name="Comma [0] 3" xfId="112" xr:uid="{00000000-0005-0000-0000-00006E000000}"/>
    <cellStyle name="Comma [0] 3 2" xfId="625" xr:uid="{04470E23-C6C2-4D14-BC01-4B8C7EC3D17B}"/>
    <cellStyle name="Comma [0] 4" xfId="113" xr:uid="{00000000-0005-0000-0000-00006F000000}"/>
    <cellStyle name="Comma [0] 4 2" xfId="626" xr:uid="{2F0C7DFD-3EF7-4BC9-9CD3-8A45E21A740A}"/>
    <cellStyle name="Comma 0" xfId="15835" xr:uid="{8B4DAB84-9303-4AD6-BE9A-71FF09902661}"/>
    <cellStyle name="Comma 0*" xfId="15836" xr:uid="{D21BAED7-6254-445A-9205-0785BDF8F396}"/>
    <cellStyle name="Comma 0__MasterJRComps" xfId="15837" xr:uid="{466E0B6D-FE9F-4684-9CCF-74F737E84DB3}"/>
    <cellStyle name="Comma 10" xfId="114" xr:uid="{00000000-0005-0000-0000-000070000000}"/>
    <cellStyle name="Comma 10 2" xfId="15838" xr:uid="{612BBE5C-ABD2-4635-B55A-ADC9908281ED}"/>
    <cellStyle name="Comma 10 3" xfId="627" xr:uid="{59AF15BE-BF98-4A60-8157-B848F8014DA7}"/>
    <cellStyle name="Comma 11" xfId="115" xr:uid="{00000000-0005-0000-0000-000071000000}"/>
    <cellStyle name="Comma 11 2" xfId="116" xr:uid="{00000000-0005-0000-0000-000072000000}"/>
    <cellStyle name="Comma 11 2 2" xfId="15839" xr:uid="{BB33EE26-6C93-46FD-9795-88269C4C02DE}"/>
    <cellStyle name="Comma 11 2 3" xfId="15840" xr:uid="{0AF61BD9-FA4C-4C0D-8529-8F435CD6DE83}"/>
    <cellStyle name="Comma 11 2 4" xfId="15841" xr:uid="{8B21EA08-7EAB-4DBA-840D-26ED2041A695}"/>
    <cellStyle name="Comma 11 2 5" xfId="629" xr:uid="{70D82143-A8DC-41EB-85E9-D50D34192429}"/>
    <cellStyle name="Comma 11 3" xfId="15842" xr:uid="{F94EB5A6-1E26-4151-AEF1-B02C296B38B7}"/>
    <cellStyle name="Comma 11 4" xfId="15843" xr:uid="{1DF4C4A3-1BCD-4C92-93D1-DF19EE13D485}"/>
    <cellStyle name="Comma 11 5" xfId="628" xr:uid="{213EC962-29A0-41E9-A107-9081FCC5A4CC}"/>
    <cellStyle name="Comma 12" xfId="117" xr:uid="{00000000-0005-0000-0000-000073000000}"/>
    <cellStyle name="Comma 12 2" xfId="15844" xr:uid="{918E3545-F0CC-46E0-AEEA-FD3FE018B0E5}"/>
    <cellStyle name="Comma 12 3" xfId="15845" xr:uid="{F2D46E52-31B5-4FAF-B97F-BCB66994F72B}"/>
    <cellStyle name="Comma 12 4" xfId="15846" xr:uid="{FF98A03F-8BA7-4278-9D92-CC48AC8E24E7}"/>
    <cellStyle name="Comma 12 5" xfId="15847" xr:uid="{9FB1F940-56F5-4F9A-9AB6-2173D7CDDF9C}"/>
    <cellStyle name="Comma 12 6" xfId="630" xr:uid="{877B97B8-21EC-4A1F-8013-2B45BC5EEDF7}"/>
    <cellStyle name="Comma 13" xfId="118" xr:uid="{00000000-0005-0000-0000-000074000000}"/>
    <cellStyle name="Comma 13 2" xfId="15848" xr:uid="{CD87A8BE-EC49-4475-8655-B33C692DC713}"/>
    <cellStyle name="Comma 13 3" xfId="15849" xr:uid="{D6CD890F-CB01-4AC7-8829-A71409B0675F}"/>
    <cellStyle name="Comma 13 4" xfId="15850" xr:uid="{AFB1DA83-9A1B-4671-99FE-1E375D6841AA}"/>
    <cellStyle name="Comma 13 5" xfId="631" xr:uid="{A9953E08-E088-4F87-9AEF-50F65FA1D7EA}"/>
    <cellStyle name="Comma 14" xfId="119" xr:uid="{00000000-0005-0000-0000-000075000000}"/>
    <cellStyle name="Comma 14 2" xfId="15851" xr:uid="{F8BC330C-35C6-49EF-8731-C4442CE188D1}"/>
    <cellStyle name="Comma 14 3" xfId="15852" xr:uid="{F8B15E4A-3257-4328-ADB0-F7579FF69B25}"/>
    <cellStyle name="Comma 14 4" xfId="15853" xr:uid="{ED5DBA1E-35CC-4C8A-B76D-D8B58BAF79B4}"/>
    <cellStyle name="Comma 14 5" xfId="632" xr:uid="{86E11854-DA53-4A84-BBDA-9C86A12EF93E}"/>
    <cellStyle name="Comma 15" xfId="120" xr:uid="{00000000-0005-0000-0000-000076000000}"/>
    <cellStyle name="Comma 15 2" xfId="15854" xr:uid="{D3B29207-B8FE-4D44-9AC6-B229DD57EBF9}"/>
    <cellStyle name="Comma 15 3" xfId="15855" xr:uid="{B7C80C04-5CA7-4B21-AD70-129C7106B03E}"/>
    <cellStyle name="Comma 15 4" xfId="15856" xr:uid="{57B51BF5-73EA-4C48-98B5-9592FACECFB4}"/>
    <cellStyle name="Comma 15 5" xfId="633" xr:uid="{92F72957-932C-4CB4-A4A6-77BB64ED6576}"/>
    <cellStyle name="Comma 16" xfId="121" xr:uid="{00000000-0005-0000-0000-000077000000}"/>
    <cellStyle name="Comma 16 2" xfId="15857" xr:uid="{1124DA7E-C6EC-470F-AAA4-0644B2F14507}"/>
    <cellStyle name="Comma 16 3" xfId="15858" xr:uid="{72537D08-6709-40C4-A0B1-FE5116C925A9}"/>
    <cellStyle name="Comma 16 4" xfId="634" xr:uid="{F06D4B38-717F-4A69-9159-01DE7890CD8C}"/>
    <cellStyle name="Comma 17" xfId="15859" xr:uid="{67B05914-5947-45B1-9F18-D194B692D20F}"/>
    <cellStyle name="Comma 18" xfId="15860" xr:uid="{8D534F7F-860C-49B1-895E-B5B597721403}"/>
    <cellStyle name="Comma 19" xfId="15861" xr:uid="{EFDFEBAE-C005-4254-9886-274D1177AB4F}"/>
    <cellStyle name="Comma 2" xfId="122" xr:uid="{00000000-0005-0000-0000-000078000000}"/>
    <cellStyle name="Comma 2 2" xfId="123" xr:uid="{00000000-0005-0000-0000-000079000000}"/>
    <cellStyle name="Comma 2 2 2" xfId="15862" xr:uid="{EE3014F2-FF8B-454B-BE87-0D06A0E4AD4F}"/>
    <cellStyle name="Comma 2 2 2 2" xfId="15863" xr:uid="{BFC7AFFB-F81E-47E0-9A6B-477F2AE35EF7}"/>
    <cellStyle name="Comma 2 2 2 3" xfId="15864" xr:uid="{91B37B88-8991-484C-B6CE-75AA6AF11320}"/>
    <cellStyle name="Comma 2 2 3" xfId="15865" xr:uid="{5932A9B0-E521-4901-ACAE-F0ABA2BE9BF8}"/>
    <cellStyle name="Comma 2 2 4" xfId="636" xr:uid="{94F1D8FF-2590-4F3D-B520-F54F659C92D8}"/>
    <cellStyle name="Comma 2 3" xfId="124" xr:uid="{00000000-0005-0000-0000-00007A000000}"/>
    <cellStyle name="Comma 2 3 2" xfId="15866" xr:uid="{4258FD26-398B-4599-8276-E73F10A8A726}"/>
    <cellStyle name="Comma 2 3 2 2" xfId="15867" xr:uid="{2C50BDC6-CF8E-481B-BBA1-1F359DEB4472}"/>
    <cellStyle name="Comma 2 3 3" xfId="15868" xr:uid="{D01873E3-0729-4750-9408-D61ACDD9D410}"/>
    <cellStyle name="Comma 2 3 4" xfId="15869" xr:uid="{79FF5A23-E308-4068-958B-4C4FDCD60548}"/>
    <cellStyle name="Comma 2 3 4 2" xfId="15870" xr:uid="{AA642654-5C60-4B5A-A4B6-BF9C9D55CCF4}"/>
    <cellStyle name="Comma 2 3 5" xfId="15871" xr:uid="{8DA18E46-8A2C-4C94-A2D4-D1227B6AF437}"/>
    <cellStyle name="Comma 2 3 6" xfId="637" xr:uid="{F6684A6F-54B7-4D10-B9E4-91FA56056C98}"/>
    <cellStyle name="Comma 2 4" xfId="125" xr:uid="{00000000-0005-0000-0000-00007B000000}"/>
    <cellStyle name="Comma 2 4 2" xfId="15872" xr:uid="{86FFE3C7-18D1-4564-9775-BAD19A72B3C9}"/>
    <cellStyle name="Comma 2 4 3" xfId="15873" xr:uid="{09BAAFCD-51C9-4E36-8F07-C37808603379}"/>
    <cellStyle name="Comma 2 4 4" xfId="638" xr:uid="{D6A2FA83-8400-4941-B0C2-FA3AF0B95D65}"/>
    <cellStyle name="Comma 2 5" xfId="15874" xr:uid="{B0F85881-C40F-4A26-AA51-679E85A93C3B}"/>
    <cellStyle name="Comma 2 6" xfId="15875" xr:uid="{B8C4664C-3C5E-4F05-A86A-895C7BF205A4}"/>
    <cellStyle name="Comma 2 7" xfId="15876" xr:uid="{18E90D7A-DD1A-4C92-BC0E-A140EE33DAAC}"/>
    <cellStyle name="Comma 2 8" xfId="635" xr:uid="{25F4E607-DDF8-46EA-8B65-8D9A9A2B264D}"/>
    <cellStyle name="Comma 2*" xfId="15877" xr:uid="{40872C98-F8F6-4B97-8279-6429FB0596E4}"/>
    <cellStyle name="Comma 2__MasterJRComps" xfId="15878" xr:uid="{36B3BA32-6033-4BB4-935D-EEC1A3ACCE10}"/>
    <cellStyle name="Comma 20" xfId="15879" xr:uid="{6072B239-782F-4DA5-968E-3EFCCBB9A17B}"/>
    <cellStyle name="Comma 21" xfId="15880" xr:uid="{8E43EDE4-7CF7-49CB-8D7D-4AB3F30B98E6}"/>
    <cellStyle name="Comma 22" xfId="15881" xr:uid="{28BC4665-312E-40DB-A1FC-A6BD8B7687BD}"/>
    <cellStyle name="Comma 3" xfId="126" xr:uid="{00000000-0005-0000-0000-00007C000000}"/>
    <cellStyle name="Comma 3 2" xfId="127" xr:uid="{00000000-0005-0000-0000-00007D000000}"/>
    <cellStyle name="Comma 3 2 2" xfId="15882" xr:uid="{CE58E8C4-DF80-41C3-BFF3-8CE5D6507561}"/>
    <cellStyle name="Comma 3 2 2 2" xfId="15883" xr:uid="{243697BB-62BE-4500-990A-280A319725B1}"/>
    <cellStyle name="Comma 3 2 3" xfId="15884" xr:uid="{3DD093EB-49B6-44F1-9B86-513DB5407EC7}"/>
    <cellStyle name="Comma 3 2 4" xfId="640" xr:uid="{AD5B3BFF-EAB9-4F7F-A63C-FDD82F1D4C19}"/>
    <cellStyle name="Comma 3 3" xfId="128" xr:uid="{00000000-0005-0000-0000-00007E000000}"/>
    <cellStyle name="Comma 3 3 2" xfId="15885" xr:uid="{E3936C84-CB9F-452A-B512-5E9E35EBE046}"/>
    <cellStyle name="Comma 3 3 3" xfId="15886" xr:uid="{6D9CA514-59BF-40A5-B83A-1233FFFBF32B}"/>
    <cellStyle name="Comma 3 3 4" xfId="15887" xr:uid="{E6C6DD37-6DAE-4A09-A693-813758739369}"/>
    <cellStyle name="Comma 3 3 5" xfId="641" xr:uid="{0EA0069D-F12D-41F6-9089-DD52A48B40BF}"/>
    <cellStyle name="Comma 3 4" xfId="15888" xr:uid="{9DA0A55F-A1E5-441A-9633-0B46E145F94C}"/>
    <cellStyle name="Comma 3 5" xfId="15889" xr:uid="{7DD4B039-C2EC-4295-B19E-F84B4D6B948C}"/>
    <cellStyle name="Comma 3 6" xfId="15890" xr:uid="{E8FEDA3F-31FA-4E99-941C-E36B7CC058D0}"/>
    <cellStyle name="Comma 3 7" xfId="15891" xr:uid="{9A19AA21-6B84-4EF4-B4CE-DEF746A0B606}"/>
    <cellStyle name="Comma 3 8" xfId="15892" xr:uid="{4AFE9DA0-9E58-4767-8AC8-230C5053A9A2}"/>
    <cellStyle name="Comma 3 9" xfId="639" xr:uid="{997ED48F-BA40-47DE-AC08-58C76A7D6348}"/>
    <cellStyle name="Comma 3*" xfId="15893" xr:uid="{760F16B1-A4AE-44D4-B365-B1812D7EE7DB}"/>
    <cellStyle name="Comma 4" xfId="129" xr:uid="{00000000-0005-0000-0000-00007F000000}"/>
    <cellStyle name="Comma 4 2" xfId="130" xr:uid="{00000000-0005-0000-0000-000080000000}"/>
    <cellStyle name="Comma 4 2 2" xfId="15894" xr:uid="{3A827C21-956A-46D5-A835-42EF2E4E33E8}"/>
    <cellStyle name="Comma 4 2 2 2" xfId="15895" xr:uid="{C7BBE862-28E6-4A6F-8578-762BD157FD68}"/>
    <cellStyle name="Comma 4 2 3" xfId="15896" xr:uid="{BA065BB2-2E9E-4695-8671-5A374FB9AADF}"/>
    <cellStyle name="Comma 4 2 4" xfId="643" xr:uid="{0BDFF382-9CE9-4199-8F76-66AA2187E016}"/>
    <cellStyle name="Comma 4 3" xfId="15897" xr:uid="{13654C89-D7D2-464E-A6F3-0A74FFAE78CA}"/>
    <cellStyle name="Comma 4 3 2" xfId="15898" xr:uid="{03099320-C7C0-4964-A3DD-156514A10F00}"/>
    <cellStyle name="Comma 4 4" xfId="15899" xr:uid="{AA3CE589-42DB-4886-9596-A39E010C2412}"/>
    <cellStyle name="Comma 4 5" xfId="642" xr:uid="{8303480D-BFAA-459B-8FE6-A3FAC6B114F7}"/>
    <cellStyle name="Comma 5" xfId="131" xr:uid="{00000000-0005-0000-0000-000081000000}"/>
    <cellStyle name="Comma 5 2" xfId="132" xr:uid="{00000000-0005-0000-0000-000082000000}"/>
    <cellStyle name="Comma 5 2 2" xfId="15900" xr:uid="{EF360F9C-A637-4E1E-9D78-A463A81582A6}"/>
    <cellStyle name="Comma 5 2 3" xfId="15901" xr:uid="{B2516FCA-F3BB-4B6F-8B9F-2C04C99822C4}"/>
    <cellStyle name="Comma 5 2 4" xfId="15902" xr:uid="{D4293FF4-ABF2-4813-AF9E-26B20F5635D8}"/>
    <cellStyle name="Comma 5 2 5" xfId="15903" xr:uid="{FB3C0EAD-C3E6-468A-A57B-3C5D8B334F0A}"/>
    <cellStyle name="Comma 5 2 6" xfId="645" xr:uid="{CFAB0BA8-D05B-4F2F-90E6-CBC0972C225A}"/>
    <cellStyle name="Comma 5 3" xfId="15904" xr:uid="{BB6C8594-8CD6-4A56-8FB9-8049E56150EC}"/>
    <cellStyle name="Comma 5 3 2" xfId="15905" xr:uid="{662DA88E-BA32-4A61-BF4A-5FE983887D4C}"/>
    <cellStyle name="Comma 5 4" xfId="15906" xr:uid="{7980E578-73B2-431D-9B4B-D53CA222B95E}"/>
    <cellStyle name="Comma 5 5" xfId="644" xr:uid="{167E72BA-B128-472B-BD9B-3A008C1B5145}"/>
    <cellStyle name="Comma 6" xfId="133" xr:uid="{00000000-0005-0000-0000-000083000000}"/>
    <cellStyle name="Comma 6 2" xfId="134" xr:uid="{00000000-0005-0000-0000-000084000000}"/>
    <cellStyle name="Comma 6 2 2" xfId="15907" xr:uid="{28578E6B-8B2D-4945-9352-23FCF968B723}"/>
    <cellStyle name="Comma 6 2 3" xfId="15908" xr:uid="{C1F904F5-1D59-4468-9319-A0B0035BEADB}"/>
    <cellStyle name="Comma 6 2 4" xfId="15909" xr:uid="{33EF6BBE-9541-4A89-A94C-A916B84EA258}"/>
    <cellStyle name="Comma 6 2 5" xfId="647" xr:uid="{20622EB5-6061-4844-9DD1-2EF11A297A56}"/>
    <cellStyle name="Comma 6 3" xfId="15910" xr:uid="{5914860A-A2C4-44A3-8720-C9B387DF93AD}"/>
    <cellStyle name="Comma 6 4" xfId="15911" xr:uid="{BC29FB5A-DC48-41A0-A1F0-3B885F6698DB}"/>
    <cellStyle name="Comma 6 5" xfId="15912" xr:uid="{93746AB6-692D-44B8-AA92-5CAF8D58FE18}"/>
    <cellStyle name="Comma 6 6" xfId="15913" xr:uid="{2F5BE700-F1A3-4D00-8DA0-B85AD73682F7}"/>
    <cellStyle name="Comma 6 7" xfId="646" xr:uid="{ADB8DF41-88CA-4309-958A-C6507E8645BC}"/>
    <cellStyle name="Comma 7" xfId="135" xr:uid="{00000000-0005-0000-0000-000085000000}"/>
    <cellStyle name="Comma 7 2" xfId="648" xr:uid="{F4C79551-49D0-4152-B854-CB94F670839B}"/>
    <cellStyle name="Comma 8" xfId="136" xr:uid="{00000000-0005-0000-0000-000086000000}"/>
    <cellStyle name="Comma 8 2" xfId="137" xr:uid="{00000000-0005-0000-0000-000087000000}"/>
    <cellStyle name="Comma 8 2 2" xfId="15914" xr:uid="{8D53D2CA-0EEC-48FF-8C37-8250D1F803AE}"/>
    <cellStyle name="Comma 8 2 3" xfId="650" xr:uid="{8EEE66A3-B9D0-4EED-BCE5-49B2F101B6DE}"/>
    <cellStyle name="Comma 8 3" xfId="649" xr:uid="{976EA8D9-B76F-4E5F-9C69-644B774BBD06}"/>
    <cellStyle name="Comma 9" xfId="138" xr:uid="{00000000-0005-0000-0000-000088000000}"/>
    <cellStyle name="Comma 9 2" xfId="15915" xr:uid="{AF719948-B955-492E-8852-636543131E7E}"/>
    <cellStyle name="Comma 9 3" xfId="15916" xr:uid="{0BCF924C-913F-4C2E-B66B-6F970D41344F}"/>
    <cellStyle name="Comma 9 4" xfId="15917" xr:uid="{0D2E58E4-31BF-4CBA-9DEB-106BB1765E94}"/>
    <cellStyle name="Comma 9 5" xfId="15918" xr:uid="{2199349B-C8C0-4FA2-9824-202C2539764E}"/>
    <cellStyle name="Comma 9 6" xfId="651" xr:uid="{449A3261-CBDB-4BAB-A206-8ED1A21255AA}"/>
    <cellStyle name="Comma*" xfId="15919" xr:uid="{7769E435-54D2-4A87-AEE4-14AE1999EECB}"/>
    <cellStyle name="Comma0" xfId="15920" xr:uid="{18A0DD4A-19D1-4F00-B2D8-A311787670FC}"/>
    <cellStyle name="Comma0 - Modelo1" xfId="15921" xr:uid="{DCD318AD-DC0D-4E0A-9057-E6B132D64EEB}"/>
    <cellStyle name="Comma0 - Style1" xfId="15922" xr:uid="{F1D8DBCD-8FA0-483E-93BE-5BD8460C02D5}"/>
    <cellStyle name="Comma1 - Modelo2" xfId="15923" xr:uid="{E14400C3-EBCB-4EE7-8E40-13A3A6229F8D}"/>
    <cellStyle name="Comma1 - Style2" xfId="15924" xr:uid="{BA942BBB-8C40-4B61-826F-EEDBC4C70C65}"/>
    <cellStyle name="Condition" xfId="15925" xr:uid="{E720EF84-F0AB-41F2-9CA9-ACD4EB621E75}"/>
    <cellStyle name="CondMandatory" xfId="15926" xr:uid="{C6A169CC-3F8F-413A-BFEA-C7468678A640}"/>
    <cellStyle name="Content1" xfId="15927" xr:uid="{B1065A4A-0EED-491C-A656-B671D56A567C}"/>
    <cellStyle name="Content2" xfId="15928" xr:uid="{172DDC40-B79D-4470-9A71-FC2D914FB252}"/>
    <cellStyle name="Content3" xfId="15929" xr:uid="{106CC9F1-8EE3-46B7-B8D8-CCC6F8043A63}"/>
    <cellStyle name="Cover Date" xfId="15930" xr:uid="{11D7C5E7-B357-4489-87CC-2AE7C201344B}"/>
    <cellStyle name="Cover Subtitle" xfId="15931" xr:uid="{44E4A4B3-92C5-482A-BDBB-929F7E6AF0D4}"/>
    <cellStyle name="Cover Title" xfId="15932" xr:uid="{E0042879-6B7F-4EEB-AE13-602D67F01DF3}"/>
    <cellStyle name="CoverTextNotes" xfId="15933" xr:uid="{0DE6EFFD-3B9E-44E2-87AF-EE5E6AB7D9C0}"/>
    <cellStyle name="Currency [0] 2" xfId="15934" xr:uid="{371460F4-4D06-4ADF-BAA9-6A1B06183EF7}"/>
    <cellStyle name="Currency [0] 2 2" xfId="15935" xr:uid="{FF70DE07-B954-4F02-86D0-08D2372C55E9}"/>
    <cellStyle name="Currency 0" xfId="15936" xr:uid="{5E8D9C83-156E-4CD7-8257-FF2A6635BDDE}"/>
    <cellStyle name="Currency 2" xfId="139" xr:uid="{00000000-0005-0000-0000-000089000000}"/>
    <cellStyle name="Currency 2 2" xfId="15937" xr:uid="{73C52CB9-5ED1-4C1F-A344-2D3B4BA30289}"/>
    <cellStyle name="Currency 2 3" xfId="15938" xr:uid="{F20BE5FD-969D-470E-9CFA-1B2C31F050C2}"/>
    <cellStyle name="Currency 2 4" xfId="652" xr:uid="{35961799-D69A-4137-9989-33F9853660F6}"/>
    <cellStyle name="Currency 2*" xfId="15939" xr:uid="{C8FE6B2C-A473-42A7-80A9-A65067A60A00}"/>
    <cellStyle name="Currency 2_% Change" xfId="15940" xr:uid="{8795FBBC-2B92-4CCF-9680-26B4E845F438}"/>
    <cellStyle name="Currency 3" xfId="140" xr:uid="{00000000-0005-0000-0000-00008A000000}"/>
    <cellStyle name="Currency 3 2" xfId="653" xr:uid="{696857C4-BFC7-497F-98E3-DED1CAC176BD}"/>
    <cellStyle name="Currency 3*" xfId="15941" xr:uid="{00AD920C-C60A-4335-823A-EF2BB0D11D26}"/>
    <cellStyle name="Currency 4" xfId="15942" xr:uid="{265F69BE-810A-4A6C-BD5F-3A5779B8031B}"/>
    <cellStyle name="Currency 5" xfId="15943" xr:uid="{02A12F59-81E7-47C1-80E5-82E3378E0394}"/>
    <cellStyle name="Currency 6" xfId="15944" xr:uid="{2ADD79FD-D2B5-4D8F-A9B5-71FDE339F11F}"/>
    <cellStyle name="Currency 7" xfId="15945" xr:uid="{D75827A8-29C5-4651-94EA-ED1750AEBEEE}"/>
    <cellStyle name="Currency 8" xfId="15946" xr:uid="{049AE27A-44E1-4605-A56F-7FCA34FD1E1B}"/>
    <cellStyle name="Currency*" xfId="15947" xr:uid="{01ACB830-0610-4280-BF32-18CF9F8055F5}"/>
    <cellStyle name="Currency0" xfId="15948" xr:uid="{C5B50973-81A5-4DD3-9B7E-B63671A7997A}"/>
    <cellStyle name="Data_Total" xfId="141" xr:uid="{00000000-0005-0000-0000-00008B000000}"/>
    <cellStyle name="Date" xfId="15949" xr:uid="{872A591C-95F1-4A4B-98BD-D009F77D5198}"/>
    <cellStyle name="Date Aligned" xfId="15950" xr:uid="{8ED9BC5A-0900-431A-BD4A-779740269527}"/>
    <cellStyle name="Date Aligned*" xfId="15951" xr:uid="{A5934CAD-C40F-445F-A028-FD8A7E4FBC7B}"/>
    <cellStyle name="Date Aligned__MasterJRComps" xfId="15952" xr:uid="{4BCA1545-3568-4E15-B9AE-26D586C94EFB}"/>
    <cellStyle name="Date Feeder Field" xfId="15953" xr:uid="{118407D2-C8C9-40EF-855F-4F6BFAA3BC10}"/>
    <cellStyle name="Date Feeder Field 10" xfId="15954" xr:uid="{7C55FD44-4152-4B78-AEA4-B7AB8680B124}"/>
    <cellStyle name="Date Feeder Field 10 2" xfId="15955" xr:uid="{543D134B-0D31-4CCD-9B3E-157AC42F63DC}"/>
    <cellStyle name="Date Feeder Field 10 2 2" xfId="15956" xr:uid="{26501A24-F01A-4741-820E-5A121BB38ACE}"/>
    <cellStyle name="Date Feeder Field 10 3" xfId="15957" xr:uid="{4171AF49-A92D-466B-93F7-CD08F774B2B3}"/>
    <cellStyle name="Date Feeder Field 11" xfId="15958" xr:uid="{73421C2C-72E2-4393-A84F-667DE30C96B7}"/>
    <cellStyle name="Date Feeder Field 11 2" xfId="15959" xr:uid="{4C97E2E4-EA5E-4EBE-B252-58FE2DE9B0AE}"/>
    <cellStyle name="Date Feeder Field 11 2 2" xfId="15960" xr:uid="{C9F0A0DA-0D69-40EF-A319-2C8AAAAE6D28}"/>
    <cellStyle name="Date Feeder Field 11 3" xfId="15961" xr:uid="{AD1E6A94-59C0-45FA-9283-C9B7E8CEA66C}"/>
    <cellStyle name="Date Feeder Field 12" xfId="15962" xr:uid="{95714F5A-4BC5-48B8-95E0-F52BC04E1BAF}"/>
    <cellStyle name="Date Feeder Field 12 2" xfId="15963" xr:uid="{769A8F4A-33CC-41E9-A315-E2FE65BAB237}"/>
    <cellStyle name="Date Feeder Field 12 2 2" xfId="15964" xr:uid="{616BBA5C-BFE7-4C99-9694-2A3152933E9A}"/>
    <cellStyle name="Date Feeder Field 12 3" xfId="15965" xr:uid="{AF9200E0-CA9A-4C3D-AC79-A9D426D81A6A}"/>
    <cellStyle name="Date Feeder Field 13" xfId="15966" xr:uid="{1137AD37-ADF4-434B-93CC-E1804DC9C670}"/>
    <cellStyle name="Date Feeder Field 13 2" xfId="15967" xr:uid="{A12D752B-C235-4B89-8B88-355143F72B9A}"/>
    <cellStyle name="Date Feeder Field 13 2 2" xfId="15968" xr:uid="{0E636AE4-549D-4656-8028-B39E1F9B97E3}"/>
    <cellStyle name="Date Feeder Field 13 3" xfId="15969" xr:uid="{93984D57-8E88-4A79-A8D1-858F2088C212}"/>
    <cellStyle name="Date Feeder Field 14" xfId="15970" xr:uid="{3DD80C1A-F64E-48BF-94D7-545D38FD89D3}"/>
    <cellStyle name="Date Feeder Field 14 2" xfId="15971" xr:uid="{9BA9A88C-CBFA-4544-A33B-4D41741930F3}"/>
    <cellStyle name="Date Feeder Field 14 2 2" xfId="15972" xr:uid="{EC58C937-2E40-4471-83CB-CD6475C8AD98}"/>
    <cellStyle name="Date Feeder Field 14 3" xfId="15973" xr:uid="{46BE0D1B-191C-42EE-890B-8C5C70E7CAA1}"/>
    <cellStyle name="Date Feeder Field 15" xfId="15974" xr:uid="{02B64F9A-6CE8-405D-BC59-B2D687588D29}"/>
    <cellStyle name="Date Feeder Field 15 2" xfId="15975" xr:uid="{0A3B6BDF-D07C-4170-B03A-D1845B35648A}"/>
    <cellStyle name="Date Feeder Field 15 2 2" xfId="15976" xr:uid="{9FC3DBE0-054E-4088-B226-E1C0E96F78D9}"/>
    <cellStyle name="Date Feeder Field 15 3" xfId="15977" xr:uid="{A3056B0C-F516-4F93-8B03-ADEF9E1D0C45}"/>
    <cellStyle name="Date Feeder Field 16" xfId="15978" xr:uid="{DC2E3F19-4564-4544-B926-5AEF8E139E1D}"/>
    <cellStyle name="Date Feeder Field 16 2" xfId="15979" xr:uid="{3879C979-D226-4B6D-9F05-2354EDC6CE92}"/>
    <cellStyle name="Date Feeder Field 16 2 2" xfId="15980" xr:uid="{F7C1651B-ACF8-4C23-86D1-D97E93F5F3E6}"/>
    <cellStyle name="Date Feeder Field 16 3" xfId="15981" xr:uid="{605A2A04-4AB8-47C1-97CE-28C57E98FA97}"/>
    <cellStyle name="Date Feeder Field 17" xfId="15982" xr:uid="{E04457A7-0081-4A35-B793-5E570836DCBE}"/>
    <cellStyle name="Date Feeder Field 17 2" xfId="15983" xr:uid="{C12CA17F-42F8-4584-A672-6C8755142E1A}"/>
    <cellStyle name="Date Feeder Field 17 2 2" xfId="15984" xr:uid="{68AB0280-B5FE-441C-AB71-108E035B4504}"/>
    <cellStyle name="Date Feeder Field 17 3" xfId="15985" xr:uid="{A4FD1723-DB2F-4BCD-90A5-3D9E430BE3E7}"/>
    <cellStyle name="Date Feeder Field 18" xfId="15986" xr:uid="{294D882D-E8E0-4DEE-86F2-DE99E14978C1}"/>
    <cellStyle name="Date Feeder Field 18 2" xfId="15987" xr:uid="{A70D1577-8236-4589-A609-F4C71DB82C4D}"/>
    <cellStyle name="Date Feeder Field 18 2 2" xfId="15988" xr:uid="{01AB30FE-CB8C-4FFB-B5AB-F0893CE5A744}"/>
    <cellStyle name="Date Feeder Field 18 3" xfId="15989" xr:uid="{E6E0552F-D79E-4F8F-A540-36C9793454D1}"/>
    <cellStyle name="Date Feeder Field 19" xfId="15990" xr:uid="{5A008FCB-BC60-4FD4-BE32-8E72D689711E}"/>
    <cellStyle name="Date Feeder Field 19 2" xfId="15991" xr:uid="{263A8D39-EA2A-46BB-A159-90501E9C6F61}"/>
    <cellStyle name="Date Feeder Field 19 2 2" xfId="15992" xr:uid="{991956DB-D2BA-4BC7-9A7A-1B285343F309}"/>
    <cellStyle name="Date Feeder Field 19 3" xfId="15993" xr:uid="{A3ABAB0A-218A-4551-A938-DD724ABF50AF}"/>
    <cellStyle name="Date Feeder Field 2" xfId="15994" xr:uid="{8222F35B-05FC-49B9-B703-02E908D384F8}"/>
    <cellStyle name="Date Feeder Field 2 10" xfId="15995" xr:uid="{F32D4C30-025B-4470-96E4-5DFA05936FB4}"/>
    <cellStyle name="Date Feeder Field 2 10 2" xfId="15996" xr:uid="{90E828CE-203E-4E8B-826C-7133D32D526B}"/>
    <cellStyle name="Date Feeder Field 2 10 2 2" xfId="15997" xr:uid="{E38FB0C2-C8A5-45DC-B6ED-16DAFD89821B}"/>
    <cellStyle name="Date Feeder Field 2 10 3" xfId="15998" xr:uid="{5B8FD3AC-F85C-4745-9E9A-344A310BED50}"/>
    <cellStyle name="Date Feeder Field 2 11" xfId="15999" xr:uid="{5F864020-D35B-4B84-8BAC-A7CFCC6C8E42}"/>
    <cellStyle name="Date Feeder Field 2 11 2" xfId="16000" xr:uid="{188FE24B-5977-4C02-87AD-135066D19794}"/>
    <cellStyle name="Date Feeder Field 2 11 2 2" xfId="16001" xr:uid="{3BA38926-0A35-4E13-9410-40AD09ACEE1F}"/>
    <cellStyle name="Date Feeder Field 2 11 3" xfId="16002" xr:uid="{8EE1C29A-BC37-484B-BCD9-DD2D73936E2E}"/>
    <cellStyle name="Date Feeder Field 2 12" xfId="16003" xr:uid="{8E6F4FDE-23A0-489F-BF0D-2DCDE55C4468}"/>
    <cellStyle name="Date Feeder Field 2 12 2" xfId="16004" xr:uid="{E4084CF0-0CDD-4047-BCD5-78BFF9214187}"/>
    <cellStyle name="Date Feeder Field 2 12 2 2" xfId="16005" xr:uid="{1F45AA6A-F05C-4572-B79A-E5F049D9DE2A}"/>
    <cellStyle name="Date Feeder Field 2 12 3" xfId="16006" xr:uid="{6B3C02E6-D5CE-4F15-B1ED-AD1F447288F9}"/>
    <cellStyle name="Date Feeder Field 2 13" xfId="16007" xr:uid="{59DB94C6-B9B6-49A2-83BA-315BD29DB6B9}"/>
    <cellStyle name="Date Feeder Field 2 13 2" xfId="16008" xr:uid="{064DA2CE-51A5-4C96-9A3E-E742AEC762F9}"/>
    <cellStyle name="Date Feeder Field 2 13 2 2" xfId="16009" xr:uid="{483BB6E1-C325-441E-9F94-E484B92D6CC1}"/>
    <cellStyle name="Date Feeder Field 2 13 3" xfId="16010" xr:uid="{97541514-1248-4B23-876E-994A004CFE9B}"/>
    <cellStyle name="Date Feeder Field 2 14" xfId="16011" xr:uid="{8E93BFA3-CA94-408D-A648-6A9DB9FF24C5}"/>
    <cellStyle name="Date Feeder Field 2 14 2" xfId="16012" xr:uid="{C01E996A-F2E2-4059-9281-FA4B5BEFE714}"/>
    <cellStyle name="Date Feeder Field 2 14 2 2" xfId="16013" xr:uid="{51010209-CEE5-4D35-B3AE-7EAA3B76AE9B}"/>
    <cellStyle name="Date Feeder Field 2 14 3" xfId="16014" xr:uid="{41C0D6F6-38B5-4F39-86EE-EA27ED2678B0}"/>
    <cellStyle name="Date Feeder Field 2 15" xfId="16015" xr:uid="{A78D711F-233D-407E-97B2-9A8FF60D2A77}"/>
    <cellStyle name="Date Feeder Field 2 15 2" xfId="16016" xr:uid="{967EF09E-1B18-41B5-B660-76AB64A030E3}"/>
    <cellStyle name="Date Feeder Field 2 15 2 2" xfId="16017" xr:uid="{AB8DB270-8E59-4B36-9A23-08C62307F96A}"/>
    <cellStyle name="Date Feeder Field 2 15 3" xfId="16018" xr:uid="{5D2DBAD7-E710-43BD-8625-F8D8E4D0F813}"/>
    <cellStyle name="Date Feeder Field 2 16" xfId="16019" xr:uid="{CACFE7E7-4820-46A9-BCC8-FBF3B8CE6B3A}"/>
    <cellStyle name="Date Feeder Field 2 16 2" xfId="16020" xr:uid="{111B06C1-5BBA-49E2-84D0-92CD48FE8E53}"/>
    <cellStyle name="Date Feeder Field 2 16 2 2" xfId="16021" xr:uid="{3DDA320D-2D66-4AEB-8908-C7C5C1DBF7A9}"/>
    <cellStyle name="Date Feeder Field 2 16 3" xfId="16022" xr:uid="{C0531947-976D-46EB-9F0B-1479197682EB}"/>
    <cellStyle name="Date Feeder Field 2 17" xfId="16023" xr:uid="{723669B6-9DDC-4ED9-81A3-CFAB3639F784}"/>
    <cellStyle name="Date Feeder Field 2 17 2" xfId="16024" xr:uid="{64FB8E4C-5136-46D8-AE1F-010B31FC01DB}"/>
    <cellStyle name="Date Feeder Field 2 17 2 2" xfId="16025" xr:uid="{037719A6-D890-494D-96B8-664EA05A31A3}"/>
    <cellStyle name="Date Feeder Field 2 17 3" xfId="16026" xr:uid="{B10972BD-AF83-4EA1-966D-0887C9AA4E45}"/>
    <cellStyle name="Date Feeder Field 2 18" xfId="16027" xr:uid="{814180B1-52FD-42D4-882C-312D860B3DDD}"/>
    <cellStyle name="Date Feeder Field 2 18 2" xfId="16028" xr:uid="{9F66F3C2-7DBB-4EA7-AC58-2F42DCAE8C15}"/>
    <cellStyle name="Date Feeder Field 2 18 2 2" xfId="16029" xr:uid="{54F39422-D52F-4548-8CD5-832C441E2BD7}"/>
    <cellStyle name="Date Feeder Field 2 18 3" xfId="16030" xr:uid="{C81B57B0-80F6-4F30-83D7-9F089A3FA3BA}"/>
    <cellStyle name="Date Feeder Field 2 19" xfId="16031" xr:uid="{F094C4AD-17F4-4ED0-AC10-057FF099181F}"/>
    <cellStyle name="Date Feeder Field 2 19 2" xfId="16032" xr:uid="{5D589174-6C9B-4487-92EF-A8978FCBB1EE}"/>
    <cellStyle name="Date Feeder Field 2 19 2 2" xfId="16033" xr:uid="{D735191E-0036-4477-A746-71355A5A96B6}"/>
    <cellStyle name="Date Feeder Field 2 19 3" xfId="16034" xr:uid="{9726EFE9-D63E-48FD-9CBC-FDE12FE42583}"/>
    <cellStyle name="Date Feeder Field 2 2" xfId="16035" xr:uid="{38EBEA66-2E58-4DC5-9F97-3AD3FC2CE729}"/>
    <cellStyle name="Date Feeder Field 2 2 10" xfId="16036" xr:uid="{8B0C0011-24A7-4466-8654-C723E65F89F9}"/>
    <cellStyle name="Date Feeder Field 2 2 10 2" xfId="16037" xr:uid="{FA1EB58F-0ED5-44B5-BDE4-18283A37DE89}"/>
    <cellStyle name="Date Feeder Field 2 2 10 2 2" xfId="16038" xr:uid="{AE318389-70A2-42B5-9B29-54DD3DB15FD9}"/>
    <cellStyle name="Date Feeder Field 2 2 10 3" xfId="16039" xr:uid="{6424BFC5-5E67-45C6-B605-F6D0B1C6B1A6}"/>
    <cellStyle name="Date Feeder Field 2 2 11" xfId="16040" xr:uid="{7985A86C-3EAA-465C-A7FC-70D14173301B}"/>
    <cellStyle name="Date Feeder Field 2 2 11 2" xfId="16041" xr:uid="{3AB61897-8885-4332-8B3D-A1ADC847C017}"/>
    <cellStyle name="Date Feeder Field 2 2 11 2 2" xfId="16042" xr:uid="{B751621C-9687-4069-9215-C7EBF568E306}"/>
    <cellStyle name="Date Feeder Field 2 2 11 3" xfId="16043" xr:uid="{73536A8B-8195-4EA8-9F00-458A2A901A79}"/>
    <cellStyle name="Date Feeder Field 2 2 12" xfId="16044" xr:uid="{DC8BF176-1925-4C84-A7B5-6BDFCEB44EFF}"/>
    <cellStyle name="Date Feeder Field 2 2 12 2" xfId="16045" xr:uid="{CC8A5188-DFC9-46F2-A2F3-64F89D490048}"/>
    <cellStyle name="Date Feeder Field 2 2 12 2 2" xfId="16046" xr:uid="{298232E0-C0BB-4ECA-B477-C7E6754CAD16}"/>
    <cellStyle name="Date Feeder Field 2 2 12 3" xfId="16047" xr:uid="{36FFBF45-ABCB-4ED1-86EB-822B5B1AD70D}"/>
    <cellStyle name="Date Feeder Field 2 2 13" xfId="16048" xr:uid="{E897D6A4-D539-459F-982D-8713B9C20781}"/>
    <cellStyle name="Date Feeder Field 2 2 13 2" xfId="16049" xr:uid="{2FE7B437-0D81-4EE4-B8F7-3D2C6BB1EBEA}"/>
    <cellStyle name="Date Feeder Field 2 2 13 2 2" xfId="16050" xr:uid="{B6DBA078-98A5-4971-9A6E-F07C8655F973}"/>
    <cellStyle name="Date Feeder Field 2 2 13 3" xfId="16051" xr:uid="{0BD19270-A47A-4DA3-9D63-4EB104F039DC}"/>
    <cellStyle name="Date Feeder Field 2 2 14" xfId="16052" xr:uid="{8CBB84D1-9D5D-4A92-92AC-DC2FF9453B51}"/>
    <cellStyle name="Date Feeder Field 2 2 14 2" xfId="16053" xr:uid="{C9EE8314-85B3-44FC-A70F-34BAB859E1AF}"/>
    <cellStyle name="Date Feeder Field 2 2 14 2 2" xfId="16054" xr:uid="{84B44180-7386-44D5-ADFB-B31B1651AF6B}"/>
    <cellStyle name="Date Feeder Field 2 2 14 3" xfId="16055" xr:uid="{35EE5383-E53F-4451-AB15-09F2C56A1D63}"/>
    <cellStyle name="Date Feeder Field 2 2 15" xfId="16056" xr:uid="{406E13F5-E91F-43B1-A2A3-23B453F01717}"/>
    <cellStyle name="Date Feeder Field 2 2 15 2" xfId="16057" xr:uid="{E8763C65-0648-4DAC-9347-777D2E17FF5E}"/>
    <cellStyle name="Date Feeder Field 2 2 15 2 2" xfId="16058" xr:uid="{260EBB43-9D90-465F-A296-BBDDB4E7DECE}"/>
    <cellStyle name="Date Feeder Field 2 2 15 3" xfId="16059" xr:uid="{6584EB3D-3263-4E40-917D-666CE4D84D50}"/>
    <cellStyle name="Date Feeder Field 2 2 16" xfId="16060" xr:uid="{AD43828F-CA1A-46E9-A46F-7CFF9D2AF877}"/>
    <cellStyle name="Date Feeder Field 2 2 16 2" xfId="16061" xr:uid="{6B56197A-96C1-4334-A78E-B14D345BCC51}"/>
    <cellStyle name="Date Feeder Field 2 2 16 2 2" xfId="16062" xr:uid="{D89DF727-E902-4D84-820C-A6342B9621FE}"/>
    <cellStyle name="Date Feeder Field 2 2 16 3" xfId="16063" xr:uid="{8C532871-9ADB-4577-8612-AF4654664E05}"/>
    <cellStyle name="Date Feeder Field 2 2 17" xfId="16064" xr:uid="{54C2CF56-06E5-4FF3-BE2D-4565E5A50E2F}"/>
    <cellStyle name="Date Feeder Field 2 2 17 2" xfId="16065" xr:uid="{8628B078-0306-430E-98B7-6D7487DF1C75}"/>
    <cellStyle name="Date Feeder Field 2 2 17 2 2" xfId="16066" xr:uid="{5F7A279D-950D-406E-AB07-DA5CFC3FBE56}"/>
    <cellStyle name="Date Feeder Field 2 2 17 3" xfId="16067" xr:uid="{52C343C1-A03A-4B04-A4A1-8EA8E60045B3}"/>
    <cellStyle name="Date Feeder Field 2 2 18" xfId="16068" xr:uid="{2476C71F-6B37-423E-8F85-FB51911F387C}"/>
    <cellStyle name="Date Feeder Field 2 2 18 2" xfId="16069" xr:uid="{C8D5907C-FB7A-4D1C-AEE1-B1A5ECED584F}"/>
    <cellStyle name="Date Feeder Field 2 2 19" xfId="16070" xr:uid="{C3FFA9FE-01D3-41F2-A458-B11E4BBD91F9}"/>
    <cellStyle name="Date Feeder Field 2 2 2" xfId="16071" xr:uid="{FCF8BF3A-9B0B-485C-AD99-6D25CA1B5A98}"/>
    <cellStyle name="Date Feeder Field 2 2 2 10" xfId="16072" xr:uid="{901F86D0-79B6-4EFD-8AB8-67FF13BD3AC3}"/>
    <cellStyle name="Date Feeder Field 2 2 2 10 2" xfId="16073" xr:uid="{AB7B5BBF-608D-440C-88BF-40A2623A640E}"/>
    <cellStyle name="Date Feeder Field 2 2 2 10 2 2" xfId="16074" xr:uid="{3F9A07C0-6496-4731-8BE9-2B3B86943F41}"/>
    <cellStyle name="Date Feeder Field 2 2 2 10 3" xfId="16075" xr:uid="{958F0755-8113-4C53-B33E-283372101A8E}"/>
    <cellStyle name="Date Feeder Field 2 2 2 11" xfId="16076" xr:uid="{CF32A9DC-7C1D-4280-B33D-A75644945A7E}"/>
    <cellStyle name="Date Feeder Field 2 2 2 11 2" xfId="16077" xr:uid="{4A20E39C-763B-4609-985F-A94398D16F2F}"/>
    <cellStyle name="Date Feeder Field 2 2 2 11 2 2" xfId="16078" xr:uid="{18411882-A8CA-46D6-8C7B-B92A7EA05554}"/>
    <cellStyle name="Date Feeder Field 2 2 2 11 3" xfId="16079" xr:uid="{4F0775AC-7800-443B-933B-F11377C90424}"/>
    <cellStyle name="Date Feeder Field 2 2 2 12" xfId="16080" xr:uid="{0B3616E8-5268-42A9-9D86-C8EB68D0AD68}"/>
    <cellStyle name="Date Feeder Field 2 2 2 12 2" xfId="16081" xr:uid="{15FED7DC-542F-415D-9993-8D6AEDC0F2EF}"/>
    <cellStyle name="Date Feeder Field 2 2 2 12 2 2" xfId="16082" xr:uid="{CF43B4CD-3AA8-4A88-9DFB-091047E1ABED}"/>
    <cellStyle name="Date Feeder Field 2 2 2 12 3" xfId="16083" xr:uid="{ACD0FFC5-131F-446C-AF55-C81CFBAA889C}"/>
    <cellStyle name="Date Feeder Field 2 2 2 13" xfId="16084" xr:uid="{F81417FF-2A3A-4EC4-95C1-E84251FC91AE}"/>
    <cellStyle name="Date Feeder Field 2 2 2 13 2" xfId="16085" xr:uid="{1589F88F-A991-46B5-9386-08096CB6D069}"/>
    <cellStyle name="Date Feeder Field 2 2 2 13 2 2" xfId="16086" xr:uid="{1BEBDC7A-B814-4887-8EDC-D8B73C7566B1}"/>
    <cellStyle name="Date Feeder Field 2 2 2 13 3" xfId="16087" xr:uid="{31B4AFC6-168C-4857-B7A8-2061CB8737DD}"/>
    <cellStyle name="Date Feeder Field 2 2 2 14" xfId="16088" xr:uid="{F82AF393-2B33-4F40-A0F8-2DF65D46C202}"/>
    <cellStyle name="Date Feeder Field 2 2 2 14 2" xfId="16089" xr:uid="{C9FF5DAD-E0B8-4900-9BA0-E9F90C0800BD}"/>
    <cellStyle name="Date Feeder Field 2 2 2 14 2 2" xfId="16090" xr:uid="{44B374B7-AC17-4C48-919B-1F4C53881731}"/>
    <cellStyle name="Date Feeder Field 2 2 2 14 3" xfId="16091" xr:uid="{8085A6D7-DFBF-4B57-AA7C-298B91C43786}"/>
    <cellStyle name="Date Feeder Field 2 2 2 15" xfId="16092" xr:uid="{71BF1357-E1DC-45B8-84A3-2A566CA79B4A}"/>
    <cellStyle name="Date Feeder Field 2 2 2 15 2" xfId="16093" xr:uid="{DDCD73EB-64E1-4EDC-B3DA-6DBAB4055A69}"/>
    <cellStyle name="Date Feeder Field 2 2 2 15 2 2" xfId="16094" xr:uid="{4F37DA28-7E0A-43FE-8197-F1782FB3F0A7}"/>
    <cellStyle name="Date Feeder Field 2 2 2 15 3" xfId="16095" xr:uid="{D5E88C70-E13B-4417-80B1-11310693D91C}"/>
    <cellStyle name="Date Feeder Field 2 2 2 16" xfId="16096" xr:uid="{B89C5B99-075F-4750-B28E-A3659636F3C5}"/>
    <cellStyle name="Date Feeder Field 2 2 2 16 2" xfId="16097" xr:uid="{AD1EB274-292B-44A0-A2EA-217D03C38308}"/>
    <cellStyle name="Date Feeder Field 2 2 2 16 2 2" xfId="16098" xr:uid="{3A2DA762-C62E-4868-94F2-D19AE15CC889}"/>
    <cellStyle name="Date Feeder Field 2 2 2 16 3" xfId="16099" xr:uid="{14BDC6E0-77B9-4113-B98C-F50C48008627}"/>
    <cellStyle name="Date Feeder Field 2 2 2 17" xfId="16100" xr:uid="{A5025A9F-FE9B-4E29-8E06-C201CB6A91F8}"/>
    <cellStyle name="Date Feeder Field 2 2 2 17 2" xfId="16101" xr:uid="{0DE83E51-997F-400E-B06D-EBC1F4AA77A9}"/>
    <cellStyle name="Date Feeder Field 2 2 2 17 2 2" xfId="16102" xr:uid="{1F3183F4-1F26-4BEC-BB9D-A314E173110F}"/>
    <cellStyle name="Date Feeder Field 2 2 2 17 3" xfId="16103" xr:uid="{DA5D5179-DBA6-4316-8742-DD57D33B28F3}"/>
    <cellStyle name="Date Feeder Field 2 2 2 18" xfId="16104" xr:uid="{417C5E10-2B00-4E26-9B6A-66459EFE1CEC}"/>
    <cellStyle name="Date Feeder Field 2 2 2 18 2" xfId="16105" xr:uid="{28AA162A-D489-465D-87D1-AB17200800FA}"/>
    <cellStyle name="Date Feeder Field 2 2 2 18 2 2" xfId="16106" xr:uid="{EAFC6864-5CD3-4406-92AE-6BA3206BBE19}"/>
    <cellStyle name="Date Feeder Field 2 2 2 18 3" xfId="16107" xr:uid="{DDCFBB7B-AECD-499B-AEDD-567D7001C8DB}"/>
    <cellStyle name="Date Feeder Field 2 2 2 19" xfId="16108" xr:uid="{9071DEC9-524A-4D89-B465-9831CC77FB98}"/>
    <cellStyle name="Date Feeder Field 2 2 2 19 2" xfId="16109" xr:uid="{A619ECB2-1D16-4392-9C12-EE87A0AD8688}"/>
    <cellStyle name="Date Feeder Field 2 2 2 19 2 2" xfId="16110" xr:uid="{4E1B5BE3-3336-4F40-A6FC-E5FBAE2088D4}"/>
    <cellStyle name="Date Feeder Field 2 2 2 19 3" xfId="16111" xr:uid="{0A89735F-4365-4B31-8421-3CDC939B8445}"/>
    <cellStyle name="Date Feeder Field 2 2 2 2" xfId="16112" xr:uid="{A363B75C-9C3B-40F1-8C75-73AF89B92C7F}"/>
    <cellStyle name="Date Feeder Field 2 2 2 2 2" xfId="16113" xr:uid="{7AD96725-B25F-40C3-97FF-0049B9B78993}"/>
    <cellStyle name="Date Feeder Field 2 2 2 2 2 2" xfId="16114" xr:uid="{0DE848D1-661C-4707-AE9C-F1C4382D67DA}"/>
    <cellStyle name="Date Feeder Field 2 2 2 2 2 3" xfId="16115" xr:uid="{74A0A8C4-9360-4B76-8713-2D34FB447E4A}"/>
    <cellStyle name="Date Feeder Field 2 2 2 2 3" xfId="16116" xr:uid="{8B83C7C9-1D8C-47BC-8C21-E0AE5639D80B}"/>
    <cellStyle name="Date Feeder Field 2 2 2 2 3 2" xfId="16117" xr:uid="{16B508EA-794E-4F23-A917-05EFDEE6F22B}"/>
    <cellStyle name="Date Feeder Field 2 2 2 2 4" xfId="16118" xr:uid="{16A90B9F-3A27-4FFB-9B26-FDE5BA4094E8}"/>
    <cellStyle name="Date Feeder Field 2 2 2 20" xfId="16119" xr:uid="{2EACDFC5-3C40-4A28-888C-C9F089ADB387}"/>
    <cellStyle name="Date Feeder Field 2 2 2 20 2" xfId="16120" xr:uid="{24B31166-3891-43A1-BB6A-A8B7FF268971}"/>
    <cellStyle name="Date Feeder Field 2 2 2 20 2 2" xfId="16121" xr:uid="{728262B7-546C-4BB0-BA10-0CFA837AFBA9}"/>
    <cellStyle name="Date Feeder Field 2 2 2 20 3" xfId="16122" xr:uid="{6FE03CA9-9A12-424F-8C77-94710D5E1C87}"/>
    <cellStyle name="Date Feeder Field 2 2 2 21" xfId="16123" xr:uid="{6950E2E3-461D-4152-80A6-EDA5952C238E}"/>
    <cellStyle name="Date Feeder Field 2 2 2 21 2" xfId="16124" xr:uid="{95E36D93-0B9B-4AFD-BE90-CC94BE21CBA9}"/>
    <cellStyle name="Date Feeder Field 2 2 2 22" xfId="16125" xr:uid="{D7DCB737-4533-4C37-B326-7D6B7FC26420}"/>
    <cellStyle name="Date Feeder Field 2 2 2 23" xfId="16126" xr:uid="{1AE75494-618A-4D94-838D-A9DE03834B9B}"/>
    <cellStyle name="Date Feeder Field 2 2 2 3" xfId="16127" xr:uid="{6E4D27DB-6367-4373-9AEC-ECCD243C40BE}"/>
    <cellStyle name="Date Feeder Field 2 2 2 3 2" xfId="16128" xr:uid="{E47A3618-9234-4E35-B3C4-5E192A802882}"/>
    <cellStyle name="Date Feeder Field 2 2 2 3 2 2" xfId="16129" xr:uid="{8BAE8AE7-F227-4FAA-8619-6CA493041F69}"/>
    <cellStyle name="Date Feeder Field 2 2 2 3 3" xfId="16130" xr:uid="{2D72B0E3-37AC-4EFB-8794-494D936FF35D}"/>
    <cellStyle name="Date Feeder Field 2 2 2 3 4" xfId="16131" xr:uid="{56DEAADF-1704-4420-98A5-527BB4C67751}"/>
    <cellStyle name="Date Feeder Field 2 2 2 4" xfId="16132" xr:uid="{47F553CE-C8A1-47E3-833C-5620D70A190B}"/>
    <cellStyle name="Date Feeder Field 2 2 2 4 2" xfId="16133" xr:uid="{2FE39377-615B-4E0E-9C19-343A67F1CFDC}"/>
    <cellStyle name="Date Feeder Field 2 2 2 4 2 2" xfId="16134" xr:uid="{A30EB832-C608-4CE5-A24C-BE35C006BCF6}"/>
    <cellStyle name="Date Feeder Field 2 2 2 4 3" xfId="16135" xr:uid="{7C811F6C-38F5-4EF7-8B8F-B88F53EF04C0}"/>
    <cellStyle name="Date Feeder Field 2 2 2 4 4" xfId="16136" xr:uid="{75189F2C-02A3-4D55-80F2-49777686466D}"/>
    <cellStyle name="Date Feeder Field 2 2 2 5" xfId="16137" xr:uid="{AEA3307D-A793-4829-974C-18657D2B61E2}"/>
    <cellStyle name="Date Feeder Field 2 2 2 5 2" xfId="16138" xr:uid="{A04E964C-C1E8-4A23-AA6C-9BA4245B378E}"/>
    <cellStyle name="Date Feeder Field 2 2 2 5 2 2" xfId="16139" xr:uid="{79801C80-C21B-48D8-A434-774BCB425058}"/>
    <cellStyle name="Date Feeder Field 2 2 2 5 3" xfId="16140" xr:uid="{60EEEF66-7702-40B4-9A71-3B45D2B25716}"/>
    <cellStyle name="Date Feeder Field 2 2 2 6" xfId="16141" xr:uid="{551A9DE6-5F3E-4AB8-A1D4-C8F103A1A42C}"/>
    <cellStyle name="Date Feeder Field 2 2 2 6 2" xfId="16142" xr:uid="{CD59CF33-09E1-444C-8082-DFE5D0F4DE3B}"/>
    <cellStyle name="Date Feeder Field 2 2 2 6 2 2" xfId="16143" xr:uid="{9E60E6E4-B2E9-4AF5-8A8C-BF9CD803CB69}"/>
    <cellStyle name="Date Feeder Field 2 2 2 6 3" xfId="16144" xr:uid="{E08BCCFE-1C92-4430-974F-03DFAF659149}"/>
    <cellStyle name="Date Feeder Field 2 2 2 7" xfId="16145" xr:uid="{AFE9F039-7189-43AB-9A87-422FCDA677A2}"/>
    <cellStyle name="Date Feeder Field 2 2 2 7 2" xfId="16146" xr:uid="{2090F2BA-8AB7-4AC2-B010-B01CFD0B8B0B}"/>
    <cellStyle name="Date Feeder Field 2 2 2 7 2 2" xfId="16147" xr:uid="{9446DADE-A748-4682-93AA-1351E205908B}"/>
    <cellStyle name="Date Feeder Field 2 2 2 7 3" xfId="16148" xr:uid="{62C14E14-A090-4E5F-8738-94B0B13C08C8}"/>
    <cellStyle name="Date Feeder Field 2 2 2 8" xfId="16149" xr:uid="{7E10E900-EB09-4E01-89BE-B2F8F4CC9A23}"/>
    <cellStyle name="Date Feeder Field 2 2 2 8 2" xfId="16150" xr:uid="{07170754-6E26-4184-A4B5-BACA96C1581E}"/>
    <cellStyle name="Date Feeder Field 2 2 2 8 2 2" xfId="16151" xr:uid="{DBC016EE-252F-479E-9175-9BB3C16ACD5C}"/>
    <cellStyle name="Date Feeder Field 2 2 2 8 3" xfId="16152" xr:uid="{122D72E2-7B24-4DA8-938D-C6671CC4C980}"/>
    <cellStyle name="Date Feeder Field 2 2 2 9" xfId="16153" xr:uid="{03C55C89-00F1-44E4-988D-B0A089830308}"/>
    <cellStyle name="Date Feeder Field 2 2 2 9 2" xfId="16154" xr:uid="{04790856-9549-4D5B-BB87-D008728AF0A7}"/>
    <cellStyle name="Date Feeder Field 2 2 2 9 2 2" xfId="16155" xr:uid="{DB860173-4226-4B3C-8F7C-BE61FA314D49}"/>
    <cellStyle name="Date Feeder Field 2 2 2 9 3" xfId="16156" xr:uid="{58DBF495-B4DB-444C-8FB8-9F0DD7BB2036}"/>
    <cellStyle name="Date Feeder Field 2 2 20" xfId="16157" xr:uid="{11062622-5971-4B54-A004-DA435CE0C29C}"/>
    <cellStyle name="Date Feeder Field 2 2 3" xfId="16158" xr:uid="{ACD88A4E-E710-4E99-8940-6641CF900CCE}"/>
    <cellStyle name="Date Feeder Field 2 2 3 2" xfId="16159" xr:uid="{FD778F2C-5F71-4D75-B2A4-441FF307BCF5}"/>
    <cellStyle name="Date Feeder Field 2 2 3 2 2" xfId="16160" xr:uid="{D880773A-5BF3-45E0-B6A4-17368E9AF161}"/>
    <cellStyle name="Date Feeder Field 2 2 3 2 3" xfId="16161" xr:uid="{DF4713B6-25F2-409E-80F7-066A66F26AFE}"/>
    <cellStyle name="Date Feeder Field 2 2 3 3" xfId="16162" xr:uid="{C81BA17C-B0A7-488D-924B-974A16C33886}"/>
    <cellStyle name="Date Feeder Field 2 2 3 3 2" xfId="16163" xr:uid="{C36188B2-5E6B-48D2-87EA-EBD136063ECF}"/>
    <cellStyle name="Date Feeder Field 2 2 3 4" xfId="16164" xr:uid="{C417901F-A0E5-4CFC-A3B5-A558807AB57C}"/>
    <cellStyle name="Date Feeder Field 2 2 4" xfId="16165" xr:uid="{9E8F0A34-0014-4590-9D6D-C25023948989}"/>
    <cellStyle name="Date Feeder Field 2 2 4 2" xfId="16166" xr:uid="{CBC89DF9-70EE-4642-AC33-3DE1FEC230F4}"/>
    <cellStyle name="Date Feeder Field 2 2 4 2 2" xfId="16167" xr:uid="{33CC0126-F415-4849-8746-7C54532103C2}"/>
    <cellStyle name="Date Feeder Field 2 2 4 3" xfId="16168" xr:uid="{BBFC3900-BF35-41E0-A268-FC7719C1DFEA}"/>
    <cellStyle name="Date Feeder Field 2 2 4 4" xfId="16169" xr:uid="{91F0E5B0-F9BA-407B-8090-E81BE8C5D269}"/>
    <cellStyle name="Date Feeder Field 2 2 5" xfId="16170" xr:uid="{BBA8FFF9-9EF1-42D4-9AB6-B384B0879647}"/>
    <cellStyle name="Date Feeder Field 2 2 5 2" xfId="16171" xr:uid="{53528714-80E8-486B-BB52-1860C264FC34}"/>
    <cellStyle name="Date Feeder Field 2 2 5 2 2" xfId="16172" xr:uid="{5847A140-098A-4BB9-91A8-1EA46809100F}"/>
    <cellStyle name="Date Feeder Field 2 2 5 3" xfId="16173" xr:uid="{428D75ED-6C45-43CC-84F1-98EF89A90784}"/>
    <cellStyle name="Date Feeder Field 2 2 5 4" xfId="16174" xr:uid="{BA885ACC-FEE6-41A3-BFA3-949A839D6B63}"/>
    <cellStyle name="Date Feeder Field 2 2 6" xfId="16175" xr:uid="{5B80B226-AD62-4632-9CC7-EFEC7B92BA55}"/>
    <cellStyle name="Date Feeder Field 2 2 6 2" xfId="16176" xr:uid="{B6801205-57C7-438E-AB60-67C621056014}"/>
    <cellStyle name="Date Feeder Field 2 2 6 2 2" xfId="16177" xr:uid="{2A40C28D-F7D0-4974-9F56-17C72C6503BC}"/>
    <cellStyle name="Date Feeder Field 2 2 6 3" xfId="16178" xr:uid="{174C2372-4611-4DF7-BD94-169B57D912F5}"/>
    <cellStyle name="Date Feeder Field 2 2 7" xfId="16179" xr:uid="{728D4E9F-68A9-4C0B-84E0-5F703392550E}"/>
    <cellStyle name="Date Feeder Field 2 2 7 2" xfId="16180" xr:uid="{7589817E-6F40-4D9B-AF7E-51058692F211}"/>
    <cellStyle name="Date Feeder Field 2 2 7 2 2" xfId="16181" xr:uid="{640AAC55-ADFF-4B7E-AABD-B40262E99302}"/>
    <cellStyle name="Date Feeder Field 2 2 7 3" xfId="16182" xr:uid="{E4602770-2813-4800-9379-5B9818EA18A5}"/>
    <cellStyle name="Date Feeder Field 2 2 8" xfId="16183" xr:uid="{751BF478-4A73-4961-9BC1-41A8DD17EE78}"/>
    <cellStyle name="Date Feeder Field 2 2 8 2" xfId="16184" xr:uid="{D8609DE2-2AA5-43C6-BA6B-FD12740A1842}"/>
    <cellStyle name="Date Feeder Field 2 2 8 2 2" xfId="16185" xr:uid="{51B0D428-E017-40F3-8636-41361CAC4A07}"/>
    <cellStyle name="Date Feeder Field 2 2 8 3" xfId="16186" xr:uid="{DD231838-26A2-4EEC-A26F-DFE329EFF4CD}"/>
    <cellStyle name="Date Feeder Field 2 2 9" xfId="16187" xr:uid="{1EB78F51-D39C-4F02-B8A1-15E34895B32C}"/>
    <cellStyle name="Date Feeder Field 2 2 9 2" xfId="16188" xr:uid="{CC8B24EB-09EA-42C5-9D77-D45836AC2BAA}"/>
    <cellStyle name="Date Feeder Field 2 2 9 2 2" xfId="16189" xr:uid="{A40B8781-874D-4716-BC88-FC09D5340D5A}"/>
    <cellStyle name="Date Feeder Field 2 2 9 3" xfId="16190" xr:uid="{CC2FF353-69EC-493F-B08B-58D7D6284C03}"/>
    <cellStyle name="Date Feeder Field 2 20" xfId="16191" xr:uid="{B733678F-5813-4A45-9BAE-9B04938C22CD}"/>
    <cellStyle name="Date Feeder Field 2 20 2" xfId="16192" xr:uid="{C540A780-9766-43C4-809C-18445D89F0FB}"/>
    <cellStyle name="Date Feeder Field 2 20 2 2" xfId="16193" xr:uid="{15B80B36-91C7-4180-B58B-CAE2A22513F7}"/>
    <cellStyle name="Date Feeder Field 2 20 3" xfId="16194" xr:uid="{F13FE4A6-FE73-4091-A903-893F1E5A205F}"/>
    <cellStyle name="Date Feeder Field 2 21" xfId="16195" xr:uid="{81C97671-94B4-486E-B7A2-5E98FB3D9CDC}"/>
    <cellStyle name="Date Feeder Field 2 21 2" xfId="16196" xr:uid="{A8F7BC10-427A-4093-8C28-DF7BBC60885C}"/>
    <cellStyle name="Date Feeder Field 2 22" xfId="16197" xr:uid="{6DF9ED9E-2D64-4591-B208-DC9473E1B11A}"/>
    <cellStyle name="Date Feeder Field 2 23" xfId="16198" xr:uid="{CB8A8F69-58CE-4670-9D9B-26E402904036}"/>
    <cellStyle name="Date Feeder Field 2 3" xfId="16199" xr:uid="{1537652E-861C-4CA9-B4A8-4A25546FDCE3}"/>
    <cellStyle name="Date Feeder Field 2 3 10" xfId="16200" xr:uid="{F175D55D-09CE-4A61-B820-FA168698A6D2}"/>
    <cellStyle name="Date Feeder Field 2 3 10 2" xfId="16201" xr:uid="{302D42BE-5020-46B3-9924-4C9CDF888283}"/>
    <cellStyle name="Date Feeder Field 2 3 10 2 2" xfId="16202" xr:uid="{40C3E190-D8CE-4242-A44D-A0C50F1765B6}"/>
    <cellStyle name="Date Feeder Field 2 3 10 3" xfId="16203" xr:uid="{046EA4AC-B807-434B-8FAF-80E3B8207531}"/>
    <cellStyle name="Date Feeder Field 2 3 11" xfId="16204" xr:uid="{471CAEDC-A36F-499B-A2F9-BA959A6E6B9B}"/>
    <cellStyle name="Date Feeder Field 2 3 11 2" xfId="16205" xr:uid="{0787D3D4-027A-4552-A222-FB413F388E07}"/>
    <cellStyle name="Date Feeder Field 2 3 11 2 2" xfId="16206" xr:uid="{C75F970E-6CE1-428F-94EF-38284240F087}"/>
    <cellStyle name="Date Feeder Field 2 3 11 3" xfId="16207" xr:uid="{4A23D734-6023-468A-996F-6F7FFE6CC90D}"/>
    <cellStyle name="Date Feeder Field 2 3 12" xfId="16208" xr:uid="{C095C35E-5AD4-427A-BD1C-05A0A51059BD}"/>
    <cellStyle name="Date Feeder Field 2 3 12 2" xfId="16209" xr:uid="{E077209D-7C8F-4CC6-87B4-E9361731E57B}"/>
    <cellStyle name="Date Feeder Field 2 3 12 2 2" xfId="16210" xr:uid="{06FFABF1-5EB6-4D35-88B4-4288D749E7A7}"/>
    <cellStyle name="Date Feeder Field 2 3 12 3" xfId="16211" xr:uid="{3952CBEA-CDC5-4059-9FB5-87F59F29A898}"/>
    <cellStyle name="Date Feeder Field 2 3 13" xfId="16212" xr:uid="{D06534BA-80A0-4131-B19C-2B5659337619}"/>
    <cellStyle name="Date Feeder Field 2 3 13 2" xfId="16213" xr:uid="{2A7F2F64-6BE4-4EF9-9847-74182E43E716}"/>
    <cellStyle name="Date Feeder Field 2 3 13 2 2" xfId="16214" xr:uid="{837E4FDA-3323-4801-BBE6-8CF0FDB68506}"/>
    <cellStyle name="Date Feeder Field 2 3 13 3" xfId="16215" xr:uid="{B33582F6-C20D-4FAB-B8A2-713159837BE4}"/>
    <cellStyle name="Date Feeder Field 2 3 14" xfId="16216" xr:uid="{5952B4DE-005D-4116-BF04-470C203C67BE}"/>
    <cellStyle name="Date Feeder Field 2 3 14 2" xfId="16217" xr:uid="{E5903A72-9856-4C09-AA4D-9FAAC1516C7A}"/>
    <cellStyle name="Date Feeder Field 2 3 14 2 2" xfId="16218" xr:uid="{DDDA1B90-8F58-4B76-9BEF-54CDC8935DFA}"/>
    <cellStyle name="Date Feeder Field 2 3 14 3" xfId="16219" xr:uid="{618C5CF7-DC47-4DFE-99C9-61D3F69A8B24}"/>
    <cellStyle name="Date Feeder Field 2 3 15" xfId="16220" xr:uid="{E5E57A50-86D0-4FAC-B2D7-3CE8BF80129D}"/>
    <cellStyle name="Date Feeder Field 2 3 15 2" xfId="16221" xr:uid="{163FC8EA-16DB-47B2-AB30-04B9DA8A6A15}"/>
    <cellStyle name="Date Feeder Field 2 3 15 2 2" xfId="16222" xr:uid="{12B12621-7D35-4588-B688-FC9DEB4AF36D}"/>
    <cellStyle name="Date Feeder Field 2 3 15 3" xfId="16223" xr:uid="{98CCA5DD-C16D-40BD-BAF7-AAD48AA36EF5}"/>
    <cellStyle name="Date Feeder Field 2 3 16" xfId="16224" xr:uid="{5DF4BD10-C262-47BE-8DC2-AEA8F2948FF6}"/>
    <cellStyle name="Date Feeder Field 2 3 16 2" xfId="16225" xr:uid="{624C41F2-7BF7-43C1-953C-2165AE044AD9}"/>
    <cellStyle name="Date Feeder Field 2 3 16 2 2" xfId="16226" xr:uid="{7A6F049A-F068-4A0C-BF06-8DF06CEA3990}"/>
    <cellStyle name="Date Feeder Field 2 3 16 3" xfId="16227" xr:uid="{FD2FE9DC-FBA1-4216-8161-00726BB19D4C}"/>
    <cellStyle name="Date Feeder Field 2 3 17" xfId="16228" xr:uid="{6698F20A-8895-4BB7-A1E3-400C0BFF599B}"/>
    <cellStyle name="Date Feeder Field 2 3 17 2" xfId="16229" xr:uid="{6233D0B5-4B5A-48A3-B8D0-0C04C7E7CADB}"/>
    <cellStyle name="Date Feeder Field 2 3 17 2 2" xfId="16230" xr:uid="{B4CDD1A6-0401-4AD3-A095-662E9CC4583F}"/>
    <cellStyle name="Date Feeder Field 2 3 17 3" xfId="16231" xr:uid="{39A9E7BF-7FDC-46A7-9640-C31D47ACA2F5}"/>
    <cellStyle name="Date Feeder Field 2 3 18" xfId="16232" xr:uid="{DF0737B4-521E-4DDC-BDDE-7B367A5F00F9}"/>
    <cellStyle name="Date Feeder Field 2 3 18 2" xfId="16233" xr:uid="{86519A03-EA1C-439E-B617-05B9BAF99296}"/>
    <cellStyle name="Date Feeder Field 2 3 19" xfId="16234" xr:uid="{3BE86E53-7F5E-4EEA-AD8E-1293496CCCA3}"/>
    <cellStyle name="Date Feeder Field 2 3 2" xfId="16235" xr:uid="{1B2D895B-8C56-4459-9F21-FDC800DF35B7}"/>
    <cellStyle name="Date Feeder Field 2 3 2 10" xfId="16236" xr:uid="{2CA6B418-B17D-40FB-AAAF-DBE486860182}"/>
    <cellStyle name="Date Feeder Field 2 3 2 10 2" xfId="16237" xr:uid="{B1141A26-B185-480F-AA4C-4EB8FBAB18CD}"/>
    <cellStyle name="Date Feeder Field 2 3 2 10 2 2" xfId="16238" xr:uid="{7612EF5C-608D-47CD-A3F7-A39DD300CD21}"/>
    <cellStyle name="Date Feeder Field 2 3 2 10 3" xfId="16239" xr:uid="{94512E7C-35BB-4E81-81A3-94BEC7E3F258}"/>
    <cellStyle name="Date Feeder Field 2 3 2 11" xfId="16240" xr:uid="{E5C7E833-19E4-4099-8F84-90ED12A97398}"/>
    <cellStyle name="Date Feeder Field 2 3 2 11 2" xfId="16241" xr:uid="{32D8FDCE-BBAF-4E5B-BBB3-117B10A1A75A}"/>
    <cellStyle name="Date Feeder Field 2 3 2 11 2 2" xfId="16242" xr:uid="{2414E608-3DCD-404F-8EF0-371C0027DE5E}"/>
    <cellStyle name="Date Feeder Field 2 3 2 11 3" xfId="16243" xr:uid="{8942920B-E834-4DF3-B782-F3867CB94B58}"/>
    <cellStyle name="Date Feeder Field 2 3 2 12" xfId="16244" xr:uid="{0F2C3786-46E8-42F3-BFB0-705DC59D51C4}"/>
    <cellStyle name="Date Feeder Field 2 3 2 12 2" xfId="16245" xr:uid="{2A4E69C8-FA53-45FF-AEFC-3171660FF298}"/>
    <cellStyle name="Date Feeder Field 2 3 2 12 2 2" xfId="16246" xr:uid="{66E65642-A93F-449C-897E-D6CD9506C4EC}"/>
    <cellStyle name="Date Feeder Field 2 3 2 12 3" xfId="16247" xr:uid="{CAFB9255-C3A8-48C3-BB93-7F2311F0ADBC}"/>
    <cellStyle name="Date Feeder Field 2 3 2 13" xfId="16248" xr:uid="{99EC9360-2665-4398-8675-0AF23E5FF497}"/>
    <cellStyle name="Date Feeder Field 2 3 2 13 2" xfId="16249" xr:uid="{A1B9CCC4-753E-42A8-9F90-B6A4804185D0}"/>
    <cellStyle name="Date Feeder Field 2 3 2 13 2 2" xfId="16250" xr:uid="{57C0177C-D138-4BD6-B51E-FB32532FAAA7}"/>
    <cellStyle name="Date Feeder Field 2 3 2 13 3" xfId="16251" xr:uid="{8236DA75-B3A3-47DF-B16B-9C667BD31597}"/>
    <cellStyle name="Date Feeder Field 2 3 2 14" xfId="16252" xr:uid="{581BF98A-767E-4790-9558-D1F4CB5EBCB0}"/>
    <cellStyle name="Date Feeder Field 2 3 2 14 2" xfId="16253" xr:uid="{5439921F-EE2C-49A5-BDF1-9E8A10DC92DD}"/>
    <cellStyle name="Date Feeder Field 2 3 2 14 2 2" xfId="16254" xr:uid="{C1D3369F-BFFA-49D7-98A5-1C1C3087855F}"/>
    <cellStyle name="Date Feeder Field 2 3 2 14 3" xfId="16255" xr:uid="{A6671342-1A3C-4B4F-9FB3-1C47D89044F1}"/>
    <cellStyle name="Date Feeder Field 2 3 2 15" xfId="16256" xr:uid="{F3733480-DA21-4F33-BC0E-90930C177CF6}"/>
    <cellStyle name="Date Feeder Field 2 3 2 15 2" xfId="16257" xr:uid="{E325B90F-73C9-499F-9608-3BF05A22EB09}"/>
    <cellStyle name="Date Feeder Field 2 3 2 15 2 2" xfId="16258" xr:uid="{FC42F074-1D92-4F9C-8DB0-7600C98E6E07}"/>
    <cellStyle name="Date Feeder Field 2 3 2 15 3" xfId="16259" xr:uid="{43A50C1F-BCFB-455E-8BD2-042D6823D5E3}"/>
    <cellStyle name="Date Feeder Field 2 3 2 16" xfId="16260" xr:uid="{F6F1180B-F51D-4EF9-A075-B33125AAFA79}"/>
    <cellStyle name="Date Feeder Field 2 3 2 16 2" xfId="16261" xr:uid="{5DABEE79-441A-4659-A337-A3D100D34FBB}"/>
    <cellStyle name="Date Feeder Field 2 3 2 16 2 2" xfId="16262" xr:uid="{07AB55B2-AB97-4B40-9B64-D39B945202CC}"/>
    <cellStyle name="Date Feeder Field 2 3 2 16 3" xfId="16263" xr:uid="{4D75EBB0-0289-47C8-A4F3-D46F0663F378}"/>
    <cellStyle name="Date Feeder Field 2 3 2 17" xfId="16264" xr:uid="{391F9AE4-E865-4744-8051-2BA22F9837D7}"/>
    <cellStyle name="Date Feeder Field 2 3 2 17 2" xfId="16265" xr:uid="{5F091790-B295-4076-9357-1E52556E9FB1}"/>
    <cellStyle name="Date Feeder Field 2 3 2 17 2 2" xfId="16266" xr:uid="{A51CFBEC-D292-4CD3-B29C-D35F5A9006B7}"/>
    <cellStyle name="Date Feeder Field 2 3 2 17 3" xfId="16267" xr:uid="{C9FA1C61-F61A-4988-B586-3FBBD92056A0}"/>
    <cellStyle name="Date Feeder Field 2 3 2 18" xfId="16268" xr:uid="{99DAFEAD-BCD7-4B7E-98C6-86A922EC4BCD}"/>
    <cellStyle name="Date Feeder Field 2 3 2 18 2" xfId="16269" xr:uid="{B22641A6-D19E-47DF-BBE8-F21768A2EE15}"/>
    <cellStyle name="Date Feeder Field 2 3 2 18 2 2" xfId="16270" xr:uid="{134A71E0-4B8F-4325-8994-AD2732C796B0}"/>
    <cellStyle name="Date Feeder Field 2 3 2 18 3" xfId="16271" xr:uid="{45ED3282-54E4-4861-A283-C4DDD91DFF48}"/>
    <cellStyle name="Date Feeder Field 2 3 2 19" xfId="16272" xr:uid="{2FF47F33-5039-4133-A81C-D38CF87E46D9}"/>
    <cellStyle name="Date Feeder Field 2 3 2 19 2" xfId="16273" xr:uid="{7EC6372D-8E6A-4CAB-AAC3-DC9A989DA6BF}"/>
    <cellStyle name="Date Feeder Field 2 3 2 19 2 2" xfId="16274" xr:uid="{0A891C9D-D569-45FD-A2C3-B1548E39A114}"/>
    <cellStyle name="Date Feeder Field 2 3 2 19 3" xfId="16275" xr:uid="{832B7C32-C35E-4156-8980-7AF191F37585}"/>
    <cellStyle name="Date Feeder Field 2 3 2 2" xfId="16276" xr:uid="{D3DDA30F-E25E-4F40-B883-2AAC4BB89C1A}"/>
    <cellStyle name="Date Feeder Field 2 3 2 2 2" xfId="16277" xr:uid="{28CD2EB0-423F-4BDF-8B77-9DA83006E852}"/>
    <cellStyle name="Date Feeder Field 2 3 2 2 2 2" xfId="16278" xr:uid="{60CB994C-ABF2-4B07-9CC4-E33C19EA9793}"/>
    <cellStyle name="Date Feeder Field 2 3 2 2 3" xfId="16279" xr:uid="{D3C0C142-A4EA-46D2-B321-CC2DC82E01DE}"/>
    <cellStyle name="Date Feeder Field 2 3 2 2 4" xfId="16280" xr:uid="{A787F61B-8F52-48BD-8EC1-60F4E4C3E512}"/>
    <cellStyle name="Date Feeder Field 2 3 2 20" xfId="16281" xr:uid="{43400252-5BDF-4FC0-856A-1D9C18CCC0A4}"/>
    <cellStyle name="Date Feeder Field 2 3 2 20 2" xfId="16282" xr:uid="{39DE17CC-B24B-4B29-BDC9-ABA767A2F2E7}"/>
    <cellStyle name="Date Feeder Field 2 3 2 20 2 2" xfId="16283" xr:uid="{3B4BE944-A94C-42E9-86BF-70A82C9E08B5}"/>
    <cellStyle name="Date Feeder Field 2 3 2 20 3" xfId="16284" xr:uid="{19CF0F58-919C-4C42-91F0-BB3EC3BD69B2}"/>
    <cellStyle name="Date Feeder Field 2 3 2 21" xfId="16285" xr:uid="{57219A3C-5388-4390-8F17-B035AC7D0268}"/>
    <cellStyle name="Date Feeder Field 2 3 2 21 2" xfId="16286" xr:uid="{4DD2C506-1836-42C7-8296-B468C6E26481}"/>
    <cellStyle name="Date Feeder Field 2 3 2 22" xfId="16287" xr:uid="{7824A879-5838-41F6-9311-74E4D5769696}"/>
    <cellStyle name="Date Feeder Field 2 3 2 23" xfId="16288" xr:uid="{DC684219-0719-4821-8534-80702DBDF1CD}"/>
    <cellStyle name="Date Feeder Field 2 3 2 3" xfId="16289" xr:uid="{D4BA6855-A7C0-4445-B236-2701228F0FB5}"/>
    <cellStyle name="Date Feeder Field 2 3 2 3 2" xfId="16290" xr:uid="{D701D2D4-55E3-4977-9C9B-00C92611973C}"/>
    <cellStyle name="Date Feeder Field 2 3 2 3 2 2" xfId="16291" xr:uid="{F45FD30F-CC7B-4A51-BAFC-B44C69A7ECE9}"/>
    <cellStyle name="Date Feeder Field 2 3 2 3 3" xfId="16292" xr:uid="{88433738-35A4-4F53-BA7D-D0FDB8C5A1FE}"/>
    <cellStyle name="Date Feeder Field 2 3 2 3 4" xfId="16293" xr:uid="{3AE8E771-A872-43A3-BE69-66A64496CB78}"/>
    <cellStyle name="Date Feeder Field 2 3 2 4" xfId="16294" xr:uid="{8F71E099-E494-4DF1-B69E-F33B23F964D5}"/>
    <cellStyle name="Date Feeder Field 2 3 2 4 2" xfId="16295" xr:uid="{0071E08A-D82D-4356-BC7E-0BD4E4519A09}"/>
    <cellStyle name="Date Feeder Field 2 3 2 4 2 2" xfId="16296" xr:uid="{3BA19E29-C6C7-478B-86CE-7BDC9DC3661B}"/>
    <cellStyle name="Date Feeder Field 2 3 2 4 3" xfId="16297" xr:uid="{DA9213C1-FED2-4DFE-AAFA-1FDCB694B1A4}"/>
    <cellStyle name="Date Feeder Field 2 3 2 5" xfId="16298" xr:uid="{511D07E6-C27E-425B-BABE-1AF17B13CC20}"/>
    <cellStyle name="Date Feeder Field 2 3 2 5 2" xfId="16299" xr:uid="{BCD089A6-683D-4E74-AE39-0136001AEB1B}"/>
    <cellStyle name="Date Feeder Field 2 3 2 5 2 2" xfId="16300" xr:uid="{9702DD10-69F2-44E2-9329-B81ADAF8CC86}"/>
    <cellStyle name="Date Feeder Field 2 3 2 5 3" xfId="16301" xr:uid="{7030C705-DDBC-43F6-8E93-D28606B9F0F0}"/>
    <cellStyle name="Date Feeder Field 2 3 2 6" xfId="16302" xr:uid="{3438C727-807D-43BE-8FBF-10929A2E8E05}"/>
    <cellStyle name="Date Feeder Field 2 3 2 6 2" xfId="16303" xr:uid="{E1A17D34-3B13-4033-9C41-F2E7D3BDF8EC}"/>
    <cellStyle name="Date Feeder Field 2 3 2 6 2 2" xfId="16304" xr:uid="{CC2B6815-A392-46E4-93DF-EDFD4A55B98B}"/>
    <cellStyle name="Date Feeder Field 2 3 2 6 3" xfId="16305" xr:uid="{70C11404-F623-4A11-BD09-EC2240950F73}"/>
    <cellStyle name="Date Feeder Field 2 3 2 7" xfId="16306" xr:uid="{7EA85A77-B624-49F1-8623-7F1F106592CC}"/>
    <cellStyle name="Date Feeder Field 2 3 2 7 2" xfId="16307" xr:uid="{15BA6C49-FBB7-4838-8F00-4461BD52370C}"/>
    <cellStyle name="Date Feeder Field 2 3 2 7 2 2" xfId="16308" xr:uid="{4A828CEE-7BC3-4D88-8E92-FB9212F98C97}"/>
    <cellStyle name="Date Feeder Field 2 3 2 7 3" xfId="16309" xr:uid="{C80182A3-764A-4C14-8686-BB8773BF128F}"/>
    <cellStyle name="Date Feeder Field 2 3 2 8" xfId="16310" xr:uid="{DBA7F247-E560-4992-88E8-2D24C2F123AD}"/>
    <cellStyle name="Date Feeder Field 2 3 2 8 2" xfId="16311" xr:uid="{FBBCC3F2-D50B-4346-B45D-74D8FCCA05D4}"/>
    <cellStyle name="Date Feeder Field 2 3 2 8 2 2" xfId="16312" xr:uid="{44382A9D-7723-409C-B7DC-6F48B3F01C74}"/>
    <cellStyle name="Date Feeder Field 2 3 2 8 3" xfId="16313" xr:uid="{CF9FE53E-BB90-4A95-B896-D7DC04D04DB6}"/>
    <cellStyle name="Date Feeder Field 2 3 2 9" xfId="16314" xr:uid="{E0EB7663-3CCB-4637-A17B-68D1E29E3248}"/>
    <cellStyle name="Date Feeder Field 2 3 2 9 2" xfId="16315" xr:uid="{AD7EDB62-F5EB-44F4-8B97-2AA3B8B9E9C2}"/>
    <cellStyle name="Date Feeder Field 2 3 2 9 2 2" xfId="16316" xr:uid="{0E1932D5-9159-43CF-874D-FDF33D2BF3F3}"/>
    <cellStyle name="Date Feeder Field 2 3 2 9 3" xfId="16317" xr:uid="{471734D3-8DCB-4629-8B49-C10028FB413A}"/>
    <cellStyle name="Date Feeder Field 2 3 20" xfId="16318" xr:uid="{E465FE22-7E33-4839-9E0C-C2188EA89C57}"/>
    <cellStyle name="Date Feeder Field 2 3 3" xfId="16319" xr:uid="{8CA949F0-602B-4C09-A40F-E6BDEA54C956}"/>
    <cellStyle name="Date Feeder Field 2 3 3 2" xfId="16320" xr:uid="{09DB0DEA-E45F-454F-BF0C-3C95897D1853}"/>
    <cellStyle name="Date Feeder Field 2 3 3 2 2" xfId="16321" xr:uid="{7D0A03C6-17A8-4E33-AA08-E6EE46562868}"/>
    <cellStyle name="Date Feeder Field 2 3 3 3" xfId="16322" xr:uid="{A4615520-AA41-4159-B2C6-BB3E25EE715A}"/>
    <cellStyle name="Date Feeder Field 2 3 3 4" xfId="16323" xr:uid="{5FB0347E-1544-4377-98C6-D86A9ABECAFE}"/>
    <cellStyle name="Date Feeder Field 2 3 4" xfId="16324" xr:uid="{53954481-51BC-4A7A-913C-55E0C714039E}"/>
    <cellStyle name="Date Feeder Field 2 3 4 2" xfId="16325" xr:uid="{EE39C9E4-FC72-4222-B0FB-18D7776050C9}"/>
    <cellStyle name="Date Feeder Field 2 3 4 2 2" xfId="16326" xr:uid="{86E6F220-CC60-4AC4-A5B3-C06673DF19D6}"/>
    <cellStyle name="Date Feeder Field 2 3 4 3" xfId="16327" xr:uid="{544D8271-FB63-4262-8E71-C80F3E70AC54}"/>
    <cellStyle name="Date Feeder Field 2 3 4 4" xfId="16328" xr:uid="{510047C5-3F78-4570-88FB-6CDF1C2324DE}"/>
    <cellStyle name="Date Feeder Field 2 3 5" xfId="16329" xr:uid="{7EC53C5D-6D75-49E5-8993-CE7414349937}"/>
    <cellStyle name="Date Feeder Field 2 3 5 2" xfId="16330" xr:uid="{C94DCED7-B79C-4D79-8CE9-C5067B10A6C4}"/>
    <cellStyle name="Date Feeder Field 2 3 5 2 2" xfId="16331" xr:uid="{16AE256D-63A2-4CA3-AEAC-E9CDAE33DE30}"/>
    <cellStyle name="Date Feeder Field 2 3 5 3" xfId="16332" xr:uid="{6E73297F-290E-4C19-9126-A84E738449E0}"/>
    <cellStyle name="Date Feeder Field 2 3 6" xfId="16333" xr:uid="{DF9B2D49-DE9A-4A66-9341-BB33A3EE3BE8}"/>
    <cellStyle name="Date Feeder Field 2 3 6 2" xfId="16334" xr:uid="{36C2501E-B547-4DC0-9D0F-CC4DD54253A7}"/>
    <cellStyle name="Date Feeder Field 2 3 6 2 2" xfId="16335" xr:uid="{AA6C1306-48D5-434B-A37B-764C98A5C3CA}"/>
    <cellStyle name="Date Feeder Field 2 3 6 3" xfId="16336" xr:uid="{BEDDED38-3705-4BFA-9710-BCBB9A44C417}"/>
    <cellStyle name="Date Feeder Field 2 3 7" xfId="16337" xr:uid="{7E6F1BE3-2B30-4053-BAB8-AFC963A7A1A3}"/>
    <cellStyle name="Date Feeder Field 2 3 7 2" xfId="16338" xr:uid="{D26D7C31-F22D-4913-A288-3D7DDC15ADB0}"/>
    <cellStyle name="Date Feeder Field 2 3 7 2 2" xfId="16339" xr:uid="{19F01F38-FBC3-4862-8080-6F789A47D194}"/>
    <cellStyle name="Date Feeder Field 2 3 7 3" xfId="16340" xr:uid="{65A4A87F-6536-40AA-B289-1CE1C031A328}"/>
    <cellStyle name="Date Feeder Field 2 3 8" xfId="16341" xr:uid="{22F78C89-9F71-40B8-996E-DD3C1FDB6360}"/>
    <cellStyle name="Date Feeder Field 2 3 8 2" xfId="16342" xr:uid="{22179BFE-313A-457E-B654-72259E9344D1}"/>
    <cellStyle name="Date Feeder Field 2 3 8 2 2" xfId="16343" xr:uid="{EE36C9E4-AB14-4923-B37B-B88B3B0F54C6}"/>
    <cellStyle name="Date Feeder Field 2 3 8 3" xfId="16344" xr:uid="{D5DB0516-DBB5-4F8E-AF1F-ED0199AD67CA}"/>
    <cellStyle name="Date Feeder Field 2 3 9" xfId="16345" xr:uid="{8E613EA5-D9F4-4F6F-B27F-EE4043CF3880}"/>
    <cellStyle name="Date Feeder Field 2 3 9 2" xfId="16346" xr:uid="{2B50C9DE-AF46-41A1-8467-3D44C636517C}"/>
    <cellStyle name="Date Feeder Field 2 3 9 2 2" xfId="16347" xr:uid="{9CCB2AB7-C068-4151-9C55-935BEB77D9F4}"/>
    <cellStyle name="Date Feeder Field 2 3 9 3" xfId="16348" xr:uid="{B8423826-42AE-4374-BF77-7DB2DE1BD61A}"/>
    <cellStyle name="Date Feeder Field 2 4" xfId="16349" xr:uid="{9735230C-F9D1-4F87-A804-43CB346F8084}"/>
    <cellStyle name="Date Feeder Field 2 4 10" xfId="16350" xr:uid="{8F7F4263-212F-474D-A625-1687DCED00DE}"/>
    <cellStyle name="Date Feeder Field 2 4 10 2" xfId="16351" xr:uid="{8AF7278C-05C6-475D-908B-DDA77143251D}"/>
    <cellStyle name="Date Feeder Field 2 4 10 2 2" xfId="16352" xr:uid="{34190ECB-3160-40BF-A04C-8A1D409888F7}"/>
    <cellStyle name="Date Feeder Field 2 4 10 3" xfId="16353" xr:uid="{E6A64D93-0527-44DD-9138-B49451D9EE1E}"/>
    <cellStyle name="Date Feeder Field 2 4 11" xfId="16354" xr:uid="{4D16B880-E59C-47D5-B6CD-97034A7176CD}"/>
    <cellStyle name="Date Feeder Field 2 4 11 2" xfId="16355" xr:uid="{903E834D-E5B5-4608-9863-A7241BEB7E67}"/>
    <cellStyle name="Date Feeder Field 2 4 11 2 2" xfId="16356" xr:uid="{8CD24CA8-082A-4C90-AEDF-C60B0DA1FCB4}"/>
    <cellStyle name="Date Feeder Field 2 4 11 3" xfId="16357" xr:uid="{EF8A41E7-BE82-4A24-8288-516A6CCBB559}"/>
    <cellStyle name="Date Feeder Field 2 4 12" xfId="16358" xr:uid="{DC95D48C-7045-4062-88E8-BF14A23F4E1D}"/>
    <cellStyle name="Date Feeder Field 2 4 12 2" xfId="16359" xr:uid="{9E7DEA69-0504-4DD4-9C23-A0DDED990E7B}"/>
    <cellStyle name="Date Feeder Field 2 4 12 2 2" xfId="16360" xr:uid="{EB94DC11-191A-43A6-A4B3-59651D64D85E}"/>
    <cellStyle name="Date Feeder Field 2 4 12 3" xfId="16361" xr:uid="{A1987C89-43CA-45CD-AAF6-F49A1A13BEB9}"/>
    <cellStyle name="Date Feeder Field 2 4 13" xfId="16362" xr:uid="{DB26CCF2-C462-43E7-8AF8-AE01DE247DB8}"/>
    <cellStyle name="Date Feeder Field 2 4 13 2" xfId="16363" xr:uid="{573E96A7-367D-47A1-B095-2E02F73D6196}"/>
    <cellStyle name="Date Feeder Field 2 4 13 2 2" xfId="16364" xr:uid="{68557A57-87D9-44D1-8C28-BC2B001978C2}"/>
    <cellStyle name="Date Feeder Field 2 4 13 3" xfId="16365" xr:uid="{AB053936-D8A7-458C-8227-45DC7D08B2DE}"/>
    <cellStyle name="Date Feeder Field 2 4 14" xfId="16366" xr:uid="{49C33461-F3D2-4A57-9191-56D457AD593A}"/>
    <cellStyle name="Date Feeder Field 2 4 14 2" xfId="16367" xr:uid="{0701A123-2FF7-4DD0-BDCA-42E43A04D6FD}"/>
    <cellStyle name="Date Feeder Field 2 4 14 2 2" xfId="16368" xr:uid="{9580A8AC-8A55-458C-A39F-D025392D8D9C}"/>
    <cellStyle name="Date Feeder Field 2 4 14 3" xfId="16369" xr:uid="{2B5E4CD6-1988-4ADC-8A94-1AC313F0F205}"/>
    <cellStyle name="Date Feeder Field 2 4 15" xfId="16370" xr:uid="{CA021B39-D518-4101-A79F-439050448C0D}"/>
    <cellStyle name="Date Feeder Field 2 4 15 2" xfId="16371" xr:uid="{26BE5A7A-E785-48C3-9A1E-B171B8490CE6}"/>
    <cellStyle name="Date Feeder Field 2 4 15 2 2" xfId="16372" xr:uid="{983269CA-764C-4A5E-A75B-B73F929843A5}"/>
    <cellStyle name="Date Feeder Field 2 4 15 3" xfId="16373" xr:uid="{8E53696A-A90E-458F-8A74-DB73C096A07B}"/>
    <cellStyle name="Date Feeder Field 2 4 16" xfId="16374" xr:uid="{8450551D-E0C1-4982-9C66-7CEBC906CC9F}"/>
    <cellStyle name="Date Feeder Field 2 4 16 2" xfId="16375" xr:uid="{5BBFEEF7-B99B-4791-B8B7-8B2EDE365CE2}"/>
    <cellStyle name="Date Feeder Field 2 4 16 2 2" xfId="16376" xr:uid="{BDFB8750-4E86-4172-8F7A-0C06A5CBAA3F}"/>
    <cellStyle name="Date Feeder Field 2 4 16 3" xfId="16377" xr:uid="{2ECC9470-92A1-49AE-AA40-ABABF873EA4F}"/>
    <cellStyle name="Date Feeder Field 2 4 17" xfId="16378" xr:uid="{9BD5276D-5064-4234-8ACC-396A17C42219}"/>
    <cellStyle name="Date Feeder Field 2 4 17 2" xfId="16379" xr:uid="{BDE48C72-AF6E-494D-8792-023CEED7438E}"/>
    <cellStyle name="Date Feeder Field 2 4 17 2 2" xfId="16380" xr:uid="{0CB8D42E-12BE-49AE-8903-413E789FC5F7}"/>
    <cellStyle name="Date Feeder Field 2 4 17 3" xfId="16381" xr:uid="{42E0CE6C-2A2B-4744-8F71-B19B4853F882}"/>
    <cellStyle name="Date Feeder Field 2 4 18" xfId="16382" xr:uid="{7B062A18-0162-4C2D-B9E8-C70EED23C17E}"/>
    <cellStyle name="Date Feeder Field 2 4 18 2" xfId="16383" xr:uid="{C868D752-5A40-4B6C-963D-263B1435C446}"/>
    <cellStyle name="Date Feeder Field 2 4 18 2 2" xfId="16384" xr:uid="{F63C4DFD-3CD5-4888-B147-3F4033175DB6}"/>
    <cellStyle name="Date Feeder Field 2 4 18 3" xfId="16385" xr:uid="{77B6B77D-EDB1-4C41-8A4D-BB8495464048}"/>
    <cellStyle name="Date Feeder Field 2 4 19" xfId="16386" xr:uid="{0DCBA5D7-0642-4733-870E-6839B25B2E00}"/>
    <cellStyle name="Date Feeder Field 2 4 19 2" xfId="16387" xr:uid="{70498C93-D601-4DC0-AE23-6B4B66F45AAE}"/>
    <cellStyle name="Date Feeder Field 2 4 19 2 2" xfId="16388" xr:uid="{FCCDC59B-61AB-4D2B-9186-4A50E0FCFB96}"/>
    <cellStyle name="Date Feeder Field 2 4 19 3" xfId="16389" xr:uid="{0DE68261-A8E9-498F-9ABE-B184FE28983C}"/>
    <cellStyle name="Date Feeder Field 2 4 2" xfId="16390" xr:uid="{E42D33A6-EA29-464A-9A0B-76EB1887A8A8}"/>
    <cellStyle name="Date Feeder Field 2 4 2 10" xfId="16391" xr:uid="{A05C8E40-AE84-4168-86EF-4C1C70DFA2E3}"/>
    <cellStyle name="Date Feeder Field 2 4 2 10 2" xfId="16392" xr:uid="{EDABE477-66CE-4EE3-B102-5E7A3524C825}"/>
    <cellStyle name="Date Feeder Field 2 4 2 10 2 2" xfId="16393" xr:uid="{3B694DDD-97C8-4AF7-B72C-851F13CCE5E7}"/>
    <cellStyle name="Date Feeder Field 2 4 2 10 3" xfId="16394" xr:uid="{8376F0F2-AF38-46EA-87F4-EA781D277E81}"/>
    <cellStyle name="Date Feeder Field 2 4 2 11" xfId="16395" xr:uid="{9E8E8D54-FF77-4C1C-9B8B-6B13B5231974}"/>
    <cellStyle name="Date Feeder Field 2 4 2 11 2" xfId="16396" xr:uid="{DEAB8580-C73A-4A01-A686-AABD7F7E64DD}"/>
    <cellStyle name="Date Feeder Field 2 4 2 11 2 2" xfId="16397" xr:uid="{00563E2E-8CDD-4FA3-ABA1-99C163D84C0F}"/>
    <cellStyle name="Date Feeder Field 2 4 2 11 3" xfId="16398" xr:uid="{6ED79C40-77EF-4BD2-8604-A7400952C96F}"/>
    <cellStyle name="Date Feeder Field 2 4 2 12" xfId="16399" xr:uid="{4B3E3CCC-2B49-4B19-BBED-BAF97AC0ACE9}"/>
    <cellStyle name="Date Feeder Field 2 4 2 12 2" xfId="16400" xr:uid="{40EF49CC-C810-430E-A839-CD536454C361}"/>
    <cellStyle name="Date Feeder Field 2 4 2 12 2 2" xfId="16401" xr:uid="{69F88073-FA4F-4FB7-9FB3-8787D345D713}"/>
    <cellStyle name="Date Feeder Field 2 4 2 12 3" xfId="16402" xr:uid="{A590EBDE-11DE-4D32-B91E-EB282CA19769}"/>
    <cellStyle name="Date Feeder Field 2 4 2 13" xfId="16403" xr:uid="{5CF98F1F-45E4-49C5-AAC0-DD8794304A44}"/>
    <cellStyle name="Date Feeder Field 2 4 2 13 2" xfId="16404" xr:uid="{47677E59-8FF1-437B-B051-A886A5245E43}"/>
    <cellStyle name="Date Feeder Field 2 4 2 13 2 2" xfId="16405" xr:uid="{DF426505-5DDD-40D8-9F19-DDB1E8595CA0}"/>
    <cellStyle name="Date Feeder Field 2 4 2 13 3" xfId="16406" xr:uid="{E81D7B61-36B3-4720-9BDC-837EDEAA400C}"/>
    <cellStyle name="Date Feeder Field 2 4 2 14" xfId="16407" xr:uid="{D00EB9DA-BE69-45A9-BEDC-41D7DEE61ADF}"/>
    <cellStyle name="Date Feeder Field 2 4 2 14 2" xfId="16408" xr:uid="{880C0A7B-38E9-47C7-9AAE-2DF869665580}"/>
    <cellStyle name="Date Feeder Field 2 4 2 14 2 2" xfId="16409" xr:uid="{1849B1F4-B83E-4312-9EF7-127A2529234D}"/>
    <cellStyle name="Date Feeder Field 2 4 2 14 3" xfId="16410" xr:uid="{344AFDDC-F0AB-4CFD-BA2F-7F50BDB854F2}"/>
    <cellStyle name="Date Feeder Field 2 4 2 15" xfId="16411" xr:uid="{C46CB943-9219-4451-B367-AB15D9BC6332}"/>
    <cellStyle name="Date Feeder Field 2 4 2 15 2" xfId="16412" xr:uid="{EB968910-25F9-4E87-A9B9-073CB60A81AA}"/>
    <cellStyle name="Date Feeder Field 2 4 2 15 2 2" xfId="16413" xr:uid="{8237CACF-20D3-4953-933E-04147CDC5FA2}"/>
    <cellStyle name="Date Feeder Field 2 4 2 15 3" xfId="16414" xr:uid="{6F460B6E-7880-4471-AF4A-D28E02A38E78}"/>
    <cellStyle name="Date Feeder Field 2 4 2 16" xfId="16415" xr:uid="{9DBB88CE-4A67-417B-9218-7CC6CFF04C0A}"/>
    <cellStyle name="Date Feeder Field 2 4 2 16 2" xfId="16416" xr:uid="{C49CC1F1-C140-4570-8241-B2CE46052F87}"/>
    <cellStyle name="Date Feeder Field 2 4 2 16 2 2" xfId="16417" xr:uid="{F85772FF-F963-487E-9B09-5FF5F0E9D286}"/>
    <cellStyle name="Date Feeder Field 2 4 2 16 3" xfId="16418" xr:uid="{CFBB5402-CD8C-476D-9261-2090C99DD47F}"/>
    <cellStyle name="Date Feeder Field 2 4 2 17" xfId="16419" xr:uid="{ABDABCDE-20B1-4F4F-AF90-FBBC5F60D36C}"/>
    <cellStyle name="Date Feeder Field 2 4 2 17 2" xfId="16420" xr:uid="{F92FE8AF-AA6C-424E-BD04-C871F36B9BF0}"/>
    <cellStyle name="Date Feeder Field 2 4 2 17 2 2" xfId="16421" xr:uid="{2FF4FEB6-6A1B-4FCD-97AF-A29CCA2D9263}"/>
    <cellStyle name="Date Feeder Field 2 4 2 17 3" xfId="16422" xr:uid="{F632578F-5398-48D5-8919-BB0A3E82DE81}"/>
    <cellStyle name="Date Feeder Field 2 4 2 18" xfId="16423" xr:uid="{3F9C5CD6-B22E-402D-B059-FC33F1E95DBA}"/>
    <cellStyle name="Date Feeder Field 2 4 2 18 2" xfId="16424" xr:uid="{C6B59041-0805-4043-A97C-28F3B40B6E2E}"/>
    <cellStyle name="Date Feeder Field 2 4 2 18 2 2" xfId="16425" xr:uid="{A64C7D2C-A2EC-4D8F-8EFA-027878F1CA95}"/>
    <cellStyle name="Date Feeder Field 2 4 2 18 3" xfId="16426" xr:uid="{26D0D783-5CB4-46B3-A470-2762C41A3DE1}"/>
    <cellStyle name="Date Feeder Field 2 4 2 19" xfId="16427" xr:uid="{4A12B88C-DD4F-43DD-BB3A-F9A37D0F4E2A}"/>
    <cellStyle name="Date Feeder Field 2 4 2 19 2" xfId="16428" xr:uid="{EB994D54-67F0-4886-8F6B-0C52F5582C43}"/>
    <cellStyle name="Date Feeder Field 2 4 2 19 2 2" xfId="16429" xr:uid="{64023CE5-5447-4857-8A0F-78A376D1251F}"/>
    <cellStyle name="Date Feeder Field 2 4 2 19 3" xfId="16430" xr:uid="{650E184B-0C0F-43A7-A816-F26A1B7EF360}"/>
    <cellStyle name="Date Feeder Field 2 4 2 2" xfId="16431" xr:uid="{021F27CB-F506-4A62-ACFC-63751FBC6913}"/>
    <cellStyle name="Date Feeder Field 2 4 2 2 2" xfId="16432" xr:uid="{6B677108-8611-4479-ACBF-A1E91BB0582E}"/>
    <cellStyle name="Date Feeder Field 2 4 2 2 2 2" xfId="16433" xr:uid="{6AC7EEC8-7C33-44F1-8F5B-673A27B3802B}"/>
    <cellStyle name="Date Feeder Field 2 4 2 2 3" xfId="16434" xr:uid="{E5858DB8-CAD5-4F2D-B866-7139F57A42EE}"/>
    <cellStyle name="Date Feeder Field 2 4 2 2 4" xfId="16435" xr:uid="{06CEE467-C00C-45AF-9A80-9DEDF0F191B2}"/>
    <cellStyle name="Date Feeder Field 2 4 2 20" xfId="16436" xr:uid="{DAD08B7F-28EC-4F6F-BDD8-8D807FED3949}"/>
    <cellStyle name="Date Feeder Field 2 4 2 20 2" xfId="16437" xr:uid="{90CC1E61-180D-4963-AC1A-3570A813EDF2}"/>
    <cellStyle name="Date Feeder Field 2 4 2 20 2 2" xfId="16438" xr:uid="{A637185F-3718-4893-A1DE-B67E4D58D5FA}"/>
    <cellStyle name="Date Feeder Field 2 4 2 20 3" xfId="16439" xr:uid="{E9D40726-FFC9-4E52-82C6-85C6A743FE00}"/>
    <cellStyle name="Date Feeder Field 2 4 2 21" xfId="16440" xr:uid="{4D1F6ED2-DF59-49A5-ACA8-2ECFC05FFAFF}"/>
    <cellStyle name="Date Feeder Field 2 4 2 21 2" xfId="16441" xr:uid="{3ADBBAF2-A729-48F9-955A-2883F42B7DC8}"/>
    <cellStyle name="Date Feeder Field 2 4 2 22" xfId="16442" xr:uid="{56B470D6-6DBE-41D2-8409-1880437B09E1}"/>
    <cellStyle name="Date Feeder Field 2 4 2 23" xfId="16443" xr:uid="{A573BC0A-A71B-43C4-B718-352859317BE0}"/>
    <cellStyle name="Date Feeder Field 2 4 2 3" xfId="16444" xr:uid="{2C79B546-9798-407B-8D4F-0DA361D3461F}"/>
    <cellStyle name="Date Feeder Field 2 4 2 3 2" xfId="16445" xr:uid="{3D0E02F1-4916-461F-9197-792BD30B8989}"/>
    <cellStyle name="Date Feeder Field 2 4 2 3 2 2" xfId="16446" xr:uid="{CF6225E2-9FBE-4D9F-9CE5-E7F01CE4FEC9}"/>
    <cellStyle name="Date Feeder Field 2 4 2 3 3" xfId="16447" xr:uid="{8C5FC863-DBCB-4A5C-BDB9-A23F0344C892}"/>
    <cellStyle name="Date Feeder Field 2 4 2 4" xfId="16448" xr:uid="{FAB4B232-EEC8-4137-BFC9-A351ECF14FBB}"/>
    <cellStyle name="Date Feeder Field 2 4 2 4 2" xfId="16449" xr:uid="{A59777E4-87B2-4896-9DD0-BCE9C9AA186A}"/>
    <cellStyle name="Date Feeder Field 2 4 2 4 2 2" xfId="16450" xr:uid="{3923C157-C2E9-4FA5-B11E-668FD99DB43A}"/>
    <cellStyle name="Date Feeder Field 2 4 2 4 3" xfId="16451" xr:uid="{07D0064B-6244-4E1F-92FC-C5CDEB64388D}"/>
    <cellStyle name="Date Feeder Field 2 4 2 5" xfId="16452" xr:uid="{7583CBE0-E09F-484F-81DA-E1EC5477FF08}"/>
    <cellStyle name="Date Feeder Field 2 4 2 5 2" xfId="16453" xr:uid="{38E03F2F-3D60-40D6-98E1-2C818C909093}"/>
    <cellStyle name="Date Feeder Field 2 4 2 5 2 2" xfId="16454" xr:uid="{14AB5B9D-0F8F-4AF5-8125-EE18B6E629AB}"/>
    <cellStyle name="Date Feeder Field 2 4 2 5 3" xfId="16455" xr:uid="{068773C4-8492-4101-BF52-DF086462E016}"/>
    <cellStyle name="Date Feeder Field 2 4 2 6" xfId="16456" xr:uid="{4E452909-633A-42B3-A89B-AF675D017AB1}"/>
    <cellStyle name="Date Feeder Field 2 4 2 6 2" xfId="16457" xr:uid="{95582264-F550-4D00-9942-A34753298F43}"/>
    <cellStyle name="Date Feeder Field 2 4 2 6 2 2" xfId="16458" xr:uid="{3B85F4D0-3414-4DCC-8897-A8527355252B}"/>
    <cellStyle name="Date Feeder Field 2 4 2 6 3" xfId="16459" xr:uid="{5BEFE19C-DFE1-49C5-AE47-0D630B828E2A}"/>
    <cellStyle name="Date Feeder Field 2 4 2 7" xfId="16460" xr:uid="{8AC13BCA-353E-4B28-B9CF-BE6AB999C7C4}"/>
    <cellStyle name="Date Feeder Field 2 4 2 7 2" xfId="16461" xr:uid="{C5C2A01F-D594-4559-BC1A-AEBD80FF7591}"/>
    <cellStyle name="Date Feeder Field 2 4 2 7 2 2" xfId="16462" xr:uid="{1E3EBCE4-9853-4F6A-A3FF-2F4B5F50E1CD}"/>
    <cellStyle name="Date Feeder Field 2 4 2 7 3" xfId="16463" xr:uid="{FAB19726-CCD8-49A4-BC65-31B678031A79}"/>
    <cellStyle name="Date Feeder Field 2 4 2 8" xfId="16464" xr:uid="{9229E9FE-0468-43F2-9951-14AE18BFE8D8}"/>
    <cellStyle name="Date Feeder Field 2 4 2 8 2" xfId="16465" xr:uid="{F3B4EBBD-5DCD-4AF7-8D20-6A5491F1E341}"/>
    <cellStyle name="Date Feeder Field 2 4 2 8 2 2" xfId="16466" xr:uid="{3C04768A-BBE3-4489-A5C5-39E24A236E25}"/>
    <cellStyle name="Date Feeder Field 2 4 2 8 3" xfId="16467" xr:uid="{3E0095D2-5AD9-446A-9E94-36F4AABBC317}"/>
    <cellStyle name="Date Feeder Field 2 4 2 9" xfId="16468" xr:uid="{FF1D4BE9-7DD0-42CC-A150-38BF6F9CE1CC}"/>
    <cellStyle name="Date Feeder Field 2 4 2 9 2" xfId="16469" xr:uid="{038D89CF-16A8-4030-A78A-653E7A19B79E}"/>
    <cellStyle name="Date Feeder Field 2 4 2 9 2 2" xfId="16470" xr:uid="{A61D9B3B-29C8-4D33-8DD0-83E90EEFFD9F}"/>
    <cellStyle name="Date Feeder Field 2 4 2 9 3" xfId="16471" xr:uid="{CD88E6A6-4E01-4B53-8171-05384BACDA34}"/>
    <cellStyle name="Date Feeder Field 2 4 20" xfId="16472" xr:uid="{8C239730-C0A7-4F6F-A860-B60E59C17167}"/>
    <cellStyle name="Date Feeder Field 2 4 20 2" xfId="16473" xr:uid="{D837990E-A41E-4D3F-B4E3-AC2C28CF9560}"/>
    <cellStyle name="Date Feeder Field 2 4 20 2 2" xfId="16474" xr:uid="{58EA6996-541F-4876-98C0-7B05063A8CB7}"/>
    <cellStyle name="Date Feeder Field 2 4 20 3" xfId="16475" xr:uid="{BF06502A-E9D4-4E44-A5E7-C298BF5B5694}"/>
    <cellStyle name="Date Feeder Field 2 4 21" xfId="16476" xr:uid="{EE0376DC-147D-42C1-9015-5601D9A2ABE4}"/>
    <cellStyle name="Date Feeder Field 2 4 21 2" xfId="16477" xr:uid="{EA895371-3CDD-47AD-A832-7562A6571661}"/>
    <cellStyle name="Date Feeder Field 2 4 21 2 2" xfId="16478" xr:uid="{5A7F8680-7C6D-40A1-A9B1-6A6B5B6C8DE4}"/>
    <cellStyle name="Date Feeder Field 2 4 21 3" xfId="16479" xr:uid="{7A38B9D6-42CA-463B-A595-DD3C851A842E}"/>
    <cellStyle name="Date Feeder Field 2 4 22" xfId="16480" xr:uid="{3FC64FFB-873D-4EE2-8F5D-6DA99487BD77}"/>
    <cellStyle name="Date Feeder Field 2 4 22 2" xfId="16481" xr:uid="{FC5DC9B0-C14A-41A2-B770-BB85C04ECA8A}"/>
    <cellStyle name="Date Feeder Field 2 4 23" xfId="16482" xr:uid="{48FAB231-81B8-4252-8735-CD984B53ADD7}"/>
    <cellStyle name="Date Feeder Field 2 4 24" xfId="16483" xr:uid="{DA3DB2E5-7D9C-4901-B210-8A093D706DC1}"/>
    <cellStyle name="Date Feeder Field 2 4 3" xfId="16484" xr:uid="{C22417CC-B080-4DB9-A923-64D5C51F55F4}"/>
    <cellStyle name="Date Feeder Field 2 4 3 2" xfId="16485" xr:uid="{3308AFC9-7100-4CAE-A6C0-0F0927D367E3}"/>
    <cellStyle name="Date Feeder Field 2 4 3 2 2" xfId="16486" xr:uid="{B0FC5015-BEB1-43B4-8721-4A0223262F3F}"/>
    <cellStyle name="Date Feeder Field 2 4 3 3" xfId="16487" xr:uid="{863EFD96-3FB4-46BB-AA4B-4E10DCBFA0C3}"/>
    <cellStyle name="Date Feeder Field 2 4 3 4" xfId="16488" xr:uid="{4FDBE8F0-9E7D-4F72-8625-B3426120B5CD}"/>
    <cellStyle name="Date Feeder Field 2 4 4" xfId="16489" xr:uid="{909C0F84-00AE-4AEE-92ED-71B2B60025D7}"/>
    <cellStyle name="Date Feeder Field 2 4 4 2" xfId="16490" xr:uid="{9F4F923F-DA1F-4400-9642-666D9C1021B9}"/>
    <cellStyle name="Date Feeder Field 2 4 4 2 2" xfId="16491" xr:uid="{E646CE63-D684-4402-9EC2-62BD2CBFD535}"/>
    <cellStyle name="Date Feeder Field 2 4 4 3" xfId="16492" xr:uid="{A8C8F89D-A2C1-408F-B6B6-F6572883A30D}"/>
    <cellStyle name="Date Feeder Field 2 4 4 4" xfId="16493" xr:uid="{852F1607-B5F9-4BED-BFB6-2E0471B3D81A}"/>
    <cellStyle name="Date Feeder Field 2 4 5" xfId="16494" xr:uid="{A2C18C12-0481-4A01-931C-FE35E55B68E6}"/>
    <cellStyle name="Date Feeder Field 2 4 5 2" xfId="16495" xr:uid="{432D1516-AFB1-4133-B690-81F17DC6D533}"/>
    <cellStyle name="Date Feeder Field 2 4 5 2 2" xfId="16496" xr:uid="{B927687D-19EC-45FB-809E-6729C4A0A212}"/>
    <cellStyle name="Date Feeder Field 2 4 5 3" xfId="16497" xr:uid="{9161DC38-1E8E-484A-B485-138C2799DCB3}"/>
    <cellStyle name="Date Feeder Field 2 4 6" xfId="16498" xr:uid="{420C629B-3B1B-4229-91E9-435F4850B6FE}"/>
    <cellStyle name="Date Feeder Field 2 4 6 2" xfId="16499" xr:uid="{E3884D79-6240-439E-8454-DCA34398DB25}"/>
    <cellStyle name="Date Feeder Field 2 4 6 2 2" xfId="16500" xr:uid="{177D4888-A760-473B-98AE-A06D2D1660FA}"/>
    <cellStyle name="Date Feeder Field 2 4 6 3" xfId="16501" xr:uid="{0DA7482E-EA88-4A49-BA85-22BBE31FA12D}"/>
    <cellStyle name="Date Feeder Field 2 4 7" xfId="16502" xr:uid="{E3087440-E12A-4123-BB64-C78FAFC57A9D}"/>
    <cellStyle name="Date Feeder Field 2 4 7 2" xfId="16503" xr:uid="{776CE3C3-C1AE-4F99-9F63-4E990F809426}"/>
    <cellStyle name="Date Feeder Field 2 4 7 2 2" xfId="16504" xr:uid="{E63DC26F-02B6-481B-8B69-0FA87539E13C}"/>
    <cellStyle name="Date Feeder Field 2 4 7 3" xfId="16505" xr:uid="{1F4B23AE-DBBA-4790-9C96-97783BF13B05}"/>
    <cellStyle name="Date Feeder Field 2 4 8" xfId="16506" xr:uid="{DC2FA487-FB8B-4FB3-85FC-3644FC962816}"/>
    <cellStyle name="Date Feeder Field 2 4 8 2" xfId="16507" xr:uid="{9FBF9AB1-88CA-4B9F-98BF-199EEF2775BC}"/>
    <cellStyle name="Date Feeder Field 2 4 8 2 2" xfId="16508" xr:uid="{0A76D6EE-EA34-4F20-954A-8C389A655B06}"/>
    <cellStyle name="Date Feeder Field 2 4 8 3" xfId="16509" xr:uid="{2AB7D328-593C-4FAC-BED7-46C14EBFCFBA}"/>
    <cellStyle name="Date Feeder Field 2 4 9" xfId="16510" xr:uid="{11E015CA-C45E-44C3-B03A-3AC5AC7F722F}"/>
    <cellStyle name="Date Feeder Field 2 4 9 2" xfId="16511" xr:uid="{68D92EDF-7C9E-4B77-B3F1-FD352FE822CE}"/>
    <cellStyle name="Date Feeder Field 2 4 9 2 2" xfId="16512" xr:uid="{D356B223-3EF6-49FE-8A27-EEF69B286A4F}"/>
    <cellStyle name="Date Feeder Field 2 4 9 3" xfId="16513" xr:uid="{A2EF73A1-9E05-4AF2-8C14-827E97D0A74B}"/>
    <cellStyle name="Date Feeder Field 2 5" xfId="16514" xr:uid="{FB15A46F-F69B-4F90-A590-B052BCC6343D}"/>
    <cellStyle name="Date Feeder Field 2 5 10" xfId="16515" xr:uid="{899F1740-78DF-40CD-A4D2-BD0F35AC86B5}"/>
    <cellStyle name="Date Feeder Field 2 5 10 2" xfId="16516" xr:uid="{EF076E8E-C289-4F57-ADC8-6544414455F1}"/>
    <cellStyle name="Date Feeder Field 2 5 10 2 2" xfId="16517" xr:uid="{4C7BD833-0725-41D4-BB33-D307D6124A48}"/>
    <cellStyle name="Date Feeder Field 2 5 10 3" xfId="16518" xr:uid="{B066F1CA-7184-449F-B804-A62D3AA28327}"/>
    <cellStyle name="Date Feeder Field 2 5 11" xfId="16519" xr:uid="{4F01DBEE-7BF6-4921-9D37-1911F0D7370B}"/>
    <cellStyle name="Date Feeder Field 2 5 11 2" xfId="16520" xr:uid="{11EB89E7-8B7F-4CBA-8E9A-3F81AB94CA52}"/>
    <cellStyle name="Date Feeder Field 2 5 11 2 2" xfId="16521" xr:uid="{04F975FF-FA2D-4254-88C7-5947A25ADD4E}"/>
    <cellStyle name="Date Feeder Field 2 5 11 3" xfId="16522" xr:uid="{2FE67F5C-59E4-49C3-B21A-8BCFAA0D6FEB}"/>
    <cellStyle name="Date Feeder Field 2 5 12" xfId="16523" xr:uid="{745E815C-8711-4DF7-A09C-455C9A98ADAA}"/>
    <cellStyle name="Date Feeder Field 2 5 12 2" xfId="16524" xr:uid="{18BE3044-8FF8-430F-8F76-B7B69FCE5F31}"/>
    <cellStyle name="Date Feeder Field 2 5 12 2 2" xfId="16525" xr:uid="{3AA6F22F-1677-43FF-B5A6-79732B91359A}"/>
    <cellStyle name="Date Feeder Field 2 5 12 3" xfId="16526" xr:uid="{936D289E-6F01-4D9A-9F24-E5C7D5E142F4}"/>
    <cellStyle name="Date Feeder Field 2 5 13" xfId="16527" xr:uid="{BD595A87-ED65-422C-BC8E-3D5F26174417}"/>
    <cellStyle name="Date Feeder Field 2 5 13 2" xfId="16528" xr:uid="{0664994F-A7A7-408E-8B16-6AD69381147F}"/>
    <cellStyle name="Date Feeder Field 2 5 13 2 2" xfId="16529" xr:uid="{0085B47B-4733-4905-AE37-29B9BED66818}"/>
    <cellStyle name="Date Feeder Field 2 5 13 3" xfId="16530" xr:uid="{A229B22B-D55E-483A-9426-0859108F3CD6}"/>
    <cellStyle name="Date Feeder Field 2 5 14" xfId="16531" xr:uid="{B4D6BDEC-941D-4C69-AA6E-8E2BAA4050DE}"/>
    <cellStyle name="Date Feeder Field 2 5 14 2" xfId="16532" xr:uid="{3D6E5B1F-68F6-4F5B-9BD6-CA27FBC5B226}"/>
    <cellStyle name="Date Feeder Field 2 5 14 2 2" xfId="16533" xr:uid="{62B6F249-82B6-4CBA-86E4-D34FD7DE9723}"/>
    <cellStyle name="Date Feeder Field 2 5 14 3" xfId="16534" xr:uid="{846D8DEC-11AD-41EE-91D3-29B696E501F5}"/>
    <cellStyle name="Date Feeder Field 2 5 15" xfId="16535" xr:uid="{C3CEF82F-75C9-4A59-8684-ACC22A5BEC67}"/>
    <cellStyle name="Date Feeder Field 2 5 15 2" xfId="16536" xr:uid="{6F97598D-6D0A-4011-96CA-4178468A8144}"/>
    <cellStyle name="Date Feeder Field 2 5 15 2 2" xfId="16537" xr:uid="{74AABF9F-3617-49B3-9FDB-AFDEF100BA99}"/>
    <cellStyle name="Date Feeder Field 2 5 15 3" xfId="16538" xr:uid="{6C0A4B1C-EF3A-4702-B2BE-2F12820DD212}"/>
    <cellStyle name="Date Feeder Field 2 5 16" xfId="16539" xr:uid="{8AB0A4E4-8B80-4985-96DE-E62381D2C7BC}"/>
    <cellStyle name="Date Feeder Field 2 5 16 2" xfId="16540" xr:uid="{499BFA3E-3AD6-493B-A4E1-45D1C1EBD561}"/>
    <cellStyle name="Date Feeder Field 2 5 16 2 2" xfId="16541" xr:uid="{E9DF36F5-F6D5-4D13-95FD-10F2E2BA2AD2}"/>
    <cellStyle name="Date Feeder Field 2 5 16 3" xfId="16542" xr:uid="{5DCA1C72-0F1B-4396-98A3-3518C85C1E98}"/>
    <cellStyle name="Date Feeder Field 2 5 17" xfId="16543" xr:uid="{F1DDA72C-72CA-471E-8DB2-9B34C4C84781}"/>
    <cellStyle name="Date Feeder Field 2 5 17 2" xfId="16544" xr:uid="{14A5F15D-0FAA-4F87-BE57-BD38B48FC683}"/>
    <cellStyle name="Date Feeder Field 2 5 17 2 2" xfId="16545" xr:uid="{F85DF052-D0EC-4CF8-9B85-E1C81C658F74}"/>
    <cellStyle name="Date Feeder Field 2 5 17 3" xfId="16546" xr:uid="{717F9813-4E7E-468B-AC17-5B1F4E72F913}"/>
    <cellStyle name="Date Feeder Field 2 5 18" xfId="16547" xr:uid="{69BCE5B0-6A84-4346-A245-B2319A382759}"/>
    <cellStyle name="Date Feeder Field 2 5 18 2" xfId="16548" xr:uid="{AF1A4BAB-2BC6-4A21-8139-ECDA60CAABA1}"/>
    <cellStyle name="Date Feeder Field 2 5 18 2 2" xfId="16549" xr:uid="{05CF5090-52F6-48E0-8C6D-6EE7F7559C9C}"/>
    <cellStyle name="Date Feeder Field 2 5 18 3" xfId="16550" xr:uid="{6C61C4F5-4BAB-4587-A82F-6ABB438B3937}"/>
    <cellStyle name="Date Feeder Field 2 5 19" xfId="16551" xr:uid="{88D5296D-E52A-4A46-B2FE-33AB37868077}"/>
    <cellStyle name="Date Feeder Field 2 5 19 2" xfId="16552" xr:uid="{0722EE6C-4485-495B-A2C8-A065FE99FE63}"/>
    <cellStyle name="Date Feeder Field 2 5 19 2 2" xfId="16553" xr:uid="{E21C5BA6-C195-49CE-BED8-DF99729A2B81}"/>
    <cellStyle name="Date Feeder Field 2 5 19 3" xfId="16554" xr:uid="{DC9195F3-7ED5-4E83-921F-224D5A89BFCD}"/>
    <cellStyle name="Date Feeder Field 2 5 2" xfId="16555" xr:uid="{24CC2108-976B-46C7-9E78-51F2BECCAED3}"/>
    <cellStyle name="Date Feeder Field 2 5 2 2" xfId="16556" xr:uid="{A75BB7C0-13D1-46A4-860F-B5880AD5567C}"/>
    <cellStyle name="Date Feeder Field 2 5 2 2 2" xfId="16557" xr:uid="{433DFF84-DEA5-48F2-9EA0-E054946C5FE0}"/>
    <cellStyle name="Date Feeder Field 2 5 2 3" xfId="16558" xr:uid="{11AC5EAA-A539-4C6E-AF76-FD78C12D1F1F}"/>
    <cellStyle name="Date Feeder Field 2 5 2 4" xfId="16559" xr:uid="{48257E9E-AA84-48EE-BC71-82110932F990}"/>
    <cellStyle name="Date Feeder Field 2 5 20" xfId="16560" xr:uid="{A7993495-8A2B-4840-9108-EF93219A3E33}"/>
    <cellStyle name="Date Feeder Field 2 5 20 2" xfId="16561" xr:uid="{51A24920-662E-4F6B-8D17-415EC112E20B}"/>
    <cellStyle name="Date Feeder Field 2 5 20 2 2" xfId="16562" xr:uid="{521FE4F3-6A3E-4554-98F6-238B78A47D11}"/>
    <cellStyle name="Date Feeder Field 2 5 20 3" xfId="16563" xr:uid="{9FB53D9C-5005-4224-AF77-0086CEF6583C}"/>
    <cellStyle name="Date Feeder Field 2 5 21" xfId="16564" xr:uid="{C7A17714-6869-4BB5-A78B-3A83C7514A9B}"/>
    <cellStyle name="Date Feeder Field 2 5 21 2" xfId="16565" xr:uid="{BCA6E05F-C1F0-4167-A963-F74EE0FEC92C}"/>
    <cellStyle name="Date Feeder Field 2 5 22" xfId="16566" xr:uid="{8B755AAD-0474-4966-A637-CD3D7C621DCD}"/>
    <cellStyle name="Date Feeder Field 2 5 23" xfId="16567" xr:uid="{6AB276DE-BCC1-43D2-A5CB-B23F31C67958}"/>
    <cellStyle name="Date Feeder Field 2 5 3" xfId="16568" xr:uid="{C82D312D-D04D-4459-BE56-A0B23358D8C6}"/>
    <cellStyle name="Date Feeder Field 2 5 3 2" xfId="16569" xr:uid="{069C97AD-AB73-49DC-87B1-06807677B390}"/>
    <cellStyle name="Date Feeder Field 2 5 3 2 2" xfId="16570" xr:uid="{C52ED7D9-A071-4ECE-B84D-D5A8F9B292AD}"/>
    <cellStyle name="Date Feeder Field 2 5 3 3" xfId="16571" xr:uid="{202D28E5-553F-41D4-9BBB-CFDE81752A43}"/>
    <cellStyle name="Date Feeder Field 2 5 4" xfId="16572" xr:uid="{F632BC82-20AC-4754-B49B-23DD9318E443}"/>
    <cellStyle name="Date Feeder Field 2 5 4 2" xfId="16573" xr:uid="{7DBA2F3E-755F-4DAD-9D80-901BEDDCCA60}"/>
    <cellStyle name="Date Feeder Field 2 5 4 2 2" xfId="16574" xr:uid="{F02EBC19-418D-41DE-AC50-66CD14AB2DB1}"/>
    <cellStyle name="Date Feeder Field 2 5 4 3" xfId="16575" xr:uid="{97253CF5-6258-4799-B028-A6F3CF5E49E2}"/>
    <cellStyle name="Date Feeder Field 2 5 5" xfId="16576" xr:uid="{26C78543-CBCF-42ED-BD54-5F4F56E72349}"/>
    <cellStyle name="Date Feeder Field 2 5 5 2" xfId="16577" xr:uid="{35CF08E5-9FC8-4DA0-AACC-A8ABE3A9F8F7}"/>
    <cellStyle name="Date Feeder Field 2 5 5 2 2" xfId="16578" xr:uid="{D52F3E3F-0DCE-4849-88F4-C0D5B7EF7953}"/>
    <cellStyle name="Date Feeder Field 2 5 5 3" xfId="16579" xr:uid="{1530B2BB-3CE6-4B33-8D3B-0221544620FF}"/>
    <cellStyle name="Date Feeder Field 2 5 6" xfId="16580" xr:uid="{61717788-D3E4-4FE8-86EC-C5F69F52C27A}"/>
    <cellStyle name="Date Feeder Field 2 5 6 2" xfId="16581" xr:uid="{0991831A-EE6D-4CA5-B127-6120E900E742}"/>
    <cellStyle name="Date Feeder Field 2 5 6 2 2" xfId="16582" xr:uid="{824AEDF9-7BDD-45CC-8A5F-80BFFD107863}"/>
    <cellStyle name="Date Feeder Field 2 5 6 3" xfId="16583" xr:uid="{FCE9FCC6-7E9D-4C8F-90E0-4949D3FA44ED}"/>
    <cellStyle name="Date Feeder Field 2 5 7" xfId="16584" xr:uid="{5A67F4DA-02D1-4CE9-B630-C80414544E44}"/>
    <cellStyle name="Date Feeder Field 2 5 7 2" xfId="16585" xr:uid="{86789F7D-821B-4736-9ED1-4CD235844781}"/>
    <cellStyle name="Date Feeder Field 2 5 7 2 2" xfId="16586" xr:uid="{03E64661-DD5C-41A9-83F3-B2DF088A1DB8}"/>
    <cellStyle name="Date Feeder Field 2 5 7 3" xfId="16587" xr:uid="{8478B8DC-01C7-4F00-B963-9E6B70A795D7}"/>
    <cellStyle name="Date Feeder Field 2 5 8" xfId="16588" xr:uid="{070E5772-0DC9-4512-B5E3-A74A64963EEF}"/>
    <cellStyle name="Date Feeder Field 2 5 8 2" xfId="16589" xr:uid="{1D5D6302-417E-4E0D-9D5C-89558E91C8B0}"/>
    <cellStyle name="Date Feeder Field 2 5 8 2 2" xfId="16590" xr:uid="{8CA7E5DE-6360-4200-AF35-B44E63424B7B}"/>
    <cellStyle name="Date Feeder Field 2 5 8 3" xfId="16591" xr:uid="{4835E107-36C3-418C-ABBA-7CD93FF3569D}"/>
    <cellStyle name="Date Feeder Field 2 5 9" xfId="16592" xr:uid="{6F610C05-6057-466B-B265-49D5B740CF76}"/>
    <cellStyle name="Date Feeder Field 2 5 9 2" xfId="16593" xr:uid="{E91977B9-14B1-4FAB-B15F-A277941A8FD7}"/>
    <cellStyle name="Date Feeder Field 2 5 9 2 2" xfId="16594" xr:uid="{D33A4B32-616B-42FE-81FA-CF35D0C642EA}"/>
    <cellStyle name="Date Feeder Field 2 5 9 3" xfId="16595" xr:uid="{EE11D30D-3B3C-4356-BC4A-BD75D4070B52}"/>
    <cellStyle name="Date Feeder Field 2 6" xfId="16596" xr:uid="{2C7A37B0-6FC6-453E-AD94-0CD0C5F7B3F2}"/>
    <cellStyle name="Date Feeder Field 2 6 2" xfId="16597" xr:uid="{E0727639-96CB-4267-96B4-E2D187487C37}"/>
    <cellStyle name="Date Feeder Field 2 6 2 2" xfId="16598" xr:uid="{15DBADCB-72F8-4E2B-820D-3E94D3AF5131}"/>
    <cellStyle name="Date Feeder Field 2 6 3" xfId="16599" xr:uid="{7AB2DDC1-F953-42A8-A808-1994BC839721}"/>
    <cellStyle name="Date Feeder Field 2 6 4" xfId="16600" xr:uid="{508654CE-8D4C-469B-AFA9-546CE4F7D0ED}"/>
    <cellStyle name="Date Feeder Field 2 7" xfId="16601" xr:uid="{9D914AA3-4247-4CAD-8CC8-A3941B6252C6}"/>
    <cellStyle name="Date Feeder Field 2 7 2" xfId="16602" xr:uid="{49BC1B04-7006-4C8C-BAFA-CBA12A0B3026}"/>
    <cellStyle name="Date Feeder Field 2 7 2 2" xfId="16603" xr:uid="{7698F2DF-5F35-42C7-BE74-5445B964F757}"/>
    <cellStyle name="Date Feeder Field 2 7 3" xfId="16604" xr:uid="{AD818FAD-AF3F-4875-BAA6-5BB14318491C}"/>
    <cellStyle name="Date Feeder Field 2 8" xfId="16605" xr:uid="{1C5FF355-749F-4F7B-987D-056EDA0111F9}"/>
    <cellStyle name="Date Feeder Field 2 8 2" xfId="16606" xr:uid="{3647E89A-C608-4941-BA32-FBE3F46B0BCE}"/>
    <cellStyle name="Date Feeder Field 2 8 2 2" xfId="16607" xr:uid="{787AE71B-825E-4958-8219-83D65D3B3BCE}"/>
    <cellStyle name="Date Feeder Field 2 8 3" xfId="16608" xr:uid="{52E15501-A419-4919-BC76-35C3AAA1D799}"/>
    <cellStyle name="Date Feeder Field 2 9" xfId="16609" xr:uid="{684A874A-1A82-463F-A81E-1BE987974DB7}"/>
    <cellStyle name="Date Feeder Field 2 9 2" xfId="16610" xr:uid="{F5060C0D-63F8-4B76-8102-4E0846185BDF}"/>
    <cellStyle name="Date Feeder Field 2 9 2 2" xfId="16611" xr:uid="{876AB9F2-DF29-4DFD-B1F1-0BC4E9B03B80}"/>
    <cellStyle name="Date Feeder Field 2 9 3" xfId="16612" xr:uid="{7BB43715-F346-45B2-A0AB-3B9284F65A27}"/>
    <cellStyle name="Date Feeder Field 20" xfId="16613" xr:uid="{F4AD742E-95C3-4A69-AEF0-FAF405D310D9}"/>
    <cellStyle name="Date Feeder Field 20 2" xfId="16614" xr:uid="{92641DBC-8CBE-456A-805C-876FA95FE53D}"/>
    <cellStyle name="Date Feeder Field 20 2 2" xfId="16615" xr:uid="{715F1E86-EEE6-4B76-9097-2ECA028520CD}"/>
    <cellStyle name="Date Feeder Field 20 3" xfId="16616" xr:uid="{11335D11-91BC-4460-867F-DAB6BD0E9AE1}"/>
    <cellStyle name="Date Feeder Field 21" xfId="16617" xr:uid="{8B86041E-13AE-48C5-A8AC-3D777CA4B759}"/>
    <cellStyle name="Date Feeder Field 21 2" xfId="16618" xr:uid="{830FC0F4-4E06-48E0-B8C4-935C1AE428BD}"/>
    <cellStyle name="Date Feeder Field 21 2 2" xfId="16619" xr:uid="{5A25552D-4DFA-4490-A026-6D3FEDD53F5F}"/>
    <cellStyle name="Date Feeder Field 21 3" xfId="16620" xr:uid="{5BE9F58D-CDAD-4299-953F-8C9C24F50961}"/>
    <cellStyle name="Date Feeder Field 22" xfId="16621" xr:uid="{296CB236-6A61-4C53-8643-61E148642448}"/>
    <cellStyle name="Date Feeder Field 22 2" xfId="16622" xr:uid="{5BE7D5AD-E7A4-43F3-8879-FED3F79D172C}"/>
    <cellStyle name="Date Feeder Field 23" xfId="16623" xr:uid="{8E268580-98F5-4D93-BFC1-B051047103EF}"/>
    <cellStyle name="Date Feeder Field 24" xfId="16624" xr:uid="{B15A0655-41E4-4E2E-950E-2366282427B6}"/>
    <cellStyle name="Date Feeder Field 25" xfId="16625" xr:uid="{69EE661B-53CE-4B06-80B5-6AA6C4A9B049}"/>
    <cellStyle name="Date Feeder Field 26" xfId="16626" xr:uid="{3B64776F-BC36-4738-A4B5-5F1B2C00EDCF}"/>
    <cellStyle name="Date Feeder Field 27" xfId="16627" xr:uid="{B1057EC9-D6B3-4EFB-B86D-2F5384CFFB87}"/>
    <cellStyle name="Date Feeder Field 3" xfId="16628" xr:uid="{67F531A5-F8F7-4641-BF92-C0785234A846}"/>
    <cellStyle name="Date Feeder Field 3 10" xfId="16629" xr:uid="{4A0E5496-EA3F-4193-9A8A-06B88A07D5B3}"/>
    <cellStyle name="Date Feeder Field 3 10 2" xfId="16630" xr:uid="{00FBB006-7F6E-462D-A709-7CE56DD286B2}"/>
    <cellStyle name="Date Feeder Field 3 10 2 2" xfId="16631" xr:uid="{C1732B2E-05A3-4F56-BB88-A178E0C7DE05}"/>
    <cellStyle name="Date Feeder Field 3 10 3" xfId="16632" xr:uid="{AE11787B-E930-4C3A-8E22-E9A08A40A50F}"/>
    <cellStyle name="Date Feeder Field 3 11" xfId="16633" xr:uid="{F904B488-989C-4991-A115-BD8BA2B5D543}"/>
    <cellStyle name="Date Feeder Field 3 11 2" xfId="16634" xr:uid="{3EBBB925-9834-48DA-A877-D974F47B9DD2}"/>
    <cellStyle name="Date Feeder Field 3 11 2 2" xfId="16635" xr:uid="{380E9D15-C46C-4E25-AF6C-D9B304E1ABAE}"/>
    <cellStyle name="Date Feeder Field 3 11 3" xfId="16636" xr:uid="{B97023D4-967E-4863-8300-1F65F200FC3B}"/>
    <cellStyle name="Date Feeder Field 3 12" xfId="16637" xr:uid="{AD92A0F2-A4A2-4A8D-896F-47769341E7F4}"/>
    <cellStyle name="Date Feeder Field 3 12 2" xfId="16638" xr:uid="{0DA287A3-1924-4E12-A2A6-01C02CE01532}"/>
    <cellStyle name="Date Feeder Field 3 12 2 2" xfId="16639" xr:uid="{16ABBA58-55B2-487B-AF0E-2FBEC1ED4460}"/>
    <cellStyle name="Date Feeder Field 3 12 3" xfId="16640" xr:uid="{60F69779-9DC3-4004-81BF-B3699995A46D}"/>
    <cellStyle name="Date Feeder Field 3 13" xfId="16641" xr:uid="{B67D0F1A-2DF4-4FB3-BF90-A389F76BCC80}"/>
    <cellStyle name="Date Feeder Field 3 13 2" xfId="16642" xr:uid="{6DD6FBE9-19C9-4DA8-A3AE-E885A4C1AB74}"/>
    <cellStyle name="Date Feeder Field 3 13 2 2" xfId="16643" xr:uid="{1C63BF55-4592-417B-80D7-E82B1302BE91}"/>
    <cellStyle name="Date Feeder Field 3 13 3" xfId="16644" xr:uid="{8449A09B-AFC4-446F-83C0-BA30DFA080AE}"/>
    <cellStyle name="Date Feeder Field 3 14" xfId="16645" xr:uid="{E60C7CAD-6184-4569-9B0C-4AA62290681A}"/>
    <cellStyle name="Date Feeder Field 3 14 2" xfId="16646" xr:uid="{31A7CD43-C3D3-4DF2-8D77-B866B29AF6E7}"/>
    <cellStyle name="Date Feeder Field 3 14 2 2" xfId="16647" xr:uid="{9FBA3D64-0DE1-4C39-9405-097A207E2715}"/>
    <cellStyle name="Date Feeder Field 3 14 3" xfId="16648" xr:uid="{86E10FC0-905D-4BD3-9FFC-63F03CFAA678}"/>
    <cellStyle name="Date Feeder Field 3 15" xfId="16649" xr:uid="{8371C213-7C42-4626-8BCB-B12263CE06CD}"/>
    <cellStyle name="Date Feeder Field 3 15 2" xfId="16650" xr:uid="{7C02026E-9C0B-4156-AC3E-0C531590D333}"/>
    <cellStyle name="Date Feeder Field 3 15 2 2" xfId="16651" xr:uid="{620778C2-9BE0-4B90-A3F1-052AE4CFEE26}"/>
    <cellStyle name="Date Feeder Field 3 15 3" xfId="16652" xr:uid="{48597BA9-67A0-48D8-B56B-37C3CC37CC3B}"/>
    <cellStyle name="Date Feeder Field 3 16" xfId="16653" xr:uid="{088509E1-6A20-4876-AF15-7D37163789A7}"/>
    <cellStyle name="Date Feeder Field 3 16 2" xfId="16654" xr:uid="{E5A6888F-BA2D-4A71-BBBF-B3C93DD1CEA9}"/>
    <cellStyle name="Date Feeder Field 3 16 2 2" xfId="16655" xr:uid="{32EF1AB0-C67E-41D5-A579-13708E6852DF}"/>
    <cellStyle name="Date Feeder Field 3 16 3" xfId="16656" xr:uid="{1D19E2F4-9A72-4278-A78E-157E925DB43A}"/>
    <cellStyle name="Date Feeder Field 3 17" xfId="16657" xr:uid="{7CC5061E-AD2B-48D7-B4C7-73B08AC6EB3F}"/>
    <cellStyle name="Date Feeder Field 3 17 2" xfId="16658" xr:uid="{0E8437A3-4A6C-427C-8817-F5093A120170}"/>
    <cellStyle name="Date Feeder Field 3 17 2 2" xfId="16659" xr:uid="{458A7910-AAD8-4819-BEC8-2BEA806BA53C}"/>
    <cellStyle name="Date Feeder Field 3 17 3" xfId="16660" xr:uid="{AA7D4F8E-EEFA-4A17-AFA2-4311A6E2687A}"/>
    <cellStyle name="Date Feeder Field 3 18" xfId="16661" xr:uid="{86B834D0-8634-4994-9FE6-2B2EDFCE5D45}"/>
    <cellStyle name="Date Feeder Field 3 18 2" xfId="16662" xr:uid="{5601E714-635B-4D1A-9320-EB2334C6CB8E}"/>
    <cellStyle name="Date Feeder Field 3 19" xfId="16663" xr:uid="{7FBAE0EB-1157-4851-8DBC-C1F0DE937C31}"/>
    <cellStyle name="Date Feeder Field 3 2" xfId="16664" xr:uid="{C8831FCA-7191-4C18-9404-356C426DFFDF}"/>
    <cellStyle name="Date Feeder Field 3 2 10" xfId="16665" xr:uid="{FF0B8983-F995-411B-8602-4A622F865998}"/>
    <cellStyle name="Date Feeder Field 3 2 10 2" xfId="16666" xr:uid="{B2B231A8-CCC5-4F71-9AC7-18A14151A2D9}"/>
    <cellStyle name="Date Feeder Field 3 2 10 2 2" xfId="16667" xr:uid="{1EAB0F82-DDD0-4656-B416-7DF1539FC824}"/>
    <cellStyle name="Date Feeder Field 3 2 10 3" xfId="16668" xr:uid="{264AE050-8FD6-4F51-B8DC-F2B725C41F7B}"/>
    <cellStyle name="Date Feeder Field 3 2 11" xfId="16669" xr:uid="{9864DAA1-2BFA-4F15-8DA4-C124AFE6F360}"/>
    <cellStyle name="Date Feeder Field 3 2 11 2" xfId="16670" xr:uid="{549DA0F4-844D-4382-9D87-E5531E3D66CE}"/>
    <cellStyle name="Date Feeder Field 3 2 11 2 2" xfId="16671" xr:uid="{F53CFC6C-493B-4F23-AD0A-1E96E5266AC6}"/>
    <cellStyle name="Date Feeder Field 3 2 11 3" xfId="16672" xr:uid="{C24D1770-FBE8-421F-82B4-3B7627731CA2}"/>
    <cellStyle name="Date Feeder Field 3 2 12" xfId="16673" xr:uid="{48D5E15D-3BAE-4D13-83C8-0FD8076238AF}"/>
    <cellStyle name="Date Feeder Field 3 2 12 2" xfId="16674" xr:uid="{CBDB9F72-2B8B-4639-BF42-CB25B7389C9B}"/>
    <cellStyle name="Date Feeder Field 3 2 12 2 2" xfId="16675" xr:uid="{13BE2706-EBA6-4171-8609-4D7610968DAA}"/>
    <cellStyle name="Date Feeder Field 3 2 12 3" xfId="16676" xr:uid="{D6996729-86B7-405F-AF91-DEE43DE7A788}"/>
    <cellStyle name="Date Feeder Field 3 2 13" xfId="16677" xr:uid="{B66A4E49-0258-49C8-8CC4-69119D9D77EB}"/>
    <cellStyle name="Date Feeder Field 3 2 13 2" xfId="16678" xr:uid="{092D1112-DD70-460D-AF94-D5305F407E9E}"/>
    <cellStyle name="Date Feeder Field 3 2 13 2 2" xfId="16679" xr:uid="{E5273E13-F8AA-4D0C-A8AF-D3F5A9D51C6A}"/>
    <cellStyle name="Date Feeder Field 3 2 13 3" xfId="16680" xr:uid="{53C030D0-73E1-4581-A664-E321833FBF80}"/>
    <cellStyle name="Date Feeder Field 3 2 14" xfId="16681" xr:uid="{DFB89CD0-8E60-485C-85A5-27A816F19020}"/>
    <cellStyle name="Date Feeder Field 3 2 14 2" xfId="16682" xr:uid="{F8DC54C8-FF98-4B89-AEBD-B629C1C5717D}"/>
    <cellStyle name="Date Feeder Field 3 2 14 2 2" xfId="16683" xr:uid="{D93B84E2-24B0-4147-91DA-2868878044D1}"/>
    <cellStyle name="Date Feeder Field 3 2 14 3" xfId="16684" xr:uid="{C3C20E9F-2E6C-4F21-8F75-96B943F13655}"/>
    <cellStyle name="Date Feeder Field 3 2 15" xfId="16685" xr:uid="{371E9DEE-E98A-4708-9596-8B20FC11CBB3}"/>
    <cellStyle name="Date Feeder Field 3 2 15 2" xfId="16686" xr:uid="{72774443-8EBF-4FD2-B5E3-0A673F3EC565}"/>
    <cellStyle name="Date Feeder Field 3 2 15 2 2" xfId="16687" xr:uid="{2EE1AB55-F453-4632-8355-97D0A527F3FC}"/>
    <cellStyle name="Date Feeder Field 3 2 15 3" xfId="16688" xr:uid="{8BD982DD-4C62-438E-B530-3BD8FBC0D3CB}"/>
    <cellStyle name="Date Feeder Field 3 2 16" xfId="16689" xr:uid="{9028DF32-55B6-45B7-9DDA-5C72FF64A7A5}"/>
    <cellStyle name="Date Feeder Field 3 2 16 2" xfId="16690" xr:uid="{80D2196C-8743-4F51-ABD2-91D31463D912}"/>
    <cellStyle name="Date Feeder Field 3 2 16 2 2" xfId="16691" xr:uid="{F1236B01-4D87-43CB-BEC9-C0E79CE858F2}"/>
    <cellStyle name="Date Feeder Field 3 2 16 3" xfId="16692" xr:uid="{32C0EDE4-6955-40B5-B4A4-31BDCA28C489}"/>
    <cellStyle name="Date Feeder Field 3 2 17" xfId="16693" xr:uid="{90331639-993B-4D05-A9DE-DE3C26C00FF6}"/>
    <cellStyle name="Date Feeder Field 3 2 17 2" xfId="16694" xr:uid="{4AF229FC-28C8-409F-A9B3-8EDC17C060A2}"/>
    <cellStyle name="Date Feeder Field 3 2 17 2 2" xfId="16695" xr:uid="{A7F96C1C-8C5F-41F2-A91D-51B6E1CC1459}"/>
    <cellStyle name="Date Feeder Field 3 2 17 3" xfId="16696" xr:uid="{48AF8208-3B3C-463D-BA85-A02F952C30F7}"/>
    <cellStyle name="Date Feeder Field 3 2 18" xfId="16697" xr:uid="{36FF3B37-9A66-4C8F-A313-12E6A24708DF}"/>
    <cellStyle name="Date Feeder Field 3 2 18 2" xfId="16698" xr:uid="{A8FF46CB-1C71-4FD0-B4BE-D597A0747C3D}"/>
    <cellStyle name="Date Feeder Field 3 2 18 2 2" xfId="16699" xr:uid="{E4672B98-139A-4FAB-B5E3-2C91664C5090}"/>
    <cellStyle name="Date Feeder Field 3 2 18 3" xfId="16700" xr:uid="{550B0411-E9AF-4B2F-8E0F-BB763AE53214}"/>
    <cellStyle name="Date Feeder Field 3 2 19" xfId="16701" xr:uid="{41EF725F-C73E-4C3D-9816-745C591F4F7E}"/>
    <cellStyle name="Date Feeder Field 3 2 19 2" xfId="16702" xr:uid="{FC52D6E4-5044-4772-AC6C-08DFB1776F44}"/>
    <cellStyle name="Date Feeder Field 3 2 19 2 2" xfId="16703" xr:uid="{8D0022EB-21E0-4AEA-99A9-BC2984D24BA8}"/>
    <cellStyle name="Date Feeder Field 3 2 19 3" xfId="16704" xr:uid="{C3D1C279-0A25-4127-A759-708EE0E3EC18}"/>
    <cellStyle name="Date Feeder Field 3 2 2" xfId="16705" xr:uid="{192DF6D3-5712-4FDE-BC84-D38F7F719F32}"/>
    <cellStyle name="Date Feeder Field 3 2 2 2" xfId="16706" xr:uid="{DCE6B431-F92A-4FA4-8574-4911751CF4B1}"/>
    <cellStyle name="Date Feeder Field 3 2 2 2 2" xfId="16707" xr:uid="{036A1601-2A28-4482-96DF-CB6F0BCC4568}"/>
    <cellStyle name="Date Feeder Field 3 2 2 2 2 2" xfId="16708" xr:uid="{3E2A9D90-F1C2-4313-9B69-88462441A264}"/>
    <cellStyle name="Date Feeder Field 3 2 2 2 3" xfId="16709" xr:uid="{7B90B6F3-F4D4-4F71-83CF-E926D3858A93}"/>
    <cellStyle name="Date Feeder Field 3 2 2 2 4" xfId="16710" xr:uid="{D4E9ACD3-6676-4BD4-8703-CA82C627016B}"/>
    <cellStyle name="Date Feeder Field 3 2 2 3" xfId="16711" xr:uid="{61A8C679-CBCB-41CD-BD62-6475BB1FB2DC}"/>
    <cellStyle name="Date Feeder Field 3 2 2 3 2" xfId="16712" xr:uid="{B896FD7C-4422-4183-B967-964973B93B5F}"/>
    <cellStyle name="Date Feeder Field 3 2 2 4" xfId="16713" xr:uid="{07D507C5-F88C-4870-A5AD-D93D06A892A7}"/>
    <cellStyle name="Date Feeder Field 3 2 2 5" xfId="16714" xr:uid="{2BA23908-2B2B-421F-8B68-F1D02BE33DAB}"/>
    <cellStyle name="Date Feeder Field 3 2 20" xfId="16715" xr:uid="{C865D0D1-ABD9-4725-B155-E2997DD15729}"/>
    <cellStyle name="Date Feeder Field 3 2 20 2" xfId="16716" xr:uid="{DB0C87A3-9264-4126-B136-7A8FF10912A4}"/>
    <cellStyle name="Date Feeder Field 3 2 20 2 2" xfId="16717" xr:uid="{1CD90549-05BE-4BB5-BDEA-5379A282DF2A}"/>
    <cellStyle name="Date Feeder Field 3 2 20 3" xfId="16718" xr:uid="{3FD55E42-03AC-46A3-A752-FA9FA7CEFCEA}"/>
    <cellStyle name="Date Feeder Field 3 2 21" xfId="16719" xr:uid="{0C0E2801-6770-4D30-BEB6-29DA8682E6A0}"/>
    <cellStyle name="Date Feeder Field 3 2 21 2" xfId="16720" xr:uid="{DBE21AE6-F04A-4362-95D3-CD5CC10544FA}"/>
    <cellStyle name="Date Feeder Field 3 2 22" xfId="16721" xr:uid="{789A646D-F989-4AEC-B4A1-E91CBB6283D1}"/>
    <cellStyle name="Date Feeder Field 3 2 23" xfId="16722" xr:uid="{FB5C1907-621F-46D6-A583-496629579DFE}"/>
    <cellStyle name="Date Feeder Field 3 2 3" xfId="16723" xr:uid="{484CC85E-18F6-4B93-A312-5F79EEF6490F}"/>
    <cellStyle name="Date Feeder Field 3 2 3 2" xfId="16724" xr:uid="{3DD5149A-69DA-472E-868F-897D2DDAD45E}"/>
    <cellStyle name="Date Feeder Field 3 2 3 2 2" xfId="16725" xr:uid="{5D0268A5-54E4-4B11-9A5F-1AD95BD21E90}"/>
    <cellStyle name="Date Feeder Field 3 2 3 2 3" xfId="16726" xr:uid="{A5678680-EF01-4AC1-8E70-E97205C49B4A}"/>
    <cellStyle name="Date Feeder Field 3 2 3 3" xfId="16727" xr:uid="{ACBBA1F9-314D-4033-B8AD-3E9DE4E82B2C}"/>
    <cellStyle name="Date Feeder Field 3 2 3 3 2" xfId="16728" xr:uid="{7BE1F54C-7C4B-4F55-9EFE-9FBC21C1F83B}"/>
    <cellStyle name="Date Feeder Field 3 2 3 4" xfId="16729" xr:uid="{EA3BFCCD-5A2C-4460-B12D-3C81B3C17331}"/>
    <cellStyle name="Date Feeder Field 3 2 4" xfId="16730" xr:uid="{B0989EE3-762C-4F1E-9849-4D683CCAC4C5}"/>
    <cellStyle name="Date Feeder Field 3 2 4 2" xfId="16731" xr:uid="{24A58671-7B99-4C8E-A3C9-08844EC5937A}"/>
    <cellStyle name="Date Feeder Field 3 2 4 2 2" xfId="16732" xr:uid="{775AF639-762D-47FD-9D00-3E3CF7780B95}"/>
    <cellStyle name="Date Feeder Field 3 2 4 3" xfId="16733" xr:uid="{05A5277D-D32D-4677-864F-ACDFB5BC8144}"/>
    <cellStyle name="Date Feeder Field 3 2 4 4" xfId="16734" xr:uid="{B596C7DF-D40F-4CEF-AFF8-5195A15950D8}"/>
    <cellStyle name="Date Feeder Field 3 2 5" xfId="16735" xr:uid="{328A3167-F60E-41CC-B55D-CE7BBE4C0C8D}"/>
    <cellStyle name="Date Feeder Field 3 2 5 2" xfId="16736" xr:uid="{18CA5F05-5EF5-4A13-9D16-65CF244870D5}"/>
    <cellStyle name="Date Feeder Field 3 2 5 2 2" xfId="16737" xr:uid="{CD9F9AEB-5901-4C43-9836-ED91CB23C4C0}"/>
    <cellStyle name="Date Feeder Field 3 2 5 3" xfId="16738" xr:uid="{03D506BE-6E7B-4A2C-ADE7-B977CC80086F}"/>
    <cellStyle name="Date Feeder Field 3 2 5 4" xfId="16739" xr:uid="{76E94727-0DF7-41F8-809C-1B8A238167EF}"/>
    <cellStyle name="Date Feeder Field 3 2 6" xfId="16740" xr:uid="{93171969-8BF8-496B-9BE8-66F584D21605}"/>
    <cellStyle name="Date Feeder Field 3 2 6 2" xfId="16741" xr:uid="{819B6657-7910-4559-8755-E7E137DEBFF0}"/>
    <cellStyle name="Date Feeder Field 3 2 6 2 2" xfId="16742" xr:uid="{BCD6B857-5C1E-4150-9188-5E24D0BC6EAE}"/>
    <cellStyle name="Date Feeder Field 3 2 6 3" xfId="16743" xr:uid="{81D510CD-5BEA-4763-8085-BBCDEE11D1CB}"/>
    <cellStyle name="Date Feeder Field 3 2 7" xfId="16744" xr:uid="{68E0B821-9A73-4DCA-AFAE-B641A830CA98}"/>
    <cellStyle name="Date Feeder Field 3 2 7 2" xfId="16745" xr:uid="{9FF84AEC-D747-4932-8274-084536EFD549}"/>
    <cellStyle name="Date Feeder Field 3 2 7 2 2" xfId="16746" xr:uid="{E72D090B-3EB0-4C95-AB3E-829AC41EE559}"/>
    <cellStyle name="Date Feeder Field 3 2 7 3" xfId="16747" xr:uid="{57C039AB-26E5-4B9E-9B8F-D87C71BF2722}"/>
    <cellStyle name="Date Feeder Field 3 2 8" xfId="16748" xr:uid="{BF011C22-A90B-4D47-9C27-0C10520843FE}"/>
    <cellStyle name="Date Feeder Field 3 2 8 2" xfId="16749" xr:uid="{C87567A0-4D21-488F-B8F7-9203CE55D1BD}"/>
    <cellStyle name="Date Feeder Field 3 2 8 2 2" xfId="16750" xr:uid="{039F62DA-9F32-41A3-8990-F33DB760D461}"/>
    <cellStyle name="Date Feeder Field 3 2 8 3" xfId="16751" xr:uid="{CF82B59B-F16D-491F-A84C-2697A2196371}"/>
    <cellStyle name="Date Feeder Field 3 2 9" xfId="16752" xr:uid="{64AEA16A-D1C1-4EF8-9D0D-898B0838BE65}"/>
    <cellStyle name="Date Feeder Field 3 2 9 2" xfId="16753" xr:uid="{614BF100-5DE4-4931-9354-A4473CC53A55}"/>
    <cellStyle name="Date Feeder Field 3 2 9 2 2" xfId="16754" xr:uid="{82CC9161-98CA-4E4F-801A-597E9754FA44}"/>
    <cellStyle name="Date Feeder Field 3 2 9 3" xfId="16755" xr:uid="{A05C6718-D405-4F10-886A-29FCCF89EAA4}"/>
    <cellStyle name="Date Feeder Field 3 20" xfId="16756" xr:uid="{4AF08876-AFB7-4C79-88CB-7E74E6E13EDF}"/>
    <cellStyle name="Date Feeder Field 3 3" xfId="16757" xr:uid="{6CD945B0-E3D1-4CB5-8756-ADAE1310203B}"/>
    <cellStyle name="Date Feeder Field 3 3 2" xfId="16758" xr:uid="{42272636-FB3F-487F-95BC-035F1F3D262A}"/>
    <cellStyle name="Date Feeder Field 3 3 2 2" xfId="16759" xr:uid="{40E8F0C2-4E42-40FF-968C-A18651D2B658}"/>
    <cellStyle name="Date Feeder Field 3 3 2 2 2" xfId="16760" xr:uid="{5AA2C8CC-FB8D-4016-A019-5477663C8A48}"/>
    <cellStyle name="Date Feeder Field 3 3 2 3" xfId="16761" xr:uid="{492187EE-E7CF-477E-95DB-57AB885A0C5E}"/>
    <cellStyle name="Date Feeder Field 3 3 2 4" xfId="16762" xr:uid="{74B13227-ABFD-45F4-B42F-474089BF56E0}"/>
    <cellStyle name="Date Feeder Field 3 3 3" xfId="16763" xr:uid="{7939F021-7CE6-4C22-A766-D2BE49B56709}"/>
    <cellStyle name="Date Feeder Field 3 3 3 2" xfId="16764" xr:uid="{E9C2F4E1-FFC4-415A-9C2B-1836A99A4A7D}"/>
    <cellStyle name="Date Feeder Field 3 3 4" xfId="16765" xr:uid="{E085F1EC-A5E3-42DF-8594-31EFD478C0E4}"/>
    <cellStyle name="Date Feeder Field 3 3 5" xfId="16766" xr:uid="{ED3853D3-2F9C-4727-9507-A975E795D19D}"/>
    <cellStyle name="Date Feeder Field 3 4" xfId="16767" xr:uid="{923E52F9-DFB7-4AE3-88AC-827C6CAC6980}"/>
    <cellStyle name="Date Feeder Field 3 4 2" xfId="16768" xr:uid="{9BB1E050-4A2B-4EDD-A69B-526EAC32DB31}"/>
    <cellStyle name="Date Feeder Field 3 4 2 2" xfId="16769" xr:uid="{1C6AC3AE-DE27-40BC-8BB2-039620198984}"/>
    <cellStyle name="Date Feeder Field 3 4 2 3" xfId="16770" xr:uid="{6E8416E6-B9CD-4F5F-B8DC-5ADD3F259B99}"/>
    <cellStyle name="Date Feeder Field 3 4 3" xfId="16771" xr:uid="{C2DA389C-66AF-4C36-8B03-707D1A1CE3CC}"/>
    <cellStyle name="Date Feeder Field 3 4 3 2" xfId="16772" xr:uid="{C28B1801-0F53-4BFA-99D5-E0592DE5B0C7}"/>
    <cellStyle name="Date Feeder Field 3 4 4" xfId="16773" xr:uid="{A458FBEF-A602-4C4D-BDDB-F2777A6B898E}"/>
    <cellStyle name="Date Feeder Field 3 5" xfId="16774" xr:uid="{94D65D56-C8BA-4B75-B730-D15D5152BED0}"/>
    <cellStyle name="Date Feeder Field 3 5 2" xfId="16775" xr:uid="{3F1E1C00-C008-4465-93A7-5CB70DE35596}"/>
    <cellStyle name="Date Feeder Field 3 5 2 2" xfId="16776" xr:uid="{A0ADD1E9-E313-4413-B06F-F41D41B24CEF}"/>
    <cellStyle name="Date Feeder Field 3 5 2 3" xfId="16777" xr:uid="{1777CABF-D69C-41C8-80B4-96869444BE38}"/>
    <cellStyle name="Date Feeder Field 3 5 3" xfId="16778" xr:uid="{1B1E6F54-9E1D-4EF6-B9CF-09ABF25648CC}"/>
    <cellStyle name="Date Feeder Field 3 5 4" xfId="16779" xr:uid="{713544C6-C653-4788-9038-10AA0EF3B541}"/>
    <cellStyle name="Date Feeder Field 3 6" xfId="16780" xr:uid="{4548001E-E945-4CE2-9E9A-15794ACF5791}"/>
    <cellStyle name="Date Feeder Field 3 6 2" xfId="16781" xr:uid="{D4EFBF3E-477F-4B5B-B02A-7B570FCF2796}"/>
    <cellStyle name="Date Feeder Field 3 6 2 2" xfId="16782" xr:uid="{D6761B69-FE73-4FBA-8C10-7103B7A06171}"/>
    <cellStyle name="Date Feeder Field 3 6 3" xfId="16783" xr:uid="{CEF471B3-4FCE-404B-9554-BE26DEA2CE3A}"/>
    <cellStyle name="Date Feeder Field 3 6 4" xfId="16784" xr:uid="{12A8FA4E-BE57-4587-A5FF-3DE8ED125EB9}"/>
    <cellStyle name="Date Feeder Field 3 7" xfId="16785" xr:uid="{0D551045-375D-4010-9CE6-86ADA3E63177}"/>
    <cellStyle name="Date Feeder Field 3 7 2" xfId="16786" xr:uid="{15B6D254-79C1-4EC4-B7D8-7F2BE7CAC6A3}"/>
    <cellStyle name="Date Feeder Field 3 7 2 2" xfId="16787" xr:uid="{A1FF39F3-FC01-4084-9948-A1D26D25990B}"/>
    <cellStyle name="Date Feeder Field 3 7 3" xfId="16788" xr:uid="{79BD44E7-CCFB-4970-8C5B-255D4F6AA825}"/>
    <cellStyle name="Date Feeder Field 3 8" xfId="16789" xr:uid="{4C01C70E-333E-4562-920B-47C743F1FD74}"/>
    <cellStyle name="Date Feeder Field 3 8 2" xfId="16790" xr:uid="{A0FFA29C-9032-4CE9-9360-F655C7FF9100}"/>
    <cellStyle name="Date Feeder Field 3 8 2 2" xfId="16791" xr:uid="{156235FF-3D87-4EEB-AED7-7197EFF55BDE}"/>
    <cellStyle name="Date Feeder Field 3 8 3" xfId="16792" xr:uid="{DCA95906-B1AF-4E72-8347-9F4D2CDC2EE3}"/>
    <cellStyle name="Date Feeder Field 3 9" xfId="16793" xr:uid="{374B29B0-4FAC-40E2-BB0A-49CE8E35886C}"/>
    <cellStyle name="Date Feeder Field 3 9 2" xfId="16794" xr:uid="{B976F2BB-07C1-45BA-A8BC-01CDAFE2D08E}"/>
    <cellStyle name="Date Feeder Field 3 9 2 2" xfId="16795" xr:uid="{AEBE2C5F-281A-4A0C-A295-CA31FE5EFDD1}"/>
    <cellStyle name="Date Feeder Field 3 9 3" xfId="16796" xr:uid="{886072A3-D680-4DCC-B5FD-D8B6AE8DCA33}"/>
    <cellStyle name="Date Feeder Field 4" xfId="16797" xr:uid="{66ED3410-E7DE-4BF6-9020-F24F1DB68874}"/>
    <cellStyle name="Date Feeder Field 4 10" xfId="16798" xr:uid="{FF85AFAE-7A11-4354-A51C-B9FBE339250F}"/>
    <cellStyle name="Date Feeder Field 4 10 2" xfId="16799" xr:uid="{7F6049C0-4702-4017-A366-26A4F8D0F6D4}"/>
    <cellStyle name="Date Feeder Field 4 10 2 2" xfId="16800" xr:uid="{56C72525-7351-4B99-9EF5-A0402A7DEF41}"/>
    <cellStyle name="Date Feeder Field 4 10 3" xfId="16801" xr:uid="{EDD46EE8-B094-4ADE-BAB7-495A6975B129}"/>
    <cellStyle name="Date Feeder Field 4 11" xfId="16802" xr:uid="{6FF01142-F180-44F8-A364-B1B0B712894F}"/>
    <cellStyle name="Date Feeder Field 4 11 2" xfId="16803" xr:uid="{011C6F2D-BF72-4703-BE91-6A1FD605A7ED}"/>
    <cellStyle name="Date Feeder Field 4 11 2 2" xfId="16804" xr:uid="{0A3A7CCD-270C-4061-8302-D4A98BFD1049}"/>
    <cellStyle name="Date Feeder Field 4 11 3" xfId="16805" xr:uid="{5EEB4D98-8FF7-4708-A7C5-CE0417A44842}"/>
    <cellStyle name="Date Feeder Field 4 12" xfId="16806" xr:uid="{9B68FDCE-57B6-43BC-B504-E4DAC95B347C}"/>
    <cellStyle name="Date Feeder Field 4 12 2" xfId="16807" xr:uid="{37001C4D-ECDB-4E6F-85FE-D7225F3B0B85}"/>
    <cellStyle name="Date Feeder Field 4 12 2 2" xfId="16808" xr:uid="{8601B2D7-7E7C-4049-80AE-A0E936184B5B}"/>
    <cellStyle name="Date Feeder Field 4 12 3" xfId="16809" xr:uid="{4C020AD9-61D6-47A7-9A7D-81151FD5E047}"/>
    <cellStyle name="Date Feeder Field 4 13" xfId="16810" xr:uid="{ACCA13FB-0030-41E3-9BF0-3BE41D00EDDB}"/>
    <cellStyle name="Date Feeder Field 4 13 2" xfId="16811" xr:uid="{02DBBF7D-7FDA-464B-8114-E80C51B1FFA6}"/>
    <cellStyle name="Date Feeder Field 4 13 2 2" xfId="16812" xr:uid="{7891305C-0B32-47A9-8C9C-4920649313B8}"/>
    <cellStyle name="Date Feeder Field 4 13 3" xfId="16813" xr:uid="{45800490-E8B4-4AEA-B494-DF2CCFAAA381}"/>
    <cellStyle name="Date Feeder Field 4 14" xfId="16814" xr:uid="{9942B623-B034-40A3-8B5E-154BA2DCB992}"/>
    <cellStyle name="Date Feeder Field 4 14 2" xfId="16815" xr:uid="{1035697D-57C9-46F6-8240-9956A1FB4BF8}"/>
    <cellStyle name="Date Feeder Field 4 14 2 2" xfId="16816" xr:uid="{47DBE3C4-B9CD-457C-9B80-BAA21908D204}"/>
    <cellStyle name="Date Feeder Field 4 14 3" xfId="16817" xr:uid="{39ED8920-DC8C-48BD-9354-232C8B0FEDAC}"/>
    <cellStyle name="Date Feeder Field 4 15" xfId="16818" xr:uid="{D8A9FE8E-8C8A-4641-B77A-698FC05DB6C9}"/>
    <cellStyle name="Date Feeder Field 4 15 2" xfId="16819" xr:uid="{83A20E85-C6A3-4FEE-A1BF-309DF338F6CA}"/>
    <cellStyle name="Date Feeder Field 4 15 2 2" xfId="16820" xr:uid="{1626963D-252C-499E-81CA-5A52E73B4BF8}"/>
    <cellStyle name="Date Feeder Field 4 15 3" xfId="16821" xr:uid="{614BA658-7DA6-4978-8857-F89D1FFE1B32}"/>
    <cellStyle name="Date Feeder Field 4 16" xfId="16822" xr:uid="{5941AF9A-91B1-419A-AA42-A035ED624CBD}"/>
    <cellStyle name="Date Feeder Field 4 16 2" xfId="16823" xr:uid="{7A8872CE-3972-4CD0-ADCC-FCCCC1492A32}"/>
    <cellStyle name="Date Feeder Field 4 16 2 2" xfId="16824" xr:uid="{5444F6B9-6BF8-4A09-A2D9-5D090A7E1826}"/>
    <cellStyle name="Date Feeder Field 4 16 3" xfId="16825" xr:uid="{64E4F5B5-F68C-4E9D-9C4C-D5CE4C7CFA1C}"/>
    <cellStyle name="Date Feeder Field 4 17" xfId="16826" xr:uid="{7DFE08E9-397B-47DD-8F7F-4DBA3C20C730}"/>
    <cellStyle name="Date Feeder Field 4 17 2" xfId="16827" xr:uid="{B916C461-D82D-496B-9E6C-4898CDC7E0C8}"/>
    <cellStyle name="Date Feeder Field 4 17 2 2" xfId="16828" xr:uid="{225FA3B3-EAC9-4E03-8642-A5EAE7561EEE}"/>
    <cellStyle name="Date Feeder Field 4 17 3" xfId="16829" xr:uid="{59B651D7-1ABE-41F2-99BB-D86D2821EAD0}"/>
    <cellStyle name="Date Feeder Field 4 18" xfId="16830" xr:uid="{6B7B5C1B-D5FA-49A7-8FEA-E23283799E90}"/>
    <cellStyle name="Date Feeder Field 4 18 2" xfId="16831" xr:uid="{E299A599-75EF-455F-8770-FA5BB3BC5BC7}"/>
    <cellStyle name="Date Feeder Field 4 19" xfId="16832" xr:uid="{6C82C75B-BCD5-40B5-83A2-17C0F35A458E}"/>
    <cellStyle name="Date Feeder Field 4 2" xfId="16833" xr:uid="{409AEBD4-84A7-4724-A12E-B8A4C6EB278A}"/>
    <cellStyle name="Date Feeder Field 4 2 10" xfId="16834" xr:uid="{F1E46B85-173C-4F78-9E54-34D1FE713C20}"/>
    <cellStyle name="Date Feeder Field 4 2 10 2" xfId="16835" xr:uid="{9CB479B0-5C7B-4944-92D2-CCEC87094DEC}"/>
    <cellStyle name="Date Feeder Field 4 2 10 2 2" xfId="16836" xr:uid="{F074B92B-DAA8-4966-9AFE-F2BE5D040D7A}"/>
    <cellStyle name="Date Feeder Field 4 2 10 3" xfId="16837" xr:uid="{8855A33E-50EC-4209-83E8-2202B3141E2D}"/>
    <cellStyle name="Date Feeder Field 4 2 11" xfId="16838" xr:uid="{891A143F-D599-49FC-AF4D-A5C525DD93AA}"/>
    <cellStyle name="Date Feeder Field 4 2 11 2" xfId="16839" xr:uid="{B7CE15FD-A0CC-40C0-9750-58A31B19CE86}"/>
    <cellStyle name="Date Feeder Field 4 2 11 2 2" xfId="16840" xr:uid="{1648E9FC-6092-406B-A48D-6965603B2BA0}"/>
    <cellStyle name="Date Feeder Field 4 2 11 3" xfId="16841" xr:uid="{0DA349FA-6548-42D9-B069-5322F4BED19C}"/>
    <cellStyle name="Date Feeder Field 4 2 12" xfId="16842" xr:uid="{DF1D3C8F-1854-4FE1-BC7B-D9A330F3CC24}"/>
    <cellStyle name="Date Feeder Field 4 2 12 2" xfId="16843" xr:uid="{381B976C-0225-4CCF-BEEE-3DDF9A183F3E}"/>
    <cellStyle name="Date Feeder Field 4 2 12 2 2" xfId="16844" xr:uid="{9CC64432-D7F5-4DF2-8D7D-C8C8CE399A57}"/>
    <cellStyle name="Date Feeder Field 4 2 12 3" xfId="16845" xr:uid="{28903BF8-12F9-4756-A349-86C14CB17F1F}"/>
    <cellStyle name="Date Feeder Field 4 2 13" xfId="16846" xr:uid="{5C65B25D-FEF2-42CD-8BDA-7010BD7994FF}"/>
    <cellStyle name="Date Feeder Field 4 2 13 2" xfId="16847" xr:uid="{4EA5649F-34B6-464F-AD86-A487C09DD266}"/>
    <cellStyle name="Date Feeder Field 4 2 13 2 2" xfId="16848" xr:uid="{ACF789E0-9281-4E2C-9D0F-5AB202C7E29F}"/>
    <cellStyle name="Date Feeder Field 4 2 13 3" xfId="16849" xr:uid="{9B9D4079-C53E-4EE3-AEEE-B9D113A8F7FF}"/>
    <cellStyle name="Date Feeder Field 4 2 14" xfId="16850" xr:uid="{3D760B9B-8924-43E1-A874-6300DAA3D4E2}"/>
    <cellStyle name="Date Feeder Field 4 2 14 2" xfId="16851" xr:uid="{9192BAB3-044F-4F15-A382-FCF2835B74EC}"/>
    <cellStyle name="Date Feeder Field 4 2 14 2 2" xfId="16852" xr:uid="{2CB4682E-B673-484C-8765-117A6AB9AF69}"/>
    <cellStyle name="Date Feeder Field 4 2 14 3" xfId="16853" xr:uid="{43CBDD32-25C7-4AE1-9565-CA8169D895BD}"/>
    <cellStyle name="Date Feeder Field 4 2 15" xfId="16854" xr:uid="{634419B7-2F60-4909-BDEE-B36A7929628E}"/>
    <cellStyle name="Date Feeder Field 4 2 15 2" xfId="16855" xr:uid="{2C47C24E-C807-4BAE-9F05-6D3DBC8B4C0C}"/>
    <cellStyle name="Date Feeder Field 4 2 15 2 2" xfId="16856" xr:uid="{59079809-1AAA-4359-877B-4B1ED705653A}"/>
    <cellStyle name="Date Feeder Field 4 2 15 3" xfId="16857" xr:uid="{34AC2B7F-BE53-474E-945C-3F8E3A78290D}"/>
    <cellStyle name="Date Feeder Field 4 2 16" xfId="16858" xr:uid="{39ABC22B-B853-4AE9-A935-8CDE4881425B}"/>
    <cellStyle name="Date Feeder Field 4 2 16 2" xfId="16859" xr:uid="{42594049-DDDE-4C8D-AE5B-A7A62C5AD49A}"/>
    <cellStyle name="Date Feeder Field 4 2 16 2 2" xfId="16860" xr:uid="{F2E3F3CF-2899-4697-9261-8EBAA7C11BE4}"/>
    <cellStyle name="Date Feeder Field 4 2 16 3" xfId="16861" xr:uid="{158C0D81-82CE-411C-95A0-B4DB69C38C66}"/>
    <cellStyle name="Date Feeder Field 4 2 17" xfId="16862" xr:uid="{DC24EDDF-92A8-4BBF-852B-E58ED5AB40B4}"/>
    <cellStyle name="Date Feeder Field 4 2 17 2" xfId="16863" xr:uid="{F2490170-7796-43E0-970C-5DC6F465278F}"/>
    <cellStyle name="Date Feeder Field 4 2 17 2 2" xfId="16864" xr:uid="{B3C3745C-979A-4CD1-ADF3-468BBABDFCA1}"/>
    <cellStyle name="Date Feeder Field 4 2 17 3" xfId="16865" xr:uid="{D4B1B131-F129-48BE-B4F9-8485C51A7C72}"/>
    <cellStyle name="Date Feeder Field 4 2 18" xfId="16866" xr:uid="{58DA3BD4-761B-44AF-B893-69D6730E4673}"/>
    <cellStyle name="Date Feeder Field 4 2 18 2" xfId="16867" xr:uid="{F236FED6-DC0E-46D0-8593-978951874E33}"/>
    <cellStyle name="Date Feeder Field 4 2 18 2 2" xfId="16868" xr:uid="{02360F6B-FB21-4F1B-BD7C-FE215F60DC34}"/>
    <cellStyle name="Date Feeder Field 4 2 18 3" xfId="16869" xr:uid="{C9286301-4736-4C4D-B187-29E43AE675D5}"/>
    <cellStyle name="Date Feeder Field 4 2 19" xfId="16870" xr:uid="{022D222E-2110-4060-BA4F-430E71D63A8E}"/>
    <cellStyle name="Date Feeder Field 4 2 19 2" xfId="16871" xr:uid="{2800E611-9FF6-4AD8-A773-FD7B2A6F499F}"/>
    <cellStyle name="Date Feeder Field 4 2 19 2 2" xfId="16872" xr:uid="{3C76BFBB-D6F2-4783-B248-22D27F0E247C}"/>
    <cellStyle name="Date Feeder Field 4 2 19 3" xfId="16873" xr:uid="{AEFEBBD2-0E98-4827-A5E2-A704634F5316}"/>
    <cellStyle name="Date Feeder Field 4 2 2" xfId="16874" xr:uid="{E24DE2C8-3B37-4031-B5C7-4108E4684872}"/>
    <cellStyle name="Date Feeder Field 4 2 2 2" xfId="16875" xr:uid="{0040BE3D-C289-451C-BAAC-5E0B6E0BB7F0}"/>
    <cellStyle name="Date Feeder Field 4 2 2 2 2" xfId="16876" xr:uid="{D7748B5E-AA86-4025-BE9C-49293DF33407}"/>
    <cellStyle name="Date Feeder Field 4 2 2 2 2 2" xfId="16877" xr:uid="{535956A9-D2F2-4531-817C-CCA26647B2A1}"/>
    <cellStyle name="Date Feeder Field 4 2 2 2 3" xfId="16878" xr:uid="{9E13F1FA-84BA-4552-9F01-5E120269B70B}"/>
    <cellStyle name="Date Feeder Field 4 2 2 2 4" xfId="16879" xr:uid="{70EC3EFD-5909-4114-BD79-9636F1F806DD}"/>
    <cellStyle name="Date Feeder Field 4 2 2 3" xfId="16880" xr:uid="{F9E154EA-D897-4344-830C-50C0BAE9E029}"/>
    <cellStyle name="Date Feeder Field 4 2 2 3 2" xfId="16881" xr:uid="{A86650D2-F924-4675-AD3A-92470F0BA032}"/>
    <cellStyle name="Date Feeder Field 4 2 2 4" xfId="16882" xr:uid="{8C3AAAAD-B171-4A8E-BB95-79658667CA4A}"/>
    <cellStyle name="Date Feeder Field 4 2 2 5" xfId="16883" xr:uid="{5D77A46A-BE55-41B3-ABE8-81EF357BA522}"/>
    <cellStyle name="Date Feeder Field 4 2 20" xfId="16884" xr:uid="{E8508D3E-CD0B-4344-B306-C675B449B57B}"/>
    <cellStyle name="Date Feeder Field 4 2 20 2" xfId="16885" xr:uid="{F1323D5A-E9E7-431A-98D9-18D82ED25ABA}"/>
    <cellStyle name="Date Feeder Field 4 2 20 2 2" xfId="16886" xr:uid="{41C2B24F-CB18-49D6-9489-2E2204EB0011}"/>
    <cellStyle name="Date Feeder Field 4 2 20 3" xfId="16887" xr:uid="{98F0AF23-19F6-4A6C-9FD4-64B665DF6DB1}"/>
    <cellStyle name="Date Feeder Field 4 2 21" xfId="16888" xr:uid="{DA45E002-1C6C-429F-9E85-FEF5056E7F78}"/>
    <cellStyle name="Date Feeder Field 4 2 21 2" xfId="16889" xr:uid="{35B74897-C56C-4855-9E55-811DD5A72A5B}"/>
    <cellStyle name="Date Feeder Field 4 2 22" xfId="16890" xr:uid="{04C8DD31-3F0C-482A-BFBD-B654971EDE91}"/>
    <cellStyle name="Date Feeder Field 4 2 23" xfId="16891" xr:uid="{6BB6B84E-78EA-4108-81C3-111AB4D88A5C}"/>
    <cellStyle name="Date Feeder Field 4 2 3" xfId="16892" xr:uid="{1DE58908-DE23-4C9C-BB9E-285828B51717}"/>
    <cellStyle name="Date Feeder Field 4 2 3 2" xfId="16893" xr:uid="{0A87F1AB-96DC-4FDF-A45B-6B93CF2E0101}"/>
    <cellStyle name="Date Feeder Field 4 2 3 2 2" xfId="16894" xr:uid="{2F59A1B1-D471-435C-89A7-8303A467AA42}"/>
    <cellStyle name="Date Feeder Field 4 2 3 2 3" xfId="16895" xr:uid="{76043497-27B6-45B0-9C88-2B8ED717350F}"/>
    <cellStyle name="Date Feeder Field 4 2 3 3" xfId="16896" xr:uid="{25C99B75-83A5-4731-9628-E5D78D97A813}"/>
    <cellStyle name="Date Feeder Field 4 2 3 3 2" xfId="16897" xr:uid="{3480EE7C-EDF0-4A54-8955-EF40816EEC23}"/>
    <cellStyle name="Date Feeder Field 4 2 3 4" xfId="16898" xr:uid="{613C1539-F25B-41FF-9E35-1D5D54AC8E2F}"/>
    <cellStyle name="Date Feeder Field 4 2 4" xfId="16899" xr:uid="{3CA28BCD-EEA9-442F-B2CF-98BC23CD4801}"/>
    <cellStyle name="Date Feeder Field 4 2 4 2" xfId="16900" xr:uid="{2548C29D-4F20-4DA3-9CCC-D5BBC44B5885}"/>
    <cellStyle name="Date Feeder Field 4 2 4 2 2" xfId="16901" xr:uid="{BD906C17-05EF-4DE1-851E-3CB315484949}"/>
    <cellStyle name="Date Feeder Field 4 2 4 3" xfId="16902" xr:uid="{7C073047-DF12-4146-AD8E-DE2CBB8D6D47}"/>
    <cellStyle name="Date Feeder Field 4 2 4 4" xfId="16903" xr:uid="{E545E4F3-EFA7-4888-8C96-357C1FF1DF91}"/>
    <cellStyle name="Date Feeder Field 4 2 5" xfId="16904" xr:uid="{601D5FA9-0C5F-4422-9CAB-F2A81BB447DD}"/>
    <cellStyle name="Date Feeder Field 4 2 5 2" xfId="16905" xr:uid="{528DEE21-49EC-4DD8-8F45-F59A2698B6B7}"/>
    <cellStyle name="Date Feeder Field 4 2 5 2 2" xfId="16906" xr:uid="{BC600909-84D5-48F1-9A43-3991313A9269}"/>
    <cellStyle name="Date Feeder Field 4 2 5 3" xfId="16907" xr:uid="{45E0502D-1FE8-4D65-A878-278AD239AA4B}"/>
    <cellStyle name="Date Feeder Field 4 2 5 4" xfId="16908" xr:uid="{0E20956E-3D5F-4AC7-8DC3-E68B15513F34}"/>
    <cellStyle name="Date Feeder Field 4 2 6" xfId="16909" xr:uid="{02A1FD90-BB9D-4FE9-80B8-DA532BEDF962}"/>
    <cellStyle name="Date Feeder Field 4 2 6 2" xfId="16910" xr:uid="{0E5B22EA-862B-4D59-9091-F1B2F03DE834}"/>
    <cellStyle name="Date Feeder Field 4 2 6 2 2" xfId="16911" xr:uid="{CA622E47-F732-4327-B836-95DF86F035C3}"/>
    <cellStyle name="Date Feeder Field 4 2 6 3" xfId="16912" xr:uid="{0DA78F07-CF6B-4F3A-A574-63F18DDB37B9}"/>
    <cellStyle name="Date Feeder Field 4 2 7" xfId="16913" xr:uid="{D1CF4950-982B-497E-963F-F47F8850DEDC}"/>
    <cellStyle name="Date Feeder Field 4 2 7 2" xfId="16914" xr:uid="{4A5672E0-9064-4141-A4E7-7767182820F5}"/>
    <cellStyle name="Date Feeder Field 4 2 7 2 2" xfId="16915" xr:uid="{D8092142-A46A-42AC-8AF9-0A36E40523CD}"/>
    <cellStyle name="Date Feeder Field 4 2 7 3" xfId="16916" xr:uid="{52F1F224-65BE-4569-BA59-7FED352D1F46}"/>
    <cellStyle name="Date Feeder Field 4 2 8" xfId="16917" xr:uid="{F384D136-88A1-4677-B7CD-B9F21E5F5460}"/>
    <cellStyle name="Date Feeder Field 4 2 8 2" xfId="16918" xr:uid="{FDC60A57-8A4D-4B6B-89DF-756EA587A814}"/>
    <cellStyle name="Date Feeder Field 4 2 8 2 2" xfId="16919" xr:uid="{41EAF5E2-E3D8-4E49-924E-A914069FB657}"/>
    <cellStyle name="Date Feeder Field 4 2 8 3" xfId="16920" xr:uid="{A37D6CA8-BC55-4FA7-84E6-1427798BB59E}"/>
    <cellStyle name="Date Feeder Field 4 2 9" xfId="16921" xr:uid="{DD7A366E-AD78-4980-A775-7DB1C947EB6C}"/>
    <cellStyle name="Date Feeder Field 4 2 9 2" xfId="16922" xr:uid="{263E4397-6FCB-48EB-91FB-72ACD1129B4B}"/>
    <cellStyle name="Date Feeder Field 4 2 9 2 2" xfId="16923" xr:uid="{164E4028-EEEA-4565-84EE-453C80A714C1}"/>
    <cellStyle name="Date Feeder Field 4 2 9 3" xfId="16924" xr:uid="{FB0CEB96-347F-4D45-A48B-20F8D7B4A74A}"/>
    <cellStyle name="Date Feeder Field 4 20" xfId="16925" xr:uid="{5936307F-B399-4B19-82FA-735A2A6C22AA}"/>
    <cellStyle name="Date Feeder Field 4 3" xfId="16926" xr:uid="{24894697-7D49-482B-985D-6474B44EFE2D}"/>
    <cellStyle name="Date Feeder Field 4 3 2" xfId="16927" xr:uid="{D69F6769-D095-4CD1-A2AD-4D9153E509A4}"/>
    <cellStyle name="Date Feeder Field 4 3 2 2" xfId="16928" xr:uid="{F51F0C45-923F-4736-AE71-DF94179B6EBA}"/>
    <cellStyle name="Date Feeder Field 4 3 2 2 2" xfId="16929" xr:uid="{CA3221E4-6DB3-4422-9829-BAF8A91C4499}"/>
    <cellStyle name="Date Feeder Field 4 3 2 3" xfId="16930" xr:uid="{BA192C7E-AD3B-4409-AABC-0A63A6CC9DC9}"/>
    <cellStyle name="Date Feeder Field 4 3 2 4" xfId="16931" xr:uid="{10432C95-D525-4FF0-82C0-D8DBE20A0B8F}"/>
    <cellStyle name="Date Feeder Field 4 3 3" xfId="16932" xr:uid="{23776EBA-FA04-4C90-B133-5F4269880502}"/>
    <cellStyle name="Date Feeder Field 4 3 3 2" xfId="16933" xr:uid="{789A474F-E90B-416B-B378-D1C7B2D80F50}"/>
    <cellStyle name="Date Feeder Field 4 3 4" xfId="16934" xr:uid="{4C68D79C-6470-4E04-A155-3F057DFA99D5}"/>
    <cellStyle name="Date Feeder Field 4 3 5" xfId="16935" xr:uid="{C19E1560-FF56-4DB0-ACAA-22954D896149}"/>
    <cellStyle name="Date Feeder Field 4 4" xfId="16936" xr:uid="{8A5AA061-8677-4FFC-9FF5-BA629D9CB209}"/>
    <cellStyle name="Date Feeder Field 4 4 2" xfId="16937" xr:uid="{712D23D0-F210-405B-A319-375DFF9FD173}"/>
    <cellStyle name="Date Feeder Field 4 4 2 2" xfId="16938" xr:uid="{B69AC429-2DE1-42B0-83B0-C72CFDEF9DB8}"/>
    <cellStyle name="Date Feeder Field 4 4 2 3" xfId="16939" xr:uid="{3BC68927-5251-48C0-A3CB-E5D296FC98DD}"/>
    <cellStyle name="Date Feeder Field 4 4 3" xfId="16940" xr:uid="{2A9E7237-CC49-44F0-9A93-16DA1E98E7C9}"/>
    <cellStyle name="Date Feeder Field 4 4 3 2" xfId="16941" xr:uid="{A25E0F22-3BA6-4228-AB1B-3918D15C70CF}"/>
    <cellStyle name="Date Feeder Field 4 4 4" xfId="16942" xr:uid="{BF1A2D22-5B49-4ED6-9293-9FA0E3216596}"/>
    <cellStyle name="Date Feeder Field 4 5" xfId="16943" xr:uid="{5334A0F8-4340-41F8-B6FA-5129B137ABC3}"/>
    <cellStyle name="Date Feeder Field 4 5 2" xfId="16944" xr:uid="{8E56F881-3699-4151-916D-2972E03A8A24}"/>
    <cellStyle name="Date Feeder Field 4 5 2 2" xfId="16945" xr:uid="{856E81D5-F8F9-4665-8125-D1F027C5C190}"/>
    <cellStyle name="Date Feeder Field 4 5 2 3" xfId="16946" xr:uid="{5E2DB467-F979-462D-A68C-23524CC1E397}"/>
    <cellStyle name="Date Feeder Field 4 5 3" xfId="16947" xr:uid="{2378AB0D-7E97-496A-808C-A67B98D2C65B}"/>
    <cellStyle name="Date Feeder Field 4 5 4" xfId="16948" xr:uid="{F177FA74-AC88-4E0D-BFE2-208DDF59DE21}"/>
    <cellStyle name="Date Feeder Field 4 6" xfId="16949" xr:uid="{4BF0D4C1-AEBD-41E8-B7B2-6A582F6413D0}"/>
    <cellStyle name="Date Feeder Field 4 6 2" xfId="16950" xr:uid="{0A8F3613-01E7-4A5F-BCF7-715106ABBF86}"/>
    <cellStyle name="Date Feeder Field 4 6 2 2" xfId="16951" xr:uid="{B2EE5760-A601-46DD-AEDE-057714915420}"/>
    <cellStyle name="Date Feeder Field 4 6 3" xfId="16952" xr:uid="{27B44052-A151-40EC-A6AA-532CD16A6877}"/>
    <cellStyle name="Date Feeder Field 4 6 4" xfId="16953" xr:uid="{35603D6B-D7E8-4375-A5F1-87D8AD28F7EE}"/>
    <cellStyle name="Date Feeder Field 4 7" xfId="16954" xr:uid="{6CFF4452-8A20-4021-8FEB-ECD002CF8A17}"/>
    <cellStyle name="Date Feeder Field 4 7 2" xfId="16955" xr:uid="{F4EE60D3-F3DA-43FA-8CFD-35EB77792431}"/>
    <cellStyle name="Date Feeder Field 4 7 2 2" xfId="16956" xr:uid="{6F00DB33-C4A5-4FAA-9679-F471397F703C}"/>
    <cellStyle name="Date Feeder Field 4 7 3" xfId="16957" xr:uid="{98E6DC02-1BE2-4B50-9B1F-6AE321B33DD4}"/>
    <cellStyle name="Date Feeder Field 4 8" xfId="16958" xr:uid="{C9E643B3-74C7-4785-956C-A62A543AAFCB}"/>
    <cellStyle name="Date Feeder Field 4 8 2" xfId="16959" xr:uid="{B37AD4D1-87FF-4CA3-A3AD-82F6929F1206}"/>
    <cellStyle name="Date Feeder Field 4 8 2 2" xfId="16960" xr:uid="{A57B0CD2-9E54-49AA-AE93-62AB7F55E8C0}"/>
    <cellStyle name="Date Feeder Field 4 8 3" xfId="16961" xr:uid="{8345985F-2997-4A69-8FED-D15FF755EAD9}"/>
    <cellStyle name="Date Feeder Field 4 9" xfId="16962" xr:uid="{FEBF7595-12EB-43A7-B08C-4B86111CF725}"/>
    <cellStyle name="Date Feeder Field 4 9 2" xfId="16963" xr:uid="{34488F65-76FB-42EA-9D64-3D1AA86B8A21}"/>
    <cellStyle name="Date Feeder Field 4 9 2 2" xfId="16964" xr:uid="{B19812F7-A431-474A-84DA-919A15F4F678}"/>
    <cellStyle name="Date Feeder Field 4 9 3" xfId="16965" xr:uid="{C1CA1086-467A-4C1F-A700-E921CC98EF34}"/>
    <cellStyle name="Date Feeder Field 5" xfId="16966" xr:uid="{06CBB4C2-5531-4B4B-AF12-8E6B02E79459}"/>
    <cellStyle name="Date Feeder Field 5 10" xfId="16967" xr:uid="{416D9A38-B635-4343-8938-A57F46BF4CFA}"/>
    <cellStyle name="Date Feeder Field 5 10 2" xfId="16968" xr:uid="{3741B104-ECB9-45C1-BB2E-034F0EEBF63E}"/>
    <cellStyle name="Date Feeder Field 5 10 2 2" xfId="16969" xr:uid="{EA496BD0-D749-46E5-B3AA-A0A431923ED6}"/>
    <cellStyle name="Date Feeder Field 5 10 3" xfId="16970" xr:uid="{2BA4F30F-F5CE-4165-85E7-68FA0ECC7D41}"/>
    <cellStyle name="Date Feeder Field 5 11" xfId="16971" xr:uid="{8CF1FCF7-48B9-4791-894D-8B2C395791ED}"/>
    <cellStyle name="Date Feeder Field 5 11 2" xfId="16972" xr:uid="{3ED7CFAD-0C33-41EA-9E0C-84EE72F0E583}"/>
    <cellStyle name="Date Feeder Field 5 11 2 2" xfId="16973" xr:uid="{FD23634C-142F-44B6-9D86-04181B846914}"/>
    <cellStyle name="Date Feeder Field 5 11 3" xfId="16974" xr:uid="{2E6D63BA-F985-4731-BFE2-66B4F5FC6D42}"/>
    <cellStyle name="Date Feeder Field 5 12" xfId="16975" xr:uid="{DA58094A-C465-4731-A817-1D32ECDD1BE8}"/>
    <cellStyle name="Date Feeder Field 5 12 2" xfId="16976" xr:uid="{6952FB84-33EF-4CDE-B688-9C76D0D9C0F8}"/>
    <cellStyle name="Date Feeder Field 5 12 2 2" xfId="16977" xr:uid="{643B2741-A4E2-49EB-879C-3E1D955617F6}"/>
    <cellStyle name="Date Feeder Field 5 12 3" xfId="16978" xr:uid="{A3F06F2B-6998-4222-9256-F3FA93D7CEE5}"/>
    <cellStyle name="Date Feeder Field 5 13" xfId="16979" xr:uid="{7F9D4D32-D92D-4830-B626-0E90DF87A6E9}"/>
    <cellStyle name="Date Feeder Field 5 13 2" xfId="16980" xr:uid="{2ACD327C-BC8F-4DAE-BB30-B9F9B45F52E5}"/>
    <cellStyle name="Date Feeder Field 5 13 2 2" xfId="16981" xr:uid="{D581FDE2-8165-49B9-87D6-15E030C4E88B}"/>
    <cellStyle name="Date Feeder Field 5 13 3" xfId="16982" xr:uid="{19113CAE-EDEF-4CFD-BDD4-97E28A64FD17}"/>
    <cellStyle name="Date Feeder Field 5 14" xfId="16983" xr:uid="{91915E23-CDCF-4EA6-AB8F-C8A3A3057C5C}"/>
    <cellStyle name="Date Feeder Field 5 14 2" xfId="16984" xr:uid="{A461DFE5-CB7A-45DE-BB04-2FE388EE5609}"/>
    <cellStyle name="Date Feeder Field 5 14 2 2" xfId="16985" xr:uid="{6F20DA8A-5CF9-4634-BD80-914F3EE1F945}"/>
    <cellStyle name="Date Feeder Field 5 14 3" xfId="16986" xr:uid="{717A1E50-30CA-4738-B307-3A454226405D}"/>
    <cellStyle name="Date Feeder Field 5 15" xfId="16987" xr:uid="{A98A09A0-D008-4F76-9FA9-C971912A0A98}"/>
    <cellStyle name="Date Feeder Field 5 15 2" xfId="16988" xr:uid="{67A4BD0C-111C-4F3A-A661-296D9AFE348E}"/>
    <cellStyle name="Date Feeder Field 5 15 2 2" xfId="16989" xr:uid="{95ED7D59-EA92-44A7-82AF-222919B8E6C4}"/>
    <cellStyle name="Date Feeder Field 5 15 3" xfId="16990" xr:uid="{5E6BD0F6-899F-4D7B-87AD-E67793C51EB5}"/>
    <cellStyle name="Date Feeder Field 5 16" xfId="16991" xr:uid="{B2D84BF3-4E1C-4179-9EFF-D0F735C962A4}"/>
    <cellStyle name="Date Feeder Field 5 16 2" xfId="16992" xr:uid="{05CFB000-1787-4E39-A76E-C1F32BF0D5D4}"/>
    <cellStyle name="Date Feeder Field 5 16 2 2" xfId="16993" xr:uid="{438FE312-3FE7-4795-BC0C-DE4D89246133}"/>
    <cellStyle name="Date Feeder Field 5 16 3" xfId="16994" xr:uid="{6AC5FF93-D547-4865-B933-985DAC4A1AFD}"/>
    <cellStyle name="Date Feeder Field 5 17" xfId="16995" xr:uid="{5CBDBA72-4344-4C65-BA2C-2BD60E4CD5A5}"/>
    <cellStyle name="Date Feeder Field 5 17 2" xfId="16996" xr:uid="{56F64A26-656C-4BE9-ACAC-5662FCC40A87}"/>
    <cellStyle name="Date Feeder Field 5 17 2 2" xfId="16997" xr:uid="{8697ADE5-7864-4E64-A287-6D449A1DB7AF}"/>
    <cellStyle name="Date Feeder Field 5 17 3" xfId="16998" xr:uid="{350BF0B0-F45F-45A9-9684-7B21BD148198}"/>
    <cellStyle name="Date Feeder Field 5 18" xfId="16999" xr:uid="{585B67F2-64BE-4096-8A45-B3B7B4907178}"/>
    <cellStyle name="Date Feeder Field 5 18 2" xfId="17000" xr:uid="{E06D413D-B5A3-4498-A92A-A8DD49F4860F}"/>
    <cellStyle name="Date Feeder Field 5 18 2 2" xfId="17001" xr:uid="{544D48FA-F569-4A8F-9D0E-39C6760EDDF4}"/>
    <cellStyle name="Date Feeder Field 5 18 3" xfId="17002" xr:uid="{29B53A1E-7C53-4F06-931A-F87629152DDC}"/>
    <cellStyle name="Date Feeder Field 5 19" xfId="17003" xr:uid="{A86DA1ED-1C01-440E-BBD0-148766413A4E}"/>
    <cellStyle name="Date Feeder Field 5 19 2" xfId="17004" xr:uid="{8EAC588F-7AE5-487B-A3E5-566A6CB29154}"/>
    <cellStyle name="Date Feeder Field 5 19 2 2" xfId="17005" xr:uid="{EF2EFFBF-5CDE-451A-A1C5-B941463D3D81}"/>
    <cellStyle name="Date Feeder Field 5 19 3" xfId="17006" xr:uid="{D61D6055-90B5-4C6C-950C-1E87A4E96EF0}"/>
    <cellStyle name="Date Feeder Field 5 2" xfId="17007" xr:uid="{AB3632A7-70F6-4CF6-B2A5-3DD08E19C9A9}"/>
    <cellStyle name="Date Feeder Field 5 2 10" xfId="17008" xr:uid="{2BE34209-C26D-4D50-A5A9-5E1EE2F178DB}"/>
    <cellStyle name="Date Feeder Field 5 2 10 2" xfId="17009" xr:uid="{B2DBF53A-49A7-494F-B5DF-AD1424C215A4}"/>
    <cellStyle name="Date Feeder Field 5 2 10 2 2" xfId="17010" xr:uid="{51997A3E-E03A-4D5C-ACA7-B11F3FE95CA1}"/>
    <cellStyle name="Date Feeder Field 5 2 10 3" xfId="17011" xr:uid="{E1B1C21C-E90D-40BC-9981-FD4788B4150C}"/>
    <cellStyle name="Date Feeder Field 5 2 11" xfId="17012" xr:uid="{67079869-BB84-4BA9-B290-8F20F3919902}"/>
    <cellStyle name="Date Feeder Field 5 2 11 2" xfId="17013" xr:uid="{1C3E83A1-413C-4506-98BC-B098A5089615}"/>
    <cellStyle name="Date Feeder Field 5 2 11 2 2" xfId="17014" xr:uid="{7B637E4B-D9FE-496F-870A-14A5B2C1629A}"/>
    <cellStyle name="Date Feeder Field 5 2 11 3" xfId="17015" xr:uid="{30BB7062-9D0D-4F59-A97B-CFA9317571B1}"/>
    <cellStyle name="Date Feeder Field 5 2 12" xfId="17016" xr:uid="{103B8070-4886-4902-84C6-86A6DC60796D}"/>
    <cellStyle name="Date Feeder Field 5 2 12 2" xfId="17017" xr:uid="{5813F9E8-55C7-4902-A184-804D84237949}"/>
    <cellStyle name="Date Feeder Field 5 2 12 2 2" xfId="17018" xr:uid="{944AAE8A-7E3A-4711-8EC3-3475E030D151}"/>
    <cellStyle name="Date Feeder Field 5 2 12 3" xfId="17019" xr:uid="{1B6406B5-670A-4FC4-A667-E55E59605125}"/>
    <cellStyle name="Date Feeder Field 5 2 13" xfId="17020" xr:uid="{D7298017-08D9-456B-AA6E-D6D8F7F0378F}"/>
    <cellStyle name="Date Feeder Field 5 2 13 2" xfId="17021" xr:uid="{B5115300-C008-4362-875F-56D86E1EF59C}"/>
    <cellStyle name="Date Feeder Field 5 2 13 2 2" xfId="17022" xr:uid="{02FE793B-FED7-4586-8C5D-7FE7102DF9B0}"/>
    <cellStyle name="Date Feeder Field 5 2 13 3" xfId="17023" xr:uid="{0D73EF89-2558-4B74-96AB-E3E8EC3BFA30}"/>
    <cellStyle name="Date Feeder Field 5 2 14" xfId="17024" xr:uid="{65FDB3D7-4B7D-4B69-88FA-439E0BAEBCF3}"/>
    <cellStyle name="Date Feeder Field 5 2 14 2" xfId="17025" xr:uid="{E641F1FA-CEE1-4779-9FFA-EE8790931653}"/>
    <cellStyle name="Date Feeder Field 5 2 14 2 2" xfId="17026" xr:uid="{837CD7E8-41D8-4A2D-BA3E-A53FC363E22F}"/>
    <cellStyle name="Date Feeder Field 5 2 14 3" xfId="17027" xr:uid="{51078316-FC91-409C-BAB6-81B5FE3A2F99}"/>
    <cellStyle name="Date Feeder Field 5 2 15" xfId="17028" xr:uid="{BFDBFB7D-12FE-40F8-B6B6-9B00CF7F33B3}"/>
    <cellStyle name="Date Feeder Field 5 2 15 2" xfId="17029" xr:uid="{6E9D1D60-343A-4261-9808-E34655F45972}"/>
    <cellStyle name="Date Feeder Field 5 2 15 2 2" xfId="17030" xr:uid="{ADD0CA72-AF5D-4D9A-BABD-FF775322F594}"/>
    <cellStyle name="Date Feeder Field 5 2 15 3" xfId="17031" xr:uid="{6DDFC4BB-06BB-4E14-9314-4A2013316901}"/>
    <cellStyle name="Date Feeder Field 5 2 16" xfId="17032" xr:uid="{7EE20C51-49D6-49F7-A435-77DA27D4C7E9}"/>
    <cellStyle name="Date Feeder Field 5 2 16 2" xfId="17033" xr:uid="{2B150718-7212-4EA5-B422-B2231C658E2A}"/>
    <cellStyle name="Date Feeder Field 5 2 16 2 2" xfId="17034" xr:uid="{C7AB71FA-68EA-40BD-9CDD-7B7338015D49}"/>
    <cellStyle name="Date Feeder Field 5 2 16 3" xfId="17035" xr:uid="{C2EC568A-961D-49B2-A2F4-FDD9D9FDD5AB}"/>
    <cellStyle name="Date Feeder Field 5 2 17" xfId="17036" xr:uid="{A269F779-3368-40FF-863E-8135EA123DFB}"/>
    <cellStyle name="Date Feeder Field 5 2 17 2" xfId="17037" xr:uid="{420B11B5-CE98-4C32-9B7C-96F532568988}"/>
    <cellStyle name="Date Feeder Field 5 2 17 2 2" xfId="17038" xr:uid="{0F25493E-5414-49C7-ABAA-812CCF583FD0}"/>
    <cellStyle name="Date Feeder Field 5 2 17 3" xfId="17039" xr:uid="{AA32A85B-53F5-4942-BCCF-C54B9DF60225}"/>
    <cellStyle name="Date Feeder Field 5 2 18" xfId="17040" xr:uid="{E9FC0214-1D78-4B4C-9089-6FA967560523}"/>
    <cellStyle name="Date Feeder Field 5 2 18 2" xfId="17041" xr:uid="{7F9ECCD3-C6F9-439E-9CAD-84835349F5FE}"/>
    <cellStyle name="Date Feeder Field 5 2 18 2 2" xfId="17042" xr:uid="{A7FE66FF-13E0-45EC-8CDE-C8E27C00CA16}"/>
    <cellStyle name="Date Feeder Field 5 2 18 3" xfId="17043" xr:uid="{65E755FA-777C-4D4B-9413-16B88899DC40}"/>
    <cellStyle name="Date Feeder Field 5 2 19" xfId="17044" xr:uid="{05C5577B-3784-4913-AB6B-7A44971DCE42}"/>
    <cellStyle name="Date Feeder Field 5 2 19 2" xfId="17045" xr:uid="{B0E5404F-B843-48C5-BB9A-721C229D80E4}"/>
    <cellStyle name="Date Feeder Field 5 2 19 2 2" xfId="17046" xr:uid="{AC39277C-97F7-43EF-90CC-E54EFC8A6195}"/>
    <cellStyle name="Date Feeder Field 5 2 19 3" xfId="17047" xr:uid="{B5823772-5E02-4530-8965-48789AFBD73A}"/>
    <cellStyle name="Date Feeder Field 5 2 2" xfId="17048" xr:uid="{445F37F5-2C88-4D17-99BA-A59F746408C8}"/>
    <cellStyle name="Date Feeder Field 5 2 2 2" xfId="17049" xr:uid="{08220003-94A1-462D-AD0E-326781BC48BE}"/>
    <cellStyle name="Date Feeder Field 5 2 2 2 2" xfId="17050" xr:uid="{6C6E0F6B-1FD1-4140-B042-BB3E9786A9AE}"/>
    <cellStyle name="Date Feeder Field 5 2 2 2 3" xfId="17051" xr:uid="{5FE3AE92-3F11-44F7-9B87-68051C9358EB}"/>
    <cellStyle name="Date Feeder Field 5 2 2 3" xfId="17052" xr:uid="{649F47CC-26EB-4DFD-9D0F-6665AF3C21B8}"/>
    <cellStyle name="Date Feeder Field 5 2 2 3 2" xfId="17053" xr:uid="{56EB5880-ABCA-4A80-81BA-DE48DCC9B867}"/>
    <cellStyle name="Date Feeder Field 5 2 2 4" xfId="17054" xr:uid="{FF5837F2-7882-4ADB-8346-A9CFC3207766}"/>
    <cellStyle name="Date Feeder Field 5 2 20" xfId="17055" xr:uid="{82EFFC4B-531F-49AE-A8FB-6D561919DF06}"/>
    <cellStyle name="Date Feeder Field 5 2 20 2" xfId="17056" xr:uid="{23387CE6-E184-46E3-9066-48C74C28043F}"/>
    <cellStyle name="Date Feeder Field 5 2 20 2 2" xfId="17057" xr:uid="{57964D98-5606-4815-8A46-86A4B3535FAA}"/>
    <cellStyle name="Date Feeder Field 5 2 20 3" xfId="17058" xr:uid="{A37F33C3-0569-4387-84B8-8EBE5019E12A}"/>
    <cellStyle name="Date Feeder Field 5 2 21" xfId="17059" xr:uid="{C2F1586A-7BB4-433B-8A1E-CB1A63DCC6CA}"/>
    <cellStyle name="Date Feeder Field 5 2 21 2" xfId="17060" xr:uid="{65CF1B96-858D-460B-9F51-9B32BD540249}"/>
    <cellStyle name="Date Feeder Field 5 2 22" xfId="17061" xr:uid="{944D219B-355A-4030-85BA-0F1469A423F4}"/>
    <cellStyle name="Date Feeder Field 5 2 23" xfId="17062" xr:uid="{AB0F9872-F10B-4EC8-8176-9FAEE4994794}"/>
    <cellStyle name="Date Feeder Field 5 2 3" xfId="17063" xr:uid="{DBBF75FB-54B1-40FF-A101-5AC062397D3A}"/>
    <cellStyle name="Date Feeder Field 5 2 3 2" xfId="17064" xr:uid="{0EF6478E-FE51-4EFC-8097-9464BC45D46D}"/>
    <cellStyle name="Date Feeder Field 5 2 3 2 2" xfId="17065" xr:uid="{7F450639-F87A-43CA-8C13-C921BB5AB338}"/>
    <cellStyle name="Date Feeder Field 5 2 3 3" xfId="17066" xr:uid="{0CA7E489-6120-426B-B5A3-2842BE5DF950}"/>
    <cellStyle name="Date Feeder Field 5 2 3 4" xfId="17067" xr:uid="{7C6677FC-C036-425B-B9F6-5435EE31BCB1}"/>
    <cellStyle name="Date Feeder Field 5 2 4" xfId="17068" xr:uid="{0DD9E928-77B4-4D8F-B5F8-4EF2273D6578}"/>
    <cellStyle name="Date Feeder Field 5 2 4 2" xfId="17069" xr:uid="{74611DAB-D9D5-4838-939C-F4D18B737A7D}"/>
    <cellStyle name="Date Feeder Field 5 2 4 2 2" xfId="17070" xr:uid="{73352902-084F-441B-9FA9-16908556CCDE}"/>
    <cellStyle name="Date Feeder Field 5 2 4 3" xfId="17071" xr:uid="{2ED6FFF6-4B24-4C38-9E39-A4652A2DD060}"/>
    <cellStyle name="Date Feeder Field 5 2 4 4" xfId="17072" xr:uid="{A54F3C1A-D908-40DE-B568-6B7B44C09D3C}"/>
    <cellStyle name="Date Feeder Field 5 2 5" xfId="17073" xr:uid="{4BAFE189-3779-4793-B179-CE59C0EAF9A5}"/>
    <cellStyle name="Date Feeder Field 5 2 5 2" xfId="17074" xr:uid="{CA6798D3-18FA-42ED-BF77-E923E7F66600}"/>
    <cellStyle name="Date Feeder Field 5 2 5 2 2" xfId="17075" xr:uid="{BB159828-B68E-4DA5-9E1D-87899FAD9DDB}"/>
    <cellStyle name="Date Feeder Field 5 2 5 3" xfId="17076" xr:uid="{C3619348-C2C4-4B88-80E4-3D5FE5B9DCB7}"/>
    <cellStyle name="Date Feeder Field 5 2 6" xfId="17077" xr:uid="{05009B1E-2D27-4259-9F3D-594F75EEB465}"/>
    <cellStyle name="Date Feeder Field 5 2 6 2" xfId="17078" xr:uid="{AA487CB5-5061-4CAA-BD67-0044C0703DE4}"/>
    <cellStyle name="Date Feeder Field 5 2 6 2 2" xfId="17079" xr:uid="{05D7490B-C070-4C49-A9CB-2B9DDD4402C9}"/>
    <cellStyle name="Date Feeder Field 5 2 6 3" xfId="17080" xr:uid="{17963C3D-F89A-4FF3-AD01-BC0705B7E85C}"/>
    <cellStyle name="Date Feeder Field 5 2 7" xfId="17081" xr:uid="{EA62D88C-4F98-4434-B61D-FD6165374F2C}"/>
    <cellStyle name="Date Feeder Field 5 2 7 2" xfId="17082" xr:uid="{DF5308A7-14A2-4818-9C25-B8C5430AF429}"/>
    <cellStyle name="Date Feeder Field 5 2 7 2 2" xfId="17083" xr:uid="{428B6DCE-916C-41BA-85EA-54FE994FBB9F}"/>
    <cellStyle name="Date Feeder Field 5 2 7 3" xfId="17084" xr:uid="{F4B59D43-F866-45C0-BB9E-37D9E1411596}"/>
    <cellStyle name="Date Feeder Field 5 2 8" xfId="17085" xr:uid="{087151A9-567A-410C-B6AC-35D364BDB4EA}"/>
    <cellStyle name="Date Feeder Field 5 2 8 2" xfId="17086" xr:uid="{47C14DD6-2EAB-4B78-8FA5-CDE4D0DCAC78}"/>
    <cellStyle name="Date Feeder Field 5 2 8 2 2" xfId="17087" xr:uid="{DE21D0BE-DA58-4B08-852B-21713B550053}"/>
    <cellStyle name="Date Feeder Field 5 2 8 3" xfId="17088" xr:uid="{58EFCE03-7952-4529-B6BC-DF4B86A82285}"/>
    <cellStyle name="Date Feeder Field 5 2 9" xfId="17089" xr:uid="{A3D51FB4-C3C2-4D23-A32D-10351CBD20AD}"/>
    <cellStyle name="Date Feeder Field 5 2 9 2" xfId="17090" xr:uid="{DE34A2F5-3EBC-4D44-A872-98CF83732B1C}"/>
    <cellStyle name="Date Feeder Field 5 2 9 2 2" xfId="17091" xr:uid="{63D0D6F7-2D6C-435A-B4F9-BA47535BFC9C}"/>
    <cellStyle name="Date Feeder Field 5 2 9 3" xfId="17092" xr:uid="{DFE63557-4879-4B6F-BDD1-0D134077C8E9}"/>
    <cellStyle name="Date Feeder Field 5 20" xfId="17093" xr:uid="{CC307EEF-91D8-4C39-919E-90D4FEB71551}"/>
    <cellStyle name="Date Feeder Field 5 20 2" xfId="17094" xr:uid="{E2D3AA99-E17C-487A-97B0-BFF8E5BD6A99}"/>
    <cellStyle name="Date Feeder Field 5 20 2 2" xfId="17095" xr:uid="{CD0B5386-5C0D-4F81-BABA-20CACA77EA6C}"/>
    <cellStyle name="Date Feeder Field 5 20 3" xfId="17096" xr:uid="{14CD592A-1D52-4B8F-83F9-40FF14BCE82D}"/>
    <cellStyle name="Date Feeder Field 5 21" xfId="17097" xr:uid="{0C65F1DF-A77D-4F7D-B6EB-66D87B37C7FB}"/>
    <cellStyle name="Date Feeder Field 5 21 2" xfId="17098" xr:uid="{F81DEE71-E40B-486B-9C6B-1E25955D07F1}"/>
    <cellStyle name="Date Feeder Field 5 21 2 2" xfId="17099" xr:uid="{7E46B4A8-C3D6-4217-8482-E9DF7BC7E4D7}"/>
    <cellStyle name="Date Feeder Field 5 21 3" xfId="17100" xr:uid="{D9C98186-CB44-4C84-8413-7445BA41D74C}"/>
    <cellStyle name="Date Feeder Field 5 22" xfId="17101" xr:uid="{998FD561-C228-4828-A800-D2297DDECA03}"/>
    <cellStyle name="Date Feeder Field 5 22 2" xfId="17102" xr:uid="{9752D82C-316E-4BEB-BCBC-1481E308D22C}"/>
    <cellStyle name="Date Feeder Field 5 23" xfId="17103" xr:uid="{BB40FDF5-AA0B-4EB8-B4BF-99CF20D9EE0E}"/>
    <cellStyle name="Date Feeder Field 5 24" xfId="17104" xr:uid="{D852D742-C2AD-4BB0-B5B0-33DB80E4D83E}"/>
    <cellStyle name="Date Feeder Field 5 3" xfId="17105" xr:uid="{8488FF34-D9BD-4812-9A5F-7DEDCF7DD7A5}"/>
    <cellStyle name="Date Feeder Field 5 3 2" xfId="17106" xr:uid="{3D42CB66-B165-4934-87B6-61C1828E1401}"/>
    <cellStyle name="Date Feeder Field 5 3 2 2" xfId="17107" xr:uid="{16F3C570-98DD-411B-94A0-B25C3D568225}"/>
    <cellStyle name="Date Feeder Field 5 3 2 3" xfId="17108" xr:uid="{7889C08C-C47B-4EE7-AF2D-39736B56F17E}"/>
    <cellStyle name="Date Feeder Field 5 3 3" xfId="17109" xr:uid="{11A84FE7-CE72-41C1-8E34-634395B2E15A}"/>
    <cellStyle name="Date Feeder Field 5 3 3 2" xfId="17110" xr:uid="{E8BD4C81-F481-4C47-8BE2-A4B23155400C}"/>
    <cellStyle name="Date Feeder Field 5 3 4" xfId="17111" xr:uid="{C417AEE9-3226-49C5-A483-63712D859CFF}"/>
    <cellStyle name="Date Feeder Field 5 4" xfId="17112" xr:uid="{79CA90F4-98B7-45A0-B570-0AF71491405E}"/>
    <cellStyle name="Date Feeder Field 5 4 2" xfId="17113" xr:uid="{BE6B2C56-A6DF-43A6-AE4D-A45822CACAEF}"/>
    <cellStyle name="Date Feeder Field 5 4 2 2" xfId="17114" xr:uid="{2848014E-DD44-427B-8B17-802EB6B604E1}"/>
    <cellStyle name="Date Feeder Field 5 4 3" xfId="17115" xr:uid="{F1E778D5-3FDC-4D04-9880-0721D6365EBA}"/>
    <cellStyle name="Date Feeder Field 5 4 4" xfId="17116" xr:uid="{4DC25601-7F1A-4BFB-8AC3-A2D91E485AF0}"/>
    <cellStyle name="Date Feeder Field 5 5" xfId="17117" xr:uid="{BFE50B3E-6265-42C9-B115-6E152182E7B8}"/>
    <cellStyle name="Date Feeder Field 5 5 2" xfId="17118" xr:uid="{BD5AA9ED-0714-45D0-A40F-E45F19BFC4B9}"/>
    <cellStyle name="Date Feeder Field 5 5 2 2" xfId="17119" xr:uid="{2703D875-A994-42DE-9FEA-C03D3BB26445}"/>
    <cellStyle name="Date Feeder Field 5 5 3" xfId="17120" xr:uid="{EE967700-2E81-49D8-9AF0-A973EC9FF53B}"/>
    <cellStyle name="Date Feeder Field 5 5 4" xfId="17121" xr:uid="{D34EAABF-0EB7-4CB7-A7D8-FD6C6B28A553}"/>
    <cellStyle name="Date Feeder Field 5 6" xfId="17122" xr:uid="{347C304C-52E5-4970-9F81-24FFD5CC5B1B}"/>
    <cellStyle name="Date Feeder Field 5 6 2" xfId="17123" xr:uid="{9D10196B-DDFA-45B1-91CF-9A381F8B224A}"/>
    <cellStyle name="Date Feeder Field 5 6 2 2" xfId="17124" xr:uid="{C622FB33-3E96-4C14-8158-1695077B5710}"/>
    <cellStyle name="Date Feeder Field 5 6 3" xfId="17125" xr:uid="{6D0E29BF-E52A-4B21-8B46-DBF343545878}"/>
    <cellStyle name="Date Feeder Field 5 7" xfId="17126" xr:uid="{08C62BF8-2879-48F9-9439-CB20DCD9383C}"/>
    <cellStyle name="Date Feeder Field 5 7 2" xfId="17127" xr:uid="{3D3DF7EF-6DE3-4058-B9BF-70A6E98B8EFF}"/>
    <cellStyle name="Date Feeder Field 5 7 2 2" xfId="17128" xr:uid="{E4340EDE-BA95-4F6C-A1DD-A436A5406A54}"/>
    <cellStyle name="Date Feeder Field 5 7 3" xfId="17129" xr:uid="{4E8003C3-8AB0-4E09-95AA-CB27A49B7869}"/>
    <cellStyle name="Date Feeder Field 5 8" xfId="17130" xr:uid="{A8388B7F-1EBC-42CE-88F2-35F3D17DD741}"/>
    <cellStyle name="Date Feeder Field 5 8 2" xfId="17131" xr:uid="{6366B357-91B3-45C8-95EF-8B3E821B3217}"/>
    <cellStyle name="Date Feeder Field 5 8 2 2" xfId="17132" xr:uid="{B0000BB5-5927-46E4-B7EA-405C3E7BC01A}"/>
    <cellStyle name="Date Feeder Field 5 8 3" xfId="17133" xr:uid="{CB48FF9C-454C-4F50-9D01-EB6352D4EA03}"/>
    <cellStyle name="Date Feeder Field 5 9" xfId="17134" xr:uid="{C369AB73-92DF-4B8F-B4DC-4F22B42E1867}"/>
    <cellStyle name="Date Feeder Field 5 9 2" xfId="17135" xr:uid="{0ED89512-AD20-412B-A3C2-B152414EB782}"/>
    <cellStyle name="Date Feeder Field 5 9 2 2" xfId="17136" xr:uid="{EC7A229B-DA21-4407-8898-65F77F75F75F}"/>
    <cellStyle name="Date Feeder Field 5 9 3" xfId="17137" xr:uid="{EB0AFFBB-F456-4C15-B40B-1A9121671426}"/>
    <cellStyle name="Date Feeder Field 6" xfId="17138" xr:uid="{ADDBDFBF-AC5B-4F83-A716-7051F759F91D}"/>
    <cellStyle name="Date Feeder Field 6 10" xfId="17139" xr:uid="{E084C9C2-2E71-4387-83A3-9BF4AD2D99EA}"/>
    <cellStyle name="Date Feeder Field 6 10 2" xfId="17140" xr:uid="{48F7E994-2322-4AB1-98BD-6C6A0DB8B7F6}"/>
    <cellStyle name="Date Feeder Field 6 10 2 2" xfId="17141" xr:uid="{1714C418-3D5F-48FE-BDE1-A7A6832F527F}"/>
    <cellStyle name="Date Feeder Field 6 10 3" xfId="17142" xr:uid="{76731CA1-FF44-41F6-B338-ED70C7212679}"/>
    <cellStyle name="Date Feeder Field 6 11" xfId="17143" xr:uid="{CBAC5793-C8C5-4DD5-B2F5-FB023E71B3E3}"/>
    <cellStyle name="Date Feeder Field 6 11 2" xfId="17144" xr:uid="{CED871A2-426A-4321-94A6-187D00DA8C84}"/>
    <cellStyle name="Date Feeder Field 6 11 2 2" xfId="17145" xr:uid="{FE244442-B1B6-426B-A7A9-5A0457562685}"/>
    <cellStyle name="Date Feeder Field 6 11 3" xfId="17146" xr:uid="{5D2A68B8-2919-48A1-991B-338EFA2A00E1}"/>
    <cellStyle name="Date Feeder Field 6 12" xfId="17147" xr:uid="{BB73B6BC-8092-4F3B-9414-A4691EEDB0A7}"/>
    <cellStyle name="Date Feeder Field 6 12 2" xfId="17148" xr:uid="{B46E3F60-EE56-4B89-BEB4-F75D633C5724}"/>
    <cellStyle name="Date Feeder Field 6 12 2 2" xfId="17149" xr:uid="{9D74B8E7-F8D3-402B-BD12-DB35A91E6019}"/>
    <cellStyle name="Date Feeder Field 6 12 3" xfId="17150" xr:uid="{144AB887-DF0F-474F-B1ED-014CEB11DF3E}"/>
    <cellStyle name="Date Feeder Field 6 13" xfId="17151" xr:uid="{16653202-9B59-4A05-81CF-650B210A71F0}"/>
    <cellStyle name="Date Feeder Field 6 13 2" xfId="17152" xr:uid="{E6FC522B-BB1B-4FF5-AB92-7097F7D9856D}"/>
    <cellStyle name="Date Feeder Field 6 13 2 2" xfId="17153" xr:uid="{076C2814-7B7D-4405-9BA2-6CC38BBEDBF0}"/>
    <cellStyle name="Date Feeder Field 6 13 3" xfId="17154" xr:uid="{D8BB08EA-A4C3-4487-86BE-D259DF94E348}"/>
    <cellStyle name="Date Feeder Field 6 14" xfId="17155" xr:uid="{B2B1B3FC-091E-454C-B6A4-35FA2FD8A073}"/>
    <cellStyle name="Date Feeder Field 6 14 2" xfId="17156" xr:uid="{FEBCE2BC-B868-4AA5-8F98-CCE5087D0DFA}"/>
    <cellStyle name="Date Feeder Field 6 14 2 2" xfId="17157" xr:uid="{BD78CC44-0128-4F9F-9D1A-5C5205A7F66D}"/>
    <cellStyle name="Date Feeder Field 6 14 3" xfId="17158" xr:uid="{A8F7C8D7-F75F-45DB-9779-E6AE124E7C37}"/>
    <cellStyle name="Date Feeder Field 6 15" xfId="17159" xr:uid="{FB123407-C3FC-4FD4-B190-7BE50EA9766E}"/>
    <cellStyle name="Date Feeder Field 6 15 2" xfId="17160" xr:uid="{ACC6999A-3CD4-4E1F-8CC9-B59131E4B17E}"/>
    <cellStyle name="Date Feeder Field 6 15 2 2" xfId="17161" xr:uid="{63F9212C-29FF-463A-A26F-5860EDA69C2D}"/>
    <cellStyle name="Date Feeder Field 6 15 3" xfId="17162" xr:uid="{036C06F5-6EF0-47E5-A655-00797FBFFE44}"/>
    <cellStyle name="Date Feeder Field 6 16" xfId="17163" xr:uid="{D579021C-B0AA-4346-9ACD-491FC94CE590}"/>
    <cellStyle name="Date Feeder Field 6 16 2" xfId="17164" xr:uid="{5E7B2933-F81F-4746-A948-93DC62BA0ACC}"/>
    <cellStyle name="Date Feeder Field 6 16 2 2" xfId="17165" xr:uid="{E420EDFF-BF46-44F9-9B1B-6E8686F57B8A}"/>
    <cellStyle name="Date Feeder Field 6 16 3" xfId="17166" xr:uid="{B03EF742-7FD7-474F-B806-01BC4A9F0DCB}"/>
    <cellStyle name="Date Feeder Field 6 17" xfId="17167" xr:uid="{2B643BA1-0B1F-4DCD-93A5-EA6A5054D6B1}"/>
    <cellStyle name="Date Feeder Field 6 17 2" xfId="17168" xr:uid="{518C056F-12D0-4EC7-B2D9-B2859B657FFB}"/>
    <cellStyle name="Date Feeder Field 6 17 2 2" xfId="17169" xr:uid="{37A5CB8B-8CC0-4618-A55B-32CD6B00D507}"/>
    <cellStyle name="Date Feeder Field 6 17 3" xfId="17170" xr:uid="{184D3D59-C479-4F7D-8491-A6A4DDCE7996}"/>
    <cellStyle name="Date Feeder Field 6 18" xfId="17171" xr:uid="{73458BB5-8863-4E79-A470-05CCB3E61C41}"/>
    <cellStyle name="Date Feeder Field 6 18 2" xfId="17172" xr:uid="{2D2C1D5E-E92E-4E19-8D20-93BABE7CF8DF}"/>
    <cellStyle name="Date Feeder Field 6 18 2 2" xfId="17173" xr:uid="{AD37AE7F-5D4D-4630-ACB5-FFC8D7EEA2F4}"/>
    <cellStyle name="Date Feeder Field 6 18 3" xfId="17174" xr:uid="{31FC7F2A-0BE8-401F-A94C-36266A465F08}"/>
    <cellStyle name="Date Feeder Field 6 19" xfId="17175" xr:uid="{FF177FEF-763E-492F-A52A-7916A7ED5EE1}"/>
    <cellStyle name="Date Feeder Field 6 19 2" xfId="17176" xr:uid="{01D11046-43C3-4876-A1BD-AC1334ED261B}"/>
    <cellStyle name="Date Feeder Field 6 19 2 2" xfId="17177" xr:uid="{F91E9D3F-68F2-486F-B9B3-60822AF28064}"/>
    <cellStyle name="Date Feeder Field 6 19 3" xfId="17178" xr:uid="{103759DA-7747-417C-ADFA-E1CD23B63343}"/>
    <cellStyle name="Date Feeder Field 6 2" xfId="17179" xr:uid="{CCA17810-791E-42FE-B23F-A8962261E19F}"/>
    <cellStyle name="Date Feeder Field 6 2 2" xfId="17180" xr:uid="{249A45CB-4A2A-4F00-9207-6E575DF3342A}"/>
    <cellStyle name="Date Feeder Field 6 2 2 2" xfId="17181" xr:uid="{5E3FCB61-474C-497F-85E2-9836FA163562}"/>
    <cellStyle name="Date Feeder Field 6 2 2 3" xfId="17182" xr:uid="{6E5B8E29-104A-486C-BCDB-727D1EBD06DD}"/>
    <cellStyle name="Date Feeder Field 6 2 3" xfId="17183" xr:uid="{B5CF3B7E-48FF-4A7A-A2BB-B1D5AA135F53}"/>
    <cellStyle name="Date Feeder Field 6 2 3 2" xfId="17184" xr:uid="{0B00AC4D-5216-41A1-838D-4627D6CD9472}"/>
    <cellStyle name="Date Feeder Field 6 2 4" xfId="17185" xr:uid="{1B2E3E40-6691-4BA8-9655-BB28259669B2}"/>
    <cellStyle name="Date Feeder Field 6 20" xfId="17186" xr:uid="{3A6A317D-396C-4DE1-B24A-40C48F55F825}"/>
    <cellStyle name="Date Feeder Field 6 20 2" xfId="17187" xr:uid="{9F7AC9F3-F874-425E-8823-CB65E78BE18E}"/>
    <cellStyle name="Date Feeder Field 6 20 2 2" xfId="17188" xr:uid="{D83BCB66-A327-443E-87D5-FAFFADA63F93}"/>
    <cellStyle name="Date Feeder Field 6 20 3" xfId="17189" xr:uid="{F4E005E1-ACD0-462E-BC64-E23D47375EAF}"/>
    <cellStyle name="Date Feeder Field 6 21" xfId="17190" xr:uid="{B94E4329-088B-4D53-BB68-C22962F48378}"/>
    <cellStyle name="Date Feeder Field 6 21 2" xfId="17191" xr:uid="{44B2F777-61CF-4332-965A-7A0B53F57659}"/>
    <cellStyle name="Date Feeder Field 6 22" xfId="17192" xr:uid="{621E5C55-4201-4ABB-A40A-24E59CFFC087}"/>
    <cellStyle name="Date Feeder Field 6 23" xfId="17193" xr:uid="{70D0B5D5-5AB7-432C-820B-BD9043701A5D}"/>
    <cellStyle name="Date Feeder Field 6 3" xfId="17194" xr:uid="{06234E34-C412-4598-9692-B3DFF99F39BD}"/>
    <cellStyle name="Date Feeder Field 6 3 2" xfId="17195" xr:uid="{11B86632-2248-47D4-9E84-21B4AA4C7C68}"/>
    <cellStyle name="Date Feeder Field 6 3 2 2" xfId="17196" xr:uid="{76018C98-4E51-4446-ACB4-F9712110DD98}"/>
    <cellStyle name="Date Feeder Field 6 3 3" xfId="17197" xr:uid="{B6A86E95-EED4-4A9A-89A7-FB7037449E60}"/>
    <cellStyle name="Date Feeder Field 6 3 4" xfId="17198" xr:uid="{3CD3F35D-8746-4444-AA6B-B700493E812B}"/>
    <cellStyle name="Date Feeder Field 6 4" xfId="17199" xr:uid="{4DD42F99-EA75-4F2F-8488-100CE00F398E}"/>
    <cellStyle name="Date Feeder Field 6 4 2" xfId="17200" xr:uid="{72644661-2322-4ECC-B4E4-C37231C8A9CC}"/>
    <cellStyle name="Date Feeder Field 6 4 2 2" xfId="17201" xr:uid="{F3C720D5-B4DF-459C-8871-3E5C3C48F188}"/>
    <cellStyle name="Date Feeder Field 6 4 3" xfId="17202" xr:uid="{02BC80B6-FD15-4129-A767-9D9477FDC677}"/>
    <cellStyle name="Date Feeder Field 6 4 4" xfId="17203" xr:uid="{EC5400F8-687F-4A53-823C-B2989EA5AB3D}"/>
    <cellStyle name="Date Feeder Field 6 5" xfId="17204" xr:uid="{0DAD55E5-C9C6-4E30-A4D8-264247DCDAE8}"/>
    <cellStyle name="Date Feeder Field 6 5 2" xfId="17205" xr:uid="{FC829998-BDE7-477B-8767-2CF0DFF6EEAF}"/>
    <cellStyle name="Date Feeder Field 6 5 2 2" xfId="17206" xr:uid="{676C928F-915B-4540-8F0F-C071A9C4B3C8}"/>
    <cellStyle name="Date Feeder Field 6 5 3" xfId="17207" xr:uid="{FAB1E679-2B5F-454E-BF53-F73F400FAD12}"/>
    <cellStyle name="Date Feeder Field 6 6" xfId="17208" xr:uid="{8A5047E2-ED53-4B1E-BF96-E2F1D6A79EAF}"/>
    <cellStyle name="Date Feeder Field 6 6 2" xfId="17209" xr:uid="{62F0DA9E-CD7F-41B6-9912-C3881F527452}"/>
    <cellStyle name="Date Feeder Field 6 6 2 2" xfId="17210" xr:uid="{2A7E6E08-20FC-423A-A9E3-1DE5FAA7CE54}"/>
    <cellStyle name="Date Feeder Field 6 6 3" xfId="17211" xr:uid="{EA4CA0B5-77E8-4F50-82D0-605B753B245D}"/>
    <cellStyle name="Date Feeder Field 6 7" xfId="17212" xr:uid="{AD192A77-E31C-4F89-A039-93D08A81BA69}"/>
    <cellStyle name="Date Feeder Field 6 7 2" xfId="17213" xr:uid="{9B4FB856-6F32-4692-B448-C123FA010111}"/>
    <cellStyle name="Date Feeder Field 6 7 2 2" xfId="17214" xr:uid="{E9F39ED2-6B49-4707-AF5B-F91230AB395D}"/>
    <cellStyle name="Date Feeder Field 6 7 3" xfId="17215" xr:uid="{7349D5C9-04F6-442C-AA1E-74FD2E57CE7F}"/>
    <cellStyle name="Date Feeder Field 6 8" xfId="17216" xr:uid="{3F73F740-8620-4C7F-8342-7F4D68A04DF7}"/>
    <cellStyle name="Date Feeder Field 6 8 2" xfId="17217" xr:uid="{46E8D069-5559-4E25-BDCE-44750C9AA92F}"/>
    <cellStyle name="Date Feeder Field 6 8 2 2" xfId="17218" xr:uid="{344F7D73-D033-4C6A-AF33-F9229560192C}"/>
    <cellStyle name="Date Feeder Field 6 8 3" xfId="17219" xr:uid="{A7C73E40-2D73-4FD3-82A4-259FE3170FE2}"/>
    <cellStyle name="Date Feeder Field 6 9" xfId="17220" xr:uid="{21A287EE-ADBA-4002-B67D-80274692C6CC}"/>
    <cellStyle name="Date Feeder Field 6 9 2" xfId="17221" xr:uid="{38EB9ABB-14B5-4CD0-AA3B-01E5E1D3ECE9}"/>
    <cellStyle name="Date Feeder Field 6 9 2 2" xfId="17222" xr:uid="{14D33559-BE92-4970-9337-51CF3F742153}"/>
    <cellStyle name="Date Feeder Field 6 9 3" xfId="17223" xr:uid="{E403E5A7-C0E5-43F4-8BBF-6AF8C9D32F93}"/>
    <cellStyle name="Date Feeder Field 7" xfId="17224" xr:uid="{AB545A1B-59C2-4DC5-ABCD-6D89824A2F22}"/>
    <cellStyle name="Date Feeder Field 7 2" xfId="17225" xr:uid="{9F585E14-79C4-4FC8-9D26-CFB450607F1F}"/>
    <cellStyle name="Date Feeder Field 7 2 2" xfId="17226" xr:uid="{E43D9013-C2BF-4E46-B0D7-CC312AFE75D3}"/>
    <cellStyle name="Date Feeder Field 7 2 3" xfId="17227" xr:uid="{4BEF8022-5E62-40B7-8D7B-EFF6A9985E1D}"/>
    <cellStyle name="Date Feeder Field 7 3" xfId="17228" xr:uid="{6BE352C4-2928-40AC-8237-A7AA560ABD35}"/>
    <cellStyle name="Date Feeder Field 7 3 2" xfId="17229" xr:uid="{2AFD59E9-A9EC-4761-A7C5-4AC764324242}"/>
    <cellStyle name="Date Feeder Field 7 4" xfId="17230" xr:uid="{F04D37E8-F37E-4821-9B87-54DCB93878D2}"/>
    <cellStyle name="Date Feeder Field 8" xfId="17231" xr:uid="{87A4283E-181F-4793-96B1-2A7CB764D6BE}"/>
    <cellStyle name="Date Feeder Field 8 2" xfId="17232" xr:uid="{BADF6BA4-02A6-4B05-BFEE-75033C67A748}"/>
    <cellStyle name="Date Feeder Field 8 2 2" xfId="17233" xr:uid="{E5F785C8-5EC9-443A-8531-E9222FBB3C8D}"/>
    <cellStyle name="Date Feeder Field 8 2 3" xfId="17234" xr:uid="{586C30E1-51F9-4C1A-BDB8-A45E636D4D8D}"/>
    <cellStyle name="Date Feeder Field 8 3" xfId="17235" xr:uid="{754DD487-EA15-4020-9130-D189847D14AC}"/>
    <cellStyle name="Date Feeder Field 8 4" xfId="17236" xr:uid="{91B63DB2-30F2-4798-96BD-A24EB0C1E7A4}"/>
    <cellStyle name="Date Feeder Field 9" xfId="17237" xr:uid="{A94803A3-89C1-49AC-B866-BFFA48686BBD}"/>
    <cellStyle name="Date Feeder Field 9 2" xfId="17238" xr:uid="{18CAC8F8-CCC7-460B-925B-55F31653C8D4}"/>
    <cellStyle name="Date Feeder Field 9 2 2" xfId="17239" xr:uid="{98418878-3C97-4FEF-B6A3-7A77AC069A62}"/>
    <cellStyle name="Date Feeder Field 9 3" xfId="17240" xr:uid="{31472D94-0134-45B0-A2C2-A132A51E84FF}"/>
    <cellStyle name="Date Feeder Field 9 4" xfId="17241" xr:uid="{D9CB18CD-DDE9-430E-A093-664417786CF5}"/>
    <cellStyle name="Description" xfId="142" xr:uid="{00000000-0005-0000-0000-00008C000000}"/>
    <cellStyle name="Description 2" xfId="143" xr:uid="{00000000-0005-0000-0000-00008D000000}"/>
    <cellStyle name="Description 2 2" xfId="17242" xr:uid="{490220BA-AF85-4278-A838-88DC93001E2C}"/>
    <cellStyle name="Description 3" xfId="17243" xr:uid="{CDD5F107-7201-4C02-AF95-0FE7B8D79449}"/>
    <cellStyle name="Dia" xfId="17244" xr:uid="{3E35413A-A4DA-4147-87FF-A094A621D4FA}"/>
    <cellStyle name="DistributionType" xfId="17245" xr:uid="{D182F990-8947-4A16-9718-DA6E6A3910CB}"/>
    <cellStyle name="DONE" xfId="17246" xr:uid="{674851A5-5501-4D80-B735-8F4AAC2DB5F8}"/>
    <cellStyle name="données" xfId="17247" xr:uid="{6FEA0EBC-0B26-43B0-974C-617AD4D5F7BC}"/>
    <cellStyle name="donnéesbord" xfId="17248" xr:uid="{B1BB840B-0510-4D97-AE78-ADDE3E09BE95}"/>
    <cellStyle name="Dotted Line" xfId="17249" xr:uid="{20319DAE-FE3D-4E3E-8745-1A779A1DB010}"/>
    <cellStyle name="Encabez1" xfId="17250" xr:uid="{20CF7626-3DD4-4833-BFA5-0DCBCF89EFEB}"/>
    <cellStyle name="Encabez2" xfId="17251" xr:uid="{0444511F-FF58-45F2-BA2F-304CFF912325}"/>
    <cellStyle name="Estimated" xfId="17252" xr:uid="{DF124190-62CB-457B-AD8E-970001958492}"/>
    <cellStyle name="Euro" xfId="144" xr:uid="{00000000-0005-0000-0000-00008E000000}"/>
    <cellStyle name="Euro 2" xfId="17253" xr:uid="{A95974DD-CCC0-4BEA-B47A-341CF8513AE1}"/>
    <cellStyle name="Euro 3" xfId="654" xr:uid="{B3877BD5-6D85-49BC-B074-0BFEE11AF95F}"/>
    <cellStyle name="Exception" xfId="17254" xr:uid="{CD209508-13D7-44BB-B878-4DF67423F20F}"/>
    <cellStyle name="Explanation" xfId="17255" xr:uid="{82FF7DAE-1DEF-45A8-93F3-DA7712AB218C}"/>
    <cellStyle name="Explanation 2" xfId="17256" xr:uid="{0DC0DF1A-BBA8-4AC6-9D72-E4BEB7E7EC1F}"/>
    <cellStyle name="Explanatory Text 2" xfId="145" xr:uid="{00000000-0005-0000-0000-00008F000000}"/>
    <cellStyle name="Explanatory Text 2 2" xfId="655" xr:uid="{47A8A56F-1F81-4931-A863-EE4B878BC5F6}"/>
    <cellStyle name="Explanatory Text 3" xfId="146" xr:uid="{00000000-0005-0000-0000-000090000000}"/>
    <cellStyle name="Explanatory Text 3 2" xfId="656" xr:uid="{6ED096DC-F40D-40E2-8E93-6D51C3E02615}"/>
    <cellStyle name="Explanatory Text 4" xfId="17257" xr:uid="{1BFDA432-DB7B-4C86-95D1-672EB39ED300}"/>
    <cellStyle name="Explanatory Text 5" xfId="17258" xr:uid="{F38DCB46-207A-4962-BB49-F1E0F1ADE814}"/>
    <cellStyle name="Explanatory Text 6" xfId="17259" xr:uid="{DECB8F71-8470-499A-8591-8D3A5928EAB7}"/>
    <cellStyle name="external input" xfId="17260" xr:uid="{ABB6AFAC-C41E-47F0-948D-5943CF7B7E3A}"/>
    <cellStyle name="EYCheck" xfId="17261" xr:uid="{5AEFFEAB-D40B-4CD5-830E-537E4EF2D66E}"/>
    <cellStyle name="EYDate" xfId="17262" xr:uid="{971997BC-DE1D-4A8C-A51A-A184BF69D1AD}"/>
    <cellStyle name="EYHeader1" xfId="17263" xr:uid="{B35D3EBA-C1CC-4621-B6BC-4E21AA11DF7A}"/>
    <cellStyle name="EYHeader1 10" xfId="17264" xr:uid="{0B0330BE-A083-4F4D-9AFA-5E6494CC91C7}"/>
    <cellStyle name="EYHeader1 10 2" xfId="17265" xr:uid="{51F0CF77-7C4E-466A-BF64-3E8467285CA3}"/>
    <cellStyle name="EYHeader1 10 2 2" xfId="17266" xr:uid="{BDB8B921-03A6-43B7-8ED7-E20F15C10D74}"/>
    <cellStyle name="EYHeader1 10 3" xfId="17267" xr:uid="{B6BDCAF0-EBE8-43BE-9786-336916B7004A}"/>
    <cellStyle name="EYHeader1 11" xfId="17268" xr:uid="{67241793-8297-4519-8806-91D933F4FB2C}"/>
    <cellStyle name="EYHeader1 11 2" xfId="17269" xr:uid="{D4A21D10-DF6C-4F7D-BD68-25EB17B6B07C}"/>
    <cellStyle name="EYHeader1 2" xfId="17270" xr:uid="{A37937FA-97FC-4F19-865B-8DA5B182E69D}"/>
    <cellStyle name="EYHeader1 2 10" xfId="17271" xr:uid="{54B35684-91E0-4B32-8891-7D86990D1E94}"/>
    <cellStyle name="EYHeader1 2 10 2" xfId="17272" xr:uid="{FEC62E99-98FB-4697-B6E3-38E7F63485E7}"/>
    <cellStyle name="EYHeader1 2 10 2 2" xfId="17273" xr:uid="{37278D83-CDC9-4431-9F97-2E95A6CB7C71}"/>
    <cellStyle name="EYHeader1 2 10 3" xfId="17274" xr:uid="{F89664D3-7790-40C3-AFD0-62693D4923EA}"/>
    <cellStyle name="EYHeader1 2 11" xfId="17275" xr:uid="{82C4ECD3-C58C-4AC5-AF94-78F807F71A85}"/>
    <cellStyle name="EYHeader1 2 11 2" xfId="17276" xr:uid="{8C486693-1C4D-49B7-A740-170AA8B1F7EE}"/>
    <cellStyle name="EYHeader1 2 12" xfId="17277" xr:uid="{EEA703D2-00E6-41C9-9A00-387C73B31AE4}"/>
    <cellStyle name="EYHeader1 2 2" xfId="17278" xr:uid="{48D25FCF-9285-4340-B80C-221D6107BDCA}"/>
    <cellStyle name="EYHeader1 2 2 10" xfId="17279" xr:uid="{9B3B32A9-6842-4735-96DC-CEDD0B6F6E45}"/>
    <cellStyle name="EYHeader1 2 2 2" xfId="17280" xr:uid="{6AEC67EF-E356-4899-B5C1-E6583FA52C18}"/>
    <cellStyle name="EYHeader1 2 2 2 10" xfId="17281" xr:uid="{A619E24B-1EA2-427E-BDED-50956FD4FC53}"/>
    <cellStyle name="EYHeader1 2 2 2 10 2" xfId="17282" xr:uid="{92B52C11-149A-4B0A-9927-E8A5220E09E9}"/>
    <cellStyle name="EYHeader1 2 2 2 10 2 2" xfId="17283" xr:uid="{8E7C6A66-C7BA-4EF6-B9FD-E6B15FD383AB}"/>
    <cellStyle name="EYHeader1 2 2 2 10 3" xfId="17284" xr:uid="{C14ED708-075E-4B62-AB13-78F655F14E7F}"/>
    <cellStyle name="EYHeader1 2 2 2 11" xfId="17285" xr:uid="{DF289CA6-A3C1-4B17-8E6B-167148162382}"/>
    <cellStyle name="EYHeader1 2 2 2 11 2" xfId="17286" xr:uid="{A3EAC628-A838-4D12-B784-6927BE242A94}"/>
    <cellStyle name="EYHeader1 2 2 2 11 2 2" xfId="17287" xr:uid="{E96225F8-57EB-4D9B-9B3A-94B5608CD345}"/>
    <cellStyle name="EYHeader1 2 2 2 11 3" xfId="17288" xr:uid="{3D496386-2879-4985-B46F-CFD5243B32F6}"/>
    <cellStyle name="EYHeader1 2 2 2 12" xfId="17289" xr:uid="{436B24A8-2AF1-421E-AAD1-0F07E1881A60}"/>
    <cellStyle name="EYHeader1 2 2 2 12 2" xfId="17290" xr:uid="{66F769DA-19CE-418F-A215-7497142CD8A3}"/>
    <cellStyle name="EYHeader1 2 2 2 12 2 2" xfId="17291" xr:uid="{96519465-C84D-4A6A-85A7-28FB0E1F3E7A}"/>
    <cellStyle name="EYHeader1 2 2 2 12 3" xfId="17292" xr:uid="{31CE5B43-BD7D-41FD-8368-FC93F335DA55}"/>
    <cellStyle name="EYHeader1 2 2 2 13" xfId="17293" xr:uid="{37ADBB2C-BE5D-4537-9468-370087E842BB}"/>
    <cellStyle name="EYHeader1 2 2 2 13 2" xfId="17294" xr:uid="{9364F421-03BC-4267-B66D-A201C9617050}"/>
    <cellStyle name="EYHeader1 2 2 2 13 2 2" xfId="17295" xr:uid="{44E1D7C0-F2CF-48AF-82C0-9CDAEB807ED3}"/>
    <cellStyle name="EYHeader1 2 2 2 13 3" xfId="17296" xr:uid="{C0786D2C-DD02-48EF-881B-C8BCE1050629}"/>
    <cellStyle name="EYHeader1 2 2 2 14" xfId="17297" xr:uid="{EAEC3BBE-A7E9-4E09-BA99-0996F3AC72A5}"/>
    <cellStyle name="EYHeader1 2 2 2 14 2" xfId="17298" xr:uid="{0826E127-9926-46AD-9880-9042F15D5D51}"/>
    <cellStyle name="EYHeader1 2 2 2 14 2 2" xfId="17299" xr:uid="{75D8BA24-85A5-48FF-B35F-5E4BD531792E}"/>
    <cellStyle name="EYHeader1 2 2 2 14 3" xfId="17300" xr:uid="{61006BFC-0A4E-4EED-9987-C3AA3F9CF9F6}"/>
    <cellStyle name="EYHeader1 2 2 2 15" xfId="17301" xr:uid="{43F17720-66B3-428D-BDD7-015B44566B59}"/>
    <cellStyle name="EYHeader1 2 2 2 15 2" xfId="17302" xr:uid="{5006ECB3-EA66-4BA5-9553-F57D9EB93C8D}"/>
    <cellStyle name="EYHeader1 2 2 2 15 2 2" xfId="17303" xr:uid="{FE3E319E-5732-44CA-B58D-0DE1EC4583A2}"/>
    <cellStyle name="EYHeader1 2 2 2 15 3" xfId="17304" xr:uid="{E745B622-BDA4-4F4F-BF88-8548F5B8B00D}"/>
    <cellStyle name="EYHeader1 2 2 2 16" xfId="17305" xr:uid="{F938333B-AB67-4D43-B2C2-B9370637ADF8}"/>
    <cellStyle name="EYHeader1 2 2 2 16 2" xfId="17306" xr:uid="{BFF536C7-8F98-4992-A0CF-C09BB8F233DF}"/>
    <cellStyle name="EYHeader1 2 2 2 16 2 2" xfId="17307" xr:uid="{177E80D8-1CC6-49CE-A5CA-A6881ABDEFCF}"/>
    <cellStyle name="EYHeader1 2 2 2 16 3" xfId="17308" xr:uid="{4EEF30CE-6E39-4433-AB48-A7F72FEB19B9}"/>
    <cellStyle name="EYHeader1 2 2 2 17" xfId="17309" xr:uid="{84D05D4B-F7D1-4740-9C66-4FC979A8A8CE}"/>
    <cellStyle name="EYHeader1 2 2 2 17 2" xfId="17310" xr:uid="{C4095AC5-E51A-4EE9-AC8F-F60A6288F3F2}"/>
    <cellStyle name="EYHeader1 2 2 2 17 2 2" xfId="17311" xr:uid="{24D6EBB8-FE65-4549-BF3A-4A8FBF9E64A7}"/>
    <cellStyle name="EYHeader1 2 2 2 17 3" xfId="17312" xr:uid="{F7401CEB-6E21-4FB2-9C28-C29DF361F186}"/>
    <cellStyle name="EYHeader1 2 2 2 18" xfId="17313" xr:uid="{3C12DBBD-88B1-4179-8EF2-ABD8092F0A17}"/>
    <cellStyle name="EYHeader1 2 2 2 18 2" xfId="17314" xr:uid="{1C10756A-8BE9-4326-B721-46CDB51F5006}"/>
    <cellStyle name="EYHeader1 2 2 2 18 2 2" xfId="17315" xr:uid="{9B6D943F-8710-4512-91D7-411919AC8816}"/>
    <cellStyle name="EYHeader1 2 2 2 18 3" xfId="17316" xr:uid="{CB5696D5-8A7B-46C1-A248-1B91A90419C8}"/>
    <cellStyle name="EYHeader1 2 2 2 19" xfId="17317" xr:uid="{5E2604D9-4180-4218-8480-3FFB65858310}"/>
    <cellStyle name="EYHeader1 2 2 2 19 2" xfId="17318" xr:uid="{C7AB0AEC-5DFC-4080-84AA-8FD7470FAFF0}"/>
    <cellStyle name="EYHeader1 2 2 2 19 2 2" xfId="17319" xr:uid="{4133B66F-F381-44FD-A138-031CCA20B29B}"/>
    <cellStyle name="EYHeader1 2 2 2 19 3" xfId="17320" xr:uid="{FFA51DCC-63C0-4863-AFBB-E4888FB74579}"/>
    <cellStyle name="EYHeader1 2 2 2 2" xfId="17321" xr:uid="{08B12141-2E0D-4153-AD5D-1E7A6B5F1759}"/>
    <cellStyle name="EYHeader1 2 2 2 2 2" xfId="17322" xr:uid="{63A55D66-C7B1-4CCA-953E-961A9EA7B8EA}"/>
    <cellStyle name="EYHeader1 2 2 2 2 2 2" xfId="17323" xr:uid="{FB3A71C7-DCFC-40CD-A35C-959FB6AB35E0}"/>
    <cellStyle name="EYHeader1 2 2 2 2 2 3" xfId="17324" xr:uid="{14F4841F-A3CD-4F2B-A345-F9A8579CABE0}"/>
    <cellStyle name="EYHeader1 2 2 2 2 3" xfId="17325" xr:uid="{39E04501-16B5-4B00-9F87-E4F5D0D7D836}"/>
    <cellStyle name="EYHeader1 2 2 2 20" xfId="17326" xr:uid="{86F8A57E-E398-4C4B-9D63-FBE0BAD2CFC3}"/>
    <cellStyle name="EYHeader1 2 2 2 20 2" xfId="17327" xr:uid="{91C0DBD3-241C-4950-96C3-A5366F41D06F}"/>
    <cellStyle name="EYHeader1 2 2 2 21" xfId="17328" xr:uid="{40FAC101-1F1B-4519-9EEB-2CC5E842F8B4}"/>
    <cellStyle name="EYHeader1 2 2 2 22" xfId="17329" xr:uid="{4D728CBB-296F-4A2D-B81C-DEA47FD2FF8D}"/>
    <cellStyle name="EYHeader1 2 2 2 3" xfId="17330" xr:uid="{4BAA7C28-1D92-440B-8E87-768CEDD3E730}"/>
    <cellStyle name="EYHeader1 2 2 2 3 2" xfId="17331" xr:uid="{646317B1-253F-4508-84E1-855C274C10D2}"/>
    <cellStyle name="EYHeader1 2 2 2 3 2 2" xfId="17332" xr:uid="{94434A1D-722D-4C73-81D4-019807B16DBE}"/>
    <cellStyle name="EYHeader1 2 2 2 3 3" xfId="17333" xr:uid="{BCB4E1E4-9BD7-4168-857D-A7AD7EB13675}"/>
    <cellStyle name="EYHeader1 2 2 2 3 4" xfId="17334" xr:uid="{985CFC6F-6B54-4E43-999D-144AAC50F3B0}"/>
    <cellStyle name="EYHeader1 2 2 2 4" xfId="17335" xr:uid="{62C5E43E-9D68-4CB3-886F-58D2CCD7A699}"/>
    <cellStyle name="EYHeader1 2 2 2 4 2" xfId="17336" xr:uid="{33A9E88A-9B49-457C-AD5C-10CC3175CB61}"/>
    <cellStyle name="EYHeader1 2 2 2 4 2 2" xfId="17337" xr:uid="{48F9D436-ADFF-4C4F-B74B-F5163087E5B9}"/>
    <cellStyle name="EYHeader1 2 2 2 4 3" xfId="17338" xr:uid="{0F9169C2-A551-490B-8B3A-2F9C4CB4AC5C}"/>
    <cellStyle name="EYHeader1 2 2 2 5" xfId="17339" xr:uid="{448B8B7F-C24F-4E8E-90A8-406500836C30}"/>
    <cellStyle name="EYHeader1 2 2 2 5 2" xfId="17340" xr:uid="{D3196306-6687-4267-9F14-2203943C775F}"/>
    <cellStyle name="EYHeader1 2 2 2 5 2 2" xfId="17341" xr:uid="{F8982DAE-8534-4962-939B-EEAB254E1D77}"/>
    <cellStyle name="EYHeader1 2 2 2 5 3" xfId="17342" xr:uid="{C52858F9-1261-4C59-B0CE-9557556C7E7E}"/>
    <cellStyle name="EYHeader1 2 2 2 6" xfId="17343" xr:uid="{27729D30-05C0-4BC9-8A49-65DE02AAF260}"/>
    <cellStyle name="EYHeader1 2 2 2 6 2" xfId="17344" xr:uid="{94109466-368B-4525-93A6-A7A5AAEB8E82}"/>
    <cellStyle name="EYHeader1 2 2 2 6 2 2" xfId="17345" xr:uid="{89E8ADF1-3BA5-4608-AFEE-4FA2BB97E034}"/>
    <cellStyle name="EYHeader1 2 2 2 6 3" xfId="17346" xr:uid="{F3DC4582-B1DE-4829-899B-EC88D90447C1}"/>
    <cellStyle name="EYHeader1 2 2 2 7" xfId="17347" xr:uid="{E93EAEB2-B4AF-48C8-9232-8F69B98A4A53}"/>
    <cellStyle name="EYHeader1 2 2 2 7 2" xfId="17348" xr:uid="{E9D1B894-9F9B-4AEB-A77A-BF643E0CB809}"/>
    <cellStyle name="EYHeader1 2 2 2 7 2 2" xfId="17349" xr:uid="{C96AC63B-874C-4386-B0DE-16AAC9AF5035}"/>
    <cellStyle name="EYHeader1 2 2 2 7 3" xfId="17350" xr:uid="{706FA121-D41B-498A-896D-1D5646E02958}"/>
    <cellStyle name="EYHeader1 2 2 2 8" xfId="17351" xr:uid="{2DFF24AE-44A9-416A-9955-3229A9545DFA}"/>
    <cellStyle name="EYHeader1 2 2 2 8 2" xfId="17352" xr:uid="{EA78632C-9F10-48F8-8225-0FB299FF8110}"/>
    <cellStyle name="EYHeader1 2 2 2 8 2 2" xfId="17353" xr:uid="{D2B86724-1A3B-4BA4-8B1A-FCFF9F26425F}"/>
    <cellStyle name="EYHeader1 2 2 2 8 3" xfId="17354" xr:uid="{351C077E-1C7A-477A-8232-DAA9126F6A89}"/>
    <cellStyle name="EYHeader1 2 2 2 9" xfId="17355" xr:uid="{0CA2B350-3540-4D60-A099-6190C24CFC08}"/>
    <cellStyle name="EYHeader1 2 2 2 9 2" xfId="17356" xr:uid="{D59C5D87-2515-4839-8D71-B2B47699BED8}"/>
    <cellStyle name="EYHeader1 2 2 2 9 2 2" xfId="17357" xr:uid="{C83FF666-612B-4E78-A5C1-76097618BDA0}"/>
    <cellStyle name="EYHeader1 2 2 2 9 3" xfId="17358" xr:uid="{AB69C819-DBA8-47C4-86DF-2269E513A092}"/>
    <cellStyle name="EYHeader1 2 2 3" xfId="17359" xr:uid="{77D3F220-DBD4-4124-91F2-D101F4C83613}"/>
    <cellStyle name="EYHeader1 2 2 3 2" xfId="17360" xr:uid="{FE9A3126-C3C9-48BB-A80C-3C84C24B7665}"/>
    <cellStyle name="EYHeader1 2 2 3 2 2" xfId="17361" xr:uid="{7B932D69-A767-4F1B-80EA-2DB2D69F87FE}"/>
    <cellStyle name="EYHeader1 2 2 3 3" xfId="17362" xr:uid="{96AB8184-20CC-4922-8A7C-ADA3BE1D2BE4}"/>
    <cellStyle name="EYHeader1 2 2 3 4" xfId="17363" xr:uid="{A1B4C334-B24E-498F-8A77-12748540DC68}"/>
    <cellStyle name="EYHeader1 2 2 4" xfId="17364" xr:uid="{B7D5AD16-1DFB-44C7-9EF1-8CAB9B392CDB}"/>
    <cellStyle name="EYHeader1 2 2 4 2" xfId="17365" xr:uid="{E171FF93-3623-4083-A300-5D7142DA6886}"/>
    <cellStyle name="EYHeader1 2 2 4 2 2" xfId="17366" xr:uid="{E7D5E456-92FC-46CF-9C6D-85F679866074}"/>
    <cellStyle name="EYHeader1 2 2 4 3" xfId="17367" xr:uid="{67D0C5F0-0DEF-45AB-811A-4BEC7F86AEB3}"/>
    <cellStyle name="EYHeader1 2 2 5" xfId="17368" xr:uid="{B0F03983-4293-48AC-AE43-FDB89707EF9E}"/>
    <cellStyle name="EYHeader1 2 2 5 2" xfId="17369" xr:uid="{7E2AB3DB-8382-4EF7-A481-A8A9FBBEF396}"/>
    <cellStyle name="EYHeader1 2 2 5 2 2" xfId="17370" xr:uid="{47F5D55B-F059-4DEA-83DA-978C5029CA41}"/>
    <cellStyle name="EYHeader1 2 2 5 3" xfId="17371" xr:uid="{9F2AB7AA-42DE-419E-9298-E4556A573358}"/>
    <cellStyle name="EYHeader1 2 2 6" xfId="17372" xr:uid="{0226FB2C-9710-4194-8374-458071284941}"/>
    <cellStyle name="EYHeader1 2 2 6 2" xfId="17373" xr:uid="{BBDBD68D-3D09-4B68-9F1D-0F6B011901E4}"/>
    <cellStyle name="EYHeader1 2 2 6 2 2" xfId="17374" xr:uid="{3252024A-9007-4674-BC89-21E17E7136B6}"/>
    <cellStyle name="EYHeader1 2 2 6 3" xfId="17375" xr:uid="{D2236350-4018-454B-9D8F-3E8DA65959C2}"/>
    <cellStyle name="EYHeader1 2 2 7" xfId="17376" xr:uid="{542FF418-1673-4FD0-8D8A-6FE4BBB70E7A}"/>
    <cellStyle name="EYHeader1 2 2 7 2" xfId="17377" xr:uid="{9514B5EB-0F9C-4A55-947E-331205A905E4}"/>
    <cellStyle name="EYHeader1 2 2 7 2 2" xfId="17378" xr:uid="{1C2CE8D5-1D7A-438B-8803-00EFA0ADA351}"/>
    <cellStyle name="EYHeader1 2 2 7 3" xfId="17379" xr:uid="{B7A9A12D-CB53-4A8E-B4DB-7F8641E0F1E6}"/>
    <cellStyle name="EYHeader1 2 2 8" xfId="17380" xr:uid="{0D32F0EC-5C36-4035-A2AB-7F3181FA5B2C}"/>
    <cellStyle name="EYHeader1 2 2 8 2" xfId="17381" xr:uid="{A9115667-F5E1-4939-B8F3-D4F97ABD599C}"/>
    <cellStyle name="EYHeader1 2 2 9" xfId="17382" xr:uid="{6F6370F6-4037-4E84-BD7C-927F06F59523}"/>
    <cellStyle name="EYHeader1 2 2 9 2" xfId="17383" xr:uid="{4E73D413-7E95-4FE9-BBCF-79FE12F0C7AF}"/>
    <cellStyle name="EYHeader1 2 3" xfId="17384" xr:uid="{FA6280CC-3856-44B3-9E97-090E04E9427F}"/>
    <cellStyle name="EYHeader1 2 3 10" xfId="17385" xr:uid="{BAA9AC98-C1B5-44AF-9BF0-B4EA9D5EF48F}"/>
    <cellStyle name="EYHeader1 2 3 2" xfId="17386" xr:uid="{D657C711-CB12-46CC-950F-0F80016AF373}"/>
    <cellStyle name="EYHeader1 2 3 2 10" xfId="17387" xr:uid="{85B3DE69-BDDA-40C2-80B1-A645AF60B064}"/>
    <cellStyle name="EYHeader1 2 3 2 10 2" xfId="17388" xr:uid="{B7DC30B7-EA29-4CD8-B14E-B3059C4901DA}"/>
    <cellStyle name="EYHeader1 2 3 2 10 2 2" xfId="17389" xr:uid="{6D6772E7-2BF1-43B8-AF42-D7A22A3EF6F2}"/>
    <cellStyle name="EYHeader1 2 3 2 10 3" xfId="17390" xr:uid="{CAE64922-86BF-4167-A864-8E14EB457CCC}"/>
    <cellStyle name="EYHeader1 2 3 2 11" xfId="17391" xr:uid="{E2807751-A78E-439B-8033-E4FEACFD6573}"/>
    <cellStyle name="EYHeader1 2 3 2 11 2" xfId="17392" xr:uid="{F02685CB-D701-45EE-B548-E6456A0B41D7}"/>
    <cellStyle name="EYHeader1 2 3 2 11 2 2" xfId="17393" xr:uid="{76709374-ECFA-440D-8AF8-8597FBDD0816}"/>
    <cellStyle name="EYHeader1 2 3 2 11 3" xfId="17394" xr:uid="{D86818D8-8283-43D6-AF6C-B4802FF835BE}"/>
    <cellStyle name="EYHeader1 2 3 2 12" xfId="17395" xr:uid="{81C7190F-52AC-4A6F-89E8-E84AFDDE26C5}"/>
    <cellStyle name="EYHeader1 2 3 2 12 2" xfId="17396" xr:uid="{120D819E-6ACB-47FB-AFD1-F37C37B4EA2C}"/>
    <cellStyle name="EYHeader1 2 3 2 12 2 2" xfId="17397" xr:uid="{2AD325CC-90D1-464C-B40D-4E6E9E445A8F}"/>
    <cellStyle name="EYHeader1 2 3 2 12 3" xfId="17398" xr:uid="{76BE7C77-8560-4054-B21F-0E67D7B19FEC}"/>
    <cellStyle name="EYHeader1 2 3 2 13" xfId="17399" xr:uid="{0C1AEC5D-BC86-46E9-9FFE-977752ECC3D8}"/>
    <cellStyle name="EYHeader1 2 3 2 13 2" xfId="17400" xr:uid="{E2621186-25AC-4F53-897A-31D67836B488}"/>
    <cellStyle name="EYHeader1 2 3 2 13 2 2" xfId="17401" xr:uid="{A0F52DD9-40BD-4191-8FFD-EACCE123C9B2}"/>
    <cellStyle name="EYHeader1 2 3 2 13 3" xfId="17402" xr:uid="{DE1F5200-F404-4A8B-8833-5DBF6A14AC04}"/>
    <cellStyle name="EYHeader1 2 3 2 14" xfId="17403" xr:uid="{CD627313-E861-4B5F-95C1-362D3291CCD8}"/>
    <cellStyle name="EYHeader1 2 3 2 14 2" xfId="17404" xr:uid="{EDEBED3B-AEB7-4DCD-AF79-3CD00653C5DF}"/>
    <cellStyle name="EYHeader1 2 3 2 14 2 2" xfId="17405" xr:uid="{EE50A5B6-2121-43F1-A3A5-4AD18403E961}"/>
    <cellStyle name="EYHeader1 2 3 2 14 3" xfId="17406" xr:uid="{50F9C641-5378-4544-B6F0-E4E83BD9E495}"/>
    <cellStyle name="EYHeader1 2 3 2 15" xfId="17407" xr:uid="{F2CD07A6-BEE8-4CAA-8416-9E349633F2E9}"/>
    <cellStyle name="EYHeader1 2 3 2 15 2" xfId="17408" xr:uid="{CCAC49A1-539F-4021-970D-E39AAB61DFAF}"/>
    <cellStyle name="EYHeader1 2 3 2 15 2 2" xfId="17409" xr:uid="{5AA9E11E-CA42-435A-9F70-E535ED38BEA2}"/>
    <cellStyle name="EYHeader1 2 3 2 15 3" xfId="17410" xr:uid="{0FAC4292-E962-42CC-9362-D0D720298DB8}"/>
    <cellStyle name="EYHeader1 2 3 2 16" xfId="17411" xr:uid="{0090F2A2-E94E-4194-AA76-BA10034AA9EF}"/>
    <cellStyle name="EYHeader1 2 3 2 16 2" xfId="17412" xr:uid="{46502512-4DA8-4BCE-A6BE-7CE9DEE15B38}"/>
    <cellStyle name="EYHeader1 2 3 2 16 2 2" xfId="17413" xr:uid="{7B463E9F-C6EF-4C58-8104-EF43B0E11198}"/>
    <cellStyle name="EYHeader1 2 3 2 16 3" xfId="17414" xr:uid="{B88F887E-31AF-4680-BF07-19E3F4BC2574}"/>
    <cellStyle name="EYHeader1 2 3 2 17" xfId="17415" xr:uid="{967671ED-AD31-47BA-A731-2E5B0D5388B1}"/>
    <cellStyle name="EYHeader1 2 3 2 17 2" xfId="17416" xr:uid="{744B3D80-3C52-4133-A326-F22C04C07683}"/>
    <cellStyle name="EYHeader1 2 3 2 17 2 2" xfId="17417" xr:uid="{445AFA16-D419-4D83-A863-FCCC102D8D1D}"/>
    <cellStyle name="EYHeader1 2 3 2 17 3" xfId="17418" xr:uid="{F0DD6427-FB1C-47BC-BB63-1C15FB9B0A32}"/>
    <cellStyle name="EYHeader1 2 3 2 18" xfId="17419" xr:uid="{78DB2523-A259-4230-9146-AC430AFFD8FC}"/>
    <cellStyle name="EYHeader1 2 3 2 18 2" xfId="17420" xr:uid="{650BFE65-756B-449D-803C-4671A105B16E}"/>
    <cellStyle name="EYHeader1 2 3 2 18 2 2" xfId="17421" xr:uid="{98345BA1-7CE3-4D89-9D67-D94AD6A98B35}"/>
    <cellStyle name="EYHeader1 2 3 2 18 3" xfId="17422" xr:uid="{7E4097F6-58C3-46D8-90B0-056CEFFE3030}"/>
    <cellStyle name="EYHeader1 2 3 2 19" xfId="17423" xr:uid="{F693C087-0F6A-4434-802C-540DBE0A149D}"/>
    <cellStyle name="EYHeader1 2 3 2 19 2" xfId="17424" xr:uid="{E1EF230A-E477-4F9C-840E-E04CE6F1A4E2}"/>
    <cellStyle name="EYHeader1 2 3 2 19 2 2" xfId="17425" xr:uid="{B4E653BF-5292-4718-873B-A15AA9E6D756}"/>
    <cellStyle name="EYHeader1 2 3 2 19 3" xfId="17426" xr:uid="{E802F878-C9DF-4D08-9599-B7B5D3330DDB}"/>
    <cellStyle name="EYHeader1 2 3 2 2" xfId="17427" xr:uid="{5D84A843-CE2A-459A-AEC3-F4EC126569F0}"/>
    <cellStyle name="EYHeader1 2 3 2 2 2" xfId="17428" xr:uid="{6971FDAC-6EA2-4CEE-9750-72EAD8682AD3}"/>
    <cellStyle name="EYHeader1 2 3 2 2 2 2" xfId="17429" xr:uid="{13F069A2-9EBF-437E-B336-4E2EAD545216}"/>
    <cellStyle name="EYHeader1 2 3 2 2 3" xfId="17430" xr:uid="{9B68CD31-FD71-445C-9D79-A6B263062919}"/>
    <cellStyle name="EYHeader1 2 3 2 2 4" xfId="17431" xr:uid="{73551942-B08B-401C-A0DE-A2A35ABC4B0A}"/>
    <cellStyle name="EYHeader1 2 3 2 20" xfId="17432" xr:uid="{83B8E3A5-A335-408E-8298-7FF2155F33FB}"/>
    <cellStyle name="EYHeader1 2 3 2 20 2" xfId="17433" xr:uid="{98B7ECB9-A532-42CE-93C1-04A8C0814EE2}"/>
    <cellStyle name="EYHeader1 2 3 2 21" xfId="17434" xr:uid="{214E73AB-9069-4B9E-BCCC-AFF0B84453CD}"/>
    <cellStyle name="EYHeader1 2 3 2 3" xfId="17435" xr:uid="{9CE59784-A952-4069-8845-BAC413007313}"/>
    <cellStyle name="EYHeader1 2 3 2 3 2" xfId="17436" xr:uid="{87037497-7F06-4D61-81DB-A64D14A5BDBC}"/>
    <cellStyle name="EYHeader1 2 3 2 3 2 2" xfId="17437" xr:uid="{955202BE-3AD8-47D2-971B-23D9AF6B0012}"/>
    <cellStyle name="EYHeader1 2 3 2 3 3" xfId="17438" xr:uid="{D23D05D7-4FB6-47D4-93D7-648596AD44E6}"/>
    <cellStyle name="EYHeader1 2 3 2 4" xfId="17439" xr:uid="{24CEC0DB-EF48-47CD-B52C-04BAECA55239}"/>
    <cellStyle name="EYHeader1 2 3 2 4 2" xfId="17440" xr:uid="{8BD17779-2D72-4B1A-A816-412C7BEDF6BB}"/>
    <cellStyle name="EYHeader1 2 3 2 4 2 2" xfId="17441" xr:uid="{A48568CC-986C-42D0-B1FE-F350DEB3F555}"/>
    <cellStyle name="EYHeader1 2 3 2 4 3" xfId="17442" xr:uid="{1290B693-52AC-4301-A1B4-0C3BB8B3A365}"/>
    <cellStyle name="EYHeader1 2 3 2 5" xfId="17443" xr:uid="{01321F50-2047-4475-A14C-E0981F561E38}"/>
    <cellStyle name="EYHeader1 2 3 2 5 2" xfId="17444" xr:uid="{6ECE9EC3-1FA5-4E1F-AC70-F95F591E5CAD}"/>
    <cellStyle name="EYHeader1 2 3 2 5 2 2" xfId="17445" xr:uid="{4447E6C5-ED54-4269-B99C-FF44783ECF8E}"/>
    <cellStyle name="EYHeader1 2 3 2 5 3" xfId="17446" xr:uid="{5D7E86AF-474B-42B0-AD8B-340059742F5E}"/>
    <cellStyle name="EYHeader1 2 3 2 6" xfId="17447" xr:uid="{608A3706-B3EF-4747-B409-3F27C8334BF6}"/>
    <cellStyle name="EYHeader1 2 3 2 6 2" xfId="17448" xr:uid="{0ED12A0D-BD34-4CAA-B444-D5B16B17911B}"/>
    <cellStyle name="EYHeader1 2 3 2 6 2 2" xfId="17449" xr:uid="{33AFFAAB-8F5E-419B-9541-895D36AFE264}"/>
    <cellStyle name="EYHeader1 2 3 2 6 3" xfId="17450" xr:uid="{BA907EEF-D7B3-4F3B-BB9A-E031F502C97E}"/>
    <cellStyle name="EYHeader1 2 3 2 7" xfId="17451" xr:uid="{7834E42F-8F92-435E-9EC5-1CD27802D3EB}"/>
    <cellStyle name="EYHeader1 2 3 2 7 2" xfId="17452" xr:uid="{EFB99E31-0CA2-42CF-A683-9DF49C8CB6EB}"/>
    <cellStyle name="EYHeader1 2 3 2 7 2 2" xfId="17453" xr:uid="{1239A620-82B2-4400-8202-95ADDFDC97E4}"/>
    <cellStyle name="EYHeader1 2 3 2 7 3" xfId="17454" xr:uid="{EBCD73D6-CDE1-42BD-BC55-09DA780301AE}"/>
    <cellStyle name="EYHeader1 2 3 2 8" xfId="17455" xr:uid="{1A4E5D35-E239-42EB-BD37-867BA6E50979}"/>
    <cellStyle name="EYHeader1 2 3 2 8 2" xfId="17456" xr:uid="{65CA84DF-6BA2-4248-9B19-BE806C58DB64}"/>
    <cellStyle name="EYHeader1 2 3 2 8 2 2" xfId="17457" xr:uid="{9375F17E-E7E1-4854-B31A-43FABA507AF5}"/>
    <cellStyle name="EYHeader1 2 3 2 8 3" xfId="17458" xr:uid="{28D64162-02B6-4094-8949-D35407C57CA3}"/>
    <cellStyle name="EYHeader1 2 3 2 9" xfId="17459" xr:uid="{99E36E98-4FB2-4A68-922F-5BCC94FDF307}"/>
    <cellStyle name="EYHeader1 2 3 2 9 2" xfId="17460" xr:uid="{B76DF0EC-A118-44ED-9516-33520CD85F90}"/>
    <cellStyle name="EYHeader1 2 3 2 9 2 2" xfId="17461" xr:uid="{BBEF11B6-64DB-4FFC-BB57-E2A0BDD3B0F8}"/>
    <cellStyle name="EYHeader1 2 3 2 9 3" xfId="17462" xr:uid="{7C8D5188-0879-490B-A45A-4A86103A05D3}"/>
    <cellStyle name="EYHeader1 2 3 3" xfId="17463" xr:uid="{E36AB5E8-DDFE-47E2-9DB5-A344A9624E43}"/>
    <cellStyle name="EYHeader1 2 3 3 2" xfId="17464" xr:uid="{BC2ED94A-DE49-40F8-B458-310455EE9A8F}"/>
    <cellStyle name="EYHeader1 2 3 3 2 2" xfId="17465" xr:uid="{4FAC1ABA-2224-4E69-9042-67E30A6CDD5B}"/>
    <cellStyle name="EYHeader1 2 3 3 3" xfId="17466" xr:uid="{D9966E72-E6F8-40BB-B599-14B77C54521B}"/>
    <cellStyle name="EYHeader1 2 3 3 4" xfId="17467" xr:uid="{88972E3D-7EDB-4698-B2A1-9CC7C97A8413}"/>
    <cellStyle name="EYHeader1 2 3 4" xfId="17468" xr:uid="{BD458F93-5E3F-468E-805F-97106B655853}"/>
    <cellStyle name="EYHeader1 2 3 4 2" xfId="17469" xr:uid="{4E939FA5-4065-4532-A201-9C0AE58887A2}"/>
    <cellStyle name="EYHeader1 2 3 4 2 2" xfId="17470" xr:uid="{E6FBA9C0-CB9F-437D-A3F2-8B81319C37C0}"/>
    <cellStyle name="EYHeader1 2 3 4 3" xfId="17471" xr:uid="{F944B77F-1C13-4511-A858-562519571BCC}"/>
    <cellStyle name="EYHeader1 2 3 5" xfId="17472" xr:uid="{7D5E0DDA-2342-48D0-BFC2-0F233DCEC437}"/>
    <cellStyle name="EYHeader1 2 3 5 2" xfId="17473" xr:uid="{97273D93-3CA7-4639-B196-F7BBA2C23EBF}"/>
    <cellStyle name="EYHeader1 2 3 5 2 2" xfId="17474" xr:uid="{B977DB3A-8C82-4BFE-A3C3-A4E853C4E121}"/>
    <cellStyle name="EYHeader1 2 3 5 3" xfId="17475" xr:uid="{A5D160CC-B01D-4070-AD9F-F362D9F37378}"/>
    <cellStyle name="EYHeader1 2 3 6" xfId="17476" xr:uid="{57633441-F1A8-45A4-9310-B0FDCA920B03}"/>
    <cellStyle name="EYHeader1 2 3 6 2" xfId="17477" xr:uid="{EDC9BCD7-B2E1-4E64-B2FB-297EEDA6F918}"/>
    <cellStyle name="EYHeader1 2 3 6 2 2" xfId="17478" xr:uid="{C4FE8EAA-4702-49CF-AA71-5BFF9EE1CCC8}"/>
    <cellStyle name="EYHeader1 2 3 6 3" xfId="17479" xr:uid="{A0F04DAD-B1B2-433F-98D2-29A168D116AA}"/>
    <cellStyle name="EYHeader1 2 3 7" xfId="17480" xr:uid="{0BE68C3C-1396-4EFA-A71B-848DB4B65FCD}"/>
    <cellStyle name="EYHeader1 2 3 7 2" xfId="17481" xr:uid="{7AB44B5B-892B-4EEB-8CB5-0EDA7463B733}"/>
    <cellStyle name="EYHeader1 2 3 7 2 2" xfId="17482" xr:uid="{11C85648-E456-40DB-A5B8-DB6687B85AC0}"/>
    <cellStyle name="EYHeader1 2 3 7 3" xfId="17483" xr:uid="{C82CC722-5DF2-4EB1-9407-37DD5B9ABC01}"/>
    <cellStyle name="EYHeader1 2 3 8" xfId="17484" xr:uid="{0E3F2F12-3032-41AC-B061-B02E7DB9B566}"/>
    <cellStyle name="EYHeader1 2 3 8 2" xfId="17485" xr:uid="{BD9FE4A8-9B35-4E9A-A322-32A87ABD9BE5}"/>
    <cellStyle name="EYHeader1 2 3 9" xfId="17486" xr:uid="{149409E7-34A7-42CF-B50C-E9D0370831DD}"/>
    <cellStyle name="EYHeader1 2 4" xfId="17487" xr:uid="{C657E21E-34E3-4D5E-8FCF-58F8E7262743}"/>
    <cellStyle name="EYHeader1 2 4 10" xfId="17488" xr:uid="{FD52F8B2-F686-422F-BBE9-4F4AC030ABE0}"/>
    <cellStyle name="EYHeader1 2 4 10 2" xfId="17489" xr:uid="{789CB9AB-628C-427B-B011-8164262400C4}"/>
    <cellStyle name="EYHeader1 2 4 10 2 2" xfId="17490" xr:uid="{14FB0C7B-4861-4C9F-B579-0051FC95FFC9}"/>
    <cellStyle name="EYHeader1 2 4 10 3" xfId="17491" xr:uid="{673BB749-2ACE-4976-919C-A230FCED5740}"/>
    <cellStyle name="EYHeader1 2 4 11" xfId="17492" xr:uid="{2E32A4E3-D2EE-4858-A47E-699E64DE0457}"/>
    <cellStyle name="EYHeader1 2 4 11 2" xfId="17493" xr:uid="{44ADCE9F-EE0C-4CC2-A6EE-3DFCA29A99EE}"/>
    <cellStyle name="EYHeader1 2 4 11 2 2" xfId="17494" xr:uid="{C8A47CCF-500C-42D1-8F1E-7AC8E2E4907A}"/>
    <cellStyle name="EYHeader1 2 4 11 3" xfId="17495" xr:uid="{897CFFC0-0CFD-4BF3-83E8-98C1BFCFDC4B}"/>
    <cellStyle name="EYHeader1 2 4 12" xfId="17496" xr:uid="{6500B69C-975A-404F-841A-4292749C8EF3}"/>
    <cellStyle name="EYHeader1 2 4 12 2" xfId="17497" xr:uid="{C5882EDC-F638-4C6D-998D-B49E0F8D53DF}"/>
    <cellStyle name="EYHeader1 2 4 12 2 2" xfId="17498" xr:uid="{BE972EC3-DA78-4BB6-A924-4C71EA6B59A3}"/>
    <cellStyle name="EYHeader1 2 4 12 3" xfId="17499" xr:uid="{9F40E2EA-0E2B-448F-8074-439A8E5B68C4}"/>
    <cellStyle name="EYHeader1 2 4 13" xfId="17500" xr:uid="{15E60989-937A-43EB-AED5-E848E57C892B}"/>
    <cellStyle name="EYHeader1 2 4 13 2" xfId="17501" xr:uid="{48F25112-6133-445A-8B34-11DE23273810}"/>
    <cellStyle name="EYHeader1 2 4 13 2 2" xfId="17502" xr:uid="{EB0D645B-2AEF-4067-B515-BA500BBBF87A}"/>
    <cellStyle name="EYHeader1 2 4 13 3" xfId="17503" xr:uid="{7247A819-A065-4B55-B1E7-0A386CD305A3}"/>
    <cellStyle name="EYHeader1 2 4 14" xfId="17504" xr:uid="{68FD2E34-B323-4834-BDF6-4E8F7B524A23}"/>
    <cellStyle name="EYHeader1 2 4 14 2" xfId="17505" xr:uid="{726B9847-3849-4276-9B5F-3A94C254FF30}"/>
    <cellStyle name="EYHeader1 2 4 14 2 2" xfId="17506" xr:uid="{16053520-D1F0-47E7-B854-391C865B9DDF}"/>
    <cellStyle name="EYHeader1 2 4 14 3" xfId="17507" xr:uid="{98E14A6B-F3C6-4DA2-8F7B-7BAB15161974}"/>
    <cellStyle name="EYHeader1 2 4 15" xfId="17508" xr:uid="{0DC9AE75-4D8A-44F1-BA98-EB97307507D4}"/>
    <cellStyle name="EYHeader1 2 4 15 2" xfId="17509" xr:uid="{0106DB6F-349D-4B74-96E5-121C149BF1C2}"/>
    <cellStyle name="EYHeader1 2 4 15 2 2" xfId="17510" xr:uid="{66733043-5904-4C62-8F78-8BAA6688FB23}"/>
    <cellStyle name="EYHeader1 2 4 15 3" xfId="17511" xr:uid="{E10F2E0C-FC0A-4049-84AE-A97081C3AC03}"/>
    <cellStyle name="EYHeader1 2 4 16" xfId="17512" xr:uid="{01BBD24F-4E36-4958-A81C-0C5938E5617E}"/>
    <cellStyle name="EYHeader1 2 4 16 2" xfId="17513" xr:uid="{7E6E683C-8FA4-4835-8CFD-99EB3E65FBD6}"/>
    <cellStyle name="EYHeader1 2 4 16 2 2" xfId="17514" xr:uid="{5A67A832-489C-4E0A-BCDA-91A9077D100A}"/>
    <cellStyle name="EYHeader1 2 4 16 3" xfId="17515" xr:uid="{30D924AC-A7FE-46E2-8ED6-3437E739C14C}"/>
    <cellStyle name="EYHeader1 2 4 17" xfId="17516" xr:uid="{50BF67C4-1550-4237-AC34-48A6F059420A}"/>
    <cellStyle name="EYHeader1 2 4 17 2" xfId="17517" xr:uid="{F4DF1FB9-51BB-46DB-ACCC-51158D802DB7}"/>
    <cellStyle name="EYHeader1 2 4 17 2 2" xfId="17518" xr:uid="{8236F4A6-0B4C-4A7E-9ABE-A4490747137B}"/>
    <cellStyle name="EYHeader1 2 4 17 3" xfId="17519" xr:uid="{15760C3B-2A72-46FD-BC8C-7E69285F583C}"/>
    <cellStyle name="EYHeader1 2 4 18" xfId="17520" xr:uid="{EE44E526-656F-4592-ACF2-792D031F3260}"/>
    <cellStyle name="EYHeader1 2 4 18 2" xfId="17521" xr:uid="{23DD26E8-39AD-4CEE-93BC-3367FB3F883F}"/>
    <cellStyle name="EYHeader1 2 4 18 2 2" xfId="17522" xr:uid="{0EED4C92-E166-42DA-8028-8DFB9C394E70}"/>
    <cellStyle name="EYHeader1 2 4 18 3" xfId="17523" xr:uid="{7C181456-A9DF-4883-BA5F-3C618134A1AC}"/>
    <cellStyle name="EYHeader1 2 4 19" xfId="17524" xr:uid="{C50D0DDA-69AA-49AC-97E1-EF4055C79402}"/>
    <cellStyle name="EYHeader1 2 4 19 2" xfId="17525" xr:uid="{B7A9808D-FB4B-4CB4-9461-0C797422FA75}"/>
    <cellStyle name="EYHeader1 2 4 19 2 2" xfId="17526" xr:uid="{74577C37-73EB-45E6-815A-7639B5D9A648}"/>
    <cellStyle name="EYHeader1 2 4 19 3" xfId="17527" xr:uid="{4146DDC9-A3C8-49A5-9A1D-EA7F8678FD1D}"/>
    <cellStyle name="EYHeader1 2 4 2" xfId="17528" xr:uid="{79EC635D-A8C9-4A61-9BFB-CE4C8B0BA072}"/>
    <cellStyle name="EYHeader1 2 4 2 10" xfId="17529" xr:uid="{02F25CDD-7DAC-42A7-9F6D-9F18F30BF6D5}"/>
    <cellStyle name="EYHeader1 2 4 2 10 2" xfId="17530" xr:uid="{522DE89F-809E-486E-95FC-49F9CBEE5BEE}"/>
    <cellStyle name="EYHeader1 2 4 2 10 2 2" xfId="17531" xr:uid="{9FE163DD-A55E-4028-B4C8-4346DFC6D2E2}"/>
    <cellStyle name="EYHeader1 2 4 2 10 3" xfId="17532" xr:uid="{6396EBA8-6D62-4794-A08E-F485D9900DDB}"/>
    <cellStyle name="EYHeader1 2 4 2 11" xfId="17533" xr:uid="{80A4F8BF-F72C-401A-9C06-FE89050CACBD}"/>
    <cellStyle name="EYHeader1 2 4 2 11 2" xfId="17534" xr:uid="{C51D93D0-AB36-462D-B65D-A0932BC46CA1}"/>
    <cellStyle name="EYHeader1 2 4 2 11 2 2" xfId="17535" xr:uid="{13FE44C4-B9DA-49E6-922D-6DE1EB4DB9C7}"/>
    <cellStyle name="EYHeader1 2 4 2 11 3" xfId="17536" xr:uid="{CDF13AE1-A756-47EB-A289-E1218965B3C9}"/>
    <cellStyle name="EYHeader1 2 4 2 12" xfId="17537" xr:uid="{20FE77B2-F3C3-422D-B158-1C9C972C9559}"/>
    <cellStyle name="EYHeader1 2 4 2 12 2" xfId="17538" xr:uid="{BFEB57DA-4CF5-4B0D-BEBD-221F0604F90E}"/>
    <cellStyle name="EYHeader1 2 4 2 12 2 2" xfId="17539" xr:uid="{37BB0E52-F12E-4F98-B817-F71CFD509DA7}"/>
    <cellStyle name="EYHeader1 2 4 2 12 3" xfId="17540" xr:uid="{4192EC83-61F7-4680-8787-7CEEEA111245}"/>
    <cellStyle name="EYHeader1 2 4 2 13" xfId="17541" xr:uid="{F796B520-1DA3-46F7-90A8-49FADA81FFAD}"/>
    <cellStyle name="EYHeader1 2 4 2 13 2" xfId="17542" xr:uid="{1AA99C1E-851B-48E2-BD99-88B6650A3532}"/>
    <cellStyle name="EYHeader1 2 4 2 13 2 2" xfId="17543" xr:uid="{7499AC17-64FD-4F87-A97B-A2EFAEA81B73}"/>
    <cellStyle name="EYHeader1 2 4 2 13 3" xfId="17544" xr:uid="{69103C32-F500-43EF-ABA0-52C2A74952F2}"/>
    <cellStyle name="EYHeader1 2 4 2 14" xfId="17545" xr:uid="{EBB97CFF-6EC0-4BEE-801F-A82C73B0D84C}"/>
    <cellStyle name="EYHeader1 2 4 2 14 2" xfId="17546" xr:uid="{FCA041C2-DA69-4A14-99F4-3045DD7EF909}"/>
    <cellStyle name="EYHeader1 2 4 2 14 2 2" xfId="17547" xr:uid="{74231D92-8C07-4FB9-8763-5076B0A4E6F7}"/>
    <cellStyle name="EYHeader1 2 4 2 14 3" xfId="17548" xr:uid="{8672BEE3-4934-4890-A84A-94857C0ECAE9}"/>
    <cellStyle name="EYHeader1 2 4 2 15" xfId="17549" xr:uid="{741A6A97-4684-427B-88AC-5E4FA0032A93}"/>
    <cellStyle name="EYHeader1 2 4 2 15 2" xfId="17550" xr:uid="{22B73497-167C-4F9F-BB62-8DF5238FD67A}"/>
    <cellStyle name="EYHeader1 2 4 2 15 2 2" xfId="17551" xr:uid="{B05BDC90-8596-4299-AE55-2850A13A34F4}"/>
    <cellStyle name="EYHeader1 2 4 2 15 3" xfId="17552" xr:uid="{260D2C7A-AA95-4D0B-8CEC-AE9E2C58A64B}"/>
    <cellStyle name="EYHeader1 2 4 2 16" xfId="17553" xr:uid="{2C513224-CC5F-4FBE-849B-4FF068F595D4}"/>
    <cellStyle name="EYHeader1 2 4 2 16 2" xfId="17554" xr:uid="{F90BCBBD-FC41-4505-9240-9F83420576E0}"/>
    <cellStyle name="EYHeader1 2 4 2 16 2 2" xfId="17555" xr:uid="{87DC94D0-FD93-40AF-AF95-6201BD5061EF}"/>
    <cellStyle name="EYHeader1 2 4 2 16 3" xfId="17556" xr:uid="{D96FE96E-B414-48E2-BE6B-884944E64C54}"/>
    <cellStyle name="EYHeader1 2 4 2 17" xfId="17557" xr:uid="{F83428A9-9BE2-4B21-8CF3-18C8A9313100}"/>
    <cellStyle name="EYHeader1 2 4 2 17 2" xfId="17558" xr:uid="{8A6D6784-8076-47C7-BB09-A870C6C8A0B2}"/>
    <cellStyle name="EYHeader1 2 4 2 17 2 2" xfId="17559" xr:uid="{782E6B39-41E8-4B1F-8F16-20190DD7B8FC}"/>
    <cellStyle name="EYHeader1 2 4 2 17 3" xfId="17560" xr:uid="{DF8DFD8A-9EF6-473C-9FDF-02E4EAA3C1F4}"/>
    <cellStyle name="EYHeader1 2 4 2 18" xfId="17561" xr:uid="{3B11A092-612C-428C-ACDD-273CD1FE6B4D}"/>
    <cellStyle name="EYHeader1 2 4 2 18 2" xfId="17562" xr:uid="{2CC95AAC-F5C2-4A6D-AF39-214047CB9241}"/>
    <cellStyle name="EYHeader1 2 4 2 18 2 2" xfId="17563" xr:uid="{8C003D89-3219-4176-908F-F826E1167083}"/>
    <cellStyle name="EYHeader1 2 4 2 18 3" xfId="17564" xr:uid="{26DE840D-1C37-4E8F-83ED-58CA04AB8261}"/>
    <cellStyle name="EYHeader1 2 4 2 19" xfId="17565" xr:uid="{56FAA840-D5F1-4AA7-8EAD-68C2C672DECB}"/>
    <cellStyle name="EYHeader1 2 4 2 19 2" xfId="17566" xr:uid="{BB6FFC40-E4D9-4CF7-A428-4C54975B8DFB}"/>
    <cellStyle name="EYHeader1 2 4 2 19 2 2" xfId="17567" xr:uid="{C2DC3187-7375-467C-8958-5F7B2C22CD8D}"/>
    <cellStyle name="EYHeader1 2 4 2 19 3" xfId="17568" xr:uid="{40C342C2-9A94-4591-8913-F947CFE71B8B}"/>
    <cellStyle name="EYHeader1 2 4 2 2" xfId="17569" xr:uid="{3AFD2130-6466-4EA3-A91A-05821C260343}"/>
    <cellStyle name="EYHeader1 2 4 2 2 2" xfId="17570" xr:uid="{9959A41D-8D6B-4EED-A0A8-8D4A24777152}"/>
    <cellStyle name="EYHeader1 2 4 2 2 2 2" xfId="17571" xr:uid="{75E944A8-0469-474A-88BF-51E45DE92855}"/>
    <cellStyle name="EYHeader1 2 4 2 2 3" xfId="17572" xr:uid="{E042D8C4-5BD4-4F0D-80CE-94658EB72506}"/>
    <cellStyle name="EYHeader1 2 4 2 20" xfId="17573" xr:uid="{93A50EDA-9B5D-48B5-BDB8-158130282DC2}"/>
    <cellStyle name="EYHeader1 2 4 2 20 2" xfId="17574" xr:uid="{C0C0C73C-1675-46CA-BDF0-9A6E331EDB56}"/>
    <cellStyle name="EYHeader1 2 4 2 21" xfId="17575" xr:uid="{D1E57CBE-F8FB-4DD7-B6B5-5F88C87EA19B}"/>
    <cellStyle name="EYHeader1 2 4 2 22" xfId="17576" xr:uid="{7B64D8BB-96C2-42CB-8CC4-F140CB69683F}"/>
    <cellStyle name="EYHeader1 2 4 2 3" xfId="17577" xr:uid="{D98F8BAE-D05B-4114-A0AA-9FE09F7DBCB0}"/>
    <cellStyle name="EYHeader1 2 4 2 3 2" xfId="17578" xr:uid="{F8FFDA5D-D8DE-4BB8-99CC-4B04FCB06B4D}"/>
    <cellStyle name="EYHeader1 2 4 2 3 2 2" xfId="17579" xr:uid="{40AC677F-3228-4120-9F76-61733A95ECF2}"/>
    <cellStyle name="EYHeader1 2 4 2 3 3" xfId="17580" xr:uid="{92AAEAAA-B4D1-4A30-B76A-81E548420663}"/>
    <cellStyle name="EYHeader1 2 4 2 4" xfId="17581" xr:uid="{FCE31158-E2B3-4242-A25D-182D7CD30E03}"/>
    <cellStyle name="EYHeader1 2 4 2 4 2" xfId="17582" xr:uid="{AA3B1FC0-C0A8-4DD5-BA2F-043EDF8840D3}"/>
    <cellStyle name="EYHeader1 2 4 2 4 2 2" xfId="17583" xr:uid="{D63683B1-B232-4D30-9958-52B7BB9331B9}"/>
    <cellStyle name="EYHeader1 2 4 2 4 3" xfId="17584" xr:uid="{E0F657A4-1BE6-4026-BC28-EB7186560FC7}"/>
    <cellStyle name="EYHeader1 2 4 2 5" xfId="17585" xr:uid="{09E964DB-D3CD-4C3D-A6B6-3C2A620CF400}"/>
    <cellStyle name="EYHeader1 2 4 2 5 2" xfId="17586" xr:uid="{79A5BACF-695F-42D8-BD25-97A16A7252AA}"/>
    <cellStyle name="EYHeader1 2 4 2 5 2 2" xfId="17587" xr:uid="{4ED2D9B8-2158-45C0-B82D-EB666034177E}"/>
    <cellStyle name="EYHeader1 2 4 2 5 3" xfId="17588" xr:uid="{C309EFC6-E542-4490-B1DC-C7A18F90E79D}"/>
    <cellStyle name="EYHeader1 2 4 2 6" xfId="17589" xr:uid="{F80173BB-E3E2-4626-B89E-3F095954A588}"/>
    <cellStyle name="EYHeader1 2 4 2 6 2" xfId="17590" xr:uid="{2842E68B-92F9-4719-AB59-ADA8C452DBB4}"/>
    <cellStyle name="EYHeader1 2 4 2 6 2 2" xfId="17591" xr:uid="{AC5A15F6-CADC-4CE7-A28B-0FAC8F47D858}"/>
    <cellStyle name="EYHeader1 2 4 2 6 3" xfId="17592" xr:uid="{0A050050-7368-4B06-B4EC-62D93754175C}"/>
    <cellStyle name="EYHeader1 2 4 2 7" xfId="17593" xr:uid="{A3F51481-0B64-41AF-80EF-24763105699A}"/>
    <cellStyle name="EYHeader1 2 4 2 7 2" xfId="17594" xr:uid="{25C15665-4E32-42E0-84F8-78F1E8F0AE82}"/>
    <cellStyle name="EYHeader1 2 4 2 7 2 2" xfId="17595" xr:uid="{576E1446-C21C-4914-8039-C85ADD202DEC}"/>
    <cellStyle name="EYHeader1 2 4 2 7 3" xfId="17596" xr:uid="{A51C44B2-17DB-437D-872E-DC510C32B786}"/>
    <cellStyle name="EYHeader1 2 4 2 8" xfId="17597" xr:uid="{F225092A-F8D3-49E9-AE4E-CA100061FE41}"/>
    <cellStyle name="EYHeader1 2 4 2 8 2" xfId="17598" xr:uid="{010521CC-EDB1-44BF-BE1A-197099562F68}"/>
    <cellStyle name="EYHeader1 2 4 2 8 2 2" xfId="17599" xr:uid="{8E60B6AF-1792-4DE3-B117-A01311BD0D74}"/>
    <cellStyle name="EYHeader1 2 4 2 8 3" xfId="17600" xr:uid="{5AAB8C49-504D-47D4-981E-5F79C0426E6C}"/>
    <cellStyle name="EYHeader1 2 4 2 9" xfId="17601" xr:uid="{31AED1EE-8B40-41C8-B2CE-E80331B6345A}"/>
    <cellStyle name="EYHeader1 2 4 2 9 2" xfId="17602" xr:uid="{786B189E-139D-4870-8632-AAE19B26311E}"/>
    <cellStyle name="EYHeader1 2 4 2 9 2 2" xfId="17603" xr:uid="{4B020AE3-3CD1-4796-B6A9-6D15D3EB7EFD}"/>
    <cellStyle name="EYHeader1 2 4 2 9 3" xfId="17604" xr:uid="{892F7757-57FF-491B-BA58-3B42939E0A44}"/>
    <cellStyle name="EYHeader1 2 4 20" xfId="17605" xr:uid="{D83F9FFB-D663-48C5-B626-1578D930A18A}"/>
    <cellStyle name="EYHeader1 2 4 20 2" xfId="17606" xr:uid="{E8CDFA21-A719-4838-AC17-4FDDA8961EA5}"/>
    <cellStyle name="EYHeader1 2 4 20 2 2" xfId="17607" xr:uid="{83B31EE4-6917-4B46-BE4D-66E2EC39CB39}"/>
    <cellStyle name="EYHeader1 2 4 20 3" xfId="17608" xr:uid="{135D8B58-55BE-4EB0-A569-D34CE5BFA858}"/>
    <cellStyle name="EYHeader1 2 4 21" xfId="17609" xr:uid="{B30F27F0-54ED-4904-B20A-06DAC6CAE04D}"/>
    <cellStyle name="EYHeader1 2 4 21 2" xfId="17610" xr:uid="{DB03D95C-3676-40AD-8D9D-37680625B9B7}"/>
    <cellStyle name="EYHeader1 2 4 22" xfId="17611" xr:uid="{DEB2E9AD-2CD6-4F1C-9598-F0CF0AC26B66}"/>
    <cellStyle name="EYHeader1 2 4 23" xfId="17612" xr:uid="{B5B25800-086D-4A7F-81B7-933C0F8499A9}"/>
    <cellStyle name="EYHeader1 2 4 3" xfId="17613" xr:uid="{17E13130-088D-4D61-BCC0-8EE5CB86DA07}"/>
    <cellStyle name="EYHeader1 2 4 3 2" xfId="17614" xr:uid="{1D37451A-0AEE-40A5-BBB6-FEC382B6B3B2}"/>
    <cellStyle name="EYHeader1 2 4 3 2 2" xfId="17615" xr:uid="{25D89063-2892-48C8-917A-6967D168F8B3}"/>
    <cellStyle name="EYHeader1 2 4 3 3" xfId="17616" xr:uid="{5F2A1221-9E75-41B6-9091-07D40A81D8A9}"/>
    <cellStyle name="EYHeader1 2 4 4" xfId="17617" xr:uid="{FD13CDDE-07E5-46EF-B769-23E044404F19}"/>
    <cellStyle name="EYHeader1 2 4 4 2" xfId="17618" xr:uid="{42CF8C05-62FF-48D9-94C1-37F6E29ED163}"/>
    <cellStyle name="EYHeader1 2 4 4 2 2" xfId="17619" xr:uid="{8E180924-703A-480C-974E-9720BDC767FA}"/>
    <cellStyle name="EYHeader1 2 4 4 3" xfId="17620" xr:uid="{561AEA19-AE9E-4DE8-BBCF-0632338A3E31}"/>
    <cellStyle name="EYHeader1 2 4 5" xfId="17621" xr:uid="{E17714E4-42B4-410A-ADCA-155530763DDE}"/>
    <cellStyle name="EYHeader1 2 4 5 2" xfId="17622" xr:uid="{3287DCCD-8CD7-4F12-B464-8797CA1C6993}"/>
    <cellStyle name="EYHeader1 2 4 5 2 2" xfId="17623" xr:uid="{ECE5BAAA-75E9-4795-A85F-D375F09D6CD6}"/>
    <cellStyle name="EYHeader1 2 4 5 3" xfId="17624" xr:uid="{30C8C695-FAF3-4F2A-940C-C0B3AC1B6A92}"/>
    <cellStyle name="EYHeader1 2 4 6" xfId="17625" xr:uid="{D67E0EAB-23C3-4A0A-A268-2728A563EF26}"/>
    <cellStyle name="EYHeader1 2 4 6 2" xfId="17626" xr:uid="{CD98422D-606B-4D84-A59B-5704CFA86E2D}"/>
    <cellStyle name="EYHeader1 2 4 6 2 2" xfId="17627" xr:uid="{019425B7-6043-4D80-953B-769863F3CC12}"/>
    <cellStyle name="EYHeader1 2 4 6 3" xfId="17628" xr:uid="{FC674874-9E4A-4455-AD21-DA84B5A913F2}"/>
    <cellStyle name="EYHeader1 2 4 7" xfId="17629" xr:uid="{B66EF00E-8002-4C1A-80F2-74BCFFBDAA3A}"/>
    <cellStyle name="EYHeader1 2 4 7 2" xfId="17630" xr:uid="{E6460788-5958-4CCC-9288-885E69668699}"/>
    <cellStyle name="EYHeader1 2 4 7 2 2" xfId="17631" xr:uid="{1650B9F6-2788-494F-93CA-5C3624609CCA}"/>
    <cellStyle name="EYHeader1 2 4 7 3" xfId="17632" xr:uid="{87E3E96A-1B04-459A-A166-FC46E77F4C53}"/>
    <cellStyle name="EYHeader1 2 4 8" xfId="17633" xr:uid="{557ED53B-8712-4CF4-BEA9-AD00A9D12F1D}"/>
    <cellStyle name="EYHeader1 2 4 8 2" xfId="17634" xr:uid="{BE376CB7-81EA-4F47-80B9-40AAF938DFCF}"/>
    <cellStyle name="EYHeader1 2 4 8 2 2" xfId="17635" xr:uid="{692C72C0-B713-4A0B-8378-46C519A3414E}"/>
    <cellStyle name="EYHeader1 2 4 8 3" xfId="17636" xr:uid="{F637CFD3-6A45-4343-8F32-C44C53CFBFB9}"/>
    <cellStyle name="EYHeader1 2 4 9" xfId="17637" xr:uid="{48F0CF2F-A8B3-4EBC-9AA8-43265D7F791F}"/>
    <cellStyle name="EYHeader1 2 4 9 2" xfId="17638" xr:uid="{46B58A3F-5A0E-434B-B601-2413215FECD6}"/>
    <cellStyle name="EYHeader1 2 4 9 2 2" xfId="17639" xr:uid="{0BC5A09F-F221-4A6B-91D8-B0EED9BA537A}"/>
    <cellStyle name="EYHeader1 2 4 9 3" xfId="17640" xr:uid="{41A04342-4AA9-497E-9FA0-82EBF440676C}"/>
    <cellStyle name="EYHeader1 2 5" xfId="17641" xr:uid="{CB61E892-B9CD-4913-84F0-5485639B4F5C}"/>
    <cellStyle name="EYHeader1 2 5 10" xfId="17642" xr:uid="{809876D8-1C3C-4C79-BA6B-B36A1468C3D1}"/>
    <cellStyle name="EYHeader1 2 5 10 2" xfId="17643" xr:uid="{B6398878-1DE6-465D-8DE5-0BAE607C8776}"/>
    <cellStyle name="EYHeader1 2 5 10 2 2" xfId="17644" xr:uid="{88080452-BF70-486A-8B25-6CE7D911E2AF}"/>
    <cellStyle name="EYHeader1 2 5 10 3" xfId="17645" xr:uid="{1AC3E5E3-16ED-4321-A95C-19756FDE52EB}"/>
    <cellStyle name="EYHeader1 2 5 11" xfId="17646" xr:uid="{946D0996-DC6A-4292-A5E8-9CC3812CB013}"/>
    <cellStyle name="EYHeader1 2 5 11 2" xfId="17647" xr:uid="{BCF88FC1-55DA-466E-B410-5EF1BB51E9FE}"/>
    <cellStyle name="EYHeader1 2 5 11 2 2" xfId="17648" xr:uid="{EFAA249D-4C97-4A94-9C1F-AFA94D705DBE}"/>
    <cellStyle name="EYHeader1 2 5 11 3" xfId="17649" xr:uid="{5DBD26A1-8593-4591-B92C-41D860F83857}"/>
    <cellStyle name="EYHeader1 2 5 12" xfId="17650" xr:uid="{1900DE24-599D-4F21-8EED-16387E918947}"/>
    <cellStyle name="EYHeader1 2 5 12 2" xfId="17651" xr:uid="{44FBF09A-4DED-493E-9874-321236D88D70}"/>
    <cellStyle name="EYHeader1 2 5 12 2 2" xfId="17652" xr:uid="{A9B2D723-42D8-48C7-9E09-52CF949B7C17}"/>
    <cellStyle name="EYHeader1 2 5 12 3" xfId="17653" xr:uid="{040203FF-7ABC-41CB-A479-F8DA23B153D2}"/>
    <cellStyle name="EYHeader1 2 5 13" xfId="17654" xr:uid="{BFB7BA20-4EBB-48DA-95DB-4ADC3DEC08BD}"/>
    <cellStyle name="EYHeader1 2 5 13 2" xfId="17655" xr:uid="{B96B8982-1EFA-4024-9698-B045EAAECBF7}"/>
    <cellStyle name="EYHeader1 2 5 13 2 2" xfId="17656" xr:uid="{64CE694C-1393-4D7F-9827-695B055A09EB}"/>
    <cellStyle name="EYHeader1 2 5 13 3" xfId="17657" xr:uid="{9E806C37-8DC5-4184-9B4C-8F8014C2FA0C}"/>
    <cellStyle name="EYHeader1 2 5 14" xfId="17658" xr:uid="{27824A7C-E605-4B11-9C03-5BE9C3B2D500}"/>
    <cellStyle name="EYHeader1 2 5 14 2" xfId="17659" xr:uid="{AC0C2F1B-DA63-42E6-B9F7-0ED6B271B17C}"/>
    <cellStyle name="EYHeader1 2 5 14 2 2" xfId="17660" xr:uid="{343A6EB6-0595-4D90-9FDD-C7EE9629BD49}"/>
    <cellStyle name="EYHeader1 2 5 14 3" xfId="17661" xr:uid="{9BC0CBBB-FBB9-471F-AD63-EF06D1CC0D5E}"/>
    <cellStyle name="EYHeader1 2 5 15" xfId="17662" xr:uid="{C38A1612-885E-424A-A3DF-5BD5B1DE3687}"/>
    <cellStyle name="EYHeader1 2 5 15 2" xfId="17663" xr:uid="{EDE1F27D-792B-4662-92C4-5253AAD3E387}"/>
    <cellStyle name="EYHeader1 2 5 15 2 2" xfId="17664" xr:uid="{25B3EFEC-5FC7-41DA-B759-B495B9991578}"/>
    <cellStyle name="EYHeader1 2 5 15 3" xfId="17665" xr:uid="{84F6896D-38E5-4538-B182-266429D31C16}"/>
    <cellStyle name="EYHeader1 2 5 16" xfId="17666" xr:uid="{A34C4897-DC3C-44CD-8C01-AFAA331A8AB5}"/>
    <cellStyle name="EYHeader1 2 5 16 2" xfId="17667" xr:uid="{84C11E79-9013-4A68-B426-9C83148580BE}"/>
    <cellStyle name="EYHeader1 2 5 16 2 2" xfId="17668" xr:uid="{B2BAFDB7-413C-425D-BBB0-38C2E7E33A4E}"/>
    <cellStyle name="EYHeader1 2 5 16 3" xfId="17669" xr:uid="{B5B24021-D610-4D23-AE6D-D6CFB7BDD96D}"/>
    <cellStyle name="EYHeader1 2 5 17" xfId="17670" xr:uid="{D9FD2BE5-A795-4728-B863-C57995364369}"/>
    <cellStyle name="EYHeader1 2 5 17 2" xfId="17671" xr:uid="{B034D3C2-5C95-45D3-8D9C-446D62B776E7}"/>
    <cellStyle name="EYHeader1 2 5 17 2 2" xfId="17672" xr:uid="{684B2D26-1621-462C-B64E-2425898B3FBC}"/>
    <cellStyle name="EYHeader1 2 5 17 3" xfId="17673" xr:uid="{BB757F94-C3CD-479F-912D-B9CDCBEEDAAC}"/>
    <cellStyle name="EYHeader1 2 5 18" xfId="17674" xr:uid="{191EAC94-F41D-43E9-9054-C0B116EFF271}"/>
    <cellStyle name="EYHeader1 2 5 18 2" xfId="17675" xr:uid="{0B953AF4-1033-4D9D-824B-A6A6E592F677}"/>
    <cellStyle name="EYHeader1 2 5 18 2 2" xfId="17676" xr:uid="{C20160AD-9558-4D42-8606-56A3821B94E2}"/>
    <cellStyle name="EYHeader1 2 5 18 3" xfId="17677" xr:uid="{A7BB21F0-3AF8-406B-BB6B-E0562FA504E8}"/>
    <cellStyle name="EYHeader1 2 5 19" xfId="17678" xr:uid="{5E30B705-A0E7-4FB6-896D-3389B8191DE6}"/>
    <cellStyle name="EYHeader1 2 5 19 2" xfId="17679" xr:uid="{32F761E1-B4D6-4520-8398-A7D3979C61AA}"/>
    <cellStyle name="EYHeader1 2 5 19 2 2" xfId="17680" xr:uid="{E77A4C77-9723-4ABE-9315-9EE3C87F612C}"/>
    <cellStyle name="EYHeader1 2 5 19 3" xfId="17681" xr:uid="{911F659E-C9C4-4F61-B404-87F43138C22E}"/>
    <cellStyle name="EYHeader1 2 5 2" xfId="17682" xr:uid="{4D5FA1B9-5DAA-4E23-A229-904066650872}"/>
    <cellStyle name="EYHeader1 2 5 2 2" xfId="17683" xr:uid="{7360CD40-AE9E-47B7-93DE-EC41F751D1B3}"/>
    <cellStyle name="EYHeader1 2 5 2 2 2" xfId="17684" xr:uid="{651FB599-4F88-4553-9569-5CA069B19213}"/>
    <cellStyle name="EYHeader1 2 5 2 3" xfId="17685" xr:uid="{1DEBDDE9-1FA5-4DCC-9437-A61FAE218498}"/>
    <cellStyle name="EYHeader1 2 5 20" xfId="17686" xr:uid="{C7812902-6E85-42BD-81E1-C15B011BAEA8}"/>
    <cellStyle name="EYHeader1 2 5 20 2" xfId="17687" xr:uid="{A67A3BA2-5156-4063-A443-77FB7AD5638B}"/>
    <cellStyle name="EYHeader1 2 5 21" xfId="17688" xr:uid="{8A1B779E-1F84-490C-9F3A-74943F96E99F}"/>
    <cellStyle name="EYHeader1 2 5 22" xfId="17689" xr:uid="{65D28D01-A2DB-453D-BCE7-CDA558C8371A}"/>
    <cellStyle name="EYHeader1 2 5 3" xfId="17690" xr:uid="{6F2169B0-ED7B-4B9F-8F95-89DA053B1C07}"/>
    <cellStyle name="EYHeader1 2 5 3 2" xfId="17691" xr:uid="{3D61E834-2DFD-4985-A65A-B726F454324B}"/>
    <cellStyle name="EYHeader1 2 5 3 2 2" xfId="17692" xr:uid="{DAE02312-10DD-4D72-AFCA-E89F333A955D}"/>
    <cellStyle name="EYHeader1 2 5 3 3" xfId="17693" xr:uid="{965B5B52-FFDE-439C-A077-3C9FB2833B78}"/>
    <cellStyle name="EYHeader1 2 5 4" xfId="17694" xr:uid="{8B6BBFF0-8E11-44E7-88F6-16AF4820DDF8}"/>
    <cellStyle name="EYHeader1 2 5 4 2" xfId="17695" xr:uid="{0779F0DA-4B36-40D9-B67F-4424D543AB1C}"/>
    <cellStyle name="EYHeader1 2 5 4 2 2" xfId="17696" xr:uid="{443C3D28-750B-4581-A549-5A29CE8FE7D7}"/>
    <cellStyle name="EYHeader1 2 5 4 3" xfId="17697" xr:uid="{234ABC68-59C2-4DF5-8653-6BE7D256B488}"/>
    <cellStyle name="EYHeader1 2 5 5" xfId="17698" xr:uid="{ED44EF69-724C-4746-8E8C-27EFC0BBA8AB}"/>
    <cellStyle name="EYHeader1 2 5 5 2" xfId="17699" xr:uid="{D42AED41-3BCA-4DE3-8D25-51E28FD0F834}"/>
    <cellStyle name="EYHeader1 2 5 5 2 2" xfId="17700" xr:uid="{1F148806-1D1C-4C90-AF9C-24A5030FB1E4}"/>
    <cellStyle name="EYHeader1 2 5 5 3" xfId="17701" xr:uid="{DF1153D7-7596-497E-8D6F-5846BDF0BBB2}"/>
    <cellStyle name="EYHeader1 2 5 6" xfId="17702" xr:uid="{A157567F-69BD-41AF-8323-0C30EF003DA3}"/>
    <cellStyle name="EYHeader1 2 5 6 2" xfId="17703" xr:uid="{CE82061B-F587-4A9A-97F0-FA7920E35F21}"/>
    <cellStyle name="EYHeader1 2 5 6 2 2" xfId="17704" xr:uid="{710FE1BE-2015-40E1-B4A7-77515CB439D5}"/>
    <cellStyle name="EYHeader1 2 5 6 3" xfId="17705" xr:uid="{0F110D69-5B59-42D2-BA2A-FF37B16D9BD7}"/>
    <cellStyle name="EYHeader1 2 5 7" xfId="17706" xr:uid="{4ED9D12F-9BE3-4848-A331-7485E062701D}"/>
    <cellStyle name="EYHeader1 2 5 7 2" xfId="17707" xr:uid="{DF0A4C49-404D-4546-867B-5B5ED1AE8A36}"/>
    <cellStyle name="EYHeader1 2 5 7 2 2" xfId="17708" xr:uid="{80FE0B39-7A7E-4303-B7D7-3E16CAA7ECFC}"/>
    <cellStyle name="EYHeader1 2 5 7 3" xfId="17709" xr:uid="{814EB1EA-8942-4B58-A06A-9BF08A8976E3}"/>
    <cellStyle name="EYHeader1 2 5 8" xfId="17710" xr:uid="{6FD38320-E4A8-4857-BB09-9FCEE006486F}"/>
    <cellStyle name="EYHeader1 2 5 8 2" xfId="17711" xr:uid="{4D572C54-528B-4C27-9045-743CDE9C3B1C}"/>
    <cellStyle name="EYHeader1 2 5 8 2 2" xfId="17712" xr:uid="{37641EA6-E7FE-4745-B14C-D0E7B1F8C1CE}"/>
    <cellStyle name="EYHeader1 2 5 8 3" xfId="17713" xr:uid="{A980EC3B-39B6-4425-921D-A6F89C45255B}"/>
    <cellStyle name="EYHeader1 2 5 9" xfId="17714" xr:uid="{004B39F1-1849-4A54-8592-AE14A9AF3E6D}"/>
    <cellStyle name="EYHeader1 2 5 9 2" xfId="17715" xr:uid="{73A0F3D6-F529-4CBE-BF91-854C07560084}"/>
    <cellStyle name="EYHeader1 2 5 9 2 2" xfId="17716" xr:uid="{31736883-6E68-410B-9C7D-23AF4A04F612}"/>
    <cellStyle name="EYHeader1 2 5 9 3" xfId="17717" xr:uid="{72874D71-4798-49F2-81B7-474EDAEF1AE9}"/>
    <cellStyle name="EYHeader1 2 6" xfId="17718" xr:uid="{7CF7BFB4-5A52-4885-8D4B-7E66E98DB658}"/>
    <cellStyle name="EYHeader1 2 6 2" xfId="17719" xr:uid="{FAFC4DF1-C898-4865-A03A-325FD61CFDE2}"/>
    <cellStyle name="EYHeader1 2 6 2 2" xfId="17720" xr:uid="{B55B5128-1EEA-4A29-8257-901D2F0BE700}"/>
    <cellStyle name="EYHeader1 2 6 3" xfId="17721" xr:uid="{B1EBF520-E3C6-47F2-B168-7935F3B0FF69}"/>
    <cellStyle name="EYHeader1 2 6 4" xfId="17722" xr:uid="{776B198F-078D-4DD8-8453-831BFEEA783F}"/>
    <cellStyle name="EYHeader1 2 7" xfId="17723" xr:uid="{4B2E7450-9309-4FF9-A0BF-675C53B1634B}"/>
    <cellStyle name="EYHeader1 2 7 2" xfId="17724" xr:uid="{9B955FAB-1BD2-487C-8DF7-604A7CF0A0D7}"/>
    <cellStyle name="EYHeader1 2 7 2 2" xfId="17725" xr:uid="{3AC397AE-37AF-4C95-927D-3C2EF60C76D7}"/>
    <cellStyle name="EYHeader1 2 7 3" xfId="17726" xr:uid="{6145CF25-0103-4279-8B7D-769E652C1311}"/>
    <cellStyle name="EYHeader1 2 8" xfId="17727" xr:uid="{0748C48A-FFCD-4800-ACD5-5678AC887877}"/>
    <cellStyle name="EYHeader1 2 8 2" xfId="17728" xr:uid="{9458DB0C-6C4D-468A-8FA6-99937063ACAD}"/>
    <cellStyle name="EYHeader1 2 8 2 2" xfId="17729" xr:uid="{A9D71211-410A-42AB-9721-C5257173392A}"/>
    <cellStyle name="EYHeader1 2 8 3" xfId="17730" xr:uid="{8D68A54D-D9DC-4459-BCB0-4EB48D80F7D0}"/>
    <cellStyle name="EYHeader1 2 9" xfId="17731" xr:uid="{4F59AF29-F25D-46E9-AADB-8A1ECFB904EF}"/>
    <cellStyle name="EYHeader1 2 9 2" xfId="17732" xr:uid="{3CBDEFE9-1FC4-4EF3-980A-45335D552103}"/>
    <cellStyle name="EYHeader1 2 9 2 2" xfId="17733" xr:uid="{C37FCA27-2168-45E8-B83B-0D958019E3D2}"/>
    <cellStyle name="EYHeader1 2 9 3" xfId="17734" xr:uid="{CA208C83-5F22-47B1-B070-51D07A955594}"/>
    <cellStyle name="EYHeader1 3" xfId="17735" xr:uid="{048C0B91-08CE-4385-8420-D3FF4D14796C}"/>
    <cellStyle name="EYHeader1 3 2" xfId="17736" xr:uid="{89652BB3-171D-499C-A684-1F4C26AF63B8}"/>
    <cellStyle name="EYHeader1 3 2 10" xfId="17737" xr:uid="{F0021205-A7B1-4CAF-A816-B7944C76F366}"/>
    <cellStyle name="EYHeader1 3 2 10 2" xfId="17738" xr:uid="{3BE28558-E33D-4174-8B18-56A94D6A5D69}"/>
    <cellStyle name="EYHeader1 3 2 10 2 2" xfId="17739" xr:uid="{423405B9-AA6C-44C4-B0A8-5D3E54BD12EE}"/>
    <cellStyle name="EYHeader1 3 2 10 3" xfId="17740" xr:uid="{56D05CA0-FB6E-42B5-97C4-2A92A4FFD193}"/>
    <cellStyle name="EYHeader1 3 2 11" xfId="17741" xr:uid="{060D59EC-5085-47F3-BA53-3AEBC62ECA17}"/>
    <cellStyle name="EYHeader1 3 2 11 2" xfId="17742" xr:uid="{1A58669B-2FF2-4357-BAF9-CF096D20EF7C}"/>
    <cellStyle name="EYHeader1 3 2 11 2 2" xfId="17743" xr:uid="{80504E90-571B-4A65-967F-55BB14BB6F8A}"/>
    <cellStyle name="EYHeader1 3 2 11 3" xfId="17744" xr:uid="{D961892A-9BBB-40E8-9B68-0AB3A4FC7E64}"/>
    <cellStyle name="EYHeader1 3 2 12" xfId="17745" xr:uid="{B8D24900-4CE9-44E4-9C03-B998A8B4F17A}"/>
    <cellStyle name="EYHeader1 3 2 12 2" xfId="17746" xr:uid="{12B5C4FF-7043-47BD-BF4B-630E26DE3985}"/>
    <cellStyle name="EYHeader1 3 2 12 2 2" xfId="17747" xr:uid="{6B13D450-C18B-49AF-B4E6-B0EC149F2E49}"/>
    <cellStyle name="EYHeader1 3 2 12 3" xfId="17748" xr:uid="{C2890AB3-A5D5-4EA3-90E6-0B67111E7456}"/>
    <cellStyle name="EYHeader1 3 2 13" xfId="17749" xr:uid="{A926C01C-FA1E-4E91-906C-3889F50B23FF}"/>
    <cellStyle name="EYHeader1 3 2 13 2" xfId="17750" xr:uid="{7B8E8CCD-1091-4B9A-823F-55142DF149F2}"/>
    <cellStyle name="EYHeader1 3 2 13 2 2" xfId="17751" xr:uid="{99B5416E-A60D-49FC-979B-23CD19D6BA1D}"/>
    <cellStyle name="EYHeader1 3 2 13 3" xfId="17752" xr:uid="{4B3940E7-7461-4229-8226-BD7BCC5A406A}"/>
    <cellStyle name="EYHeader1 3 2 14" xfId="17753" xr:uid="{11CD4D39-625C-49D7-AB73-051FD7F026F4}"/>
    <cellStyle name="EYHeader1 3 2 14 2" xfId="17754" xr:uid="{AD7274EF-3EC3-4865-85A1-4093139CF0A5}"/>
    <cellStyle name="EYHeader1 3 2 14 2 2" xfId="17755" xr:uid="{AD9F4DE9-B521-4F5C-8885-851AC582ECF5}"/>
    <cellStyle name="EYHeader1 3 2 14 3" xfId="17756" xr:uid="{9DF847A5-D424-4C4B-88F0-76625AE65A76}"/>
    <cellStyle name="EYHeader1 3 2 15" xfId="17757" xr:uid="{47C50894-7EAA-4364-94E0-5F6656D93550}"/>
    <cellStyle name="EYHeader1 3 2 15 2" xfId="17758" xr:uid="{E2C8A2D7-7F8E-47DE-A34C-478C46915C0B}"/>
    <cellStyle name="EYHeader1 3 2 15 2 2" xfId="17759" xr:uid="{F6B7173F-E22B-4E01-B541-446912538C98}"/>
    <cellStyle name="EYHeader1 3 2 15 3" xfId="17760" xr:uid="{6B68D93C-55B3-40B6-B6DB-29831CD5192B}"/>
    <cellStyle name="EYHeader1 3 2 16" xfId="17761" xr:uid="{3A9E2B91-664B-4F3E-A916-0D8DE3EB47CA}"/>
    <cellStyle name="EYHeader1 3 2 16 2" xfId="17762" xr:uid="{A114B544-2F8F-4818-8F1D-6DA44699CE44}"/>
    <cellStyle name="EYHeader1 3 2 16 2 2" xfId="17763" xr:uid="{9EC33A6B-6E18-486D-BB61-B4204887C07D}"/>
    <cellStyle name="EYHeader1 3 2 16 3" xfId="17764" xr:uid="{CC310636-BA9D-4A87-90E0-AB2D35411A8C}"/>
    <cellStyle name="EYHeader1 3 2 17" xfId="17765" xr:uid="{A6AAC3FE-3433-427C-B78F-1A3363004AC5}"/>
    <cellStyle name="EYHeader1 3 2 17 2" xfId="17766" xr:uid="{01578124-737E-4387-ABB2-DB0174139A9C}"/>
    <cellStyle name="EYHeader1 3 2 17 2 2" xfId="17767" xr:uid="{9D7851A0-BFFB-4282-812B-98CBDD70E27B}"/>
    <cellStyle name="EYHeader1 3 2 17 3" xfId="17768" xr:uid="{7291015D-48CA-428E-8C0D-D33CC2A7E6BB}"/>
    <cellStyle name="EYHeader1 3 2 18" xfId="17769" xr:uid="{D826D32F-F6CE-4B55-BA11-5147479124D1}"/>
    <cellStyle name="EYHeader1 3 2 18 2" xfId="17770" xr:uid="{42E65074-D8C9-42A0-B847-65A4D10EBB20}"/>
    <cellStyle name="EYHeader1 3 2 18 2 2" xfId="17771" xr:uid="{511B8FF1-583F-4BCF-BDA3-24D62BD8F8DF}"/>
    <cellStyle name="EYHeader1 3 2 18 3" xfId="17772" xr:uid="{B863CCEA-5DA1-4E99-BC4E-37BA9D8CC886}"/>
    <cellStyle name="EYHeader1 3 2 19" xfId="17773" xr:uid="{F54EA732-C0D7-4C12-BD89-AB30C858A938}"/>
    <cellStyle name="EYHeader1 3 2 19 2" xfId="17774" xr:uid="{29905F9A-A583-4FCF-AC15-2E39CFF45F6C}"/>
    <cellStyle name="EYHeader1 3 2 19 2 2" xfId="17775" xr:uid="{D8898348-973A-4DD4-A133-871F4FB43737}"/>
    <cellStyle name="EYHeader1 3 2 19 3" xfId="17776" xr:uid="{F34EBDF4-01B7-4DA0-B490-0A5A77B4782A}"/>
    <cellStyle name="EYHeader1 3 2 2" xfId="17777" xr:uid="{D4BD7A65-BCBB-49E4-A095-A7C996E8933D}"/>
    <cellStyle name="EYHeader1 3 2 2 2" xfId="17778" xr:uid="{49354890-E084-470F-8258-5FCC42B3DD11}"/>
    <cellStyle name="EYHeader1 3 2 2 2 2" xfId="17779" xr:uid="{5BD435B1-F6A6-45D3-A9BD-3A4DCF54816C}"/>
    <cellStyle name="EYHeader1 3 2 2 2 2 2" xfId="17780" xr:uid="{2B55B834-4A32-4298-9FDD-3E6FBBEE7CEE}"/>
    <cellStyle name="EYHeader1 3 2 2 2 2 3" xfId="17781" xr:uid="{FB8D1DD5-B11F-4F4C-B911-CA6BDEDE8D57}"/>
    <cellStyle name="EYHeader1 3 2 2 3" xfId="17782" xr:uid="{AD4251B0-257F-40F6-B312-D60A4FAC9893}"/>
    <cellStyle name="EYHeader1 3 2 2 3 2" xfId="17783" xr:uid="{FADD7015-51B2-4E4C-B287-85D2E5B4EB2A}"/>
    <cellStyle name="EYHeader1 3 2 2 3 3" xfId="17784" xr:uid="{C82A3D9C-8744-4B12-AD3D-38697021D6C2}"/>
    <cellStyle name="EYHeader1 3 2 2 4" xfId="17785" xr:uid="{87FB2AC8-0A00-452A-8D15-24410D6FB04D}"/>
    <cellStyle name="EYHeader1 3 2 2 5" xfId="17786" xr:uid="{FC5A8AE4-FF86-4C0D-9711-FA1BBFC4F895}"/>
    <cellStyle name="EYHeader1 3 2 20" xfId="17787" xr:uid="{A6F769B4-21B3-4517-8068-6756FCEBB1F1}"/>
    <cellStyle name="EYHeader1 3 2 20 2" xfId="17788" xr:uid="{B6C62041-B274-4C61-A222-EC586311FF4F}"/>
    <cellStyle name="EYHeader1 3 2 21" xfId="17789" xr:uid="{1F009BB6-612C-41AC-8533-7123CFBEB1E2}"/>
    <cellStyle name="EYHeader1 3 2 21 2" xfId="17790" xr:uid="{A284E4B1-3C2D-4483-8748-0C891D4468F4}"/>
    <cellStyle name="EYHeader1 3 2 22" xfId="17791" xr:uid="{0C06FC59-702A-45F7-896E-C155080CDDB5}"/>
    <cellStyle name="EYHeader1 3 2 3" xfId="17792" xr:uid="{5B6851F3-BCC6-49C7-B12E-85833D444DC9}"/>
    <cellStyle name="EYHeader1 3 2 3 2" xfId="17793" xr:uid="{FD8CEEBF-41A7-4D6E-BD8B-645D477BFB71}"/>
    <cellStyle name="EYHeader1 3 2 3 2 2" xfId="17794" xr:uid="{D0707C86-EDBB-47C6-A145-BA9A8C8855D9}"/>
    <cellStyle name="EYHeader1 3 2 3 3" xfId="17795" xr:uid="{10E2F531-4E69-4B4A-AA05-2204145A98E1}"/>
    <cellStyle name="EYHeader1 3 2 3 4" xfId="17796" xr:uid="{5D0E28CC-C310-42B0-881B-9753B7ECD08F}"/>
    <cellStyle name="EYHeader1 3 2 4" xfId="17797" xr:uid="{4298DFA3-B8CC-4063-B586-8E6F26ED5A2A}"/>
    <cellStyle name="EYHeader1 3 2 4 2" xfId="17798" xr:uid="{F6199A2B-EBC2-4C09-9E29-311E20D6295C}"/>
    <cellStyle name="EYHeader1 3 2 4 2 2" xfId="17799" xr:uid="{74425930-0E07-44AF-B971-8E1CE4CDF9C2}"/>
    <cellStyle name="EYHeader1 3 2 4 3" xfId="17800" xr:uid="{8996AA94-1C24-45E8-B9D7-0DD0EB58FE39}"/>
    <cellStyle name="EYHeader1 3 2 5" xfId="17801" xr:uid="{9A45872C-2BD6-4350-A449-05A1F532180A}"/>
    <cellStyle name="EYHeader1 3 2 5 2" xfId="17802" xr:uid="{CAF0F6FC-9D21-4160-B475-D084B365A6A6}"/>
    <cellStyle name="EYHeader1 3 2 5 2 2" xfId="17803" xr:uid="{E38EBA58-E73E-4140-9AA0-64C0B5924B89}"/>
    <cellStyle name="EYHeader1 3 2 5 3" xfId="17804" xr:uid="{6AA00C59-92DB-4EAC-B2FA-0C61168E4AAA}"/>
    <cellStyle name="EYHeader1 3 2 6" xfId="17805" xr:uid="{12C1D31F-807D-47F6-B207-E0331C401504}"/>
    <cellStyle name="EYHeader1 3 2 6 2" xfId="17806" xr:uid="{A70B15AF-5A86-4373-89CA-C5016F051955}"/>
    <cellStyle name="EYHeader1 3 2 6 2 2" xfId="17807" xr:uid="{821AA13B-260F-4663-B2A9-B1779F648531}"/>
    <cellStyle name="EYHeader1 3 2 6 3" xfId="17808" xr:uid="{6E395C26-2ADA-4A68-A49E-5BF87FDE3C85}"/>
    <cellStyle name="EYHeader1 3 2 7" xfId="17809" xr:uid="{B211B0F2-638E-4573-93E1-CCB933FFA19E}"/>
    <cellStyle name="EYHeader1 3 2 7 2" xfId="17810" xr:uid="{673CF44D-B662-45C4-9C18-13301B987230}"/>
    <cellStyle name="EYHeader1 3 2 7 2 2" xfId="17811" xr:uid="{1F01D0C4-0A4D-4F1A-BF28-ACF051AC5F0E}"/>
    <cellStyle name="EYHeader1 3 2 7 3" xfId="17812" xr:uid="{CFD1F7B3-5535-4C13-B8A2-D23C83668685}"/>
    <cellStyle name="EYHeader1 3 2 8" xfId="17813" xr:uid="{0F593C76-B630-4363-8BDE-5B3F07170F82}"/>
    <cellStyle name="EYHeader1 3 2 8 2" xfId="17814" xr:uid="{D4C58843-A354-4BB5-867C-303ADD271D69}"/>
    <cellStyle name="EYHeader1 3 2 8 2 2" xfId="17815" xr:uid="{5BF743AF-6A9C-4E3A-AACE-B670507E8735}"/>
    <cellStyle name="EYHeader1 3 2 8 3" xfId="17816" xr:uid="{5B37B4DE-57C3-4BFB-9798-8A4DEC953B75}"/>
    <cellStyle name="EYHeader1 3 2 9" xfId="17817" xr:uid="{EDD4FA0A-5821-461D-87A7-CB46773DD400}"/>
    <cellStyle name="EYHeader1 3 2 9 2" xfId="17818" xr:uid="{4B13CEC1-3905-486E-A039-E6EF8972D687}"/>
    <cellStyle name="EYHeader1 3 2 9 2 2" xfId="17819" xr:uid="{BBB439B9-2554-4283-9A99-C5C2E6F32AA0}"/>
    <cellStyle name="EYHeader1 3 2 9 3" xfId="17820" xr:uid="{6BE8E7F5-68A8-4225-8A78-D7BAC7BCA291}"/>
    <cellStyle name="EYHeader1 3 3" xfId="17821" xr:uid="{7E26CEED-BB0B-474F-89C9-2FEA26EB2EE8}"/>
    <cellStyle name="EYHeader1 3 3 2" xfId="17822" xr:uid="{B19BF78D-F074-40F3-AEB0-65BBF058AD59}"/>
    <cellStyle name="EYHeader1 3 3 2 2" xfId="17823" xr:uid="{CD97926B-7071-44A5-AEE3-938FC3A94486}"/>
    <cellStyle name="EYHeader1 3 3 2 2 2" xfId="17824" xr:uid="{288C4141-E18C-46AC-B04E-8AFFE6E9A89B}"/>
    <cellStyle name="EYHeader1 3 3 2 2 3" xfId="17825" xr:uid="{4EAFE2AF-A0DE-4314-87D0-42FA11F4D820}"/>
    <cellStyle name="EYHeader1 3 3 3" xfId="17826" xr:uid="{63FD5E97-E31D-401C-BC5E-7F07008AA07B}"/>
    <cellStyle name="EYHeader1 3 3 3 2" xfId="17827" xr:uid="{35257CAE-108E-4530-8416-DD6F866DAA13}"/>
    <cellStyle name="EYHeader1 3 3 3 3" xfId="17828" xr:uid="{C25C9AF8-1524-40CC-B1C1-71539CB1C5AE}"/>
    <cellStyle name="EYHeader1 3 3 4" xfId="17829" xr:uid="{A06A0C7B-1257-4A4A-A37D-51A392640930}"/>
    <cellStyle name="EYHeader1 3 3 5" xfId="17830" xr:uid="{E0A9EFC1-EE52-427C-9648-4A2DD6952403}"/>
    <cellStyle name="EYHeader1 3 4" xfId="17831" xr:uid="{DCCF71FA-1654-45E0-9389-F5889E2ADD3E}"/>
    <cellStyle name="EYHeader1 3 4 2" xfId="17832" xr:uid="{1B8619D2-5BF0-4F07-9306-FDDCD2741F93}"/>
    <cellStyle name="EYHeader1 3 4 2 2" xfId="17833" xr:uid="{01EB7F7F-30A0-472F-863A-2870114EBFB6}"/>
    <cellStyle name="EYHeader1 3 4 3" xfId="17834" xr:uid="{BD5BC20E-2A0D-4ECB-BB68-C74F6B101AF2}"/>
    <cellStyle name="EYHeader1 3 4 4" xfId="17835" xr:uid="{36007AD4-645D-4B69-A6C5-8A1E8827BBF4}"/>
    <cellStyle name="EYHeader1 3 5" xfId="17836" xr:uid="{DA345897-4E8D-4389-A7D1-0928C999128A}"/>
    <cellStyle name="EYHeader1 3 5 2" xfId="17837" xr:uid="{DD735321-5D52-4AED-8904-3CECAF601C11}"/>
    <cellStyle name="EYHeader1 3 5 2 2" xfId="17838" xr:uid="{115DC2A0-35AF-4064-8297-1E3286E731CB}"/>
    <cellStyle name="EYHeader1 3 5 3" xfId="17839" xr:uid="{CFB03A0B-F63B-4998-AFC0-C00B6BF96817}"/>
    <cellStyle name="EYHeader1 3 6" xfId="17840" xr:uid="{8B99AE9F-8C60-4AC8-99FE-E8F718CB2F16}"/>
    <cellStyle name="EYHeader1 3 6 2" xfId="17841" xr:uid="{7BDFB793-239E-4318-8C38-DC16E4E809F0}"/>
    <cellStyle name="EYHeader1 3 6 2 2" xfId="17842" xr:uid="{63DF0736-CB79-4107-8592-C8CC1779F768}"/>
    <cellStyle name="EYHeader1 3 6 3" xfId="17843" xr:uid="{3455505D-81A4-43DA-95F9-38FB9C80075F}"/>
    <cellStyle name="EYHeader1 3 7" xfId="17844" xr:uid="{1CFC8EB0-46A0-4031-AB35-F418AAB662B9}"/>
    <cellStyle name="EYHeader1 3 7 2" xfId="17845" xr:uid="{3248E9B6-82DC-4EC8-83C4-8928E402176D}"/>
    <cellStyle name="EYHeader1 3 7 2 2" xfId="17846" xr:uid="{F6D73C0C-0628-4889-934B-E1FE276D7DF7}"/>
    <cellStyle name="EYHeader1 3 7 3" xfId="17847" xr:uid="{750E5272-6D15-4776-86A4-ACC1708604D2}"/>
    <cellStyle name="EYHeader1 3 8" xfId="17848" xr:uid="{8ACF3EAB-C7EA-4022-B8FF-DC762D926884}"/>
    <cellStyle name="EYHeader1 3 8 2" xfId="17849" xr:uid="{36E69AA4-EC29-4C5D-816A-6DE24AC98C20}"/>
    <cellStyle name="EYHeader1 3 9" xfId="17850" xr:uid="{4F3524EA-65F3-41BE-9900-B2FC78345C71}"/>
    <cellStyle name="EYHeader1 4" xfId="17851" xr:uid="{F3ACEDB0-D7CC-48AF-9D3F-9CB2362AC596}"/>
    <cellStyle name="EYHeader1 4 2" xfId="17852" xr:uid="{CCD31F56-7E4B-41AF-849B-4558E65463BE}"/>
    <cellStyle name="EYHeader1 4 2 10" xfId="17853" xr:uid="{23CE70FE-29A6-42FA-AE66-F3EFF7101059}"/>
    <cellStyle name="EYHeader1 4 2 10 2" xfId="17854" xr:uid="{3D908324-F9ED-4706-973D-0214A5EA5AFC}"/>
    <cellStyle name="EYHeader1 4 2 10 2 2" xfId="17855" xr:uid="{F24B1432-107D-4E14-8D7C-86DD63B99F85}"/>
    <cellStyle name="EYHeader1 4 2 10 3" xfId="17856" xr:uid="{A8706C6E-F673-441E-A657-76861A7FE6DA}"/>
    <cellStyle name="EYHeader1 4 2 11" xfId="17857" xr:uid="{B4B39034-1479-4EE5-800B-735DC5EEBD06}"/>
    <cellStyle name="EYHeader1 4 2 11 2" xfId="17858" xr:uid="{E5414366-67BD-4E95-A8E3-6DD5E5BB0629}"/>
    <cellStyle name="EYHeader1 4 2 11 2 2" xfId="17859" xr:uid="{B98D7DB3-EA17-4712-B89D-26455E9C8961}"/>
    <cellStyle name="EYHeader1 4 2 11 3" xfId="17860" xr:uid="{7DB74501-86E9-462B-9233-D9557DE23AE0}"/>
    <cellStyle name="EYHeader1 4 2 12" xfId="17861" xr:uid="{512E3C45-8734-4487-A52C-69346C976E39}"/>
    <cellStyle name="EYHeader1 4 2 12 2" xfId="17862" xr:uid="{076797A1-15B2-473F-9385-D64486101529}"/>
    <cellStyle name="EYHeader1 4 2 12 2 2" xfId="17863" xr:uid="{4336846F-82C7-4CA9-92DA-15DB239AD3C5}"/>
    <cellStyle name="EYHeader1 4 2 12 3" xfId="17864" xr:uid="{F4D60F6E-2FD2-454E-8B26-90E3ED06EF85}"/>
    <cellStyle name="EYHeader1 4 2 13" xfId="17865" xr:uid="{16534455-72E7-42AF-B358-ADFAA3D20E7F}"/>
    <cellStyle name="EYHeader1 4 2 13 2" xfId="17866" xr:uid="{A07D6FE8-18DE-4C28-90B7-4F2DE6C1AC5E}"/>
    <cellStyle name="EYHeader1 4 2 13 2 2" xfId="17867" xr:uid="{F41E63E1-0BFA-4833-B67B-93627DCBF183}"/>
    <cellStyle name="EYHeader1 4 2 13 3" xfId="17868" xr:uid="{67C108BE-6613-40B4-B4AA-072843AF53DC}"/>
    <cellStyle name="EYHeader1 4 2 14" xfId="17869" xr:uid="{8E3B427E-DF91-42C6-898E-FC94B91283E2}"/>
    <cellStyle name="EYHeader1 4 2 14 2" xfId="17870" xr:uid="{1C053352-45A3-4E42-B1E3-CF4450CB1137}"/>
    <cellStyle name="EYHeader1 4 2 14 2 2" xfId="17871" xr:uid="{897BE2EF-BCE9-4AC3-A472-04C996BBA36A}"/>
    <cellStyle name="EYHeader1 4 2 14 3" xfId="17872" xr:uid="{6A6E95EC-1192-4050-8CE3-46226E2003EB}"/>
    <cellStyle name="EYHeader1 4 2 15" xfId="17873" xr:uid="{00E42B6D-5B47-492E-B50E-91E5B56E2789}"/>
    <cellStyle name="EYHeader1 4 2 15 2" xfId="17874" xr:uid="{32730724-ED59-49CD-A4FA-8FC467FE42D3}"/>
    <cellStyle name="EYHeader1 4 2 15 2 2" xfId="17875" xr:uid="{90A719E6-C994-4E8D-9657-6ADF208D0816}"/>
    <cellStyle name="EYHeader1 4 2 15 3" xfId="17876" xr:uid="{E0CCE062-6453-4CEF-BC53-B35AFCB4CEA4}"/>
    <cellStyle name="EYHeader1 4 2 16" xfId="17877" xr:uid="{4F722E8A-7040-41F8-BF39-F1DED428461C}"/>
    <cellStyle name="EYHeader1 4 2 16 2" xfId="17878" xr:uid="{B73D8950-04FD-441C-B7CD-9D725938CCD2}"/>
    <cellStyle name="EYHeader1 4 2 16 2 2" xfId="17879" xr:uid="{F2AE6CF6-D9DF-4291-8D01-980F4FC9A3EA}"/>
    <cellStyle name="EYHeader1 4 2 16 3" xfId="17880" xr:uid="{AB73BEA3-734A-438F-B469-CDDDB411EA0C}"/>
    <cellStyle name="EYHeader1 4 2 17" xfId="17881" xr:uid="{D53F521A-958D-4F90-AD5A-684AFDFA3429}"/>
    <cellStyle name="EYHeader1 4 2 17 2" xfId="17882" xr:uid="{81FB56CF-BBEC-4B5A-A074-383D2970D9CF}"/>
    <cellStyle name="EYHeader1 4 2 17 2 2" xfId="17883" xr:uid="{2DA41436-3AF9-4449-AD34-F2E800489537}"/>
    <cellStyle name="EYHeader1 4 2 17 3" xfId="17884" xr:uid="{DD73CECD-D27C-4265-BB1C-B4ADDE12CF62}"/>
    <cellStyle name="EYHeader1 4 2 18" xfId="17885" xr:uid="{56FAB568-8BF7-453A-800E-75AF974AED85}"/>
    <cellStyle name="EYHeader1 4 2 18 2" xfId="17886" xr:uid="{4D1C3835-E8D0-44F8-9955-BC95DFE18754}"/>
    <cellStyle name="EYHeader1 4 2 18 2 2" xfId="17887" xr:uid="{5A2CDFE2-B512-451B-A9FD-9FF64D41CF8D}"/>
    <cellStyle name="EYHeader1 4 2 18 3" xfId="17888" xr:uid="{F9191CA8-F008-4256-B90E-C91BCF41984F}"/>
    <cellStyle name="EYHeader1 4 2 19" xfId="17889" xr:uid="{6D2D7756-4DAC-41D9-ABED-EE947B18F209}"/>
    <cellStyle name="EYHeader1 4 2 19 2" xfId="17890" xr:uid="{3FB469F9-1948-41D0-B894-24E9CFC598F5}"/>
    <cellStyle name="EYHeader1 4 2 19 2 2" xfId="17891" xr:uid="{059F25A3-9B59-4558-9871-DA42D430567F}"/>
    <cellStyle name="EYHeader1 4 2 19 3" xfId="17892" xr:uid="{DBCC2EC2-2AED-48A3-A0D5-E486C5A433C8}"/>
    <cellStyle name="EYHeader1 4 2 2" xfId="17893" xr:uid="{3A8034C8-3BD1-4FE8-827E-1FE4E1E2845F}"/>
    <cellStyle name="EYHeader1 4 2 2 2" xfId="17894" xr:uid="{FF242E82-9A22-4682-BB48-07ABFC81A4B4}"/>
    <cellStyle name="EYHeader1 4 2 2 2 2" xfId="17895" xr:uid="{EC72ABDF-7DCE-442E-8CA8-4BE598A0770F}"/>
    <cellStyle name="EYHeader1 4 2 2 2 2 2" xfId="17896" xr:uid="{20C1626A-BEB9-4EBE-9D74-C57444951DB4}"/>
    <cellStyle name="EYHeader1 4 2 2 2 2 3" xfId="17897" xr:uid="{7D94FD4C-EE51-4CEF-8AEA-200F6252975B}"/>
    <cellStyle name="EYHeader1 4 2 2 3" xfId="17898" xr:uid="{8889C98F-C8D5-41DA-9EB8-1634CD44E2B1}"/>
    <cellStyle name="EYHeader1 4 2 2 3 2" xfId="17899" xr:uid="{42982932-DCA6-460E-84A1-5A9D2F66F0DA}"/>
    <cellStyle name="EYHeader1 4 2 2 3 3" xfId="17900" xr:uid="{77D19755-5169-4656-A966-BA992335782A}"/>
    <cellStyle name="EYHeader1 4 2 2 4" xfId="17901" xr:uid="{91C46F79-5B6A-459D-A797-EF9D98247088}"/>
    <cellStyle name="EYHeader1 4 2 2 5" xfId="17902" xr:uid="{5F240211-D9DF-49B2-8DA8-2BE98817A5BA}"/>
    <cellStyle name="EYHeader1 4 2 20" xfId="17903" xr:uid="{079791C0-8D70-43FE-A766-CBC930B9A9CC}"/>
    <cellStyle name="EYHeader1 4 2 20 2" xfId="17904" xr:uid="{DFD7CE8E-E83C-46DB-8783-6EDB89878053}"/>
    <cellStyle name="EYHeader1 4 2 21" xfId="17905" xr:uid="{F39C90B2-ECD9-4EAC-8024-350B851BF5F5}"/>
    <cellStyle name="EYHeader1 4 2 3" xfId="17906" xr:uid="{02F8D45C-DF61-4CDA-8E9B-429CC45FDC1B}"/>
    <cellStyle name="EYHeader1 4 2 3 2" xfId="17907" xr:uid="{D1746108-6988-45F6-9297-28F8B7E2E320}"/>
    <cellStyle name="EYHeader1 4 2 3 2 2" xfId="17908" xr:uid="{C2A3A2CB-5450-42C6-AF52-B3DA04D29F73}"/>
    <cellStyle name="EYHeader1 4 2 3 3" xfId="17909" xr:uid="{E2E34ADC-0971-4440-BFB5-063B77F2EE19}"/>
    <cellStyle name="EYHeader1 4 2 3 4" xfId="17910" xr:uid="{47020B60-4C7D-445D-A165-2AE62689D5E2}"/>
    <cellStyle name="EYHeader1 4 2 4" xfId="17911" xr:uid="{88AE733A-98DF-4647-9468-FC34254366CA}"/>
    <cellStyle name="EYHeader1 4 2 4 2" xfId="17912" xr:uid="{5D5BBD18-2BA1-4C6A-9AF3-18BDC9FC042D}"/>
    <cellStyle name="EYHeader1 4 2 4 2 2" xfId="17913" xr:uid="{F59CDFCF-6602-41EB-846D-7F1CF9DAA7D7}"/>
    <cellStyle name="EYHeader1 4 2 4 3" xfId="17914" xr:uid="{4D6C6851-5F9A-49B9-9711-4AE0FF0A1C83}"/>
    <cellStyle name="EYHeader1 4 2 5" xfId="17915" xr:uid="{1B04806F-A98C-4543-A5D4-13B70340DCD4}"/>
    <cellStyle name="EYHeader1 4 2 5 2" xfId="17916" xr:uid="{73518239-34A0-4A3D-B831-90976C4DFD6D}"/>
    <cellStyle name="EYHeader1 4 2 5 2 2" xfId="17917" xr:uid="{2A968599-CD09-4A65-91EC-159E5D65F31E}"/>
    <cellStyle name="EYHeader1 4 2 5 3" xfId="17918" xr:uid="{EC22B63F-CC1C-4159-9FBF-7AA3BCF95C20}"/>
    <cellStyle name="EYHeader1 4 2 6" xfId="17919" xr:uid="{305FDED6-B2C4-4938-81F8-0BD7CAE04A62}"/>
    <cellStyle name="EYHeader1 4 2 6 2" xfId="17920" xr:uid="{2B62CF06-59F5-47AB-BA88-272C0F1BC349}"/>
    <cellStyle name="EYHeader1 4 2 6 2 2" xfId="17921" xr:uid="{A37618B0-5D1F-4DB8-B270-7524C34990A6}"/>
    <cellStyle name="EYHeader1 4 2 6 3" xfId="17922" xr:uid="{5576884E-83FB-45EC-B86C-6C0D8811FC3B}"/>
    <cellStyle name="EYHeader1 4 2 7" xfId="17923" xr:uid="{63574D01-5A6D-414B-BB27-BC33CAC9157A}"/>
    <cellStyle name="EYHeader1 4 2 7 2" xfId="17924" xr:uid="{CC1A8BB3-465B-416A-9A41-D811EBF21A06}"/>
    <cellStyle name="EYHeader1 4 2 7 2 2" xfId="17925" xr:uid="{D1C13E06-3CC5-466E-B432-FDB9B42A7AA6}"/>
    <cellStyle name="EYHeader1 4 2 7 3" xfId="17926" xr:uid="{3B551055-9D2D-4D8C-A6B2-8493FE16FAC8}"/>
    <cellStyle name="EYHeader1 4 2 8" xfId="17927" xr:uid="{9C699691-5D32-4F1E-8683-41FF9CD6D2CE}"/>
    <cellStyle name="EYHeader1 4 2 8 2" xfId="17928" xr:uid="{7C1015E5-FC8B-4E0B-8CC3-9FA7342690FF}"/>
    <cellStyle name="EYHeader1 4 2 8 2 2" xfId="17929" xr:uid="{AB15653F-38DE-4A66-8725-2B5FB7AF40EB}"/>
    <cellStyle name="EYHeader1 4 2 8 3" xfId="17930" xr:uid="{4F8F3EF6-D2E1-4697-B314-C6F61C1DA064}"/>
    <cellStyle name="EYHeader1 4 2 9" xfId="17931" xr:uid="{B0DCA65E-6CD1-4B3B-B29D-583BA75C8578}"/>
    <cellStyle name="EYHeader1 4 2 9 2" xfId="17932" xr:uid="{1C0ADB59-4BA4-413A-BF5B-C41346CBC407}"/>
    <cellStyle name="EYHeader1 4 2 9 2 2" xfId="17933" xr:uid="{B8A45125-4AD5-4DB1-8BA0-1180D7086191}"/>
    <cellStyle name="EYHeader1 4 2 9 3" xfId="17934" xr:uid="{45805D31-EF29-4F48-8B94-025278B519C8}"/>
    <cellStyle name="EYHeader1 4 3" xfId="17935" xr:uid="{D9CE9C74-0041-4444-80D9-E196E2C13464}"/>
    <cellStyle name="EYHeader1 4 3 2" xfId="17936" xr:uid="{D68F59F0-EB2C-4948-A653-8DDF88D9CD92}"/>
    <cellStyle name="EYHeader1 4 3 2 2" xfId="17937" xr:uid="{75E21490-377F-480F-BB79-E353646F3230}"/>
    <cellStyle name="EYHeader1 4 3 2 2 2" xfId="17938" xr:uid="{89903A63-9A6C-4CC0-BD30-14B2F3FB1E15}"/>
    <cellStyle name="EYHeader1 4 3 2 2 3" xfId="17939" xr:uid="{0124172F-6610-49F1-8EE8-098AEA46BE67}"/>
    <cellStyle name="EYHeader1 4 3 3" xfId="17940" xr:uid="{3F831598-4FC4-4127-96E5-5FFA076678D2}"/>
    <cellStyle name="EYHeader1 4 3 3 2" xfId="17941" xr:uid="{534C7358-27C6-42F4-8015-F3144063DA3D}"/>
    <cellStyle name="EYHeader1 4 3 3 3" xfId="17942" xr:uid="{8DF8102C-2E1B-4003-8831-65388C323B82}"/>
    <cellStyle name="EYHeader1 4 3 4" xfId="17943" xr:uid="{BCEBC52A-04B2-4A3C-9817-0E1F058555DB}"/>
    <cellStyle name="EYHeader1 4 3 5" xfId="17944" xr:uid="{676BBEDF-C9F7-41DB-BB1F-18F8FA6A56C7}"/>
    <cellStyle name="EYHeader1 4 4" xfId="17945" xr:uid="{3A4E8A52-69AF-429C-B01F-4F49AA3B4635}"/>
    <cellStyle name="EYHeader1 4 4 2" xfId="17946" xr:uid="{E8890070-6169-4F0B-AD65-29A3C79C53C3}"/>
    <cellStyle name="EYHeader1 4 4 2 2" xfId="17947" xr:uid="{2752CC5B-2B5F-43C6-8286-7E5CFFACF4AB}"/>
    <cellStyle name="EYHeader1 4 4 3" xfId="17948" xr:uid="{993B286F-1708-42B3-ADFA-D026267EB31C}"/>
    <cellStyle name="EYHeader1 4 4 4" xfId="17949" xr:uid="{BEF3F631-677E-465E-95AA-9C058CC5C85D}"/>
    <cellStyle name="EYHeader1 4 5" xfId="17950" xr:uid="{81DC4A97-5404-4C53-A826-93BDD6AA2689}"/>
    <cellStyle name="EYHeader1 4 5 2" xfId="17951" xr:uid="{643FA96D-EDDC-47EC-A20D-FCC9B6F54397}"/>
    <cellStyle name="EYHeader1 4 5 2 2" xfId="17952" xr:uid="{447F0E42-12E6-49DB-B78C-E94F48A52D6D}"/>
    <cellStyle name="EYHeader1 4 5 3" xfId="17953" xr:uid="{C7CA27BB-AB17-4E99-BF56-E82E484025C1}"/>
    <cellStyle name="EYHeader1 4 6" xfId="17954" xr:uid="{16DA3A3B-9B3E-432B-8764-BCFA79D4573C}"/>
    <cellStyle name="EYHeader1 4 6 2" xfId="17955" xr:uid="{64A70DC9-007F-4C58-ACF7-BF255CEEC84A}"/>
    <cellStyle name="EYHeader1 4 6 2 2" xfId="17956" xr:uid="{85604D2C-62FB-43D3-A701-2CB422755FD6}"/>
    <cellStyle name="EYHeader1 4 6 3" xfId="17957" xr:uid="{A25894DC-9C45-4D81-9035-72F4D6830EEE}"/>
    <cellStyle name="EYHeader1 4 7" xfId="17958" xr:uid="{619D1F95-88CA-439A-92D4-34068CD6CA13}"/>
    <cellStyle name="EYHeader1 4 7 2" xfId="17959" xr:uid="{2F84B6B6-44EA-4872-AE15-66AE8F4CDFF2}"/>
    <cellStyle name="EYHeader1 4 7 2 2" xfId="17960" xr:uid="{5A6B632A-77AE-4AED-8A48-F12216623381}"/>
    <cellStyle name="EYHeader1 4 7 3" xfId="17961" xr:uid="{3D8ACA5A-992F-4C4A-9FF5-560C914750F6}"/>
    <cellStyle name="EYHeader1 4 8" xfId="17962" xr:uid="{61412B86-725B-4A02-B210-3074F2B49CC7}"/>
    <cellStyle name="EYHeader1 4 8 2" xfId="17963" xr:uid="{9623D8DF-C509-4322-91B9-5DC669E6B019}"/>
    <cellStyle name="EYHeader1 4 9" xfId="17964" xr:uid="{4EF68BBE-FEF6-49DB-894C-BCF71D4B8E54}"/>
    <cellStyle name="EYHeader1 5" xfId="17965" xr:uid="{AAFBDA44-8AAD-48E1-8B93-CA41534BDA9A}"/>
    <cellStyle name="EYHeader1 5 10" xfId="17966" xr:uid="{30374C74-F2EB-4603-9674-313F8632B663}"/>
    <cellStyle name="EYHeader1 5 10 2" xfId="17967" xr:uid="{B8F3F6CC-EFB2-48E7-9C3E-5CB5DD3DBEA8}"/>
    <cellStyle name="EYHeader1 5 10 2 2" xfId="17968" xr:uid="{620EE82C-E66E-4814-9D98-F3F6D55976FD}"/>
    <cellStyle name="EYHeader1 5 10 3" xfId="17969" xr:uid="{54F13583-4D30-45EC-8DDF-3FB36F9B00CC}"/>
    <cellStyle name="EYHeader1 5 11" xfId="17970" xr:uid="{1325418A-CF1D-4DF3-84A1-118BE031DCC6}"/>
    <cellStyle name="EYHeader1 5 11 2" xfId="17971" xr:uid="{E167082E-CF61-47E2-9F3B-5ABA035701A7}"/>
    <cellStyle name="EYHeader1 5 11 2 2" xfId="17972" xr:uid="{53958DE9-F19A-4B61-B8D7-20B5A386F0D5}"/>
    <cellStyle name="EYHeader1 5 11 3" xfId="17973" xr:uid="{AD73D497-775A-42B3-BBEF-A44332860572}"/>
    <cellStyle name="EYHeader1 5 12" xfId="17974" xr:uid="{82F9C301-1BE6-4EFE-8958-61AB5F52CF20}"/>
    <cellStyle name="EYHeader1 5 12 2" xfId="17975" xr:uid="{77044BC9-9622-4081-8510-DE0AC0C84397}"/>
    <cellStyle name="EYHeader1 5 12 2 2" xfId="17976" xr:uid="{9E25E604-21CF-4158-A70A-FB954EB985E5}"/>
    <cellStyle name="EYHeader1 5 12 3" xfId="17977" xr:uid="{3A576BF2-7E77-4BA3-A35F-2F7496642FE3}"/>
    <cellStyle name="EYHeader1 5 13" xfId="17978" xr:uid="{13F63E80-9119-4894-8D3A-1BA1B15E19E9}"/>
    <cellStyle name="EYHeader1 5 13 2" xfId="17979" xr:uid="{752AE8E4-D834-4E51-848B-39552E6E189E}"/>
    <cellStyle name="EYHeader1 5 13 2 2" xfId="17980" xr:uid="{84FB06C3-2EF2-4E38-B246-2B155DB8027D}"/>
    <cellStyle name="EYHeader1 5 13 3" xfId="17981" xr:uid="{03DA66F9-EC5A-44BB-AFFF-51EA30CAD6DD}"/>
    <cellStyle name="EYHeader1 5 14" xfId="17982" xr:uid="{32415174-03A2-4A1B-A9F0-17AE3E0E2143}"/>
    <cellStyle name="EYHeader1 5 14 2" xfId="17983" xr:uid="{FFBDD743-D888-491B-B7FB-8A03BF767229}"/>
    <cellStyle name="EYHeader1 5 14 2 2" xfId="17984" xr:uid="{22F1D8C8-937D-4697-A1C9-BECFA619AAD7}"/>
    <cellStyle name="EYHeader1 5 14 3" xfId="17985" xr:uid="{F7FD0BF0-5331-467B-BC25-016FB73AC269}"/>
    <cellStyle name="EYHeader1 5 15" xfId="17986" xr:uid="{89254441-0CBC-4ABB-8FF4-672D46507290}"/>
    <cellStyle name="EYHeader1 5 15 2" xfId="17987" xr:uid="{42F74C08-8D61-4185-8F9E-5776504BBF7F}"/>
    <cellStyle name="EYHeader1 5 15 2 2" xfId="17988" xr:uid="{15E922C9-26F5-48DB-8EA6-DCFD0E51041E}"/>
    <cellStyle name="EYHeader1 5 15 3" xfId="17989" xr:uid="{B2E5481E-C1C5-4340-B543-CA18A5A18B9A}"/>
    <cellStyle name="EYHeader1 5 16" xfId="17990" xr:uid="{49B6BD33-6058-4467-A9F4-B4F52C2F9262}"/>
    <cellStyle name="EYHeader1 5 16 2" xfId="17991" xr:uid="{A49194C5-95A5-4696-894A-3E7D414DC4BA}"/>
    <cellStyle name="EYHeader1 5 16 2 2" xfId="17992" xr:uid="{DBD3F7CF-FBA3-4364-8411-910DCCB5634B}"/>
    <cellStyle name="EYHeader1 5 16 3" xfId="17993" xr:uid="{49784C16-FEFD-498E-B2C3-968CDCBF9DA5}"/>
    <cellStyle name="EYHeader1 5 17" xfId="17994" xr:uid="{451E2B45-B682-40F0-9138-6F3720A5257B}"/>
    <cellStyle name="EYHeader1 5 17 2" xfId="17995" xr:uid="{74BCEA43-B189-4647-860A-63D9C90FFAEE}"/>
    <cellStyle name="EYHeader1 5 17 2 2" xfId="17996" xr:uid="{521DC1FD-A500-4268-B38A-BCD26C4971E9}"/>
    <cellStyle name="EYHeader1 5 17 3" xfId="17997" xr:uid="{111B19D0-710A-4A8F-BDCD-914FBA69A76E}"/>
    <cellStyle name="EYHeader1 5 18" xfId="17998" xr:uid="{9924B126-B813-4B12-A837-9F13AB5C651F}"/>
    <cellStyle name="EYHeader1 5 18 2" xfId="17999" xr:uid="{5A81A6A4-158F-48C4-8558-DE7173CA47AA}"/>
    <cellStyle name="EYHeader1 5 18 2 2" xfId="18000" xr:uid="{6E4C5EDA-044E-4706-8CE1-C754632191F6}"/>
    <cellStyle name="EYHeader1 5 18 3" xfId="18001" xr:uid="{C728BE96-4105-474D-A130-1601CB0A48B6}"/>
    <cellStyle name="EYHeader1 5 19" xfId="18002" xr:uid="{707C55D2-7A41-4831-90AC-71A3A0AC4FEA}"/>
    <cellStyle name="EYHeader1 5 19 2" xfId="18003" xr:uid="{FD105272-1630-4AA5-91A8-367A0C9AFCA5}"/>
    <cellStyle name="EYHeader1 5 19 2 2" xfId="18004" xr:uid="{A0013E9A-D9A3-4D72-98E2-F7FCADB2B19E}"/>
    <cellStyle name="EYHeader1 5 19 3" xfId="18005" xr:uid="{90B6FEAF-AA60-41A0-98F0-08BCAAB0FD26}"/>
    <cellStyle name="EYHeader1 5 2" xfId="18006" xr:uid="{BF2E5053-F2AB-4994-9C0D-EA02FEBB7AA9}"/>
    <cellStyle name="EYHeader1 5 2 10" xfId="18007" xr:uid="{F2DCE57A-C3C3-40E5-9ED8-9CCD18E14820}"/>
    <cellStyle name="EYHeader1 5 2 10 2" xfId="18008" xr:uid="{D0D44DF0-911D-4D10-AD0F-FE7121DF8F38}"/>
    <cellStyle name="EYHeader1 5 2 10 2 2" xfId="18009" xr:uid="{9CAF8B30-04A4-437A-9695-00C266B4F1C3}"/>
    <cellStyle name="EYHeader1 5 2 10 3" xfId="18010" xr:uid="{4F72DAED-5A38-4592-9352-F655631E40FE}"/>
    <cellStyle name="EYHeader1 5 2 11" xfId="18011" xr:uid="{1BEBC141-1ACA-4A2D-8B7F-BA59FD23C40C}"/>
    <cellStyle name="EYHeader1 5 2 11 2" xfId="18012" xr:uid="{2CAAF7A7-0BB8-4D5D-BD1C-02C7F24ACAD0}"/>
    <cellStyle name="EYHeader1 5 2 11 2 2" xfId="18013" xr:uid="{C085BA2E-F348-48A1-90C2-D89296414BA4}"/>
    <cellStyle name="EYHeader1 5 2 11 3" xfId="18014" xr:uid="{7675921B-45DA-49EA-BD18-430FCBFF1C6E}"/>
    <cellStyle name="EYHeader1 5 2 12" xfId="18015" xr:uid="{3A1E4FFB-A2D9-4C16-A0EC-44A89B4C0C7C}"/>
    <cellStyle name="EYHeader1 5 2 12 2" xfId="18016" xr:uid="{AF5771B3-0F5E-4184-B04B-B684A1D40973}"/>
    <cellStyle name="EYHeader1 5 2 12 2 2" xfId="18017" xr:uid="{7B197ACA-15DB-474C-8D2A-0C02473678A1}"/>
    <cellStyle name="EYHeader1 5 2 12 3" xfId="18018" xr:uid="{C7E1AFB8-E8EC-4934-B2D9-F98696A0667B}"/>
    <cellStyle name="EYHeader1 5 2 13" xfId="18019" xr:uid="{942D7222-BC6A-4BBA-A3E9-ECCAD06E6D70}"/>
    <cellStyle name="EYHeader1 5 2 13 2" xfId="18020" xr:uid="{BC5F131C-F769-4D59-AB02-56206483840C}"/>
    <cellStyle name="EYHeader1 5 2 13 2 2" xfId="18021" xr:uid="{2DC4C233-C824-4784-A98A-DE9A49F0E6E3}"/>
    <cellStyle name="EYHeader1 5 2 13 3" xfId="18022" xr:uid="{9E8F3B0C-4FA4-4DF1-B4F0-E62C4A1829C9}"/>
    <cellStyle name="EYHeader1 5 2 14" xfId="18023" xr:uid="{2F474B94-DBCD-4831-89A4-36C3006ADF10}"/>
    <cellStyle name="EYHeader1 5 2 14 2" xfId="18024" xr:uid="{15590FF4-0438-4249-A3A8-0D7083D7256C}"/>
    <cellStyle name="EYHeader1 5 2 14 2 2" xfId="18025" xr:uid="{CD68341F-A6FB-4501-BCB3-26C24745D609}"/>
    <cellStyle name="EYHeader1 5 2 14 3" xfId="18026" xr:uid="{44080963-EC08-4034-AF43-8C1BF343BBD6}"/>
    <cellStyle name="EYHeader1 5 2 15" xfId="18027" xr:uid="{CA14D6A2-DE24-400F-8E99-1104B62B8508}"/>
    <cellStyle name="EYHeader1 5 2 15 2" xfId="18028" xr:uid="{E1B0AB28-26A7-45AF-BE07-28C3E1F64926}"/>
    <cellStyle name="EYHeader1 5 2 15 2 2" xfId="18029" xr:uid="{90BEC256-9650-4021-9278-0B1086739419}"/>
    <cellStyle name="EYHeader1 5 2 15 3" xfId="18030" xr:uid="{CCD5A782-902F-4484-B387-6077EFF2F97D}"/>
    <cellStyle name="EYHeader1 5 2 16" xfId="18031" xr:uid="{F4F3DC86-19AF-4358-810F-B34F017D63D0}"/>
    <cellStyle name="EYHeader1 5 2 16 2" xfId="18032" xr:uid="{417EC913-7C31-4EF7-BD6F-B322F97B564A}"/>
    <cellStyle name="EYHeader1 5 2 16 2 2" xfId="18033" xr:uid="{630FA1D5-0D50-4B0C-90E7-3A96944767B9}"/>
    <cellStyle name="EYHeader1 5 2 16 3" xfId="18034" xr:uid="{4C1F0F0B-E1C6-4749-AA58-A08CAF11B3DF}"/>
    <cellStyle name="EYHeader1 5 2 17" xfId="18035" xr:uid="{49721A28-A8DA-4AF4-8F7A-5C6A67CC7595}"/>
    <cellStyle name="EYHeader1 5 2 17 2" xfId="18036" xr:uid="{925B7013-2B2A-4E51-8E9A-709B44E1D6D8}"/>
    <cellStyle name="EYHeader1 5 2 17 2 2" xfId="18037" xr:uid="{926C596C-97EC-4AA4-93E0-535DE621F5F9}"/>
    <cellStyle name="EYHeader1 5 2 17 3" xfId="18038" xr:uid="{5F9053E4-B488-42D6-9ACC-7E80B78DD83D}"/>
    <cellStyle name="EYHeader1 5 2 18" xfId="18039" xr:uid="{AF184DB6-E06E-438F-BA0D-AA47A3135620}"/>
    <cellStyle name="EYHeader1 5 2 18 2" xfId="18040" xr:uid="{22081978-2603-4CB7-892B-A0A36A9F45E5}"/>
    <cellStyle name="EYHeader1 5 2 18 2 2" xfId="18041" xr:uid="{A09F8FBB-7087-4036-9B44-64271057E3E4}"/>
    <cellStyle name="EYHeader1 5 2 18 3" xfId="18042" xr:uid="{218D8068-A201-44A0-A756-B10D0F2F5044}"/>
    <cellStyle name="EYHeader1 5 2 19" xfId="18043" xr:uid="{D0BC9FC6-3D9B-4AAC-B6C0-4A8A80BB2D65}"/>
    <cellStyle name="EYHeader1 5 2 19 2" xfId="18044" xr:uid="{514B5173-CEF9-41B6-9C99-360AD06ACDD9}"/>
    <cellStyle name="EYHeader1 5 2 19 2 2" xfId="18045" xr:uid="{9794F6BF-1D74-4F40-81AA-DE1B0ED3F9A0}"/>
    <cellStyle name="EYHeader1 5 2 19 3" xfId="18046" xr:uid="{9EBBEDE2-5E63-4F81-BF84-D05BD9B2F521}"/>
    <cellStyle name="EYHeader1 5 2 2" xfId="18047" xr:uid="{8CC89FDB-947F-43E1-AEEF-2F768146247B}"/>
    <cellStyle name="EYHeader1 5 2 2 2" xfId="18048" xr:uid="{0CB075D0-A762-4CEF-A8B8-649CB0BA4AD7}"/>
    <cellStyle name="EYHeader1 5 2 2 2 2" xfId="18049" xr:uid="{561206FA-D8CF-459F-B98A-58F16121A937}"/>
    <cellStyle name="EYHeader1 5 2 2 2 3" xfId="18050" xr:uid="{F5432E1B-7E19-44AC-B1F9-BAE95E4CFF9E}"/>
    <cellStyle name="EYHeader1 5 2 2 3" xfId="18051" xr:uid="{E780596E-D2DC-4FC8-8D65-F2E268CC78BD}"/>
    <cellStyle name="EYHeader1 5 2 20" xfId="18052" xr:uid="{915EB209-654A-47F7-AC7F-E588E7938747}"/>
    <cellStyle name="EYHeader1 5 2 20 2" xfId="18053" xr:uid="{7FF67130-900C-4EB5-9395-9125C3C0BCA6}"/>
    <cellStyle name="EYHeader1 5 2 21" xfId="18054" xr:uid="{850920B1-544D-4CD3-80C5-398A188FC591}"/>
    <cellStyle name="EYHeader1 5 2 22" xfId="18055" xr:uid="{1C819992-DC73-41F6-AAA6-B607F28350CC}"/>
    <cellStyle name="EYHeader1 5 2 3" xfId="18056" xr:uid="{6F101B80-B096-4214-9100-E7E001FE3BE6}"/>
    <cellStyle name="EYHeader1 5 2 3 2" xfId="18057" xr:uid="{97CB6DA2-E850-4FE9-A8AC-465654D51FB9}"/>
    <cellStyle name="EYHeader1 5 2 3 2 2" xfId="18058" xr:uid="{D88ACAF5-F85A-4A40-A55A-2ED83A8AAE6E}"/>
    <cellStyle name="EYHeader1 5 2 3 3" xfId="18059" xr:uid="{8C30399E-38C0-48F5-9F21-455D5994A884}"/>
    <cellStyle name="EYHeader1 5 2 3 4" xfId="18060" xr:uid="{8CBE3655-89EE-4438-AEC3-04D4DF7FE562}"/>
    <cellStyle name="EYHeader1 5 2 4" xfId="18061" xr:uid="{625CD714-0CA9-4584-B39E-B49BE5193A2C}"/>
    <cellStyle name="EYHeader1 5 2 4 2" xfId="18062" xr:uid="{597228FA-6DF3-4117-9778-001BA82B7934}"/>
    <cellStyle name="EYHeader1 5 2 4 2 2" xfId="18063" xr:uid="{7BB56013-7255-4E65-8B99-FE9ABC8471A9}"/>
    <cellStyle name="EYHeader1 5 2 4 3" xfId="18064" xr:uid="{7D89544D-EA80-4E23-96A3-66A913DE328E}"/>
    <cellStyle name="EYHeader1 5 2 5" xfId="18065" xr:uid="{17746726-74F7-4A77-A7C8-8E98AD307C46}"/>
    <cellStyle name="EYHeader1 5 2 5 2" xfId="18066" xr:uid="{15059619-6406-4FA0-82E8-67B7A37F725D}"/>
    <cellStyle name="EYHeader1 5 2 5 2 2" xfId="18067" xr:uid="{EB4C9D84-82DE-4775-81DF-8AA042419B14}"/>
    <cellStyle name="EYHeader1 5 2 5 3" xfId="18068" xr:uid="{32C41F5A-11C8-4C27-A2D7-29B05B67B5BB}"/>
    <cellStyle name="EYHeader1 5 2 6" xfId="18069" xr:uid="{EB00321F-37FD-462E-B710-6B24051633DE}"/>
    <cellStyle name="EYHeader1 5 2 6 2" xfId="18070" xr:uid="{BFA3C003-A9A5-4ADE-85EC-AD36CE4CE759}"/>
    <cellStyle name="EYHeader1 5 2 6 2 2" xfId="18071" xr:uid="{3CB5BA96-F941-4046-B38B-0EDF1D5A640C}"/>
    <cellStyle name="EYHeader1 5 2 6 3" xfId="18072" xr:uid="{0EE6AF58-9F96-433E-8867-A1D3DE2D78D7}"/>
    <cellStyle name="EYHeader1 5 2 7" xfId="18073" xr:uid="{8BC357E2-EB8C-479D-B0D2-68640EABCC95}"/>
    <cellStyle name="EYHeader1 5 2 7 2" xfId="18074" xr:uid="{1C8FDD7D-F6AC-4114-89F1-7A9B2CC21025}"/>
    <cellStyle name="EYHeader1 5 2 7 2 2" xfId="18075" xr:uid="{826B7B22-ED1A-4544-A381-0DB529562BA8}"/>
    <cellStyle name="EYHeader1 5 2 7 3" xfId="18076" xr:uid="{F91384FF-010D-4CD7-9651-2B01150E80D1}"/>
    <cellStyle name="EYHeader1 5 2 8" xfId="18077" xr:uid="{11EDFBD8-C4AB-412D-AA0A-F152A7B51020}"/>
    <cellStyle name="EYHeader1 5 2 8 2" xfId="18078" xr:uid="{CE983432-B797-435C-8E68-86A462759F7F}"/>
    <cellStyle name="EYHeader1 5 2 8 2 2" xfId="18079" xr:uid="{8392D286-168C-4361-8BD8-729FA5A5F274}"/>
    <cellStyle name="EYHeader1 5 2 8 3" xfId="18080" xr:uid="{8BAE4D21-569D-4D7B-BBEB-CD5EC57B98F4}"/>
    <cellStyle name="EYHeader1 5 2 9" xfId="18081" xr:uid="{78C9BCA2-7785-46A4-A9A7-5D4B8A9EF68B}"/>
    <cellStyle name="EYHeader1 5 2 9 2" xfId="18082" xr:uid="{0F576898-7D4E-4D9B-ACFC-E28BD6F5A980}"/>
    <cellStyle name="EYHeader1 5 2 9 2 2" xfId="18083" xr:uid="{A95BAB5E-77B1-473E-B79A-993FC284CE82}"/>
    <cellStyle name="EYHeader1 5 2 9 3" xfId="18084" xr:uid="{79D0BFBA-0DFE-484D-BAE4-314BDE864E53}"/>
    <cellStyle name="EYHeader1 5 20" xfId="18085" xr:uid="{C17F8315-87EB-4E5B-97FF-EC2111C30380}"/>
    <cellStyle name="EYHeader1 5 20 2" xfId="18086" xr:uid="{216FA978-E19E-4BDD-BE21-6A395AE0A4EB}"/>
    <cellStyle name="EYHeader1 5 20 2 2" xfId="18087" xr:uid="{95F9A23E-D788-402F-9F96-A393A26936A0}"/>
    <cellStyle name="EYHeader1 5 20 3" xfId="18088" xr:uid="{E1026DA9-C681-4865-BE5C-08F57CC7E732}"/>
    <cellStyle name="EYHeader1 5 21" xfId="18089" xr:uid="{9E946E1C-23C5-48A6-9745-27C80AE594C3}"/>
    <cellStyle name="EYHeader1 5 21 2" xfId="18090" xr:uid="{F673EA14-DFCC-4A5B-9147-FEA4DC3C2011}"/>
    <cellStyle name="EYHeader1 5 22" xfId="18091" xr:uid="{36BE495E-31F0-454F-B54B-E73CD9BB64F8}"/>
    <cellStyle name="EYHeader1 5 3" xfId="18092" xr:uid="{DBF5F870-7070-4EB8-BB3C-DC0C3DA21DDE}"/>
    <cellStyle name="EYHeader1 5 3 2" xfId="18093" xr:uid="{DA1782EF-A2DE-4C88-A956-CBA85AAAD722}"/>
    <cellStyle name="EYHeader1 5 3 2 2" xfId="18094" xr:uid="{9C086EE6-440C-4490-9E29-633355CDB35E}"/>
    <cellStyle name="EYHeader1 5 3 3" xfId="18095" xr:uid="{33AC0545-C32D-4BC9-B738-673B30B650C3}"/>
    <cellStyle name="EYHeader1 5 3 4" xfId="18096" xr:uid="{16C740B6-95D1-4DD9-A7E9-E34CD7D59E23}"/>
    <cellStyle name="EYHeader1 5 4" xfId="18097" xr:uid="{178D6EE2-E813-46FC-AFB8-7ABAE6C73FFD}"/>
    <cellStyle name="EYHeader1 5 4 2" xfId="18098" xr:uid="{657E5C55-28E0-4E51-825E-ABDF28434B14}"/>
    <cellStyle name="EYHeader1 5 4 2 2" xfId="18099" xr:uid="{BF5374F2-5CE4-41B3-9214-36300AA55961}"/>
    <cellStyle name="EYHeader1 5 4 3" xfId="18100" xr:uid="{6F4DA954-3341-4566-BB6F-CF57A49CC37D}"/>
    <cellStyle name="EYHeader1 5 5" xfId="18101" xr:uid="{F3419A69-D7C8-4452-AA83-5EE5420C9260}"/>
    <cellStyle name="EYHeader1 5 5 2" xfId="18102" xr:uid="{226FE867-F365-4CBA-BF4A-2C8F94BC5D91}"/>
    <cellStyle name="EYHeader1 5 5 2 2" xfId="18103" xr:uid="{87B07BCB-3878-46AD-9B1D-31EA5AF2024A}"/>
    <cellStyle name="EYHeader1 5 5 3" xfId="18104" xr:uid="{5404157F-B49D-42AA-A7A5-A7722AA1596C}"/>
    <cellStyle name="EYHeader1 5 6" xfId="18105" xr:uid="{1F6518D0-804E-4AF4-9957-6A5FA3C82834}"/>
    <cellStyle name="EYHeader1 5 6 2" xfId="18106" xr:uid="{05FCD65F-6752-4394-AE22-C669E9D54C05}"/>
    <cellStyle name="EYHeader1 5 6 2 2" xfId="18107" xr:uid="{16DF3D31-CC9F-4CDD-A5CC-8E5D829B3E16}"/>
    <cellStyle name="EYHeader1 5 6 3" xfId="18108" xr:uid="{CD91A699-B628-4F7B-B73C-FC608FC1E2A6}"/>
    <cellStyle name="EYHeader1 5 7" xfId="18109" xr:uid="{73961CE9-2EF7-470E-B875-3A6AE1C18D6E}"/>
    <cellStyle name="EYHeader1 5 7 2" xfId="18110" xr:uid="{A2422546-C513-44FE-8E73-C727493B4F43}"/>
    <cellStyle name="EYHeader1 5 7 2 2" xfId="18111" xr:uid="{B03029EC-D82F-4D5C-8385-C2670BEDAA69}"/>
    <cellStyle name="EYHeader1 5 7 3" xfId="18112" xr:uid="{E20483EF-0C8C-4CFF-B0A4-975CFC27B840}"/>
    <cellStyle name="EYHeader1 5 8" xfId="18113" xr:uid="{9485F520-791B-4B10-B7E2-1C8FB7BAA7DB}"/>
    <cellStyle name="EYHeader1 5 8 2" xfId="18114" xr:uid="{A4C4F08D-DC3A-4547-A0B6-84915903B26B}"/>
    <cellStyle name="EYHeader1 5 8 2 2" xfId="18115" xr:uid="{3FCCB62A-915B-484B-A532-C74427CEC74D}"/>
    <cellStyle name="EYHeader1 5 8 3" xfId="18116" xr:uid="{A7AF04EC-D184-44EC-91E7-2AF188779724}"/>
    <cellStyle name="EYHeader1 5 9" xfId="18117" xr:uid="{27575999-A3AF-424E-A672-D569FC28F331}"/>
    <cellStyle name="EYHeader1 5 9 2" xfId="18118" xr:uid="{9472F48A-3F23-4255-844E-BD8BF6B0C545}"/>
    <cellStyle name="EYHeader1 5 9 2 2" xfId="18119" xr:uid="{7B6C2883-71A6-4265-80FB-B4FB3E2EB8E8}"/>
    <cellStyle name="EYHeader1 5 9 3" xfId="18120" xr:uid="{019812FE-597F-47DB-965A-F23E0B5677E7}"/>
    <cellStyle name="EYHeader1 6" xfId="18121" xr:uid="{8A930311-9CA6-404A-9819-B5770BCB8B23}"/>
    <cellStyle name="EYHeader1 6 2" xfId="18122" xr:uid="{F4CA660F-54FD-48BC-BFD6-37E7A843ECA7}"/>
    <cellStyle name="EYHeader1 6 2 2" xfId="18123" xr:uid="{3ECD5216-4532-4A62-8D14-79FF3D27457B}"/>
    <cellStyle name="EYHeader1 6 2 2 2" xfId="18124" xr:uid="{C64922E3-2629-44F5-AB91-61561739FD85}"/>
    <cellStyle name="EYHeader1 6 2 2 3" xfId="18125" xr:uid="{642C8072-12E8-411F-BEA1-02CE21D4B692}"/>
    <cellStyle name="EYHeader1 6 3" xfId="18126" xr:uid="{3C814465-3C4C-4509-931B-5F43755F10AE}"/>
    <cellStyle name="EYHeader1 6 3 2" xfId="18127" xr:uid="{EA4182A6-FE5E-4DEF-B422-E92D010EC0DF}"/>
    <cellStyle name="EYHeader1 6 3 3" xfId="18128" xr:uid="{121613E1-CC5D-43AA-BC06-F86AC88C867F}"/>
    <cellStyle name="EYHeader1 6 4" xfId="18129" xr:uid="{D122DB28-26B7-462B-8E32-AC7EC13AB2E1}"/>
    <cellStyle name="EYHeader1 6 5" xfId="18130" xr:uid="{0021B103-783C-4580-B4C4-0A59D6183A1F}"/>
    <cellStyle name="EYHeader1 7" xfId="18131" xr:uid="{A7572CE8-9847-4871-9CCD-F0CEC23B377B}"/>
    <cellStyle name="EYHeader1 7 2" xfId="18132" xr:uid="{F2101D38-1489-4791-8FC0-B94D6772EE1B}"/>
    <cellStyle name="EYHeader1 7 2 2" xfId="18133" xr:uid="{CF9C4158-7E7B-4178-A0BB-9AB6FC6E7E52}"/>
    <cellStyle name="EYHeader1 7 3" xfId="18134" xr:uid="{8F324841-18FF-4696-B701-1C30D27305E4}"/>
    <cellStyle name="EYHeader1 7 4" xfId="18135" xr:uid="{D93BC9B7-A7AB-4E50-872C-C4949EE6FB08}"/>
    <cellStyle name="EYHeader1 8" xfId="18136" xr:uid="{FC30CF4D-FE56-4B69-BCC6-C7A7E2A246C3}"/>
    <cellStyle name="EYHeader1 8 2" xfId="18137" xr:uid="{7664D8B4-1A47-4235-9683-19FA83857A96}"/>
    <cellStyle name="EYHeader1 8 2 2" xfId="18138" xr:uid="{69B128E1-6CE1-40A0-A58D-075A1D95CC51}"/>
    <cellStyle name="EYHeader1 8 3" xfId="18139" xr:uid="{465A3E97-396B-4FA2-8B83-DB01AA1B33AD}"/>
    <cellStyle name="EYHeader1 9" xfId="18140" xr:uid="{B9428662-CE44-46F7-B3E6-5B061FDA8CCA}"/>
    <cellStyle name="EYHeader1 9 2" xfId="18141" xr:uid="{12F78EAD-F064-4892-8FF1-4C212D03D172}"/>
    <cellStyle name="EYHeader1 9 2 2" xfId="18142" xr:uid="{8EF0FE2E-9435-4DB5-8FA9-AE04928ACFC1}"/>
    <cellStyle name="EYHeader1 9 3" xfId="18143" xr:uid="{1C3EFEFA-A9B4-4A13-9A25-5E08C52BB672}"/>
    <cellStyle name="EYHeader2" xfId="18144" xr:uid="{89C005BE-40D6-44CB-B35A-D3DEC47FA5C4}"/>
    <cellStyle name="EYInputValue" xfId="18145" xr:uid="{2B95AEF8-9F52-45F0-B7AD-6A62F77D2CB9}"/>
    <cellStyle name="EYPercent" xfId="18146" xr:uid="{BCA586C9-95D7-4B85-993A-11691552BFC8}"/>
    <cellStyle name="F2" xfId="18147" xr:uid="{2D13318A-50BC-45B4-8B91-65FE2574F290}"/>
    <cellStyle name="F3" xfId="18148" xr:uid="{71C45834-2C63-4806-A316-118596230376}"/>
    <cellStyle name="F4" xfId="18149" xr:uid="{E16BAD98-4E86-4CDF-AED2-303CD96F31B5}"/>
    <cellStyle name="F5" xfId="18150" xr:uid="{85D72C70-4176-4E2D-9849-1AA40ECCA90F}"/>
    <cellStyle name="F6" xfId="18151" xr:uid="{EAC23607-56DC-48C8-8683-501C4D406706}"/>
    <cellStyle name="F7" xfId="18152" xr:uid="{548E5605-EA61-45AD-ACD4-471FEECDA4FE}"/>
    <cellStyle name="F8" xfId="18153" xr:uid="{88EA8126-C28B-4AC1-A1D7-C68A168325AB}"/>
    <cellStyle name="Feeder Field" xfId="18154" xr:uid="{84C05633-767E-42C4-A005-BB962B76C162}"/>
    <cellStyle name="Feeder Field 10" xfId="18155" xr:uid="{23D7B7BA-4778-4A18-81B2-B197C9D45EEC}"/>
    <cellStyle name="Feeder Field 10 2" xfId="18156" xr:uid="{9D1ECF9D-3744-467D-B55D-53D1B5123B9A}"/>
    <cellStyle name="Feeder Field 10 2 2" xfId="18157" xr:uid="{EB835BC1-4341-4D15-8FAB-2C637B32E1B5}"/>
    <cellStyle name="Feeder Field 10 3" xfId="18158" xr:uid="{43C94949-10B8-46CC-BFF5-04FA504DC552}"/>
    <cellStyle name="Feeder Field 11" xfId="18159" xr:uid="{572A741B-D75E-47BC-8E8A-96F619AA4C21}"/>
    <cellStyle name="Feeder Field 11 2" xfId="18160" xr:uid="{7B9249B6-8116-4A4A-B0FB-099090D03F24}"/>
    <cellStyle name="Feeder Field 11 2 2" xfId="18161" xr:uid="{B376C914-C7F1-469C-8931-0A5021A4441E}"/>
    <cellStyle name="Feeder Field 11 3" xfId="18162" xr:uid="{3F74D7F2-FF1A-4647-9712-F42BC86BAD31}"/>
    <cellStyle name="Feeder Field 12" xfId="18163" xr:uid="{D8EA360D-62BA-491A-A647-F3B00337C235}"/>
    <cellStyle name="Feeder Field 12 2" xfId="18164" xr:uid="{29C8CF0F-9A41-42D2-9128-E425EFCD085F}"/>
    <cellStyle name="Feeder Field 12 2 2" xfId="18165" xr:uid="{A5A7C201-F687-42FF-A8C8-6EF3FA0623BB}"/>
    <cellStyle name="Feeder Field 12 3" xfId="18166" xr:uid="{32758D55-90E5-4DAF-9245-D18CEB64D15E}"/>
    <cellStyle name="Feeder Field 13" xfId="18167" xr:uid="{FAEF0366-C1B1-475D-A607-0F61A828E309}"/>
    <cellStyle name="Feeder Field 13 2" xfId="18168" xr:uid="{9C949D8F-494F-463F-B4F8-191954EB10AF}"/>
    <cellStyle name="Feeder Field 13 2 2" xfId="18169" xr:uid="{BD675385-0C83-410C-8BEA-A8A4A7527767}"/>
    <cellStyle name="Feeder Field 13 3" xfId="18170" xr:uid="{7DF381B9-F88D-407C-934A-B1092DCCC213}"/>
    <cellStyle name="Feeder Field 14" xfId="18171" xr:uid="{D8AC502C-F813-4209-B9C3-097D3BFE191B}"/>
    <cellStyle name="Feeder Field 14 2" xfId="18172" xr:uid="{3B63F0A8-C513-4C01-A657-3E8FBBBC0A4B}"/>
    <cellStyle name="Feeder Field 14 2 2" xfId="18173" xr:uid="{AD5CEE2F-B3AA-49D9-976C-C7FA915ACF96}"/>
    <cellStyle name="Feeder Field 14 3" xfId="18174" xr:uid="{0233B5BB-4763-42F2-A66F-9129BA9EB5CB}"/>
    <cellStyle name="Feeder Field 15" xfId="18175" xr:uid="{6A62F474-559D-4675-A129-78AD9560C674}"/>
    <cellStyle name="Feeder Field 15 2" xfId="18176" xr:uid="{38385CDC-532E-462C-956E-5DDF22A4AB1E}"/>
    <cellStyle name="Feeder Field 15 2 2" xfId="18177" xr:uid="{65087D03-8889-46A3-88E2-F5A6E72CB22B}"/>
    <cellStyle name="Feeder Field 15 3" xfId="18178" xr:uid="{3E95453A-3ACF-403B-BD3E-9CE2B7887FA0}"/>
    <cellStyle name="Feeder Field 16" xfId="18179" xr:uid="{7642A531-E39D-40C6-BB02-87590285FBF2}"/>
    <cellStyle name="Feeder Field 16 2" xfId="18180" xr:uid="{481DEA58-0795-4AD8-8D0F-B8A990C4ECEB}"/>
    <cellStyle name="Feeder Field 16 2 2" xfId="18181" xr:uid="{829F796F-6DC1-44A3-B255-62F84014042E}"/>
    <cellStyle name="Feeder Field 16 3" xfId="18182" xr:uid="{6F858D11-509B-4922-BAC0-2E932DDACC00}"/>
    <cellStyle name="Feeder Field 17" xfId="18183" xr:uid="{EB122BE7-B65C-47D1-B154-8105CB33B63C}"/>
    <cellStyle name="Feeder Field 17 2" xfId="18184" xr:uid="{F766900C-F881-41B2-A31A-41B838FE1FE1}"/>
    <cellStyle name="Feeder Field 17 2 2" xfId="18185" xr:uid="{1592D372-F45F-42A3-9C78-4E02E226AEE4}"/>
    <cellStyle name="Feeder Field 17 3" xfId="18186" xr:uid="{05A44840-1D75-4CDB-B00A-D5DF66EC6AA9}"/>
    <cellStyle name="Feeder Field 18" xfId="18187" xr:uid="{731FADBD-8196-4AFF-B120-09FC68C6A315}"/>
    <cellStyle name="Feeder Field 18 2" xfId="18188" xr:uid="{4E91D55D-B7C6-441F-8625-FC4BEE61DB0E}"/>
    <cellStyle name="Feeder Field 18 2 2" xfId="18189" xr:uid="{8FAB9CF5-BB71-4595-B650-FA46EEFC9A25}"/>
    <cellStyle name="Feeder Field 18 3" xfId="18190" xr:uid="{8381227D-36E3-45AE-B01C-993003A4A2F0}"/>
    <cellStyle name="Feeder Field 19" xfId="18191" xr:uid="{94D4E521-4762-4C70-ADE1-91C9EFA8C322}"/>
    <cellStyle name="Feeder Field 19 2" xfId="18192" xr:uid="{EB93B63D-823C-4881-B1CD-B118C160D913}"/>
    <cellStyle name="Feeder Field 19 2 2" xfId="18193" xr:uid="{E0B93091-B94F-4B72-ABFA-D1EB2EEE5618}"/>
    <cellStyle name="Feeder Field 19 3" xfId="18194" xr:uid="{C7152F75-3D4A-4697-A0A9-32FA28B018EE}"/>
    <cellStyle name="Feeder Field 2" xfId="18195" xr:uid="{81A579E3-1640-4420-8C90-61942E7CE2B1}"/>
    <cellStyle name="Feeder Field 2 10" xfId="18196" xr:uid="{A483CC93-1840-48C2-BA5B-45AEA4027AC6}"/>
    <cellStyle name="Feeder Field 2 10 2" xfId="18197" xr:uid="{ABED8130-0FC9-4CA1-88F1-5B1BFF1EA5D2}"/>
    <cellStyle name="Feeder Field 2 10 2 2" xfId="18198" xr:uid="{20DE12EE-4BC9-4C04-B998-91B0CAACAF88}"/>
    <cellStyle name="Feeder Field 2 10 3" xfId="18199" xr:uid="{DEFD5060-FB53-47FA-8579-AD5829C641F4}"/>
    <cellStyle name="Feeder Field 2 11" xfId="18200" xr:uid="{3E782483-0852-43F1-BDFF-AEE7930E4300}"/>
    <cellStyle name="Feeder Field 2 11 2" xfId="18201" xr:uid="{D080F250-E570-46A0-876E-DDEC74DBB0DC}"/>
    <cellStyle name="Feeder Field 2 11 2 2" xfId="18202" xr:uid="{3B6D04A0-F014-4CF2-9D53-302135F46308}"/>
    <cellStyle name="Feeder Field 2 11 3" xfId="18203" xr:uid="{795720E5-DAB0-4669-B26A-A964E996B8B8}"/>
    <cellStyle name="Feeder Field 2 12" xfId="18204" xr:uid="{A5B11499-D817-4792-B7C8-5472CA97AF6E}"/>
    <cellStyle name="Feeder Field 2 12 2" xfId="18205" xr:uid="{BCF9EBFF-EAA1-421D-BED0-5D5F6D7387B9}"/>
    <cellStyle name="Feeder Field 2 12 2 2" xfId="18206" xr:uid="{1F898CC6-BB2C-4084-B5A3-D21A67A3820B}"/>
    <cellStyle name="Feeder Field 2 12 3" xfId="18207" xr:uid="{CDE8E3C9-BF05-46CD-9580-7D5867D4271F}"/>
    <cellStyle name="Feeder Field 2 13" xfId="18208" xr:uid="{AC9757DD-BA16-4A46-A9D4-9F58FCE6E047}"/>
    <cellStyle name="Feeder Field 2 13 2" xfId="18209" xr:uid="{AF53D470-06B5-4352-8E6F-A205BD871898}"/>
    <cellStyle name="Feeder Field 2 13 2 2" xfId="18210" xr:uid="{3801C048-3C7F-428F-B4A3-5532CE2688A4}"/>
    <cellStyle name="Feeder Field 2 13 3" xfId="18211" xr:uid="{41ACBBB6-CCE0-43E4-BC62-9DD553F018CE}"/>
    <cellStyle name="Feeder Field 2 14" xfId="18212" xr:uid="{5318D8B7-BBFB-47C2-AB1F-83BBEFEE2D4F}"/>
    <cellStyle name="Feeder Field 2 14 2" xfId="18213" xr:uid="{ACC73872-CD66-46EC-84D8-1F7B0B5DBEC1}"/>
    <cellStyle name="Feeder Field 2 14 2 2" xfId="18214" xr:uid="{9B4EDC43-0E68-48F2-9DF8-4FB06E3EFDFB}"/>
    <cellStyle name="Feeder Field 2 14 3" xfId="18215" xr:uid="{1815A818-3241-4FF1-BCA1-2CE9E28A293A}"/>
    <cellStyle name="Feeder Field 2 15" xfId="18216" xr:uid="{9F9569AE-AF6A-447C-8150-4399E446367B}"/>
    <cellStyle name="Feeder Field 2 15 2" xfId="18217" xr:uid="{F1E1AD53-2D4D-4F56-AA89-5CCF791D177B}"/>
    <cellStyle name="Feeder Field 2 15 2 2" xfId="18218" xr:uid="{634D6ABC-31CF-4AFA-8910-499623107F94}"/>
    <cellStyle name="Feeder Field 2 15 3" xfId="18219" xr:uid="{FF3C89E6-5F06-48D7-8F25-27FACF4056CA}"/>
    <cellStyle name="Feeder Field 2 16" xfId="18220" xr:uid="{4C305DDB-C4F3-4F15-B118-409B663AD732}"/>
    <cellStyle name="Feeder Field 2 16 2" xfId="18221" xr:uid="{6ED9841B-2DC4-4E06-9477-6FD51B0BBFC1}"/>
    <cellStyle name="Feeder Field 2 16 2 2" xfId="18222" xr:uid="{A2A0764A-AE7C-4291-B696-8FFB3A05AFAD}"/>
    <cellStyle name="Feeder Field 2 16 3" xfId="18223" xr:uid="{7E564F42-99FE-4309-AF00-EEC896B0305E}"/>
    <cellStyle name="Feeder Field 2 17" xfId="18224" xr:uid="{75529D79-73F8-46E1-A421-EE0E459738B0}"/>
    <cellStyle name="Feeder Field 2 17 2" xfId="18225" xr:uid="{CD507911-D7E4-4083-A25A-413DDC565E2C}"/>
    <cellStyle name="Feeder Field 2 17 2 2" xfId="18226" xr:uid="{E51F02CF-3164-4025-9D7F-F9F7E3EEAF85}"/>
    <cellStyle name="Feeder Field 2 17 3" xfId="18227" xr:uid="{39A1CAA6-5B14-44B6-832C-940BC844B02B}"/>
    <cellStyle name="Feeder Field 2 18" xfId="18228" xr:uid="{871144F5-AD61-400C-B3C5-E7D29B7D9619}"/>
    <cellStyle name="Feeder Field 2 18 2" xfId="18229" xr:uid="{CB80A514-9002-491D-8B4D-6E52AF49F74E}"/>
    <cellStyle name="Feeder Field 2 18 2 2" xfId="18230" xr:uid="{0FA1C52C-CE1D-4210-8446-65A484FEEDD8}"/>
    <cellStyle name="Feeder Field 2 18 3" xfId="18231" xr:uid="{E4C1CA82-8225-4143-B971-614EAF125C81}"/>
    <cellStyle name="Feeder Field 2 19" xfId="18232" xr:uid="{E7861F93-3E21-4C4A-966F-B6122B7CAD83}"/>
    <cellStyle name="Feeder Field 2 19 2" xfId="18233" xr:uid="{EDEB811D-63E3-4F7F-A78A-8CD635B5FFB2}"/>
    <cellStyle name="Feeder Field 2 19 2 2" xfId="18234" xr:uid="{6F4291E7-1CFE-4733-8982-25BB5BAFEAF8}"/>
    <cellStyle name="Feeder Field 2 19 3" xfId="18235" xr:uid="{0771EEBD-2994-459B-B0CA-8CD2D6ACB974}"/>
    <cellStyle name="Feeder Field 2 2" xfId="18236" xr:uid="{C2D5E64F-76D3-4243-A8BC-1A36D20A55DF}"/>
    <cellStyle name="Feeder Field 2 2 10" xfId="18237" xr:uid="{28F4118A-A380-4901-9AF0-AF91B6B78991}"/>
    <cellStyle name="Feeder Field 2 2 10 2" xfId="18238" xr:uid="{9BB4AEAB-7BC4-4069-86C2-67094164EC97}"/>
    <cellStyle name="Feeder Field 2 2 10 2 2" xfId="18239" xr:uid="{7C4E80E1-F687-49D8-BA36-579E566E5061}"/>
    <cellStyle name="Feeder Field 2 2 10 3" xfId="18240" xr:uid="{FE3BCA62-E8CC-433F-9D63-4AB00BD1AC9D}"/>
    <cellStyle name="Feeder Field 2 2 11" xfId="18241" xr:uid="{5F7237E5-D07F-4D0B-B161-8FB87113877E}"/>
    <cellStyle name="Feeder Field 2 2 11 2" xfId="18242" xr:uid="{166B5C45-BCD6-4140-8EA5-CA26CDAD61E6}"/>
    <cellStyle name="Feeder Field 2 2 11 2 2" xfId="18243" xr:uid="{651484FC-0098-4933-8029-82D3CF6A0ACD}"/>
    <cellStyle name="Feeder Field 2 2 11 3" xfId="18244" xr:uid="{3A75798A-65F5-4656-9441-6CFF6E6ABFA1}"/>
    <cellStyle name="Feeder Field 2 2 12" xfId="18245" xr:uid="{9B97F570-CA68-400B-A683-35F1EC8E51E7}"/>
    <cellStyle name="Feeder Field 2 2 12 2" xfId="18246" xr:uid="{48330BFD-AC84-4452-A684-998AE9D17EAE}"/>
    <cellStyle name="Feeder Field 2 2 12 2 2" xfId="18247" xr:uid="{5F0EA972-2118-472F-BD9F-7BFF6E931387}"/>
    <cellStyle name="Feeder Field 2 2 12 3" xfId="18248" xr:uid="{6A49C942-29CA-48E8-B8EB-74CB9E503163}"/>
    <cellStyle name="Feeder Field 2 2 13" xfId="18249" xr:uid="{BB17D4BC-0ED5-4D8F-817B-116669950D6A}"/>
    <cellStyle name="Feeder Field 2 2 13 2" xfId="18250" xr:uid="{9C165BB1-3DEB-4DCC-A7CD-A7F5958EA480}"/>
    <cellStyle name="Feeder Field 2 2 13 2 2" xfId="18251" xr:uid="{EA0382F3-F5BA-4EE6-BB80-365D62D35350}"/>
    <cellStyle name="Feeder Field 2 2 13 3" xfId="18252" xr:uid="{812C485C-67DB-43AD-A59A-A74B6FA02CBA}"/>
    <cellStyle name="Feeder Field 2 2 14" xfId="18253" xr:uid="{1D9E9296-EB32-471C-90A9-32434FE59AD6}"/>
    <cellStyle name="Feeder Field 2 2 14 2" xfId="18254" xr:uid="{80A15269-9D26-41A5-A2C8-03ACCE624057}"/>
    <cellStyle name="Feeder Field 2 2 14 2 2" xfId="18255" xr:uid="{EE623977-C3A4-4BD1-A158-2C69A988267F}"/>
    <cellStyle name="Feeder Field 2 2 14 3" xfId="18256" xr:uid="{5C5542C2-4505-4FA1-B72A-CD78A85B1A6F}"/>
    <cellStyle name="Feeder Field 2 2 15" xfId="18257" xr:uid="{AC4464E2-CBFE-45FF-B44A-265D11526207}"/>
    <cellStyle name="Feeder Field 2 2 15 2" xfId="18258" xr:uid="{D00685E7-479A-435C-9DAF-4858C7175518}"/>
    <cellStyle name="Feeder Field 2 2 15 2 2" xfId="18259" xr:uid="{B226B407-1DAC-476C-93F5-8066E0D7E217}"/>
    <cellStyle name="Feeder Field 2 2 15 3" xfId="18260" xr:uid="{F9723111-2E64-4D82-85BC-9BC1F65D76FA}"/>
    <cellStyle name="Feeder Field 2 2 16" xfId="18261" xr:uid="{CE974C6E-1D53-403F-9CB7-16E0C4DBE7F4}"/>
    <cellStyle name="Feeder Field 2 2 16 2" xfId="18262" xr:uid="{D1410424-1200-48C3-8A81-74C1433C0A3C}"/>
    <cellStyle name="Feeder Field 2 2 16 2 2" xfId="18263" xr:uid="{C1E21B8F-9D99-4F20-BEAD-544AB1D310D0}"/>
    <cellStyle name="Feeder Field 2 2 16 3" xfId="18264" xr:uid="{016FCAE6-EA7B-40CE-8E55-BBDECA712655}"/>
    <cellStyle name="Feeder Field 2 2 17" xfId="18265" xr:uid="{D38467D6-6D16-41FA-8ADB-D6BAEEA1D6D0}"/>
    <cellStyle name="Feeder Field 2 2 17 2" xfId="18266" xr:uid="{182A2169-902E-400D-8A00-7BB13735388B}"/>
    <cellStyle name="Feeder Field 2 2 17 2 2" xfId="18267" xr:uid="{458345E4-3B9D-41ED-9B0F-69B5DA4B4AFA}"/>
    <cellStyle name="Feeder Field 2 2 17 3" xfId="18268" xr:uid="{D3504AF8-CC5B-45F6-980D-54BB7715ED23}"/>
    <cellStyle name="Feeder Field 2 2 18" xfId="18269" xr:uid="{53CD8D19-6920-49EB-8B08-8545CC5AACFA}"/>
    <cellStyle name="Feeder Field 2 2 18 2" xfId="18270" xr:uid="{EB7C24CA-533D-49EE-A4D3-51F7F56A487B}"/>
    <cellStyle name="Feeder Field 2 2 19" xfId="18271" xr:uid="{997132C8-5D61-49CC-80E8-99B389859A3C}"/>
    <cellStyle name="Feeder Field 2 2 2" xfId="18272" xr:uid="{C9B13482-8061-423C-A315-A7B6BD54569F}"/>
    <cellStyle name="Feeder Field 2 2 2 10" xfId="18273" xr:uid="{1D84FD4B-3B3E-46CC-83BF-0A9A58B8303A}"/>
    <cellStyle name="Feeder Field 2 2 2 10 2" xfId="18274" xr:uid="{C346AD75-B254-4C14-A207-99AB97290770}"/>
    <cellStyle name="Feeder Field 2 2 2 10 2 2" xfId="18275" xr:uid="{5D3E718A-B805-4D49-829C-8E488C839408}"/>
    <cellStyle name="Feeder Field 2 2 2 10 3" xfId="18276" xr:uid="{6759A863-3797-4F7A-9E2D-79A767433D78}"/>
    <cellStyle name="Feeder Field 2 2 2 11" xfId="18277" xr:uid="{BF25CC40-6B3C-4701-A2F5-1E2281CC88C7}"/>
    <cellStyle name="Feeder Field 2 2 2 11 2" xfId="18278" xr:uid="{5A5E35EC-7432-469C-992B-2826434F3A13}"/>
    <cellStyle name="Feeder Field 2 2 2 11 2 2" xfId="18279" xr:uid="{C4EDF951-CFB7-492B-8137-2269DAC0C085}"/>
    <cellStyle name="Feeder Field 2 2 2 11 3" xfId="18280" xr:uid="{8B2C831D-899D-447D-B6C8-BBD0750CC79F}"/>
    <cellStyle name="Feeder Field 2 2 2 12" xfId="18281" xr:uid="{BE6A885D-55C5-45E0-ABAF-951491B727FA}"/>
    <cellStyle name="Feeder Field 2 2 2 12 2" xfId="18282" xr:uid="{8E766952-1C62-4646-A862-245FB2DDC7E8}"/>
    <cellStyle name="Feeder Field 2 2 2 12 2 2" xfId="18283" xr:uid="{C619B1F5-3133-4809-869C-7F99AC86B116}"/>
    <cellStyle name="Feeder Field 2 2 2 12 3" xfId="18284" xr:uid="{06383AA3-10A4-411F-9E3F-75683B6A2D96}"/>
    <cellStyle name="Feeder Field 2 2 2 13" xfId="18285" xr:uid="{31F99F37-A873-4A6B-98E6-20CFDA6C1B59}"/>
    <cellStyle name="Feeder Field 2 2 2 13 2" xfId="18286" xr:uid="{ECE55E95-88CC-49D2-A1D2-09D86D03D87D}"/>
    <cellStyle name="Feeder Field 2 2 2 13 2 2" xfId="18287" xr:uid="{2E1F1D20-1267-4E9A-B749-99B2B1E7FDD4}"/>
    <cellStyle name="Feeder Field 2 2 2 13 3" xfId="18288" xr:uid="{147C3765-87DC-4576-88E5-506224B5C5BA}"/>
    <cellStyle name="Feeder Field 2 2 2 14" xfId="18289" xr:uid="{DD1D594E-7FCC-4D07-8581-49A5F595D0E9}"/>
    <cellStyle name="Feeder Field 2 2 2 14 2" xfId="18290" xr:uid="{D1A7633E-5C60-4545-892A-BC02EB420D6E}"/>
    <cellStyle name="Feeder Field 2 2 2 14 2 2" xfId="18291" xr:uid="{5D6F2C6A-A80D-45C9-9679-AD7CCEDB4319}"/>
    <cellStyle name="Feeder Field 2 2 2 14 3" xfId="18292" xr:uid="{CCA733FD-B019-4BA3-8470-6CBF3D5A06AC}"/>
    <cellStyle name="Feeder Field 2 2 2 15" xfId="18293" xr:uid="{25C8AA0E-1570-407A-A230-B86EEBF33676}"/>
    <cellStyle name="Feeder Field 2 2 2 15 2" xfId="18294" xr:uid="{36CEF12F-85DC-40FD-8273-540498693535}"/>
    <cellStyle name="Feeder Field 2 2 2 15 2 2" xfId="18295" xr:uid="{179D95C6-C395-4E52-8886-B93536BE5B7B}"/>
    <cellStyle name="Feeder Field 2 2 2 15 3" xfId="18296" xr:uid="{BF44D864-0B59-4807-B205-F9E31FF94FBB}"/>
    <cellStyle name="Feeder Field 2 2 2 16" xfId="18297" xr:uid="{2CE7650E-E6FE-493E-A406-F082BD1004C9}"/>
    <cellStyle name="Feeder Field 2 2 2 16 2" xfId="18298" xr:uid="{403F533B-7AE0-4F0A-9488-E8137DE59E46}"/>
    <cellStyle name="Feeder Field 2 2 2 16 2 2" xfId="18299" xr:uid="{A06BA8B0-4419-4534-AF7F-A6FC95092A8C}"/>
    <cellStyle name="Feeder Field 2 2 2 16 3" xfId="18300" xr:uid="{B957583F-B83E-4410-8D9C-95D3A6D0EC44}"/>
    <cellStyle name="Feeder Field 2 2 2 17" xfId="18301" xr:uid="{DC652AC8-E100-479D-953E-9CF4F3A77B18}"/>
    <cellStyle name="Feeder Field 2 2 2 17 2" xfId="18302" xr:uid="{A9F06DD9-96D2-4F61-857E-3EB7C16AE4D6}"/>
    <cellStyle name="Feeder Field 2 2 2 17 2 2" xfId="18303" xr:uid="{F0282215-1D0A-4AE2-B6F4-B5B46B5A1B73}"/>
    <cellStyle name="Feeder Field 2 2 2 17 3" xfId="18304" xr:uid="{12C050A2-250A-4E50-ACD9-CEEA368D0835}"/>
    <cellStyle name="Feeder Field 2 2 2 18" xfId="18305" xr:uid="{2E314124-D334-4661-991F-F2F6DC00391C}"/>
    <cellStyle name="Feeder Field 2 2 2 18 2" xfId="18306" xr:uid="{933EF1EB-EA23-4967-9F82-8DA8321369C9}"/>
    <cellStyle name="Feeder Field 2 2 2 18 2 2" xfId="18307" xr:uid="{862F38C3-ECB3-42E8-A0CA-0E1A406148AB}"/>
    <cellStyle name="Feeder Field 2 2 2 18 3" xfId="18308" xr:uid="{0FC6B2D4-5A91-4EF1-916B-F72B62864E76}"/>
    <cellStyle name="Feeder Field 2 2 2 19" xfId="18309" xr:uid="{2314F8DA-E0E0-40E4-884A-5AEC6EEDD0A7}"/>
    <cellStyle name="Feeder Field 2 2 2 19 2" xfId="18310" xr:uid="{563B0C0D-A5E9-4944-B2CB-D134FCD33B8E}"/>
    <cellStyle name="Feeder Field 2 2 2 19 2 2" xfId="18311" xr:uid="{8672FE5F-A91C-458C-BA8E-1C8B55114A39}"/>
    <cellStyle name="Feeder Field 2 2 2 19 3" xfId="18312" xr:uid="{9E1A2FBF-CDCC-4303-990A-F7CD5097CF23}"/>
    <cellStyle name="Feeder Field 2 2 2 2" xfId="18313" xr:uid="{2F591F90-CA31-4466-83CF-C571E41ADC7C}"/>
    <cellStyle name="Feeder Field 2 2 2 2 2" xfId="18314" xr:uid="{AB1929D1-5C41-4A8D-845A-4F1CD9F171E9}"/>
    <cellStyle name="Feeder Field 2 2 2 2 2 2" xfId="18315" xr:uid="{6255E50A-7C74-4DE6-90CB-9FCE1491FCF0}"/>
    <cellStyle name="Feeder Field 2 2 2 2 2 3" xfId="18316" xr:uid="{B67B9F67-32DC-4346-B2D5-1996D3ADC360}"/>
    <cellStyle name="Feeder Field 2 2 2 2 3" xfId="18317" xr:uid="{5F278859-95EC-485B-B2D0-A646933B5402}"/>
    <cellStyle name="Feeder Field 2 2 2 2 3 2" xfId="18318" xr:uid="{BC1BB1F8-C90F-461B-8C2A-8D5E0AC9F11C}"/>
    <cellStyle name="Feeder Field 2 2 2 2 4" xfId="18319" xr:uid="{AC7C1B21-011E-46EA-B594-756372E6EFCC}"/>
    <cellStyle name="Feeder Field 2 2 2 20" xfId="18320" xr:uid="{95F5B29B-3874-4ECC-B15F-1CE3E72592A0}"/>
    <cellStyle name="Feeder Field 2 2 2 20 2" xfId="18321" xr:uid="{1167CA38-28B7-456F-A630-9F2404B16C00}"/>
    <cellStyle name="Feeder Field 2 2 2 20 2 2" xfId="18322" xr:uid="{0B690D75-8ACD-41E3-A92E-060985102F86}"/>
    <cellStyle name="Feeder Field 2 2 2 20 3" xfId="18323" xr:uid="{BC9F205D-4154-4E54-BF04-293E56D9EED7}"/>
    <cellStyle name="Feeder Field 2 2 2 21" xfId="18324" xr:uid="{74F22FCB-A8EE-4EF7-8DDC-60BAF3797363}"/>
    <cellStyle name="Feeder Field 2 2 2 21 2" xfId="18325" xr:uid="{F84D11BF-AE57-418C-B17A-7509013BA9FE}"/>
    <cellStyle name="Feeder Field 2 2 2 22" xfId="18326" xr:uid="{B84C4407-41ED-4F8A-8CCF-29CA54A27327}"/>
    <cellStyle name="Feeder Field 2 2 2 23" xfId="18327" xr:uid="{D4E03514-8D5E-4ADD-9537-25069F440335}"/>
    <cellStyle name="Feeder Field 2 2 2 3" xfId="18328" xr:uid="{18F3852C-039B-4E1F-AB50-E84A2C6C1C60}"/>
    <cellStyle name="Feeder Field 2 2 2 3 2" xfId="18329" xr:uid="{88E4E392-C428-422A-9F3B-3164FE6DC9D7}"/>
    <cellStyle name="Feeder Field 2 2 2 3 2 2" xfId="18330" xr:uid="{3913988F-BE9A-48E8-A9CE-CF907D18595B}"/>
    <cellStyle name="Feeder Field 2 2 2 3 3" xfId="18331" xr:uid="{9F613F58-CC50-4D63-968B-6DA986075727}"/>
    <cellStyle name="Feeder Field 2 2 2 3 4" xfId="18332" xr:uid="{9177FDB9-BF61-4B72-A52A-ECBA422D54DC}"/>
    <cellStyle name="Feeder Field 2 2 2 4" xfId="18333" xr:uid="{967C34F4-E99D-42DA-BF4A-C2F59733B66A}"/>
    <cellStyle name="Feeder Field 2 2 2 4 2" xfId="18334" xr:uid="{6EB96C45-7A38-4BE2-A1C6-A6DA6763DBA4}"/>
    <cellStyle name="Feeder Field 2 2 2 4 2 2" xfId="18335" xr:uid="{20C69B60-6267-4D69-BE3F-F7EE25814869}"/>
    <cellStyle name="Feeder Field 2 2 2 4 3" xfId="18336" xr:uid="{B78FF196-342A-4FFC-A221-BC82EFA29C50}"/>
    <cellStyle name="Feeder Field 2 2 2 4 4" xfId="18337" xr:uid="{2C96226A-9303-4C89-A59C-37F56C163DD8}"/>
    <cellStyle name="Feeder Field 2 2 2 5" xfId="18338" xr:uid="{C9D1232B-49F3-40CA-9C55-C82991711CE2}"/>
    <cellStyle name="Feeder Field 2 2 2 5 2" xfId="18339" xr:uid="{2D960F51-ADB0-4025-9E33-0AA07FAEA623}"/>
    <cellStyle name="Feeder Field 2 2 2 5 2 2" xfId="18340" xr:uid="{0F8CE4EE-12CA-4CFA-815C-08D85748CEDF}"/>
    <cellStyle name="Feeder Field 2 2 2 5 3" xfId="18341" xr:uid="{A615C550-9F86-44D3-ACF8-A1E02CE60C58}"/>
    <cellStyle name="Feeder Field 2 2 2 6" xfId="18342" xr:uid="{E5F4F818-D9F4-49C3-8E1B-75686589B4A2}"/>
    <cellStyle name="Feeder Field 2 2 2 6 2" xfId="18343" xr:uid="{F77ADCEA-5F3C-44C2-AFA1-A331C35EAD88}"/>
    <cellStyle name="Feeder Field 2 2 2 6 2 2" xfId="18344" xr:uid="{F6C73FF1-8307-48C0-B437-70C885FED931}"/>
    <cellStyle name="Feeder Field 2 2 2 6 3" xfId="18345" xr:uid="{11B80E45-C197-424F-9D03-76C57B45E98A}"/>
    <cellStyle name="Feeder Field 2 2 2 7" xfId="18346" xr:uid="{65E09A4F-D60C-47D3-9119-9842277050AB}"/>
    <cellStyle name="Feeder Field 2 2 2 7 2" xfId="18347" xr:uid="{B75C1249-0A6B-40A2-879B-976AE14D9FDE}"/>
    <cellStyle name="Feeder Field 2 2 2 7 2 2" xfId="18348" xr:uid="{9EB28B7D-74AD-46F0-AE38-2D8940E88CFB}"/>
    <cellStyle name="Feeder Field 2 2 2 7 3" xfId="18349" xr:uid="{3D4FDDBE-F0C9-4938-8B4E-A3C353C077B5}"/>
    <cellStyle name="Feeder Field 2 2 2 8" xfId="18350" xr:uid="{7D02B730-AED5-46D5-BE5C-E2768722BC84}"/>
    <cellStyle name="Feeder Field 2 2 2 8 2" xfId="18351" xr:uid="{06AFD51B-12B3-4535-9E8B-CC8A386AC910}"/>
    <cellStyle name="Feeder Field 2 2 2 8 2 2" xfId="18352" xr:uid="{88A542CE-0645-4DDC-BEF1-A60517349693}"/>
    <cellStyle name="Feeder Field 2 2 2 8 3" xfId="18353" xr:uid="{FB50DACC-F37E-4D0D-9C05-E707E6AC4EF0}"/>
    <cellStyle name="Feeder Field 2 2 2 9" xfId="18354" xr:uid="{99B692B5-1209-475F-B377-2CDCCCA1D526}"/>
    <cellStyle name="Feeder Field 2 2 2 9 2" xfId="18355" xr:uid="{66846353-1317-497F-8446-F419BA73CCEE}"/>
    <cellStyle name="Feeder Field 2 2 2 9 2 2" xfId="18356" xr:uid="{614ECDE3-7B9D-4515-A68F-1B883764C036}"/>
    <cellStyle name="Feeder Field 2 2 2 9 3" xfId="18357" xr:uid="{232C5EF5-430B-4249-8C77-B6B4D2A20B02}"/>
    <cellStyle name="Feeder Field 2 2 20" xfId="18358" xr:uid="{64B843F4-FF7F-4370-A4B6-240D3B6F792D}"/>
    <cellStyle name="Feeder Field 2 2 3" xfId="18359" xr:uid="{3E561DC4-8818-4A79-9BFB-6E4FDA5525B5}"/>
    <cellStyle name="Feeder Field 2 2 3 2" xfId="18360" xr:uid="{6E14C1D4-D502-4AAE-9F02-3DF8BC9BE88B}"/>
    <cellStyle name="Feeder Field 2 2 3 2 2" xfId="18361" xr:uid="{556E73BB-031F-4F60-9EDC-BF7ACD979F14}"/>
    <cellStyle name="Feeder Field 2 2 3 2 3" xfId="18362" xr:uid="{ED407EB3-E0E5-4BFD-A2A7-49D946445B71}"/>
    <cellStyle name="Feeder Field 2 2 3 3" xfId="18363" xr:uid="{CC6EB2E8-6095-49B8-831E-17701F3B198F}"/>
    <cellStyle name="Feeder Field 2 2 3 3 2" xfId="18364" xr:uid="{071B55A0-1F29-46BF-90AD-CF7F6BD88A4B}"/>
    <cellStyle name="Feeder Field 2 2 3 4" xfId="18365" xr:uid="{79FDDE3C-270E-4DE4-AC9A-82E3678A1686}"/>
    <cellStyle name="Feeder Field 2 2 4" xfId="18366" xr:uid="{7C75195F-84A8-425B-8286-5F8928B20DB9}"/>
    <cellStyle name="Feeder Field 2 2 4 2" xfId="18367" xr:uid="{F88D3101-F479-469E-9349-1DC591EED846}"/>
    <cellStyle name="Feeder Field 2 2 4 2 2" xfId="18368" xr:uid="{17DC1EEE-18C2-4FCC-812E-4B96FE7F9F9A}"/>
    <cellStyle name="Feeder Field 2 2 4 3" xfId="18369" xr:uid="{F845B175-2EB0-4FA9-9895-1DF3738F37DF}"/>
    <cellStyle name="Feeder Field 2 2 4 4" xfId="18370" xr:uid="{37488C8F-B0B1-413A-B989-A19EE7987BAC}"/>
    <cellStyle name="Feeder Field 2 2 5" xfId="18371" xr:uid="{872037A9-EA24-4693-A168-55FB4474B60B}"/>
    <cellStyle name="Feeder Field 2 2 5 2" xfId="18372" xr:uid="{4CBBECCC-8BD7-40E4-84A7-C8350A53940C}"/>
    <cellStyle name="Feeder Field 2 2 5 2 2" xfId="18373" xr:uid="{9C21CF0C-AE46-495F-93D6-2BE5F0582F32}"/>
    <cellStyle name="Feeder Field 2 2 5 3" xfId="18374" xr:uid="{B9F0DAEF-0600-4AB0-B498-C2910DB16FF0}"/>
    <cellStyle name="Feeder Field 2 2 5 4" xfId="18375" xr:uid="{E7C33B1C-90C6-4084-8D22-CDC03E0A899D}"/>
    <cellStyle name="Feeder Field 2 2 6" xfId="18376" xr:uid="{0FA37B99-EABB-4409-ACD1-844049B4C4B4}"/>
    <cellStyle name="Feeder Field 2 2 6 2" xfId="18377" xr:uid="{692FA8E7-B2D5-4C88-AB5C-8BB763117457}"/>
    <cellStyle name="Feeder Field 2 2 6 2 2" xfId="18378" xr:uid="{E533A8AB-13B2-4391-B401-03A419D5FE50}"/>
    <cellStyle name="Feeder Field 2 2 6 3" xfId="18379" xr:uid="{799A4E3A-65E0-40E4-8741-7041D24F3A5D}"/>
    <cellStyle name="Feeder Field 2 2 7" xfId="18380" xr:uid="{AB424EBB-FAA3-4515-8A2A-22289487C541}"/>
    <cellStyle name="Feeder Field 2 2 7 2" xfId="18381" xr:uid="{4773EF98-132C-4D1A-A9FF-3B4082459539}"/>
    <cellStyle name="Feeder Field 2 2 7 2 2" xfId="18382" xr:uid="{53F630F9-8805-4D7F-931F-DAC57955FBE4}"/>
    <cellStyle name="Feeder Field 2 2 7 3" xfId="18383" xr:uid="{932206C0-E822-4FC9-9344-7F19D504FC52}"/>
    <cellStyle name="Feeder Field 2 2 8" xfId="18384" xr:uid="{DE49F732-AFF0-4D2C-8619-D725DCDC6CA8}"/>
    <cellStyle name="Feeder Field 2 2 8 2" xfId="18385" xr:uid="{8FDC97B5-9BCC-4C15-AFBF-BCE18BEF9842}"/>
    <cellStyle name="Feeder Field 2 2 8 2 2" xfId="18386" xr:uid="{C2E62F7A-7B06-4A88-90EE-BEAFF2943D55}"/>
    <cellStyle name="Feeder Field 2 2 8 3" xfId="18387" xr:uid="{3AF3DCD2-019F-45FE-8B34-DE07BDE7ABD4}"/>
    <cellStyle name="Feeder Field 2 2 9" xfId="18388" xr:uid="{AE2319A1-4887-41C4-A9D5-C8613494E13D}"/>
    <cellStyle name="Feeder Field 2 2 9 2" xfId="18389" xr:uid="{FEAA3BE3-87E3-474F-9A38-B9DF2367762C}"/>
    <cellStyle name="Feeder Field 2 2 9 2 2" xfId="18390" xr:uid="{E711953A-99B8-4839-8922-FBB527B5E0E9}"/>
    <cellStyle name="Feeder Field 2 2 9 3" xfId="18391" xr:uid="{32E5E61A-311C-4F41-85C9-67EDC0DA2CE0}"/>
    <cellStyle name="Feeder Field 2 20" xfId="18392" xr:uid="{37FE5377-98CC-4B47-BC3C-A9102697656B}"/>
    <cellStyle name="Feeder Field 2 20 2" xfId="18393" xr:uid="{203587F4-DF8E-4ED6-A216-030F6E38BF8F}"/>
    <cellStyle name="Feeder Field 2 20 2 2" xfId="18394" xr:uid="{CDC9AA20-4D78-432E-AE95-E829C11B0716}"/>
    <cellStyle name="Feeder Field 2 20 3" xfId="18395" xr:uid="{DD829609-1002-46B5-AB93-EA937D43AFC8}"/>
    <cellStyle name="Feeder Field 2 21" xfId="18396" xr:uid="{E3070DF0-E638-45A0-BAE0-BBA4D72C3F0B}"/>
    <cellStyle name="Feeder Field 2 21 2" xfId="18397" xr:uid="{9DA75FF3-841A-4606-AC37-2A4231A30275}"/>
    <cellStyle name="Feeder Field 2 22" xfId="18398" xr:uid="{08560E13-1CF0-42FC-9A1A-EF3AC8D9649E}"/>
    <cellStyle name="Feeder Field 2 23" xfId="18399" xr:uid="{AFC2B821-9002-412D-9CF5-11561D75E674}"/>
    <cellStyle name="Feeder Field 2 3" xfId="18400" xr:uid="{B0BCA252-D2B3-4E09-BD27-1F6D875FB6A9}"/>
    <cellStyle name="Feeder Field 2 3 10" xfId="18401" xr:uid="{B2E328CC-AC93-4D55-B681-9B2BC8CF911D}"/>
    <cellStyle name="Feeder Field 2 3 10 2" xfId="18402" xr:uid="{5E1A4F49-158A-4C2C-9881-B1E0A431C272}"/>
    <cellStyle name="Feeder Field 2 3 10 2 2" xfId="18403" xr:uid="{1BD350B0-2BD9-46E3-921A-C8213E441C10}"/>
    <cellStyle name="Feeder Field 2 3 10 3" xfId="18404" xr:uid="{5D9668DC-EAD1-4197-B6C6-A6A68AD2A964}"/>
    <cellStyle name="Feeder Field 2 3 11" xfId="18405" xr:uid="{895FD8F4-B418-4D69-9225-C5EB94CEEFE2}"/>
    <cellStyle name="Feeder Field 2 3 11 2" xfId="18406" xr:uid="{84086698-E39F-4237-AB3A-D30EA70BD325}"/>
    <cellStyle name="Feeder Field 2 3 11 2 2" xfId="18407" xr:uid="{ECFEF37A-828D-4BCC-83A7-4B930588A93D}"/>
    <cellStyle name="Feeder Field 2 3 11 3" xfId="18408" xr:uid="{D39F765D-0005-476B-8729-C8FF41410BF4}"/>
    <cellStyle name="Feeder Field 2 3 12" xfId="18409" xr:uid="{5732961C-9A49-4E57-9FC2-E9531AF42F3A}"/>
    <cellStyle name="Feeder Field 2 3 12 2" xfId="18410" xr:uid="{12B3182E-F03D-4E64-8128-46754BAFEFDE}"/>
    <cellStyle name="Feeder Field 2 3 12 2 2" xfId="18411" xr:uid="{3838BCCC-EFFD-4171-B36C-CB07D9100047}"/>
    <cellStyle name="Feeder Field 2 3 12 3" xfId="18412" xr:uid="{9D9B774D-9835-4C5C-8763-0498DCD0B75B}"/>
    <cellStyle name="Feeder Field 2 3 13" xfId="18413" xr:uid="{7C50ED9C-C1FE-4B6E-8117-8EBBE74B69AC}"/>
    <cellStyle name="Feeder Field 2 3 13 2" xfId="18414" xr:uid="{F04A7339-4F05-44EB-A675-A5E84C2EF879}"/>
    <cellStyle name="Feeder Field 2 3 13 2 2" xfId="18415" xr:uid="{0B797C4D-8E04-4BB2-BEBF-B860F42CD783}"/>
    <cellStyle name="Feeder Field 2 3 13 3" xfId="18416" xr:uid="{26D6D292-B1C2-41E9-A67B-BCE92C230887}"/>
    <cellStyle name="Feeder Field 2 3 14" xfId="18417" xr:uid="{347EA322-77BE-46EE-8983-661073305D55}"/>
    <cellStyle name="Feeder Field 2 3 14 2" xfId="18418" xr:uid="{20CC6947-65F5-452E-BB53-ECDD86FD8DC4}"/>
    <cellStyle name="Feeder Field 2 3 14 2 2" xfId="18419" xr:uid="{C7757E25-2F06-4E33-B0EF-0121F894D71D}"/>
    <cellStyle name="Feeder Field 2 3 14 3" xfId="18420" xr:uid="{FE50E644-F380-4868-BD84-7FBC73656EFC}"/>
    <cellStyle name="Feeder Field 2 3 15" xfId="18421" xr:uid="{E02C1161-213F-4979-8A71-378A952CD772}"/>
    <cellStyle name="Feeder Field 2 3 15 2" xfId="18422" xr:uid="{393C99DD-C129-4B77-8D1C-C25724B057FF}"/>
    <cellStyle name="Feeder Field 2 3 15 2 2" xfId="18423" xr:uid="{E33EDFBA-2301-4074-A7B4-080D5E8E1B77}"/>
    <cellStyle name="Feeder Field 2 3 15 3" xfId="18424" xr:uid="{CEEC9F66-628E-481F-8BB3-5D9D108AAE4A}"/>
    <cellStyle name="Feeder Field 2 3 16" xfId="18425" xr:uid="{89AE4952-D28E-407D-B820-56FE35460771}"/>
    <cellStyle name="Feeder Field 2 3 16 2" xfId="18426" xr:uid="{3B734785-6051-4AD6-B1B8-15ACA93F9CBC}"/>
    <cellStyle name="Feeder Field 2 3 16 2 2" xfId="18427" xr:uid="{BE428108-F168-49B0-9BFB-C6F69C6B1C51}"/>
    <cellStyle name="Feeder Field 2 3 16 3" xfId="18428" xr:uid="{17B83A59-5DB5-4DDA-8B4C-E23BD8DBA087}"/>
    <cellStyle name="Feeder Field 2 3 17" xfId="18429" xr:uid="{5AEFE682-1D24-4833-B24F-049BF6F8F264}"/>
    <cellStyle name="Feeder Field 2 3 17 2" xfId="18430" xr:uid="{74874803-EB75-48F9-BDA8-DBC9E132E682}"/>
    <cellStyle name="Feeder Field 2 3 17 2 2" xfId="18431" xr:uid="{6BFB3D35-109B-4122-A49D-C78B63B1E325}"/>
    <cellStyle name="Feeder Field 2 3 17 3" xfId="18432" xr:uid="{BAD27B41-E30E-4187-8E2B-8FCF2B9DF8F4}"/>
    <cellStyle name="Feeder Field 2 3 18" xfId="18433" xr:uid="{52EFAE05-08C0-4090-BE77-781881892FCE}"/>
    <cellStyle name="Feeder Field 2 3 18 2" xfId="18434" xr:uid="{966A7191-06E5-4BA6-A8A7-DEF19C435697}"/>
    <cellStyle name="Feeder Field 2 3 19" xfId="18435" xr:uid="{447078B6-B214-4DB1-8851-AB01F6B5C1A8}"/>
    <cellStyle name="Feeder Field 2 3 2" xfId="18436" xr:uid="{520D1AD7-AB04-49C5-89AA-FEAC4D945E40}"/>
    <cellStyle name="Feeder Field 2 3 2 10" xfId="18437" xr:uid="{8466D4EC-D544-47F7-BEEB-4B9AF3D98BCB}"/>
    <cellStyle name="Feeder Field 2 3 2 10 2" xfId="18438" xr:uid="{0C4976BC-C723-4BFA-96EE-E3AA9F431D56}"/>
    <cellStyle name="Feeder Field 2 3 2 10 2 2" xfId="18439" xr:uid="{A524F3BC-8A41-43E7-8410-DEB34C3B68C2}"/>
    <cellStyle name="Feeder Field 2 3 2 10 3" xfId="18440" xr:uid="{EFF21F30-5AE4-4786-8985-C3E385B9E60A}"/>
    <cellStyle name="Feeder Field 2 3 2 11" xfId="18441" xr:uid="{A0F16A71-68B1-432E-B530-4C1CA1D365C5}"/>
    <cellStyle name="Feeder Field 2 3 2 11 2" xfId="18442" xr:uid="{BD24FDA7-0335-428E-AE0A-8687815CECB4}"/>
    <cellStyle name="Feeder Field 2 3 2 11 2 2" xfId="18443" xr:uid="{7DA31AFE-E3E0-4066-9E00-9C860F9E69BD}"/>
    <cellStyle name="Feeder Field 2 3 2 11 3" xfId="18444" xr:uid="{FFF17FC7-BF10-40CE-9EF3-86C8D2A20962}"/>
    <cellStyle name="Feeder Field 2 3 2 12" xfId="18445" xr:uid="{9A94535F-797D-430E-8C11-202627B7BDBE}"/>
    <cellStyle name="Feeder Field 2 3 2 12 2" xfId="18446" xr:uid="{787D8908-F2BE-414A-B8F2-4173817B2661}"/>
    <cellStyle name="Feeder Field 2 3 2 12 2 2" xfId="18447" xr:uid="{0BEDD421-E520-4563-93FE-342F1A6A6A64}"/>
    <cellStyle name="Feeder Field 2 3 2 12 3" xfId="18448" xr:uid="{65B05BAE-091F-43BD-B469-434287BF3745}"/>
    <cellStyle name="Feeder Field 2 3 2 13" xfId="18449" xr:uid="{61BFE7E0-291A-4A12-A1CE-0029C77CDBE9}"/>
    <cellStyle name="Feeder Field 2 3 2 13 2" xfId="18450" xr:uid="{48BB6421-4E7D-4A86-897B-2DEB599393D4}"/>
    <cellStyle name="Feeder Field 2 3 2 13 2 2" xfId="18451" xr:uid="{032A9E32-7594-47F3-B3A6-A26DB3CE2F0B}"/>
    <cellStyle name="Feeder Field 2 3 2 13 3" xfId="18452" xr:uid="{DC719D48-950D-4EAD-9581-3B8732594322}"/>
    <cellStyle name="Feeder Field 2 3 2 14" xfId="18453" xr:uid="{924BDEA0-2BD6-4F0D-B288-A2B3A69CFC74}"/>
    <cellStyle name="Feeder Field 2 3 2 14 2" xfId="18454" xr:uid="{35B22C42-7327-4DCB-9CC7-C0D70F561736}"/>
    <cellStyle name="Feeder Field 2 3 2 14 2 2" xfId="18455" xr:uid="{3F5EC873-0BB0-4653-BAC7-7ABAEC61C9B2}"/>
    <cellStyle name="Feeder Field 2 3 2 14 3" xfId="18456" xr:uid="{8C527D30-0698-466B-ADF3-5066B62B3948}"/>
    <cellStyle name="Feeder Field 2 3 2 15" xfId="18457" xr:uid="{4F4F364A-AEB9-4596-BCFF-1CA7B2BA1A2A}"/>
    <cellStyle name="Feeder Field 2 3 2 15 2" xfId="18458" xr:uid="{0D1ED5B9-79E1-4D41-8E37-E6A9D6D5240B}"/>
    <cellStyle name="Feeder Field 2 3 2 15 2 2" xfId="18459" xr:uid="{7E6810AC-6117-4A4B-9E29-7CC5E301786A}"/>
    <cellStyle name="Feeder Field 2 3 2 15 3" xfId="18460" xr:uid="{8FBFE19F-4E35-4D14-8506-026B44558F86}"/>
    <cellStyle name="Feeder Field 2 3 2 16" xfId="18461" xr:uid="{7D9B70F2-AEE7-47E2-987B-4D31F93603A3}"/>
    <cellStyle name="Feeder Field 2 3 2 16 2" xfId="18462" xr:uid="{797ED3D3-E626-448E-B7C0-0A4CB70CC306}"/>
    <cellStyle name="Feeder Field 2 3 2 16 2 2" xfId="18463" xr:uid="{2BF9DBE4-D394-47BC-899B-AC0947DC0721}"/>
    <cellStyle name="Feeder Field 2 3 2 16 3" xfId="18464" xr:uid="{93487CC8-42DC-4AF2-816F-AFD672698627}"/>
    <cellStyle name="Feeder Field 2 3 2 17" xfId="18465" xr:uid="{090EAE0F-1186-4D4D-9998-65687347CDD2}"/>
    <cellStyle name="Feeder Field 2 3 2 17 2" xfId="18466" xr:uid="{B83F9493-FC17-40C6-A82C-514BDD1D531E}"/>
    <cellStyle name="Feeder Field 2 3 2 17 2 2" xfId="18467" xr:uid="{F247FB15-923E-491B-9A86-37627A6D7F58}"/>
    <cellStyle name="Feeder Field 2 3 2 17 3" xfId="18468" xr:uid="{A6CC4A0F-F54C-46CF-AB60-03732B2C32F4}"/>
    <cellStyle name="Feeder Field 2 3 2 18" xfId="18469" xr:uid="{D5D1505E-BC36-4A2C-B5ED-5EFD5CB1779F}"/>
    <cellStyle name="Feeder Field 2 3 2 18 2" xfId="18470" xr:uid="{6A487618-62A4-4C4D-8E5F-8CB59A3FB04A}"/>
    <cellStyle name="Feeder Field 2 3 2 18 2 2" xfId="18471" xr:uid="{0EEA9A45-6FF6-4DD5-91C9-E8DB6F5C80E9}"/>
    <cellStyle name="Feeder Field 2 3 2 18 3" xfId="18472" xr:uid="{9059BC19-96E1-4C81-ACF6-673F34BF2301}"/>
    <cellStyle name="Feeder Field 2 3 2 19" xfId="18473" xr:uid="{B75ED36E-13E9-4CDB-B72F-EC675C8C24CA}"/>
    <cellStyle name="Feeder Field 2 3 2 19 2" xfId="18474" xr:uid="{1AC1C66C-92BC-416B-8134-968B447B969B}"/>
    <cellStyle name="Feeder Field 2 3 2 19 2 2" xfId="18475" xr:uid="{C99D63FE-8042-4A78-8D12-91B6487D2182}"/>
    <cellStyle name="Feeder Field 2 3 2 19 3" xfId="18476" xr:uid="{DA64FC25-58F9-4E44-AB08-C8C3602CC66F}"/>
    <cellStyle name="Feeder Field 2 3 2 2" xfId="18477" xr:uid="{DC738C56-9E33-404E-9AEF-0FA8BE994C4B}"/>
    <cellStyle name="Feeder Field 2 3 2 2 2" xfId="18478" xr:uid="{8289672E-562E-4B5A-9095-8FCD3D2AE1A1}"/>
    <cellStyle name="Feeder Field 2 3 2 2 2 2" xfId="18479" xr:uid="{5003D1D1-7439-4F0B-B709-B3A3150CC498}"/>
    <cellStyle name="Feeder Field 2 3 2 2 3" xfId="18480" xr:uid="{00CA274D-0676-4325-BDF0-FDAF991A501C}"/>
    <cellStyle name="Feeder Field 2 3 2 2 4" xfId="18481" xr:uid="{0B0C582B-2BE7-4F51-9A28-23C21A1164CE}"/>
    <cellStyle name="Feeder Field 2 3 2 20" xfId="18482" xr:uid="{0625271D-983D-4B03-A0F5-DE1DE2299197}"/>
    <cellStyle name="Feeder Field 2 3 2 20 2" xfId="18483" xr:uid="{10CB09B2-A25F-46E7-9906-A0E7768CEF13}"/>
    <cellStyle name="Feeder Field 2 3 2 20 2 2" xfId="18484" xr:uid="{CED48CE3-363C-474A-B6DA-4D016E928335}"/>
    <cellStyle name="Feeder Field 2 3 2 20 3" xfId="18485" xr:uid="{C2F3C210-B582-4F3F-910F-0002A07B8488}"/>
    <cellStyle name="Feeder Field 2 3 2 21" xfId="18486" xr:uid="{6700748D-F0EB-4446-9867-6403433729EA}"/>
    <cellStyle name="Feeder Field 2 3 2 21 2" xfId="18487" xr:uid="{D33CE504-E55D-459C-98B3-C81D8380D975}"/>
    <cellStyle name="Feeder Field 2 3 2 22" xfId="18488" xr:uid="{D16386B8-04AD-4F36-A5BC-D61A3B36DFAB}"/>
    <cellStyle name="Feeder Field 2 3 2 23" xfId="18489" xr:uid="{1B262830-5520-485B-B6DA-3CF02C3FB0A9}"/>
    <cellStyle name="Feeder Field 2 3 2 3" xfId="18490" xr:uid="{DE4F2994-7C18-4603-9EBE-9C6727B01DC7}"/>
    <cellStyle name="Feeder Field 2 3 2 3 2" xfId="18491" xr:uid="{C87A6363-93F7-497F-9514-C047DB13AFCD}"/>
    <cellStyle name="Feeder Field 2 3 2 3 2 2" xfId="18492" xr:uid="{6FD7700B-5AC1-4372-BC8F-5A9FF09C1740}"/>
    <cellStyle name="Feeder Field 2 3 2 3 3" xfId="18493" xr:uid="{C8119CBA-00EB-4320-9E8C-A06825F495EA}"/>
    <cellStyle name="Feeder Field 2 3 2 3 4" xfId="18494" xr:uid="{70966F9A-4B86-4EF9-93DA-B01D317E1E52}"/>
    <cellStyle name="Feeder Field 2 3 2 4" xfId="18495" xr:uid="{84E01D7A-0651-4C12-B913-767B8E3CFE9D}"/>
    <cellStyle name="Feeder Field 2 3 2 4 2" xfId="18496" xr:uid="{88B4345A-215B-43FC-9861-ADCCE089F9FF}"/>
    <cellStyle name="Feeder Field 2 3 2 4 2 2" xfId="18497" xr:uid="{A88A5D89-2DA3-4B85-A007-D575CAB50625}"/>
    <cellStyle name="Feeder Field 2 3 2 4 3" xfId="18498" xr:uid="{FE731D0B-B7B9-40E1-B27E-5B19BE5FB151}"/>
    <cellStyle name="Feeder Field 2 3 2 5" xfId="18499" xr:uid="{EF1C0B31-B3B3-4BC5-9A90-3ADC941B10FF}"/>
    <cellStyle name="Feeder Field 2 3 2 5 2" xfId="18500" xr:uid="{EE979757-EA6C-4937-997D-69F87E5F4D4D}"/>
    <cellStyle name="Feeder Field 2 3 2 5 2 2" xfId="18501" xr:uid="{423F8A06-6CA1-4CD8-B47B-A9CB755CDB6E}"/>
    <cellStyle name="Feeder Field 2 3 2 5 3" xfId="18502" xr:uid="{4D0CF36B-920D-47EE-877B-1FE75A67F4CC}"/>
    <cellStyle name="Feeder Field 2 3 2 6" xfId="18503" xr:uid="{CCB3D00F-0CF7-4C4B-823D-8708A43D43E6}"/>
    <cellStyle name="Feeder Field 2 3 2 6 2" xfId="18504" xr:uid="{EB63BAD2-1B50-4D54-8FE2-0DB7C808EB9E}"/>
    <cellStyle name="Feeder Field 2 3 2 6 2 2" xfId="18505" xr:uid="{3EE763E0-E59E-4808-91B5-D0F80334C27F}"/>
    <cellStyle name="Feeder Field 2 3 2 6 3" xfId="18506" xr:uid="{D34E0C26-0106-43F4-BAFB-96BEE15130BF}"/>
    <cellStyle name="Feeder Field 2 3 2 7" xfId="18507" xr:uid="{477563AF-412B-4CEA-9EA1-EFA429B39E41}"/>
    <cellStyle name="Feeder Field 2 3 2 7 2" xfId="18508" xr:uid="{3FC6383F-68F8-4EAA-8016-6392C0D33454}"/>
    <cellStyle name="Feeder Field 2 3 2 7 2 2" xfId="18509" xr:uid="{BE5DBF46-28A1-4A9F-BB9E-40936A9636F3}"/>
    <cellStyle name="Feeder Field 2 3 2 7 3" xfId="18510" xr:uid="{07C5B5BB-4CFE-462F-9970-B0CD94AFF1B6}"/>
    <cellStyle name="Feeder Field 2 3 2 8" xfId="18511" xr:uid="{11022D2D-D2D9-4564-9D76-B1EA07462912}"/>
    <cellStyle name="Feeder Field 2 3 2 8 2" xfId="18512" xr:uid="{AD313743-BB98-4872-9DE0-8BCBB28C1CDB}"/>
    <cellStyle name="Feeder Field 2 3 2 8 2 2" xfId="18513" xr:uid="{7CAD0F4D-E1BF-4190-B545-CFBFC7FCC6FC}"/>
    <cellStyle name="Feeder Field 2 3 2 8 3" xfId="18514" xr:uid="{CDE0B27D-949F-46E1-8012-4E970E559077}"/>
    <cellStyle name="Feeder Field 2 3 2 9" xfId="18515" xr:uid="{77CD728A-3139-4192-96B3-4D6F79698D07}"/>
    <cellStyle name="Feeder Field 2 3 2 9 2" xfId="18516" xr:uid="{85AE3271-6B57-4C6B-B069-96C4AA06DBF4}"/>
    <cellStyle name="Feeder Field 2 3 2 9 2 2" xfId="18517" xr:uid="{0E3F297E-FC01-4DAA-A8EC-ECEA4A62AF7D}"/>
    <cellStyle name="Feeder Field 2 3 2 9 3" xfId="18518" xr:uid="{A2FCEB46-E0C9-440E-969C-A80EBA565DCC}"/>
    <cellStyle name="Feeder Field 2 3 20" xfId="18519" xr:uid="{8D74B05F-0D11-4048-95F6-FC72E538B17F}"/>
    <cellStyle name="Feeder Field 2 3 3" xfId="18520" xr:uid="{8FF8F696-F53F-44CE-A009-5FAAB502B340}"/>
    <cellStyle name="Feeder Field 2 3 3 2" xfId="18521" xr:uid="{67AAFC05-44BE-441A-B784-BBD2BC817E30}"/>
    <cellStyle name="Feeder Field 2 3 3 2 2" xfId="18522" xr:uid="{F23ADA32-05A7-4607-80AD-A8B0B8A37909}"/>
    <cellStyle name="Feeder Field 2 3 3 3" xfId="18523" xr:uid="{16A94FCD-EC1A-45AF-B218-67B34EC448CB}"/>
    <cellStyle name="Feeder Field 2 3 3 4" xfId="18524" xr:uid="{65F181C1-8994-4E8F-A4C1-D7D00CFD9DD0}"/>
    <cellStyle name="Feeder Field 2 3 4" xfId="18525" xr:uid="{2786D4A0-21A4-4A83-BDC2-86FF9FD6B1F1}"/>
    <cellStyle name="Feeder Field 2 3 4 2" xfId="18526" xr:uid="{2A0B8E2B-C988-4177-A7BC-5071E4E51D64}"/>
    <cellStyle name="Feeder Field 2 3 4 2 2" xfId="18527" xr:uid="{DC643E03-1EC2-4852-B27B-ED882DD74AF4}"/>
    <cellStyle name="Feeder Field 2 3 4 3" xfId="18528" xr:uid="{65A77E1C-ED4F-479A-9084-FCC9F9A5F4A6}"/>
    <cellStyle name="Feeder Field 2 3 4 4" xfId="18529" xr:uid="{BA9231FD-23CE-4337-B6E0-74A45D1DC7E2}"/>
    <cellStyle name="Feeder Field 2 3 5" xfId="18530" xr:uid="{F511D583-CA76-404E-924E-FA96AA9BC42F}"/>
    <cellStyle name="Feeder Field 2 3 5 2" xfId="18531" xr:uid="{EF9A04FF-D3B9-4238-B19F-23A436C03555}"/>
    <cellStyle name="Feeder Field 2 3 5 2 2" xfId="18532" xr:uid="{F53DE3A6-1CC2-4CE0-98CE-1EDB5013242F}"/>
    <cellStyle name="Feeder Field 2 3 5 3" xfId="18533" xr:uid="{348A01E1-D863-4D93-97FD-53A6ED5DDCC9}"/>
    <cellStyle name="Feeder Field 2 3 6" xfId="18534" xr:uid="{1E2DF699-E418-4B22-8F9F-5CD660709D82}"/>
    <cellStyle name="Feeder Field 2 3 6 2" xfId="18535" xr:uid="{C181826D-B543-4B8D-8E30-B46B1928C58C}"/>
    <cellStyle name="Feeder Field 2 3 6 2 2" xfId="18536" xr:uid="{80CEB9C8-FEEC-44ED-8C2D-2566921C6A38}"/>
    <cellStyle name="Feeder Field 2 3 6 3" xfId="18537" xr:uid="{D8401034-E146-4564-B067-6005AC6172E5}"/>
    <cellStyle name="Feeder Field 2 3 7" xfId="18538" xr:uid="{88077D8D-7165-4F61-A111-7AFC56EFD1A2}"/>
    <cellStyle name="Feeder Field 2 3 7 2" xfId="18539" xr:uid="{0B29F842-1D43-4A04-A4FB-8154294FB88C}"/>
    <cellStyle name="Feeder Field 2 3 7 2 2" xfId="18540" xr:uid="{C9316175-2E81-4EE7-81FD-C03EE6E132FF}"/>
    <cellStyle name="Feeder Field 2 3 7 3" xfId="18541" xr:uid="{7D2D4408-3BDB-4DEA-B6EA-A657F5DA92BC}"/>
    <cellStyle name="Feeder Field 2 3 8" xfId="18542" xr:uid="{FD0A226B-E85C-4FF1-8884-866E89F59827}"/>
    <cellStyle name="Feeder Field 2 3 8 2" xfId="18543" xr:uid="{996A717B-1D94-4CF8-8C08-DE9D40F1FEEC}"/>
    <cellStyle name="Feeder Field 2 3 8 2 2" xfId="18544" xr:uid="{102F9483-0915-4062-8399-3258B5F7A78E}"/>
    <cellStyle name="Feeder Field 2 3 8 3" xfId="18545" xr:uid="{9EE2F915-C062-43F4-AB4A-9E6C7FBEA859}"/>
    <cellStyle name="Feeder Field 2 3 9" xfId="18546" xr:uid="{67382906-152C-4906-AFCE-6D1B05ED1182}"/>
    <cellStyle name="Feeder Field 2 3 9 2" xfId="18547" xr:uid="{032EE198-5D50-43F1-A98A-E2A8468F6379}"/>
    <cellStyle name="Feeder Field 2 3 9 2 2" xfId="18548" xr:uid="{B88E6B0D-E903-4EF0-BDBF-1177D492B4D9}"/>
    <cellStyle name="Feeder Field 2 3 9 3" xfId="18549" xr:uid="{42925535-F36D-4705-8E7B-21D44AF35337}"/>
    <cellStyle name="Feeder Field 2 4" xfId="18550" xr:uid="{DA2FF792-F060-4010-B0F3-C597B41A3B0F}"/>
    <cellStyle name="Feeder Field 2 4 10" xfId="18551" xr:uid="{9CCEDE82-19E0-4E33-BD56-5550DD6ADD28}"/>
    <cellStyle name="Feeder Field 2 4 10 2" xfId="18552" xr:uid="{F267FAE8-FC01-42F3-8809-0AA68AEB03AE}"/>
    <cellStyle name="Feeder Field 2 4 10 2 2" xfId="18553" xr:uid="{5777F3E3-D63E-4AA2-B933-7110B8CF9C92}"/>
    <cellStyle name="Feeder Field 2 4 10 3" xfId="18554" xr:uid="{0E5A43FB-F105-4899-9866-A158F026C47C}"/>
    <cellStyle name="Feeder Field 2 4 11" xfId="18555" xr:uid="{3233AF44-B31D-4231-BCE7-69ADB53729AE}"/>
    <cellStyle name="Feeder Field 2 4 11 2" xfId="18556" xr:uid="{4F3BE5C2-4641-4F0F-A057-D453C185D28E}"/>
    <cellStyle name="Feeder Field 2 4 11 2 2" xfId="18557" xr:uid="{18D5D66A-C5E5-4581-A41A-0240D0DC8186}"/>
    <cellStyle name="Feeder Field 2 4 11 3" xfId="18558" xr:uid="{16AC7611-969A-42BA-9156-7222FC8F10B7}"/>
    <cellStyle name="Feeder Field 2 4 12" xfId="18559" xr:uid="{304E3CB2-5003-4463-83F7-1AAF159E809F}"/>
    <cellStyle name="Feeder Field 2 4 12 2" xfId="18560" xr:uid="{E68B9267-F80B-48B6-871C-86838B1CBAE0}"/>
    <cellStyle name="Feeder Field 2 4 12 2 2" xfId="18561" xr:uid="{4D54F6DD-A8A6-4356-AD95-8DDFAF086F31}"/>
    <cellStyle name="Feeder Field 2 4 12 3" xfId="18562" xr:uid="{5B6FA8FE-3B49-4518-8431-368A38D4380F}"/>
    <cellStyle name="Feeder Field 2 4 13" xfId="18563" xr:uid="{29E90B02-86A3-41FD-AD36-812269512E59}"/>
    <cellStyle name="Feeder Field 2 4 13 2" xfId="18564" xr:uid="{AE4FD54A-4AF0-455A-AF61-3772192F1059}"/>
    <cellStyle name="Feeder Field 2 4 13 2 2" xfId="18565" xr:uid="{AFEF7331-5C58-4938-B19C-EC4011C82BC3}"/>
    <cellStyle name="Feeder Field 2 4 13 3" xfId="18566" xr:uid="{35C57988-F08A-416B-8BC5-A17E2B8C329D}"/>
    <cellStyle name="Feeder Field 2 4 14" xfId="18567" xr:uid="{F4A5C9F2-6C17-467E-855B-29A7661C97A6}"/>
    <cellStyle name="Feeder Field 2 4 14 2" xfId="18568" xr:uid="{0E97A753-EDD8-4887-8560-A9B2508F5E39}"/>
    <cellStyle name="Feeder Field 2 4 14 2 2" xfId="18569" xr:uid="{27B69E4D-3773-4309-98A6-D69D20D688DE}"/>
    <cellStyle name="Feeder Field 2 4 14 3" xfId="18570" xr:uid="{D387AE64-0B0E-4A09-B7B5-EC68576A4A04}"/>
    <cellStyle name="Feeder Field 2 4 15" xfId="18571" xr:uid="{A72A8FA7-1871-4FFB-A3DD-5747196EA29C}"/>
    <cellStyle name="Feeder Field 2 4 15 2" xfId="18572" xr:uid="{BC858214-C7F8-4F21-BA57-4BEFA7BA4E02}"/>
    <cellStyle name="Feeder Field 2 4 15 2 2" xfId="18573" xr:uid="{A6E1C570-2645-4196-A096-A10803F9D607}"/>
    <cellStyle name="Feeder Field 2 4 15 3" xfId="18574" xr:uid="{3FE36F2A-DE92-427B-9066-51D7DAB0DD73}"/>
    <cellStyle name="Feeder Field 2 4 16" xfId="18575" xr:uid="{E624BE1B-A7C2-4E5D-B442-BFC9863958C9}"/>
    <cellStyle name="Feeder Field 2 4 16 2" xfId="18576" xr:uid="{6E571ED5-E42E-492B-84E8-AE686AD2014E}"/>
    <cellStyle name="Feeder Field 2 4 16 2 2" xfId="18577" xr:uid="{E2D99940-DAEB-4D6F-9FD6-C22BD50DB1C0}"/>
    <cellStyle name="Feeder Field 2 4 16 3" xfId="18578" xr:uid="{0217CF9D-758C-421F-B984-AFC6224DAD2E}"/>
    <cellStyle name="Feeder Field 2 4 17" xfId="18579" xr:uid="{69C9FE10-A9C7-4F4C-922A-300D688B8F8D}"/>
    <cellStyle name="Feeder Field 2 4 17 2" xfId="18580" xr:uid="{0142E858-C9B9-4072-9437-3FC3AD16F0B8}"/>
    <cellStyle name="Feeder Field 2 4 17 2 2" xfId="18581" xr:uid="{DE88766C-4F80-4E9B-98F8-9F03A4E87A65}"/>
    <cellStyle name="Feeder Field 2 4 17 3" xfId="18582" xr:uid="{958366A6-0B2A-43BC-AC1E-115E5C74B291}"/>
    <cellStyle name="Feeder Field 2 4 18" xfId="18583" xr:uid="{A6BB6FFF-4DEF-4BA1-B006-1FB6546C2246}"/>
    <cellStyle name="Feeder Field 2 4 18 2" xfId="18584" xr:uid="{F8A2F9C6-E024-4BCC-83F3-7051FA45109E}"/>
    <cellStyle name="Feeder Field 2 4 18 2 2" xfId="18585" xr:uid="{E0272366-C223-4920-B721-224257E15355}"/>
    <cellStyle name="Feeder Field 2 4 18 3" xfId="18586" xr:uid="{052EAD2F-8604-4EEB-B768-F6DA21AFF822}"/>
    <cellStyle name="Feeder Field 2 4 19" xfId="18587" xr:uid="{DB31AEB2-7BFD-4B6F-BD5D-BE8DF656546E}"/>
    <cellStyle name="Feeder Field 2 4 19 2" xfId="18588" xr:uid="{30B8DA4B-4701-4BD2-8091-1E19F1D053AC}"/>
    <cellStyle name="Feeder Field 2 4 19 2 2" xfId="18589" xr:uid="{00D4D203-28F5-4FFB-A60D-E6DFA8EA099F}"/>
    <cellStyle name="Feeder Field 2 4 19 3" xfId="18590" xr:uid="{49DEAED0-5794-49D9-9C02-78AC3EB1FF13}"/>
    <cellStyle name="Feeder Field 2 4 2" xfId="18591" xr:uid="{EBE879F5-5DEA-47F3-A298-8C7DBE553398}"/>
    <cellStyle name="Feeder Field 2 4 2 10" xfId="18592" xr:uid="{DFC416EA-7228-4481-AEE8-7A282544CE47}"/>
    <cellStyle name="Feeder Field 2 4 2 10 2" xfId="18593" xr:uid="{C255CB8D-8E21-44AD-BC3A-38979AE53526}"/>
    <cellStyle name="Feeder Field 2 4 2 10 2 2" xfId="18594" xr:uid="{74BB9A12-0BCD-4BB4-8796-BE6002821A0A}"/>
    <cellStyle name="Feeder Field 2 4 2 10 3" xfId="18595" xr:uid="{656FBC32-ED8A-4B1B-B83F-A606123C5B66}"/>
    <cellStyle name="Feeder Field 2 4 2 11" xfId="18596" xr:uid="{151CAF47-C3D0-4ACE-AAC0-E136B8DC720F}"/>
    <cellStyle name="Feeder Field 2 4 2 11 2" xfId="18597" xr:uid="{65F2193C-5F6B-43D7-9774-283825238FED}"/>
    <cellStyle name="Feeder Field 2 4 2 11 2 2" xfId="18598" xr:uid="{9DC2A90F-A565-4919-AA22-C03465D74B11}"/>
    <cellStyle name="Feeder Field 2 4 2 11 3" xfId="18599" xr:uid="{D39FBA1F-AED3-4489-9782-4820AA78321A}"/>
    <cellStyle name="Feeder Field 2 4 2 12" xfId="18600" xr:uid="{9FD287F7-C31D-4629-A02E-E93D0F754F3B}"/>
    <cellStyle name="Feeder Field 2 4 2 12 2" xfId="18601" xr:uid="{8E1E0151-140E-42B8-ACDE-18F5C1FC2489}"/>
    <cellStyle name="Feeder Field 2 4 2 12 2 2" xfId="18602" xr:uid="{683B5E51-D66C-40C9-924A-0A0E7822B650}"/>
    <cellStyle name="Feeder Field 2 4 2 12 3" xfId="18603" xr:uid="{F6706254-1AB5-4F7A-A0C3-77F131C45E34}"/>
    <cellStyle name="Feeder Field 2 4 2 13" xfId="18604" xr:uid="{79875C71-EB8A-4208-A0E5-C3784862DAC9}"/>
    <cellStyle name="Feeder Field 2 4 2 13 2" xfId="18605" xr:uid="{F2D53E6B-6E67-4421-9097-3BCC2B0161FF}"/>
    <cellStyle name="Feeder Field 2 4 2 13 2 2" xfId="18606" xr:uid="{4C3E5311-B279-4AA4-A079-D0A1AE9BA9EB}"/>
    <cellStyle name="Feeder Field 2 4 2 13 3" xfId="18607" xr:uid="{D53C4208-AB4E-4ADE-BAD9-7390E72B4639}"/>
    <cellStyle name="Feeder Field 2 4 2 14" xfId="18608" xr:uid="{B1DAA2A2-1A9B-4CA4-A93D-27CD0BFC9CED}"/>
    <cellStyle name="Feeder Field 2 4 2 14 2" xfId="18609" xr:uid="{9BB86D5E-5A54-45B8-A4B3-66098B9A5198}"/>
    <cellStyle name="Feeder Field 2 4 2 14 2 2" xfId="18610" xr:uid="{977D95DF-3D98-4A9F-A61E-68B1894CD2C7}"/>
    <cellStyle name="Feeder Field 2 4 2 14 3" xfId="18611" xr:uid="{A49B6EDB-ED35-4D2A-85C7-3465D419F065}"/>
    <cellStyle name="Feeder Field 2 4 2 15" xfId="18612" xr:uid="{25924F76-9585-4C37-B894-6C4162F6D2AF}"/>
    <cellStyle name="Feeder Field 2 4 2 15 2" xfId="18613" xr:uid="{7F29D462-A61F-4AB1-891C-95F6E54056F5}"/>
    <cellStyle name="Feeder Field 2 4 2 15 2 2" xfId="18614" xr:uid="{613AEE63-2F77-41A6-A3C6-DFD410444616}"/>
    <cellStyle name="Feeder Field 2 4 2 15 3" xfId="18615" xr:uid="{71B7FB1B-9982-4890-86EA-C8FEE56A16A9}"/>
    <cellStyle name="Feeder Field 2 4 2 16" xfId="18616" xr:uid="{4754F8C0-DA7F-4465-9777-938BCAD2F27D}"/>
    <cellStyle name="Feeder Field 2 4 2 16 2" xfId="18617" xr:uid="{E96F3EFB-8400-4CB7-969F-C067CE3EEBBF}"/>
    <cellStyle name="Feeder Field 2 4 2 16 2 2" xfId="18618" xr:uid="{00521EA4-0313-4E66-AC33-7BCC26C7C6D2}"/>
    <cellStyle name="Feeder Field 2 4 2 16 3" xfId="18619" xr:uid="{7B20923B-368E-44DC-96F5-3E09F18BDB65}"/>
    <cellStyle name="Feeder Field 2 4 2 17" xfId="18620" xr:uid="{F418D06A-6817-4A55-A6B4-05F37FC1D825}"/>
    <cellStyle name="Feeder Field 2 4 2 17 2" xfId="18621" xr:uid="{A535091A-758A-45ED-98F5-1339C504E65D}"/>
    <cellStyle name="Feeder Field 2 4 2 17 2 2" xfId="18622" xr:uid="{D78DA3A1-CBBB-448E-B64F-7D4B40E3F989}"/>
    <cellStyle name="Feeder Field 2 4 2 17 3" xfId="18623" xr:uid="{03C7132E-7205-4499-ADE5-E0BC33F09B78}"/>
    <cellStyle name="Feeder Field 2 4 2 18" xfId="18624" xr:uid="{F889154F-E80C-455E-A547-5C9D95810CC5}"/>
    <cellStyle name="Feeder Field 2 4 2 18 2" xfId="18625" xr:uid="{E869D164-B00F-45C7-A19B-DD8D388C0ED2}"/>
    <cellStyle name="Feeder Field 2 4 2 18 2 2" xfId="18626" xr:uid="{01DDDFD4-B02F-4FF1-B86A-44886E748806}"/>
    <cellStyle name="Feeder Field 2 4 2 18 3" xfId="18627" xr:uid="{5B851819-197F-440F-B199-E0F4B67E9A32}"/>
    <cellStyle name="Feeder Field 2 4 2 19" xfId="18628" xr:uid="{2068C151-36AD-4134-B548-B8B54867C659}"/>
    <cellStyle name="Feeder Field 2 4 2 19 2" xfId="18629" xr:uid="{04C1E07D-A6D8-4945-8DA6-96086FB925CA}"/>
    <cellStyle name="Feeder Field 2 4 2 19 2 2" xfId="18630" xr:uid="{71314C77-F284-4504-A9DB-C664A2C2CC6A}"/>
    <cellStyle name="Feeder Field 2 4 2 19 3" xfId="18631" xr:uid="{A242FF79-8BDB-40F9-8FF9-836E7B1C8F12}"/>
    <cellStyle name="Feeder Field 2 4 2 2" xfId="18632" xr:uid="{38379DDC-4280-45B6-BA01-218C6A6AE7AB}"/>
    <cellStyle name="Feeder Field 2 4 2 2 2" xfId="18633" xr:uid="{A0394B64-3CC7-4DBE-8F58-91FDF58B7C2B}"/>
    <cellStyle name="Feeder Field 2 4 2 2 2 2" xfId="18634" xr:uid="{4EEF1AE8-002D-4BB0-8E38-A3296E736358}"/>
    <cellStyle name="Feeder Field 2 4 2 2 3" xfId="18635" xr:uid="{DCB04024-2371-4965-9C66-46B6FC54D58A}"/>
    <cellStyle name="Feeder Field 2 4 2 2 4" xfId="18636" xr:uid="{8EC1B8E4-92FF-45C7-83A4-F16F4AF1319F}"/>
    <cellStyle name="Feeder Field 2 4 2 20" xfId="18637" xr:uid="{EDC80683-48BB-4F20-B5F1-29ED22227947}"/>
    <cellStyle name="Feeder Field 2 4 2 20 2" xfId="18638" xr:uid="{BC742D4C-5CBB-4F5C-A0A7-30373369791C}"/>
    <cellStyle name="Feeder Field 2 4 2 20 2 2" xfId="18639" xr:uid="{2C729270-D5EA-4E79-8282-28FC0F22FD9F}"/>
    <cellStyle name="Feeder Field 2 4 2 20 3" xfId="18640" xr:uid="{07FBD450-D26A-4E22-BDC0-A3BF122C4DA3}"/>
    <cellStyle name="Feeder Field 2 4 2 21" xfId="18641" xr:uid="{1B1EAD9C-7F96-4910-8030-35A1A038B445}"/>
    <cellStyle name="Feeder Field 2 4 2 21 2" xfId="18642" xr:uid="{AB1F47E5-B610-420A-A55A-315954AACDB3}"/>
    <cellStyle name="Feeder Field 2 4 2 22" xfId="18643" xr:uid="{AEE0DFEC-B657-4E0C-A422-ACC144AF508A}"/>
    <cellStyle name="Feeder Field 2 4 2 23" xfId="18644" xr:uid="{4B146EE0-27FC-42B4-A274-E2A31F453C0D}"/>
    <cellStyle name="Feeder Field 2 4 2 3" xfId="18645" xr:uid="{D94FB50A-D9CE-4C3B-B032-770D4B456458}"/>
    <cellStyle name="Feeder Field 2 4 2 3 2" xfId="18646" xr:uid="{99BA4C75-50BC-4C7B-8806-FBDDBC860EE5}"/>
    <cellStyle name="Feeder Field 2 4 2 3 2 2" xfId="18647" xr:uid="{A71CD26D-32CC-43B0-AC9E-702404944414}"/>
    <cellStyle name="Feeder Field 2 4 2 3 3" xfId="18648" xr:uid="{B5ED5581-5973-49D0-8BD7-265A1790D224}"/>
    <cellStyle name="Feeder Field 2 4 2 4" xfId="18649" xr:uid="{F72D27A7-FC6E-4BF3-8A40-E821732011AA}"/>
    <cellStyle name="Feeder Field 2 4 2 4 2" xfId="18650" xr:uid="{229F08A3-B771-4206-AC4E-779478AB52B7}"/>
    <cellStyle name="Feeder Field 2 4 2 4 2 2" xfId="18651" xr:uid="{9AFC19E7-C7C8-4430-A5E3-25A5FE840016}"/>
    <cellStyle name="Feeder Field 2 4 2 4 3" xfId="18652" xr:uid="{A3BFDB3D-4F10-45C9-B5FE-091225AA7719}"/>
    <cellStyle name="Feeder Field 2 4 2 5" xfId="18653" xr:uid="{B69CB82A-14CB-41A0-8D25-532A9F52EDA8}"/>
    <cellStyle name="Feeder Field 2 4 2 5 2" xfId="18654" xr:uid="{65001144-A0DC-421B-9167-4187F9B1860C}"/>
    <cellStyle name="Feeder Field 2 4 2 5 2 2" xfId="18655" xr:uid="{416FA061-943D-4E89-89D9-77DCFD5F54EB}"/>
    <cellStyle name="Feeder Field 2 4 2 5 3" xfId="18656" xr:uid="{E3E42C84-041A-43C9-A97E-3D4987BDAED6}"/>
    <cellStyle name="Feeder Field 2 4 2 6" xfId="18657" xr:uid="{95EAF48B-B396-47FA-8CDB-2CAD63810680}"/>
    <cellStyle name="Feeder Field 2 4 2 6 2" xfId="18658" xr:uid="{D9B6DD10-B243-4CD1-850D-2A2595C046BA}"/>
    <cellStyle name="Feeder Field 2 4 2 6 2 2" xfId="18659" xr:uid="{CA146871-DD20-4FCC-8ADE-13E502DDB7AF}"/>
    <cellStyle name="Feeder Field 2 4 2 6 3" xfId="18660" xr:uid="{4460FC46-FF26-440A-9CD8-99D29B737CC8}"/>
    <cellStyle name="Feeder Field 2 4 2 7" xfId="18661" xr:uid="{1231483E-F960-4EA6-B680-FF74614AEAFF}"/>
    <cellStyle name="Feeder Field 2 4 2 7 2" xfId="18662" xr:uid="{0E0E26DF-BCB3-4CC5-9CF1-E3659C00711F}"/>
    <cellStyle name="Feeder Field 2 4 2 7 2 2" xfId="18663" xr:uid="{C4B3A4AA-94AA-4A27-AD8D-8C7D70A85B1B}"/>
    <cellStyle name="Feeder Field 2 4 2 7 3" xfId="18664" xr:uid="{65B6B5EC-B4BA-4F3E-B4FA-D5B7D01CD54B}"/>
    <cellStyle name="Feeder Field 2 4 2 8" xfId="18665" xr:uid="{96A39D36-0FCF-4D13-B1D3-AFA563685B63}"/>
    <cellStyle name="Feeder Field 2 4 2 8 2" xfId="18666" xr:uid="{0239AC7B-3430-44AE-9770-AB1A3D66F9DF}"/>
    <cellStyle name="Feeder Field 2 4 2 8 2 2" xfId="18667" xr:uid="{7D4F4776-531C-412E-8341-5FFDE8EEFDA2}"/>
    <cellStyle name="Feeder Field 2 4 2 8 3" xfId="18668" xr:uid="{87B46365-BAFD-4523-B5A3-8B382D9942EC}"/>
    <cellStyle name="Feeder Field 2 4 2 9" xfId="18669" xr:uid="{8FFB57E6-BBA5-4DFC-9B05-C433F09D2094}"/>
    <cellStyle name="Feeder Field 2 4 2 9 2" xfId="18670" xr:uid="{B358B6A8-8194-49E7-A528-E695F79B7D8E}"/>
    <cellStyle name="Feeder Field 2 4 2 9 2 2" xfId="18671" xr:uid="{C37F3A14-4445-4BE8-9691-D69B611B4B9B}"/>
    <cellStyle name="Feeder Field 2 4 2 9 3" xfId="18672" xr:uid="{3DF42CD0-3921-4E24-AAD3-BD51DF78E703}"/>
    <cellStyle name="Feeder Field 2 4 20" xfId="18673" xr:uid="{8C0E5BF6-3897-40F8-8C3D-37B7EFFE7C1A}"/>
    <cellStyle name="Feeder Field 2 4 20 2" xfId="18674" xr:uid="{759EFFED-14C3-47C1-8E01-341D0D70EF64}"/>
    <cellStyle name="Feeder Field 2 4 20 2 2" xfId="18675" xr:uid="{106D46AA-B00A-4575-A0C3-E23050E9E26C}"/>
    <cellStyle name="Feeder Field 2 4 20 3" xfId="18676" xr:uid="{5265ECDF-E0C8-4F95-9181-F6A0BAFA8CEA}"/>
    <cellStyle name="Feeder Field 2 4 21" xfId="18677" xr:uid="{CFDA1C21-25CA-436A-8750-42485874AF19}"/>
    <cellStyle name="Feeder Field 2 4 21 2" xfId="18678" xr:uid="{671D71C4-4A39-4DC9-AC15-CF369F5ADA0C}"/>
    <cellStyle name="Feeder Field 2 4 21 2 2" xfId="18679" xr:uid="{350984C5-A946-4789-B9CC-974C666EE8E1}"/>
    <cellStyle name="Feeder Field 2 4 21 3" xfId="18680" xr:uid="{A37CF079-FE46-4AF7-86DE-6FD9E9FEC682}"/>
    <cellStyle name="Feeder Field 2 4 22" xfId="18681" xr:uid="{A5D0B937-EA1C-482B-8026-4E340E7354BC}"/>
    <cellStyle name="Feeder Field 2 4 22 2" xfId="18682" xr:uid="{61C274DC-D8B8-42A7-B447-066EA0B364DF}"/>
    <cellStyle name="Feeder Field 2 4 23" xfId="18683" xr:uid="{D7193521-4467-4A77-AE6D-F4DCAFBAF68D}"/>
    <cellStyle name="Feeder Field 2 4 24" xfId="18684" xr:uid="{0A33B2F9-707E-4C3E-B765-758042AFEE0F}"/>
    <cellStyle name="Feeder Field 2 4 3" xfId="18685" xr:uid="{D9DBD643-89A0-4E7B-9B98-74E4D214C630}"/>
    <cellStyle name="Feeder Field 2 4 3 2" xfId="18686" xr:uid="{F4880E6C-0784-4FED-9EE3-EF8BD4A6508A}"/>
    <cellStyle name="Feeder Field 2 4 3 2 2" xfId="18687" xr:uid="{090D30D2-BE90-44CD-A3E1-4D20DE54E55D}"/>
    <cellStyle name="Feeder Field 2 4 3 3" xfId="18688" xr:uid="{7FAE2270-DEF5-47C2-B0E7-B0CCA4C1538C}"/>
    <cellStyle name="Feeder Field 2 4 3 4" xfId="18689" xr:uid="{C79973D1-EB70-4859-A8C3-C0FC423184B9}"/>
    <cellStyle name="Feeder Field 2 4 4" xfId="18690" xr:uid="{AC52E3B7-11DE-4F15-AFF8-C9498869A5FB}"/>
    <cellStyle name="Feeder Field 2 4 4 2" xfId="18691" xr:uid="{7E6173A0-06A5-4B5C-9F1D-2C8195A1B3C8}"/>
    <cellStyle name="Feeder Field 2 4 4 2 2" xfId="18692" xr:uid="{5FCE516B-B0BE-4BA8-9CE0-B0F0E530137D}"/>
    <cellStyle name="Feeder Field 2 4 4 3" xfId="18693" xr:uid="{7D11D3A7-CAFA-41F1-B541-4A9A30EF935E}"/>
    <cellStyle name="Feeder Field 2 4 4 4" xfId="18694" xr:uid="{372258AF-833A-412B-B108-985EF6C0B3E8}"/>
    <cellStyle name="Feeder Field 2 4 5" xfId="18695" xr:uid="{F969C5D7-B0DD-403D-AE2E-2D881A9D5690}"/>
    <cellStyle name="Feeder Field 2 4 5 2" xfId="18696" xr:uid="{016F9409-D781-4307-BAD7-AEBA9CEB5A99}"/>
    <cellStyle name="Feeder Field 2 4 5 2 2" xfId="18697" xr:uid="{999524A2-B943-42B7-B156-73CC384E1D3D}"/>
    <cellStyle name="Feeder Field 2 4 5 3" xfId="18698" xr:uid="{9DB8C111-1D4E-4819-A65A-4BC1A22A56DD}"/>
    <cellStyle name="Feeder Field 2 4 6" xfId="18699" xr:uid="{056E4B31-2C0C-4A13-BCAE-BF6965AD4D6A}"/>
    <cellStyle name="Feeder Field 2 4 6 2" xfId="18700" xr:uid="{04222DEF-FDB4-41DE-9B6A-9F6053E0DBDD}"/>
    <cellStyle name="Feeder Field 2 4 6 2 2" xfId="18701" xr:uid="{56DEB6C9-2764-4339-9446-D063B835FAD8}"/>
    <cellStyle name="Feeder Field 2 4 6 3" xfId="18702" xr:uid="{C84A05BC-E2F3-413B-80B1-AE6FFD41C21A}"/>
    <cellStyle name="Feeder Field 2 4 7" xfId="18703" xr:uid="{E49A51B1-4128-4599-8829-360565921EF9}"/>
    <cellStyle name="Feeder Field 2 4 7 2" xfId="18704" xr:uid="{C9860463-6715-4D8E-9193-A15A42E04DD6}"/>
    <cellStyle name="Feeder Field 2 4 7 2 2" xfId="18705" xr:uid="{19F8425A-2930-4929-86C1-2DFCE0A98A5F}"/>
    <cellStyle name="Feeder Field 2 4 7 3" xfId="18706" xr:uid="{78AEB92E-7881-4A12-853E-4E40A851DC41}"/>
    <cellStyle name="Feeder Field 2 4 8" xfId="18707" xr:uid="{711DAC80-533A-4F12-9644-93EF541D4D63}"/>
    <cellStyle name="Feeder Field 2 4 8 2" xfId="18708" xr:uid="{084265F2-171C-4B7E-9675-71F12928310D}"/>
    <cellStyle name="Feeder Field 2 4 8 2 2" xfId="18709" xr:uid="{B29C2A7D-8316-4643-871C-139F83B7E595}"/>
    <cellStyle name="Feeder Field 2 4 8 3" xfId="18710" xr:uid="{95FCCE9E-D88C-462B-8E71-D787757D58DA}"/>
    <cellStyle name="Feeder Field 2 4 9" xfId="18711" xr:uid="{5031E6BA-203A-4BA4-96C3-79BAAF273B2E}"/>
    <cellStyle name="Feeder Field 2 4 9 2" xfId="18712" xr:uid="{C566B4C2-C951-4315-986E-605B196D68B2}"/>
    <cellStyle name="Feeder Field 2 4 9 2 2" xfId="18713" xr:uid="{F8C2F469-D975-46DB-89F0-A4AAFA272FC9}"/>
    <cellStyle name="Feeder Field 2 4 9 3" xfId="18714" xr:uid="{62CA3746-0C6D-402A-A7EF-8BFF1D9125CE}"/>
    <cellStyle name="Feeder Field 2 5" xfId="18715" xr:uid="{99D7135B-B529-4F31-B8C0-054E41C46896}"/>
    <cellStyle name="Feeder Field 2 5 10" xfId="18716" xr:uid="{2B10AFA0-19C2-4102-92C0-1124F7FA9E89}"/>
    <cellStyle name="Feeder Field 2 5 10 2" xfId="18717" xr:uid="{CB9459E2-C6F6-4DE9-A479-5DA51A0DA802}"/>
    <cellStyle name="Feeder Field 2 5 10 2 2" xfId="18718" xr:uid="{A8251710-5726-40D2-A9E8-B6F44D084B26}"/>
    <cellStyle name="Feeder Field 2 5 10 3" xfId="18719" xr:uid="{ACB31939-4EB2-42A8-944C-375CAE3752B0}"/>
    <cellStyle name="Feeder Field 2 5 11" xfId="18720" xr:uid="{CB23536C-4B7D-4FF5-AA21-606F19280DB9}"/>
    <cellStyle name="Feeder Field 2 5 11 2" xfId="18721" xr:uid="{8D2EE3FB-4418-4020-B466-1E86414B840A}"/>
    <cellStyle name="Feeder Field 2 5 11 2 2" xfId="18722" xr:uid="{E2A189C7-B62C-4F7A-AFF9-9A0CA7F3FD87}"/>
    <cellStyle name="Feeder Field 2 5 11 3" xfId="18723" xr:uid="{48B0CC54-7BFF-4792-A56A-CEC8A916531C}"/>
    <cellStyle name="Feeder Field 2 5 12" xfId="18724" xr:uid="{694A0B4C-379D-4F25-9116-B37D5F6D33BF}"/>
    <cellStyle name="Feeder Field 2 5 12 2" xfId="18725" xr:uid="{469631BD-CF2E-4CF4-A4A6-E2E9653C59E5}"/>
    <cellStyle name="Feeder Field 2 5 12 2 2" xfId="18726" xr:uid="{A0E8A46F-58EA-4F19-AE39-4DE9D35CDE52}"/>
    <cellStyle name="Feeder Field 2 5 12 3" xfId="18727" xr:uid="{C4C3FDE5-C205-429E-A735-9CA31CE657EB}"/>
    <cellStyle name="Feeder Field 2 5 13" xfId="18728" xr:uid="{02D3C867-43DA-40BE-8785-632AE60F81B4}"/>
    <cellStyle name="Feeder Field 2 5 13 2" xfId="18729" xr:uid="{F0D402EA-CC6A-48F0-97E5-8D3E64469002}"/>
    <cellStyle name="Feeder Field 2 5 13 2 2" xfId="18730" xr:uid="{8DCF46B2-F6B1-4997-B52D-81B9DB468A9A}"/>
    <cellStyle name="Feeder Field 2 5 13 3" xfId="18731" xr:uid="{DC1CE685-E974-404B-9C73-E0AF78B7C97D}"/>
    <cellStyle name="Feeder Field 2 5 14" xfId="18732" xr:uid="{23557256-DC62-4BA1-BD3A-E65359F7629D}"/>
    <cellStyle name="Feeder Field 2 5 14 2" xfId="18733" xr:uid="{E8F0F83E-162A-4793-8B5B-C408E8469FA9}"/>
    <cellStyle name="Feeder Field 2 5 14 2 2" xfId="18734" xr:uid="{9E4A5B34-AD23-4A1E-BE16-DF452980F3B4}"/>
    <cellStyle name="Feeder Field 2 5 14 3" xfId="18735" xr:uid="{C8262AAC-0D9C-4A84-A92F-407BC6F08AF6}"/>
    <cellStyle name="Feeder Field 2 5 15" xfId="18736" xr:uid="{E2DE21C4-15D0-4956-824E-F40869CABA55}"/>
    <cellStyle name="Feeder Field 2 5 15 2" xfId="18737" xr:uid="{C0DC0B92-5467-41B1-8425-3E3877BEC3A2}"/>
    <cellStyle name="Feeder Field 2 5 15 2 2" xfId="18738" xr:uid="{7A455A5B-2549-4389-A84C-DC17B35E66C2}"/>
    <cellStyle name="Feeder Field 2 5 15 3" xfId="18739" xr:uid="{DABBA6B1-6117-4CB6-A38E-964C07F6C1D7}"/>
    <cellStyle name="Feeder Field 2 5 16" xfId="18740" xr:uid="{91A55D57-515F-4AEE-8169-B0A94CDC5E02}"/>
    <cellStyle name="Feeder Field 2 5 16 2" xfId="18741" xr:uid="{BEA68A5A-780D-49CB-BB81-16C352F826F9}"/>
    <cellStyle name="Feeder Field 2 5 16 2 2" xfId="18742" xr:uid="{CFD4226F-78C7-4FC6-8ADF-2737CDF5CC19}"/>
    <cellStyle name="Feeder Field 2 5 16 3" xfId="18743" xr:uid="{08BB81A2-4CA0-47E0-9450-F0C3A3CFC88A}"/>
    <cellStyle name="Feeder Field 2 5 17" xfId="18744" xr:uid="{BA074BA6-8E62-4D60-91E4-654D04062104}"/>
    <cellStyle name="Feeder Field 2 5 17 2" xfId="18745" xr:uid="{73166D50-9EC0-4606-9F4D-043B17E4E1D1}"/>
    <cellStyle name="Feeder Field 2 5 17 2 2" xfId="18746" xr:uid="{B70B7B79-F3FA-4EEB-8C22-3837E8F555DE}"/>
    <cellStyle name="Feeder Field 2 5 17 3" xfId="18747" xr:uid="{33929D55-9A2E-4B8E-AEEF-A0A93856B415}"/>
    <cellStyle name="Feeder Field 2 5 18" xfId="18748" xr:uid="{4BFA5433-62FF-48C2-ADA8-1D14E1E815BF}"/>
    <cellStyle name="Feeder Field 2 5 18 2" xfId="18749" xr:uid="{6CAC5450-1FBB-4C06-838A-9D16B22C64B1}"/>
    <cellStyle name="Feeder Field 2 5 18 2 2" xfId="18750" xr:uid="{D0E347F0-6A30-4B54-A885-0F4727F5F925}"/>
    <cellStyle name="Feeder Field 2 5 18 3" xfId="18751" xr:uid="{E3739F0D-1CFE-4269-83AF-1A4F7B7CFC47}"/>
    <cellStyle name="Feeder Field 2 5 19" xfId="18752" xr:uid="{0EDE5385-0E35-4F71-B0A3-B81F8D10519F}"/>
    <cellStyle name="Feeder Field 2 5 19 2" xfId="18753" xr:uid="{19340A51-B62A-4231-BA17-9A7A669BA0EC}"/>
    <cellStyle name="Feeder Field 2 5 19 2 2" xfId="18754" xr:uid="{5A58B948-463B-4F95-91D0-6D182D8908C5}"/>
    <cellStyle name="Feeder Field 2 5 19 3" xfId="18755" xr:uid="{322A4205-4A1D-42A1-8EC8-23239FAC63D8}"/>
    <cellStyle name="Feeder Field 2 5 2" xfId="18756" xr:uid="{D60BEA66-98DA-4EDD-BD47-38D38BA29BC0}"/>
    <cellStyle name="Feeder Field 2 5 2 2" xfId="18757" xr:uid="{ECD14DB6-AA58-4E70-86D1-04C8C073B15D}"/>
    <cellStyle name="Feeder Field 2 5 2 2 2" xfId="18758" xr:uid="{22E56D5F-1C46-4221-83D5-D32A14B261D6}"/>
    <cellStyle name="Feeder Field 2 5 2 3" xfId="18759" xr:uid="{CAA8B8D8-8962-43AE-9A07-6BE29C0A81A2}"/>
    <cellStyle name="Feeder Field 2 5 2 4" xfId="18760" xr:uid="{262DDA26-F575-48E2-B9CC-C80C36583B42}"/>
    <cellStyle name="Feeder Field 2 5 20" xfId="18761" xr:uid="{F5B2AEE7-D32E-4C9C-BAE8-1CFFD6D6C2D3}"/>
    <cellStyle name="Feeder Field 2 5 20 2" xfId="18762" xr:uid="{9B4B88EC-1D62-4BDA-B55E-CBB1EDDE4CEC}"/>
    <cellStyle name="Feeder Field 2 5 20 2 2" xfId="18763" xr:uid="{DFBFE1CA-AFB3-4CDB-8354-0F4265831639}"/>
    <cellStyle name="Feeder Field 2 5 20 3" xfId="18764" xr:uid="{454CD825-0AE0-4CC0-B2B7-28A7AF2C3E46}"/>
    <cellStyle name="Feeder Field 2 5 21" xfId="18765" xr:uid="{6298E3A8-66B1-4413-9329-381EAD3E7E0F}"/>
    <cellStyle name="Feeder Field 2 5 21 2" xfId="18766" xr:uid="{68323B28-5BB9-47AE-9AF8-D6E6102DBB7D}"/>
    <cellStyle name="Feeder Field 2 5 22" xfId="18767" xr:uid="{B7B39F10-7B79-4D66-9EB4-3DD1D7EA8D82}"/>
    <cellStyle name="Feeder Field 2 5 23" xfId="18768" xr:uid="{BF15E966-55DB-4CC1-9D2B-DD3E51CFD24F}"/>
    <cellStyle name="Feeder Field 2 5 3" xfId="18769" xr:uid="{ED64C089-DAD8-46A5-AE4A-97E6401E5BE3}"/>
    <cellStyle name="Feeder Field 2 5 3 2" xfId="18770" xr:uid="{F508AB52-0736-4D39-9783-C9A7EE03C5F8}"/>
    <cellStyle name="Feeder Field 2 5 3 2 2" xfId="18771" xr:uid="{B66CA175-5708-44A0-8BA1-C5BF5F72993B}"/>
    <cellStyle name="Feeder Field 2 5 3 3" xfId="18772" xr:uid="{8669CC3A-197B-443A-B2D8-3A567FDEE284}"/>
    <cellStyle name="Feeder Field 2 5 4" xfId="18773" xr:uid="{4CCC7953-9503-4266-8FF7-352FDCCB0732}"/>
    <cellStyle name="Feeder Field 2 5 4 2" xfId="18774" xr:uid="{02C873B6-F3D0-4694-9709-E4686B7301C5}"/>
    <cellStyle name="Feeder Field 2 5 4 2 2" xfId="18775" xr:uid="{4F0C888A-DA7A-4119-90CD-69DC9469A587}"/>
    <cellStyle name="Feeder Field 2 5 4 3" xfId="18776" xr:uid="{5CBDF73D-1D39-46F3-9FEB-AF310A550808}"/>
    <cellStyle name="Feeder Field 2 5 5" xfId="18777" xr:uid="{B3F442A1-DF1A-4DC2-ACBF-E57CFC95E70D}"/>
    <cellStyle name="Feeder Field 2 5 5 2" xfId="18778" xr:uid="{EB56BB48-E426-469D-9912-E4311EFC8AE4}"/>
    <cellStyle name="Feeder Field 2 5 5 2 2" xfId="18779" xr:uid="{FD7E31E1-4F75-4133-8A67-2B6BF27830A4}"/>
    <cellStyle name="Feeder Field 2 5 5 3" xfId="18780" xr:uid="{6F62267D-8E87-4365-9B2C-87D0D7C93526}"/>
    <cellStyle name="Feeder Field 2 5 6" xfId="18781" xr:uid="{12000963-405A-4413-B893-C0C38B4269EB}"/>
    <cellStyle name="Feeder Field 2 5 6 2" xfId="18782" xr:uid="{B9B61C76-FDE3-4946-AE54-64FDCB69AECF}"/>
    <cellStyle name="Feeder Field 2 5 6 2 2" xfId="18783" xr:uid="{C859A259-98A3-424C-BF69-356DFCF8E94E}"/>
    <cellStyle name="Feeder Field 2 5 6 3" xfId="18784" xr:uid="{C03F2D92-CC02-4302-AD38-30D26A7653D4}"/>
    <cellStyle name="Feeder Field 2 5 7" xfId="18785" xr:uid="{1A8D8436-71F0-41F6-A903-EB98B2801A51}"/>
    <cellStyle name="Feeder Field 2 5 7 2" xfId="18786" xr:uid="{43973A91-B203-4693-96F6-5081436CBF13}"/>
    <cellStyle name="Feeder Field 2 5 7 2 2" xfId="18787" xr:uid="{F41B1DD8-0727-426B-9E97-38200BEC4464}"/>
    <cellStyle name="Feeder Field 2 5 7 3" xfId="18788" xr:uid="{98A17516-647D-4FC9-8BF6-B31D911F00FE}"/>
    <cellStyle name="Feeder Field 2 5 8" xfId="18789" xr:uid="{8E60A836-9EC7-4E58-B081-1F5078FB698C}"/>
    <cellStyle name="Feeder Field 2 5 8 2" xfId="18790" xr:uid="{70FEDB06-2746-4D61-94BC-67689924346C}"/>
    <cellStyle name="Feeder Field 2 5 8 2 2" xfId="18791" xr:uid="{49C40B63-43B8-4273-A8D8-CFFF914A0266}"/>
    <cellStyle name="Feeder Field 2 5 8 3" xfId="18792" xr:uid="{55D1ADD1-E9F5-4D6B-A505-CC64A938C289}"/>
    <cellStyle name="Feeder Field 2 5 9" xfId="18793" xr:uid="{8CEE6A6C-FC72-453A-BDBE-6774F2AF015A}"/>
    <cellStyle name="Feeder Field 2 5 9 2" xfId="18794" xr:uid="{00A6462F-1C56-4041-A09E-0ED459620FDB}"/>
    <cellStyle name="Feeder Field 2 5 9 2 2" xfId="18795" xr:uid="{C6DC812A-EB07-4DEC-83A7-4296240D97AC}"/>
    <cellStyle name="Feeder Field 2 5 9 3" xfId="18796" xr:uid="{BC40DF41-BEEC-4F70-858B-577CF4E31B92}"/>
    <cellStyle name="Feeder Field 2 6" xfId="18797" xr:uid="{42D6B1A8-489A-48AA-90EB-E32AEF9EC4A9}"/>
    <cellStyle name="Feeder Field 2 6 2" xfId="18798" xr:uid="{DA1CA6D1-5721-4E1E-BF73-C03F5DAD9500}"/>
    <cellStyle name="Feeder Field 2 6 2 2" xfId="18799" xr:uid="{AF3CE7BF-88EB-405C-97A3-13362D6538CE}"/>
    <cellStyle name="Feeder Field 2 6 3" xfId="18800" xr:uid="{A007CCF0-B34C-4D89-B6FB-3A5E8F112557}"/>
    <cellStyle name="Feeder Field 2 6 4" xfId="18801" xr:uid="{B658278C-E9A1-4AE1-821B-2ACE3385B8B7}"/>
    <cellStyle name="Feeder Field 2 7" xfId="18802" xr:uid="{189795E4-0444-42CC-B276-2D9DFBBD6767}"/>
    <cellStyle name="Feeder Field 2 7 2" xfId="18803" xr:uid="{6D61637B-590E-42E3-90BE-953B55B110F5}"/>
    <cellStyle name="Feeder Field 2 7 2 2" xfId="18804" xr:uid="{2CC22325-C756-47FE-916F-AF2A1D76E908}"/>
    <cellStyle name="Feeder Field 2 7 3" xfId="18805" xr:uid="{CDBCEBDD-9FB6-430E-AE37-8B0AC7AF1817}"/>
    <cellStyle name="Feeder Field 2 8" xfId="18806" xr:uid="{012D3958-7A68-4487-9E21-0DF89781B8BC}"/>
    <cellStyle name="Feeder Field 2 8 2" xfId="18807" xr:uid="{305B2204-B425-4092-A1DE-064551D8F3FC}"/>
    <cellStyle name="Feeder Field 2 8 2 2" xfId="18808" xr:uid="{502450CB-A505-463B-81DB-51B87D7CE9DB}"/>
    <cellStyle name="Feeder Field 2 8 3" xfId="18809" xr:uid="{87E1D72C-191F-4F96-80BE-DD5E097AD5A4}"/>
    <cellStyle name="Feeder Field 2 9" xfId="18810" xr:uid="{362CA6C1-F4C0-4061-BDB3-DA0A1566C990}"/>
    <cellStyle name="Feeder Field 2 9 2" xfId="18811" xr:uid="{DE2C6E22-7344-4C34-923F-F0CA4829B9AF}"/>
    <cellStyle name="Feeder Field 2 9 2 2" xfId="18812" xr:uid="{04C9AA17-CF43-4EF0-8F00-05D75FB13DD5}"/>
    <cellStyle name="Feeder Field 2 9 3" xfId="18813" xr:uid="{1889F18A-ABC0-4DB7-A5C6-339A80E54CBE}"/>
    <cellStyle name="Feeder Field 20" xfId="18814" xr:uid="{5EDE8B0A-06BD-4FC5-933C-A9A71E1B94D8}"/>
    <cellStyle name="Feeder Field 20 2" xfId="18815" xr:uid="{6DD96D90-C875-4A47-BF6B-4A3E12975D2E}"/>
    <cellStyle name="Feeder Field 20 2 2" xfId="18816" xr:uid="{5240A6B0-7F75-498E-9235-7100B140DE95}"/>
    <cellStyle name="Feeder Field 20 3" xfId="18817" xr:uid="{8F1A2903-195E-4D8B-A8EF-2C045CF352CD}"/>
    <cellStyle name="Feeder Field 21" xfId="18818" xr:uid="{59E70EAF-6EC0-47A0-A13E-902BD99C6E59}"/>
    <cellStyle name="Feeder Field 21 2" xfId="18819" xr:uid="{4B7E582B-2520-4770-96AD-1E7BE1C79C20}"/>
    <cellStyle name="Feeder Field 21 2 2" xfId="18820" xr:uid="{E0F1451C-66A6-41F6-B129-1BCA1DDF631F}"/>
    <cellStyle name="Feeder Field 21 3" xfId="18821" xr:uid="{C6BCBE04-52F0-4E3C-B0A1-EEA0C3CC06F3}"/>
    <cellStyle name="Feeder Field 22" xfId="18822" xr:uid="{089DABC6-A28E-4B22-9A23-2B621F1E7DE6}"/>
    <cellStyle name="Feeder Field 22 2" xfId="18823" xr:uid="{0FF2AC9D-2B07-45BA-8639-A6767374B299}"/>
    <cellStyle name="Feeder Field 23" xfId="18824" xr:uid="{EE5E4BFB-7648-4FC1-919C-E894C76438F1}"/>
    <cellStyle name="Feeder Field 24" xfId="18825" xr:uid="{A7F0C485-2BAA-4483-AD10-CFCEBCBFB66B}"/>
    <cellStyle name="Feeder Field 25" xfId="18826" xr:uid="{5E36CF30-566D-4203-BA25-79E6E4070752}"/>
    <cellStyle name="Feeder Field 26" xfId="18827" xr:uid="{B14B580D-3292-44A0-A5AC-C6EFC9793C64}"/>
    <cellStyle name="Feeder Field 27" xfId="18828" xr:uid="{12125BB2-7575-4741-8439-9DC16163D873}"/>
    <cellStyle name="Feeder Field 3" xfId="18829" xr:uid="{6533B327-9DE4-4ABD-A292-0D89BF488D8B}"/>
    <cellStyle name="Feeder Field 3 10" xfId="18830" xr:uid="{33EB6E9A-3D51-405E-9C3A-DB20F89D44D8}"/>
    <cellStyle name="Feeder Field 3 10 2" xfId="18831" xr:uid="{7438AEA3-579E-48C3-A423-C5364562B4CB}"/>
    <cellStyle name="Feeder Field 3 10 2 2" xfId="18832" xr:uid="{EF099051-96B0-4C66-AF8A-7FA91D65B9EB}"/>
    <cellStyle name="Feeder Field 3 10 3" xfId="18833" xr:uid="{AFA4A0FA-7357-48A3-B614-F16DCCB3B210}"/>
    <cellStyle name="Feeder Field 3 11" xfId="18834" xr:uid="{6D2D7F53-E058-432F-90FD-4B60DF241738}"/>
    <cellStyle name="Feeder Field 3 11 2" xfId="18835" xr:uid="{38A07430-2D21-4391-8399-8484100B5B34}"/>
    <cellStyle name="Feeder Field 3 11 2 2" xfId="18836" xr:uid="{44BC0265-9CBA-43FF-AC77-47D55EDFC73E}"/>
    <cellStyle name="Feeder Field 3 11 3" xfId="18837" xr:uid="{8D916446-F880-459C-B85C-62F2E2F311BD}"/>
    <cellStyle name="Feeder Field 3 12" xfId="18838" xr:uid="{8BEC5AFF-CEF5-4ED3-9980-B7F80FA33D6E}"/>
    <cellStyle name="Feeder Field 3 12 2" xfId="18839" xr:uid="{519D1AFF-79FE-4D41-B485-BDFAFFDE7B87}"/>
    <cellStyle name="Feeder Field 3 12 2 2" xfId="18840" xr:uid="{560A879F-62BF-44B5-BF97-D4F4E247EC4A}"/>
    <cellStyle name="Feeder Field 3 12 3" xfId="18841" xr:uid="{7D333DFF-00CD-4693-A46F-03BB82D43446}"/>
    <cellStyle name="Feeder Field 3 13" xfId="18842" xr:uid="{EE3F260B-2360-407A-8AC1-C9EA8FED7933}"/>
    <cellStyle name="Feeder Field 3 13 2" xfId="18843" xr:uid="{A43B844D-DF0D-4F74-9A66-F4B814F0D064}"/>
    <cellStyle name="Feeder Field 3 13 2 2" xfId="18844" xr:uid="{442064FF-C596-4285-92BD-D758ABF079DD}"/>
    <cellStyle name="Feeder Field 3 13 3" xfId="18845" xr:uid="{5A00A116-A814-4EC7-A92C-E9DFC728E8F2}"/>
    <cellStyle name="Feeder Field 3 14" xfId="18846" xr:uid="{4A132371-CBF6-4960-A4FA-6F194338894B}"/>
    <cellStyle name="Feeder Field 3 14 2" xfId="18847" xr:uid="{91FE010C-83CE-479D-852B-BFA02174FB57}"/>
    <cellStyle name="Feeder Field 3 14 2 2" xfId="18848" xr:uid="{8579045C-42A5-41A5-9C15-310969BA75BA}"/>
    <cellStyle name="Feeder Field 3 14 3" xfId="18849" xr:uid="{678100E4-E05E-4AB2-95A4-2EB41515B2D7}"/>
    <cellStyle name="Feeder Field 3 15" xfId="18850" xr:uid="{488780CF-AF8D-489A-8D21-A2BFEDF7596F}"/>
    <cellStyle name="Feeder Field 3 15 2" xfId="18851" xr:uid="{B2149E07-BB62-493E-93EF-723FBCF86CAA}"/>
    <cellStyle name="Feeder Field 3 15 2 2" xfId="18852" xr:uid="{63CC5DA5-C298-4319-858E-38406FE740BE}"/>
    <cellStyle name="Feeder Field 3 15 3" xfId="18853" xr:uid="{7F3F3D8D-5D21-4764-974E-C1ECE8558A86}"/>
    <cellStyle name="Feeder Field 3 16" xfId="18854" xr:uid="{33AD0102-6D52-4514-9835-9F8ABE82E357}"/>
    <cellStyle name="Feeder Field 3 16 2" xfId="18855" xr:uid="{A7E48C74-407B-4D81-87F2-FD8395E77877}"/>
    <cellStyle name="Feeder Field 3 16 2 2" xfId="18856" xr:uid="{5714BDD8-8B93-4BAD-9C3F-CF9F67FB4622}"/>
    <cellStyle name="Feeder Field 3 16 3" xfId="18857" xr:uid="{053186EE-CD22-4FFA-AFEC-467DF7BDD765}"/>
    <cellStyle name="Feeder Field 3 17" xfId="18858" xr:uid="{558A80AF-E5ED-448C-9018-620DA7BA4FA6}"/>
    <cellStyle name="Feeder Field 3 17 2" xfId="18859" xr:uid="{FE0765C9-2D05-4B45-93E8-6F5C1378D7FC}"/>
    <cellStyle name="Feeder Field 3 17 2 2" xfId="18860" xr:uid="{7D00AE4F-2AD4-4A53-AFCD-CE97AD451452}"/>
    <cellStyle name="Feeder Field 3 17 3" xfId="18861" xr:uid="{747D2F37-DAE7-4B13-B890-E6ACEEA39281}"/>
    <cellStyle name="Feeder Field 3 18" xfId="18862" xr:uid="{1DBB9C08-0951-4F23-AA8D-CA9585E52AFB}"/>
    <cellStyle name="Feeder Field 3 18 2" xfId="18863" xr:uid="{82EE8A3B-29A3-4A18-B6EB-BB2E846296B2}"/>
    <cellStyle name="Feeder Field 3 19" xfId="18864" xr:uid="{BF3EC350-607A-4CFC-A067-FD5CE724DD78}"/>
    <cellStyle name="Feeder Field 3 2" xfId="18865" xr:uid="{8C599194-0918-4C1D-9E81-9DA43ACF3695}"/>
    <cellStyle name="Feeder Field 3 2 10" xfId="18866" xr:uid="{09E9A9BF-B9E8-49F1-82DD-0EFC2EE54FDA}"/>
    <cellStyle name="Feeder Field 3 2 10 2" xfId="18867" xr:uid="{3CD989CE-C726-47E5-91AE-E203FED5FC7D}"/>
    <cellStyle name="Feeder Field 3 2 10 2 2" xfId="18868" xr:uid="{09ECF883-6397-4874-B451-28CE80D688B1}"/>
    <cellStyle name="Feeder Field 3 2 10 3" xfId="18869" xr:uid="{66F2E7F3-8C25-498A-8DBC-E08C3A6CE15C}"/>
    <cellStyle name="Feeder Field 3 2 11" xfId="18870" xr:uid="{7922FAE9-5B1F-47C6-AF11-ACBD0E2A209C}"/>
    <cellStyle name="Feeder Field 3 2 11 2" xfId="18871" xr:uid="{D0057602-A588-4CD9-9F50-729634D82773}"/>
    <cellStyle name="Feeder Field 3 2 11 2 2" xfId="18872" xr:uid="{4E583BD9-8E00-40E8-9F3A-B3DCBEB7FDA2}"/>
    <cellStyle name="Feeder Field 3 2 11 3" xfId="18873" xr:uid="{8DB57C5C-597F-44DD-B9AD-B7931EFB8FB0}"/>
    <cellStyle name="Feeder Field 3 2 12" xfId="18874" xr:uid="{638D894A-99C8-4424-B708-0CF07165683E}"/>
    <cellStyle name="Feeder Field 3 2 12 2" xfId="18875" xr:uid="{82F07EEF-1B52-4DB0-9534-1C89137B94C7}"/>
    <cellStyle name="Feeder Field 3 2 12 2 2" xfId="18876" xr:uid="{431CA8A5-54A9-4EDE-8EE5-EC64947208EB}"/>
    <cellStyle name="Feeder Field 3 2 12 3" xfId="18877" xr:uid="{F4536B16-5919-48AD-88C6-77FEF900EDF6}"/>
    <cellStyle name="Feeder Field 3 2 13" xfId="18878" xr:uid="{98D10CA5-0667-45F3-A875-3C13BCDDEE3A}"/>
    <cellStyle name="Feeder Field 3 2 13 2" xfId="18879" xr:uid="{CB0AF9EF-E314-4ABC-B127-98082C92C53C}"/>
    <cellStyle name="Feeder Field 3 2 13 2 2" xfId="18880" xr:uid="{922DAAE8-6889-4980-A08A-7219E5ABA79B}"/>
    <cellStyle name="Feeder Field 3 2 13 3" xfId="18881" xr:uid="{40EC81FA-783B-46C7-A53F-6649DC3102B2}"/>
    <cellStyle name="Feeder Field 3 2 14" xfId="18882" xr:uid="{BA6C2174-3A2F-4C6B-8A16-A3E6A818134A}"/>
    <cellStyle name="Feeder Field 3 2 14 2" xfId="18883" xr:uid="{8B5ED92C-BD5A-4B57-BE1F-641D0FA3B2B7}"/>
    <cellStyle name="Feeder Field 3 2 14 2 2" xfId="18884" xr:uid="{ACA71A42-38E1-4AF0-AA9C-5986CE09E9A4}"/>
    <cellStyle name="Feeder Field 3 2 14 3" xfId="18885" xr:uid="{1A0AEA95-C989-4CD0-A1D5-695D781327C9}"/>
    <cellStyle name="Feeder Field 3 2 15" xfId="18886" xr:uid="{ABC1E29A-F4DC-457E-A599-5DF08DF0FE3B}"/>
    <cellStyle name="Feeder Field 3 2 15 2" xfId="18887" xr:uid="{9E7A8540-A23C-4409-B5E1-CF6B90EF2E76}"/>
    <cellStyle name="Feeder Field 3 2 15 2 2" xfId="18888" xr:uid="{47D0FC8A-ED25-46E8-9C2A-7DEC6E9CF862}"/>
    <cellStyle name="Feeder Field 3 2 15 3" xfId="18889" xr:uid="{BA376DCE-05A7-4FAB-B701-24BFC77483DC}"/>
    <cellStyle name="Feeder Field 3 2 16" xfId="18890" xr:uid="{0C545709-69F9-4873-A44A-4F6032205FEC}"/>
    <cellStyle name="Feeder Field 3 2 16 2" xfId="18891" xr:uid="{A9431EEF-5EAB-48F8-BAF2-6FBDF366156D}"/>
    <cellStyle name="Feeder Field 3 2 16 2 2" xfId="18892" xr:uid="{44D7D551-481E-4AA4-973A-1DE376AA456B}"/>
    <cellStyle name="Feeder Field 3 2 16 3" xfId="18893" xr:uid="{C54E7452-7F25-4A60-A77B-7A0D9A0DFF63}"/>
    <cellStyle name="Feeder Field 3 2 17" xfId="18894" xr:uid="{2D091423-3D68-4175-AFD5-4C5E99E85DE6}"/>
    <cellStyle name="Feeder Field 3 2 17 2" xfId="18895" xr:uid="{0A557AD1-A30D-4415-9115-778D22092C73}"/>
    <cellStyle name="Feeder Field 3 2 17 2 2" xfId="18896" xr:uid="{4C4F9B44-6E63-4CAC-A353-A04F6CEF7760}"/>
    <cellStyle name="Feeder Field 3 2 17 3" xfId="18897" xr:uid="{0DAE58F4-1047-41EA-9C2D-5C3B91408109}"/>
    <cellStyle name="Feeder Field 3 2 18" xfId="18898" xr:uid="{DAC0D51B-6178-4E68-ABDE-E0461B281F8F}"/>
    <cellStyle name="Feeder Field 3 2 18 2" xfId="18899" xr:uid="{268DEBD4-75EA-4686-A9A2-74EEE007FF03}"/>
    <cellStyle name="Feeder Field 3 2 18 2 2" xfId="18900" xr:uid="{177965CC-6D5C-4E17-896B-1F1F8A7AD90D}"/>
    <cellStyle name="Feeder Field 3 2 18 3" xfId="18901" xr:uid="{C7CD1F51-0E57-4D6D-9C32-2792276FC7AC}"/>
    <cellStyle name="Feeder Field 3 2 19" xfId="18902" xr:uid="{EBD516A8-35ED-404D-8E74-997EBE2FA819}"/>
    <cellStyle name="Feeder Field 3 2 19 2" xfId="18903" xr:uid="{A18AA0F1-B47E-44D7-94F1-548859552CCC}"/>
    <cellStyle name="Feeder Field 3 2 19 2 2" xfId="18904" xr:uid="{447C8185-5163-4A84-ABD6-4CF2DC0ED626}"/>
    <cellStyle name="Feeder Field 3 2 19 3" xfId="18905" xr:uid="{D6A6E2D7-D5B4-42EC-AB00-92F86F52ED4E}"/>
    <cellStyle name="Feeder Field 3 2 2" xfId="18906" xr:uid="{4A2C425B-A78F-4567-9483-C73B74E0F56A}"/>
    <cellStyle name="Feeder Field 3 2 2 2" xfId="18907" xr:uid="{8992C297-0783-4A0C-B383-627120AAB710}"/>
    <cellStyle name="Feeder Field 3 2 2 2 2" xfId="18908" xr:uid="{1E9D2558-56AC-4384-BCE0-5C7DFB5CC70F}"/>
    <cellStyle name="Feeder Field 3 2 2 2 2 2" xfId="18909" xr:uid="{70174E34-312E-4EA7-A431-35DCE6F4F077}"/>
    <cellStyle name="Feeder Field 3 2 2 2 3" xfId="18910" xr:uid="{008F9507-88D4-4FDB-96EA-F6E926E89D4B}"/>
    <cellStyle name="Feeder Field 3 2 2 2 4" xfId="18911" xr:uid="{45F17432-762B-4A4A-89E8-70D80D001F11}"/>
    <cellStyle name="Feeder Field 3 2 2 3" xfId="18912" xr:uid="{C2A0AD7C-219D-40B3-BC0E-0F8976EF8809}"/>
    <cellStyle name="Feeder Field 3 2 2 3 2" xfId="18913" xr:uid="{F2603E2C-4BB3-41AD-B270-92F296DDC637}"/>
    <cellStyle name="Feeder Field 3 2 2 4" xfId="18914" xr:uid="{EAE33D65-CE12-4FFE-93D4-3842801A8B79}"/>
    <cellStyle name="Feeder Field 3 2 2 5" xfId="18915" xr:uid="{DCF8A7EA-2431-4759-B747-0312B3BEDF82}"/>
    <cellStyle name="Feeder Field 3 2 20" xfId="18916" xr:uid="{60DAC012-DD8A-4073-A94D-6191BE3B3E36}"/>
    <cellStyle name="Feeder Field 3 2 20 2" xfId="18917" xr:uid="{CFF14614-7D8A-45F5-8DA4-C19EF604D8F2}"/>
    <cellStyle name="Feeder Field 3 2 20 2 2" xfId="18918" xr:uid="{950BD2F2-DE16-4718-9881-DBA68FAB483D}"/>
    <cellStyle name="Feeder Field 3 2 20 3" xfId="18919" xr:uid="{96DA2477-C629-4910-A826-9BDE4201AE1C}"/>
    <cellStyle name="Feeder Field 3 2 21" xfId="18920" xr:uid="{8916B1D4-44DA-427E-8DE0-F7C89C76E5DC}"/>
    <cellStyle name="Feeder Field 3 2 21 2" xfId="18921" xr:uid="{5EA8A696-5E04-44CD-A3AE-3D30970D10DA}"/>
    <cellStyle name="Feeder Field 3 2 22" xfId="18922" xr:uid="{CE6DF55A-91EE-4B45-978F-39DAFE270F7D}"/>
    <cellStyle name="Feeder Field 3 2 23" xfId="18923" xr:uid="{FA801C2A-DDDA-47A0-81DA-C7CD726006FB}"/>
    <cellStyle name="Feeder Field 3 2 3" xfId="18924" xr:uid="{204A62ED-6B51-44A4-B537-3AEAFB2E530A}"/>
    <cellStyle name="Feeder Field 3 2 3 2" xfId="18925" xr:uid="{F4D48666-3954-43D0-8CDC-9A915AB7AB3F}"/>
    <cellStyle name="Feeder Field 3 2 3 2 2" xfId="18926" xr:uid="{F7FADD1C-A9A6-4786-BF57-C1513B6521B7}"/>
    <cellStyle name="Feeder Field 3 2 3 2 3" xfId="18927" xr:uid="{6E9FBDA5-7213-4436-9DB7-52771A136384}"/>
    <cellStyle name="Feeder Field 3 2 3 3" xfId="18928" xr:uid="{964ED8EC-96E2-46EE-9726-C63CC28DA824}"/>
    <cellStyle name="Feeder Field 3 2 3 3 2" xfId="18929" xr:uid="{186D4593-5233-4889-92CD-E41BD5CC53AA}"/>
    <cellStyle name="Feeder Field 3 2 3 4" xfId="18930" xr:uid="{174EE8C2-3C5E-40FD-AF89-130138148B51}"/>
    <cellStyle name="Feeder Field 3 2 4" xfId="18931" xr:uid="{C76FECEF-AADA-438A-8748-A8E82FF8D6AB}"/>
    <cellStyle name="Feeder Field 3 2 4 2" xfId="18932" xr:uid="{D68049B7-E3D3-4220-8134-D0187B92C9EA}"/>
    <cellStyle name="Feeder Field 3 2 4 2 2" xfId="18933" xr:uid="{CA374409-2FB5-4595-850C-5499F34AF421}"/>
    <cellStyle name="Feeder Field 3 2 4 3" xfId="18934" xr:uid="{4BB762E5-5EBF-45AA-B373-963EDB116B05}"/>
    <cellStyle name="Feeder Field 3 2 4 4" xfId="18935" xr:uid="{B457149C-E684-47AA-86A8-DCFE5AA3ACC5}"/>
    <cellStyle name="Feeder Field 3 2 5" xfId="18936" xr:uid="{58ACAF5D-A761-4E95-B3AB-68580F0E4017}"/>
    <cellStyle name="Feeder Field 3 2 5 2" xfId="18937" xr:uid="{7B6DBBF8-568D-407F-A72E-326AC41AC659}"/>
    <cellStyle name="Feeder Field 3 2 5 2 2" xfId="18938" xr:uid="{FC451842-0218-4999-89C5-6DD76BD6857D}"/>
    <cellStyle name="Feeder Field 3 2 5 3" xfId="18939" xr:uid="{2AB30C44-0221-406D-889D-D919C4844803}"/>
    <cellStyle name="Feeder Field 3 2 5 4" xfId="18940" xr:uid="{492404AC-5C42-4C34-95C7-3CFBE56CD2D6}"/>
    <cellStyle name="Feeder Field 3 2 6" xfId="18941" xr:uid="{747362ED-DE67-4CC9-9212-1BD510A33DB1}"/>
    <cellStyle name="Feeder Field 3 2 6 2" xfId="18942" xr:uid="{1AD5FECE-1EAA-44B6-89CB-02CA6EC2575C}"/>
    <cellStyle name="Feeder Field 3 2 6 2 2" xfId="18943" xr:uid="{EDDE673B-EDC5-46AF-A5A8-67DA659F9D21}"/>
    <cellStyle name="Feeder Field 3 2 6 3" xfId="18944" xr:uid="{8C48B1F0-1551-42AA-8332-C7BDF5FE16EA}"/>
    <cellStyle name="Feeder Field 3 2 7" xfId="18945" xr:uid="{5E23735A-6C73-4D4C-B509-79AECADA5032}"/>
    <cellStyle name="Feeder Field 3 2 7 2" xfId="18946" xr:uid="{CD3C61C6-70FF-4B34-B016-B2ED46CC673C}"/>
    <cellStyle name="Feeder Field 3 2 7 2 2" xfId="18947" xr:uid="{CCECF840-ABC6-462E-88BE-E9FE286F746C}"/>
    <cellStyle name="Feeder Field 3 2 7 3" xfId="18948" xr:uid="{0CC8C0AA-B26F-46C6-B7FC-AD90D635685D}"/>
    <cellStyle name="Feeder Field 3 2 8" xfId="18949" xr:uid="{2F43DB53-5A4F-459B-B188-2D93ADC5B82C}"/>
    <cellStyle name="Feeder Field 3 2 8 2" xfId="18950" xr:uid="{69BBF45A-2CCA-4B1A-A18A-E6C6278584CB}"/>
    <cellStyle name="Feeder Field 3 2 8 2 2" xfId="18951" xr:uid="{7BBE9850-9565-4A51-8B6C-6735CBD38ADC}"/>
    <cellStyle name="Feeder Field 3 2 8 3" xfId="18952" xr:uid="{6BC5619E-E928-456D-ABE2-0D1E1825E1BB}"/>
    <cellStyle name="Feeder Field 3 2 9" xfId="18953" xr:uid="{326E8EF6-709F-49C7-A489-37E0E42563C4}"/>
    <cellStyle name="Feeder Field 3 2 9 2" xfId="18954" xr:uid="{11A57719-5171-4EFB-82B4-33893D7F202E}"/>
    <cellStyle name="Feeder Field 3 2 9 2 2" xfId="18955" xr:uid="{019082CD-5FF9-420E-93FD-6D50F9B847B4}"/>
    <cellStyle name="Feeder Field 3 2 9 3" xfId="18956" xr:uid="{D6B77E55-50DF-48D8-9BF8-31B5D1DCBDBD}"/>
    <cellStyle name="Feeder Field 3 20" xfId="18957" xr:uid="{7BB7833C-3072-48A5-979E-22F05F6FC29A}"/>
    <cellStyle name="Feeder Field 3 3" xfId="18958" xr:uid="{96009551-0F22-4C1E-94DA-2D3D4ADB9886}"/>
    <cellStyle name="Feeder Field 3 3 2" xfId="18959" xr:uid="{BC00C8D9-8F17-41B7-B7CE-2A3490495B42}"/>
    <cellStyle name="Feeder Field 3 3 2 2" xfId="18960" xr:uid="{609DB1D3-DAAC-4BF6-88CA-3461B0DC5C0E}"/>
    <cellStyle name="Feeder Field 3 3 2 2 2" xfId="18961" xr:uid="{11F3831F-6707-4169-A712-D0A789C5D79C}"/>
    <cellStyle name="Feeder Field 3 3 2 3" xfId="18962" xr:uid="{09DBA4F5-E91D-42EF-BDE5-76CDF4DD3C86}"/>
    <cellStyle name="Feeder Field 3 3 2 4" xfId="18963" xr:uid="{CC6D666A-B46E-47FF-A17E-0990FF6B56BD}"/>
    <cellStyle name="Feeder Field 3 3 3" xfId="18964" xr:uid="{D18A84DC-C24D-4C9D-BBBF-F2871E919C3A}"/>
    <cellStyle name="Feeder Field 3 3 3 2" xfId="18965" xr:uid="{9F5B7024-7D87-4846-96DC-83CB42B4255D}"/>
    <cellStyle name="Feeder Field 3 3 4" xfId="18966" xr:uid="{7DA5FBFD-EEC9-424C-8D38-8FD50C88EB04}"/>
    <cellStyle name="Feeder Field 3 3 5" xfId="18967" xr:uid="{336DF02C-AA28-4921-ADE3-F44B153F3DC4}"/>
    <cellStyle name="Feeder Field 3 4" xfId="18968" xr:uid="{215AD18E-3816-495C-ACCD-1534184F384E}"/>
    <cellStyle name="Feeder Field 3 4 2" xfId="18969" xr:uid="{55033086-0444-411A-903E-FAAC3449D803}"/>
    <cellStyle name="Feeder Field 3 4 2 2" xfId="18970" xr:uid="{D7334109-763D-4D90-BB2C-0068CA55BE9D}"/>
    <cellStyle name="Feeder Field 3 4 2 3" xfId="18971" xr:uid="{287B41FA-F664-423C-AA41-93E02E52F217}"/>
    <cellStyle name="Feeder Field 3 4 3" xfId="18972" xr:uid="{1F18A460-C723-4A1F-B351-722D63FD7585}"/>
    <cellStyle name="Feeder Field 3 4 3 2" xfId="18973" xr:uid="{70F0F1DD-4F3D-4AB8-A158-0E5C67AD3DC6}"/>
    <cellStyle name="Feeder Field 3 4 4" xfId="18974" xr:uid="{D246222F-EB6C-4C66-8E5B-0BB41D91AD05}"/>
    <cellStyle name="Feeder Field 3 5" xfId="18975" xr:uid="{2B53A13B-8A77-4766-8F13-159289A0D43B}"/>
    <cellStyle name="Feeder Field 3 5 2" xfId="18976" xr:uid="{DBEA34B1-A85E-4846-8FD2-321BC9988791}"/>
    <cellStyle name="Feeder Field 3 5 2 2" xfId="18977" xr:uid="{11A972DF-5464-464B-B013-2F243C2FA541}"/>
    <cellStyle name="Feeder Field 3 5 2 3" xfId="18978" xr:uid="{EABC3C3A-BF74-4BF9-A59C-B949876DFCDC}"/>
    <cellStyle name="Feeder Field 3 5 3" xfId="18979" xr:uid="{5A5F460D-F808-422C-8EEC-8C888F79E24C}"/>
    <cellStyle name="Feeder Field 3 5 4" xfId="18980" xr:uid="{C5E3743F-5D0E-4CF3-940B-AED1358943B7}"/>
    <cellStyle name="Feeder Field 3 6" xfId="18981" xr:uid="{286F6CED-62E6-4C6E-AE2C-D2F58DEDE3B0}"/>
    <cellStyle name="Feeder Field 3 6 2" xfId="18982" xr:uid="{25569787-3D81-4976-8E28-CEBE77E79A3E}"/>
    <cellStyle name="Feeder Field 3 6 2 2" xfId="18983" xr:uid="{741E9963-2D17-4626-B2E0-0DB4F56C72ED}"/>
    <cellStyle name="Feeder Field 3 6 3" xfId="18984" xr:uid="{CCBA2F79-542D-4727-A3DB-F45CAA824AA4}"/>
    <cellStyle name="Feeder Field 3 6 4" xfId="18985" xr:uid="{BB8B4163-CD0F-45CC-A4F0-40B570BB005E}"/>
    <cellStyle name="Feeder Field 3 7" xfId="18986" xr:uid="{43335003-A3E5-44B0-8EEA-580EB1EB194C}"/>
    <cellStyle name="Feeder Field 3 7 2" xfId="18987" xr:uid="{3745F29A-DBC0-426E-AD79-8A83E5BFEBB2}"/>
    <cellStyle name="Feeder Field 3 7 2 2" xfId="18988" xr:uid="{38002D55-8EB3-4FAF-8066-089E06D69D62}"/>
    <cellStyle name="Feeder Field 3 7 3" xfId="18989" xr:uid="{EAA198CC-E126-4B9F-A660-7918CCF09F2D}"/>
    <cellStyle name="Feeder Field 3 8" xfId="18990" xr:uid="{AE0BE3BC-BC5E-40DB-A86D-B5130B3CAF26}"/>
    <cellStyle name="Feeder Field 3 8 2" xfId="18991" xr:uid="{21E5F0B9-7732-4953-9A6C-CF1FEEBE691E}"/>
    <cellStyle name="Feeder Field 3 8 2 2" xfId="18992" xr:uid="{9CFC9106-85FB-4177-AFBB-E68E0CFE0396}"/>
    <cellStyle name="Feeder Field 3 8 3" xfId="18993" xr:uid="{CD0D9977-8AE0-40C5-80F0-70A58105EABC}"/>
    <cellStyle name="Feeder Field 3 9" xfId="18994" xr:uid="{946A4B0A-F566-4F4C-89BA-FDA792DF2040}"/>
    <cellStyle name="Feeder Field 3 9 2" xfId="18995" xr:uid="{BEC14CFB-B57B-480A-B956-B9F982A81029}"/>
    <cellStyle name="Feeder Field 3 9 2 2" xfId="18996" xr:uid="{FE0AF11E-43E0-4C7F-A954-94266181B30D}"/>
    <cellStyle name="Feeder Field 3 9 3" xfId="18997" xr:uid="{E6149FCD-1A11-4D63-B083-8D929062BC7F}"/>
    <cellStyle name="Feeder Field 4" xfId="18998" xr:uid="{717C5826-35B5-4C6D-8CB7-D0E7817E51E6}"/>
    <cellStyle name="Feeder Field 4 10" xfId="18999" xr:uid="{8773ED13-0BB1-4967-B0B2-05A1A59B6729}"/>
    <cellStyle name="Feeder Field 4 10 2" xfId="19000" xr:uid="{34515129-8E7B-48F0-BF27-2F40D89A7E5B}"/>
    <cellStyle name="Feeder Field 4 10 2 2" xfId="19001" xr:uid="{AB3F77EC-C0B4-41AC-9518-DEC5C5338146}"/>
    <cellStyle name="Feeder Field 4 10 3" xfId="19002" xr:uid="{59F223AE-60E9-4E99-AC6F-B3507213A2CE}"/>
    <cellStyle name="Feeder Field 4 11" xfId="19003" xr:uid="{41CA9905-721C-4121-89B7-B0133E7FE4AF}"/>
    <cellStyle name="Feeder Field 4 11 2" xfId="19004" xr:uid="{508F999C-664D-4D64-9680-225D581E4376}"/>
    <cellStyle name="Feeder Field 4 11 2 2" xfId="19005" xr:uid="{25E7F451-34EE-483F-A64D-52812C0EE638}"/>
    <cellStyle name="Feeder Field 4 11 3" xfId="19006" xr:uid="{7D400B24-61A5-498E-9BA6-62170361357C}"/>
    <cellStyle name="Feeder Field 4 12" xfId="19007" xr:uid="{B036F191-B7BE-4184-94DF-BE95DB262C3B}"/>
    <cellStyle name="Feeder Field 4 12 2" xfId="19008" xr:uid="{CFA33A67-9D61-495F-A67B-CC3D524DF5B0}"/>
    <cellStyle name="Feeder Field 4 12 2 2" xfId="19009" xr:uid="{1AEAA0BA-3D73-4FF8-BD20-8BACE5897308}"/>
    <cellStyle name="Feeder Field 4 12 3" xfId="19010" xr:uid="{02C76017-0C95-40D7-8750-E9C897DE6531}"/>
    <cellStyle name="Feeder Field 4 13" xfId="19011" xr:uid="{CB47A076-7640-45B0-85F3-1B90A1F03169}"/>
    <cellStyle name="Feeder Field 4 13 2" xfId="19012" xr:uid="{40AC06A2-27E5-48D4-89A7-FB39D5195866}"/>
    <cellStyle name="Feeder Field 4 13 2 2" xfId="19013" xr:uid="{6C5CB444-5FDF-426F-A802-FF50F82F2D99}"/>
    <cellStyle name="Feeder Field 4 13 3" xfId="19014" xr:uid="{A840FDA2-B03C-4141-B68B-1CCBD7E75118}"/>
    <cellStyle name="Feeder Field 4 14" xfId="19015" xr:uid="{D4F9F083-6744-441B-BC49-E2DD46DBA4FC}"/>
    <cellStyle name="Feeder Field 4 14 2" xfId="19016" xr:uid="{17D61948-D033-4679-88C3-72B26CC6C3BF}"/>
    <cellStyle name="Feeder Field 4 14 2 2" xfId="19017" xr:uid="{053B35A1-2146-4134-8384-1C600CCC5094}"/>
    <cellStyle name="Feeder Field 4 14 3" xfId="19018" xr:uid="{BB3B2F86-3224-444E-99AF-443268C19DD8}"/>
    <cellStyle name="Feeder Field 4 15" xfId="19019" xr:uid="{7EC12702-0E5D-44AD-B70B-4BF59A311237}"/>
    <cellStyle name="Feeder Field 4 15 2" xfId="19020" xr:uid="{66AAF625-416C-4FAA-A121-C16FB36C6015}"/>
    <cellStyle name="Feeder Field 4 15 2 2" xfId="19021" xr:uid="{3E3B7E5F-B8EE-40DD-BC53-4F5076A4B3CA}"/>
    <cellStyle name="Feeder Field 4 15 3" xfId="19022" xr:uid="{1F21DDE3-A28A-4C6D-B206-40AEC4F938DF}"/>
    <cellStyle name="Feeder Field 4 16" xfId="19023" xr:uid="{E428ED2D-8415-4E88-B2A0-32DA44040E78}"/>
    <cellStyle name="Feeder Field 4 16 2" xfId="19024" xr:uid="{C4D74F02-19CD-4F42-8D35-145AFA034782}"/>
    <cellStyle name="Feeder Field 4 16 2 2" xfId="19025" xr:uid="{35DDDC34-833F-4142-85C0-28A5DFD87C3C}"/>
    <cellStyle name="Feeder Field 4 16 3" xfId="19026" xr:uid="{0644C0C9-A2DD-400B-94EC-50788E50EC99}"/>
    <cellStyle name="Feeder Field 4 17" xfId="19027" xr:uid="{D1861693-CEC0-401E-AFBD-DC7499BE6835}"/>
    <cellStyle name="Feeder Field 4 17 2" xfId="19028" xr:uid="{7EB71664-72EF-4464-B7D0-47C52E1DAFA8}"/>
    <cellStyle name="Feeder Field 4 17 2 2" xfId="19029" xr:uid="{794BBFF4-7339-4685-ADED-EF3780D837C2}"/>
    <cellStyle name="Feeder Field 4 17 3" xfId="19030" xr:uid="{FFB4C501-F5DF-4902-B848-7B2A7DAB6BF1}"/>
    <cellStyle name="Feeder Field 4 18" xfId="19031" xr:uid="{DF93A885-25A0-4400-81B7-59DF47DC1927}"/>
    <cellStyle name="Feeder Field 4 18 2" xfId="19032" xr:uid="{2D2EB947-B303-4C8A-817C-0CFF81F8B5F0}"/>
    <cellStyle name="Feeder Field 4 19" xfId="19033" xr:uid="{282823C1-5F68-45FB-9EBF-213D93AFD636}"/>
    <cellStyle name="Feeder Field 4 2" xfId="19034" xr:uid="{0AF83932-B5B0-4598-AFD9-DEF714E4B594}"/>
    <cellStyle name="Feeder Field 4 2 10" xfId="19035" xr:uid="{1366EF10-F0AB-4FC4-B691-C0E557A4839C}"/>
    <cellStyle name="Feeder Field 4 2 10 2" xfId="19036" xr:uid="{B91C812A-E151-474A-9B1A-3A683147F38E}"/>
    <cellStyle name="Feeder Field 4 2 10 2 2" xfId="19037" xr:uid="{FF94C60F-16D3-485C-ABB4-B42962308395}"/>
    <cellStyle name="Feeder Field 4 2 10 3" xfId="19038" xr:uid="{2B166CFF-D752-4C80-95AA-DAE7006FBFB6}"/>
    <cellStyle name="Feeder Field 4 2 11" xfId="19039" xr:uid="{96718470-9271-47BF-B640-97CF8C540A78}"/>
    <cellStyle name="Feeder Field 4 2 11 2" xfId="19040" xr:uid="{3337A286-4DA8-4854-A3EB-AB512339068C}"/>
    <cellStyle name="Feeder Field 4 2 11 2 2" xfId="19041" xr:uid="{EE1687C1-73B8-422B-8DA7-A862E2AE738D}"/>
    <cellStyle name="Feeder Field 4 2 11 3" xfId="19042" xr:uid="{C28B8BA1-DDD0-43EA-9490-4EA1191DB297}"/>
    <cellStyle name="Feeder Field 4 2 12" xfId="19043" xr:uid="{FFD15D18-BF6B-4EBF-9272-1FBAFB23E9AB}"/>
    <cellStyle name="Feeder Field 4 2 12 2" xfId="19044" xr:uid="{5D0EFB9C-7BAC-4816-846C-6136025BD86A}"/>
    <cellStyle name="Feeder Field 4 2 12 2 2" xfId="19045" xr:uid="{01686035-FDFF-4757-A021-BE253DE794A5}"/>
    <cellStyle name="Feeder Field 4 2 12 3" xfId="19046" xr:uid="{AE53E418-7D4F-421C-B1C5-D6D10F88FF71}"/>
    <cellStyle name="Feeder Field 4 2 13" xfId="19047" xr:uid="{144D4B92-3E30-4E64-A172-E77456E53A76}"/>
    <cellStyle name="Feeder Field 4 2 13 2" xfId="19048" xr:uid="{B3F3A24C-799A-4855-91E3-F16A988E99A7}"/>
    <cellStyle name="Feeder Field 4 2 13 2 2" xfId="19049" xr:uid="{45B74DB1-4FBC-43B1-83D1-D56667BB914D}"/>
    <cellStyle name="Feeder Field 4 2 13 3" xfId="19050" xr:uid="{4CAE184C-9A6B-4159-A094-0511A570BF99}"/>
    <cellStyle name="Feeder Field 4 2 14" xfId="19051" xr:uid="{FB0E1954-9696-4C13-94A1-B296E574C906}"/>
    <cellStyle name="Feeder Field 4 2 14 2" xfId="19052" xr:uid="{D7FAD58B-E893-4195-92D2-257A3C0A7A3F}"/>
    <cellStyle name="Feeder Field 4 2 14 2 2" xfId="19053" xr:uid="{881ECE9A-8B8E-4BE3-B5B9-D33504F480F6}"/>
    <cellStyle name="Feeder Field 4 2 14 3" xfId="19054" xr:uid="{70E32B53-5241-45C7-97BA-C78920450F0C}"/>
    <cellStyle name="Feeder Field 4 2 15" xfId="19055" xr:uid="{6E20C698-BC53-414B-A0C0-68D07EA03653}"/>
    <cellStyle name="Feeder Field 4 2 15 2" xfId="19056" xr:uid="{9311E555-652D-46D1-B2DC-1DFBE550A424}"/>
    <cellStyle name="Feeder Field 4 2 15 2 2" xfId="19057" xr:uid="{F99A1175-9E18-4F08-8410-0FB44923B724}"/>
    <cellStyle name="Feeder Field 4 2 15 3" xfId="19058" xr:uid="{CB0F086A-BA88-4B41-9473-2DA8C9B44015}"/>
    <cellStyle name="Feeder Field 4 2 16" xfId="19059" xr:uid="{4C993DDC-9F97-4158-831E-F0AD5B076222}"/>
    <cellStyle name="Feeder Field 4 2 16 2" xfId="19060" xr:uid="{A3641E88-1734-447D-8F0D-FDE5E584DF70}"/>
    <cellStyle name="Feeder Field 4 2 16 2 2" xfId="19061" xr:uid="{018DA375-1B57-4736-8C89-FD1F64390ED7}"/>
    <cellStyle name="Feeder Field 4 2 16 3" xfId="19062" xr:uid="{7D8656E1-E937-4E82-B1F3-7C1BD1EA9286}"/>
    <cellStyle name="Feeder Field 4 2 17" xfId="19063" xr:uid="{2104CD59-C530-4580-AAD2-AAE9CCD37814}"/>
    <cellStyle name="Feeder Field 4 2 17 2" xfId="19064" xr:uid="{105632BB-D319-4A8E-9FA3-CF92ABCCEE9B}"/>
    <cellStyle name="Feeder Field 4 2 17 2 2" xfId="19065" xr:uid="{536B39DC-5B15-4B43-AD5A-F560DEC6E078}"/>
    <cellStyle name="Feeder Field 4 2 17 3" xfId="19066" xr:uid="{85AA8526-9A5C-42F3-B31C-CCFF276E98D7}"/>
    <cellStyle name="Feeder Field 4 2 18" xfId="19067" xr:uid="{77CAA9C3-1EE4-4718-9890-1B438DCC1B66}"/>
    <cellStyle name="Feeder Field 4 2 18 2" xfId="19068" xr:uid="{5A80E19D-8564-4354-8F66-987A8D695FF2}"/>
    <cellStyle name="Feeder Field 4 2 18 2 2" xfId="19069" xr:uid="{3BA0DA53-117E-4324-810E-C49E64993612}"/>
    <cellStyle name="Feeder Field 4 2 18 3" xfId="19070" xr:uid="{0B774DB3-D31F-4423-8CA0-88812A9343DA}"/>
    <cellStyle name="Feeder Field 4 2 19" xfId="19071" xr:uid="{6E3DD663-2FE4-405A-B92E-331C79E521DF}"/>
    <cellStyle name="Feeder Field 4 2 19 2" xfId="19072" xr:uid="{D6482775-0714-40FA-B0A4-A3FFD3D2B112}"/>
    <cellStyle name="Feeder Field 4 2 19 2 2" xfId="19073" xr:uid="{6A8C87B8-9CEC-4EC8-8273-BB6180F63E81}"/>
    <cellStyle name="Feeder Field 4 2 19 3" xfId="19074" xr:uid="{CB3EE2C2-B800-401B-AF2E-87272B39C0D6}"/>
    <cellStyle name="Feeder Field 4 2 2" xfId="19075" xr:uid="{C821EF70-C685-4195-8B85-8EC1C21D38B2}"/>
    <cellStyle name="Feeder Field 4 2 2 2" xfId="19076" xr:uid="{F672818F-E618-4341-A4F2-3F526127EF46}"/>
    <cellStyle name="Feeder Field 4 2 2 2 2" xfId="19077" xr:uid="{1CFC3588-19C0-4FB4-833D-9AFF49BAF862}"/>
    <cellStyle name="Feeder Field 4 2 2 2 2 2" xfId="19078" xr:uid="{E3F335FA-2A24-43DD-8C48-A689A8BB39E0}"/>
    <cellStyle name="Feeder Field 4 2 2 2 3" xfId="19079" xr:uid="{369ED7E7-ED28-42D8-AA47-EFB6ACC79381}"/>
    <cellStyle name="Feeder Field 4 2 2 2 4" xfId="19080" xr:uid="{CB835B6D-3060-456A-83B2-A71849A5B27B}"/>
    <cellStyle name="Feeder Field 4 2 2 3" xfId="19081" xr:uid="{841878B8-F382-44A0-993B-270152B7DE28}"/>
    <cellStyle name="Feeder Field 4 2 2 3 2" xfId="19082" xr:uid="{0F9E79E2-90CF-458E-A6D3-9FED6087AF2F}"/>
    <cellStyle name="Feeder Field 4 2 2 4" xfId="19083" xr:uid="{876F54B2-914B-403D-AC5F-70E804CB3E7A}"/>
    <cellStyle name="Feeder Field 4 2 2 5" xfId="19084" xr:uid="{7BB94A24-F829-4AFB-BB34-A8DEE4C92388}"/>
    <cellStyle name="Feeder Field 4 2 20" xfId="19085" xr:uid="{101A18DE-88DA-448B-A966-7346D9CF1B10}"/>
    <cellStyle name="Feeder Field 4 2 20 2" xfId="19086" xr:uid="{64DB003E-504C-4DE9-B490-582378AFD82A}"/>
    <cellStyle name="Feeder Field 4 2 20 2 2" xfId="19087" xr:uid="{5C1F66E5-06DA-4FCC-9FD8-FBED91419A2E}"/>
    <cellStyle name="Feeder Field 4 2 20 3" xfId="19088" xr:uid="{71AD12B1-D75F-4E90-92F1-DB918C7B12F0}"/>
    <cellStyle name="Feeder Field 4 2 21" xfId="19089" xr:uid="{C428E85B-2145-43C5-956C-ED70DD2C74B8}"/>
    <cellStyle name="Feeder Field 4 2 21 2" xfId="19090" xr:uid="{B3775E00-FB24-473D-9A0D-D78F4876309C}"/>
    <cellStyle name="Feeder Field 4 2 22" xfId="19091" xr:uid="{D75FE060-FD0A-406A-B5E3-11D81A98FF03}"/>
    <cellStyle name="Feeder Field 4 2 23" xfId="19092" xr:uid="{F0040C57-1A76-42A1-9F4E-A7746D65C798}"/>
    <cellStyle name="Feeder Field 4 2 3" xfId="19093" xr:uid="{E1D64AA0-82B3-4FEF-82E4-0A27E6242EDF}"/>
    <cellStyle name="Feeder Field 4 2 3 2" xfId="19094" xr:uid="{571428DA-DA4B-4E9F-98D1-C54683CF4FF0}"/>
    <cellStyle name="Feeder Field 4 2 3 2 2" xfId="19095" xr:uid="{02974CA9-1C8D-452C-AC2F-6CAE8CCD0368}"/>
    <cellStyle name="Feeder Field 4 2 3 2 3" xfId="19096" xr:uid="{EB44C2EB-89F0-41CD-AFC7-07A9E714EC8E}"/>
    <cellStyle name="Feeder Field 4 2 3 3" xfId="19097" xr:uid="{3CC4368F-8A25-4FF9-BCF8-BE1677DCAA20}"/>
    <cellStyle name="Feeder Field 4 2 3 3 2" xfId="19098" xr:uid="{AC1DDECB-9539-45C3-91BD-32AD3007B61C}"/>
    <cellStyle name="Feeder Field 4 2 3 4" xfId="19099" xr:uid="{A002ABAA-7788-4011-B93D-0722453AC4DD}"/>
    <cellStyle name="Feeder Field 4 2 4" xfId="19100" xr:uid="{E7448F60-E0D1-4407-83CC-369785A29B01}"/>
    <cellStyle name="Feeder Field 4 2 4 2" xfId="19101" xr:uid="{4112558E-CAEA-4FE8-8489-02A110D5A55F}"/>
    <cellStyle name="Feeder Field 4 2 4 2 2" xfId="19102" xr:uid="{5D09FAFE-6BDE-4A4C-ABCB-3E7EB679F1E9}"/>
    <cellStyle name="Feeder Field 4 2 4 3" xfId="19103" xr:uid="{A97FF968-26E5-41A4-B274-6CB56A07AB7B}"/>
    <cellStyle name="Feeder Field 4 2 4 4" xfId="19104" xr:uid="{1312FBAE-EE43-456B-BF47-15E3C02044F4}"/>
    <cellStyle name="Feeder Field 4 2 5" xfId="19105" xr:uid="{08E7D332-9A43-4F3F-A425-5BD1BEB43B72}"/>
    <cellStyle name="Feeder Field 4 2 5 2" xfId="19106" xr:uid="{07C9B674-FDCE-42F6-81C1-C232642A70AB}"/>
    <cellStyle name="Feeder Field 4 2 5 2 2" xfId="19107" xr:uid="{37C28BB8-1C24-4139-A3B2-05E4477C79DF}"/>
    <cellStyle name="Feeder Field 4 2 5 3" xfId="19108" xr:uid="{9155118E-E041-4CD8-8CFE-CAAC35B9DBAE}"/>
    <cellStyle name="Feeder Field 4 2 5 4" xfId="19109" xr:uid="{7408E593-C399-4BAF-BD42-6F7A71F69579}"/>
    <cellStyle name="Feeder Field 4 2 6" xfId="19110" xr:uid="{B4186FE0-358D-4DE5-8E8D-13C1AED030E2}"/>
    <cellStyle name="Feeder Field 4 2 6 2" xfId="19111" xr:uid="{B0338473-BC2E-42CE-BA7C-586F0F2D10B3}"/>
    <cellStyle name="Feeder Field 4 2 6 2 2" xfId="19112" xr:uid="{AB40CFD4-C4EE-477B-A4E1-1BEB941039B8}"/>
    <cellStyle name="Feeder Field 4 2 6 3" xfId="19113" xr:uid="{1ABF4511-2410-475B-AF5D-B6DE95DB9DD4}"/>
    <cellStyle name="Feeder Field 4 2 7" xfId="19114" xr:uid="{F14C365F-6C74-486C-936E-D79EEABA3C2B}"/>
    <cellStyle name="Feeder Field 4 2 7 2" xfId="19115" xr:uid="{6F28B9B6-B9C8-4B92-8011-7E07AFE4C54C}"/>
    <cellStyle name="Feeder Field 4 2 7 2 2" xfId="19116" xr:uid="{B66B81FA-A81F-4D8D-BACF-1A0A89A05B8B}"/>
    <cellStyle name="Feeder Field 4 2 7 3" xfId="19117" xr:uid="{12C16A40-BAA8-468B-8D30-201884627E7B}"/>
    <cellStyle name="Feeder Field 4 2 8" xfId="19118" xr:uid="{F5C1202B-315B-4591-BFE2-AF248A189B2B}"/>
    <cellStyle name="Feeder Field 4 2 8 2" xfId="19119" xr:uid="{A9A8E70F-0C9F-4D2F-AC17-484D5C4C8122}"/>
    <cellStyle name="Feeder Field 4 2 8 2 2" xfId="19120" xr:uid="{BC555235-06EB-4A8A-97FB-A3480515D3E2}"/>
    <cellStyle name="Feeder Field 4 2 8 3" xfId="19121" xr:uid="{DC5F8F20-D774-4740-A258-91503341DD36}"/>
    <cellStyle name="Feeder Field 4 2 9" xfId="19122" xr:uid="{0958084E-53DC-4E1E-B40C-72E805C439C1}"/>
    <cellStyle name="Feeder Field 4 2 9 2" xfId="19123" xr:uid="{74BDDC6F-2293-4B7B-A3B7-06756D32F30C}"/>
    <cellStyle name="Feeder Field 4 2 9 2 2" xfId="19124" xr:uid="{AAA30AA7-5A13-4275-BDE7-1BA5E368ECCE}"/>
    <cellStyle name="Feeder Field 4 2 9 3" xfId="19125" xr:uid="{B34CECF3-5432-4A0B-AC59-884976A3F804}"/>
    <cellStyle name="Feeder Field 4 20" xfId="19126" xr:uid="{CA906DB6-47EF-48EA-811A-FB70E0269571}"/>
    <cellStyle name="Feeder Field 4 3" xfId="19127" xr:uid="{469E37D5-18FA-4AE9-B457-9CFBEB8BE082}"/>
    <cellStyle name="Feeder Field 4 3 2" xfId="19128" xr:uid="{67A1EB50-2911-46EF-9190-BD641929C222}"/>
    <cellStyle name="Feeder Field 4 3 2 2" xfId="19129" xr:uid="{635B143E-C01F-4FB3-9D67-D7803F0E22E0}"/>
    <cellStyle name="Feeder Field 4 3 2 2 2" xfId="19130" xr:uid="{C9D1CA15-EEB8-4457-BF50-526873E570BE}"/>
    <cellStyle name="Feeder Field 4 3 2 3" xfId="19131" xr:uid="{D79666FC-39E8-47D3-9053-F87DCE6B8FA5}"/>
    <cellStyle name="Feeder Field 4 3 2 4" xfId="19132" xr:uid="{B5C4C76A-E55F-4C61-A20F-30FB7B5F3E72}"/>
    <cellStyle name="Feeder Field 4 3 3" xfId="19133" xr:uid="{9B96DA94-FA8F-43EE-82C0-C500370A6ABD}"/>
    <cellStyle name="Feeder Field 4 3 3 2" xfId="19134" xr:uid="{A42A2BB0-130D-4618-B609-0EC619E1175B}"/>
    <cellStyle name="Feeder Field 4 3 4" xfId="19135" xr:uid="{6EA4279D-7B90-4DCC-ADFE-976CB72A8B3B}"/>
    <cellStyle name="Feeder Field 4 3 5" xfId="19136" xr:uid="{FAEF6C5E-243B-4304-AD4E-C9D38B2F673A}"/>
    <cellStyle name="Feeder Field 4 4" xfId="19137" xr:uid="{8056AB04-1674-41C8-9DFE-13316CA6D347}"/>
    <cellStyle name="Feeder Field 4 4 2" xfId="19138" xr:uid="{6F7D48B7-3829-4AD5-AAA9-77F3EF29A49A}"/>
    <cellStyle name="Feeder Field 4 4 2 2" xfId="19139" xr:uid="{054B4D23-8573-4D4C-8FDB-B601DF120E80}"/>
    <cellStyle name="Feeder Field 4 4 2 3" xfId="19140" xr:uid="{A35C9D9C-8FDC-446E-A1B9-CEB4D060CC16}"/>
    <cellStyle name="Feeder Field 4 4 3" xfId="19141" xr:uid="{ED4CF7BC-228B-40CC-8C81-C03437DB8A8B}"/>
    <cellStyle name="Feeder Field 4 4 3 2" xfId="19142" xr:uid="{A6D248E0-6948-431A-8701-E5A2A63D1313}"/>
    <cellStyle name="Feeder Field 4 4 4" xfId="19143" xr:uid="{59FF846E-F014-4ABC-9692-40AEAE845EE2}"/>
    <cellStyle name="Feeder Field 4 5" xfId="19144" xr:uid="{7B1BEB92-DDF6-40CB-AF8D-530FC4F8955B}"/>
    <cellStyle name="Feeder Field 4 5 2" xfId="19145" xr:uid="{42CEBCF1-D626-4D6A-B0D5-59A2C4B165C4}"/>
    <cellStyle name="Feeder Field 4 5 2 2" xfId="19146" xr:uid="{EE307E0F-B19A-42EE-821C-9F9102F02195}"/>
    <cellStyle name="Feeder Field 4 5 2 3" xfId="19147" xr:uid="{45394A40-FF39-4311-821D-E4982E14558D}"/>
    <cellStyle name="Feeder Field 4 5 3" xfId="19148" xr:uid="{DB185E8C-11DA-4D9D-BBB4-99CF059A24FC}"/>
    <cellStyle name="Feeder Field 4 5 4" xfId="19149" xr:uid="{F415A2EC-5065-4E92-BF72-1ADB2B9449F6}"/>
    <cellStyle name="Feeder Field 4 6" xfId="19150" xr:uid="{16458E62-3E41-4F87-AB2D-EA579300DF5A}"/>
    <cellStyle name="Feeder Field 4 6 2" xfId="19151" xr:uid="{6D41E063-22DA-40B7-B0DD-0CD075712C80}"/>
    <cellStyle name="Feeder Field 4 6 2 2" xfId="19152" xr:uid="{8C1C7DB7-35D5-4488-BD0E-8E23C7CEEFEF}"/>
    <cellStyle name="Feeder Field 4 6 3" xfId="19153" xr:uid="{82196A70-0C5F-46B2-9282-AB63D5153F7B}"/>
    <cellStyle name="Feeder Field 4 6 4" xfId="19154" xr:uid="{61E9B569-13A5-4183-A0C2-F88189CA0B39}"/>
    <cellStyle name="Feeder Field 4 7" xfId="19155" xr:uid="{2133E28B-0122-413F-B5AC-CACD08C9F594}"/>
    <cellStyle name="Feeder Field 4 7 2" xfId="19156" xr:uid="{5DF4913C-652B-45B1-B4F9-0FB677816891}"/>
    <cellStyle name="Feeder Field 4 7 2 2" xfId="19157" xr:uid="{9B30A070-F7A5-42B6-924A-23536B360523}"/>
    <cellStyle name="Feeder Field 4 7 3" xfId="19158" xr:uid="{59F27B63-3BFA-44EC-B67A-2A6BBBC4B517}"/>
    <cellStyle name="Feeder Field 4 8" xfId="19159" xr:uid="{3A39CC0E-E9B1-4F51-8567-2DC86A691DF7}"/>
    <cellStyle name="Feeder Field 4 8 2" xfId="19160" xr:uid="{8F9C972A-455C-4B2D-ADCB-9517C4DEE6F8}"/>
    <cellStyle name="Feeder Field 4 8 2 2" xfId="19161" xr:uid="{D0304045-0859-4264-AEB4-AD5CD85A2BFC}"/>
    <cellStyle name="Feeder Field 4 8 3" xfId="19162" xr:uid="{98A6FE80-5B98-4155-8055-5BE1797CF971}"/>
    <cellStyle name="Feeder Field 4 9" xfId="19163" xr:uid="{167A6820-60A1-4DC4-8ADF-82C8A817B6F8}"/>
    <cellStyle name="Feeder Field 4 9 2" xfId="19164" xr:uid="{83C869BF-5324-469B-8243-5CF1544DB22D}"/>
    <cellStyle name="Feeder Field 4 9 2 2" xfId="19165" xr:uid="{49D18894-D083-4B81-9DB3-4380026F73D7}"/>
    <cellStyle name="Feeder Field 4 9 3" xfId="19166" xr:uid="{99C840C9-3662-4E3F-A0D8-983CF4340DF0}"/>
    <cellStyle name="Feeder Field 5" xfId="19167" xr:uid="{2177DFB0-27A1-4B1A-9EE0-FD54CA22065A}"/>
    <cellStyle name="Feeder Field 5 10" xfId="19168" xr:uid="{B74C7DC6-3634-433F-BF30-31C361D03264}"/>
    <cellStyle name="Feeder Field 5 10 2" xfId="19169" xr:uid="{AFDC6456-A53D-4170-83E9-6862815CA680}"/>
    <cellStyle name="Feeder Field 5 10 2 2" xfId="19170" xr:uid="{128042B7-B343-4A4C-A8BA-86F61742815D}"/>
    <cellStyle name="Feeder Field 5 10 3" xfId="19171" xr:uid="{1852BC7C-8B00-4243-A47E-21C4CF324098}"/>
    <cellStyle name="Feeder Field 5 11" xfId="19172" xr:uid="{09F1F2ED-FD58-49AD-AB45-C44494B1E68F}"/>
    <cellStyle name="Feeder Field 5 11 2" xfId="19173" xr:uid="{84FD6556-70F6-4DCE-B0C1-AE440AEE61C0}"/>
    <cellStyle name="Feeder Field 5 11 2 2" xfId="19174" xr:uid="{4E798BE8-9C71-4EB5-8002-9EFE7083E07A}"/>
    <cellStyle name="Feeder Field 5 11 3" xfId="19175" xr:uid="{9AB29BA7-5E42-4B8C-9779-99CA6A5392D1}"/>
    <cellStyle name="Feeder Field 5 12" xfId="19176" xr:uid="{2DBBBB00-8BD6-43E0-8474-C235266DC19F}"/>
    <cellStyle name="Feeder Field 5 12 2" xfId="19177" xr:uid="{193CD8BA-FC65-4B0A-A039-E49BAB3D9E7B}"/>
    <cellStyle name="Feeder Field 5 12 2 2" xfId="19178" xr:uid="{A6F52905-E833-4255-974F-B2F81421CE48}"/>
    <cellStyle name="Feeder Field 5 12 3" xfId="19179" xr:uid="{3B43B7C6-D9B9-4095-AE8E-D7D39F67D8D0}"/>
    <cellStyle name="Feeder Field 5 13" xfId="19180" xr:uid="{B678082C-6F7B-4A49-824D-5770B11FDBA9}"/>
    <cellStyle name="Feeder Field 5 13 2" xfId="19181" xr:uid="{289A3B26-41CB-4A87-A77B-D4A495A052AE}"/>
    <cellStyle name="Feeder Field 5 13 2 2" xfId="19182" xr:uid="{84E6B294-AFD5-48BC-AF71-DE3D6324E764}"/>
    <cellStyle name="Feeder Field 5 13 3" xfId="19183" xr:uid="{76C7A1EC-12F7-4E70-AE0A-8F5101471FAF}"/>
    <cellStyle name="Feeder Field 5 14" xfId="19184" xr:uid="{99EB9C7B-3762-4A7A-BB29-64AA3924A6AB}"/>
    <cellStyle name="Feeder Field 5 14 2" xfId="19185" xr:uid="{B5BF3228-82A8-4933-8DB4-A0175EDF1F17}"/>
    <cellStyle name="Feeder Field 5 14 2 2" xfId="19186" xr:uid="{AF959841-3AC4-4DDC-AAA4-933E3CB3ABDC}"/>
    <cellStyle name="Feeder Field 5 14 3" xfId="19187" xr:uid="{7BD01FB1-84CD-498C-A7A1-B3D522C1284F}"/>
    <cellStyle name="Feeder Field 5 15" xfId="19188" xr:uid="{13666DCC-3AFF-419A-98AA-7B90DDC4C79C}"/>
    <cellStyle name="Feeder Field 5 15 2" xfId="19189" xr:uid="{34803239-E672-41FA-AD35-D7900ACBD316}"/>
    <cellStyle name="Feeder Field 5 15 2 2" xfId="19190" xr:uid="{6ABAB1BE-614E-43EE-82CA-02DA3788C6B5}"/>
    <cellStyle name="Feeder Field 5 15 3" xfId="19191" xr:uid="{D62D1F3E-3303-427E-A069-0032DB2030BF}"/>
    <cellStyle name="Feeder Field 5 16" xfId="19192" xr:uid="{1F58BF62-7624-422E-B0F5-D65C9BB59613}"/>
    <cellStyle name="Feeder Field 5 16 2" xfId="19193" xr:uid="{FB9E2E91-E8C1-4D68-9C78-97BBDD4A8CE7}"/>
    <cellStyle name="Feeder Field 5 16 2 2" xfId="19194" xr:uid="{70258FFD-89C0-414D-8BC9-987F9A0AB6B9}"/>
    <cellStyle name="Feeder Field 5 16 3" xfId="19195" xr:uid="{AA667F99-72A0-49E0-93E8-8C5EA14B0479}"/>
    <cellStyle name="Feeder Field 5 17" xfId="19196" xr:uid="{D3C585D3-2DB3-49DB-BA2A-6D02198CB7EB}"/>
    <cellStyle name="Feeder Field 5 17 2" xfId="19197" xr:uid="{4B6683BF-F8F9-4E4C-8B03-9E069E264304}"/>
    <cellStyle name="Feeder Field 5 17 2 2" xfId="19198" xr:uid="{CA639066-9442-4707-A65D-B3C5E003D628}"/>
    <cellStyle name="Feeder Field 5 17 3" xfId="19199" xr:uid="{558956D9-083F-40AB-ADC4-9BC199AD3745}"/>
    <cellStyle name="Feeder Field 5 18" xfId="19200" xr:uid="{B34B7A4F-2FB4-4166-88B8-6F4675656C64}"/>
    <cellStyle name="Feeder Field 5 18 2" xfId="19201" xr:uid="{269E549E-006A-46BC-ACA6-065AE1520FCE}"/>
    <cellStyle name="Feeder Field 5 18 2 2" xfId="19202" xr:uid="{EAC2A9BD-1B3E-48DA-9909-4434724D2A5C}"/>
    <cellStyle name="Feeder Field 5 18 3" xfId="19203" xr:uid="{06B061CB-46F3-4427-9661-BFB0E4AFC9C8}"/>
    <cellStyle name="Feeder Field 5 19" xfId="19204" xr:uid="{E302E96A-2C88-4016-99FF-A67F8EBA3A6D}"/>
    <cellStyle name="Feeder Field 5 19 2" xfId="19205" xr:uid="{1BA39998-5B46-4779-AF50-2AE38B307344}"/>
    <cellStyle name="Feeder Field 5 19 2 2" xfId="19206" xr:uid="{221C9F8D-6EF0-45B1-9882-0A18F5EB2C24}"/>
    <cellStyle name="Feeder Field 5 19 3" xfId="19207" xr:uid="{56923D1F-8836-4ADE-B281-3CBC53C4FA53}"/>
    <cellStyle name="Feeder Field 5 2" xfId="19208" xr:uid="{DEB75231-E049-4661-B104-61528C5DAE5B}"/>
    <cellStyle name="Feeder Field 5 2 10" xfId="19209" xr:uid="{B6E65A2D-E7B4-446E-B0E4-C0E7FE08EACB}"/>
    <cellStyle name="Feeder Field 5 2 10 2" xfId="19210" xr:uid="{5CEC69BF-EF60-4589-B0BE-CE43D7D1F2F7}"/>
    <cellStyle name="Feeder Field 5 2 10 2 2" xfId="19211" xr:uid="{D8EA3016-59DF-4898-BA71-CBB2EF9D5655}"/>
    <cellStyle name="Feeder Field 5 2 10 3" xfId="19212" xr:uid="{492BA2FA-8289-4715-B47A-CE9142F85544}"/>
    <cellStyle name="Feeder Field 5 2 11" xfId="19213" xr:uid="{0C582B88-62E6-400F-9C23-4AF15D5164D8}"/>
    <cellStyle name="Feeder Field 5 2 11 2" xfId="19214" xr:uid="{CF877128-FEBB-48F5-AEF9-9D8316E0E179}"/>
    <cellStyle name="Feeder Field 5 2 11 2 2" xfId="19215" xr:uid="{A186371D-A04F-4F57-9031-FE464365679E}"/>
    <cellStyle name="Feeder Field 5 2 11 3" xfId="19216" xr:uid="{980F6C1F-E86E-4412-84F7-09C987CCD903}"/>
    <cellStyle name="Feeder Field 5 2 12" xfId="19217" xr:uid="{E2FB0087-4186-4349-82F0-14BD742370DF}"/>
    <cellStyle name="Feeder Field 5 2 12 2" xfId="19218" xr:uid="{281CD0A3-C9BC-43B6-8E05-E0EB5ECC6411}"/>
    <cellStyle name="Feeder Field 5 2 12 2 2" xfId="19219" xr:uid="{7F4BD13F-F01A-4C74-8449-7EE2C1039813}"/>
    <cellStyle name="Feeder Field 5 2 12 3" xfId="19220" xr:uid="{4CB67C60-61C3-4489-B94E-AC7FB91BEE72}"/>
    <cellStyle name="Feeder Field 5 2 13" xfId="19221" xr:uid="{7B2A8447-0D72-4D76-841F-79426999AB79}"/>
    <cellStyle name="Feeder Field 5 2 13 2" xfId="19222" xr:uid="{592776E8-9357-40CF-AC17-8B61B9A4FA2D}"/>
    <cellStyle name="Feeder Field 5 2 13 2 2" xfId="19223" xr:uid="{579D9EE7-F7D5-46B7-954D-19CAEC298884}"/>
    <cellStyle name="Feeder Field 5 2 13 3" xfId="19224" xr:uid="{75D45CAA-6D49-4552-BD05-8E3724BE6570}"/>
    <cellStyle name="Feeder Field 5 2 14" xfId="19225" xr:uid="{0D961DA5-A725-4956-A7BF-43225A193309}"/>
    <cellStyle name="Feeder Field 5 2 14 2" xfId="19226" xr:uid="{6942542B-7603-42EC-ABD4-A162D31726F8}"/>
    <cellStyle name="Feeder Field 5 2 14 2 2" xfId="19227" xr:uid="{E50822F2-BFEB-4C26-B9B8-1338F06795AB}"/>
    <cellStyle name="Feeder Field 5 2 14 3" xfId="19228" xr:uid="{F0EE83F7-500D-489E-AD76-59F24E5EE3B5}"/>
    <cellStyle name="Feeder Field 5 2 15" xfId="19229" xr:uid="{FEBA7F4D-3D83-45CA-8EB0-89ACBAF0365F}"/>
    <cellStyle name="Feeder Field 5 2 15 2" xfId="19230" xr:uid="{B0B70DC2-409C-4F67-ACBB-66F3FD3D3623}"/>
    <cellStyle name="Feeder Field 5 2 15 2 2" xfId="19231" xr:uid="{91BF056B-9E67-4980-973A-1CFFAC64D083}"/>
    <cellStyle name="Feeder Field 5 2 15 3" xfId="19232" xr:uid="{6BA8DCBB-44F5-4785-A044-77D6773A27C2}"/>
    <cellStyle name="Feeder Field 5 2 16" xfId="19233" xr:uid="{F2729F6A-936A-4B28-AA09-BA41BCB120DB}"/>
    <cellStyle name="Feeder Field 5 2 16 2" xfId="19234" xr:uid="{B5AC1195-B584-4488-BF32-34EFEAFFD9FD}"/>
    <cellStyle name="Feeder Field 5 2 16 2 2" xfId="19235" xr:uid="{77FA0C3C-7D34-4EEB-930F-F09B67F68907}"/>
    <cellStyle name="Feeder Field 5 2 16 3" xfId="19236" xr:uid="{DAA2CC47-C369-47B5-8EBD-46AA6ABCBA9E}"/>
    <cellStyle name="Feeder Field 5 2 17" xfId="19237" xr:uid="{0F05F878-BBD7-4223-AD77-116C0B1EAFD5}"/>
    <cellStyle name="Feeder Field 5 2 17 2" xfId="19238" xr:uid="{7BEA08BD-07D2-4F60-9970-3E80172E6DC8}"/>
    <cellStyle name="Feeder Field 5 2 17 2 2" xfId="19239" xr:uid="{06BA48C4-60E1-48F9-97DA-2BB5B9789DBC}"/>
    <cellStyle name="Feeder Field 5 2 17 3" xfId="19240" xr:uid="{5A28CBFF-9C2C-4EC0-B9B4-0B9BDAE9484C}"/>
    <cellStyle name="Feeder Field 5 2 18" xfId="19241" xr:uid="{762D7228-033A-48A8-8C5A-9847089FDE48}"/>
    <cellStyle name="Feeder Field 5 2 18 2" xfId="19242" xr:uid="{907485DF-5FFC-492C-89D6-DDF4AAE06E8A}"/>
    <cellStyle name="Feeder Field 5 2 18 2 2" xfId="19243" xr:uid="{8CEF8F0D-D84B-4AE5-98F1-42620EFFD41E}"/>
    <cellStyle name="Feeder Field 5 2 18 3" xfId="19244" xr:uid="{286020C9-C8B9-4806-A6B3-17F20805397B}"/>
    <cellStyle name="Feeder Field 5 2 19" xfId="19245" xr:uid="{685E032A-286B-42D2-B84E-BFA5A1BC3608}"/>
    <cellStyle name="Feeder Field 5 2 19 2" xfId="19246" xr:uid="{CE987F1E-8585-4BC1-8880-0FCF7C16CAB7}"/>
    <cellStyle name="Feeder Field 5 2 19 2 2" xfId="19247" xr:uid="{885EB3FB-5932-4550-A099-BF268D3466B8}"/>
    <cellStyle name="Feeder Field 5 2 19 3" xfId="19248" xr:uid="{3A70E289-17EB-41EF-9678-5C2CFE4F1520}"/>
    <cellStyle name="Feeder Field 5 2 2" xfId="19249" xr:uid="{322A3C24-434F-4C30-90C8-DE38D3F49E9D}"/>
    <cellStyle name="Feeder Field 5 2 2 2" xfId="19250" xr:uid="{6C8FD547-A043-4F5C-94C1-2111B14F5BA1}"/>
    <cellStyle name="Feeder Field 5 2 2 2 2" xfId="19251" xr:uid="{37FCD25D-3663-4057-B65F-DB6D956A32D3}"/>
    <cellStyle name="Feeder Field 5 2 2 2 3" xfId="19252" xr:uid="{1294D97A-2F88-4967-9E26-35E5A99AEF78}"/>
    <cellStyle name="Feeder Field 5 2 2 3" xfId="19253" xr:uid="{07EC6963-D3D4-4E50-8217-1A00DBA66206}"/>
    <cellStyle name="Feeder Field 5 2 2 3 2" xfId="19254" xr:uid="{F29AE7EF-00EE-49A3-9ACC-04A8E4923B57}"/>
    <cellStyle name="Feeder Field 5 2 2 4" xfId="19255" xr:uid="{C43FC707-2838-46E5-A07F-38DFFD039361}"/>
    <cellStyle name="Feeder Field 5 2 20" xfId="19256" xr:uid="{5CBA6C1D-B9D0-452F-9B86-C0013B1ED948}"/>
    <cellStyle name="Feeder Field 5 2 20 2" xfId="19257" xr:uid="{F0D24275-307B-404F-AC54-142AECF99C17}"/>
    <cellStyle name="Feeder Field 5 2 20 2 2" xfId="19258" xr:uid="{388E8A82-AB32-49C1-A331-A17FFEDA0CAF}"/>
    <cellStyle name="Feeder Field 5 2 20 3" xfId="19259" xr:uid="{5AF1A42B-F8C6-47E3-8B8B-153012AF2048}"/>
    <cellStyle name="Feeder Field 5 2 21" xfId="19260" xr:uid="{7E00D99E-9FBB-4E9F-911A-420F8A58EB23}"/>
    <cellStyle name="Feeder Field 5 2 21 2" xfId="19261" xr:uid="{3CEBC28A-20E3-4B5E-9155-DE8C96B57EE2}"/>
    <cellStyle name="Feeder Field 5 2 22" xfId="19262" xr:uid="{5F3D8B01-258E-4481-8FA0-A22A7FD3E5FC}"/>
    <cellStyle name="Feeder Field 5 2 23" xfId="19263" xr:uid="{3A13F424-3F71-4C51-ADE6-4012F410ABDB}"/>
    <cellStyle name="Feeder Field 5 2 3" xfId="19264" xr:uid="{D1DC0BDB-23E8-4BD3-8F83-40270FB20B80}"/>
    <cellStyle name="Feeder Field 5 2 3 2" xfId="19265" xr:uid="{B5C29642-A78E-4FAF-99E8-F3BD425F95EF}"/>
    <cellStyle name="Feeder Field 5 2 3 2 2" xfId="19266" xr:uid="{3C96D13C-791D-4B62-8696-182C0CF39924}"/>
    <cellStyle name="Feeder Field 5 2 3 3" xfId="19267" xr:uid="{A9C11CF8-005A-4F71-B54D-676811494E0A}"/>
    <cellStyle name="Feeder Field 5 2 3 4" xfId="19268" xr:uid="{E2CA9A1F-45AA-4BB8-A2A7-495829558BB8}"/>
    <cellStyle name="Feeder Field 5 2 4" xfId="19269" xr:uid="{593A9BEC-22B6-4980-A9A9-47B89E8EB6E1}"/>
    <cellStyle name="Feeder Field 5 2 4 2" xfId="19270" xr:uid="{7A922AA2-4FF9-4A0A-BAFC-6FC42CAC1078}"/>
    <cellStyle name="Feeder Field 5 2 4 2 2" xfId="19271" xr:uid="{7F53A6EC-3332-418E-8D91-B2C73F81F711}"/>
    <cellStyle name="Feeder Field 5 2 4 3" xfId="19272" xr:uid="{709F4835-73B9-4C53-ADD8-885E26398280}"/>
    <cellStyle name="Feeder Field 5 2 4 4" xfId="19273" xr:uid="{D04ED2BE-A0CF-4F57-BA4F-B7EFD536C425}"/>
    <cellStyle name="Feeder Field 5 2 5" xfId="19274" xr:uid="{CA407651-35AF-46E6-9516-6CABC212151C}"/>
    <cellStyle name="Feeder Field 5 2 5 2" xfId="19275" xr:uid="{ACDC6D60-E9C6-4C00-B4BC-5D6B6C51D0CF}"/>
    <cellStyle name="Feeder Field 5 2 5 2 2" xfId="19276" xr:uid="{19EECCE4-9F06-4605-8553-605AF100B083}"/>
    <cellStyle name="Feeder Field 5 2 5 3" xfId="19277" xr:uid="{F5E9F210-0D1F-4BCF-9491-C7EE5045FB69}"/>
    <cellStyle name="Feeder Field 5 2 6" xfId="19278" xr:uid="{67010803-844C-4E80-BD1A-D697F3501463}"/>
    <cellStyle name="Feeder Field 5 2 6 2" xfId="19279" xr:uid="{04EEF101-13B3-410E-A8DC-32FC997B3CD6}"/>
    <cellStyle name="Feeder Field 5 2 6 2 2" xfId="19280" xr:uid="{8F5A0FA5-59B4-496E-8667-FE84F548F3BF}"/>
    <cellStyle name="Feeder Field 5 2 6 3" xfId="19281" xr:uid="{9009C9F7-F3F6-4579-9756-51849F501202}"/>
    <cellStyle name="Feeder Field 5 2 7" xfId="19282" xr:uid="{53910458-105E-4DF2-A251-71AA30AF77B4}"/>
    <cellStyle name="Feeder Field 5 2 7 2" xfId="19283" xr:uid="{85CE0D1B-C3F7-48D2-9813-7BF46A08F7D0}"/>
    <cellStyle name="Feeder Field 5 2 7 2 2" xfId="19284" xr:uid="{ED518A22-96E2-470D-91EC-2C790A29C2DA}"/>
    <cellStyle name="Feeder Field 5 2 7 3" xfId="19285" xr:uid="{24D1F8C6-F22A-4E16-AC79-55349D3CA113}"/>
    <cellStyle name="Feeder Field 5 2 8" xfId="19286" xr:uid="{85AA93CC-F50B-4CCE-89DB-3569D70813B3}"/>
    <cellStyle name="Feeder Field 5 2 8 2" xfId="19287" xr:uid="{2D430897-F0F4-4A1D-9399-F7CA0F2D648C}"/>
    <cellStyle name="Feeder Field 5 2 8 2 2" xfId="19288" xr:uid="{FCC2CAD0-EBC6-4307-87E4-A47E4E08B767}"/>
    <cellStyle name="Feeder Field 5 2 8 3" xfId="19289" xr:uid="{A1C4E1C5-6D16-4F53-BEA1-3AB187B96C07}"/>
    <cellStyle name="Feeder Field 5 2 9" xfId="19290" xr:uid="{0C538030-0871-4979-B475-0EAAC759E384}"/>
    <cellStyle name="Feeder Field 5 2 9 2" xfId="19291" xr:uid="{8904ABBA-3588-4A77-BF21-0AB9B77AE8A4}"/>
    <cellStyle name="Feeder Field 5 2 9 2 2" xfId="19292" xr:uid="{01A84DC5-BF26-4CA3-BECC-2E607FA71345}"/>
    <cellStyle name="Feeder Field 5 2 9 3" xfId="19293" xr:uid="{BEED5F7B-51A1-41CB-A20C-30652FB4975A}"/>
    <cellStyle name="Feeder Field 5 20" xfId="19294" xr:uid="{3BDC933A-8F9E-4ED4-9AB6-2C88014C346F}"/>
    <cellStyle name="Feeder Field 5 20 2" xfId="19295" xr:uid="{E21B2AB4-90E3-4164-850F-E01959A2B6C7}"/>
    <cellStyle name="Feeder Field 5 20 2 2" xfId="19296" xr:uid="{FA5CBED3-D209-4519-9333-D717325290CC}"/>
    <cellStyle name="Feeder Field 5 20 3" xfId="19297" xr:uid="{5E17A768-DEE1-47F9-A93E-03A7179FC87D}"/>
    <cellStyle name="Feeder Field 5 21" xfId="19298" xr:uid="{34967CD1-F3CD-4248-A139-E2BFC502EFC6}"/>
    <cellStyle name="Feeder Field 5 21 2" xfId="19299" xr:uid="{B337D4E9-9D35-467A-9362-B4496E91E90B}"/>
    <cellStyle name="Feeder Field 5 21 2 2" xfId="19300" xr:uid="{3C4FE463-02B4-4EE5-9A32-EC9466F8934F}"/>
    <cellStyle name="Feeder Field 5 21 3" xfId="19301" xr:uid="{425F11AC-D11B-49EF-ACC1-D4A6BE7FAFA0}"/>
    <cellStyle name="Feeder Field 5 22" xfId="19302" xr:uid="{51362878-2905-4A17-86F8-14AE9DD9F094}"/>
    <cellStyle name="Feeder Field 5 22 2" xfId="19303" xr:uid="{3F2DC504-248B-44AC-A106-BAB0DA1EE2AE}"/>
    <cellStyle name="Feeder Field 5 23" xfId="19304" xr:uid="{1E8371BB-3A3F-42A2-9311-B9E05A3015BB}"/>
    <cellStyle name="Feeder Field 5 24" xfId="19305" xr:uid="{8CE2D4DF-27F8-4B06-B38F-FD486B06E67E}"/>
    <cellStyle name="Feeder Field 5 3" xfId="19306" xr:uid="{18961C85-02F0-468C-A04E-11D8B3A2171A}"/>
    <cellStyle name="Feeder Field 5 3 2" xfId="19307" xr:uid="{B3BC4826-63A1-428B-83B1-F3085DCAEAB6}"/>
    <cellStyle name="Feeder Field 5 3 2 2" xfId="19308" xr:uid="{95D99ACF-E3E3-455C-BC2F-7C8B555AC22B}"/>
    <cellStyle name="Feeder Field 5 3 2 3" xfId="19309" xr:uid="{7E2BB3D9-CF75-44E6-B720-D662A0EB2467}"/>
    <cellStyle name="Feeder Field 5 3 3" xfId="19310" xr:uid="{91C77FBA-CFDB-4C34-A814-69302DDBD27A}"/>
    <cellStyle name="Feeder Field 5 3 3 2" xfId="19311" xr:uid="{833D8608-7BEF-4946-A1F4-3331D7E5099D}"/>
    <cellStyle name="Feeder Field 5 3 4" xfId="19312" xr:uid="{CABEDDED-FEC6-45FB-9BBA-23E2C39B251F}"/>
    <cellStyle name="Feeder Field 5 4" xfId="19313" xr:uid="{6795D227-F620-4C48-B649-36DEFBE1A038}"/>
    <cellStyle name="Feeder Field 5 4 2" xfId="19314" xr:uid="{00B01566-EF3F-42FA-BB63-3A1089F022B6}"/>
    <cellStyle name="Feeder Field 5 4 2 2" xfId="19315" xr:uid="{4C3D9B7E-7C21-4D74-9AA8-2850A21E6781}"/>
    <cellStyle name="Feeder Field 5 4 3" xfId="19316" xr:uid="{051A0494-16AA-4047-8C80-4B0AE7CAB542}"/>
    <cellStyle name="Feeder Field 5 4 4" xfId="19317" xr:uid="{7D8C75F0-56F2-4322-BE79-AD2015922F69}"/>
    <cellStyle name="Feeder Field 5 5" xfId="19318" xr:uid="{FEC39171-1016-464B-92C1-DE13C3B76B6B}"/>
    <cellStyle name="Feeder Field 5 5 2" xfId="19319" xr:uid="{58AD6E0F-B08A-45D8-878F-A023FB72708E}"/>
    <cellStyle name="Feeder Field 5 5 2 2" xfId="19320" xr:uid="{F00F7E98-BCAE-4994-91E4-BF1EE7A9658C}"/>
    <cellStyle name="Feeder Field 5 5 3" xfId="19321" xr:uid="{3D1C003A-6BDD-454E-A19D-54EC3B353E33}"/>
    <cellStyle name="Feeder Field 5 5 4" xfId="19322" xr:uid="{3BA992ED-B8F7-40C8-A1D3-AC2DE7DBB2BC}"/>
    <cellStyle name="Feeder Field 5 6" xfId="19323" xr:uid="{8D9FE402-A9A7-47A4-91BD-4114D69F5A53}"/>
    <cellStyle name="Feeder Field 5 6 2" xfId="19324" xr:uid="{F8302E1C-8D17-4DD0-B42F-457483AC96EE}"/>
    <cellStyle name="Feeder Field 5 6 2 2" xfId="19325" xr:uid="{246BA2C5-E606-4F6F-841F-6B6FC6D4A866}"/>
    <cellStyle name="Feeder Field 5 6 3" xfId="19326" xr:uid="{09AC55A7-DBAB-4BBB-88C1-E27A8ADCC539}"/>
    <cellStyle name="Feeder Field 5 7" xfId="19327" xr:uid="{A3EBFA5D-669C-4CCB-A31C-41B2DC5E754E}"/>
    <cellStyle name="Feeder Field 5 7 2" xfId="19328" xr:uid="{4CCDED97-6052-4A10-8E44-BC05E1DDA0D3}"/>
    <cellStyle name="Feeder Field 5 7 2 2" xfId="19329" xr:uid="{19EB0224-5870-4328-B938-47FDC8AA4906}"/>
    <cellStyle name="Feeder Field 5 7 3" xfId="19330" xr:uid="{849F3C36-2648-474F-9B06-BE31BD0E058D}"/>
    <cellStyle name="Feeder Field 5 8" xfId="19331" xr:uid="{BB9A5785-F803-4701-88F6-0D5605ECBF50}"/>
    <cellStyle name="Feeder Field 5 8 2" xfId="19332" xr:uid="{41A41112-0C12-4A4F-A4FA-9647A30118AA}"/>
    <cellStyle name="Feeder Field 5 8 2 2" xfId="19333" xr:uid="{6D03BF94-3FB0-4261-BE71-DB348E2D4936}"/>
    <cellStyle name="Feeder Field 5 8 3" xfId="19334" xr:uid="{61D600A8-F0C4-452C-B2E2-787417D4927C}"/>
    <cellStyle name="Feeder Field 5 9" xfId="19335" xr:uid="{122A0F7E-A613-4CF2-9A6A-BCC8DCF7B502}"/>
    <cellStyle name="Feeder Field 5 9 2" xfId="19336" xr:uid="{FB9216E5-A94C-47A9-992C-B3DEE05047D2}"/>
    <cellStyle name="Feeder Field 5 9 2 2" xfId="19337" xr:uid="{7099F0C6-7BC9-4B0D-BC2F-547B57991B29}"/>
    <cellStyle name="Feeder Field 5 9 3" xfId="19338" xr:uid="{2A1F3C36-B5A1-4D92-B5E3-5426576D3090}"/>
    <cellStyle name="Feeder Field 6" xfId="19339" xr:uid="{A67A86E2-AD1C-4B26-A405-15F1C23055EC}"/>
    <cellStyle name="Feeder Field 6 10" xfId="19340" xr:uid="{C8131B7F-DDDC-4A35-A16A-C052FC1A86A0}"/>
    <cellStyle name="Feeder Field 6 10 2" xfId="19341" xr:uid="{3EADE7A8-6480-42E6-9994-3EE496BCEB96}"/>
    <cellStyle name="Feeder Field 6 10 2 2" xfId="19342" xr:uid="{3E35B18D-A7FC-40A8-BFB0-58BEA700111B}"/>
    <cellStyle name="Feeder Field 6 10 3" xfId="19343" xr:uid="{4EB3FA4B-A48A-43F4-AFC5-36CD37122EEF}"/>
    <cellStyle name="Feeder Field 6 11" xfId="19344" xr:uid="{08D6DA65-25ED-4095-AF64-EEC0CC871845}"/>
    <cellStyle name="Feeder Field 6 11 2" xfId="19345" xr:uid="{B947257B-59C9-47CD-A2E4-240E061D2F46}"/>
    <cellStyle name="Feeder Field 6 11 2 2" xfId="19346" xr:uid="{F7D258FD-645B-4120-880F-EABE02A54759}"/>
    <cellStyle name="Feeder Field 6 11 3" xfId="19347" xr:uid="{E930467E-74C8-45E8-A00A-882B3140D37F}"/>
    <cellStyle name="Feeder Field 6 12" xfId="19348" xr:uid="{BAACF425-DC0A-4C02-BA1F-4C01CB510F51}"/>
    <cellStyle name="Feeder Field 6 12 2" xfId="19349" xr:uid="{BD2DC745-9A38-4356-AB62-A89998BEA5F8}"/>
    <cellStyle name="Feeder Field 6 12 2 2" xfId="19350" xr:uid="{334BBE7C-99B8-4A37-AD86-12A46B97EFA3}"/>
    <cellStyle name="Feeder Field 6 12 3" xfId="19351" xr:uid="{9304D173-F25C-49DE-9FAD-2F0171F0428E}"/>
    <cellStyle name="Feeder Field 6 13" xfId="19352" xr:uid="{712C44E0-247F-4962-B98C-EF8A0110BE08}"/>
    <cellStyle name="Feeder Field 6 13 2" xfId="19353" xr:uid="{8C46DAE7-0238-4FAC-AEFE-0B9EABF4C79B}"/>
    <cellStyle name="Feeder Field 6 13 2 2" xfId="19354" xr:uid="{6F93480B-0AF5-44E1-A939-E642B2F18B59}"/>
    <cellStyle name="Feeder Field 6 13 3" xfId="19355" xr:uid="{D2542966-F53B-4964-AE90-FBABC781A7EF}"/>
    <cellStyle name="Feeder Field 6 14" xfId="19356" xr:uid="{A2856B3C-2C11-44BD-943A-6737C1025A9D}"/>
    <cellStyle name="Feeder Field 6 14 2" xfId="19357" xr:uid="{F545A48F-15A9-4A02-8E9E-C87213D303E1}"/>
    <cellStyle name="Feeder Field 6 14 2 2" xfId="19358" xr:uid="{ADF2A4A8-C21E-48A9-A480-DFB7C95D0B6F}"/>
    <cellStyle name="Feeder Field 6 14 3" xfId="19359" xr:uid="{2E954CEC-BBC6-467E-A08C-77EF39376981}"/>
    <cellStyle name="Feeder Field 6 15" xfId="19360" xr:uid="{F3BE85DA-D416-4703-9360-170A5EDE061C}"/>
    <cellStyle name="Feeder Field 6 15 2" xfId="19361" xr:uid="{DB8C2088-6E01-4F53-9F67-CB8536AA42BC}"/>
    <cellStyle name="Feeder Field 6 15 2 2" xfId="19362" xr:uid="{51B81918-86F1-4D9F-95D8-9ADE73EA6420}"/>
    <cellStyle name="Feeder Field 6 15 3" xfId="19363" xr:uid="{2FBB83A6-3810-48A9-89B3-299C4BB33147}"/>
    <cellStyle name="Feeder Field 6 16" xfId="19364" xr:uid="{9E3FED86-4BFC-40DD-8C5B-0707E656846C}"/>
    <cellStyle name="Feeder Field 6 16 2" xfId="19365" xr:uid="{D585DFD5-1667-4CFA-8BE1-8AEBC08B8B8B}"/>
    <cellStyle name="Feeder Field 6 16 2 2" xfId="19366" xr:uid="{46F7AA88-88BA-44E4-A2A2-B9B094BA5915}"/>
    <cellStyle name="Feeder Field 6 16 3" xfId="19367" xr:uid="{D8A918EE-55CE-4733-849C-3857D543C42F}"/>
    <cellStyle name="Feeder Field 6 17" xfId="19368" xr:uid="{69EA29D5-3991-4177-8921-5028E0F1926E}"/>
    <cellStyle name="Feeder Field 6 17 2" xfId="19369" xr:uid="{99E6DB5F-7C87-4A65-8BE8-565CEB2F0A62}"/>
    <cellStyle name="Feeder Field 6 17 2 2" xfId="19370" xr:uid="{2DD79582-5320-4AE2-876F-B850EA105C54}"/>
    <cellStyle name="Feeder Field 6 17 3" xfId="19371" xr:uid="{7EB5C89D-3702-4672-9370-E1DEFF25315D}"/>
    <cellStyle name="Feeder Field 6 18" xfId="19372" xr:uid="{C450D959-84F2-4BC1-809C-9FF3F47F7BBB}"/>
    <cellStyle name="Feeder Field 6 18 2" xfId="19373" xr:uid="{B3917EB8-220F-4B3A-B95F-D476F2687F92}"/>
    <cellStyle name="Feeder Field 6 18 2 2" xfId="19374" xr:uid="{AA118F4D-776C-4F2F-A6F0-E3888600A219}"/>
    <cellStyle name="Feeder Field 6 18 3" xfId="19375" xr:uid="{3E1B0FC0-3C2F-4C7E-8425-4E8CB359C1E4}"/>
    <cellStyle name="Feeder Field 6 19" xfId="19376" xr:uid="{0DFBBF81-A01C-46F2-A73F-C2DD3228D67D}"/>
    <cellStyle name="Feeder Field 6 19 2" xfId="19377" xr:uid="{09CC716A-D1B4-499D-AA80-52D3BCAA74D1}"/>
    <cellStyle name="Feeder Field 6 19 2 2" xfId="19378" xr:uid="{212AA123-FC18-49AE-8A1D-7EEB09605926}"/>
    <cellStyle name="Feeder Field 6 19 3" xfId="19379" xr:uid="{C6EE2610-A4AA-4B53-9B11-87F4262BCD92}"/>
    <cellStyle name="Feeder Field 6 2" xfId="19380" xr:uid="{989667A2-18C5-4EF2-AE5E-EEAC521360EB}"/>
    <cellStyle name="Feeder Field 6 2 2" xfId="19381" xr:uid="{6DEC622F-A555-43C9-B577-EC7E3E408EA8}"/>
    <cellStyle name="Feeder Field 6 2 2 2" xfId="19382" xr:uid="{D10BCF76-284F-4E95-B4B7-0EBA1365F8F7}"/>
    <cellStyle name="Feeder Field 6 2 2 3" xfId="19383" xr:uid="{D177B02C-25C8-4217-93D5-2FC1E02DC48B}"/>
    <cellStyle name="Feeder Field 6 2 3" xfId="19384" xr:uid="{EFA7B697-98E4-46E7-B013-86353E03E9A5}"/>
    <cellStyle name="Feeder Field 6 2 3 2" xfId="19385" xr:uid="{36B12336-816E-41B7-8FC2-947789B41D0D}"/>
    <cellStyle name="Feeder Field 6 2 4" xfId="19386" xr:uid="{F0FB9CB5-C220-47BB-96F7-A2924AA03317}"/>
    <cellStyle name="Feeder Field 6 20" xfId="19387" xr:uid="{A91A8730-F1F4-42AA-94C0-5CD481B89472}"/>
    <cellStyle name="Feeder Field 6 20 2" xfId="19388" xr:uid="{C96C012A-209F-43BC-BEFD-30AA848B0AC8}"/>
    <cellStyle name="Feeder Field 6 20 2 2" xfId="19389" xr:uid="{A099DD08-E9B8-4FEE-8073-DD0A03C7C154}"/>
    <cellStyle name="Feeder Field 6 20 3" xfId="19390" xr:uid="{2DBDD758-5A61-4204-A170-8EC13BD52DB1}"/>
    <cellStyle name="Feeder Field 6 21" xfId="19391" xr:uid="{A67194CB-D2FB-429F-A306-36F54C314AC5}"/>
    <cellStyle name="Feeder Field 6 21 2" xfId="19392" xr:uid="{746348BC-E02C-4B03-B87F-33A1EC6FDFC3}"/>
    <cellStyle name="Feeder Field 6 22" xfId="19393" xr:uid="{7BB29360-A9B9-4E3E-A49A-BD5A7905B401}"/>
    <cellStyle name="Feeder Field 6 23" xfId="19394" xr:uid="{E8B72FFA-07C0-43E6-87D9-B511C2C69E18}"/>
    <cellStyle name="Feeder Field 6 3" xfId="19395" xr:uid="{2AF670CA-EA38-48A1-A090-7A1FDE234303}"/>
    <cellStyle name="Feeder Field 6 3 2" xfId="19396" xr:uid="{7484366C-5C82-4D64-AB02-D9FC8C4C5932}"/>
    <cellStyle name="Feeder Field 6 3 2 2" xfId="19397" xr:uid="{04B67261-13B6-4467-82BD-5243BB5E4714}"/>
    <cellStyle name="Feeder Field 6 3 3" xfId="19398" xr:uid="{B10CDD8F-9BF7-4A17-81BE-B7182836796E}"/>
    <cellStyle name="Feeder Field 6 3 4" xfId="19399" xr:uid="{816B48F0-018A-49BC-9204-7E0A7ED342F2}"/>
    <cellStyle name="Feeder Field 6 4" xfId="19400" xr:uid="{AD8AB8A3-5F16-41C7-9D98-DB7E009AFA43}"/>
    <cellStyle name="Feeder Field 6 4 2" xfId="19401" xr:uid="{AAC367BD-0FEB-4CED-8C7B-BAFE7D91B42D}"/>
    <cellStyle name="Feeder Field 6 4 2 2" xfId="19402" xr:uid="{82820E0D-9EDF-4DC4-B6A3-ECCC62E0682C}"/>
    <cellStyle name="Feeder Field 6 4 3" xfId="19403" xr:uid="{D0199C7C-EA8C-4C84-B0EC-DAED00A915C0}"/>
    <cellStyle name="Feeder Field 6 4 4" xfId="19404" xr:uid="{4E609D5C-8413-41FF-B563-D63EC588862B}"/>
    <cellStyle name="Feeder Field 6 5" xfId="19405" xr:uid="{8B86E502-28F1-4835-A127-9519A69EF12D}"/>
    <cellStyle name="Feeder Field 6 5 2" xfId="19406" xr:uid="{E06EF920-4618-4315-B511-849118FAA7D2}"/>
    <cellStyle name="Feeder Field 6 5 2 2" xfId="19407" xr:uid="{B187B90E-BBE8-4FF5-B9E7-EF9A471CE9F2}"/>
    <cellStyle name="Feeder Field 6 5 3" xfId="19408" xr:uid="{0686D537-8A25-499F-B7FF-DC7911EB969A}"/>
    <cellStyle name="Feeder Field 6 6" xfId="19409" xr:uid="{912C2DC0-C283-4623-9D75-FE78AF34CA2A}"/>
    <cellStyle name="Feeder Field 6 6 2" xfId="19410" xr:uid="{2BFBFA7A-37A7-436F-8A3D-DF24B6BEBDD4}"/>
    <cellStyle name="Feeder Field 6 6 2 2" xfId="19411" xr:uid="{7A1BAD4C-F75F-487E-A22C-387A5BE42DD5}"/>
    <cellStyle name="Feeder Field 6 6 3" xfId="19412" xr:uid="{EAEAC531-712E-42AA-9829-0C8AAC13E94A}"/>
    <cellStyle name="Feeder Field 6 7" xfId="19413" xr:uid="{99AE6B3D-CD9A-43C6-9A1E-02F54DFE7401}"/>
    <cellStyle name="Feeder Field 6 7 2" xfId="19414" xr:uid="{F2057523-A46E-4B74-B7E8-3789AE3AC2D1}"/>
    <cellStyle name="Feeder Field 6 7 2 2" xfId="19415" xr:uid="{7360C5C9-3625-4503-A336-C2BAB8D650A3}"/>
    <cellStyle name="Feeder Field 6 7 3" xfId="19416" xr:uid="{2F6659F9-BD42-4CC6-B7F1-8AB3F8A50813}"/>
    <cellStyle name="Feeder Field 6 8" xfId="19417" xr:uid="{E700BF0C-FD24-4640-A362-A6EA1C97BCD0}"/>
    <cellStyle name="Feeder Field 6 8 2" xfId="19418" xr:uid="{B3CF0804-B4D3-4F67-92E2-8489A83C6EF0}"/>
    <cellStyle name="Feeder Field 6 8 2 2" xfId="19419" xr:uid="{4A6DE1D8-FF5B-46F8-AB3B-6A194B529AB8}"/>
    <cellStyle name="Feeder Field 6 8 3" xfId="19420" xr:uid="{DF68D38D-0C55-4E9E-BC41-D6A757B49C6B}"/>
    <cellStyle name="Feeder Field 6 9" xfId="19421" xr:uid="{615E85E6-B04D-4A65-9E84-BB96129EBDD0}"/>
    <cellStyle name="Feeder Field 6 9 2" xfId="19422" xr:uid="{DEFB2E64-E357-4C88-BFAB-4141B2C21823}"/>
    <cellStyle name="Feeder Field 6 9 2 2" xfId="19423" xr:uid="{E460A9E2-CBB3-44E6-B871-F52DD4222FDD}"/>
    <cellStyle name="Feeder Field 6 9 3" xfId="19424" xr:uid="{4D11D603-E4CD-4950-9A9B-E40D9847682B}"/>
    <cellStyle name="Feeder Field 7" xfId="19425" xr:uid="{E4F61553-BD29-4611-82B6-8A15D501D919}"/>
    <cellStyle name="Feeder Field 7 2" xfId="19426" xr:uid="{678EBA9A-8464-4977-BB41-40CAD7078BB4}"/>
    <cellStyle name="Feeder Field 7 2 2" xfId="19427" xr:uid="{0B3AAF00-7306-4354-8C16-666D6D79D615}"/>
    <cellStyle name="Feeder Field 7 2 3" xfId="19428" xr:uid="{253E5AC1-55A3-4263-8F2C-8967972EE35B}"/>
    <cellStyle name="Feeder Field 7 3" xfId="19429" xr:uid="{D3D5C0A8-E65A-4559-9C87-E8A1E0B9F471}"/>
    <cellStyle name="Feeder Field 7 3 2" xfId="19430" xr:uid="{3C095A83-1983-48CE-8E28-D8D08B2A73FC}"/>
    <cellStyle name="Feeder Field 7 4" xfId="19431" xr:uid="{8728DCDE-96A1-4D4E-B313-9B9B441DA400}"/>
    <cellStyle name="Feeder Field 8" xfId="19432" xr:uid="{072910FC-D57F-47C7-A6BC-B7386AA9212F}"/>
    <cellStyle name="Feeder Field 8 2" xfId="19433" xr:uid="{CAF8EC99-4AF8-4ABE-A0EA-23A176950355}"/>
    <cellStyle name="Feeder Field 8 2 2" xfId="19434" xr:uid="{B80D6D9B-770E-4C84-8A5D-E5E5FC97500C}"/>
    <cellStyle name="Feeder Field 8 2 3" xfId="19435" xr:uid="{218D5857-95A4-4E6D-86A2-7CF18460ABA2}"/>
    <cellStyle name="Feeder Field 8 3" xfId="19436" xr:uid="{7BC32808-1F99-4DA7-8876-84573E2A9671}"/>
    <cellStyle name="Feeder Field 8 4" xfId="19437" xr:uid="{957B19A2-4791-46CB-BE54-C1BE7F04B06D}"/>
    <cellStyle name="Feeder Field 9" xfId="19438" xr:uid="{DF32B1C4-D7F2-4BAE-A443-ADDB0BC14B86}"/>
    <cellStyle name="Feeder Field 9 2" xfId="19439" xr:uid="{561E2961-A737-4498-B074-69200D09CB4B}"/>
    <cellStyle name="Feeder Field 9 2 2" xfId="19440" xr:uid="{5B425212-79FA-4E51-B341-FE6DE4D19803}"/>
    <cellStyle name="Feeder Field 9 3" xfId="19441" xr:uid="{A428C026-8AE6-46C9-AFC6-7FA09438D7F7}"/>
    <cellStyle name="Feeder Field 9 4" xfId="19442" xr:uid="{DC125A1D-FE4E-4009-9C45-37886872BB82}"/>
    <cellStyle name="Fijo" xfId="19443" xr:uid="{8F01B2F6-F99F-47C7-9B3A-59C571A144A5}"/>
    <cellStyle name="Finance" xfId="19444" xr:uid="{6F1F970A-8E29-4E4B-BE65-B81C0CC7BD9A}"/>
    <cellStyle name="Financiero" xfId="19445" xr:uid="{FB826A6A-8871-4450-8B08-038D74CEEB94}"/>
    <cellStyle name="Fixed" xfId="19446" xr:uid="{78C0DEB1-9C91-4E9C-B566-5C78F0F14777}"/>
    <cellStyle name="Flag" xfId="19447" xr:uid="{563C0381-538A-47CF-9684-DA577A86B8BF}"/>
    <cellStyle name="Flash" xfId="147" xr:uid="{00000000-0005-0000-0000-000091000000}"/>
    <cellStyle name="Flash 2" xfId="657" xr:uid="{99122E1F-E621-4455-9DC3-DAE01ADE2BC6}"/>
    <cellStyle name="Fonts" xfId="19448" xr:uid="{28368C79-6777-47A2-BD65-B00B74F7E304}"/>
    <cellStyle name="Footer SBILogo1" xfId="19449" xr:uid="{01D2CF68-A704-4633-B495-AEB0E959A298}"/>
    <cellStyle name="Footer SBILogo2" xfId="19450" xr:uid="{CA9BA64C-C85E-44A1-837A-2FF185D3D096}"/>
    <cellStyle name="Footnote" xfId="19451" xr:uid="{DABEB545-FDEE-4642-957E-A35CEE733578}"/>
    <cellStyle name="footnote ref" xfId="148" xr:uid="{00000000-0005-0000-0000-000092000000}"/>
    <cellStyle name="footnote ref 2" xfId="658" xr:uid="{02CE7AF7-64A5-4B46-B958-894EAA902B51}"/>
    <cellStyle name="Footnote Reference" xfId="19452" xr:uid="{9EA5272E-B171-43CF-A963-77A12105C9A3}"/>
    <cellStyle name="footnote text" xfId="149" xr:uid="{00000000-0005-0000-0000-000093000000}"/>
    <cellStyle name="footnote text 2" xfId="659" xr:uid="{85B34DE1-7BA5-40F6-9054-9540F58D330E}"/>
    <cellStyle name="Footnote_% Change" xfId="19453" xr:uid="{EEE30E1C-9574-4841-BC3A-F35B3E21DA81}"/>
    <cellStyle name="General" xfId="150" xr:uid="{00000000-0005-0000-0000-000094000000}"/>
    <cellStyle name="General 2" xfId="151" xr:uid="{00000000-0005-0000-0000-000095000000}"/>
    <cellStyle name="General 2 2" xfId="661" xr:uid="{7DAB95EC-9D3A-4D96-9604-91FC325DB87F}"/>
    <cellStyle name="General 3" xfId="19454" xr:uid="{D77C6502-72E2-4DCA-BAD1-9B14CE67059C}"/>
    <cellStyle name="General 4" xfId="19455" xr:uid="{F6B3D993-62FF-4D1B-A93D-009FDCC41A7F}"/>
    <cellStyle name="General 5" xfId="660" xr:uid="{A64CEF53-56B7-42B5-A8FF-EE8502A51525}"/>
    <cellStyle name="Good 2" xfId="152" xr:uid="{00000000-0005-0000-0000-000096000000}"/>
    <cellStyle name="Good 2 2" xfId="662" xr:uid="{A6A7D48F-2B69-40EB-8D4C-41C543A3D367}"/>
    <cellStyle name="Good 3" xfId="153" xr:uid="{00000000-0005-0000-0000-000097000000}"/>
    <cellStyle name="Good 3 2" xfId="663" xr:uid="{2BB72F45-DBD1-4D5D-8A9F-E14875526E61}"/>
    <cellStyle name="Good 4" xfId="19456" xr:uid="{E2C202B6-3E33-4FD2-BBB8-85F5AA28C4D0}"/>
    <cellStyle name="Good 5" xfId="19457" xr:uid="{17CBD60B-AB0A-4FD9-934C-4A03583FA6EA}"/>
    <cellStyle name="Good 6" xfId="19458" xr:uid="{59B17BE8-57E9-4792-B8ED-F09A59E5E0FF}"/>
    <cellStyle name="Good 7" xfId="19459" xr:uid="{752906A1-7708-43F3-909A-9484AC29C828}"/>
    <cellStyle name="Grey" xfId="154" xr:uid="{00000000-0005-0000-0000-000098000000}"/>
    <cellStyle name="Grey 2" xfId="664" xr:uid="{836FD90A-5975-470D-B679-FF1C5150C6D0}"/>
    <cellStyle name="Greyed" xfId="19460" xr:uid="{D3B8F9C8-4E07-458D-B38D-66CE5DEF841C}"/>
    <cellStyle name="Greyed 2" xfId="19461" xr:uid="{BF3E3964-EA66-41DC-A6F4-2B6967DD142E}"/>
    <cellStyle name="Greyed 3" xfId="19462" xr:uid="{1AECCDF1-3979-4674-960B-3EA13D754EC4}"/>
    <cellStyle name="Greyed out" xfId="19463" xr:uid="{ED5A0512-B0AE-44D4-ACEB-B533AAEB2C42}"/>
    <cellStyle name="Greyed_5A4 PCT Slides 2010-11" xfId="19464" xr:uid="{69C4402B-3050-44E0-8850-5EBDC9BA79DA}"/>
    <cellStyle name="Group" xfId="19465" xr:uid="{5E312C94-84D1-4C19-8648-8038212CE8E6}"/>
    <cellStyle name="GroupNote" xfId="19466" xr:uid="{867BD9EA-2CEB-4E16-962E-5C3EB8B1FD3B}"/>
    <cellStyle name="H1" xfId="19467" xr:uid="{C7F4B0E4-B7D8-4E03-9215-99C674A827E9}"/>
    <cellStyle name="H2" xfId="19468" xr:uid="{093AC0AF-FF1F-4E16-A042-B7EB1A73F12C}"/>
    <cellStyle name="H3" xfId="19469" xr:uid="{EA472E0F-BB70-4589-A2BF-10D3FDD00C70}"/>
    <cellStyle name="H3Bold" xfId="19470" xr:uid="{AF7D81AD-4090-4945-B437-A119BA5F0611}"/>
    <cellStyle name="Hard Percent" xfId="19471" xr:uid="{FEF57232-C33B-4CAE-BD0F-289A6B550479}"/>
    <cellStyle name="Header" xfId="19472" xr:uid="{B0DEC412-5488-458C-9F90-0032C508A8E4}"/>
    <cellStyle name="Header Draft Stamp" xfId="19473" xr:uid="{B97DA838-B55B-4959-AA16-0ACFF2AEF20C}"/>
    <cellStyle name="Header_% Change" xfId="19474" xr:uid="{3A5E78E6-0A1C-44FD-997C-9EB3B5C981FE}"/>
    <cellStyle name="Header0" xfId="19475" xr:uid="{6AFD6ACB-0C86-4D60-8AF8-88E078A0ADCB}"/>
    <cellStyle name="Header1" xfId="19476" xr:uid="{08F551F8-DD7E-402D-A616-69B4524C295C}"/>
    <cellStyle name="Header2" xfId="19477" xr:uid="{862821C5-D6B8-42DF-96E8-9A9EF8B6BE54}"/>
    <cellStyle name="HeaderGrant" xfId="19478" xr:uid="{25801B9D-35E3-4C04-8011-94A5D42B6E5C}"/>
    <cellStyle name="HeaderLabel" xfId="155" xr:uid="{00000000-0005-0000-0000-000099000000}"/>
    <cellStyle name="HeaderLEA" xfId="156" xr:uid="{00000000-0005-0000-0000-00009A000000}"/>
    <cellStyle name="HeaderLEA 2" xfId="665" xr:uid="{AC89E4D9-DEFE-49EC-A64B-140B2AB9572E}"/>
    <cellStyle name="HeaderText" xfId="157" xr:uid="{00000000-0005-0000-0000-00009B000000}"/>
    <cellStyle name="HeaderText 2" xfId="666" xr:uid="{D6DB0546-E96F-4407-BA18-15DCCB581B04}"/>
    <cellStyle name="Heading" xfId="19479" xr:uid="{E2C2A1F4-D191-434F-8741-43B1E3D826E4}"/>
    <cellStyle name="Heading 1 2" xfId="158" xr:uid="{00000000-0005-0000-0000-00009C000000}"/>
    <cellStyle name="Heading 1 2 2" xfId="159" xr:uid="{00000000-0005-0000-0000-00009D000000}"/>
    <cellStyle name="Heading 1 2 2 2" xfId="667" xr:uid="{2C192606-AC1D-468C-9955-EBA4A2C55E41}"/>
    <cellStyle name="Heading 1 2_asset sales" xfId="160" xr:uid="{00000000-0005-0000-0000-00009E000000}"/>
    <cellStyle name="Heading 1 3" xfId="161" xr:uid="{00000000-0005-0000-0000-00009F000000}"/>
    <cellStyle name="Heading 1 3 2" xfId="19480" xr:uid="{5088782C-83CB-4410-9562-BA0293D137AA}"/>
    <cellStyle name="Heading 1 3 3" xfId="668" xr:uid="{6F84D403-28A4-4395-AAA9-68A1B86C13B1}"/>
    <cellStyle name="Heading 1 4" xfId="162" xr:uid="{00000000-0005-0000-0000-0000A0000000}"/>
    <cellStyle name="Heading 1 4 2" xfId="19481" xr:uid="{7C4CB5E2-FC33-4628-9869-2DADA3921DBC}"/>
    <cellStyle name="Heading 1 4 3" xfId="669" xr:uid="{1D91F576-0060-4429-ABA6-9A8E3DB1AA18}"/>
    <cellStyle name="Heading 1 5" xfId="19482" xr:uid="{CB934642-691A-4CA1-BDB5-6EA6BDB30D8C}"/>
    <cellStyle name="Heading 1 5 2" xfId="19483" xr:uid="{8FEE292E-8DAD-4E3E-8418-C0EA15964B95}"/>
    <cellStyle name="Heading 1 5 3" xfId="19484" xr:uid="{8DE1491B-8A53-4B16-A39A-3D77C54EE4CF}"/>
    <cellStyle name="Heading 1 6" xfId="19485" xr:uid="{7D03133B-414F-4B16-8EE6-BCB0817FC03F}"/>
    <cellStyle name="Heading 1 7" xfId="19486" xr:uid="{4C933802-4D32-4EFB-8B35-3FD7AABB0F51}"/>
    <cellStyle name="Heading 1 Above" xfId="19487" xr:uid="{4932A8F3-58D4-4070-AB64-88EFAF3844B4}"/>
    <cellStyle name="Heading 1+" xfId="19488" xr:uid="{2EDF9F3E-3682-4FCD-981D-FB7693A17317}"/>
    <cellStyle name="Heading 2 2" xfId="163" xr:uid="{00000000-0005-0000-0000-0000A1000000}"/>
    <cellStyle name="Heading 2 3" xfId="164" xr:uid="{00000000-0005-0000-0000-0000A2000000}"/>
    <cellStyle name="Heading 2 3 2" xfId="19489" xr:uid="{63F5BFEF-AAE9-418D-A5F8-F7C942BA5582}"/>
    <cellStyle name="Heading 2 3 3" xfId="670" xr:uid="{BB98596D-5241-4CE9-ADC8-CBDA23F5F67A}"/>
    <cellStyle name="Heading 2 4" xfId="19490" xr:uid="{34EE5B07-96BB-4425-A500-2CE171C593F8}"/>
    <cellStyle name="Heading 2 4 2" xfId="19491" xr:uid="{9650F203-38C6-4AC6-8098-DB840ADC20A7}"/>
    <cellStyle name="Heading 2 4 3" xfId="19492" xr:uid="{A7BF6E22-A5AB-466A-92A2-E9BE65A9C710}"/>
    <cellStyle name="Heading 2 5" xfId="19493" xr:uid="{16F8C4EE-F011-411C-92D6-EA0C6BCE2699}"/>
    <cellStyle name="Heading 2 6" xfId="19494" xr:uid="{E783712C-47BE-40C9-A6E0-B0B18347D456}"/>
    <cellStyle name="Heading 2 7" xfId="19495" xr:uid="{E276811A-F0E0-428C-A86F-2B47095B2D36}"/>
    <cellStyle name="Heading 2 Below" xfId="19496" xr:uid="{F7CBED09-E934-4DDA-8156-42A6B906C805}"/>
    <cellStyle name="Heading 2+" xfId="19497" xr:uid="{777F0BEA-98D4-4D69-ADB5-78E28C84D92F}"/>
    <cellStyle name="Heading 3 2" xfId="165" xr:uid="{00000000-0005-0000-0000-0000A3000000}"/>
    <cellStyle name="Heading 3 2 2" xfId="19498" xr:uid="{60672133-A0CB-4884-A5DF-CE0367116D36}"/>
    <cellStyle name="Heading 3 2 3" xfId="19499" xr:uid="{0539C748-8A2C-46CE-BD56-4CD024DD3527}"/>
    <cellStyle name="Heading 3 2 4" xfId="671" xr:uid="{2F63E9A3-5971-4621-990A-F6A4F6BA0473}"/>
    <cellStyle name="Heading 3 3" xfId="166" xr:uid="{00000000-0005-0000-0000-0000A4000000}"/>
    <cellStyle name="Heading 3 3 2" xfId="19500" xr:uid="{3F80609D-A2F9-440F-A93D-C44A3F2A831B}"/>
    <cellStyle name="Heading 3 3 3" xfId="672" xr:uid="{DA7F3C58-97C5-4CA0-8D41-BE3132A0A05A}"/>
    <cellStyle name="Heading 3 4" xfId="19501" xr:uid="{A5F4A7FD-173A-4B05-950A-2C3A55F56B60}"/>
    <cellStyle name="Heading 3 4 2" xfId="19502" xr:uid="{B133652A-6CDA-49C4-A030-68A6813F56DC}"/>
    <cellStyle name="Heading 3 4 3" xfId="19503" xr:uid="{A91A8C10-3C14-4956-93BB-BBB85F9B239D}"/>
    <cellStyle name="Heading 3 4 4" xfId="19504" xr:uid="{B06C322A-9DA9-4DD2-93CF-1D90033ADDC9}"/>
    <cellStyle name="Heading 3 5" xfId="19505" xr:uid="{491188A5-C678-44AA-84B0-44D1AC872B2D}"/>
    <cellStyle name="Heading 3 6" xfId="19506" xr:uid="{600039C1-34E0-47FB-BDE0-AFA14D7D9DFF}"/>
    <cellStyle name="Heading 3 7" xfId="19507" xr:uid="{644E8A37-5AC3-478D-9252-8023DD532160}"/>
    <cellStyle name="Heading 3 8" xfId="19508" xr:uid="{78ED535B-1054-49D6-85B8-00FA9BAFF204}"/>
    <cellStyle name="Heading 3 9" xfId="19509" xr:uid="{37A74F80-7E00-416E-B8B2-536D2CB6DD2A}"/>
    <cellStyle name="Heading 3+" xfId="19510" xr:uid="{EF663C1A-BB19-4EC9-A5B7-5653786B83CB}"/>
    <cellStyle name="Heading 4 2" xfId="167" xr:uid="{00000000-0005-0000-0000-0000A5000000}"/>
    <cellStyle name="Heading 4 2 2" xfId="673" xr:uid="{5D0B0CA5-8B14-457B-8E2B-2279EFF6A3C1}"/>
    <cellStyle name="Heading 4 3" xfId="168" xr:uid="{00000000-0005-0000-0000-0000A6000000}"/>
    <cellStyle name="Heading 4 3 2" xfId="19511" xr:uid="{979EDFE2-5DEE-4648-BBF4-0A40908755C1}"/>
    <cellStyle name="Heading 4 3 3" xfId="674" xr:uid="{B4DB5BFE-BF67-44F2-A0FD-2CE21400AA20}"/>
    <cellStyle name="Heading 4 4" xfId="19512" xr:uid="{E4885DC0-A5AF-4026-AC6F-FCCA55D1C688}"/>
    <cellStyle name="Heading 4 4 2" xfId="19513" xr:uid="{DC951E03-A562-4558-8BDC-8A83EF9B7D1F}"/>
    <cellStyle name="Heading 4 4 3" xfId="19514" xr:uid="{D945826F-EF23-4547-AF3C-7A75900A9B93}"/>
    <cellStyle name="Heading 4 5" xfId="19515" xr:uid="{120443D8-F5E9-4BB6-8F9B-3F7674DF2546}"/>
    <cellStyle name="Heading 4 6" xfId="19516" xr:uid="{D6AC3A20-3E03-4B05-8962-F07372555B19}"/>
    <cellStyle name="Heading 4 7" xfId="19517" xr:uid="{0A34824E-C9AF-49E5-9E5E-2F490B20EA8D}"/>
    <cellStyle name="Heading 5" xfId="169" xr:uid="{00000000-0005-0000-0000-0000A7000000}"/>
    <cellStyle name="Heading 5 2" xfId="675" xr:uid="{62534298-4E8F-4C23-B953-6746F550947D}"/>
    <cellStyle name="Heading 6" xfId="170" xr:uid="{00000000-0005-0000-0000-0000A8000000}"/>
    <cellStyle name="Heading 6 2" xfId="676" xr:uid="{6E5450AE-4C23-41EC-84C1-D39A669D832A}"/>
    <cellStyle name="Heading 7" xfId="171" xr:uid="{00000000-0005-0000-0000-0000A9000000}"/>
    <cellStyle name="Heading 7 2" xfId="677" xr:uid="{D2075C35-0B79-4CD9-8701-FD96F91009A7}"/>
    <cellStyle name="Heading 8" xfId="172" xr:uid="{00000000-0005-0000-0000-0000AA000000}"/>
    <cellStyle name="Heading 8 2" xfId="678" xr:uid="{66F04E9C-576D-41B7-9456-D4029E0D3A49}"/>
    <cellStyle name="Heading1" xfId="19518" xr:uid="{A4FB7FAF-AB82-4C24-9AEC-ED1F96FA4928}"/>
    <cellStyle name="Heading2" xfId="19519" xr:uid="{F8238FCE-D249-4471-B715-3C3446334448}"/>
    <cellStyle name="Heading3" xfId="19520" xr:uid="{1D889090-953F-4B23-8966-B5E021CF092C}"/>
    <cellStyle name="Heading4" xfId="19521" xr:uid="{CD6DBE14-7850-43A0-BC6D-CBC6BCEADEF6}"/>
    <cellStyle name="Heading5" xfId="19522" xr:uid="{4E7391FA-42BC-4DED-A266-9CE5029BEDFF}"/>
    <cellStyle name="Headings" xfId="173" xr:uid="{00000000-0005-0000-0000-0000AB000000}"/>
    <cellStyle name="Headings 2" xfId="679" xr:uid="{AC42494B-E1D1-46C9-A251-180CE1677B35}"/>
    <cellStyle name="Horizontal" xfId="19523" xr:uid="{0EAF8010-F5F1-4193-805C-696AE9E10E57}"/>
    <cellStyle name="Hyperlink 2" xfId="174" xr:uid="{00000000-0005-0000-0000-0000AC000000}"/>
    <cellStyle name="Hyperlink 2 2" xfId="175" xr:uid="{00000000-0005-0000-0000-0000AD000000}"/>
    <cellStyle name="Hyperlink 2 2 2" xfId="19524" xr:uid="{0D6DF6A3-8082-4501-83A9-6E4A111BF475}"/>
    <cellStyle name="Hyperlink 2 2 3" xfId="19525" xr:uid="{AFFB430E-0A03-4AD6-A90C-DA8593E0DE9D}"/>
    <cellStyle name="Hyperlink 2 2 3 2" xfId="51433" xr:uid="{F688E52C-2711-4704-8796-736380D40963}"/>
    <cellStyle name="Hyperlink 2 2 4" xfId="19526" xr:uid="{0D2B9D26-A0A4-495D-BD38-2BF3B465B39C}"/>
    <cellStyle name="Hyperlink 2 2 5" xfId="681" xr:uid="{11E7EDC6-E50B-46A9-BFAF-505418A3B3E7}"/>
    <cellStyle name="Hyperlink 2 3" xfId="19527" xr:uid="{53672FAB-E805-46CD-925C-10AF3869B604}"/>
    <cellStyle name="Hyperlink 2 3 2" xfId="19528" xr:uid="{E90BE3F3-3544-49E5-B54C-B2E943E0AECF}"/>
    <cellStyle name="Hyperlink 2 4" xfId="19529" xr:uid="{3C6FC806-1CDB-467C-974F-AAE1074DE767}"/>
    <cellStyle name="Hyperlink 2 5" xfId="19530" xr:uid="{10C42F33-9462-4FC7-840D-9932D21BE6F3}"/>
    <cellStyle name="Hyperlink 2 6" xfId="680" xr:uid="{36BA7E00-B384-4A53-B193-443DA5D0BBC3}"/>
    <cellStyle name="Hyperlink 3" xfId="176" xr:uid="{00000000-0005-0000-0000-0000AE000000}"/>
    <cellStyle name="Hyperlink 3 2" xfId="19531" xr:uid="{D425B6EB-0DFF-4786-8A8C-8E2F949AE24A}"/>
    <cellStyle name="Hyperlink 3 2 2" xfId="51434" xr:uid="{866B00F0-4139-494A-AD8D-932E8DEA983D}"/>
    <cellStyle name="Hyperlink 3 3" xfId="19532" xr:uid="{0EC6F38B-F836-4B08-A16B-74561FB9AF9A}"/>
    <cellStyle name="Hyperlink 3 4" xfId="19533" xr:uid="{E557A157-69BB-4686-8320-5840A2088EE6}"/>
    <cellStyle name="Hyperlink 3 5" xfId="682" xr:uid="{01C90E74-9800-472F-BF6B-9F55111310C6}"/>
    <cellStyle name="Hyperlink 4" xfId="177" xr:uid="{00000000-0005-0000-0000-0000AF000000}"/>
    <cellStyle name="Hyperlink 4 2" xfId="178" xr:uid="{00000000-0005-0000-0000-0000B0000000}"/>
    <cellStyle name="Hyperlink 4 2 2" xfId="684" xr:uid="{88441555-99BD-4A03-848D-EEB1AB425871}"/>
    <cellStyle name="Hyperlink 4 3" xfId="179" xr:uid="{00000000-0005-0000-0000-0000B1000000}"/>
    <cellStyle name="Hyperlink 4 3 2" xfId="685" xr:uid="{C429CBB4-379C-4FFE-9E25-67E9088AAFD9}"/>
    <cellStyle name="Hyperlink 4 4" xfId="19534" xr:uid="{E7FD4761-C1E5-4BE6-BA4C-D0E5A2D16F82}"/>
    <cellStyle name="Hyperlink 4 5" xfId="683" xr:uid="{04A0F6C8-C392-4B84-BF1C-A084BD0CC6FB}"/>
    <cellStyle name="Hyperlink 5" xfId="180" xr:uid="{00000000-0005-0000-0000-0000B2000000}"/>
    <cellStyle name="Hyperlink 5 2" xfId="686" xr:uid="{327E4D3E-D08A-4137-A5B7-0D5FD6F5A560}"/>
    <cellStyle name="Hyperlink 6" xfId="181" xr:uid="{00000000-0005-0000-0000-0000B3000000}"/>
    <cellStyle name="Hyperlink 6 2" xfId="687" xr:uid="{C39017E3-42E0-4488-8D9D-05314C824EDF}"/>
    <cellStyle name="Hyperlink 7" xfId="182" xr:uid="{00000000-0005-0000-0000-0000B4000000}"/>
    <cellStyle name="Hyperlink 7 2" xfId="688" xr:uid="{DF539913-7577-493C-A0C3-8CC37CA0814B}"/>
    <cellStyle name="Hyperlink 8" xfId="19535" xr:uid="{CBCFFC33-D7B4-40A4-8172-BCA030C7A6AA}"/>
    <cellStyle name="I'm here now" xfId="19536" xr:uid="{E462C999-7110-4F68-9680-C8037501956B}"/>
    <cellStyle name="Imported" xfId="19537" xr:uid="{2171D3C7-EC8B-465E-9269-0F89D6A5E282}"/>
    <cellStyle name="IndentedPlain" xfId="19538" xr:uid="{1AB63058-61E9-4FD7-90DA-BC2042BF1422}"/>
    <cellStyle name="Information" xfId="183" xr:uid="{00000000-0005-0000-0000-0000B5000000}"/>
    <cellStyle name="Information 2" xfId="689" xr:uid="{F10F6DD6-A392-4BF1-BC75-33C73AF9AE7E}"/>
    <cellStyle name="Input [yellow]" xfId="184" xr:uid="{00000000-0005-0000-0000-0000B6000000}"/>
    <cellStyle name="Input [yellow] 2" xfId="19539" xr:uid="{0FF06856-8D45-40C0-A16C-A72054D6A1C3}"/>
    <cellStyle name="Input [yellow] 3" xfId="19540" xr:uid="{DB449764-BA9F-4C1C-B6D9-E54D59F72D09}"/>
    <cellStyle name="Input 1" xfId="19541" xr:uid="{F62025EF-2551-4FDF-BF8B-3D753993C1C5}"/>
    <cellStyle name="Input 10" xfId="185" xr:uid="{00000000-0005-0000-0000-0000B7000000}"/>
    <cellStyle name="Input 10 2" xfId="19542" xr:uid="{FF36E3D5-BB79-4D9A-A796-40A23D27E5B2}"/>
    <cellStyle name="Input 10 3" xfId="19543" xr:uid="{243F81CB-784F-46B4-A1FE-FDB42DC51015}"/>
    <cellStyle name="Input 10 4" xfId="19544" xr:uid="{18856320-27A1-4C7F-927A-F932DD314696}"/>
    <cellStyle name="Input 10 5" xfId="19545" xr:uid="{E16FCB2B-E660-40B6-83A7-F94E5110B480}"/>
    <cellStyle name="Input 11" xfId="186" xr:uid="{00000000-0005-0000-0000-0000B8000000}"/>
    <cellStyle name="Input 11 2" xfId="19546" xr:uid="{1B7658DC-8BB9-4F80-8C96-38804A19D27D}"/>
    <cellStyle name="Input 11 3" xfId="19547" xr:uid="{EEE3C99F-4FC7-4F02-8224-FC1DA97B3C0D}"/>
    <cellStyle name="Input 11 4" xfId="19548" xr:uid="{D78BE69F-CA7C-445C-9FAC-E6682003B6AD}"/>
    <cellStyle name="Input 11 5" xfId="19549" xr:uid="{CB08C586-CE64-4A2B-83BF-D6C0A200424F}"/>
    <cellStyle name="Input 12" xfId="187" xr:uid="{00000000-0005-0000-0000-0000B9000000}"/>
    <cellStyle name="Input 12 2" xfId="19550" xr:uid="{D288AF16-E3E5-45D3-89E7-6B869F543167}"/>
    <cellStyle name="Input 12 3" xfId="19551" xr:uid="{FEEC832E-915F-42FF-89CF-10C112FD986A}"/>
    <cellStyle name="Input 12 4" xfId="19552" xr:uid="{C2F5325B-B77D-4949-A92B-A67C0C934BAB}"/>
    <cellStyle name="Input 12 5" xfId="19553" xr:uid="{20B426FA-1926-4C6B-AB2A-FDAB0378122C}"/>
    <cellStyle name="Input 13" xfId="188" xr:uid="{00000000-0005-0000-0000-0000BA000000}"/>
    <cellStyle name="Input 13 2" xfId="19554" xr:uid="{904E19C7-32E5-4283-A1D5-81B546B57446}"/>
    <cellStyle name="Input 13 3" xfId="19555" xr:uid="{D0FACAF7-712A-4E38-9591-66B17AB36058}"/>
    <cellStyle name="Input 13 4" xfId="19556" xr:uid="{0C50F13D-E45A-4379-AE1D-49306F10F101}"/>
    <cellStyle name="Input 13 5" xfId="19557" xr:uid="{43C94C04-5BB2-4C4A-A3C4-FE434848F2D8}"/>
    <cellStyle name="Input 14" xfId="189" xr:uid="{00000000-0005-0000-0000-0000BB000000}"/>
    <cellStyle name="Input 14 2" xfId="19558" xr:uid="{D2429B88-E77E-4435-9E39-6925EE9225A1}"/>
    <cellStyle name="Input 14 3" xfId="19559" xr:uid="{B59C656B-D00D-4CAC-87B5-0CD38392F0A0}"/>
    <cellStyle name="Input 14 4" xfId="19560" xr:uid="{70E25D91-1AAC-4336-B0B5-E3F4F1F9DCB8}"/>
    <cellStyle name="Input 14 5" xfId="19561" xr:uid="{6E305CC2-9B3A-47FF-B43D-A95017AA68A0}"/>
    <cellStyle name="Input 15" xfId="190" xr:uid="{00000000-0005-0000-0000-0000BC000000}"/>
    <cellStyle name="Input 15 2" xfId="19562" xr:uid="{3076D8D0-B250-40B2-B606-5F9B2972163C}"/>
    <cellStyle name="Input 15 3" xfId="19563" xr:uid="{711544C1-AA63-43AC-86C0-B791AB193DE7}"/>
    <cellStyle name="Input 15 4" xfId="19564" xr:uid="{9CC07A40-FE41-40D9-8D1A-56DC842A0A1E}"/>
    <cellStyle name="Input 15 5" xfId="19565" xr:uid="{63E97B78-7432-4634-A400-AD86C0F1F1EE}"/>
    <cellStyle name="Input 16" xfId="191" xr:uid="{00000000-0005-0000-0000-0000BD000000}"/>
    <cellStyle name="Input 16 2" xfId="19566" xr:uid="{F206AA14-387D-43E8-A50F-D8E979C29114}"/>
    <cellStyle name="Input 16 3" xfId="19567" xr:uid="{0C86C24C-C7DE-4CB8-9E0B-5AA969E5251A}"/>
    <cellStyle name="Input 16 4" xfId="19568" xr:uid="{D0978109-160F-4D44-842F-111D9E6E2A63}"/>
    <cellStyle name="Input 16 5" xfId="19569" xr:uid="{00253A71-3562-42D2-948C-C90E162FE4AF}"/>
    <cellStyle name="Input 17" xfId="192" xr:uid="{00000000-0005-0000-0000-0000BE000000}"/>
    <cellStyle name="Input 17 2" xfId="19570" xr:uid="{39988928-C711-40B4-AA66-57F3E2C40FEC}"/>
    <cellStyle name="Input 17 3" xfId="19571" xr:uid="{90DA6020-D044-4C1C-A780-18D5813C3149}"/>
    <cellStyle name="Input 17 4" xfId="19572" xr:uid="{7018FA4D-659B-4371-B150-9F13C404CCBE}"/>
    <cellStyle name="Input 17 5" xfId="19573" xr:uid="{C764424F-20D2-4F8F-BE80-FFE876671F6C}"/>
    <cellStyle name="Input 18" xfId="193" xr:uid="{00000000-0005-0000-0000-0000BF000000}"/>
    <cellStyle name="Input 18 2" xfId="19574" xr:uid="{686D405F-953E-4FDF-998B-3B84D56E6F8E}"/>
    <cellStyle name="Input 18 3" xfId="19575" xr:uid="{19B24392-7426-420C-808C-2308C5230585}"/>
    <cellStyle name="Input 18 4" xfId="19576" xr:uid="{CF2F3AD5-C47F-4E20-A479-15944D21C591}"/>
    <cellStyle name="Input 18 5" xfId="19577" xr:uid="{83F88B2A-784E-4B9F-AD83-AA6DB6A2A517}"/>
    <cellStyle name="Input 19" xfId="194" xr:uid="{00000000-0005-0000-0000-0000C0000000}"/>
    <cellStyle name="Input 19 2" xfId="19578" xr:uid="{81E567C5-F268-4A2B-85D5-DA3EAD97A6F9}"/>
    <cellStyle name="Input 19 3" xfId="19579" xr:uid="{D1A1B312-9F88-4B9B-833A-92CBD0DC992F}"/>
    <cellStyle name="Input 19 4" xfId="19580" xr:uid="{599CC0CC-893A-4B9B-A29B-407A1C3E329B}"/>
    <cellStyle name="Input 19 5" xfId="19581" xr:uid="{4992C8AF-4093-410F-9B63-71CED4442840}"/>
    <cellStyle name="Input 2" xfId="195" xr:uid="{00000000-0005-0000-0000-0000C1000000}"/>
    <cellStyle name="Input 2 10" xfId="19582" xr:uid="{1CFEE010-3387-423A-B61A-2F3C3E1B8588}"/>
    <cellStyle name="Input 2 10 10" xfId="19583" xr:uid="{AB3F75CE-8F5E-4093-A775-36BD28621C41}"/>
    <cellStyle name="Input 2 10 10 2" xfId="19584" xr:uid="{000BC003-7D15-47B4-BC24-FC79D3F55E60}"/>
    <cellStyle name="Input 2 10 10 2 2" xfId="19585" xr:uid="{C0F2DE98-FC19-431A-A1DF-A23496443165}"/>
    <cellStyle name="Input 2 10 10 3" xfId="19586" xr:uid="{60DCF40D-1474-461C-B4B7-402F07D26401}"/>
    <cellStyle name="Input 2 10 11" xfId="19587" xr:uid="{AA4361DD-A7F3-41AC-BB3A-D1BB7ACF0C01}"/>
    <cellStyle name="Input 2 10 11 2" xfId="19588" xr:uid="{2D4D2C9D-AEAF-4C5D-BFEB-D3B8D8172025}"/>
    <cellStyle name="Input 2 10 11 2 2" xfId="19589" xr:uid="{8347A17B-CD3B-4E3F-9E43-75D328A84911}"/>
    <cellStyle name="Input 2 10 11 3" xfId="19590" xr:uid="{9BF1FCF7-0E9D-4E75-BE73-E1A2C97F0EF2}"/>
    <cellStyle name="Input 2 10 12" xfId="19591" xr:uid="{6DCE09DB-4865-4766-A38F-CBA730835FE2}"/>
    <cellStyle name="Input 2 10 12 2" xfId="19592" xr:uid="{1DD88415-3774-44A6-8025-855FA9C83AC6}"/>
    <cellStyle name="Input 2 10 12 2 2" xfId="19593" xr:uid="{A93E5C07-33FD-419C-8F95-B20DA64A26E7}"/>
    <cellStyle name="Input 2 10 12 3" xfId="19594" xr:uid="{6ABC257D-C072-4105-A173-9EC9F55452FF}"/>
    <cellStyle name="Input 2 10 13" xfId="19595" xr:uid="{E84E6B79-25EA-4BF4-B203-99E6EC32F9F1}"/>
    <cellStyle name="Input 2 10 13 2" xfId="19596" xr:uid="{FD63BC69-3150-4569-BDB9-E1DA3969D32D}"/>
    <cellStyle name="Input 2 10 13 2 2" xfId="19597" xr:uid="{3532C13F-CBE0-4161-8D64-2C746E463C09}"/>
    <cellStyle name="Input 2 10 13 3" xfId="19598" xr:uid="{1B400243-336A-4DFD-8E56-FE0FDBA26C10}"/>
    <cellStyle name="Input 2 10 14" xfId="19599" xr:uid="{05D50D85-69E2-4824-8837-4D48BD8E2F02}"/>
    <cellStyle name="Input 2 10 14 2" xfId="19600" xr:uid="{36260150-AB2F-472B-9CD1-EE6B1A04958B}"/>
    <cellStyle name="Input 2 10 14 2 2" xfId="19601" xr:uid="{22207F55-8726-42D3-B5C5-067C572C17DC}"/>
    <cellStyle name="Input 2 10 14 3" xfId="19602" xr:uid="{F923FE57-A0C2-4F9E-A989-59055352F8D0}"/>
    <cellStyle name="Input 2 10 15" xfId="19603" xr:uid="{269FC9FA-9704-40F7-AEC4-DCE3BEFE075A}"/>
    <cellStyle name="Input 2 10 15 2" xfId="19604" xr:uid="{3006D9FB-59AC-4537-95EE-4F7A16809DC6}"/>
    <cellStyle name="Input 2 10 15 2 2" xfId="19605" xr:uid="{E5B399D1-54F5-4E2E-9D41-ABC3078A8A1D}"/>
    <cellStyle name="Input 2 10 15 3" xfId="19606" xr:uid="{197379DA-B1A8-4603-821E-520B39B49F72}"/>
    <cellStyle name="Input 2 10 16" xfId="19607" xr:uid="{1E07014F-10BB-4E19-B954-1E0051EC5915}"/>
    <cellStyle name="Input 2 10 16 2" xfId="19608" xr:uid="{50A06EE4-4AE2-4947-8BD7-4664570C374E}"/>
    <cellStyle name="Input 2 10 16 2 2" xfId="19609" xr:uid="{31A8FCFA-CB9D-49DA-92F9-2881C14D22A7}"/>
    <cellStyle name="Input 2 10 16 3" xfId="19610" xr:uid="{0C6136E6-1B83-4F76-B0F9-6234BEFC6891}"/>
    <cellStyle name="Input 2 10 17" xfId="19611" xr:uid="{A581AB4D-520B-4E02-9F45-9F1EB801F4CB}"/>
    <cellStyle name="Input 2 10 17 2" xfId="19612" xr:uid="{B98AE5AC-AE54-46F5-8CCD-210AA9532BA6}"/>
    <cellStyle name="Input 2 10 17 2 2" xfId="19613" xr:uid="{172073CC-A1E5-4BF5-A27E-EE922034A52A}"/>
    <cellStyle name="Input 2 10 17 3" xfId="19614" xr:uid="{795EFA66-710D-425C-973E-F2207DAC4FAF}"/>
    <cellStyle name="Input 2 10 18" xfId="19615" xr:uid="{BA31B13F-CE52-42DD-AFEA-61A47119387D}"/>
    <cellStyle name="Input 2 10 18 2" xfId="19616" xr:uid="{EE92179B-1EBC-4531-857D-543B552FBF57}"/>
    <cellStyle name="Input 2 10 18 2 2" xfId="19617" xr:uid="{53B118EA-F065-41B0-858F-18C98501A270}"/>
    <cellStyle name="Input 2 10 18 3" xfId="19618" xr:uid="{93FBDDAF-A0BA-447B-809C-7C5B0BE76799}"/>
    <cellStyle name="Input 2 10 19" xfId="19619" xr:uid="{8B8509C9-F7BE-4138-B8AE-3323684D30D4}"/>
    <cellStyle name="Input 2 10 19 2" xfId="19620" xr:uid="{3F0E3694-6271-44C3-8A29-57F92AFA37E4}"/>
    <cellStyle name="Input 2 10 19 2 2" xfId="19621" xr:uid="{EBFFB0E3-3DF2-4686-8A15-BBC4BFAECADE}"/>
    <cellStyle name="Input 2 10 19 3" xfId="19622" xr:uid="{073E052B-29A9-4506-8A5B-F6837D29EBDC}"/>
    <cellStyle name="Input 2 10 2" xfId="19623" xr:uid="{7E1C8D01-DB9B-4B22-BA21-2BD3DC437521}"/>
    <cellStyle name="Input 2 10 2 10" xfId="19624" xr:uid="{5D5484CB-EF6D-4965-B52C-096C219E3838}"/>
    <cellStyle name="Input 2 10 2 10 2" xfId="19625" xr:uid="{E29B07AF-70CD-4926-B393-CD9109DABC55}"/>
    <cellStyle name="Input 2 10 2 10 2 2" xfId="19626" xr:uid="{EF0CD6AE-0135-4138-9086-F8C31EE87B4E}"/>
    <cellStyle name="Input 2 10 2 10 3" xfId="19627" xr:uid="{F7682A42-007F-4F67-82AE-BA7AD4B4515E}"/>
    <cellStyle name="Input 2 10 2 11" xfId="19628" xr:uid="{87902F0C-C379-4AE0-B0EC-BCE1AC55ABAD}"/>
    <cellStyle name="Input 2 10 2 11 2" xfId="19629" xr:uid="{1B340D90-06BF-4975-B6DB-DF2BE8D188D4}"/>
    <cellStyle name="Input 2 10 2 11 2 2" xfId="19630" xr:uid="{FEE3EE57-6A6B-4900-BAD1-60DAD105ECE6}"/>
    <cellStyle name="Input 2 10 2 11 3" xfId="19631" xr:uid="{E2E780A1-4D01-4E55-A18C-3C9B4E371BF1}"/>
    <cellStyle name="Input 2 10 2 12" xfId="19632" xr:uid="{8B411679-6C45-4ABE-A49E-6E69396BD25E}"/>
    <cellStyle name="Input 2 10 2 12 2" xfId="19633" xr:uid="{D6536F1C-14CE-4128-BDB0-E318A581D6AC}"/>
    <cellStyle name="Input 2 10 2 12 2 2" xfId="19634" xr:uid="{B30F73F7-087B-47A2-9C64-547CC6CC08F6}"/>
    <cellStyle name="Input 2 10 2 12 3" xfId="19635" xr:uid="{A2A68499-F878-41E7-82A9-E8DC5042096D}"/>
    <cellStyle name="Input 2 10 2 13" xfId="19636" xr:uid="{B840C890-0F9B-41ED-BE02-F6B92F79E463}"/>
    <cellStyle name="Input 2 10 2 13 2" xfId="19637" xr:uid="{CB08FFB0-364D-4075-9D07-B48D98DB286F}"/>
    <cellStyle name="Input 2 10 2 13 2 2" xfId="19638" xr:uid="{F723B98C-83D2-481D-9EC7-A6877426CDDE}"/>
    <cellStyle name="Input 2 10 2 13 3" xfId="19639" xr:uid="{84C20B19-AF56-44F9-8587-53545311D8E3}"/>
    <cellStyle name="Input 2 10 2 14" xfId="19640" xr:uid="{B750503D-2A81-4012-9F8D-835D000FB55B}"/>
    <cellStyle name="Input 2 10 2 14 2" xfId="19641" xr:uid="{6F274ACF-77E6-4B0A-BA52-E178B5F87D3F}"/>
    <cellStyle name="Input 2 10 2 14 2 2" xfId="19642" xr:uid="{7EC88CF8-1A85-415E-B6B4-7CA765C8B252}"/>
    <cellStyle name="Input 2 10 2 14 3" xfId="19643" xr:uid="{75C2625D-48FD-4482-A94A-92FCBA7F247D}"/>
    <cellStyle name="Input 2 10 2 15" xfId="19644" xr:uid="{4CD7568B-F097-40B0-B7D1-4AFD4FB53A82}"/>
    <cellStyle name="Input 2 10 2 15 2" xfId="19645" xr:uid="{3478E686-1CF6-4332-A859-D49DBA6501D0}"/>
    <cellStyle name="Input 2 10 2 15 2 2" xfId="19646" xr:uid="{4D125D24-A9FE-4070-913C-ADC8102F54B9}"/>
    <cellStyle name="Input 2 10 2 15 3" xfId="19647" xr:uid="{F295AD85-964A-4FC3-AE16-3925D2F0EAF3}"/>
    <cellStyle name="Input 2 10 2 16" xfId="19648" xr:uid="{44A2645C-0050-49AC-BE7E-A50ABD8DB1D3}"/>
    <cellStyle name="Input 2 10 2 16 2" xfId="19649" xr:uid="{93F96F56-0FE2-4343-AEF5-A961B77B93FA}"/>
    <cellStyle name="Input 2 10 2 16 2 2" xfId="19650" xr:uid="{06AFF641-718F-4E48-8201-F9F59274D186}"/>
    <cellStyle name="Input 2 10 2 16 3" xfId="19651" xr:uid="{E47A70B0-8E9B-4956-897F-F9FA73280D7C}"/>
    <cellStyle name="Input 2 10 2 17" xfId="19652" xr:uid="{E4E46955-0DFD-479D-B20B-D3224DC49CE5}"/>
    <cellStyle name="Input 2 10 2 17 2" xfId="19653" xr:uid="{578915B5-A0BF-4A6E-B33A-1A8E5DD7AA2D}"/>
    <cellStyle name="Input 2 10 2 17 2 2" xfId="19654" xr:uid="{C721875E-27DC-44C1-93D2-F2AAF10FBDD5}"/>
    <cellStyle name="Input 2 10 2 17 3" xfId="19655" xr:uid="{1A4D1C06-4EAC-4286-8B1A-8989BEB44B05}"/>
    <cellStyle name="Input 2 10 2 18" xfId="19656" xr:uid="{64DF0AAD-A3DC-4726-AF46-8B82C1386ECC}"/>
    <cellStyle name="Input 2 10 2 18 2" xfId="19657" xr:uid="{DF028F50-5A06-490F-934C-8DA3E8560058}"/>
    <cellStyle name="Input 2 10 2 18 2 2" xfId="19658" xr:uid="{8DB4FA40-496B-495A-971F-66CF98EB6E99}"/>
    <cellStyle name="Input 2 10 2 18 3" xfId="19659" xr:uid="{C200F500-F85F-441D-8FA3-A31495ABC0E6}"/>
    <cellStyle name="Input 2 10 2 19" xfId="19660" xr:uid="{E5DC2865-9E2B-4CA8-A940-94565DEE968E}"/>
    <cellStyle name="Input 2 10 2 19 2" xfId="19661" xr:uid="{9A2E78AC-9E90-4E2C-B67B-E42885665479}"/>
    <cellStyle name="Input 2 10 2 19 2 2" xfId="19662" xr:uid="{218494EE-2BC9-4FB3-B3EB-FAFBE771ECC6}"/>
    <cellStyle name="Input 2 10 2 19 3" xfId="19663" xr:uid="{A9BD1861-0E68-4F01-B473-A0B7C0D9117B}"/>
    <cellStyle name="Input 2 10 2 2" xfId="19664" xr:uid="{3351A57D-B0CD-4A86-B373-4BA2A185245C}"/>
    <cellStyle name="Input 2 10 2 2 2" xfId="19665" xr:uid="{707AEC9F-33CF-4849-85F4-FDA052847E14}"/>
    <cellStyle name="Input 2 10 2 2 2 2" xfId="19666" xr:uid="{D9D780DA-8DDE-4180-BB86-EF32FF6681E5}"/>
    <cellStyle name="Input 2 10 2 2 2 3" xfId="19667" xr:uid="{1682E13A-1441-49AE-A192-051D60CA3F65}"/>
    <cellStyle name="Input 2 10 2 2 3" xfId="19668" xr:uid="{07B15B31-7547-4957-A30D-C8580A9D76C0}"/>
    <cellStyle name="Input 2 10 2 2 3 2" xfId="19669" xr:uid="{6C857D22-757A-4EB0-808E-B6E4012F7273}"/>
    <cellStyle name="Input 2 10 2 2 4" xfId="19670" xr:uid="{22CE66B1-A4D8-4050-891E-CE6ABDE8C25B}"/>
    <cellStyle name="Input 2 10 2 20" xfId="19671" xr:uid="{FF5A861F-9FAF-49DB-8226-669C3E8C2C44}"/>
    <cellStyle name="Input 2 10 2 20 2" xfId="19672" xr:uid="{695034D9-52A6-4F66-89C4-EA184CFFCDD9}"/>
    <cellStyle name="Input 2 10 2 20 2 2" xfId="19673" xr:uid="{9AA21942-FCDF-4D75-9BB1-7C3B2403F7D2}"/>
    <cellStyle name="Input 2 10 2 20 3" xfId="19674" xr:uid="{6E37F894-4F58-48EC-A119-2D191E84E8F6}"/>
    <cellStyle name="Input 2 10 2 21" xfId="19675" xr:uid="{366BB538-07A8-4E70-97B0-87B984BAF70F}"/>
    <cellStyle name="Input 2 10 2 21 2" xfId="19676" xr:uid="{B3B41527-B308-481C-81AE-3B23154E5057}"/>
    <cellStyle name="Input 2 10 2 22" xfId="19677" xr:uid="{AB097312-9C1D-4E35-A0F7-8AF351C8EACB}"/>
    <cellStyle name="Input 2 10 2 23" xfId="19678" xr:uid="{2CCF6C2A-7041-44C5-9AB8-099932703F9B}"/>
    <cellStyle name="Input 2 10 2 3" xfId="19679" xr:uid="{92B254E2-112F-4039-8D22-C7997FFD7041}"/>
    <cellStyle name="Input 2 10 2 3 2" xfId="19680" xr:uid="{EAC3A2EC-AB20-4637-8A94-6F58F9D23E77}"/>
    <cellStyle name="Input 2 10 2 3 2 2" xfId="19681" xr:uid="{AC860806-6B30-4A6D-B208-5E48DC0DF5EF}"/>
    <cellStyle name="Input 2 10 2 3 3" xfId="19682" xr:uid="{CD3B9CE4-2235-4099-B0AD-2B7288847244}"/>
    <cellStyle name="Input 2 10 2 3 4" xfId="19683" xr:uid="{8B069EBB-095D-453D-8F5B-317FA55BC80A}"/>
    <cellStyle name="Input 2 10 2 4" xfId="19684" xr:uid="{7E908F43-D243-419F-8A4E-28FAD7BE5B43}"/>
    <cellStyle name="Input 2 10 2 4 2" xfId="19685" xr:uid="{FAE704E2-204A-4760-BF89-453CA2C12B51}"/>
    <cellStyle name="Input 2 10 2 4 2 2" xfId="19686" xr:uid="{897A77E9-4E8C-46FB-94E4-AF9A4C0A0BFE}"/>
    <cellStyle name="Input 2 10 2 4 3" xfId="19687" xr:uid="{D654D642-F8A7-4AF2-987D-51DAB1360922}"/>
    <cellStyle name="Input 2 10 2 4 4" xfId="19688" xr:uid="{4745DBAF-ACC8-44AE-AF22-35C348E08478}"/>
    <cellStyle name="Input 2 10 2 5" xfId="19689" xr:uid="{C44FEF20-C5E2-47F1-BEDA-91313CFC70D2}"/>
    <cellStyle name="Input 2 10 2 5 2" xfId="19690" xr:uid="{07EF7D6B-78CB-4129-9FB3-BF3CFCCD0171}"/>
    <cellStyle name="Input 2 10 2 5 2 2" xfId="19691" xr:uid="{8EC5B1E6-789B-4DFF-B698-75B3BBF88AEB}"/>
    <cellStyle name="Input 2 10 2 5 3" xfId="19692" xr:uid="{2DC7FE09-F36B-47EB-8EB1-39471743BA2F}"/>
    <cellStyle name="Input 2 10 2 6" xfId="19693" xr:uid="{B39F273E-4E69-4230-952D-C3BA815CD615}"/>
    <cellStyle name="Input 2 10 2 6 2" xfId="19694" xr:uid="{BE899BD8-3335-4A76-A2F1-DDF47C1FB76F}"/>
    <cellStyle name="Input 2 10 2 6 2 2" xfId="19695" xr:uid="{8514A990-7843-4204-B212-02C60B8179B3}"/>
    <cellStyle name="Input 2 10 2 6 3" xfId="19696" xr:uid="{0D2256E8-3CF4-4A82-9BA5-211BB8257005}"/>
    <cellStyle name="Input 2 10 2 7" xfId="19697" xr:uid="{194A9B00-A3BF-474D-8700-BEE3E4092F9A}"/>
    <cellStyle name="Input 2 10 2 7 2" xfId="19698" xr:uid="{61449E0C-0E00-437C-A602-86CFE17A4CC9}"/>
    <cellStyle name="Input 2 10 2 7 2 2" xfId="19699" xr:uid="{0D6076E6-621F-4F1D-BFEA-95FF6659BF0F}"/>
    <cellStyle name="Input 2 10 2 7 3" xfId="19700" xr:uid="{EEB0EB97-2A96-4B18-811E-27839AF372D2}"/>
    <cellStyle name="Input 2 10 2 8" xfId="19701" xr:uid="{BBBF22B4-A456-4417-83C1-981FF7D7C34C}"/>
    <cellStyle name="Input 2 10 2 8 2" xfId="19702" xr:uid="{F483F56F-E55C-4519-8160-8120A89AE0B1}"/>
    <cellStyle name="Input 2 10 2 8 2 2" xfId="19703" xr:uid="{5D70CA66-342A-4CEC-9C39-DFD3F9C87617}"/>
    <cellStyle name="Input 2 10 2 8 3" xfId="19704" xr:uid="{9400E9D2-2868-45B9-B4D5-08AAB9CA7386}"/>
    <cellStyle name="Input 2 10 2 9" xfId="19705" xr:uid="{8DD84627-BC73-4526-9AAA-6407AA799867}"/>
    <cellStyle name="Input 2 10 2 9 2" xfId="19706" xr:uid="{659E5439-FF0F-4F14-85A1-1765DD46CED7}"/>
    <cellStyle name="Input 2 10 2 9 2 2" xfId="19707" xr:uid="{3A26C062-67AB-432B-8E7C-8F45D59F5F6B}"/>
    <cellStyle name="Input 2 10 2 9 3" xfId="19708" xr:uid="{6AC41647-A8C1-4DBE-B518-DF8651C6FD34}"/>
    <cellStyle name="Input 2 10 20" xfId="19709" xr:uid="{718590D5-1274-4682-8FC6-1C645F0A9788}"/>
    <cellStyle name="Input 2 10 20 2" xfId="19710" xr:uid="{3B91B739-70CD-48B5-A1E1-358A0E2101CA}"/>
    <cellStyle name="Input 2 10 20 2 2" xfId="19711" xr:uid="{959E7FA0-A74F-4CE6-BC3A-78E7B91B1CB0}"/>
    <cellStyle name="Input 2 10 20 3" xfId="19712" xr:uid="{0CDAAB85-C115-4C78-93BF-A9689C65EE3B}"/>
    <cellStyle name="Input 2 10 21" xfId="19713" xr:uid="{94C03255-A367-4327-A570-151B4E4A8934}"/>
    <cellStyle name="Input 2 10 21 2" xfId="19714" xr:uid="{4D55F309-3A07-47A4-8661-B2E666335760}"/>
    <cellStyle name="Input 2 10 21 2 2" xfId="19715" xr:uid="{81E970D2-CCA8-48A0-806E-A2729B07561E}"/>
    <cellStyle name="Input 2 10 21 3" xfId="19716" xr:uid="{87E72A6B-8E27-46B8-AAE1-FE4AB4BE7576}"/>
    <cellStyle name="Input 2 10 22" xfId="19717" xr:uid="{FC66AD78-D7FB-48A9-BDA9-A7DCB9F262E3}"/>
    <cellStyle name="Input 2 10 22 2" xfId="19718" xr:uid="{5F636738-1BC3-412F-82D9-4E1AAA5F6448}"/>
    <cellStyle name="Input 2 10 23" xfId="19719" xr:uid="{9988C02A-0830-4F7B-AF1E-D0AC1184B97B}"/>
    <cellStyle name="Input 2 10 24" xfId="19720" xr:uid="{2F34452E-CFB7-41E6-80D2-7432963D6B87}"/>
    <cellStyle name="Input 2 10 3" xfId="19721" xr:uid="{ED9D206B-9DAF-4A6C-87D6-2B7A7D1BC18D}"/>
    <cellStyle name="Input 2 10 3 2" xfId="19722" xr:uid="{778192F3-72A7-42ED-A378-FA1DE1C34E61}"/>
    <cellStyle name="Input 2 10 3 2 2" xfId="19723" xr:uid="{6DB36549-9720-46B7-9846-ED3CB181D8DB}"/>
    <cellStyle name="Input 2 10 3 2 3" xfId="19724" xr:uid="{47F28C70-F6CB-4D31-AABD-18B92AE65AC9}"/>
    <cellStyle name="Input 2 10 3 3" xfId="19725" xr:uid="{69AA4294-9998-4FE2-B22C-65CC0B8CC451}"/>
    <cellStyle name="Input 2 10 3 3 2" xfId="19726" xr:uid="{0D8BFDC4-95AC-40F9-9D74-A75D3405D8E4}"/>
    <cellStyle name="Input 2 10 3 4" xfId="19727" xr:uid="{5AB54F25-E667-4542-A350-E28FC7B24E23}"/>
    <cellStyle name="Input 2 10 4" xfId="19728" xr:uid="{1AE7D079-DF0A-4625-932C-40B83C856153}"/>
    <cellStyle name="Input 2 10 4 2" xfId="19729" xr:uid="{A196F0BF-CB1B-4AD6-B1C6-B3F98DC3CB3A}"/>
    <cellStyle name="Input 2 10 4 2 2" xfId="19730" xr:uid="{F71705BE-E912-4704-8132-0C216EA2F4FB}"/>
    <cellStyle name="Input 2 10 4 3" xfId="19731" xr:uid="{CEB0CEDB-71BF-4DE5-81EB-5E462106C274}"/>
    <cellStyle name="Input 2 10 4 4" xfId="19732" xr:uid="{8596882D-E10A-45EE-8333-5966381A68D4}"/>
    <cellStyle name="Input 2 10 5" xfId="19733" xr:uid="{74667387-F3B1-4971-B732-0725C900F012}"/>
    <cellStyle name="Input 2 10 5 2" xfId="19734" xr:uid="{3D2E07C2-4E88-4CED-BD27-10CAB18977F7}"/>
    <cellStyle name="Input 2 10 5 2 2" xfId="19735" xr:uid="{0F493859-6B57-4A10-9FCE-66978CF29E6E}"/>
    <cellStyle name="Input 2 10 5 3" xfId="19736" xr:uid="{EDC10F7B-B77E-4E2E-8876-C757EA2E4837}"/>
    <cellStyle name="Input 2 10 5 4" xfId="19737" xr:uid="{FDEB3AFD-FB03-4A70-9B39-70275A86DD1E}"/>
    <cellStyle name="Input 2 10 6" xfId="19738" xr:uid="{7FDF2E07-3A52-440B-BA88-A1E2460D27E5}"/>
    <cellStyle name="Input 2 10 6 2" xfId="19739" xr:uid="{FE7DB720-E62C-4FCB-80D8-E3001E0E30B9}"/>
    <cellStyle name="Input 2 10 6 2 2" xfId="19740" xr:uid="{9614F458-41D1-40AC-A405-3EFB5DC0D849}"/>
    <cellStyle name="Input 2 10 6 3" xfId="19741" xr:uid="{02D0C7DE-FD85-4D10-9515-3ACD9FB9C89C}"/>
    <cellStyle name="Input 2 10 7" xfId="19742" xr:uid="{220020BC-920B-409E-95EB-3848D5E1B733}"/>
    <cellStyle name="Input 2 10 7 2" xfId="19743" xr:uid="{F9A4181B-6FC1-4DAF-AAD9-85B8D92DD284}"/>
    <cellStyle name="Input 2 10 7 2 2" xfId="19744" xr:uid="{BBAB38D0-C386-4FD8-A127-42D39AF6062C}"/>
    <cellStyle name="Input 2 10 7 3" xfId="19745" xr:uid="{146BA602-01E2-4CF2-94EA-276B55680947}"/>
    <cellStyle name="Input 2 10 8" xfId="19746" xr:uid="{57A4BEE3-66A1-4EFE-A32E-1C57FF5B3814}"/>
    <cellStyle name="Input 2 10 8 2" xfId="19747" xr:uid="{7DEFFC22-C9C2-4100-A1D7-159286F5F500}"/>
    <cellStyle name="Input 2 10 8 2 2" xfId="19748" xr:uid="{E758D98C-13FE-4B61-A2DB-2B44C7A22C2D}"/>
    <cellStyle name="Input 2 10 8 3" xfId="19749" xr:uid="{0CC7C80F-E3D9-4865-BD53-A06C7A3DD8D4}"/>
    <cellStyle name="Input 2 10 9" xfId="19750" xr:uid="{D6E38D57-F05B-4455-A2C8-284D6ABC7E9D}"/>
    <cellStyle name="Input 2 10 9 2" xfId="19751" xr:uid="{27A3DD46-7557-4FF5-A671-754844620E7D}"/>
    <cellStyle name="Input 2 10 9 2 2" xfId="19752" xr:uid="{B22E71E5-9135-44E5-99B2-97FB953C0A9A}"/>
    <cellStyle name="Input 2 10 9 3" xfId="19753" xr:uid="{16A5A181-1554-4973-9CE5-8F8A8B89EC6E}"/>
    <cellStyle name="Input 2 11" xfId="19754" xr:uid="{FEE88A4A-E68A-4BB7-AEEA-7F288687D33D}"/>
    <cellStyle name="Input 2 11 10" xfId="19755" xr:uid="{F634BBFA-AB2B-4DA9-8FD9-CA1E682A76BF}"/>
    <cellStyle name="Input 2 11 10 2" xfId="19756" xr:uid="{0C12F918-C1EA-4421-9A22-9B82824CB261}"/>
    <cellStyle name="Input 2 11 10 2 2" xfId="19757" xr:uid="{9B23141E-0EB4-46F0-BE26-A0D091777F5E}"/>
    <cellStyle name="Input 2 11 10 3" xfId="19758" xr:uid="{7BE1039E-AA67-4F15-A6A6-E195C94CFCE0}"/>
    <cellStyle name="Input 2 11 11" xfId="19759" xr:uid="{C026373F-D80E-448B-A479-88B5E45E6FF4}"/>
    <cellStyle name="Input 2 11 11 2" xfId="19760" xr:uid="{9EAE6F9F-306B-4B1B-B664-1B4B653579C9}"/>
    <cellStyle name="Input 2 11 11 2 2" xfId="19761" xr:uid="{0DCA95E1-EFF1-4C0A-8CE7-889208EEBF43}"/>
    <cellStyle name="Input 2 11 11 3" xfId="19762" xr:uid="{9BACF49C-7CC2-43B9-863A-369B21AB1D5D}"/>
    <cellStyle name="Input 2 11 12" xfId="19763" xr:uid="{89FAD71F-5546-4523-840C-E3C397E55F3A}"/>
    <cellStyle name="Input 2 11 12 2" xfId="19764" xr:uid="{AF5FB0CB-6EE2-456D-81A9-C0D75F4E7BB7}"/>
    <cellStyle name="Input 2 11 12 2 2" xfId="19765" xr:uid="{AACDB73B-A5B8-482F-8243-ADB5239AB46E}"/>
    <cellStyle name="Input 2 11 12 3" xfId="19766" xr:uid="{AABBBCF4-2D24-47BE-98A1-FE0D9E96AB18}"/>
    <cellStyle name="Input 2 11 13" xfId="19767" xr:uid="{47086D1E-9A57-4B9F-AA77-5BF9473B50D3}"/>
    <cellStyle name="Input 2 11 13 2" xfId="19768" xr:uid="{7A873A0B-4D9F-4BEE-8E63-55FD0797333A}"/>
    <cellStyle name="Input 2 11 13 2 2" xfId="19769" xr:uid="{BF80C17D-463D-4AA5-A80E-0A42C6D214EA}"/>
    <cellStyle name="Input 2 11 13 3" xfId="19770" xr:uid="{21950621-05D9-47A1-8E3A-EFADD137583C}"/>
    <cellStyle name="Input 2 11 14" xfId="19771" xr:uid="{6C622A68-B4DD-4ADC-93F3-3C0B2AB0BCD2}"/>
    <cellStyle name="Input 2 11 14 2" xfId="19772" xr:uid="{5C957468-8B76-4B73-800A-C081F18F2114}"/>
    <cellStyle name="Input 2 11 14 2 2" xfId="19773" xr:uid="{ED4A689D-C622-4F3B-BDA6-8B622EBDBD04}"/>
    <cellStyle name="Input 2 11 14 3" xfId="19774" xr:uid="{57971167-ED1F-4BD4-B358-DA0778E1A2AB}"/>
    <cellStyle name="Input 2 11 15" xfId="19775" xr:uid="{B203F7A6-1424-4007-91D5-F013BFCC356B}"/>
    <cellStyle name="Input 2 11 15 2" xfId="19776" xr:uid="{D8DB2026-D0AB-49E9-A81F-C0A69A80E657}"/>
    <cellStyle name="Input 2 11 15 2 2" xfId="19777" xr:uid="{9C4EB2A4-D04A-4089-AE1F-D7FC57BBA2DD}"/>
    <cellStyle name="Input 2 11 15 3" xfId="19778" xr:uid="{4935CB7E-3405-4E0E-94B1-BFDC128337EC}"/>
    <cellStyle name="Input 2 11 16" xfId="19779" xr:uid="{C8DE6EDB-D25C-4A6F-B241-5A2BCFF1869D}"/>
    <cellStyle name="Input 2 11 16 2" xfId="19780" xr:uid="{54722F09-49DA-4B2C-BA61-E39509B859FC}"/>
    <cellStyle name="Input 2 11 16 2 2" xfId="19781" xr:uid="{43B7BBF8-BE85-475E-BD0F-B7122D3CACAF}"/>
    <cellStyle name="Input 2 11 16 3" xfId="19782" xr:uid="{DB937CEB-A407-4EDD-9242-44B5121AFF10}"/>
    <cellStyle name="Input 2 11 17" xfId="19783" xr:uid="{70BF2BD1-824F-43C2-B02F-DABB149C6022}"/>
    <cellStyle name="Input 2 11 17 2" xfId="19784" xr:uid="{BF27ED85-2F91-4BD9-9119-272311242B52}"/>
    <cellStyle name="Input 2 11 17 2 2" xfId="19785" xr:uid="{A90855DD-9894-405E-B63F-8B034D159A6D}"/>
    <cellStyle name="Input 2 11 17 3" xfId="19786" xr:uid="{580ABE6C-BB45-4135-BB5E-55AF2F216382}"/>
    <cellStyle name="Input 2 11 18" xfId="19787" xr:uid="{B8EF6332-62A6-4368-8684-DD40A5B60D2D}"/>
    <cellStyle name="Input 2 11 18 2" xfId="19788" xr:uid="{72465653-1D37-4C44-B4D0-F5B0F4B8E0C7}"/>
    <cellStyle name="Input 2 11 18 2 2" xfId="19789" xr:uid="{25BF2A16-CF78-45FE-9A3B-A05BC1B1B3F3}"/>
    <cellStyle name="Input 2 11 18 3" xfId="19790" xr:uid="{9911BCDE-D201-40D1-BB7D-9D89ED5DD2E3}"/>
    <cellStyle name="Input 2 11 19" xfId="19791" xr:uid="{BE81F0E3-37D7-4144-8AEB-DD33B53693B7}"/>
    <cellStyle name="Input 2 11 19 2" xfId="19792" xr:uid="{7E3574A6-9E60-4C4A-9C1B-7408407ED5A8}"/>
    <cellStyle name="Input 2 11 19 2 2" xfId="19793" xr:uid="{0AD1EE5C-B952-4F30-8403-DAAA287C36ED}"/>
    <cellStyle name="Input 2 11 19 3" xfId="19794" xr:uid="{24F2306D-8E2A-4ADD-9BA0-F25BC7AFDD96}"/>
    <cellStyle name="Input 2 11 2" xfId="19795" xr:uid="{9AC4B212-F691-49D0-A572-0FE4A78A9E9B}"/>
    <cellStyle name="Input 2 11 2 2" xfId="19796" xr:uid="{2EFE7FC8-B172-4B62-91B7-FACD894946A6}"/>
    <cellStyle name="Input 2 11 2 2 2" xfId="19797" xr:uid="{2B0BC680-D507-41D9-AA99-9CA87E0A0D00}"/>
    <cellStyle name="Input 2 11 2 2 3" xfId="19798" xr:uid="{1149B915-E994-45C2-9C1E-65229A594DEC}"/>
    <cellStyle name="Input 2 11 2 3" xfId="19799" xr:uid="{2C97A58A-502B-492A-B7D0-F3C168453F58}"/>
    <cellStyle name="Input 2 11 2 3 2" xfId="19800" xr:uid="{056895C9-FC1B-49E7-BBC6-FCD57C1A0F16}"/>
    <cellStyle name="Input 2 11 2 4" xfId="19801" xr:uid="{AADB9CA5-B4C7-48A8-86A5-D400B4F721DA}"/>
    <cellStyle name="Input 2 11 20" xfId="19802" xr:uid="{16BC67F6-8FCC-4CBF-A419-9E01D3B3531A}"/>
    <cellStyle name="Input 2 11 20 2" xfId="19803" xr:uid="{CEBA8E06-D862-4AF4-ADDF-6CFAC10CB7A6}"/>
    <cellStyle name="Input 2 11 20 2 2" xfId="19804" xr:uid="{DD4B38EE-FB06-4EB3-9E51-735E9B91D50A}"/>
    <cellStyle name="Input 2 11 20 3" xfId="19805" xr:uid="{D4943FFB-FFA0-4DEF-9199-20AC9A6A5E82}"/>
    <cellStyle name="Input 2 11 21" xfId="19806" xr:uid="{44C407EE-4345-4ACC-8315-3E04DF2C8D8B}"/>
    <cellStyle name="Input 2 11 21 2" xfId="19807" xr:uid="{98D59E32-C964-477E-9B53-F52B2E8E864F}"/>
    <cellStyle name="Input 2 11 22" xfId="19808" xr:uid="{F0496ECE-46AF-4D07-8DCF-C3D18FB65B4F}"/>
    <cellStyle name="Input 2 11 23" xfId="19809" xr:uid="{F72B695D-7189-436A-A509-5B556BF313AC}"/>
    <cellStyle name="Input 2 11 3" xfId="19810" xr:uid="{8A1BD2DC-AD76-40DF-8410-2A1FEBADE78F}"/>
    <cellStyle name="Input 2 11 3 2" xfId="19811" xr:uid="{221489BA-FCA4-4DD9-91DB-14DA035737A1}"/>
    <cellStyle name="Input 2 11 3 2 2" xfId="19812" xr:uid="{A92B6D34-1F2B-4E0E-BF14-BBE244CE49F0}"/>
    <cellStyle name="Input 2 11 3 3" xfId="19813" xr:uid="{FE66BFD5-BF3B-4111-8903-3541B40AD192}"/>
    <cellStyle name="Input 2 11 3 4" xfId="19814" xr:uid="{EB38F63E-176E-4A15-B5AC-6FDBA1412801}"/>
    <cellStyle name="Input 2 11 4" xfId="19815" xr:uid="{51A6064B-9B6E-4E69-AF84-F4037065B208}"/>
    <cellStyle name="Input 2 11 4 2" xfId="19816" xr:uid="{3451998A-7A7F-44DD-B572-4D19FCF350EF}"/>
    <cellStyle name="Input 2 11 4 2 2" xfId="19817" xr:uid="{83EF5ED0-A4BE-4A50-8269-026B9991DC17}"/>
    <cellStyle name="Input 2 11 4 3" xfId="19818" xr:uid="{219440A2-8841-4F67-8C81-3BC346A9C864}"/>
    <cellStyle name="Input 2 11 4 4" xfId="19819" xr:uid="{0782B4C4-843E-4B27-B69C-D8CD3714CB65}"/>
    <cellStyle name="Input 2 11 5" xfId="19820" xr:uid="{32D7E95B-059D-499D-BB20-323E55C1979C}"/>
    <cellStyle name="Input 2 11 5 2" xfId="19821" xr:uid="{823007BF-308F-492D-A55C-AF69A1805CB7}"/>
    <cellStyle name="Input 2 11 5 2 2" xfId="19822" xr:uid="{AEEFACEE-AE44-417A-80D8-70179E6B3285}"/>
    <cellStyle name="Input 2 11 5 3" xfId="19823" xr:uid="{32884382-5F61-4482-B166-7FEC6ACF270E}"/>
    <cellStyle name="Input 2 11 6" xfId="19824" xr:uid="{FA2049D0-0C1F-44C8-A6C1-91AEE1BB31D9}"/>
    <cellStyle name="Input 2 11 6 2" xfId="19825" xr:uid="{CB242A07-69F5-47E9-A5F0-077CAA39861D}"/>
    <cellStyle name="Input 2 11 6 2 2" xfId="19826" xr:uid="{ACC3B75C-C00D-4936-811E-C7553CFFB37C}"/>
    <cellStyle name="Input 2 11 6 3" xfId="19827" xr:uid="{64105777-97B5-4322-AB6A-9FC6F0D6B557}"/>
    <cellStyle name="Input 2 11 7" xfId="19828" xr:uid="{852240C3-00E4-40E2-95AB-03F619F9CF58}"/>
    <cellStyle name="Input 2 11 7 2" xfId="19829" xr:uid="{F6D92408-976B-4232-9A74-5FF645D5CD3E}"/>
    <cellStyle name="Input 2 11 7 2 2" xfId="19830" xr:uid="{DB416707-6960-4860-B8AB-762FEDB17D8E}"/>
    <cellStyle name="Input 2 11 7 3" xfId="19831" xr:uid="{8BA7A349-3065-4978-8A6D-402F10542ACF}"/>
    <cellStyle name="Input 2 11 8" xfId="19832" xr:uid="{E97A562B-7BE4-4471-B690-7CE685D624F3}"/>
    <cellStyle name="Input 2 11 8 2" xfId="19833" xr:uid="{F437C5F3-4BB6-4ECE-82D7-A7CE6A55C677}"/>
    <cellStyle name="Input 2 11 8 2 2" xfId="19834" xr:uid="{AB9DFAE4-28A4-4EA6-8BDB-07A630C65C9D}"/>
    <cellStyle name="Input 2 11 8 3" xfId="19835" xr:uid="{A6C2DD72-F986-4411-A9D3-3F2B26B5D5F3}"/>
    <cellStyle name="Input 2 11 9" xfId="19836" xr:uid="{F10AE64E-B056-4F7C-BB80-C317D985B7EC}"/>
    <cellStyle name="Input 2 11 9 2" xfId="19837" xr:uid="{FA3F050D-411B-44A0-895E-DE1F2F3C7A88}"/>
    <cellStyle name="Input 2 11 9 2 2" xfId="19838" xr:uid="{A73C0E7A-B7F8-4327-8E72-1C87A47E84A2}"/>
    <cellStyle name="Input 2 11 9 3" xfId="19839" xr:uid="{069CD1FD-AC1F-48F4-BF32-3F49BCB1D34F}"/>
    <cellStyle name="Input 2 12" xfId="19840" xr:uid="{8BD0F94D-10E5-4300-A7D8-2A6E8130152D}"/>
    <cellStyle name="Input 2 12 2" xfId="19841" xr:uid="{0F86252B-DEF9-4884-870F-FAE0CE961C5F}"/>
    <cellStyle name="Input 2 12 2 2" xfId="19842" xr:uid="{593C2FB3-E4F0-4666-A975-64F9CD710CE7}"/>
    <cellStyle name="Input 2 12 2 3" xfId="19843" xr:uid="{A001E617-81C3-4203-B1C5-6531C5D482D0}"/>
    <cellStyle name="Input 2 12 3" xfId="19844" xr:uid="{9189144A-E88F-42BE-B966-26622BFA3FD9}"/>
    <cellStyle name="Input 2 12 3 2" xfId="19845" xr:uid="{D0D14878-115C-42CA-8899-4606BAF080A8}"/>
    <cellStyle name="Input 2 12 4" xfId="19846" xr:uid="{1E335BCB-FE33-43F9-B9D8-FB9836EE1F38}"/>
    <cellStyle name="Input 2 13" xfId="19847" xr:uid="{1FF1DD21-EEAB-433F-A1F3-B1785AB42A40}"/>
    <cellStyle name="Input 2 13 2" xfId="19848" xr:uid="{7722C244-8ABE-49DF-B4B8-EF65C7375CC9}"/>
    <cellStyle name="Input 2 13 2 2" xfId="19849" xr:uid="{8C7962D6-C7AB-41A6-B38A-07BFB11DA0F8}"/>
    <cellStyle name="Input 2 13 2 3" xfId="19850" xr:uid="{F4251571-7BF5-4FF9-8E57-01E28403E283}"/>
    <cellStyle name="Input 2 13 3" xfId="19851" xr:uid="{03D61A8A-C9C7-460F-B370-1C1F17AC50A6}"/>
    <cellStyle name="Input 2 13 4" xfId="19852" xr:uid="{8DED0A55-8DEE-4F00-997B-5E1BB2DA6BCA}"/>
    <cellStyle name="Input 2 14" xfId="19853" xr:uid="{3CC04658-4D32-417D-9416-427A620FEE94}"/>
    <cellStyle name="Input 2 14 2" xfId="19854" xr:uid="{0A4CB61E-6F4D-4D77-A3A8-82525FC38737}"/>
    <cellStyle name="Input 2 14 2 2" xfId="19855" xr:uid="{572E414C-75C6-45DA-97D0-5129CB569647}"/>
    <cellStyle name="Input 2 14 3" xfId="19856" xr:uid="{F45F985E-3061-40C4-988D-2F073ADAFDA5}"/>
    <cellStyle name="Input 2 14 4" xfId="19857" xr:uid="{299ABF0D-715E-435A-90AA-9C2618DB02D1}"/>
    <cellStyle name="Input 2 15" xfId="19858" xr:uid="{B74F3A20-C381-435C-81B8-5A5F2DCA7364}"/>
    <cellStyle name="Input 2 15 2" xfId="19859" xr:uid="{7FF006E0-6431-46E0-BD35-A09EF109B537}"/>
    <cellStyle name="Input 2 15 2 2" xfId="19860" xr:uid="{198FA10F-42A7-46EA-9447-240A3AE5A3A7}"/>
    <cellStyle name="Input 2 15 3" xfId="19861" xr:uid="{C6F3888D-3708-4426-9B46-2E093307B79E}"/>
    <cellStyle name="Input 2 16" xfId="19862" xr:uid="{9854F0E7-8109-4659-AB12-596E5CDF797A}"/>
    <cellStyle name="Input 2 16 2" xfId="19863" xr:uid="{E6B62C07-F3ED-4BA9-9BCE-4F5ED8323DB3}"/>
    <cellStyle name="Input 2 16 2 2" xfId="19864" xr:uid="{6FF49F5A-C6E7-4E30-B275-7CDB58C07B4B}"/>
    <cellStyle name="Input 2 16 3" xfId="19865" xr:uid="{E2357546-C04A-4DA4-BE05-8A618CC91121}"/>
    <cellStyle name="Input 2 17" xfId="19866" xr:uid="{D79BBDB0-F266-4B1E-B357-1828C09A677F}"/>
    <cellStyle name="Input 2 17 2" xfId="19867" xr:uid="{2979407F-834B-419E-8A8C-9C2A2BFB8ACE}"/>
    <cellStyle name="Input 2 17 2 2" xfId="19868" xr:uid="{1FF4AA82-0963-4308-8572-59DF0A65B367}"/>
    <cellStyle name="Input 2 17 3" xfId="19869" xr:uid="{8759D4AC-52B4-4908-A93C-C0763F54FA67}"/>
    <cellStyle name="Input 2 18" xfId="19870" xr:uid="{7FA3501E-6E78-4695-B179-1F36C53B292F}"/>
    <cellStyle name="Input 2 18 2" xfId="19871" xr:uid="{82A9D52A-E013-45DC-B160-EC9474E58B99}"/>
    <cellStyle name="Input 2 18 2 2" xfId="19872" xr:uid="{1F25E33E-C2B6-4CE7-9860-ADF484E50557}"/>
    <cellStyle name="Input 2 18 3" xfId="19873" xr:uid="{9E2A4DAD-9A56-4A77-B562-738A3D60F8F5}"/>
    <cellStyle name="Input 2 19" xfId="19874" xr:uid="{F0355F5B-50E6-409F-9D27-58D6D6EDCB22}"/>
    <cellStyle name="Input 2 19 2" xfId="19875" xr:uid="{BA229F90-42C3-4777-9F31-BE9F05F8D32C}"/>
    <cellStyle name="Input 2 19 2 2" xfId="19876" xr:uid="{83E98FB6-1009-47FE-8306-6A60DA4CDB92}"/>
    <cellStyle name="Input 2 19 3" xfId="19877" xr:uid="{88E637DA-5408-4A76-B697-5F6B4277D54B}"/>
    <cellStyle name="Input 2 2" xfId="19878" xr:uid="{FB332624-0B31-4B52-8016-24331EB1B7C4}"/>
    <cellStyle name="Input 2 2 2" xfId="19879" xr:uid="{914AC313-8C51-47A7-A909-26077E446598}"/>
    <cellStyle name="Input 2 2 3" xfId="19880" xr:uid="{75A192AB-ADB6-4236-82A6-296F7517C518}"/>
    <cellStyle name="Input 2 2 4" xfId="19881" xr:uid="{18D11F51-BDD1-4776-ADFB-02900E437E62}"/>
    <cellStyle name="Input 2 20" xfId="19882" xr:uid="{C438831D-97FE-4A68-A05A-2E1E8B22632D}"/>
    <cellStyle name="Input 2 20 2" xfId="19883" xr:uid="{D670F2EE-C2D4-4317-978B-25414D5C3990}"/>
    <cellStyle name="Input 2 20 2 2" xfId="19884" xr:uid="{7734C585-29C5-4340-8870-100ACC4FC57B}"/>
    <cellStyle name="Input 2 20 3" xfId="19885" xr:uid="{75D3A45F-2375-4C4F-A4E0-51DE8D81DC0D}"/>
    <cellStyle name="Input 2 21" xfId="19886" xr:uid="{66F4889C-B55F-4953-B0F3-1800184B89ED}"/>
    <cellStyle name="Input 2 21 2" xfId="19887" xr:uid="{3AEE3515-A728-4DCC-BD00-A57A23E15FEC}"/>
    <cellStyle name="Input 2 21 2 2" xfId="19888" xr:uid="{1D38E9B7-EF32-416B-9F20-C9DF0A69BCC9}"/>
    <cellStyle name="Input 2 21 3" xfId="19889" xr:uid="{08370AD7-BD56-4D90-84CE-983C15980B6A}"/>
    <cellStyle name="Input 2 22" xfId="19890" xr:uid="{E1D68207-90FF-491B-A5C9-21AF1B517AD1}"/>
    <cellStyle name="Input 2 22 2" xfId="19891" xr:uid="{EC7D9EAE-656F-4F05-B8BA-F7828C45BE65}"/>
    <cellStyle name="Input 2 22 2 2" xfId="19892" xr:uid="{EFE35E32-D932-4D11-B2C2-4ADED76E1537}"/>
    <cellStyle name="Input 2 22 3" xfId="19893" xr:uid="{B3469060-B00C-42EA-8A7F-77631B48BD24}"/>
    <cellStyle name="Input 2 23" xfId="19894" xr:uid="{65E5090B-FDA0-44A0-9BF1-08222F3EDCD7}"/>
    <cellStyle name="Input 2 23 2" xfId="19895" xr:uid="{893C4E30-DC3F-4E6E-B446-EAF3FB28B60C}"/>
    <cellStyle name="Input 2 23 2 2" xfId="19896" xr:uid="{B4839965-3522-4C2E-A54A-F93AF667709C}"/>
    <cellStyle name="Input 2 23 3" xfId="19897" xr:uid="{B548806A-B38D-462F-B12C-732301144242}"/>
    <cellStyle name="Input 2 24" xfId="19898" xr:uid="{CB2B3068-B31D-4A67-8CC5-374C43C3C3FB}"/>
    <cellStyle name="Input 2 24 2" xfId="19899" xr:uid="{F1B5659A-F6DF-43A4-84FC-15EE4A1E0E7B}"/>
    <cellStyle name="Input 2 24 2 2" xfId="19900" xr:uid="{13A26532-693C-4C4E-A97B-39E5C1A93219}"/>
    <cellStyle name="Input 2 24 3" xfId="19901" xr:uid="{231BD601-878C-465B-B3C5-DD4B542D11C6}"/>
    <cellStyle name="Input 2 25" xfId="19902" xr:uid="{0B45BE83-F03A-485A-B514-408F97BAA75F}"/>
    <cellStyle name="Input 2 25 2" xfId="19903" xr:uid="{8461109C-0871-4084-988D-E338516A0BFF}"/>
    <cellStyle name="Input 2 25 2 2" xfId="19904" xr:uid="{2F60D377-3268-4FF2-94B3-B7ACC8B35E3D}"/>
    <cellStyle name="Input 2 25 3" xfId="19905" xr:uid="{248BDD99-98E7-4137-9166-9626EADE2A27}"/>
    <cellStyle name="Input 2 26" xfId="19906" xr:uid="{ABC7114D-1600-4456-8692-AB34AD9027D9}"/>
    <cellStyle name="Input 2 26 2" xfId="19907" xr:uid="{82D16FF6-B608-4FC3-AC16-F68D65A886AB}"/>
    <cellStyle name="Input 2 26 2 2" xfId="19908" xr:uid="{4552DCC7-F65D-492A-96CE-B514651C3EDB}"/>
    <cellStyle name="Input 2 26 3" xfId="19909" xr:uid="{69522ACE-CBCB-4CFC-B9FB-0E6421B769F5}"/>
    <cellStyle name="Input 2 27" xfId="19910" xr:uid="{2391A7C6-202F-4391-BB43-98E161D1FAFE}"/>
    <cellStyle name="Input 2 27 2" xfId="19911" xr:uid="{20E6669D-5C5E-4282-8CCA-A29C8351CAEA}"/>
    <cellStyle name="Input 2 28" xfId="19912" xr:uid="{880B1867-C1A7-479B-BB49-E48CE7F5E256}"/>
    <cellStyle name="Input 2 29" xfId="19913" xr:uid="{3AA8FA4C-18A6-4844-90F3-08AE86AC18C9}"/>
    <cellStyle name="Input 2 3" xfId="19914" xr:uid="{92E6865E-D94B-48E1-B097-606439D07334}"/>
    <cellStyle name="Input 2 30" xfId="19915" xr:uid="{1395A1B1-D444-4FFA-BD2A-2F1873B3B594}"/>
    <cellStyle name="Input 2 31" xfId="19916" xr:uid="{8132299B-93EB-4BCE-A4C4-C66F162167CF}"/>
    <cellStyle name="Input 2 32" xfId="19917" xr:uid="{40021269-BFC4-49EE-966E-F7A4670CAC85}"/>
    <cellStyle name="Input 2 33" xfId="19918" xr:uid="{51C41691-E452-4ED9-B239-F3AA3B1C024A}"/>
    <cellStyle name="Input 2 34" xfId="19919" xr:uid="{DC8533D2-DADD-4B60-9501-154F6F36C91A}"/>
    <cellStyle name="Input 2 35" xfId="19920" xr:uid="{0E5990AB-DDC3-4E32-82F5-52A4C6F89211}"/>
    <cellStyle name="Input 2 36" xfId="19921" xr:uid="{31B40AF4-AB5B-49FE-8602-C954491A4745}"/>
    <cellStyle name="Input 2 4" xfId="19922" xr:uid="{AF007CAD-6B74-4E73-BF28-2545A3A29C1C}"/>
    <cellStyle name="Input 2 5" xfId="19923" xr:uid="{C8600D4A-DF65-4EDB-8C51-29DB73954BCD}"/>
    <cellStyle name="Input 2 6" xfId="19924" xr:uid="{3A181E8A-DD8D-4573-89BC-33CB3AD00D43}"/>
    <cellStyle name="Input 2 7" xfId="19925" xr:uid="{5593838C-287C-4B59-9F12-9A046D3BED39}"/>
    <cellStyle name="Input 2 7 10" xfId="19926" xr:uid="{219F9E88-9D30-41C5-8E90-1AE9C0CCEA2E}"/>
    <cellStyle name="Input 2 7 10 2" xfId="19927" xr:uid="{F93049BB-F72B-4A98-BDF9-91059705025D}"/>
    <cellStyle name="Input 2 7 10 2 2" xfId="19928" xr:uid="{FD6633C6-84C0-4965-95A4-ECC0283FA333}"/>
    <cellStyle name="Input 2 7 10 3" xfId="19929" xr:uid="{86C106D0-CB40-411C-8C8E-56FC0A77100E}"/>
    <cellStyle name="Input 2 7 11" xfId="19930" xr:uid="{AA8B7180-0F64-47D4-BC2C-17D21B55AD1B}"/>
    <cellStyle name="Input 2 7 11 2" xfId="19931" xr:uid="{C42513FD-1113-4403-91D4-EB1A66794220}"/>
    <cellStyle name="Input 2 7 11 2 2" xfId="19932" xr:uid="{CC2F03F5-F335-428D-981B-F7C5BDD2EC9B}"/>
    <cellStyle name="Input 2 7 11 3" xfId="19933" xr:uid="{45014F1F-383B-4EF9-9EC5-517D5A4CEDB8}"/>
    <cellStyle name="Input 2 7 12" xfId="19934" xr:uid="{56C5913C-141D-4481-925C-BF944B667F7B}"/>
    <cellStyle name="Input 2 7 12 2" xfId="19935" xr:uid="{85FFACE0-32F4-4B15-B24E-668E2F5D185A}"/>
    <cellStyle name="Input 2 7 12 2 2" xfId="19936" xr:uid="{82BACB9B-C168-40E5-9449-20DB9214251E}"/>
    <cellStyle name="Input 2 7 12 3" xfId="19937" xr:uid="{7453D3FF-0303-4C1A-B625-5CA027D4EC5C}"/>
    <cellStyle name="Input 2 7 13" xfId="19938" xr:uid="{8907668F-BE41-4735-9DFE-2DD9A7AB15D6}"/>
    <cellStyle name="Input 2 7 13 2" xfId="19939" xr:uid="{CE356A98-801F-43EB-B01C-F37ABCD3E80D}"/>
    <cellStyle name="Input 2 7 13 2 2" xfId="19940" xr:uid="{11539AC2-5540-4C33-B085-35088D4C096F}"/>
    <cellStyle name="Input 2 7 13 3" xfId="19941" xr:uid="{BF7259D4-10E9-457F-B285-8B5E320A7191}"/>
    <cellStyle name="Input 2 7 14" xfId="19942" xr:uid="{B6CF8EB2-84DB-430A-8CB4-A590B61DAB56}"/>
    <cellStyle name="Input 2 7 14 2" xfId="19943" xr:uid="{0E1FF61C-AD68-43A4-817E-3E8DBE650867}"/>
    <cellStyle name="Input 2 7 14 2 2" xfId="19944" xr:uid="{70E4EE0B-E75D-4F8F-A927-B1E463B70BAD}"/>
    <cellStyle name="Input 2 7 14 3" xfId="19945" xr:uid="{DB0C168F-EC8C-4917-B9CD-5B5374B2F8F1}"/>
    <cellStyle name="Input 2 7 15" xfId="19946" xr:uid="{B05B83C7-E7C7-44FE-A885-86A871D3AA66}"/>
    <cellStyle name="Input 2 7 15 2" xfId="19947" xr:uid="{325220F0-F955-49D4-81F9-626736D49074}"/>
    <cellStyle name="Input 2 7 15 2 2" xfId="19948" xr:uid="{37523560-C5D8-465C-BB7D-B1B6EF05FA1E}"/>
    <cellStyle name="Input 2 7 15 3" xfId="19949" xr:uid="{6BEE9D59-5D27-4AE5-BC25-69E823D2551C}"/>
    <cellStyle name="Input 2 7 16" xfId="19950" xr:uid="{FECBAB8E-9D58-4357-83A6-E97FBA06FF9C}"/>
    <cellStyle name="Input 2 7 16 2" xfId="19951" xr:uid="{0ECD3459-7A89-43B8-9015-D215036CE751}"/>
    <cellStyle name="Input 2 7 16 2 2" xfId="19952" xr:uid="{BD9D1C09-D81D-4064-BD6F-172F0EE7910D}"/>
    <cellStyle name="Input 2 7 16 3" xfId="19953" xr:uid="{4EF8027C-073A-4F30-8A94-C6AABB1605B5}"/>
    <cellStyle name="Input 2 7 17" xfId="19954" xr:uid="{00697E6E-A843-4E95-BBC8-6FE22F6551D8}"/>
    <cellStyle name="Input 2 7 17 2" xfId="19955" xr:uid="{FA8CFB74-3EDA-4883-85F4-3D6CF2ECAD19}"/>
    <cellStyle name="Input 2 7 17 2 2" xfId="19956" xr:uid="{ECAEC6C7-6ED3-4943-9C1E-91E75354D96D}"/>
    <cellStyle name="Input 2 7 17 3" xfId="19957" xr:uid="{ED0C020B-100B-443A-B052-6B014F031253}"/>
    <cellStyle name="Input 2 7 18" xfId="19958" xr:uid="{42E0A96C-43F0-40DC-8EEB-69D6AE2EADF2}"/>
    <cellStyle name="Input 2 7 18 2" xfId="19959" xr:uid="{76C86B61-2EB7-4DC5-B680-A69D35A948A5}"/>
    <cellStyle name="Input 2 7 18 2 2" xfId="19960" xr:uid="{73072B29-DB7B-4999-8FB9-BA14900C031B}"/>
    <cellStyle name="Input 2 7 18 3" xfId="19961" xr:uid="{11E70604-D1F8-486E-94DD-B11D2B68F9F6}"/>
    <cellStyle name="Input 2 7 19" xfId="19962" xr:uid="{CA8A52F7-945D-4001-8B3C-595FF8ED0052}"/>
    <cellStyle name="Input 2 7 19 2" xfId="19963" xr:uid="{5D2995A8-09BC-4948-9D64-C0A2718E7C8D}"/>
    <cellStyle name="Input 2 7 19 2 2" xfId="19964" xr:uid="{153FDF47-4C9A-4866-946C-5CED8DDE848B}"/>
    <cellStyle name="Input 2 7 19 3" xfId="19965" xr:uid="{D0017DFC-AB08-48B0-B927-3047FDCCD719}"/>
    <cellStyle name="Input 2 7 2" xfId="19966" xr:uid="{4CFA4757-71D9-46B2-A77A-F881E395CCDF}"/>
    <cellStyle name="Input 2 7 2 10" xfId="19967" xr:uid="{121DE8C2-4B3E-4535-A40D-A40463AE386E}"/>
    <cellStyle name="Input 2 7 2 10 2" xfId="19968" xr:uid="{B1FEB673-A530-42D0-8346-6F6282CBC6F0}"/>
    <cellStyle name="Input 2 7 2 10 2 2" xfId="19969" xr:uid="{1F274022-1B5A-4C19-A86E-ADCA4CFC3D0A}"/>
    <cellStyle name="Input 2 7 2 10 3" xfId="19970" xr:uid="{A0459754-E9DD-4036-AFD5-BA49C9A06090}"/>
    <cellStyle name="Input 2 7 2 11" xfId="19971" xr:uid="{FA2EE99F-4C6C-4511-81A7-9EE65EEFDE0A}"/>
    <cellStyle name="Input 2 7 2 11 2" xfId="19972" xr:uid="{303FAAC9-5902-42D3-9859-71C50041951D}"/>
    <cellStyle name="Input 2 7 2 11 2 2" xfId="19973" xr:uid="{0A61084E-281B-4A4D-AACF-A5E7E50B29BF}"/>
    <cellStyle name="Input 2 7 2 11 3" xfId="19974" xr:uid="{36E2040C-DF74-4A4B-B107-E0B4123C02DB}"/>
    <cellStyle name="Input 2 7 2 12" xfId="19975" xr:uid="{276A3324-3B88-41BA-96F4-E6086289D84D}"/>
    <cellStyle name="Input 2 7 2 12 2" xfId="19976" xr:uid="{5CBDF0BB-478B-4227-857C-DE0AAF9A51C6}"/>
    <cellStyle name="Input 2 7 2 12 2 2" xfId="19977" xr:uid="{DC06586C-F657-4775-BE83-3FFE8AE0BBD6}"/>
    <cellStyle name="Input 2 7 2 12 3" xfId="19978" xr:uid="{16B08DDB-2505-4410-8685-0B2037951931}"/>
    <cellStyle name="Input 2 7 2 13" xfId="19979" xr:uid="{BBD6F11A-2FD7-4C10-A556-AB312EE42122}"/>
    <cellStyle name="Input 2 7 2 13 2" xfId="19980" xr:uid="{63F1D1AB-757E-43B7-AE31-4F2D503E6190}"/>
    <cellStyle name="Input 2 7 2 13 2 2" xfId="19981" xr:uid="{5C563047-CFA0-46D6-9EB9-7017CD7A215C}"/>
    <cellStyle name="Input 2 7 2 13 3" xfId="19982" xr:uid="{868E606A-C176-42E8-B8C6-E8900D0B5786}"/>
    <cellStyle name="Input 2 7 2 14" xfId="19983" xr:uid="{58BC179B-6514-4314-9DE2-1A942CD0BA02}"/>
    <cellStyle name="Input 2 7 2 14 2" xfId="19984" xr:uid="{0185692C-EE98-43B7-8CEB-1F70070B4507}"/>
    <cellStyle name="Input 2 7 2 14 2 2" xfId="19985" xr:uid="{197008AD-62A0-4B1D-885B-00119285E0B1}"/>
    <cellStyle name="Input 2 7 2 14 3" xfId="19986" xr:uid="{2283EACE-CD99-483F-8598-475247274109}"/>
    <cellStyle name="Input 2 7 2 15" xfId="19987" xr:uid="{500A8BDB-9BE3-4A23-A035-172039101069}"/>
    <cellStyle name="Input 2 7 2 15 2" xfId="19988" xr:uid="{C83E09EB-3210-44A6-A837-5D612A1D090C}"/>
    <cellStyle name="Input 2 7 2 15 2 2" xfId="19989" xr:uid="{4E6A4DE8-5544-42AF-828B-E41480BFF5D3}"/>
    <cellStyle name="Input 2 7 2 15 3" xfId="19990" xr:uid="{71FC5B24-4954-4700-B781-ADB67AB592C1}"/>
    <cellStyle name="Input 2 7 2 16" xfId="19991" xr:uid="{5541C8D0-B5DD-45C0-9EF6-7D5BDC6089A0}"/>
    <cellStyle name="Input 2 7 2 16 2" xfId="19992" xr:uid="{9D54D401-9D66-410D-B7B7-818ABEBA81C7}"/>
    <cellStyle name="Input 2 7 2 16 2 2" xfId="19993" xr:uid="{0A452ECC-5321-492B-AC07-880D6865C5B0}"/>
    <cellStyle name="Input 2 7 2 16 3" xfId="19994" xr:uid="{895276C1-C909-4F61-831C-64BCD0102A5A}"/>
    <cellStyle name="Input 2 7 2 17" xfId="19995" xr:uid="{E3D4667D-2F88-47D6-8B53-6A7294E3055A}"/>
    <cellStyle name="Input 2 7 2 17 2" xfId="19996" xr:uid="{44BC0121-0EE5-4275-98CD-E5EF0E78F6B0}"/>
    <cellStyle name="Input 2 7 2 17 2 2" xfId="19997" xr:uid="{E82863D5-7EB9-469B-A7F6-B92565E42105}"/>
    <cellStyle name="Input 2 7 2 17 3" xfId="19998" xr:uid="{2108FD8F-1478-4022-B391-B96F2FBC8FF9}"/>
    <cellStyle name="Input 2 7 2 18" xfId="19999" xr:uid="{19F6433C-9AF9-46A0-870C-A85756126D71}"/>
    <cellStyle name="Input 2 7 2 18 2" xfId="20000" xr:uid="{7E2CBCC3-1162-40DC-A0DE-0D60A045739E}"/>
    <cellStyle name="Input 2 7 2 19" xfId="20001" xr:uid="{0AC8B6C1-47E0-4A96-B99C-36149DA5CCC7}"/>
    <cellStyle name="Input 2 7 2 2" xfId="20002" xr:uid="{BDC1FE0A-F914-4FA2-B077-9721CAAD9B73}"/>
    <cellStyle name="Input 2 7 2 2 10" xfId="20003" xr:uid="{1FEA2ED4-2BA7-412D-A305-1B7626066BBF}"/>
    <cellStyle name="Input 2 7 2 2 10 2" xfId="20004" xr:uid="{32C92950-8F8A-4B4D-96D4-A5B6985A6F5F}"/>
    <cellStyle name="Input 2 7 2 2 10 2 2" xfId="20005" xr:uid="{C9761611-21A0-419E-AE76-480F87706ACA}"/>
    <cellStyle name="Input 2 7 2 2 10 3" xfId="20006" xr:uid="{966CB5E8-D21A-4638-96E8-3C66E5767A78}"/>
    <cellStyle name="Input 2 7 2 2 11" xfId="20007" xr:uid="{1B9FE56B-7C85-433D-A79C-2F4E31B6E8F4}"/>
    <cellStyle name="Input 2 7 2 2 11 2" xfId="20008" xr:uid="{55C2B205-A787-4D5F-A1E0-B9C0E90419D1}"/>
    <cellStyle name="Input 2 7 2 2 11 2 2" xfId="20009" xr:uid="{3B30D6E7-BDE9-495D-B3E4-A61B61A01A6A}"/>
    <cellStyle name="Input 2 7 2 2 11 3" xfId="20010" xr:uid="{1250D036-AC56-4671-9585-E46129E6597B}"/>
    <cellStyle name="Input 2 7 2 2 12" xfId="20011" xr:uid="{EC2581A5-E296-4DEE-AAA5-0DA852CE8947}"/>
    <cellStyle name="Input 2 7 2 2 12 2" xfId="20012" xr:uid="{530F9F91-9AFA-4BB3-8E27-F2A59AA58F76}"/>
    <cellStyle name="Input 2 7 2 2 12 2 2" xfId="20013" xr:uid="{C41CB8E0-CEB6-48EA-BB82-5570582D1C4B}"/>
    <cellStyle name="Input 2 7 2 2 12 3" xfId="20014" xr:uid="{782BD75A-5833-47AA-8F2F-FDE857BB7090}"/>
    <cellStyle name="Input 2 7 2 2 13" xfId="20015" xr:uid="{B545F70F-5893-469F-AC8D-6B33D859B80A}"/>
    <cellStyle name="Input 2 7 2 2 13 2" xfId="20016" xr:uid="{DCC5838B-8222-4008-9B31-50C90B7E39D6}"/>
    <cellStyle name="Input 2 7 2 2 13 2 2" xfId="20017" xr:uid="{687EC61A-7BE4-4C12-9EEA-3B8D3B950AF3}"/>
    <cellStyle name="Input 2 7 2 2 13 3" xfId="20018" xr:uid="{E11D8CEC-C679-4F1A-84C4-566AB7D62872}"/>
    <cellStyle name="Input 2 7 2 2 14" xfId="20019" xr:uid="{94E40242-4945-458A-BA08-18BE61A19FBB}"/>
    <cellStyle name="Input 2 7 2 2 14 2" xfId="20020" xr:uid="{C662A9B8-76BE-4A20-9876-818D3E80D44A}"/>
    <cellStyle name="Input 2 7 2 2 14 2 2" xfId="20021" xr:uid="{3255A4C6-F633-460B-8607-E9B24069C32A}"/>
    <cellStyle name="Input 2 7 2 2 14 3" xfId="20022" xr:uid="{61E6267B-C55A-4410-9D56-6B42ADBBD9A8}"/>
    <cellStyle name="Input 2 7 2 2 15" xfId="20023" xr:uid="{3A75BE39-B954-4EC1-8F18-564C79B7478D}"/>
    <cellStyle name="Input 2 7 2 2 15 2" xfId="20024" xr:uid="{1EA645F3-9D8A-4D72-99CA-B4448A2F83DC}"/>
    <cellStyle name="Input 2 7 2 2 15 2 2" xfId="20025" xr:uid="{F95DE2A0-3CBB-4509-A519-807F564A7FF0}"/>
    <cellStyle name="Input 2 7 2 2 15 3" xfId="20026" xr:uid="{4540F097-4876-44EC-913B-A4BCB4BC8621}"/>
    <cellStyle name="Input 2 7 2 2 16" xfId="20027" xr:uid="{25293BEB-4848-4F1A-AD76-FBD50123F17A}"/>
    <cellStyle name="Input 2 7 2 2 16 2" xfId="20028" xr:uid="{F817A7DB-3019-4F5B-B15F-15E121333A54}"/>
    <cellStyle name="Input 2 7 2 2 16 2 2" xfId="20029" xr:uid="{5E4AF149-C501-4B56-8C53-3202FAD639BE}"/>
    <cellStyle name="Input 2 7 2 2 16 3" xfId="20030" xr:uid="{B939A74A-BAB9-4A8C-B49C-98C732375330}"/>
    <cellStyle name="Input 2 7 2 2 17" xfId="20031" xr:uid="{BB45617B-87BB-4F1C-A2B8-905BA933E8AA}"/>
    <cellStyle name="Input 2 7 2 2 17 2" xfId="20032" xr:uid="{65916FB5-B96F-4AE6-A2B3-70D1870F76EA}"/>
    <cellStyle name="Input 2 7 2 2 17 2 2" xfId="20033" xr:uid="{38918C8C-229A-400D-9D31-29E178201A57}"/>
    <cellStyle name="Input 2 7 2 2 17 3" xfId="20034" xr:uid="{F19E2A34-B5DC-4389-B220-DECCACF76AFA}"/>
    <cellStyle name="Input 2 7 2 2 18" xfId="20035" xr:uid="{157891B1-3CB1-4695-8F29-531CF28FD3A3}"/>
    <cellStyle name="Input 2 7 2 2 18 2" xfId="20036" xr:uid="{19247917-2CE2-41DF-BC95-F8E085F926D4}"/>
    <cellStyle name="Input 2 7 2 2 18 2 2" xfId="20037" xr:uid="{E5D14555-A7DB-4B23-824F-F679EB1432C4}"/>
    <cellStyle name="Input 2 7 2 2 18 3" xfId="20038" xr:uid="{7FE0A585-1F3F-479B-9194-7BC7977489FD}"/>
    <cellStyle name="Input 2 7 2 2 19" xfId="20039" xr:uid="{F5924F6E-CB10-4546-899B-6982B583677E}"/>
    <cellStyle name="Input 2 7 2 2 19 2" xfId="20040" xr:uid="{B087925E-5D55-483B-A1B3-F44541FB29CE}"/>
    <cellStyle name="Input 2 7 2 2 19 2 2" xfId="20041" xr:uid="{CBFC601D-5B79-4D4C-A291-D96AA47F922E}"/>
    <cellStyle name="Input 2 7 2 2 19 3" xfId="20042" xr:uid="{7388E22B-5FA9-45B4-AB4B-EE66C5E32B75}"/>
    <cellStyle name="Input 2 7 2 2 2" xfId="20043" xr:uid="{8A6D042C-52FB-4FDA-AE12-65E342ED0420}"/>
    <cellStyle name="Input 2 7 2 2 2 2" xfId="20044" xr:uid="{38C21917-1755-41A4-8ABD-486A9669B5EB}"/>
    <cellStyle name="Input 2 7 2 2 2 2 2" xfId="20045" xr:uid="{14692868-50CC-40B0-A123-5768F13F05DE}"/>
    <cellStyle name="Input 2 7 2 2 2 2 3" xfId="20046" xr:uid="{5C6150C5-6BBB-4188-9433-CDC2551D44FB}"/>
    <cellStyle name="Input 2 7 2 2 2 3" xfId="20047" xr:uid="{5D3087D6-54D4-48E5-847C-A5A2A9E959E4}"/>
    <cellStyle name="Input 2 7 2 2 2 3 2" xfId="20048" xr:uid="{3DB17831-7902-4B36-8201-AEE5B8CDD053}"/>
    <cellStyle name="Input 2 7 2 2 2 4" xfId="20049" xr:uid="{7032E284-8283-4516-B38A-56AE1BE7321E}"/>
    <cellStyle name="Input 2 7 2 2 20" xfId="20050" xr:uid="{7507799B-89D1-4B62-B670-D91938C9945F}"/>
    <cellStyle name="Input 2 7 2 2 20 2" xfId="20051" xr:uid="{2EB2A753-8EBB-4A2A-BD28-52E78E3B96DE}"/>
    <cellStyle name="Input 2 7 2 2 20 2 2" xfId="20052" xr:uid="{8F97F2B2-5DEA-4333-B9EF-FF110EA6F3A7}"/>
    <cellStyle name="Input 2 7 2 2 20 3" xfId="20053" xr:uid="{55939431-3E84-4AF6-9E06-3583FF766506}"/>
    <cellStyle name="Input 2 7 2 2 21" xfId="20054" xr:uid="{4BA804CD-2900-4A33-BB67-E2AF6C09BC6F}"/>
    <cellStyle name="Input 2 7 2 2 21 2" xfId="20055" xr:uid="{CD9143AE-D437-48DE-A36B-5F0DF26557FA}"/>
    <cellStyle name="Input 2 7 2 2 22" xfId="20056" xr:uid="{9F8CDF2D-469C-43A9-ADA9-6CBFC1EBB6E9}"/>
    <cellStyle name="Input 2 7 2 2 23" xfId="20057" xr:uid="{327688D0-003A-4F11-9CBE-F8E35727313C}"/>
    <cellStyle name="Input 2 7 2 2 3" xfId="20058" xr:uid="{F8C204BD-A1A6-4A7D-AB86-934115A8077F}"/>
    <cellStyle name="Input 2 7 2 2 3 2" xfId="20059" xr:uid="{F082480E-5EBB-4F2A-A301-781A7321337F}"/>
    <cellStyle name="Input 2 7 2 2 3 2 2" xfId="20060" xr:uid="{097A3E10-8A72-49CB-94CA-F0D11D7EA456}"/>
    <cellStyle name="Input 2 7 2 2 3 3" xfId="20061" xr:uid="{08C13DD0-D208-4D81-8A04-120DB0A0AB29}"/>
    <cellStyle name="Input 2 7 2 2 3 4" xfId="20062" xr:uid="{73945B3B-FE43-4CAC-A817-3DABD388F669}"/>
    <cellStyle name="Input 2 7 2 2 4" xfId="20063" xr:uid="{04CD2C4E-AC6D-452D-96A9-B3DF6BF18FFA}"/>
    <cellStyle name="Input 2 7 2 2 4 2" xfId="20064" xr:uid="{F7E9EB39-31DA-43CD-A3F2-AA6F4F613F2B}"/>
    <cellStyle name="Input 2 7 2 2 4 2 2" xfId="20065" xr:uid="{4F152EC1-2FC1-4BDE-AF2B-6754124AA91B}"/>
    <cellStyle name="Input 2 7 2 2 4 3" xfId="20066" xr:uid="{E44BCBD8-DC2A-44A5-8B48-02C4F8905C1C}"/>
    <cellStyle name="Input 2 7 2 2 4 4" xfId="20067" xr:uid="{D93CE094-AEA9-4C7D-BC41-0BE987E01270}"/>
    <cellStyle name="Input 2 7 2 2 5" xfId="20068" xr:uid="{B6DD1759-9570-4AB1-9132-1DE7C5B5F3C1}"/>
    <cellStyle name="Input 2 7 2 2 5 2" xfId="20069" xr:uid="{5883826F-DC8C-464C-A701-A77581E0E863}"/>
    <cellStyle name="Input 2 7 2 2 5 2 2" xfId="20070" xr:uid="{C4A768B6-8B3C-45D4-9E33-AA39A5D4F959}"/>
    <cellStyle name="Input 2 7 2 2 5 3" xfId="20071" xr:uid="{91C2C984-5F0C-4490-B29C-C6C7E3392D84}"/>
    <cellStyle name="Input 2 7 2 2 6" xfId="20072" xr:uid="{2900B13F-BEC4-48F3-8A44-9B4BAC8157F5}"/>
    <cellStyle name="Input 2 7 2 2 6 2" xfId="20073" xr:uid="{165C5E79-5D13-4902-9331-46AD11D4FD52}"/>
    <cellStyle name="Input 2 7 2 2 6 2 2" xfId="20074" xr:uid="{AB0822D3-073D-47F2-9AF5-FB2393544311}"/>
    <cellStyle name="Input 2 7 2 2 6 3" xfId="20075" xr:uid="{8A37F0F2-7934-4B44-9F2C-8FAC6079D330}"/>
    <cellStyle name="Input 2 7 2 2 7" xfId="20076" xr:uid="{B01C0B1E-D204-4935-B004-AFEBCC5513AD}"/>
    <cellStyle name="Input 2 7 2 2 7 2" xfId="20077" xr:uid="{E61F23BA-2957-47E8-9CA1-EBA33B1AA0A2}"/>
    <cellStyle name="Input 2 7 2 2 7 2 2" xfId="20078" xr:uid="{C5A46D8D-6B64-493D-919A-B3996B9AE107}"/>
    <cellStyle name="Input 2 7 2 2 7 3" xfId="20079" xr:uid="{3179CDD9-488E-4CC9-87AB-788C329459BB}"/>
    <cellStyle name="Input 2 7 2 2 8" xfId="20080" xr:uid="{E18BFCA4-E7E5-4917-8DD7-720F5766F2C9}"/>
    <cellStyle name="Input 2 7 2 2 8 2" xfId="20081" xr:uid="{DB21A139-A0EB-4787-A12F-1ED4842C000D}"/>
    <cellStyle name="Input 2 7 2 2 8 2 2" xfId="20082" xr:uid="{4801413D-42BE-4226-AC17-CDAD9E40C4EE}"/>
    <cellStyle name="Input 2 7 2 2 8 3" xfId="20083" xr:uid="{4CBCFB8A-C3B7-4A26-8A2C-BF93326E1249}"/>
    <cellStyle name="Input 2 7 2 2 9" xfId="20084" xr:uid="{207AB79C-7003-4C19-ADD6-2D69B8567E53}"/>
    <cellStyle name="Input 2 7 2 2 9 2" xfId="20085" xr:uid="{EA1CF626-0CA9-4E10-BD65-8ACE0D8B9038}"/>
    <cellStyle name="Input 2 7 2 2 9 2 2" xfId="20086" xr:uid="{E04D07ED-3EFC-4B19-B549-F81972213EE0}"/>
    <cellStyle name="Input 2 7 2 2 9 3" xfId="20087" xr:uid="{E2BFF559-BCC6-4153-A1ED-15943D3599B8}"/>
    <cellStyle name="Input 2 7 2 20" xfId="20088" xr:uid="{B6971D46-6F88-4A63-891B-72E309500348}"/>
    <cellStyle name="Input 2 7 2 3" xfId="20089" xr:uid="{2AB27D84-9FEC-41C1-9D2D-B90F14E02064}"/>
    <cellStyle name="Input 2 7 2 3 2" xfId="20090" xr:uid="{ADCC7BD5-CA82-499E-8926-0BCD8CC707A0}"/>
    <cellStyle name="Input 2 7 2 3 2 2" xfId="20091" xr:uid="{17D0C613-602C-40F0-BFE8-A80C2500D293}"/>
    <cellStyle name="Input 2 7 2 3 2 3" xfId="20092" xr:uid="{BD31C219-06B0-45A3-8D80-5F8D854866D0}"/>
    <cellStyle name="Input 2 7 2 3 3" xfId="20093" xr:uid="{51F927B6-BD9A-4803-97C9-8E8E78A0AB7D}"/>
    <cellStyle name="Input 2 7 2 3 3 2" xfId="20094" xr:uid="{D7BFD2C3-7BBE-4080-A9A9-10E427CD9264}"/>
    <cellStyle name="Input 2 7 2 3 4" xfId="20095" xr:uid="{1656BF1A-3BBB-4785-A8B2-2B302C45E1F8}"/>
    <cellStyle name="Input 2 7 2 4" xfId="20096" xr:uid="{15F7BA60-650D-413C-9A77-416094B393EE}"/>
    <cellStyle name="Input 2 7 2 4 2" xfId="20097" xr:uid="{A1FB3BC4-A6FE-4E19-8B13-8DD7F270FD46}"/>
    <cellStyle name="Input 2 7 2 4 2 2" xfId="20098" xr:uid="{D901DBCA-3975-4C4D-8DE8-E34D8A480223}"/>
    <cellStyle name="Input 2 7 2 4 3" xfId="20099" xr:uid="{CD787F41-B674-4510-A539-4C7B8D1DDC57}"/>
    <cellStyle name="Input 2 7 2 4 4" xfId="20100" xr:uid="{F3C4E55E-B9CF-4852-8E1C-214EE06869FB}"/>
    <cellStyle name="Input 2 7 2 5" xfId="20101" xr:uid="{95114E29-0CC4-482F-97D1-F9800D455035}"/>
    <cellStyle name="Input 2 7 2 5 2" xfId="20102" xr:uid="{C3CD03B6-C661-479F-AC25-D602FCE4D692}"/>
    <cellStyle name="Input 2 7 2 5 2 2" xfId="20103" xr:uid="{41589C91-BD0E-432F-BC6E-3C56475EBD35}"/>
    <cellStyle name="Input 2 7 2 5 3" xfId="20104" xr:uid="{6B7781FC-B2D0-4C02-A8AE-FE9D06AB41E0}"/>
    <cellStyle name="Input 2 7 2 5 4" xfId="20105" xr:uid="{22EE2F5B-71C2-4381-B6DE-6024EEFEF971}"/>
    <cellStyle name="Input 2 7 2 6" xfId="20106" xr:uid="{FF2723E6-30A5-43E6-A729-91C02FC4E0BD}"/>
    <cellStyle name="Input 2 7 2 6 2" xfId="20107" xr:uid="{125E5499-27F6-4110-AB2F-4FC2604E2AF3}"/>
    <cellStyle name="Input 2 7 2 6 2 2" xfId="20108" xr:uid="{E202EEF3-690D-4B84-AF03-801B77C8775C}"/>
    <cellStyle name="Input 2 7 2 6 3" xfId="20109" xr:uid="{3767864C-AAA8-4E27-B7D2-133D1ED08586}"/>
    <cellStyle name="Input 2 7 2 7" xfId="20110" xr:uid="{C7606339-6568-4A28-B058-8170BBD376DA}"/>
    <cellStyle name="Input 2 7 2 7 2" xfId="20111" xr:uid="{91FEBAD2-B43C-4F54-9AD3-93DA98C24CBF}"/>
    <cellStyle name="Input 2 7 2 7 2 2" xfId="20112" xr:uid="{94A67C2F-0C0A-422D-AB67-ED246CB4D675}"/>
    <cellStyle name="Input 2 7 2 7 3" xfId="20113" xr:uid="{E23F8FC0-84CB-4292-93B6-62236FACB7B5}"/>
    <cellStyle name="Input 2 7 2 8" xfId="20114" xr:uid="{72E685D9-13F8-45E7-9921-9AB19345C0D9}"/>
    <cellStyle name="Input 2 7 2 8 2" xfId="20115" xr:uid="{869E241D-F646-4E4B-AA77-9C62783FAFE4}"/>
    <cellStyle name="Input 2 7 2 8 2 2" xfId="20116" xr:uid="{FAAD2DEF-29F9-4850-A0DB-7B38B5837AA1}"/>
    <cellStyle name="Input 2 7 2 8 3" xfId="20117" xr:uid="{2C3B81E1-5C36-4769-9E14-CE1DF9CF6C97}"/>
    <cellStyle name="Input 2 7 2 9" xfId="20118" xr:uid="{0BCFF545-0A9B-4813-ACC4-3E4F8BAA82C7}"/>
    <cellStyle name="Input 2 7 2 9 2" xfId="20119" xr:uid="{5A612CA2-3490-4DA2-9CE2-334D84A55DC3}"/>
    <cellStyle name="Input 2 7 2 9 2 2" xfId="20120" xr:uid="{47242F04-EBE4-41DE-81B6-C7FEC9333DD3}"/>
    <cellStyle name="Input 2 7 2 9 3" xfId="20121" xr:uid="{CA441386-F269-4AC4-A60C-2E2FDDA1A389}"/>
    <cellStyle name="Input 2 7 20" xfId="20122" xr:uid="{23B4AC31-401F-443D-8DA2-9ADA606135BC}"/>
    <cellStyle name="Input 2 7 20 2" xfId="20123" xr:uid="{E700AA09-3C0A-47CE-B87D-63E75AC0F644}"/>
    <cellStyle name="Input 2 7 20 2 2" xfId="20124" xr:uid="{4EA3DC57-BBCF-4107-8D1E-BCA6BFB79C6E}"/>
    <cellStyle name="Input 2 7 20 3" xfId="20125" xr:uid="{36F335F8-BD5A-4701-B87B-2152DF83BD61}"/>
    <cellStyle name="Input 2 7 21" xfId="20126" xr:uid="{08B8D1DA-3CB6-45D9-A7B0-B4D418B45F61}"/>
    <cellStyle name="Input 2 7 21 2" xfId="20127" xr:uid="{D6F15A8E-F2CF-4EB0-ACC0-6DA1F83770A4}"/>
    <cellStyle name="Input 2 7 22" xfId="20128" xr:uid="{51433F66-A92B-40AB-ADC3-1D7E800D58E6}"/>
    <cellStyle name="Input 2 7 23" xfId="20129" xr:uid="{3D284F8A-6D87-4FC8-BB69-6BED4E14805C}"/>
    <cellStyle name="Input 2 7 3" xfId="20130" xr:uid="{12FDCB27-507E-40F5-AB51-C1E8E2C40DD7}"/>
    <cellStyle name="Input 2 7 3 10" xfId="20131" xr:uid="{5A070658-628F-4AD2-B995-27B7FE9D3878}"/>
    <cellStyle name="Input 2 7 3 10 2" xfId="20132" xr:uid="{F67931A8-8BEB-4ACB-9F29-DBED2DBD444B}"/>
    <cellStyle name="Input 2 7 3 10 2 2" xfId="20133" xr:uid="{3D708251-A697-4217-979B-C71A6A2D80AF}"/>
    <cellStyle name="Input 2 7 3 10 3" xfId="20134" xr:uid="{DC9B3AB4-1467-4506-8F55-654404039FB5}"/>
    <cellStyle name="Input 2 7 3 11" xfId="20135" xr:uid="{5498E28D-DB20-47DF-A0B7-231551B405D3}"/>
    <cellStyle name="Input 2 7 3 11 2" xfId="20136" xr:uid="{9EF3D3D0-417E-4A3C-9F4E-28536EDCBBE4}"/>
    <cellStyle name="Input 2 7 3 11 2 2" xfId="20137" xr:uid="{CBB33463-1E5C-478A-ABE0-D83E32E691A4}"/>
    <cellStyle name="Input 2 7 3 11 3" xfId="20138" xr:uid="{3CA3B6D7-DEBC-4BB6-BBDF-2C6CEFEF3CEF}"/>
    <cellStyle name="Input 2 7 3 12" xfId="20139" xr:uid="{AB3FDCD2-480C-48AB-B975-FE204712AB1D}"/>
    <cellStyle name="Input 2 7 3 12 2" xfId="20140" xr:uid="{31EAE424-E110-4325-A99C-796A9DF8D9D9}"/>
    <cellStyle name="Input 2 7 3 12 2 2" xfId="20141" xr:uid="{A5A096F8-8507-4D82-988A-A05A1472FBAB}"/>
    <cellStyle name="Input 2 7 3 12 3" xfId="20142" xr:uid="{82275B9B-8D7D-46AF-88CD-6F07F118855B}"/>
    <cellStyle name="Input 2 7 3 13" xfId="20143" xr:uid="{CA977764-2B42-493D-BBA3-AB37B3521619}"/>
    <cellStyle name="Input 2 7 3 13 2" xfId="20144" xr:uid="{A7FB6048-A419-4901-921F-F4A48BA810AB}"/>
    <cellStyle name="Input 2 7 3 13 2 2" xfId="20145" xr:uid="{9700CDA7-D324-4549-B394-C69F4AA39F64}"/>
    <cellStyle name="Input 2 7 3 13 3" xfId="20146" xr:uid="{A68B2BAA-8AD0-48C1-AD39-BE7B28B79D58}"/>
    <cellStyle name="Input 2 7 3 14" xfId="20147" xr:uid="{0CC0EB51-F748-42F5-A9A4-24DE8C3AD8A4}"/>
    <cellStyle name="Input 2 7 3 14 2" xfId="20148" xr:uid="{C2680A00-7FF5-413F-B8F7-04798919116A}"/>
    <cellStyle name="Input 2 7 3 14 2 2" xfId="20149" xr:uid="{DA7FC8D6-6AC0-4A0C-9FE4-3E1BD7A970CF}"/>
    <cellStyle name="Input 2 7 3 14 3" xfId="20150" xr:uid="{AFE24251-E5AB-493C-B12F-0380AD8B27FA}"/>
    <cellStyle name="Input 2 7 3 15" xfId="20151" xr:uid="{4ED38593-C009-4ABF-874B-52C062B9C549}"/>
    <cellStyle name="Input 2 7 3 15 2" xfId="20152" xr:uid="{94A44076-1F8B-4C41-A1CD-0B5DD4F8684C}"/>
    <cellStyle name="Input 2 7 3 15 2 2" xfId="20153" xr:uid="{6EF5086F-A666-4EA4-9A8A-3643F368404B}"/>
    <cellStyle name="Input 2 7 3 15 3" xfId="20154" xr:uid="{F8D752C3-2E7E-4C4C-A2EF-42A7168C5D7E}"/>
    <cellStyle name="Input 2 7 3 16" xfId="20155" xr:uid="{FD8E9BE5-5004-413B-84A0-A25640B1F271}"/>
    <cellStyle name="Input 2 7 3 16 2" xfId="20156" xr:uid="{64AC2E59-EA10-4284-BE64-9C12A09341C6}"/>
    <cellStyle name="Input 2 7 3 16 2 2" xfId="20157" xr:uid="{DB84EBC1-6047-4D03-9729-BC88A8CDEF04}"/>
    <cellStyle name="Input 2 7 3 16 3" xfId="20158" xr:uid="{D4A4BD8B-1FA1-4F9C-846D-69C6237B0E59}"/>
    <cellStyle name="Input 2 7 3 17" xfId="20159" xr:uid="{169724BE-D479-494E-ACCF-D56F38FA8F04}"/>
    <cellStyle name="Input 2 7 3 17 2" xfId="20160" xr:uid="{20048678-9274-4304-AEC2-B1950B78C5AD}"/>
    <cellStyle name="Input 2 7 3 17 2 2" xfId="20161" xr:uid="{9EFE3C93-BC50-40C6-84FF-2A084069E61B}"/>
    <cellStyle name="Input 2 7 3 17 3" xfId="20162" xr:uid="{0B9308B6-8AF6-4FBB-A267-D73DE797FAAC}"/>
    <cellStyle name="Input 2 7 3 18" xfId="20163" xr:uid="{D0C7FB25-42E1-48B5-B9C2-69B9DCC5677F}"/>
    <cellStyle name="Input 2 7 3 18 2" xfId="20164" xr:uid="{BB04F8F2-BA79-4634-BB57-33D0E1806C09}"/>
    <cellStyle name="Input 2 7 3 19" xfId="20165" xr:uid="{4B28CB1D-ECF0-4738-8B4E-22401239C7D2}"/>
    <cellStyle name="Input 2 7 3 2" xfId="20166" xr:uid="{B4AD6846-15C4-4E31-90C6-4B4271BE1627}"/>
    <cellStyle name="Input 2 7 3 2 10" xfId="20167" xr:uid="{0900988D-6731-4215-A654-CBA29E1794A6}"/>
    <cellStyle name="Input 2 7 3 2 10 2" xfId="20168" xr:uid="{A8552620-6F8A-4F5B-ACBB-C75F000BF1E5}"/>
    <cellStyle name="Input 2 7 3 2 10 2 2" xfId="20169" xr:uid="{C6151736-AD59-400F-8AE3-BBD098A0496D}"/>
    <cellStyle name="Input 2 7 3 2 10 3" xfId="20170" xr:uid="{5CDFE427-3E30-4AE6-BC85-3FDC8DF1CAB4}"/>
    <cellStyle name="Input 2 7 3 2 11" xfId="20171" xr:uid="{D06D7D95-0EA5-4BCD-B92F-6EFD97E42549}"/>
    <cellStyle name="Input 2 7 3 2 11 2" xfId="20172" xr:uid="{2355DFC1-23E4-40C8-9073-5C4EF7F72B76}"/>
    <cellStyle name="Input 2 7 3 2 11 2 2" xfId="20173" xr:uid="{70760C64-05CF-40EF-9861-79AD845A616A}"/>
    <cellStyle name="Input 2 7 3 2 11 3" xfId="20174" xr:uid="{EF135C9F-0CEA-436B-BC3D-1BA5DE4B15E3}"/>
    <cellStyle name="Input 2 7 3 2 12" xfId="20175" xr:uid="{D3D7096B-192E-4408-A3DC-78C89D2E5F0D}"/>
    <cellStyle name="Input 2 7 3 2 12 2" xfId="20176" xr:uid="{84A985CF-01EA-4C9E-921C-17121EF92FA3}"/>
    <cellStyle name="Input 2 7 3 2 12 2 2" xfId="20177" xr:uid="{25296D49-AFB8-4694-B02B-D8F22455BF84}"/>
    <cellStyle name="Input 2 7 3 2 12 3" xfId="20178" xr:uid="{2F2E1F66-7AC8-442E-9457-3F3E53C8930F}"/>
    <cellStyle name="Input 2 7 3 2 13" xfId="20179" xr:uid="{15549795-8C28-4581-9B4D-105BE08A3056}"/>
    <cellStyle name="Input 2 7 3 2 13 2" xfId="20180" xr:uid="{7BA9376D-7712-466C-A253-AE50E48F8F0E}"/>
    <cellStyle name="Input 2 7 3 2 13 2 2" xfId="20181" xr:uid="{FF69C63F-CBB3-4142-9B8D-C99D2973BA44}"/>
    <cellStyle name="Input 2 7 3 2 13 3" xfId="20182" xr:uid="{DACD3155-B984-4B97-8179-98141FBA766F}"/>
    <cellStyle name="Input 2 7 3 2 14" xfId="20183" xr:uid="{D8BA3249-1C2A-4D65-987E-856A9C163E66}"/>
    <cellStyle name="Input 2 7 3 2 14 2" xfId="20184" xr:uid="{21A9A1BC-3C7D-46EA-92E5-5C9141447550}"/>
    <cellStyle name="Input 2 7 3 2 14 2 2" xfId="20185" xr:uid="{7164F655-A2BB-4C67-BCF3-D14F3CD0384C}"/>
    <cellStyle name="Input 2 7 3 2 14 3" xfId="20186" xr:uid="{8795DAE3-8ECD-400A-B9B9-AF75DE239C9C}"/>
    <cellStyle name="Input 2 7 3 2 15" xfId="20187" xr:uid="{36C5A25A-BED1-4518-BB0B-7D6E3CA3154B}"/>
    <cellStyle name="Input 2 7 3 2 15 2" xfId="20188" xr:uid="{F2B7DED0-3F79-4BC6-BC9F-C75C01A6D9FE}"/>
    <cellStyle name="Input 2 7 3 2 15 2 2" xfId="20189" xr:uid="{FA7A3B47-4247-411D-818E-4C574F905DBC}"/>
    <cellStyle name="Input 2 7 3 2 15 3" xfId="20190" xr:uid="{6E8D3A62-A9ED-4057-9B54-84FC6D63D4A3}"/>
    <cellStyle name="Input 2 7 3 2 16" xfId="20191" xr:uid="{F5249345-2304-4D47-9805-2378FE6A276B}"/>
    <cellStyle name="Input 2 7 3 2 16 2" xfId="20192" xr:uid="{BBD1C56A-6BA8-48BD-AE69-005DBF36824F}"/>
    <cellStyle name="Input 2 7 3 2 16 2 2" xfId="20193" xr:uid="{417152F7-7D40-4E64-A9F9-E50117440F7D}"/>
    <cellStyle name="Input 2 7 3 2 16 3" xfId="20194" xr:uid="{37C8AE23-0B7F-4431-A741-8E01E137BEF0}"/>
    <cellStyle name="Input 2 7 3 2 17" xfId="20195" xr:uid="{2B1FA1CB-2625-4B80-AD86-52E97460E7C9}"/>
    <cellStyle name="Input 2 7 3 2 17 2" xfId="20196" xr:uid="{66A8CA5B-A5A9-4B38-966E-18CA014624F3}"/>
    <cellStyle name="Input 2 7 3 2 17 2 2" xfId="20197" xr:uid="{853B7F00-A531-4018-BEA1-8D0637A15073}"/>
    <cellStyle name="Input 2 7 3 2 17 3" xfId="20198" xr:uid="{A913FCED-2F65-442B-81BB-071C19463BBC}"/>
    <cellStyle name="Input 2 7 3 2 18" xfId="20199" xr:uid="{295D04E1-908C-43D7-A7A0-360D56E91EF5}"/>
    <cellStyle name="Input 2 7 3 2 18 2" xfId="20200" xr:uid="{D77F6046-1F10-41BC-BFC0-A954DC37528E}"/>
    <cellStyle name="Input 2 7 3 2 18 2 2" xfId="20201" xr:uid="{C190770B-4169-4432-B0E5-7F4FB3CF8D0A}"/>
    <cellStyle name="Input 2 7 3 2 18 3" xfId="20202" xr:uid="{A581A8D7-5437-41DE-B2BA-CF791217DA6C}"/>
    <cellStyle name="Input 2 7 3 2 19" xfId="20203" xr:uid="{5685EB1B-75E0-496A-8BC2-AB116CFC15EC}"/>
    <cellStyle name="Input 2 7 3 2 19 2" xfId="20204" xr:uid="{657DC442-D7AF-456B-92C9-9CA5DD16F136}"/>
    <cellStyle name="Input 2 7 3 2 19 2 2" xfId="20205" xr:uid="{EFD1EB16-39D7-4EDB-8AA1-90AB07CF630F}"/>
    <cellStyle name="Input 2 7 3 2 19 3" xfId="20206" xr:uid="{DC5251BC-DEC9-4770-B0AE-C7F8E5590962}"/>
    <cellStyle name="Input 2 7 3 2 2" xfId="20207" xr:uid="{18D28DDB-4EAB-4F90-93FA-1EF7D3B6974F}"/>
    <cellStyle name="Input 2 7 3 2 2 2" xfId="20208" xr:uid="{548F484D-05D2-46F5-8AFF-B55FDD099D67}"/>
    <cellStyle name="Input 2 7 3 2 2 2 2" xfId="20209" xr:uid="{FDE63AA7-361F-4FF1-9DD5-D9BED7E5F6F0}"/>
    <cellStyle name="Input 2 7 3 2 2 3" xfId="20210" xr:uid="{827A17A9-6BF7-4321-BF3B-7B61E2DF6CB7}"/>
    <cellStyle name="Input 2 7 3 2 2 4" xfId="20211" xr:uid="{F8D9358D-F867-4013-8EC7-B5257FA44F79}"/>
    <cellStyle name="Input 2 7 3 2 20" xfId="20212" xr:uid="{1AAE9480-B3FA-41C0-B28B-3E9BC0318D3E}"/>
    <cellStyle name="Input 2 7 3 2 20 2" xfId="20213" xr:uid="{0C285B45-57C3-4B7F-8489-4482FA2B3B67}"/>
    <cellStyle name="Input 2 7 3 2 20 2 2" xfId="20214" xr:uid="{ABF6EBF9-BC03-49D6-89BA-61A2E49F90D2}"/>
    <cellStyle name="Input 2 7 3 2 20 3" xfId="20215" xr:uid="{81C702FF-5D4C-4196-9920-86086035A0D3}"/>
    <cellStyle name="Input 2 7 3 2 21" xfId="20216" xr:uid="{567BB873-629C-4406-A736-DA85C0AA3DA6}"/>
    <cellStyle name="Input 2 7 3 2 21 2" xfId="20217" xr:uid="{DB756D4E-A45C-4842-B026-CFB67EDF7B16}"/>
    <cellStyle name="Input 2 7 3 2 22" xfId="20218" xr:uid="{245B79AC-CD2D-480F-AF76-309AF6F31CAF}"/>
    <cellStyle name="Input 2 7 3 2 23" xfId="20219" xr:uid="{BE4949C7-0787-4316-9E1A-772E23284D53}"/>
    <cellStyle name="Input 2 7 3 2 3" xfId="20220" xr:uid="{CF3659A4-822F-481D-86A8-B79A1A9744D4}"/>
    <cellStyle name="Input 2 7 3 2 3 2" xfId="20221" xr:uid="{57FB1F30-B311-4C2C-857D-CB268CB580AB}"/>
    <cellStyle name="Input 2 7 3 2 3 2 2" xfId="20222" xr:uid="{55845A7D-9AF3-4937-96EA-AF45150C27F1}"/>
    <cellStyle name="Input 2 7 3 2 3 3" xfId="20223" xr:uid="{B011906D-621C-4C74-BD1E-8B3CB680A91C}"/>
    <cellStyle name="Input 2 7 3 2 3 4" xfId="20224" xr:uid="{C4D3BAF1-D53B-4214-BA7F-4904924785F0}"/>
    <cellStyle name="Input 2 7 3 2 4" xfId="20225" xr:uid="{38C6A6E0-162F-4A42-9F32-5628CA79DD35}"/>
    <cellStyle name="Input 2 7 3 2 4 2" xfId="20226" xr:uid="{EE499400-B7E4-42F1-958D-506ECE951C8B}"/>
    <cellStyle name="Input 2 7 3 2 4 2 2" xfId="20227" xr:uid="{C4F80930-FA3F-476B-A043-7401C63E8723}"/>
    <cellStyle name="Input 2 7 3 2 4 3" xfId="20228" xr:uid="{84D1B28E-A902-41D6-8BA0-31B28501689D}"/>
    <cellStyle name="Input 2 7 3 2 5" xfId="20229" xr:uid="{0C5B37E5-A84C-4E87-A6DE-7ED44905B7A9}"/>
    <cellStyle name="Input 2 7 3 2 5 2" xfId="20230" xr:uid="{1A5D2016-5F37-4886-9912-8D2311EA6647}"/>
    <cellStyle name="Input 2 7 3 2 5 2 2" xfId="20231" xr:uid="{A84CDB4C-6DBD-4C8F-8CF5-7B0C032B68BF}"/>
    <cellStyle name="Input 2 7 3 2 5 3" xfId="20232" xr:uid="{3208A0B7-5FCD-40F4-8D65-71B14998AFA1}"/>
    <cellStyle name="Input 2 7 3 2 6" xfId="20233" xr:uid="{21242226-7A3F-45C8-AA8B-CFE39D6C7041}"/>
    <cellStyle name="Input 2 7 3 2 6 2" xfId="20234" xr:uid="{5C35D3AF-88C8-4398-BD2C-4066B62618FB}"/>
    <cellStyle name="Input 2 7 3 2 6 2 2" xfId="20235" xr:uid="{711A9D2B-B2BE-4FFA-81E7-5199DC3A84C8}"/>
    <cellStyle name="Input 2 7 3 2 6 3" xfId="20236" xr:uid="{C2670922-4B63-432D-A769-10319873A9A5}"/>
    <cellStyle name="Input 2 7 3 2 7" xfId="20237" xr:uid="{646CC87F-5E82-4D73-AD85-03AF2153FDEB}"/>
    <cellStyle name="Input 2 7 3 2 7 2" xfId="20238" xr:uid="{37C68A62-7D73-4FC6-8475-9D33A23DFCCD}"/>
    <cellStyle name="Input 2 7 3 2 7 2 2" xfId="20239" xr:uid="{2E9DDEAA-5DC1-4A60-8868-FF85832854E2}"/>
    <cellStyle name="Input 2 7 3 2 7 3" xfId="20240" xr:uid="{21A7CFF3-125F-4A35-B13E-BCCE1B4DCBA6}"/>
    <cellStyle name="Input 2 7 3 2 8" xfId="20241" xr:uid="{1357D48D-A8AF-4CB3-A0F8-6B1DF30EB2FD}"/>
    <cellStyle name="Input 2 7 3 2 8 2" xfId="20242" xr:uid="{6895AB47-177B-4823-BEB8-0C2D3E59EA43}"/>
    <cellStyle name="Input 2 7 3 2 8 2 2" xfId="20243" xr:uid="{2D031A1E-BA25-492C-9070-CDC22C5BA14E}"/>
    <cellStyle name="Input 2 7 3 2 8 3" xfId="20244" xr:uid="{10253AEC-CC65-4915-B8CD-7958A6A54824}"/>
    <cellStyle name="Input 2 7 3 2 9" xfId="20245" xr:uid="{9581EE81-66BE-4F7B-8CEA-26DC8F860818}"/>
    <cellStyle name="Input 2 7 3 2 9 2" xfId="20246" xr:uid="{47FEDB6B-6760-4738-A134-79386084AE11}"/>
    <cellStyle name="Input 2 7 3 2 9 2 2" xfId="20247" xr:uid="{E265BB0F-990A-48C6-A57D-0D94B4221268}"/>
    <cellStyle name="Input 2 7 3 2 9 3" xfId="20248" xr:uid="{C8C628AF-8037-47AA-9338-C58E51DC30A9}"/>
    <cellStyle name="Input 2 7 3 20" xfId="20249" xr:uid="{D15A7842-9DD1-42C6-8BF5-5977DEDE94EE}"/>
    <cellStyle name="Input 2 7 3 3" xfId="20250" xr:uid="{6A1E0129-09F5-4615-B536-94242D1C9E2B}"/>
    <cellStyle name="Input 2 7 3 3 2" xfId="20251" xr:uid="{C8A1F18E-DEC9-434F-9C9E-72ED0D019625}"/>
    <cellStyle name="Input 2 7 3 3 2 2" xfId="20252" xr:uid="{447EC83C-33E9-4B83-9DBB-BB62A1C7831D}"/>
    <cellStyle name="Input 2 7 3 3 3" xfId="20253" xr:uid="{48490BBF-45DC-4B52-B1F9-E16F29AF63D0}"/>
    <cellStyle name="Input 2 7 3 3 4" xfId="20254" xr:uid="{1D2C9255-C497-429E-B7FD-3E41D3BFAA6C}"/>
    <cellStyle name="Input 2 7 3 4" xfId="20255" xr:uid="{FF106210-0912-4397-A946-73BE454ECCE3}"/>
    <cellStyle name="Input 2 7 3 4 2" xfId="20256" xr:uid="{A771CDFF-C38D-4568-9A89-6128B0F8A4D9}"/>
    <cellStyle name="Input 2 7 3 4 2 2" xfId="20257" xr:uid="{67E21F96-3582-4923-93DB-07AAFD205ABD}"/>
    <cellStyle name="Input 2 7 3 4 3" xfId="20258" xr:uid="{A07CC972-F602-41BF-85E1-30105EEC4A32}"/>
    <cellStyle name="Input 2 7 3 4 4" xfId="20259" xr:uid="{7FF5ED92-B99C-4F38-BA87-B35DEC6E9B76}"/>
    <cellStyle name="Input 2 7 3 5" xfId="20260" xr:uid="{1386253A-7674-4526-8A92-68CA0355C289}"/>
    <cellStyle name="Input 2 7 3 5 2" xfId="20261" xr:uid="{75462E4F-FFA8-497B-BD33-A709703750A7}"/>
    <cellStyle name="Input 2 7 3 5 2 2" xfId="20262" xr:uid="{156B229D-3144-414F-B425-43BA96B43A48}"/>
    <cellStyle name="Input 2 7 3 5 3" xfId="20263" xr:uid="{FF256708-18FF-451C-AEEC-793F92A85D5A}"/>
    <cellStyle name="Input 2 7 3 6" xfId="20264" xr:uid="{D4660B9A-4EBE-46FE-ACEA-7FB5FB2B63BB}"/>
    <cellStyle name="Input 2 7 3 6 2" xfId="20265" xr:uid="{6ECD8304-15E6-45E7-A973-27D7F3990E4D}"/>
    <cellStyle name="Input 2 7 3 6 2 2" xfId="20266" xr:uid="{86BFA2FF-654A-478B-8E33-C215FB4A53B5}"/>
    <cellStyle name="Input 2 7 3 6 3" xfId="20267" xr:uid="{E3585AA5-4370-4D35-A753-7BD4E0CE2E3A}"/>
    <cellStyle name="Input 2 7 3 7" xfId="20268" xr:uid="{DE376909-4075-41C8-9462-C95D32B59B20}"/>
    <cellStyle name="Input 2 7 3 7 2" xfId="20269" xr:uid="{7747A0B8-98C2-45A0-900F-AA10998AD1B3}"/>
    <cellStyle name="Input 2 7 3 7 2 2" xfId="20270" xr:uid="{A0FC5FDF-A1A6-492E-963E-4CE1E0738EE1}"/>
    <cellStyle name="Input 2 7 3 7 3" xfId="20271" xr:uid="{2F5359FA-CA81-4126-98AF-613369C7F65D}"/>
    <cellStyle name="Input 2 7 3 8" xfId="20272" xr:uid="{3113693A-0AB9-491D-B1B3-C82AA5693ED9}"/>
    <cellStyle name="Input 2 7 3 8 2" xfId="20273" xr:uid="{8FF4983C-A88E-4928-BD63-E6DE999A0B68}"/>
    <cellStyle name="Input 2 7 3 8 2 2" xfId="20274" xr:uid="{BD5243FF-8D60-4BE1-AE21-8A891A2D2BA6}"/>
    <cellStyle name="Input 2 7 3 8 3" xfId="20275" xr:uid="{3B3979A5-64EA-439F-83BE-0B793CC2BDC5}"/>
    <cellStyle name="Input 2 7 3 9" xfId="20276" xr:uid="{7376C5CF-D63E-45A8-8517-42045DA4B10E}"/>
    <cellStyle name="Input 2 7 3 9 2" xfId="20277" xr:uid="{6E8C8A58-8460-4236-B78A-68B1B8DB9788}"/>
    <cellStyle name="Input 2 7 3 9 2 2" xfId="20278" xr:uid="{7122D626-6558-4E52-BC62-654206DC67F0}"/>
    <cellStyle name="Input 2 7 3 9 3" xfId="20279" xr:uid="{524F086A-C500-4EB4-B00C-4ABEB3CC47CD}"/>
    <cellStyle name="Input 2 7 4" xfId="20280" xr:uid="{B280F866-B1A1-463C-9E1B-F85CF2A5A7F0}"/>
    <cellStyle name="Input 2 7 4 10" xfId="20281" xr:uid="{8C87521E-8385-405C-83A9-A90B0E027D1A}"/>
    <cellStyle name="Input 2 7 4 10 2" xfId="20282" xr:uid="{6F333A81-65A5-4042-AAA8-58A6D73C3F6D}"/>
    <cellStyle name="Input 2 7 4 10 2 2" xfId="20283" xr:uid="{7762CC57-986B-43BA-820A-513E21126846}"/>
    <cellStyle name="Input 2 7 4 10 3" xfId="20284" xr:uid="{D7B875DF-D169-4CD1-AAF8-EBCBF7AB8D72}"/>
    <cellStyle name="Input 2 7 4 11" xfId="20285" xr:uid="{EAB75567-5D75-42D1-BEDA-33D4FF54DA74}"/>
    <cellStyle name="Input 2 7 4 11 2" xfId="20286" xr:uid="{B2205D1E-79A0-4FC7-8B5F-94591B5E60DF}"/>
    <cellStyle name="Input 2 7 4 11 2 2" xfId="20287" xr:uid="{98359AC3-9D75-47EA-B720-ADE91F461A4B}"/>
    <cellStyle name="Input 2 7 4 11 3" xfId="20288" xr:uid="{35236592-E47C-4016-B117-4EFB2BC13D6F}"/>
    <cellStyle name="Input 2 7 4 12" xfId="20289" xr:uid="{21CD2B4A-58BE-439C-8CC1-57936051D210}"/>
    <cellStyle name="Input 2 7 4 12 2" xfId="20290" xr:uid="{56A3D571-E1F1-4705-AB1A-28B65AE33350}"/>
    <cellStyle name="Input 2 7 4 12 2 2" xfId="20291" xr:uid="{64663CDD-6C1E-4599-A5F0-A7B9154ED6A4}"/>
    <cellStyle name="Input 2 7 4 12 3" xfId="20292" xr:uid="{66F5F912-7031-48B1-B85D-42A8CE9ABDE2}"/>
    <cellStyle name="Input 2 7 4 13" xfId="20293" xr:uid="{7AAC0EB8-762A-4076-9299-682665FBD928}"/>
    <cellStyle name="Input 2 7 4 13 2" xfId="20294" xr:uid="{5A8DD3C8-85E9-4C3B-B145-2EF4889DBD3C}"/>
    <cellStyle name="Input 2 7 4 13 2 2" xfId="20295" xr:uid="{EF6AE84E-C4E5-4408-8A9E-0F098C41D82F}"/>
    <cellStyle name="Input 2 7 4 13 3" xfId="20296" xr:uid="{1797C58E-08B9-47B8-A41D-DE3D12F932B3}"/>
    <cellStyle name="Input 2 7 4 14" xfId="20297" xr:uid="{1D244061-FCE6-4BB3-992E-CA40C8CD6390}"/>
    <cellStyle name="Input 2 7 4 14 2" xfId="20298" xr:uid="{6E69FF19-38CB-4799-850F-0A2629459524}"/>
    <cellStyle name="Input 2 7 4 14 2 2" xfId="20299" xr:uid="{47F5D0CC-3B5F-4748-9E7B-ACA286D9E96C}"/>
    <cellStyle name="Input 2 7 4 14 3" xfId="20300" xr:uid="{670B7BE1-753D-42EA-8B38-FF0C46EF3DF4}"/>
    <cellStyle name="Input 2 7 4 15" xfId="20301" xr:uid="{F99E7174-C268-4A53-82CB-A19E759728DE}"/>
    <cellStyle name="Input 2 7 4 15 2" xfId="20302" xr:uid="{77F211C7-502A-4FA1-B1A6-66FCD98E5E28}"/>
    <cellStyle name="Input 2 7 4 15 2 2" xfId="20303" xr:uid="{217750C3-34B0-466E-8231-6E44B5994E6A}"/>
    <cellStyle name="Input 2 7 4 15 3" xfId="20304" xr:uid="{BBA20641-40EC-4282-8A6A-27A37DC82EF5}"/>
    <cellStyle name="Input 2 7 4 16" xfId="20305" xr:uid="{5DDD330A-4700-4C29-9613-9DBE85B62FC1}"/>
    <cellStyle name="Input 2 7 4 16 2" xfId="20306" xr:uid="{21B8E471-8348-4C65-9032-C852255CA832}"/>
    <cellStyle name="Input 2 7 4 16 2 2" xfId="20307" xr:uid="{5B39C3EB-3759-4CE2-96F5-267919218807}"/>
    <cellStyle name="Input 2 7 4 16 3" xfId="20308" xr:uid="{5B9963B9-4AED-4090-A93B-90DB3DF7555E}"/>
    <cellStyle name="Input 2 7 4 17" xfId="20309" xr:uid="{767D56CC-9ED3-4732-AAF3-F9120CA57CAE}"/>
    <cellStyle name="Input 2 7 4 17 2" xfId="20310" xr:uid="{E2F083A9-76B6-47EA-9210-F5AF62D9748D}"/>
    <cellStyle name="Input 2 7 4 17 2 2" xfId="20311" xr:uid="{2D67F74C-9D2C-4574-93E9-A0A6DEFD198A}"/>
    <cellStyle name="Input 2 7 4 17 3" xfId="20312" xr:uid="{603F73B4-2628-4157-8118-878394D66189}"/>
    <cellStyle name="Input 2 7 4 18" xfId="20313" xr:uid="{3BF45E3D-983F-42F8-B9AF-533C99CDAECA}"/>
    <cellStyle name="Input 2 7 4 18 2" xfId="20314" xr:uid="{949DB748-A27F-4F5D-B23A-CC39BCA98BEF}"/>
    <cellStyle name="Input 2 7 4 18 2 2" xfId="20315" xr:uid="{271D8A3C-F6DF-4C3F-8DC0-EDD3D1AC050D}"/>
    <cellStyle name="Input 2 7 4 18 3" xfId="20316" xr:uid="{1C0A9C94-2637-40AD-BF43-7EF412153C5C}"/>
    <cellStyle name="Input 2 7 4 19" xfId="20317" xr:uid="{899E5DED-6ABB-42B9-9852-E7569145B37F}"/>
    <cellStyle name="Input 2 7 4 19 2" xfId="20318" xr:uid="{873B6CDB-F950-4918-80CA-B81CCDA81DFD}"/>
    <cellStyle name="Input 2 7 4 19 2 2" xfId="20319" xr:uid="{5FEE9050-2188-405A-949C-8D037B8DB1FE}"/>
    <cellStyle name="Input 2 7 4 19 3" xfId="20320" xr:uid="{249A5320-C074-4CD8-A853-04E191AAD7C1}"/>
    <cellStyle name="Input 2 7 4 2" xfId="20321" xr:uid="{B57D8B1E-7923-405F-82FC-B17826F85035}"/>
    <cellStyle name="Input 2 7 4 2 10" xfId="20322" xr:uid="{E976B883-8B03-4016-8E97-91962C7E6D09}"/>
    <cellStyle name="Input 2 7 4 2 10 2" xfId="20323" xr:uid="{841F9727-E2BC-407C-B984-2B5D55263936}"/>
    <cellStyle name="Input 2 7 4 2 10 2 2" xfId="20324" xr:uid="{D8FA65F2-494C-4F0B-9E69-1EE139507C27}"/>
    <cellStyle name="Input 2 7 4 2 10 3" xfId="20325" xr:uid="{2C2D9F29-BC2E-419F-8EA3-4AC171195A71}"/>
    <cellStyle name="Input 2 7 4 2 11" xfId="20326" xr:uid="{F4E70AF2-DFD7-48A4-BAE8-BA934D9553AA}"/>
    <cellStyle name="Input 2 7 4 2 11 2" xfId="20327" xr:uid="{AA56B32F-76EA-40A1-8212-2EDCB1E83752}"/>
    <cellStyle name="Input 2 7 4 2 11 2 2" xfId="20328" xr:uid="{CDB340AC-3D14-4631-BB1F-421AF51E00C7}"/>
    <cellStyle name="Input 2 7 4 2 11 3" xfId="20329" xr:uid="{28E10E32-4FF2-45A4-B863-03F78EE1258D}"/>
    <cellStyle name="Input 2 7 4 2 12" xfId="20330" xr:uid="{CF5326AC-5219-4943-BBDD-9C46AFC42A2B}"/>
    <cellStyle name="Input 2 7 4 2 12 2" xfId="20331" xr:uid="{58198EB8-28D2-4BF4-BA5A-42BCDD05288F}"/>
    <cellStyle name="Input 2 7 4 2 12 2 2" xfId="20332" xr:uid="{C4A3D22C-1A07-40AE-AF5D-33F71D70B2B9}"/>
    <cellStyle name="Input 2 7 4 2 12 3" xfId="20333" xr:uid="{64033E0A-B1E7-482F-9714-41338ABB150D}"/>
    <cellStyle name="Input 2 7 4 2 13" xfId="20334" xr:uid="{93DC6567-6367-49D2-9CA8-857ADA16CA21}"/>
    <cellStyle name="Input 2 7 4 2 13 2" xfId="20335" xr:uid="{DD6215E4-91FC-43B7-8C19-A7A96BDFE70A}"/>
    <cellStyle name="Input 2 7 4 2 13 2 2" xfId="20336" xr:uid="{972A42AD-1E05-475E-BDF3-7EF58BCB8D1D}"/>
    <cellStyle name="Input 2 7 4 2 13 3" xfId="20337" xr:uid="{10702706-EF45-41A1-B3BF-2BF880A0D293}"/>
    <cellStyle name="Input 2 7 4 2 14" xfId="20338" xr:uid="{42F55694-7C26-480F-ADD5-93C7D9DC4DC2}"/>
    <cellStyle name="Input 2 7 4 2 14 2" xfId="20339" xr:uid="{0012B20B-5F10-4F91-8B94-EE65865D5D70}"/>
    <cellStyle name="Input 2 7 4 2 14 2 2" xfId="20340" xr:uid="{89E71739-AA74-49DF-911F-02C21A16E2D5}"/>
    <cellStyle name="Input 2 7 4 2 14 3" xfId="20341" xr:uid="{902E5311-56AE-454C-90AF-04AD1C970DD4}"/>
    <cellStyle name="Input 2 7 4 2 15" xfId="20342" xr:uid="{663274C2-4FA5-405A-816B-C3935C9B60DA}"/>
    <cellStyle name="Input 2 7 4 2 15 2" xfId="20343" xr:uid="{BF7EFEAB-3126-4292-A65D-A4AE87C6E16E}"/>
    <cellStyle name="Input 2 7 4 2 15 2 2" xfId="20344" xr:uid="{AEE340E5-FF20-4230-ACBF-88A28F2264C1}"/>
    <cellStyle name="Input 2 7 4 2 15 3" xfId="20345" xr:uid="{46229AD1-E5C4-498C-A765-93218A31D3D0}"/>
    <cellStyle name="Input 2 7 4 2 16" xfId="20346" xr:uid="{0BBF12C2-F9E1-4A7C-AEDC-14C0D006380B}"/>
    <cellStyle name="Input 2 7 4 2 16 2" xfId="20347" xr:uid="{704942E7-032E-499D-BE3C-C06712365CCE}"/>
    <cellStyle name="Input 2 7 4 2 16 2 2" xfId="20348" xr:uid="{21AA0D08-74B8-46F3-B9C1-D69B4BC2DE2D}"/>
    <cellStyle name="Input 2 7 4 2 16 3" xfId="20349" xr:uid="{50E106E3-EBCC-4D9E-9694-D876305152E9}"/>
    <cellStyle name="Input 2 7 4 2 17" xfId="20350" xr:uid="{363E4C78-39E6-4928-A23B-5C9B596A6D90}"/>
    <cellStyle name="Input 2 7 4 2 17 2" xfId="20351" xr:uid="{2B2A8185-3639-4E47-BA6C-37C834EF2F91}"/>
    <cellStyle name="Input 2 7 4 2 17 2 2" xfId="20352" xr:uid="{83CCB11A-B12E-4266-85D5-43FE002A71D6}"/>
    <cellStyle name="Input 2 7 4 2 17 3" xfId="20353" xr:uid="{FCF65F28-85CF-405C-88A3-8D4B94242FBD}"/>
    <cellStyle name="Input 2 7 4 2 18" xfId="20354" xr:uid="{BD1FC9AE-C61C-4082-89A3-92020FB89B25}"/>
    <cellStyle name="Input 2 7 4 2 18 2" xfId="20355" xr:uid="{0CE3380D-2356-484A-BA8F-AFB509D3637C}"/>
    <cellStyle name="Input 2 7 4 2 18 2 2" xfId="20356" xr:uid="{A51D46DF-8BD6-43A0-B337-CBF2BD10E5B8}"/>
    <cellStyle name="Input 2 7 4 2 18 3" xfId="20357" xr:uid="{1DC4CCA7-5DAA-4952-99D1-1A399726F6AD}"/>
    <cellStyle name="Input 2 7 4 2 19" xfId="20358" xr:uid="{76015191-ADF6-4E2F-A47E-DB14ABB43F70}"/>
    <cellStyle name="Input 2 7 4 2 19 2" xfId="20359" xr:uid="{F97BA526-27BB-44B4-A433-D952B525A046}"/>
    <cellStyle name="Input 2 7 4 2 19 2 2" xfId="20360" xr:uid="{069FB6FA-C4D3-4E50-BB9D-6BE3B232C331}"/>
    <cellStyle name="Input 2 7 4 2 19 3" xfId="20361" xr:uid="{78C53EC7-4279-42BC-AAC3-763A580002B4}"/>
    <cellStyle name="Input 2 7 4 2 2" xfId="20362" xr:uid="{2E01FC53-226D-45C6-9C8A-B593853E0443}"/>
    <cellStyle name="Input 2 7 4 2 2 2" xfId="20363" xr:uid="{D80DAB5A-8177-4941-BFDB-0AFFD117D459}"/>
    <cellStyle name="Input 2 7 4 2 2 2 2" xfId="20364" xr:uid="{85FD5B8F-F4A0-49AA-9875-506CCEF1A21B}"/>
    <cellStyle name="Input 2 7 4 2 2 3" xfId="20365" xr:uid="{E6A06D46-0461-45DE-84F1-4FE75C4056D7}"/>
    <cellStyle name="Input 2 7 4 2 2 4" xfId="20366" xr:uid="{6AA47AE6-27C5-4B49-B358-7ECD2514DD6B}"/>
    <cellStyle name="Input 2 7 4 2 20" xfId="20367" xr:uid="{66771476-23EF-4729-A484-7D235411950D}"/>
    <cellStyle name="Input 2 7 4 2 20 2" xfId="20368" xr:uid="{2D8D6D9E-269D-41D0-B2AE-86CFE5B4DBE0}"/>
    <cellStyle name="Input 2 7 4 2 20 2 2" xfId="20369" xr:uid="{58E0A5F6-B16F-43E4-B532-1C58735FF4BB}"/>
    <cellStyle name="Input 2 7 4 2 20 3" xfId="20370" xr:uid="{8156D1EA-10FD-4849-BEBE-A04DF180851A}"/>
    <cellStyle name="Input 2 7 4 2 21" xfId="20371" xr:uid="{A04B6D56-2814-47A7-AFC3-5392B0BCCF9C}"/>
    <cellStyle name="Input 2 7 4 2 21 2" xfId="20372" xr:uid="{3352A65F-B1C5-445E-8BEE-4562EB2BA84E}"/>
    <cellStyle name="Input 2 7 4 2 22" xfId="20373" xr:uid="{32C19916-CFDB-4F4E-9C52-533B8712581F}"/>
    <cellStyle name="Input 2 7 4 2 23" xfId="20374" xr:uid="{B8C604CD-906A-41E2-AFE0-AFA867B1CAE9}"/>
    <cellStyle name="Input 2 7 4 2 3" xfId="20375" xr:uid="{68350375-DE26-4FE8-BEEF-DAE9E7796407}"/>
    <cellStyle name="Input 2 7 4 2 3 2" xfId="20376" xr:uid="{4EB910A4-97C6-4BAD-863D-9CFCBE6D7CE0}"/>
    <cellStyle name="Input 2 7 4 2 3 2 2" xfId="20377" xr:uid="{62161CC2-E04E-47F1-BC90-454CF8B49DC1}"/>
    <cellStyle name="Input 2 7 4 2 3 3" xfId="20378" xr:uid="{5B36FD93-DA03-4B94-981B-0EA1441149AA}"/>
    <cellStyle name="Input 2 7 4 2 4" xfId="20379" xr:uid="{3D992973-6C6A-476F-99D7-12E16D0B0CA5}"/>
    <cellStyle name="Input 2 7 4 2 4 2" xfId="20380" xr:uid="{DC2635E1-40E9-473B-8B0D-C709A18DBB73}"/>
    <cellStyle name="Input 2 7 4 2 4 2 2" xfId="20381" xr:uid="{5CD3C12F-23B2-412E-A788-162797EC04CD}"/>
    <cellStyle name="Input 2 7 4 2 4 3" xfId="20382" xr:uid="{E4A6757C-0242-4F42-A85C-BB3BF727C95F}"/>
    <cellStyle name="Input 2 7 4 2 5" xfId="20383" xr:uid="{A14ED7A5-C2A4-4C12-A3E5-AF2F1C2C160E}"/>
    <cellStyle name="Input 2 7 4 2 5 2" xfId="20384" xr:uid="{B25F9320-B7D5-4002-8B0E-C5E7F1EA8349}"/>
    <cellStyle name="Input 2 7 4 2 5 2 2" xfId="20385" xr:uid="{E404C634-6EB1-4243-96F7-99E78D9DC47B}"/>
    <cellStyle name="Input 2 7 4 2 5 3" xfId="20386" xr:uid="{57D642A2-D000-4FB3-926E-733C57B40C1E}"/>
    <cellStyle name="Input 2 7 4 2 6" xfId="20387" xr:uid="{5F73022A-56BD-47D5-BA01-9A153806E367}"/>
    <cellStyle name="Input 2 7 4 2 6 2" xfId="20388" xr:uid="{7D8E41D8-BE49-4A72-B6DE-F99335EDA4C5}"/>
    <cellStyle name="Input 2 7 4 2 6 2 2" xfId="20389" xr:uid="{8E9EBD6D-A957-48EB-B830-EDB96183F8B9}"/>
    <cellStyle name="Input 2 7 4 2 6 3" xfId="20390" xr:uid="{0C23EB19-EA0B-4E4F-A6EC-0680B8C9367F}"/>
    <cellStyle name="Input 2 7 4 2 7" xfId="20391" xr:uid="{4B7ED592-BB6F-4314-9EB3-0EA0B56765E6}"/>
    <cellStyle name="Input 2 7 4 2 7 2" xfId="20392" xr:uid="{D343B014-ED54-4E50-A504-76A1F9D6362F}"/>
    <cellStyle name="Input 2 7 4 2 7 2 2" xfId="20393" xr:uid="{A9CD64C4-8C76-4746-B0E8-EF52F34D9FA8}"/>
    <cellStyle name="Input 2 7 4 2 7 3" xfId="20394" xr:uid="{80ED1892-56FC-4EF4-BE83-2A748ECB3883}"/>
    <cellStyle name="Input 2 7 4 2 8" xfId="20395" xr:uid="{F6725CB1-147B-4EF0-9FF1-45C1CF57FECC}"/>
    <cellStyle name="Input 2 7 4 2 8 2" xfId="20396" xr:uid="{386B139F-1894-47AC-BC48-26063437169E}"/>
    <cellStyle name="Input 2 7 4 2 8 2 2" xfId="20397" xr:uid="{CB3567CA-503C-4AD0-AAE3-C3AF4E592F31}"/>
    <cellStyle name="Input 2 7 4 2 8 3" xfId="20398" xr:uid="{82A15897-55A7-4661-B40B-4D225D572833}"/>
    <cellStyle name="Input 2 7 4 2 9" xfId="20399" xr:uid="{A550E2E3-35E4-4937-A4A0-38618ED3B83D}"/>
    <cellStyle name="Input 2 7 4 2 9 2" xfId="20400" xr:uid="{2667DF09-9AC4-45D9-98AE-585D0CFAB7AB}"/>
    <cellStyle name="Input 2 7 4 2 9 2 2" xfId="20401" xr:uid="{AEE17274-B9E1-4D75-8504-89BB5420C776}"/>
    <cellStyle name="Input 2 7 4 2 9 3" xfId="20402" xr:uid="{DCFE300E-6291-415D-955D-6AABA6581A03}"/>
    <cellStyle name="Input 2 7 4 20" xfId="20403" xr:uid="{20F80C5C-5403-468F-A066-9C55143DE2DA}"/>
    <cellStyle name="Input 2 7 4 20 2" xfId="20404" xr:uid="{B08ECBF7-99CE-43AF-9E32-7863BE8FF770}"/>
    <cellStyle name="Input 2 7 4 20 2 2" xfId="20405" xr:uid="{7C45B27C-0218-4122-89E9-3DFB8BDFEE90}"/>
    <cellStyle name="Input 2 7 4 20 3" xfId="20406" xr:uid="{25882CF3-2D59-4A86-8810-4E7CD4FEE944}"/>
    <cellStyle name="Input 2 7 4 21" xfId="20407" xr:uid="{481E900F-3C29-48FE-89BF-BE286025E806}"/>
    <cellStyle name="Input 2 7 4 21 2" xfId="20408" xr:uid="{D730376E-5783-4492-AAFB-0759AE764CAD}"/>
    <cellStyle name="Input 2 7 4 21 2 2" xfId="20409" xr:uid="{AF9123DA-BBCA-4BBA-93E0-282FE23768EC}"/>
    <cellStyle name="Input 2 7 4 21 3" xfId="20410" xr:uid="{ABB2AFE2-83CB-4DA8-AE2D-DFA40C658A1F}"/>
    <cellStyle name="Input 2 7 4 22" xfId="20411" xr:uid="{6841EB2A-D6DF-4F10-BC36-A014EA0E6241}"/>
    <cellStyle name="Input 2 7 4 22 2" xfId="20412" xr:uid="{DB092D40-D244-4B20-AEF7-1905C8D7DC81}"/>
    <cellStyle name="Input 2 7 4 23" xfId="20413" xr:uid="{A881BD22-CEB6-496D-9605-00FB572348DB}"/>
    <cellStyle name="Input 2 7 4 24" xfId="20414" xr:uid="{A318980D-A078-4F54-93BE-34F719A4C602}"/>
    <cellStyle name="Input 2 7 4 3" xfId="20415" xr:uid="{D74BCCCE-8D93-4720-9FF1-797D8527723D}"/>
    <cellStyle name="Input 2 7 4 3 2" xfId="20416" xr:uid="{102EFCF8-A005-47B6-95E2-45AEF76FE4D5}"/>
    <cellStyle name="Input 2 7 4 3 2 2" xfId="20417" xr:uid="{982DCC12-A904-4DD6-A345-B40B9DAC4AC6}"/>
    <cellStyle name="Input 2 7 4 3 3" xfId="20418" xr:uid="{99948084-8D36-4FF6-A177-2A0112BA080C}"/>
    <cellStyle name="Input 2 7 4 3 4" xfId="20419" xr:uid="{0C4C159C-174E-43B2-A14A-0413D1CEFDB9}"/>
    <cellStyle name="Input 2 7 4 4" xfId="20420" xr:uid="{B646AD7E-DA54-4F64-B76D-4C6E96855081}"/>
    <cellStyle name="Input 2 7 4 4 2" xfId="20421" xr:uid="{E4DE9B57-5F6A-430E-A14F-D4CA187B99F5}"/>
    <cellStyle name="Input 2 7 4 4 2 2" xfId="20422" xr:uid="{A382EB13-D8C3-45A0-83E2-0C4A663A5D04}"/>
    <cellStyle name="Input 2 7 4 4 3" xfId="20423" xr:uid="{DFF14C14-8F4C-4EF7-BB00-7DD88F68DA0C}"/>
    <cellStyle name="Input 2 7 4 4 4" xfId="20424" xr:uid="{D1BD50C8-D21D-469F-9C6C-B6CCAABEC9CE}"/>
    <cellStyle name="Input 2 7 4 5" xfId="20425" xr:uid="{8D0D04D3-9CBA-471E-A3A9-093EA4C0DA8C}"/>
    <cellStyle name="Input 2 7 4 5 2" xfId="20426" xr:uid="{4F2C96ED-321F-429F-AFC1-9E7434F097D9}"/>
    <cellStyle name="Input 2 7 4 5 2 2" xfId="20427" xr:uid="{31B42B50-5DB4-4D68-A779-9D8D7F22ED15}"/>
    <cellStyle name="Input 2 7 4 5 3" xfId="20428" xr:uid="{7E8D6E9E-B4A8-404A-BDAF-AB80BCE95F29}"/>
    <cellStyle name="Input 2 7 4 6" xfId="20429" xr:uid="{AE1901D1-FA44-4A36-B95A-3C5046E66DD7}"/>
    <cellStyle name="Input 2 7 4 6 2" xfId="20430" xr:uid="{2105D47A-8228-460D-A420-8B6D9D5A1158}"/>
    <cellStyle name="Input 2 7 4 6 2 2" xfId="20431" xr:uid="{AB61F859-D925-47BE-B327-6089F7F5D375}"/>
    <cellStyle name="Input 2 7 4 6 3" xfId="20432" xr:uid="{F0E7969B-DF8F-4F63-8853-3EEDADF9580A}"/>
    <cellStyle name="Input 2 7 4 7" xfId="20433" xr:uid="{6F451838-C1D6-4151-86FD-B88D8A20797E}"/>
    <cellStyle name="Input 2 7 4 7 2" xfId="20434" xr:uid="{232BE343-0F83-4C3E-9DB7-E3A9331A252B}"/>
    <cellStyle name="Input 2 7 4 7 2 2" xfId="20435" xr:uid="{6761EC8F-61E6-414F-B13B-AD44A3D7A27B}"/>
    <cellStyle name="Input 2 7 4 7 3" xfId="20436" xr:uid="{B7700076-9CAE-4E90-80E4-0EA4A26AA70D}"/>
    <cellStyle name="Input 2 7 4 8" xfId="20437" xr:uid="{AF604AA1-8B4F-4688-9498-CAE5CE73220C}"/>
    <cellStyle name="Input 2 7 4 8 2" xfId="20438" xr:uid="{B4ECB860-2AA6-4323-BCB1-04B14E81F511}"/>
    <cellStyle name="Input 2 7 4 8 2 2" xfId="20439" xr:uid="{987ACF36-A728-4CD0-9BA8-ADAF1AAFE9F3}"/>
    <cellStyle name="Input 2 7 4 8 3" xfId="20440" xr:uid="{60685702-88EB-4550-A342-C85F970D5A5C}"/>
    <cellStyle name="Input 2 7 4 9" xfId="20441" xr:uid="{527C703A-725C-40AC-AA6E-EC978B73490C}"/>
    <cellStyle name="Input 2 7 4 9 2" xfId="20442" xr:uid="{683313DC-335F-473C-9E56-C075863607FA}"/>
    <cellStyle name="Input 2 7 4 9 2 2" xfId="20443" xr:uid="{2391BD99-A024-4D9A-8FE0-5FA82D7F6AD6}"/>
    <cellStyle name="Input 2 7 4 9 3" xfId="20444" xr:uid="{B81380A3-FEA0-4247-AD19-121E8C127C77}"/>
    <cellStyle name="Input 2 7 5" xfId="20445" xr:uid="{6532CA77-4DA0-4CA4-8102-5F55515C508C}"/>
    <cellStyle name="Input 2 7 5 10" xfId="20446" xr:uid="{BB76B961-6B2A-468C-8DC4-B8257078EEED}"/>
    <cellStyle name="Input 2 7 5 10 2" xfId="20447" xr:uid="{85286EAB-C47F-48CB-9B3E-60030B16B5EC}"/>
    <cellStyle name="Input 2 7 5 10 2 2" xfId="20448" xr:uid="{95541EBF-9410-48FE-80EA-16455D305AE1}"/>
    <cellStyle name="Input 2 7 5 10 3" xfId="20449" xr:uid="{157ED3B7-2763-4F0C-9F6D-DCAB0ECF5A74}"/>
    <cellStyle name="Input 2 7 5 11" xfId="20450" xr:uid="{DFB7AD4D-ED54-4085-8827-38CCD7D44FCE}"/>
    <cellStyle name="Input 2 7 5 11 2" xfId="20451" xr:uid="{C4A430DA-7311-4FDF-A415-55B3D1A38FAE}"/>
    <cellStyle name="Input 2 7 5 11 2 2" xfId="20452" xr:uid="{09AE5942-B0AE-45E7-9B13-97B1416BEE67}"/>
    <cellStyle name="Input 2 7 5 11 3" xfId="20453" xr:uid="{A6C78FC5-8AFF-4376-9ACA-F1782C54D3B7}"/>
    <cellStyle name="Input 2 7 5 12" xfId="20454" xr:uid="{94FE55F6-838C-4092-AA64-1A21E2141A6D}"/>
    <cellStyle name="Input 2 7 5 12 2" xfId="20455" xr:uid="{C3089478-7F5C-4550-BCF7-9A142873FD01}"/>
    <cellStyle name="Input 2 7 5 12 2 2" xfId="20456" xr:uid="{BFD872DE-08ED-49E3-A956-9D9A237B6F6B}"/>
    <cellStyle name="Input 2 7 5 12 3" xfId="20457" xr:uid="{5D89EBFD-F60D-4970-98D3-D01F98318E7D}"/>
    <cellStyle name="Input 2 7 5 13" xfId="20458" xr:uid="{2B357B5E-DDBF-4BB2-BE83-EB85446CA97D}"/>
    <cellStyle name="Input 2 7 5 13 2" xfId="20459" xr:uid="{92BF6ACB-4D2B-4935-AA00-A726B7476912}"/>
    <cellStyle name="Input 2 7 5 13 2 2" xfId="20460" xr:uid="{5DD7391B-8CB1-411B-9065-454DEB1CB907}"/>
    <cellStyle name="Input 2 7 5 13 3" xfId="20461" xr:uid="{5327A9C7-1D1C-4488-96AE-7216E76E88F6}"/>
    <cellStyle name="Input 2 7 5 14" xfId="20462" xr:uid="{78B876E2-01F5-4C51-A62C-A1AFAFED87C1}"/>
    <cellStyle name="Input 2 7 5 14 2" xfId="20463" xr:uid="{43BE95D8-7961-486B-80CF-3254113B291D}"/>
    <cellStyle name="Input 2 7 5 14 2 2" xfId="20464" xr:uid="{F6C81EF7-49ED-4F01-9020-408D85819C1D}"/>
    <cellStyle name="Input 2 7 5 14 3" xfId="20465" xr:uid="{AE6F6729-AD3C-46B7-AD8A-C6D3DC204C9A}"/>
    <cellStyle name="Input 2 7 5 15" xfId="20466" xr:uid="{E24569C1-C194-41D5-A635-BC30C0EF9543}"/>
    <cellStyle name="Input 2 7 5 15 2" xfId="20467" xr:uid="{DFAB0C5B-635A-460C-AA7E-98DF31A0A834}"/>
    <cellStyle name="Input 2 7 5 15 2 2" xfId="20468" xr:uid="{8A8E99F9-0B6F-419D-9ED0-7A4D01CB6FBA}"/>
    <cellStyle name="Input 2 7 5 15 3" xfId="20469" xr:uid="{05EC9CCD-8D5D-45B0-8687-E529045F3BC4}"/>
    <cellStyle name="Input 2 7 5 16" xfId="20470" xr:uid="{7282A31B-FE31-4E7A-9F97-72FFB3BC26DC}"/>
    <cellStyle name="Input 2 7 5 16 2" xfId="20471" xr:uid="{EE682053-5E17-45A0-A0D4-0F769210FDF7}"/>
    <cellStyle name="Input 2 7 5 16 2 2" xfId="20472" xr:uid="{42BA4183-A3D5-45BA-9D7E-0309B0CC41A9}"/>
    <cellStyle name="Input 2 7 5 16 3" xfId="20473" xr:uid="{C0C54AEC-C6B1-4A15-8266-2BC456C83052}"/>
    <cellStyle name="Input 2 7 5 17" xfId="20474" xr:uid="{85C79826-A226-4AD5-95FE-9EF7DCDA699D}"/>
    <cellStyle name="Input 2 7 5 17 2" xfId="20475" xr:uid="{0F7AE568-4141-462F-8CCF-A1A6968E7E56}"/>
    <cellStyle name="Input 2 7 5 17 2 2" xfId="20476" xr:uid="{0FD7734D-056E-4B23-9AFA-286867269B1C}"/>
    <cellStyle name="Input 2 7 5 17 3" xfId="20477" xr:uid="{BF01E3A0-05CD-47CC-86E5-EC6E1FF5065F}"/>
    <cellStyle name="Input 2 7 5 18" xfId="20478" xr:uid="{A6C007CD-A56E-4F45-921C-BA4ADD32FA31}"/>
    <cellStyle name="Input 2 7 5 18 2" xfId="20479" xr:uid="{71A3B886-708C-4834-B483-8D36782ECA9C}"/>
    <cellStyle name="Input 2 7 5 18 2 2" xfId="20480" xr:uid="{0291A868-800A-415B-B8A0-95BC6BA52873}"/>
    <cellStyle name="Input 2 7 5 18 3" xfId="20481" xr:uid="{E021FC26-FEB2-4A9C-8433-943931559BB9}"/>
    <cellStyle name="Input 2 7 5 19" xfId="20482" xr:uid="{17001B40-8CCB-494F-9B93-E8B57DE858C3}"/>
    <cellStyle name="Input 2 7 5 19 2" xfId="20483" xr:uid="{B2375E84-C801-4966-9DF6-85C9D799FFB5}"/>
    <cellStyle name="Input 2 7 5 19 2 2" xfId="20484" xr:uid="{2DB8C6AB-1032-416C-BE2C-4F43ABC797F0}"/>
    <cellStyle name="Input 2 7 5 19 3" xfId="20485" xr:uid="{490FEC57-7B98-49A9-ACD6-8CBD6336E772}"/>
    <cellStyle name="Input 2 7 5 2" xfId="20486" xr:uid="{4F86C7D4-29E2-43A9-A7C5-C05B49950088}"/>
    <cellStyle name="Input 2 7 5 2 2" xfId="20487" xr:uid="{7B467AA4-49B8-4258-883F-34B2491F99E9}"/>
    <cellStyle name="Input 2 7 5 2 2 2" xfId="20488" xr:uid="{C3B73382-C011-448D-84B5-B2E7F61D87B8}"/>
    <cellStyle name="Input 2 7 5 2 3" xfId="20489" xr:uid="{2A70CA81-8DDF-4E34-9025-5ED89FD77A4B}"/>
    <cellStyle name="Input 2 7 5 2 4" xfId="20490" xr:uid="{3316EF25-1672-46E0-A2F6-CC78953EB299}"/>
    <cellStyle name="Input 2 7 5 20" xfId="20491" xr:uid="{C54563CF-37A5-413E-995E-EEFACAF34C74}"/>
    <cellStyle name="Input 2 7 5 20 2" xfId="20492" xr:uid="{00A134B0-17CF-43DE-BF9C-0CE1255FB127}"/>
    <cellStyle name="Input 2 7 5 20 2 2" xfId="20493" xr:uid="{F8385B05-5B62-4C99-9101-768DD9967BFD}"/>
    <cellStyle name="Input 2 7 5 20 3" xfId="20494" xr:uid="{C6A27D0D-E475-4372-A835-354F4C7EC847}"/>
    <cellStyle name="Input 2 7 5 21" xfId="20495" xr:uid="{695AA891-A7DB-42C9-9E08-A543ECC59BAF}"/>
    <cellStyle name="Input 2 7 5 21 2" xfId="20496" xr:uid="{7D5FB1C0-41CF-41A7-8AAB-3FB095E58CEF}"/>
    <cellStyle name="Input 2 7 5 22" xfId="20497" xr:uid="{691572E3-6DF4-4B9D-8A4A-32C2909F1873}"/>
    <cellStyle name="Input 2 7 5 23" xfId="20498" xr:uid="{64C11C43-C5FC-4BFF-9857-1C061780D4AE}"/>
    <cellStyle name="Input 2 7 5 3" xfId="20499" xr:uid="{80A0C4F9-2DFA-4C58-A48D-A3494C64A98C}"/>
    <cellStyle name="Input 2 7 5 3 2" xfId="20500" xr:uid="{456E4458-9048-4D10-8334-8E1A08658B82}"/>
    <cellStyle name="Input 2 7 5 3 2 2" xfId="20501" xr:uid="{BCF0588A-B49A-465F-AB61-0C0755C6BE58}"/>
    <cellStyle name="Input 2 7 5 3 3" xfId="20502" xr:uid="{A87BCC23-8F14-4E63-ABEB-0240B0400D2A}"/>
    <cellStyle name="Input 2 7 5 4" xfId="20503" xr:uid="{B1D59FA3-B68D-4E8A-B809-85F3D41C239C}"/>
    <cellStyle name="Input 2 7 5 4 2" xfId="20504" xr:uid="{129EB29C-90F3-46EA-9AFC-83D367BDFE06}"/>
    <cellStyle name="Input 2 7 5 4 2 2" xfId="20505" xr:uid="{0B811C00-C538-44C3-B5D2-FA1B58107FAD}"/>
    <cellStyle name="Input 2 7 5 4 3" xfId="20506" xr:uid="{62CA02BB-0F22-4249-B84E-2B1BD65586BC}"/>
    <cellStyle name="Input 2 7 5 5" xfId="20507" xr:uid="{3C1C848A-4592-42C8-A99C-22397B7C6CE0}"/>
    <cellStyle name="Input 2 7 5 5 2" xfId="20508" xr:uid="{F717D426-0346-482D-A472-8E3D63EB0036}"/>
    <cellStyle name="Input 2 7 5 5 2 2" xfId="20509" xr:uid="{9BD6FEFF-D8A0-440F-9EE0-14C9686B6EC5}"/>
    <cellStyle name="Input 2 7 5 5 3" xfId="20510" xr:uid="{A39598FC-A27C-4C80-BFF5-D247F7493DCF}"/>
    <cellStyle name="Input 2 7 5 6" xfId="20511" xr:uid="{6749B75B-7995-49B5-A15B-10BC277A3B5B}"/>
    <cellStyle name="Input 2 7 5 6 2" xfId="20512" xr:uid="{2FED0E60-B330-4765-A4A9-0D2530D149A3}"/>
    <cellStyle name="Input 2 7 5 6 2 2" xfId="20513" xr:uid="{9F568F7B-7929-4B03-9B8D-4BDE808C2854}"/>
    <cellStyle name="Input 2 7 5 6 3" xfId="20514" xr:uid="{9FC82126-5EE2-4747-8D91-78E307423480}"/>
    <cellStyle name="Input 2 7 5 7" xfId="20515" xr:uid="{F34C0F24-150B-4BFD-94ED-BB4D5020640A}"/>
    <cellStyle name="Input 2 7 5 7 2" xfId="20516" xr:uid="{8A60492A-50B2-4D6D-9E33-FAF224211DAA}"/>
    <cellStyle name="Input 2 7 5 7 2 2" xfId="20517" xr:uid="{55281AE5-9E9A-4DF1-9D54-71C1C38492CF}"/>
    <cellStyle name="Input 2 7 5 7 3" xfId="20518" xr:uid="{C15F108C-C13D-42B5-9B9A-BCA57F951B9D}"/>
    <cellStyle name="Input 2 7 5 8" xfId="20519" xr:uid="{7DAEC3DB-2CCF-48A3-AB38-AFB32A6D66F2}"/>
    <cellStyle name="Input 2 7 5 8 2" xfId="20520" xr:uid="{19295A97-4F0D-408D-9BE0-3EEAEB7035FF}"/>
    <cellStyle name="Input 2 7 5 8 2 2" xfId="20521" xr:uid="{51BA1298-6A97-47A0-A29B-10B2163ECAB1}"/>
    <cellStyle name="Input 2 7 5 8 3" xfId="20522" xr:uid="{64B03665-1745-4D0C-A1D9-8D6A82E4A036}"/>
    <cellStyle name="Input 2 7 5 9" xfId="20523" xr:uid="{E03525E9-7D64-4285-AD45-2CB18A85FC81}"/>
    <cellStyle name="Input 2 7 5 9 2" xfId="20524" xr:uid="{DD7D423D-3B97-4A2D-AC5F-4DD37D44E908}"/>
    <cellStyle name="Input 2 7 5 9 2 2" xfId="20525" xr:uid="{7443EF69-F1A4-4831-9CE1-65BE2815EA48}"/>
    <cellStyle name="Input 2 7 5 9 3" xfId="20526" xr:uid="{47D23722-03C4-48CE-A408-ADBAED0000A1}"/>
    <cellStyle name="Input 2 7 6" xfId="20527" xr:uid="{CE80A99A-A8F4-423A-8177-BFEB4B87CF69}"/>
    <cellStyle name="Input 2 7 6 2" xfId="20528" xr:uid="{FD650FE7-8B75-40FC-BFCD-7C43E0FD5522}"/>
    <cellStyle name="Input 2 7 6 2 2" xfId="20529" xr:uid="{EE73E7C9-DD80-44FF-AA34-482FB65F01BC}"/>
    <cellStyle name="Input 2 7 6 3" xfId="20530" xr:uid="{A5EA5D09-C985-4989-9E9D-62B8580AD6B9}"/>
    <cellStyle name="Input 2 7 6 4" xfId="20531" xr:uid="{8735171A-70F4-4FB3-AD50-4112A6BAA5F3}"/>
    <cellStyle name="Input 2 7 7" xfId="20532" xr:uid="{70D68EE5-D6C3-4621-BD7A-310C19EA36B6}"/>
    <cellStyle name="Input 2 7 7 2" xfId="20533" xr:uid="{5857F88D-15A5-47BB-98BB-46EA326EA855}"/>
    <cellStyle name="Input 2 7 7 2 2" xfId="20534" xr:uid="{FAEF9329-5475-43D3-A7BB-E919CB402A87}"/>
    <cellStyle name="Input 2 7 7 3" xfId="20535" xr:uid="{7275254E-82C1-40DC-A1B1-68343528F619}"/>
    <cellStyle name="Input 2 7 8" xfId="20536" xr:uid="{B8A50039-B2A4-42A0-B390-833B0C6B0F54}"/>
    <cellStyle name="Input 2 7 8 2" xfId="20537" xr:uid="{DF513A44-162C-4E58-82DE-A43C33207EAE}"/>
    <cellStyle name="Input 2 7 8 2 2" xfId="20538" xr:uid="{E7A819CB-C50A-49F5-BDD9-B5C1A9852A4A}"/>
    <cellStyle name="Input 2 7 8 3" xfId="20539" xr:uid="{6FFF98A6-7A78-4A81-8635-D3C54A52688D}"/>
    <cellStyle name="Input 2 7 9" xfId="20540" xr:uid="{D501455E-6721-4FC7-811F-6AFE49A012B5}"/>
    <cellStyle name="Input 2 7 9 2" xfId="20541" xr:uid="{39FF7EE2-F756-4DE6-8F80-3FDF8641AD74}"/>
    <cellStyle name="Input 2 7 9 2 2" xfId="20542" xr:uid="{27EC3472-D716-4513-B077-A1AE50AC2F15}"/>
    <cellStyle name="Input 2 7 9 3" xfId="20543" xr:uid="{3FBFBE06-1EBF-403A-A254-C8B61E93B058}"/>
    <cellStyle name="Input 2 8" xfId="20544" xr:uid="{BEAC0954-7635-4135-8565-8C4BCF0B182A}"/>
    <cellStyle name="Input 2 8 10" xfId="20545" xr:uid="{9A04B622-8521-467C-BC96-F06DCB2D9DCD}"/>
    <cellStyle name="Input 2 8 10 2" xfId="20546" xr:uid="{968BB385-66FC-45E7-853B-B76F7712E990}"/>
    <cellStyle name="Input 2 8 10 2 2" xfId="20547" xr:uid="{3DA4671D-1C0F-4228-A1E9-45F6DA891B16}"/>
    <cellStyle name="Input 2 8 10 3" xfId="20548" xr:uid="{EDA26CCE-50A0-4973-83C0-CF5F6B9694F7}"/>
    <cellStyle name="Input 2 8 11" xfId="20549" xr:uid="{83E2073E-51D9-4F78-AEC5-B4A68B583CAB}"/>
    <cellStyle name="Input 2 8 11 2" xfId="20550" xr:uid="{72B91260-62C0-4365-AEBD-6A896D13BDC5}"/>
    <cellStyle name="Input 2 8 11 2 2" xfId="20551" xr:uid="{23B05EC7-7FDD-4F17-838D-B0E9320E2D05}"/>
    <cellStyle name="Input 2 8 11 3" xfId="20552" xr:uid="{7CA3E973-D0C4-46CE-A8BC-71EE30E02F37}"/>
    <cellStyle name="Input 2 8 12" xfId="20553" xr:uid="{5790CB38-934C-4A02-B029-8A3731318886}"/>
    <cellStyle name="Input 2 8 12 2" xfId="20554" xr:uid="{92D3210F-1277-45A4-A837-681A74C0C4CD}"/>
    <cellStyle name="Input 2 8 12 2 2" xfId="20555" xr:uid="{D0C19E81-F56A-4E67-A4CC-17BD9469887C}"/>
    <cellStyle name="Input 2 8 12 3" xfId="20556" xr:uid="{70EF8FED-E6B7-49EE-A99C-1BE640E6F32F}"/>
    <cellStyle name="Input 2 8 13" xfId="20557" xr:uid="{6FB4BC73-518C-4E27-8637-5942B246E03D}"/>
    <cellStyle name="Input 2 8 13 2" xfId="20558" xr:uid="{90B7F549-7C31-4DCD-95D6-393618B40494}"/>
    <cellStyle name="Input 2 8 13 2 2" xfId="20559" xr:uid="{368F5AF3-856C-42A4-86D7-22F7F1BBBC6B}"/>
    <cellStyle name="Input 2 8 13 3" xfId="20560" xr:uid="{8372FAEA-CCAF-4E1F-9AB7-92E6E6517B19}"/>
    <cellStyle name="Input 2 8 14" xfId="20561" xr:uid="{79E650D4-0F6F-42D0-95D7-386E46B4A283}"/>
    <cellStyle name="Input 2 8 14 2" xfId="20562" xr:uid="{D3C38B3C-63A9-4725-B035-937BB1AFC54D}"/>
    <cellStyle name="Input 2 8 14 2 2" xfId="20563" xr:uid="{2BAB8D8D-9321-4FF6-AC4F-4D307857676A}"/>
    <cellStyle name="Input 2 8 14 3" xfId="20564" xr:uid="{0A91FF63-3231-4C72-946A-97212824D51F}"/>
    <cellStyle name="Input 2 8 15" xfId="20565" xr:uid="{C3D98DA9-574E-43B6-BFDB-B92D5BB7B0B5}"/>
    <cellStyle name="Input 2 8 15 2" xfId="20566" xr:uid="{BD590086-71C6-4119-B3DA-7BF4EE36A62F}"/>
    <cellStyle name="Input 2 8 15 2 2" xfId="20567" xr:uid="{BD16ECD2-C6E5-4D0A-9EC4-8E6AF74413DF}"/>
    <cellStyle name="Input 2 8 15 3" xfId="20568" xr:uid="{818836A2-4EC5-492B-A1C8-02427B0C4129}"/>
    <cellStyle name="Input 2 8 16" xfId="20569" xr:uid="{856D3B81-CE14-4ECC-9FC4-8D286647CA24}"/>
    <cellStyle name="Input 2 8 16 2" xfId="20570" xr:uid="{372E35EA-4D2F-41CB-BF13-916C15EEFC93}"/>
    <cellStyle name="Input 2 8 16 2 2" xfId="20571" xr:uid="{B57B5930-44E7-4BFD-B4E4-659E17759AC1}"/>
    <cellStyle name="Input 2 8 16 3" xfId="20572" xr:uid="{E69A30A0-121D-49A2-BB91-D1D56198C00C}"/>
    <cellStyle name="Input 2 8 17" xfId="20573" xr:uid="{A2CCA396-76D8-461C-934A-A252DC5148C8}"/>
    <cellStyle name="Input 2 8 17 2" xfId="20574" xr:uid="{1D47B6A5-49EF-4AA7-A435-2D1C5FF37EF9}"/>
    <cellStyle name="Input 2 8 17 2 2" xfId="20575" xr:uid="{7C1245C7-D52F-4392-9504-9BFE67A53A01}"/>
    <cellStyle name="Input 2 8 17 3" xfId="20576" xr:uid="{FB23A31D-23D6-48A9-AE3B-3AA32096CEA9}"/>
    <cellStyle name="Input 2 8 18" xfId="20577" xr:uid="{CCE7898F-63C0-4BE7-BEA7-0E1412486014}"/>
    <cellStyle name="Input 2 8 18 2" xfId="20578" xr:uid="{AD7F157C-F8A2-40B0-A3DE-1A66E45A41E9}"/>
    <cellStyle name="Input 2 8 19" xfId="20579" xr:uid="{E45A7D8B-A2CF-4110-9069-BE2C12997014}"/>
    <cellStyle name="Input 2 8 2" xfId="20580" xr:uid="{B7DAA002-BB7A-47CA-8413-C2E0C04A7933}"/>
    <cellStyle name="Input 2 8 2 10" xfId="20581" xr:uid="{F78AD22C-8EB3-44AC-B79A-270AEC4C77B7}"/>
    <cellStyle name="Input 2 8 2 10 2" xfId="20582" xr:uid="{0861562B-70F2-4C6C-BCCB-0B651028A0B6}"/>
    <cellStyle name="Input 2 8 2 10 2 2" xfId="20583" xr:uid="{75AC0B53-8C05-4670-9060-8E82307070FC}"/>
    <cellStyle name="Input 2 8 2 10 3" xfId="20584" xr:uid="{4D797A17-E3C0-4653-B39C-DD28D3CA77D2}"/>
    <cellStyle name="Input 2 8 2 11" xfId="20585" xr:uid="{756A8165-21DC-4438-8AE6-934753C5E0C5}"/>
    <cellStyle name="Input 2 8 2 11 2" xfId="20586" xr:uid="{853297C6-BB0D-43C4-BF76-1A23F3C0575C}"/>
    <cellStyle name="Input 2 8 2 11 2 2" xfId="20587" xr:uid="{BD2B1B0A-8601-4738-A9F4-FEEE27DA8F67}"/>
    <cellStyle name="Input 2 8 2 11 3" xfId="20588" xr:uid="{DAC9F7AD-83DD-46C6-AAA6-3BB80B3E8B46}"/>
    <cellStyle name="Input 2 8 2 12" xfId="20589" xr:uid="{EA881E50-4729-4924-95B6-5C80A19D6979}"/>
    <cellStyle name="Input 2 8 2 12 2" xfId="20590" xr:uid="{B7802D6A-78D7-4553-9E14-6DE037A2EC2C}"/>
    <cellStyle name="Input 2 8 2 12 2 2" xfId="20591" xr:uid="{5543F214-50CC-48C5-85DD-3D7A3D477A4C}"/>
    <cellStyle name="Input 2 8 2 12 3" xfId="20592" xr:uid="{2DFAFEE3-E694-435D-996E-F0021BD2CED0}"/>
    <cellStyle name="Input 2 8 2 13" xfId="20593" xr:uid="{FF9A8699-4FA2-4CAA-A2A9-71B368670641}"/>
    <cellStyle name="Input 2 8 2 13 2" xfId="20594" xr:uid="{8529B30C-FE19-4352-9A07-8453F230AEDD}"/>
    <cellStyle name="Input 2 8 2 13 2 2" xfId="20595" xr:uid="{A3932A2C-2778-4F05-B960-B6210A9BC0D8}"/>
    <cellStyle name="Input 2 8 2 13 3" xfId="20596" xr:uid="{52980EAA-25D5-4900-BC1D-17A9A384236C}"/>
    <cellStyle name="Input 2 8 2 14" xfId="20597" xr:uid="{64574D7A-5AF4-4120-8E3E-735281F5CBFD}"/>
    <cellStyle name="Input 2 8 2 14 2" xfId="20598" xr:uid="{98C56B44-5A4A-4364-8C53-74EDB0304738}"/>
    <cellStyle name="Input 2 8 2 14 2 2" xfId="20599" xr:uid="{C5AB50DE-305F-4563-A73F-5B7E9E7A073D}"/>
    <cellStyle name="Input 2 8 2 14 3" xfId="20600" xr:uid="{52D3CDAB-9447-452C-ADA6-1BB6D4E7E577}"/>
    <cellStyle name="Input 2 8 2 15" xfId="20601" xr:uid="{F3C18A31-6E88-4F9E-A657-03CE98BAD2CC}"/>
    <cellStyle name="Input 2 8 2 15 2" xfId="20602" xr:uid="{292BE6EC-73C6-4330-9863-CF0F754D2385}"/>
    <cellStyle name="Input 2 8 2 15 2 2" xfId="20603" xr:uid="{38891018-D2C5-4CF4-919C-4BB8026B872D}"/>
    <cellStyle name="Input 2 8 2 15 3" xfId="20604" xr:uid="{77A60B8A-A10E-41C2-BE15-D957976B21B2}"/>
    <cellStyle name="Input 2 8 2 16" xfId="20605" xr:uid="{58EA6B30-19EC-408D-8645-96A8CC86914B}"/>
    <cellStyle name="Input 2 8 2 16 2" xfId="20606" xr:uid="{E80CFF75-A98D-49DF-8BD2-084C99683694}"/>
    <cellStyle name="Input 2 8 2 16 2 2" xfId="20607" xr:uid="{E04E14FF-8494-4461-A9F7-CFBB40EF07A1}"/>
    <cellStyle name="Input 2 8 2 16 3" xfId="20608" xr:uid="{E98F3614-4A80-48B9-A812-F6591B2CE059}"/>
    <cellStyle name="Input 2 8 2 17" xfId="20609" xr:uid="{5A3E9826-9FE9-484F-A00A-9EE043C4CFC1}"/>
    <cellStyle name="Input 2 8 2 17 2" xfId="20610" xr:uid="{3088DBF5-BF54-4D83-8951-EB9D04151D81}"/>
    <cellStyle name="Input 2 8 2 17 2 2" xfId="20611" xr:uid="{0F1B896D-731B-4C1F-8CEE-778076787027}"/>
    <cellStyle name="Input 2 8 2 17 3" xfId="20612" xr:uid="{8E054ABB-A22A-456F-A12A-A1C2C95CE2DD}"/>
    <cellStyle name="Input 2 8 2 18" xfId="20613" xr:uid="{8121EE7D-E5EE-464B-8770-D38E075D5B8B}"/>
    <cellStyle name="Input 2 8 2 18 2" xfId="20614" xr:uid="{18F866A7-58BF-451F-9BF6-12289B043263}"/>
    <cellStyle name="Input 2 8 2 18 2 2" xfId="20615" xr:uid="{1DC3DA1A-3CDF-4CC1-A9A7-FCF044365D3F}"/>
    <cellStyle name="Input 2 8 2 18 3" xfId="20616" xr:uid="{CD17D222-FE7B-4122-8FCA-B59E30B53C98}"/>
    <cellStyle name="Input 2 8 2 19" xfId="20617" xr:uid="{C493A5E4-0F6A-4DCA-8596-898E7C0FFB54}"/>
    <cellStyle name="Input 2 8 2 19 2" xfId="20618" xr:uid="{B31C37F4-51B9-449C-8B32-9A24477F5C9F}"/>
    <cellStyle name="Input 2 8 2 19 2 2" xfId="20619" xr:uid="{7036A324-BC38-4447-BDB4-A0A6EED0786C}"/>
    <cellStyle name="Input 2 8 2 19 3" xfId="20620" xr:uid="{EC128416-6910-4E52-A472-9833593D1CA3}"/>
    <cellStyle name="Input 2 8 2 2" xfId="20621" xr:uid="{79BA9062-E7A4-482A-BD19-E22B2C9AEA8D}"/>
    <cellStyle name="Input 2 8 2 2 2" xfId="20622" xr:uid="{EA55FBB9-CED6-4595-9F94-30CAFFC8CB9B}"/>
    <cellStyle name="Input 2 8 2 2 2 2" xfId="20623" xr:uid="{7CC05C0A-276B-43C5-9B57-F29454B95C7B}"/>
    <cellStyle name="Input 2 8 2 2 2 2 2" xfId="20624" xr:uid="{43964B27-CA19-4F2B-B09C-9E66ADFDFD64}"/>
    <cellStyle name="Input 2 8 2 2 2 3" xfId="20625" xr:uid="{549167BA-5F69-4A43-8ABF-372C1B0C59F2}"/>
    <cellStyle name="Input 2 8 2 2 2 4" xfId="20626" xr:uid="{49866C51-6AF5-4AED-AE52-AB4D587FFCDA}"/>
    <cellStyle name="Input 2 8 2 2 3" xfId="20627" xr:uid="{BEB5CD6F-46CA-4242-A4B7-7AFCFCE1E27C}"/>
    <cellStyle name="Input 2 8 2 2 3 2" xfId="20628" xr:uid="{723BCE9D-349C-4869-8577-0D89A5036BCA}"/>
    <cellStyle name="Input 2 8 2 2 4" xfId="20629" xr:uid="{AF5D0FBA-185F-4854-802B-C9E6975CB7C7}"/>
    <cellStyle name="Input 2 8 2 2 5" xfId="20630" xr:uid="{7C51C6DF-9674-4F79-B092-538EB752078B}"/>
    <cellStyle name="Input 2 8 2 20" xfId="20631" xr:uid="{2128CC8E-8F9B-4890-B788-1F147A4DFCAC}"/>
    <cellStyle name="Input 2 8 2 20 2" xfId="20632" xr:uid="{C6978F7D-2D52-492B-B5D8-DF760B5BE488}"/>
    <cellStyle name="Input 2 8 2 20 2 2" xfId="20633" xr:uid="{D36F4F93-BBF3-4AA3-AF58-81979485AA59}"/>
    <cellStyle name="Input 2 8 2 20 3" xfId="20634" xr:uid="{4D3892E5-B23A-4647-894C-CD7D850BBE0D}"/>
    <cellStyle name="Input 2 8 2 21" xfId="20635" xr:uid="{810C9CB9-2789-4B80-97E6-E6611C9FA81D}"/>
    <cellStyle name="Input 2 8 2 21 2" xfId="20636" xr:uid="{801E2F54-369D-4FB6-952B-1DF9D6B437D5}"/>
    <cellStyle name="Input 2 8 2 22" xfId="20637" xr:uid="{1906D87E-7F25-4E27-8704-9455BF3986E3}"/>
    <cellStyle name="Input 2 8 2 23" xfId="20638" xr:uid="{42A7D820-9B2D-42DC-80BF-3A049E0CA930}"/>
    <cellStyle name="Input 2 8 2 3" xfId="20639" xr:uid="{2DBA6478-E32B-4130-9446-23BBDAC2BEB4}"/>
    <cellStyle name="Input 2 8 2 3 2" xfId="20640" xr:uid="{5597E8CA-DE0C-4A3A-9751-64040EE58413}"/>
    <cellStyle name="Input 2 8 2 3 2 2" xfId="20641" xr:uid="{F4543A18-3511-4129-A495-826EA02722E4}"/>
    <cellStyle name="Input 2 8 2 3 2 3" xfId="20642" xr:uid="{C10F0A94-8FAD-4AC4-9266-98A13C1A31CE}"/>
    <cellStyle name="Input 2 8 2 3 3" xfId="20643" xr:uid="{5F489DF5-3FA0-4445-AD16-48C69C91EB98}"/>
    <cellStyle name="Input 2 8 2 3 3 2" xfId="20644" xr:uid="{E071E3BC-49F4-41ED-828E-36299D0C7B05}"/>
    <cellStyle name="Input 2 8 2 3 4" xfId="20645" xr:uid="{EA4EDD39-3C44-4F43-9884-53920EB4B4AB}"/>
    <cellStyle name="Input 2 8 2 4" xfId="20646" xr:uid="{7D6EBC4F-F02C-4708-AAB6-B98F53A096EF}"/>
    <cellStyle name="Input 2 8 2 4 2" xfId="20647" xr:uid="{1B5E60C5-804B-4D51-BA44-B8D3BBA1BFE1}"/>
    <cellStyle name="Input 2 8 2 4 2 2" xfId="20648" xr:uid="{2BC52785-7E31-4B97-92C5-EFD6FA51649C}"/>
    <cellStyle name="Input 2 8 2 4 3" xfId="20649" xr:uid="{5A86CE1C-3D2B-4C5A-87CB-66063DF7CE37}"/>
    <cellStyle name="Input 2 8 2 4 4" xfId="20650" xr:uid="{D7CD7EB7-1161-4234-A7A8-25E4E0E1625C}"/>
    <cellStyle name="Input 2 8 2 5" xfId="20651" xr:uid="{3CE673A0-1CF7-4653-BAF4-E296F0BF262E}"/>
    <cellStyle name="Input 2 8 2 5 2" xfId="20652" xr:uid="{0E52656D-6436-4C52-A5D8-27D2203BF768}"/>
    <cellStyle name="Input 2 8 2 5 2 2" xfId="20653" xr:uid="{5B49E35B-16F2-460F-8C8D-12079DD36677}"/>
    <cellStyle name="Input 2 8 2 5 3" xfId="20654" xr:uid="{597E8470-3447-49A4-8A68-3F5B5756F563}"/>
    <cellStyle name="Input 2 8 2 5 4" xfId="20655" xr:uid="{3F48A89B-01BD-4A08-AC6D-1DAE106A2116}"/>
    <cellStyle name="Input 2 8 2 6" xfId="20656" xr:uid="{8741E35F-AC87-42EB-B7BB-96F65BED251A}"/>
    <cellStyle name="Input 2 8 2 6 2" xfId="20657" xr:uid="{47372D91-895E-435B-9A0F-C86D87D588F8}"/>
    <cellStyle name="Input 2 8 2 6 2 2" xfId="20658" xr:uid="{7AD6CA4B-CA17-48E6-B5E4-8DE8D0B4DC9A}"/>
    <cellStyle name="Input 2 8 2 6 3" xfId="20659" xr:uid="{A7970BFC-C54B-4F61-BE57-9436EF3A7186}"/>
    <cellStyle name="Input 2 8 2 7" xfId="20660" xr:uid="{0762BF54-B817-49FB-AD8E-EBF2C5F6E3A9}"/>
    <cellStyle name="Input 2 8 2 7 2" xfId="20661" xr:uid="{C2855406-2D97-4016-879D-D227D5173844}"/>
    <cellStyle name="Input 2 8 2 7 2 2" xfId="20662" xr:uid="{EC0531D6-FB10-4665-AE6E-F98BBBE1191F}"/>
    <cellStyle name="Input 2 8 2 7 3" xfId="20663" xr:uid="{F637C9B4-FA1A-4EC4-BF66-D060887E2679}"/>
    <cellStyle name="Input 2 8 2 8" xfId="20664" xr:uid="{24B812DC-ABB5-42EF-941F-581F3FA90099}"/>
    <cellStyle name="Input 2 8 2 8 2" xfId="20665" xr:uid="{C815095D-BF68-436B-AB6F-ED78EE057D7F}"/>
    <cellStyle name="Input 2 8 2 8 2 2" xfId="20666" xr:uid="{293C8A6E-C498-4595-9F53-0705B17DD3BD}"/>
    <cellStyle name="Input 2 8 2 8 3" xfId="20667" xr:uid="{25CC13A5-62EF-465C-B4B8-1B3DBF14FA7E}"/>
    <cellStyle name="Input 2 8 2 9" xfId="20668" xr:uid="{1D053C86-CEFF-4142-85FE-849B05083A86}"/>
    <cellStyle name="Input 2 8 2 9 2" xfId="20669" xr:uid="{FC60E6E7-C298-4BBE-BFFE-65E7A06FCC0F}"/>
    <cellStyle name="Input 2 8 2 9 2 2" xfId="20670" xr:uid="{34C8037C-7351-4612-93B1-FC0AF9AA1099}"/>
    <cellStyle name="Input 2 8 2 9 3" xfId="20671" xr:uid="{64C23830-8061-4B2D-9976-4A41EEC91CCD}"/>
    <cellStyle name="Input 2 8 20" xfId="20672" xr:uid="{1B9E779B-E075-486D-8CB6-3C4E808B9B4E}"/>
    <cellStyle name="Input 2 8 3" xfId="20673" xr:uid="{75F2875A-40BA-4D0F-B149-602FEE3A7906}"/>
    <cellStyle name="Input 2 8 3 2" xfId="20674" xr:uid="{9E8B0347-3958-4E84-BD70-E2656F778850}"/>
    <cellStyle name="Input 2 8 3 2 2" xfId="20675" xr:uid="{AE57A3F8-64A3-4837-AE0B-34E655A66E8A}"/>
    <cellStyle name="Input 2 8 3 2 2 2" xfId="20676" xr:uid="{E0BB0BB2-D7B7-4531-8AF8-86FDC7E1D4B9}"/>
    <cellStyle name="Input 2 8 3 2 3" xfId="20677" xr:uid="{FFD0A69C-0C21-4233-A541-967A364E3163}"/>
    <cellStyle name="Input 2 8 3 2 4" xfId="20678" xr:uid="{56B00641-F136-4E24-86FF-4652FEFCB618}"/>
    <cellStyle name="Input 2 8 3 3" xfId="20679" xr:uid="{81A303A6-D36A-44A6-8380-4332A78EA650}"/>
    <cellStyle name="Input 2 8 3 3 2" xfId="20680" xr:uid="{B0564431-8B51-4F9F-80F6-AF8D44531088}"/>
    <cellStyle name="Input 2 8 3 4" xfId="20681" xr:uid="{37B080F5-DC7B-4F44-B1A8-DC1935A0221B}"/>
    <cellStyle name="Input 2 8 3 5" xfId="20682" xr:uid="{3D900461-FB13-4CC1-A81C-FAB28326A089}"/>
    <cellStyle name="Input 2 8 4" xfId="20683" xr:uid="{6B048AB5-E09B-41D2-9F78-C078D41F983F}"/>
    <cellStyle name="Input 2 8 4 2" xfId="20684" xr:uid="{A27024B5-CA94-4F32-82B7-84091475BDA6}"/>
    <cellStyle name="Input 2 8 4 2 2" xfId="20685" xr:uid="{7A29851D-9194-4BA7-92AB-3B2F8EFE28D9}"/>
    <cellStyle name="Input 2 8 4 2 3" xfId="20686" xr:uid="{283F4581-7963-485E-8BAE-62C1530EAFCD}"/>
    <cellStyle name="Input 2 8 4 3" xfId="20687" xr:uid="{7C66350E-F59A-4B03-9F9B-A388F6CC67E4}"/>
    <cellStyle name="Input 2 8 4 3 2" xfId="20688" xr:uid="{6958B8E1-B060-4017-97C9-4F2FF19612BB}"/>
    <cellStyle name="Input 2 8 4 4" xfId="20689" xr:uid="{CB73C8D7-3090-4A56-87F9-283FDA0ECA98}"/>
    <cellStyle name="Input 2 8 5" xfId="20690" xr:uid="{2ED0FE6C-0360-4870-8C93-0013EC76B7B5}"/>
    <cellStyle name="Input 2 8 5 2" xfId="20691" xr:uid="{4D971412-FFF7-4ED7-9315-7468464F6853}"/>
    <cellStyle name="Input 2 8 5 2 2" xfId="20692" xr:uid="{B1561EAA-5B04-46BB-AAE8-9D70E5E9379E}"/>
    <cellStyle name="Input 2 8 5 2 3" xfId="20693" xr:uid="{AD11FD89-A1A6-4960-9C36-A693407C02F9}"/>
    <cellStyle name="Input 2 8 5 3" xfId="20694" xr:uid="{76BEB35D-802F-4EE2-B86E-729F19E783B6}"/>
    <cellStyle name="Input 2 8 5 4" xfId="20695" xr:uid="{0DACE5F1-5A3C-4169-9FDE-578B74B308F0}"/>
    <cellStyle name="Input 2 8 6" xfId="20696" xr:uid="{7B2EFFF0-6AF8-45D5-A251-B8C8C9A76D69}"/>
    <cellStyle name="Input 2 8 6 2" xfId="20697" xr:uid="{48BFD7A6-D564-4B13-9B52-53D815ABFA1B}"/>
    <cellStyle name="Input 2 8 6 2 2" xfId="20698" xr:uid="{AF255C8D-0C6F-4544-820D-6EC70EC8238A}"/>
    <cellStyle name="Input 2 8 6 3" xfId="20699" xr:uid="{431481B8-CEAE-4357-A0A0-5FD069282451}"/>
    <cellStyle name="Input 2 8 6 4" xfId="20700" xr:uid="{D5A3C4F3-8103-4F7F-8BD7-993AC061D689}"/>
    <cellStyle name="Input 2 8 7" xfId="20701" xr:uid="{0DCA1A7E-9AC7-4CE1-A29A-80A724934005}"/>
    <cellStyle name="Input 2 8 7 2" xfId="20702" xr:uid="{14D29866-B0CD-4366-8A5B-DA68E1A69B7A}"/>
    <cellStyle name="Input 2 8 7 2 2" xfId="20703" xr:uid="{89730FA1-152D-43ED-A071-57FD17B481D5}"/>
    <cellStyle name="Input 2 8 7 3" xfId="20704" xr:uid="{9261BB4C-AB9C-4B2A-B7C6-0449D6C02EAD}"/>
    <cellStyle name="Input 2 8 8" xfId="20705" xr:uid="{4262FB6B-4279-4322-AC27-EE7CCA8CA3E4}"/>
    <cellStyle name="Input 2 8 8 2" xfId="20706" xr:uid="{761D39F2-CE0F-4379-8306-48AEED7829BB}"/>
    <cellStyle name="Input 2 8 8 2 2" xfId="20707" xr:uid="{54091DCE-4FA7-46C4-849C-1C2AB297999C}"/>
    <cellStyle name="Input 2 8 8 3" xfId="20708" xr:uid="{EEC1DC6C-27F8-4ED0-85B6-AA8CD2868649}"/>
    <cellStyle name="Input 2 8 9" xfId="20709" xr:uid="{953913D5-E964-46BD-B57A-4F30425CC45A}"/>
    <cellStyle name="Input 2 8 9 2" xfId="20710" xr:uid="{08C3D595-678C-4D15-ADDE-CA8A27142D24}"/>
    <cellStyle name="Input 2 8 9 2 2" xfId="20711" xr:uid="{30239117-300F-4DF5-9518-8FFD6A8A41D7}"/>
    <cellStyle name="Input 2 8 9 3" xfId="20712" xr:uid="{359F94A5-B61A-41A1-A0A3-EB6159FA1C80}"/>
    <cellStyle name="Input 2 9" xfId="20713" xr:uid="{5CD77EF2-35EF-4871-B322-FE194E2F9531}"/>
    <cellStyle name="Input 2 9 10" xfId="20714" xr:uid="{2B2A44D8-B5EF-4485-B04F-A7081DC26BF8}"/>
    <cellStyle name="Input 2 9 10 2" xfId="20715" xr:uid="{2F20BA2D-C442-4FB3-924A-4DBF55B8F1F9}"/>
    <cellStyle name="Input 2 9 10 2 2" xfId="20716" xr:uid="{A6125D4D-487A-4449-949A-3402A892F43B}"/>
    <cellStyle name="Input 2 9 10 3" xfId="20717" xr:uid="{E470E7CE-091C-4DFD-8553-A8872DD6FA8A}"/>
    <cellStyle name="Input 2 9 11" xfId="20718" xr:uid="{39E017DE-6B04-49E7-A951-2683B0784256}"/>
    <cellStyle name="Input 2 9 11 2" xfId="20719" xr:uid="{118877B6-B331-4EF7-8773-999FF41DF892}"/>
    <cellStyle name="Input 2 9 11 2 2" xfId="20720" xr:uid="{49A344B9-E2DF-4F89-BBD1-1AF13E085312}"/>
    <cellStyle name="Input 2 9 11 3" xfId="20721" xr:uid="{2F617262-CB28-493C-BAE2-6012E67C131A}"/>
    <cellStyle name="Input 2 9 12" xfId="20722" xr:uid="{9D67C502-06AA-4237-B9A9-DD44FF57DCAC}"/>
    <cellStyle name="Input 2 9 12 2" xfId="20723" xr:uid="{27FA98CE-9EED-413E-BCFB-2F6BDBE13EE4}"/>
    <cellStyle name="Input 2 9 12 2 2" xfId="20724" xr:uid="{641A6296-3F72-4A32-8DFF-04548DE10F7A}"/>
    <cellStyle name="Input 2 9 12 3" xfId="20725" xr:uid="{F30A785C-0AFC-4829-BC15-14AD00B9FB96}"/>
    <cellStyle name="Input 2 9 13" xfId="20726" xr:uid="{E49B2672-CF30-4962-AF45-48469E23003E}"/>
    <cellStyle name="Input 2 9 13 2" xfId="20727" xr:uid="{3AD8E350-1A2C-4B40-AA15-75D9E4A1F362}"/>
    <cellStyle name="Input 2 9 13 2 2" xfId="20728" xr:uid="{B1BCF622-BFBE-40C6-9086-E866BACFEE8D}"/>
    <cellStyle name="Input 2 9 13 3" xfId="20729" xr:uid="{4E587EBE-0CD2-46DD-9C30-E5583DE7E780}"/>
    <cellStyle name="Input 2 9 14" xfId="20730" xr:uid="{0E8EFCA9-E0B8-4E9F-89BB-E960A31568F8}"/>
    <cellStyle name="Input 2 9 14 2" xfId="20731" xr:uid="{0FE6387B-70C4-41D6-AD3B-428F15157643}"/>
    <cellStyle name="Input 2 9 14 2 2" xfId="20732" xr:uid="{30E42C68-66A4-48D1-8896-D144844D8115}"/>
    <cellStyle name="Input 2 9 14 3" xfId="20733" xr:uid="{3AA3D493-121E-4A7E-ACFA-31324BF27F9A}"/>
    <cellStyle name="Input 2 9 15" xfId="20734" xr:uid="{6C50154E-FF84-466D-AF66-604509C22FE1}"/>
    <cellStyle name="Input 2 9 15 2" xfId="20735" xr:uid="{639DEF3F-B5D4-400D-85EB-B66BD29B64C9}"/>
    <cellStyle name="Input 2 9 15 2 2" xfId="20736" xr:uid="{16C4B9AA-DA1A-4AA2-9ABB-1A9E16873A8D}"/>
    <cellStyle name="Input 2 9 15 3" xfId="20737" xr:uid="{CC104CDF-8ED3-4ADC-854A-E56B150431C8}"/>
    <cellStyle name="Input 2 9 16" xfId="20738" xr:uid="{D721A0A8-8F1E-423F-B2FB-1C92A0015A90}"/>
    <cellStyle name="Input 2 9 16 2" xfId="20739" xr:uid="{4D05ED8B-CFC7-4F61-BBF3-BBC8637B7E4A}"/>
    <cellStyle name="Input 2 9 16 2 2" xfId="20740" xr:uid="{6EFE3A52-A8B4-4E01-8FFF-CD3EE2D9F097}"/>
    <cellStyle name="Input 2 9 16 3" xfId="20741" xr:uid="{F0689B03-865A-454C-9FC4-7D292C7D1010}"/>
    <cellStyle name="Input 2 9 17" xfId="20742" xr:uid="{0B1B88AF-F8CA-4B0D-9698-28D7635FB828}"/>
    <cellStyle name="Input 2 9 17 2" xfId="20743" xr:uid="{17869504-BE7B-44B9-B779-9187857DEEF1}"/>
    <cellStyle name="Input 2 9 17 2 2" xfId="20744" xr:uid="{CC9229E5-704D-4DD2-9C07-6C03AE1E817C}"/>
    <cellStyle name="Input 2 9 17 3" xfId="20745" xr:uid="{7B656017-E358-42E2-B8C4-5D4ADD127791}"/>
    <cellStyle name="Input 2 9 18" xfId="20746" xr:uid="{B49AEEE3-DBC5-4DBA-81D4-85F58FE50BB7}"/>
    <cellStyle name="Input 2 9 18 2" xfId="20747" xr:uid="{3F191EDA-B8A5-479B-9868-8E47CF1FFED2}"/>
    <cellStyle name="Input 2 9 19" xfId="20748" xr:uid="{4C6D0A62-826B-440D-B6DE-4B7845861355}"/>
    <cellStyle name="Input 2 9 2" xfId="20749" xr:uid="{0FAD46D8-51F3-4A3A-90D6-4F2935290C20}"/>
    <cellStyle name="Input 2 9 2 10" xfId="20750" xr:uid="{3DA6DEE2-9581-40D9-BD7F-81E08A2FD6B4}"/>
    <cellStyle name="Input 2 9 2 10 2" xfId="20751" xr:uid="{4D31B8ED-A3F8-4910-8D75-FEFB3BD4953B}"/>
    <cellStyle name="Input 2 9 2 10 2 2" xfId="20752" xr:uid="{0D6070EC-AD06-4AE2-90E4-1D12D1929C2A}"/>
    <cellStyle name="Input 2 9 2 10 3" xfId="20753" xr:uid="{B8615453-387C-42A2-A988-20AA7C7EE11B}"/>
    <cellStyle name="Input 2 9 2 11" xfId="20754" xr:uid="{E1CB3714-A08D-46F6-BB87-C086065CE831}"/>
    <cellStyle name="Input 2 9 2 11 2" xfId="20755" xr:uid="{06374BE5-523C-4DCB-A867-218934664D92}"/>
    <cellStyle name="Input 2 9 2 11 2 2" xfId="20756" xr:uid="{BFB443E8-5954-43A1-A8C7-E626B10BC812}"/>
    <cellStyle name="Input 2 9 2 11 3" xfId="20757" xr:uid="{00E64A7A-586C-4B5D-8A0F-B51B0F070788}"/>
    <cellStyle name="Input 2 9 2 12" xfId="20758" xr:uid="{5646AF7E-A43D-47BA-B0E8-54CB9941354E}"/>
    <cellStyle name="Input 2 9 2 12 2" xfId="20759" xr:uid="{1F3EA654-8CDF-446E-A6F7-4200F96F7D8F}"/>
    <cellStyle name="Input 2 9 2 12 2 2" xfId="20760" xr:uid="{0A48CADA-7755-4804-9C60-3B7787D565E1}"/>
    <cellStyle name="Input 2 9 2 12 3" xfId="20761" xr:uid="{83E431DC-969C-49BE-9FAC-CA5AC696E91C}"/>
    <cellStyle name="Input 2 9 2 13" xfId="20762" xr:uid="{A87CE636-C189-4C50-A00B-C2325A657CEE}"/>
    <cellStyle name="Input 2 9 2 13 2" xfId="20763" xr:uid="{F82832D4-3911-4C16-90C4-1361B68B25F8}"/>
    <cellStyle name="Input 2 9 2 13 2 2" xfId="20764" xr:uid="{F7D985FA-A5AD-4B4B-AC72-DC5A0F0805FA}"/>
    <cellStyle name="Input 2 9 2 13 3" xfId="20765" xr:uid="{E8B5FA52-C2E5-413A-AA64-EBB264A7B0F6}"/>
    <cellStyle name="Input 2 9 2 14" xfId="20766" xr:uid="{FBC12225-B900-47C0-AD8E-8AD5866C84B3}"/>
    <cellStyle name="Input 2 9 2 14 2" xfId="20767" xr:uid="{A3AC4E06-506D-43B3-880E-6340C09DCC17}"/>
    <cellStyle name="Input 2 9 2 14 2 2" xfId="20768" xr:uid="{045F5D88-3EE5-4F6B-9DE8-FCB89A70A897}"/>
    <cellStyle name="Input 2 9 2 14 3" xfId="20769" xr:uid="{13D3C4B8-D820-4D19-8FBE-0636A7DB4B43}"/>
    <cellStyle name="Input 2 9 2 15" xfId="20770" xr:uid="{D762A5EF-8FA0-494E-A3C0-541214CE1536}"/>
    <cellStyle name="Input 2 9 2 15 2" xfId="20771" xr:uid="{22C813C1-9DB5-49AA-877F-C9442632DB55}"/>
    <cellStyle name="Input 2 9 2 15 2 2" xfId="20772" xr:uid="{47075760-E8A5-475F-AEBF-A2DA447FBE92}"/>
    <cellStyle name="Input 2 9 2 15 3" xfId="20773" xr:uid="{8FBD9DC7-F187-45DF-BFD5-7A4CD649ED94}"/>
    <cellStyle name="Input 2 9 2 16" xfId="20774" xr:uid="{FC6A627F-8E9C-4D74-ACDF-B82A3F9E9561}"/>
    <cellStyle name="Input 2 9 2 16 2" xfId="20775" xr:uid="{C0E2C83F-40A1-4F06-A635-B09EF35EAB3C}"/>
    <cellStyle name="Input 2 9 2 16 2 2" xfId="20776" xr:uid="{ABEE3E71-1252-4384-ADCB-BFF3AD922C4E}"/>
    <cellStyle name="Input 2 9 2 16 3" xfId="20777" xr:uid="{94061FF6-BF5F-4427-B5B4-DFC7C54F3843}"/>
    <cellStyle name="Input 2 9 2 17" xfId="20778" xr:uid="{6D871AFC-7165-4EBE-B0B4-DD4F986DAC1B}"/>
    <cellStyle name="Input 2 9 2 17 2" xfId="20779" xr:uid="{C8876DA8-BE61-467A-8009-C1F290E1A471}"/>
    <cellStyle name="Input 2 9 2 17 2 2" xfId="20780" xr:uid="{5DE88F25-9039-44F0-84E6-FED01D052D85}"/>
    <cellStyle name="Input 2 9 2 17 3" xfId="20781" xr:uid="{998E725A-DA54-4B09-9561-92ABDE66D76A}"/>
    <cellStyle name="Input 2 9 2 18" xfId="20782" xr:uid="{2FF890BD-49AA-48A7-A0F2-74E3CC3184F2}"/>
    <cellStyle name="Input 2 9 2 18 2" xfId="20783" xr:uid="{D0454113-654B-4BAF-9688-FE9DE2C6CCFA}"/>
    <cellStyle name="Input 2 9 2 18 2 2" xfId="20784" xr:uid="{831D09B9-7D87-4511-A448-8FB51EFB14C2}"/>
    <cellStyle name="Input 2 9 2 18 3" xfId="20785" xr:uid="{EEBF26E7-39B2-430A-8679-01B53F7D7AC1}"/>
    <cellStyle name="Input 2 9 2 19" xfId="20786" xr:uid="{A1B388D4-B572-427B-9DDE-3ECC97052FF1}"/>
    <cellStyle name="Input 2 9 2 19 2" xfId="20787" xr:uid="{151C651E-D640-48C6-86F7-C5B493E3D47B}"/>
    <cellStyle name="Input 2 9 2 19 2 2" xfId="20788" xr:uid="{3F11FA00-8566-46F9-9051-F71C0E395C52}"/>
    <cellStyle name="Input 2 9 2 19 3" xfId="20789" xr:uid="{F0A9F734-69A8-4431-85E4-A515AFBC138A}"/>
    <cellStyle name="Input 2 9 2 2" xfId="20790" xr:uid="{52D8B713-50D4-425C-B13C-E213545AC9F6}"/>
    <cellStyle name="Input 2 9 2 2 2" xfId="20791" xr:uid="{E16AA87F-2EDA-4052-8A21-7430E1E19EC1}"/>
    <cellStyle name="Input 2 9 2 2 2 2" xfId="20792" xr:uid="{8D7C971A-5948-4656-AB7F-760AB7B59D49}"/>
    <cellStyle name="Input 2 9 2 2 2 2 2" xfId="20793" xr:uid="{D7859187-AB7D-40EF-A508-883975FC8AE9}"/>
    <cellStyle name="Input 2 9 2 2 2 3" xfId="20794" xr:uid="{11120793-80DA-48AD-B553-218A6B80D055}"/>
    <cellStyle name="Input 2 9 2 2 2 4" xfId="20795" xr:uid="{D096A1BC-07B8-4C62-9EB9-922095FDB916}"/>
    <cellStyle name="Input 2 9 2 2 3" xfId="20796" xr:uid="{4387C7F8-9630-4257-A5CC-BA840B707167}"/>
    <cellStyle name="Input 2 9 2 2 3 2" xfId="20797" xr:uid="{70071169-EA46-4558-A768-653F9C059BC4}"/>
    <cellStyle name="Input 2 9 2 2 4" xfId="20798" xr:uid="{6DC98847-F891-42F0-B794-01BBD66525D7}"/>
    <cellStyle name="Input 2 9 2 2 5" xfId="20799" xr:uid="{58B1DD26-6635-4622-BCC0-265AF755DC53}"/>
    <cellStyle name="Input 2 9 2 20" xfId="20800" xr:uid="{1EF54DC4-27AC-4B33-BF58-3DE25ACCF496}"/>
    <cellStyle name="Input 2 9 2 20 2" xfId="20801" xr:uid="{BF4A68D9-94C6-48E7-A8AE-0F9791622116}"/>
    <cellStyle name="Input 2 9 2 20 2 2" xfId="20802" xr:uid="{ABCF6B42-06F9-4FC2-A71F-A3654AB867F1}"/>
    <cellStyle name="Input 2 9 2 20 3" xfId="20803" xr:uid="{FEE5CB67-A543-4094-AE08-099F99660A62}"/>
    <cellStyle name="Input 2 9 2 21" xfId="20804" xr:uid="{8E7C9EF0-A8F8-487C-AC72-FF2C5D46D00A}"/>
    <cellStyle name="Input 2 9 2 21 2" xfId="20805" xr:uid="{D20506B5-DC26-4E26-AF5E-6D17E6631BBF}"/>
    <cellStyle name="Input 2 9 2 22" xfId="20806" xr:uid="{6D9E8791-4774-407A-AA20-22E0DA825553}"/>
    <cellStyle name="Input 2 9 2 23" xfId="20807" xr:uid="{B48488B6-6656-46D8-9DF7-19E0C2AA2A16}"/>
    <cellStyle name="Input 2 9 2 3" xfId="20808" xr:uid="{04D8141C-6389-4144-A037-5074BE83B424}"/>
    <cellStyle name="Input 2 9 2 3 2" xfId="20809" xr:uid="{FF3F895A-AD0B-451A-9F04-84C290747242}"/>
    <cellStyle name="Input 2 9 2 3 2 2" xfId="20810" xr:uid="{9E4DA749-065A-4D49-9F86-26A9962B75FD}"/>
    <cellStyle name="Input 2 9 2 3 2 3" xfId="20811" xr:uid="{6E68CCE6-7187-48EA-AF21-B7CB47F04060}"/>
    <cellStyle name="Input 2 9 2 3 3" xfId="20812" xr:uid="{2E61CCE2-0FB0-465D-B768-426CFC6B4F39}"/>
    <cellStyle name="Input 2 9 2 3 3 2" xfId="20813" xr:uid="{BDF4885C-F02F-44E2-B0B9-F080670B368F}"/>
    <cellStyle name="Input 2 9 2 3 4" xfId="20814" xr:uid="{D0A78D00-8E59-4ACE-8F36-6EF8F359319E}"/>
    <cellStyle name="Input 2 9 2 4" xfId="20815" xr:uid="{B4D81A00-C386-4C2D-A738-FAFF1F4F2822}"/>
    <cellStyle name="Input 2 9 2 4 2" xfId="20816" xr:uid="{F7366E23-6BD1-4D27-BE89-EF1F5127CFD1}"/>
    <cellStyle name="Input 2 9 2 4 2 2" xfId="20817" xr:uid="{167FF145-9454-4B3B-96D6-97851075B4AB}"/>
    <cellStyle name="Input 2 9 2 4 3" xfId="20818" xr:uid="{475A3166-1AEF-4ECC-9DFA-7B72171AF130}"/>
    <cellStyle name="Input 2 9 2 4 4" xfId="20819" xr:uid="{E6E92B6E-6BC6-4064-81E8-871C203C03DC}"/>
    <cellStyle name="Input 2 9 2 5" xfId="20820" xr:uid="{6460AC8D-8E8A-4DD4-AE9C-930436D57E0C}"/>
    <cellStyle name="Input 2 9 2 5 2" xfId="20821" xr:uid="{4499CAB7-FDCD-4B42-8557-BFC7A664DBC0}"/>
    <cellStyle name="Input 2 9 2 5 2 2" xfId="20822" xr:uid="{FAF5DFEB-B553-464A-B060-BBE8AE70A39B}"/>
    <cellStyle name="Input 2 9 2 5 3" xfId="20823" xr:uid="{0907555F-AE0D-4E4A-BB76-170B15D44647}"/>
    <cellStyle name="Input 2 9 2 5 4" xfId="20824" xr:uid="{17E3F147-553B-4BF4-BF03-CEDBC27F2647}"/>
    <cellStyle name="Input 2 9 2 6" xfId="20825" xr:uid="{4D8DD16D-2017-4EB7-9A58-B58FBDB42B2E}"/>
    <cellStyle name="Input 2 9 2 6 2" xfId="20826" xr:uid="{9FAA75CB-1D6D-415A-99E5-A32F2C5D3DB0}"/>
    <cellStyle name="Input 2 9 2 6 2 2" xfId="20827" xr:uid="{6E3F904B-BA08-412A-A15F-240452F04B6E}"/>
    <cellStyle name="Input 2 9 2 6 3" xfId="20828" xr:uid="{D14924FB-B998-4149-8B31-F656769122D5}"/>
    <cellStyle name="Input 2 9 2 7" xfId="20829" xr:uid="{386483E5-7E3D-43E3-B3F4-8FAF6DFF1D1A}"/>
    <cellStyle name="Input 2 9 2 7 2" xfId="20830" xr:uid="{7045AA49-2197-4D34-8D4A-E9A08F1B8FC3}"/>
    <cellStyle name="Input 2 9 2 7 2 2" xfId="20831" xr:uid="{D070936C-7B85-47E6-803C-0D97BFD19133}"/>
    <cellStyle name="Input 2 9 2 7 3" xfId="20832" xr:uid="{CD7E0D3F-0681-4A67-9541-05E5A4510C56}"/>
    <cellStyle name="Input 2 9 2 8" xfId="20833" xr:uid="{D7E0FCC7-48FE-4CFD-A008-F00DF898820E}"/>
    <cellStyle name="Input 2 9 2 8 2" xfId="20834" xr:uid="{E4FC9C83-9405-412D-8426-DF78DA387EC1}"/>
    <cellStyle name="Input 2 9 2 8 2 2" xfId="20835" xr:uid="{E32824EA-FB90-45BB-9D01-DB938A493DFC}"/>
    <cellStyle name="Input 2 9 2 8 3" xfId="20836" xr:uid="{A4C17087-2AEB-4290-A293-A04A502B774C}"/>
    <cellStyle name="Input 2 9 2 9" xfId="20837" xr:uid="{6F7F505B-760D-415A-A183-05C28F8E6394}"/>
    <cellStyle name="Input 2 9 2 9 2" xfId="20838" xr:uid="{B3E8A557-5C1E-46E2-A017-C29F9D7C5197}"/>
    <cellStyle name="Input 2 9 2 9 2 2" xfId="20839" xr:uid="{06960019-8C46-46D0-AB10-3D9456CE63E8}"/>
    <cellStyle name="Input 2 9 2 9 3" xfId="20840" xr:uid="{41D981CD-5DF6-4C8B-879E-69045F726D85}"/>
    <cellStyle name="Input 2 9 20" xfId="20841" xr:uid="{BD053FCA-E1DA-4670-95FA-87E24E73239F}"/>
    <cellStyle name="Input 2 9 3" xfId="20842" xr:uid="{38A8CB9C-2F7D-4FD7-B36A-D58502A92604}"/>
    <cellStyle name="Input 2 9 3 2" xfId="20843" xr:uid="{11714943-2D5D-40F6-AE67-518900987D9F}"/>
    <cellStyle name="Input 2 9 3 2 2" xfId="20844" xr:uid="{CB016C2C-02D3-4D30-A5FE-FA7F00202FF2}"/>
    <cellStyle name="Input 2 9 3 2 2 2" xfId="20845" xr:uid="{3807B7AD-5877-4519-93C6-A553EBEB14F3}"/>
    <cellStyle name="Input 2 9 3 2 3" xfId="20846" xr:uid="{C51B28DD-2E96-4515-B127-92BFAC38F9C8}"/>
    <cellStyle name="Input 2 9 3 2 4" xfId="20847" xr:uid="{5AA59DFE-2701-4F52-B3F8-FFB18548B180}"/>
    <cellStyle name="Input 2 9 3 3" xfId="20848" xr:uid="{5D703356-3793-4F72-9028-D4387D58DAEB}"/>
    <cellStyle name="Input 2 9 3 3 2" xfId="20849" xr:uid="{2353A6EF-7006-44E0-9959-4599EDE2D51A}"/>
    <cellStyle name="Input 2 9 3 4" xfId="20850" xr:uid="{01D21B44-D606-4E87-BD5B-340A348C5303}"/>
    <cellStyle name="Input 2 9 3 5" xfId="20851" xr:uid="{28F039FB-7879-4CC1-8EB4-BE0857938766}"/>
    <cellStyle name="Input 2 9 4" xfId="20852" xr:uid="{AD72079A-5086-404A-B1ED-C949F3FE655D}"/>
    <cellStyle name="Input 2 9 4 2" xfId="20853" xr:uid="{F6A44540-6129-4F7D-B1B4-F356FFFA4814}"/>
    <cellStyle name="Input 2 9 4 2 2" xfId="20854" xr:uid="{6C334E23-673D-4D40-B01F-A3B6070CA29A}"/>
    <cellStyle name="Input 2 9 4 2 3" xfId="20855" xr:uid="{4D625F38-28DC-4395-88C7-12291979726F}"/>
    <cellStyle name="Input 2 9 4 3" xfId="20856" xr:uid="{9016514C-3B62-417F-8E1A-F29A6B5778B7}"/>
    <cellStyle name="Input 2 9 4 3 2" xfId="20857" xr:uid="{D2EE3F6A-1A97-4F78-AC6B-269E42B94774}"/>
    <cellStyle name="Input 2 9 4 4" xfId="20858" xr:uid="{A045F934-E127-446A-8E09-0726B88B0499}"/>
    <cellStyle name="Input 2 9 5" xfId="20859" xr:uid="{62C48FD3-B4D6-46CF-A543-6C848243532D}"/>
    <cellStyle name="Input 2 9 5 2" xfId="20860" xr:uid="{B173854A-4E4F-43A2-AA16-96857548442F}"/>
    <cellStyle name="Input 2 9 5 2 2" xfId="20861" xr:uid="{54800E49-EA24-41CC-81BB-0B057C980138}"/>
    <cellStyle name="Input 2 9 5 2 3" xfId="20862" xr:uid="{59C2A92C-54F1-42EB-8526-351BE154C0A7}"/>
    <cellStyle name="Input 2 9 5 3" xfId="20863" xr:uid="{E9FE461B-41D2-46BF-8E40-5A5C0AE0E7D4}"/>
    <cellStyle name="Input 2 9 5 4" xfId="20864" xr:uid="{41FBA6D6-9287-4260-BC63-E7154D3D0FE4}"/>
    <cellStyle name="Input 2 9 6" xfId="20865" xr:uid="{A76CF29D-3743-41CA-8EE6-A5B17D9F9445}"/>
    <cellStyle name="Input 2 9 6 2" xfId="20866" xr:uid="{C5C477A1-D248-4369-9130-C1FB99136346}"/>
    <cellStyle name="Input 2 9 6 2 2" xfId="20867" xr:uid="{2BF3DAE5-72CD-4782-A001-23C280B1843E}"/>
    <cellStyle name="Input 2 9 6 3" xfId="20868" xr:uid="{EEFE5AC4-6916-4EA9-B665-B1A4DCF67973}"/>
    <cellStyle name="Input 2 9 6 4" xfId="20869" xr:uid="{1C671673-624E-4C32-92C9-1B3E234B79A0}"/>
    <cellStyle name="Input 2 9 7" xfId="20870" xr:uid="{E504C803-DB64-490C-B77C-9DA1F4E2201E}"/>
    <cellStyle name="Input 2 9 7 2" xfId="20871" xr:uid="{5622AA3B-70C8-4814-A40A-B9593032C8D3}"/>
    <cellStyle name="Input 2 9 7 2 2" xfId="20872" xr:uid="{76EDF50A-F817-46AB-A505-5EA798147F73}"/>
    <cellStyle name="Input 2 9 7 3" xfId="20873" xr:uid="{8C3E83EE-ED2B-49E7-88A0-0C4A80A0B448}"/>
    <cellStyle name="Input 2 9 8" xfId="20874" xr:uid="{69920E8D-CF70-4BC5-933B-32A310204D76}"/>
    <cellStyle name="Input 2 9 8 2" xfId="20875" xr:uid="{4651C139-B0D7-4B44-95F9-2338A024BD27}"/>
    <cellStyle name="Input 2 9 8 2 2" xfId="20876" xr:uid="{C93F08D5-EE20-4D76-BABF-E41B8324C507}"/>
    <cellStyle name="Input 2 9 8 3" xfId="20877" xr:uid="{894172D9-7035-4716-8F5C-AE8B7BD97D95}"/>
    <cellStyle name="Input 2 9 9" xfId="20878" xr:uid="{93CE95BC-B3A7-4A91-BC5D-CC8AF837C66A}"/>
    <cellStyle name="Input 2 9 9 2" xfId="20879" xr:uid="{6EBB67BF-60EC-4C67-94BF-4718E6796A1C}"/>
    <cellStyle name="Input 2 9 9 2 2" xfId="20880" xr:uid="{B513D27D-56E1-4847-ADBD-925F9A818B71}"/>
    <cellStyle name="Input 2 9 9 3" xfId="20881" xr:uid="{7D02255E-57EB-4481-A000-00DBC0C4DC26}"/>
    <cellStyle name="Input 2_5A4 10-11 Templates Final" xfId="20882" xr:uid="{03A0479F-150C-4829-9F96-62A06ADA158A}"/>
    <cellStyle name="input 20" xfId="20883" xr:uid="{1E2D5786-3A2B-452F-A153-30AD7D45C876}"/>
    <cellStyle name="Input 20 2" xfId="20884" xr:uid="{D2DD1F09-B037-469A-9CCB-7557E57C6F2A}"/>
    <cellStyle name="Input 20 3" xfId="20885" xr:uid="{A2B45D0E-28F9-4FCC-B030-0A1A1BABF050}"/>
    <cellStyle name="input 21" xfId="20886" xr:uid="{550720B4-F25E-4B92-96BB-1413F08D340A}"/>
    <cellStyle name="Input 22" xfId="20887" xr:uid="{A90F6E8D-B3B3-4BB3-88F1-57C707DBC21A}"/>
    <cellStyle name="Input 23" xfId="20888" xr:uid="{7770FBCF-B19F-4736-942A-3CA8B2841186}"/>
    <cellStyle name="Input 24" xfId="20889" xr:uid="{3F515A28-7D1C-412C-BC70-01BCEAA140E1}"/>
    <cellStyle name="Input 25" xfId="20890" xr:uid="{9BF5F8D7-CCEA-413C-854A-0AAE45E0C184}"/>
    <cellStyle name="Input 26" xfId="20891" xr:uid="{13B2A64E-53E5-44CE-9FF0-896B27993DF7}"/>
    <cellStyle name="Input 27" xfId="20892" xr:uid="{E5F0300A-BA6F-43B4-8AAD-9DCBAB490239}"/>
    <cellStyle name="Input 28" xfId="20893" xr:uid="{4C416D37-DFC6-476B-946E-0B963D8DD669}"/>
    <cellStyle name="Input 29" xfId="20894" xr:uid="{E2CA0FD5-1B7E-44FA-B73D-EAAC8E272D76}"/>
    <cellStyle name="Input 3" xfId="196" xr:uid="{00000000-0005-0000-0000-0000C2000000}"/>
    <cellStyle name="Input 3 10" xfId="20895" xr:uid="{04D34E47-44C6-4992-82DC-D60D7A1E62AB}"/>
    <cellStyle name="Input 3 10 2" xfId="20896" xr:uid="{EF8EEC10-FAEC-4EBE-9FCA-6373083402F7}"/>
    <cellStyle name="Input 3 10 2 2" xfId="20897" xr:uid="{07A80EE2-7385-4F7E-83C0-6A09F097A325}"/>
    <cellStyle name="Input 3 10 3" xfId="20898" xr:uid="{E630C568-7CB6-4399-84D9-A5C7B7CAD614}"/>
    <cellStyle name="Input 3 11" xfId="20899" xr:uid="{FA621BC9-BB36-475F-9EF5-A272A74F6A88}"/>
    <cellStyle name="Input 3 11 2" xfId="20900" xr:uid="{7D0905EA-3ECD-49BB-9827-3FFE813D1DF4}"/>
    <cellStyle name="Input 3 11 2 2" xfId="20901" xr:uid="{56C57272-EACF-4990-B025-E73112A7AE17}"/>
    <cellStyle name="Input 3 11 3" xfId="20902" xr:uid="{A98497F6-6984-468C-8E9D-71ECA34E39EA}"/>
    <cellStyle name="Input 3 12" xfId="20903" xr:uid="{27259240-646A-4E17-B910-69D215417BA9}"/>
    <cellStyle name="Input 3 12 2" xfId="20904" xr:uid="{F134A2C0-0F06-487D-968F-19F3D7A7AD19}"/>
    <cellStyle name="Input 3 12 2 2" xfId="20905" xr:uid="{95DC8641-AB94-4152-A9A8-A077BC93089F}"/>
    <cellStyle name="Input 3 12 3" xfId="20906" xr:uid="{765A2EBB-B348-4E8B-AFF9-680F0818D8AD}"/>
    <cellStyle name="Input 3 13" xfId="20907" xr:uid="{25C862E1-9562-4075-A9F9-0B52CEED7EA6}"/>
    <cellStyle name="Input 3 13 2" xfId="20908" xr:uid="{B7851874-DE5B-4FB3-8F39-AC2DF6889DBC}"/>
    <cellStyle name="Input 3 13 2 2" xfId="20909" xr:uid="{6BDA0C70-C65F-498E-8776-485C93E2A6E1}"/>
    <cellStyle name="Input 3 13 3" xfId="20910" xr:uid="{4B9E11EF-15FA-45D6-A5AE-14D3C312DC34}"/>
    <cellStyle name="Input 3 14" xfId="20911" xr:uid="{F71D3A0A-A383-499C-9C20-F54AACC9A79C}"/>
    <cellStyle name="Input 3 14 2" xfId="20912" xr:uid="{311FE90C-C491-4701-B979-C8946375FD4E}"/>
    <cellStyle name="Input 3 14 2 2" xfId="20913" xr:uid="{A1CA0D4C-644A-4F5D-9B11-8EEA7D4F8495}"/>
    <cellStyle name="Input 3 14 3" xfId="20914" xr:uid="{EA73B4BF-EF51-40ED-BE37-EC4C5D4D6D34}"/>
    <cellStyle name="Input 3 15" xfId="20915" xr:uid="{91FF1CAA-3CA6-41FD-B9AA-988C6F43BAC8}"/>
    <cellStyle name="Input 3 15 2" xfId="20916" xr:uid="{14FB69C5-0EFE-49B0-A76C-7424272109DB}"/>
    <cellStyle name="Input 3 15 2 2" xfId="20917" xr:uid="{FF8B38CB-29B1-4F93-BC0A-46688DA38CE2}"/>
    <cellStyle name="Input 3 15 3" xfId="20918" xr:uid="{19601502-E27A-4B12-A178-012C1BF22139}"/>
    <cellStyle name="Input 3 16" xfId="20919" xr:uid="{205F621F-FA75-4E2B-926A-D9B2898D5F53}"/>
    <cellStyle name="Input 3 16 2" xfId="20920" xr:uid="{C2033EA4-EE9D-4397-9610-FB3D77ACA2F4}"/>
    <cellStyle name="Input 3 16 2 2" xfId="20921" xr:uid="{E29D88CA-5BC5-4017-A086-80D8CF6B23AF}"/>
    <cellStyle name="Input 3 16 3" xfId="20922" xr:uid="{63DB63F5-096A-476D-9502-42CF08A72454}"/>
    <cellStyle name="Input 3 17" xfId="20923" xr:uid="{F4DD1B8F-033B-4393-AF62-8FF56DF158BF}"/>
    <cellStyle name="Input 3 17 2" xfId="20924" xr:uid="{12D77F50-FEA4-4269-A197-35EA6C88A637}"/>
    <cellStyle name="Input 3 17 2 2" xfId="20925" xr:uid="{B8182273-8731-499F-B2F7-3B720B5213E3}"/>
    <cellStyle name="Input 3 17 3" xfId="20926" xr:uid="{F4136961-817E-4277-AEB6-C70687A2B840}"/>
    <cellStyle name="Input 3 18" xfId="20927" xr:uid="{6BC2CE59-73B9-47D8-B42D-0D779D8FBBFE}"/>
    <cellStyle name="Input 3 18 2" xfId="20928" xr:uid="{4A437814-B7B1-495F-849E-3300F976A33C}"/>
    <cellStyle name="Input 3 18 2 2" xfId="20929" xr:uid="{1E35C76E-A404-4AF7-973A-4E0C3B2C2E8F}"/>
    <cellStyle name="Input 3 18 3" xfId="20930" xr:uid="{2D6E65B8-68F8-48A9-9B6D-2148AAE069C4}"/>
    <cellStyle name="Input 3 19" xfId="20931" xr:uid="{45008A6D-A759-4621-9BA7-F0A3339F47AC}"/>
    <cellStyle name="Input 3 19 2" xfId="20932" xr:uid="{4460AE4C-B3A0-4D39-BA77-F79960E4AF95}"/>
    <cellStyle name="Input 3 19 2 2" xfId="20933" xr:uid="{5B9971D2-8343-4DB4-888E-95BE8DD865CD}"/>
    <cellStyle name="Input 3 19 3" xfId="20934" xr:uid="{18AED159-EAEF-484B-AF9F-4DDE7D7178BF}"/>
    <cellStyle name="Input 3 2" xfId="20935" xr:uid="{DC41E878-3495-4381-AFD9-522B6E6D29D3}"/>
    <cellStyle name="Input 3 2 10" xfId="20936" xr:uid="{FFEAC96E-0291-4D8F-84DD-33850F22F7CF}"/>
    <cellStyle name="Input 3 2 10 2" xfId="20937" xr:uid="{59B75499-7C7F-4C8A-A56F-89B0BE9940B5}"/>
    <cellStyle name="Input 3 2 10 2 2" xfId="20938" xr:uid="{0C1178F5-AE2F-4C12-B76D-D412F52FDD3C}"/>
    <cellStyle name="Input 3 2 10 3" xfId="20939" xr:uid="{B738F723-BECB-426A-B490-8AAD1E96EBBF}"/>
    <cellStyle name="Input 3 2 11" xfId="20940" xr:uid="{E420D291-53C1-4352-8A29-9971506737E6}"/>
    <cellStyle name="Input 3 2 11 2" xfId="20941" xr:uid="{0ECFD4BB-5AC7-4C63-876B-82CF6AE51FC5}"/>
    <cellStyle name="Input 3 2 11 2 2" xfId="20942" xr:uid="{C1CFCF8F-F1CE-4C5D-8B83-F129991D2821}"/>
    <cellStyle name="Input 3 2 11 3" xfId="20943" xr:uid="{4E40BA39-818C-478B-824C-E911850F398E}"/>
    <cellStyle name="Input 3 2 12" xfId="20944" xr:uid="{B47DC526-927F-44BA-A1E4-93F65E1ECAE4}"/>
    <cellStyle name="Input 3 2 12 2" xfId="20945" xr:uid="{5208BE63-246E-4B16-92DA-072817040288}"/>
    <cellStyle name="Input 3 2 12 2 2" xfId="20946" xr:uid="{24656BDE-63DD-4778-90A1-276ACB90EB71}"/>
    <cellStyle name="Input 3 2 12 3" xfId="20947" xr:uid="{11A0ACD0-75B4-4522-9642-0BA4A1A58158}"/>
    <cellStyle name="Input 3 2 13" xfId="20948" xr:uid="{195CDB6D-40D7-49B1-ACDF-A6C0AA45FEAA}"/>
    <cellStyle name="Input 3 2 13 2" xfId="20949" xr:uid="{402EDB1B-ADFF-487E-8DD2-82CBF56BE06A}"/>
    <cellStyle name="Input 3 2 13 2 2" xfId="20950" xr:uid="{3C633B74-4002-49AA-AEBC-A5E0A543B556}"/>
    <cellStyle name="Input 3 2 13 3" xfId="20951" xr:uid="{3381CB2D-C45A-4A27-BA3B-6D0040257172}"/>
    <cellStyle name="Input 3 2 14" xfId="20952" xr:uid="{36B4006C-9C2C-422F-9A4B-7CAFD5F76D59}"/>
    <cellStyle name="Input 3 2 14 2" xfId="20953" xr:uid="{BB9C4C63-1251-484B-95A3-A5F81B0D8DCF}"/>
    <cellStyle name="Input 3 2 14 2 2" xfId="20954" xr:uid="{825DDD49-AF46-4F49-882D-3EF82AAE25AF}"/>
    <cellStyle name="Input 3 2 14 3" xfId="20955" xr:uid="{8AE661A8-9998-4558-B014-7CEF7D6100A2}"/>
    <cellStyle name="Input 3 2 15" xfId="20956" xr:uid="{95CBF68C-81C3-405A-9B23-7631B16D7BE4}"/>
    <cellStyle name="Input 3 2 15 2" xfId="20957" xr:uid="{9897640D-3014-46F8-A2A1-15EFB74AD4F6}"/>
    <cellStyle name="Input 3 2 15 2 2" xfId="20958" xr:uid="{BCD469E0-6738-4303-A845-545D78CDF1F0}"/>
    <cellStyle name="Input 3 2 15 3" xfId="20959" xr:uid="{D2364933-62E6-434C-B95B-81F81D97E62E}"/>
    <cellStyle name="Input 3 2 16" xfId="20960" xr:uid="{D71E67A6-92ED-4C68-AC6B-ECFF1B295279}"/>
    <cellStyle name="Input 3 2 16 2" xfId="20961" xr:uid="{B8DA3F1F-DDC2-49D5-B21A-9BECC20413ED}"/>
    <cellStyle name="Input 3 2 16 2 2" xfId="20962" xr:uid="{B1025AFF-9CD2-47DB-8CF3-CCCD7D956CAF}"/>
    <cellStyle name="Input 3 2 16 3" xfId="20963" xr:uid="{F12AB2ED-BCB2-4515-89D5-7436B32C852D}"/>
    <cellStyle name="Input 3 2 17" xfId="20964" xr:uid="{CAA75CB1-4F1F-46C0-A451-E36FBF0C59D8}"/>
    <cellStyle name="Input 3 2 17 2" xfId="20965" xr:uid="{9565E141-35C7-40C4-96BB-5A84AA494CE2}"/>
    <cellStyle name="Input 3 2 17 2 2" xfId="20966" xr:uid="{44A832BF-5D29-49AB-9859-7F7C9574F683}"/>
    <cellStyle name="Input 3 2 17 3" xfId="20967" xr:uid="{A06E0606-5E46-442C-A417-48752DAB66AB}"/>
    <cellStyle name="Input 3 2 18" xfId="20968" xr:uid="{9D3E85D4-D12C-49FA-AFB8-1A18CBA67762}"/>
    <cellStyle name="Input 3 2 18 2" xfId="20969" xr:uid="{EAB88D2A-72A3-4E7F-AC71-8F46A004D5DC}"/>
    <cellStyle name="Input 3 2 18 2 2" xfId="20970" xr:uid="{F5CB6686-B311-48BB-85BB-70C7C1D23209}"/>
    <cellStyle name="Input 3 2 18 3" xfId="20971" xr:uid="{19B2B1A5-C227-4306-9927-26BFE0774204}"/>
    <cellStyle name="Input 3 2 19" xfId="20972" xr:uid="{E8F078AC-9CEF-4C25-998C-B154B57A8113}"/>
    <cellStyle name="Input 3 2 19 2" xfId="20973" xr:uid="{B5A80E03-61C7-4E8A-AE16-BDC45EC51288}"/>
    <cellStyle name="Input 3 2 19 2 2" xfId="20974" xr:uid="{0E770493-FD3F-49CF-9363-43DF8BCBDAA0}"/>
    <cellStyle name="Input 3 2 19 3" xfId="20975" xr:uid="{1212914A-958D-47A9-B12F-8A3B78DF2FFB}"/>
    <cellStyle name="Input 3 2 2" xfId="20976" xr:uid="{C2DD6C05-5610-4F79-BA40-604B0F541545}"/>
    <cellStyle name="Input 3 2 2 10" xfId="20977" xr:uid="{9E3C1348-98DB-43E3-ACE3-A54B3E86E776}"/>
    <cellStyle name="Input 3 2 2 10 2" xfId="20978" xr:uid="{F77C151A-F835-4050-9D0C-26B3B7A73420}"/>
    <cellStyle name="Input 3 2 2 10 2 2" xfId="20979" xr:uid="{D86B4462-96F7-4B6D-B16D-060BD6F7E27E}"/>
    <cellStyle name="Input 3 2 2 10 3" xfId="20980" xr:uid="{C7F5F974-7D6F-48A9-9E15-BC9474869960}"/>
    <cellStyle name="Input 3 2 2 11" xfId="20981" xr:uid="{8F23D618-491D-430E-85A4-C046AECC942F}"/>
    <cellStyle name="Input 3 2 2 11 2" xfId="20982" xr:uid="{CAAB1EF9-9525-432A-B17E-FA9D434C0E50}"/>
    <cellStyle name="Input 3 2 2 11 2 2" xfId="20983" xr:uid="{BE900C37-F23B-4528-9EEF-9DA45292B9E8}"/>
    <cellStyle name="Input 3 2 2 11 3" xfId="20984" xr:uid="{A8BC275B-4F5F-419B-BE2B-67F45F8C4F06}"/>
    <cellStyle name="Input 3 2 2 12" xfId="20985" xr:uid="{3B37EA24-EE9B-4561-A968-9C2E42614DFE}"/>
    <cellStyle name="Input 3 2 2 12 2" xfId="20986" xr:uid="{8CDC2914-4FD2-4D48-AB9B-E0ABD1B14AD5}"/>
    <cellStyle name="Input 3 2 2 12 2 2" xfId="20987" xr:uid="{AAE135B4-22EE-4BD2-B2E6-187CEA8623FF}"/>
    <cellStyle name="Input 3 2 2 12 3" xfId="20988" xr:uid="{162A49F8-943C-467A-ACEC-F9A93F77A3F4}"/>
    <cellStyle name="Input 3 2 2 13" xfId="20989" xr:uid="{2DD08370-076F-4406-9F9C-657AAF814EC5}"/>
    <cellStyle name="Input 3 2 2 13 2" xfId="20990" xr:uid="{9A4A1D7A-B054-4544-8433-D4992D5D6BC6}"/>
    <cellStyle name="Input 3 2 2 13 2 2" xfId="20991" xr:uid="{E5FB92BF-F517-4CD8-A63F-548C1253EE38}"/>
    <cellStyle name="Input 3 2 2 13 3" xfId="20992" xr:uid="{210D13CF-3A72-43FB-B2E1-EAC2F86920E5}"/>
    <cellStyle name="Input 3 2 2 14" xfId="20993" xr:uid="{366B9E49-7CFE-4B33-8404-BECB146A3627}"/>
    <cellStyle name="Input 3 2 2 14 2" xfId="20994" xr:uid="{1642FF32-2A90-474E-9EF9-37EF47B701E6}"/>
    <cellStyle name="Input 3 2 2 14 2 2" xfId="20995" xr:uid="{33CCDFAA-6D7B-4BD3-9BB9-EFCF581C16B2}"/>
    <cellStyle name="Input 3 2 2 14 3" xfId="20996" xr:uid="{95D80BDA-8BB3-47DB-AC9E-06D65A9305ED}"/>
    <cellStyle name="Input 3 2 2 15" xfId="20997" xr:uid="{5AD086B1-1B5D-4FDF-A527-F98ED82CC571}"/>
    <cellStyle name="Input 3 2 2 15 2" xfId="20998" xr:uid="{4C4243B8-C5FF-4BC7-BE38-AF5D14E6AA5E}"/>
    <cellStyle name="Input 3 2 2 15 2 2" xfId="20999" xr:uid="{0AD5561B-3564-42BD-A778-F15018131DC3}"/>
    <cellStyle name="Input 3 2 2 15 3" xfId="21000" xr:uid="{18BEB108-5271-4078-B33A-220A10F9DC9B}"/>
    <cellStyle name="Input 3 2 2 16" xfId="21001" xr:uid="{F9C9FB91-5AAF-4972-B70C-8FDEAEC30058}"/>
    <cellStyle name="Input 3 2 2 16 2" xfId="21002" xr:uid="{DC15A69D-2560-4E2A-9697-9B62F981D48E}"/>
    <cellStyle name="Input 3 2 2 16 2 2" xfId="21003" xr:uid="{F198B4C6-CEF1-46D6-8A1A-8370EA8AD751}"/>
    <cellStyle name="Input 3 2 2 16 3" xfId="21004" xr:uid="{9388A941-8DF4-4A16-9001-7EEC27589A3A}"/>
    <cellStyle name="Input 3 2 2 17" xfId="21005" xr:uid="{28DBA376-7053-4183-A5BB-690D38DA9BF2}"/>
    <cellStyle name="Input 3 2 2 17 2" xfId="21006" xr:uid="{B804CD22-A9EA-4FA2-9BFB-ACE054B8FF0A}"/>
    <cellStyle name="Input 3 2 2 17 2 2" xfId="21007" xr:uid="{923188DF-A4AA-4830-9767-26B2E70870D3}"/>
    <cellStyle name="Input 3 2 2 17 3" xfId="21008" xr:uid="{EFFAFECB-E8E0-4003-8790-3CA404B0AE3A}"/>
    <cellStyle name="Input 3 2 2 18" xfId="21009" xr:uid="{DC944870-56E2-4D67-8415-037089F0832F}"/>
    <cellStyle name="Input 3 2 2 18 2" xfId="21010" xr:uid="{03DAA418-0A24-40CF-AAD1-591187380763}"/>
    <cellStyle name="Input 3 2 2 19" xfId="21011" xr:uid="{4CC2B488-AC7E-4016-8AB1-C5EC46481E37}"/>
    <cellStyle name="Input 3 2 2 2" xfId="21012" xr:uid="{87C16ABE-FA24-48AA-AE8E-D36BA8E3DDCC}"/>
    <cellStyle name="Input 3 2 2 2 10" xfId="21013" xr:uid="{D13571ED-2C9E-4DBB-8D8B-FC0442138C69}"/>
    <cellStyle name="Input 3 2 2 2 10 2" xfId="21014" xr:uid="{7DAE40D8-A3AA-4D6F-8A91-BA47BBB334C5}"/>
    <cellStyle name="Input 3 2 2 2 10 2 2" xfId="21015" xr:uid="{28FE7E63-2191-4FB6-BB58-4E803AEEA7BE}"/>
    <cellStyle name="Input 3 2 2 2 10 3" xfId="21016" xr:uid="{23D408E8-447F-497A-BFF3-B489BC7DD77C}"/>
    <cellStyle name="Input 3 2 2 2 11" xfId="21017" xr:uid="{8309F7A0-3E5A-4681-B333-C778B1B535DC}"/>
    <cellStyle name="Input 3 2 2 2 11 2" xfId="21018" xr:uid="{3E322B26-0990-4E92-8FC0-27BBB33CDA19}"/>
    <cellStyle name="Input 3 2 2 2 11 2 2" xfId="21019" xr:uid="{FE15CE90-7F04-4522-ADAD-CCD0949E4262}"/>
    <cellStyle name="Input 3 2 2 2 11 3" xfId="21020" xr:uid="{AC534323-CED3-476B-B6F2-DB85C894C3FD}"/>
    <cellStyle name="Input 3 2 2 2 12" xfId="21021" xr:uid="{431165A2-DF68-47CE-A7DD-CE4302BCC645}"/>
    <cellStyle name="Input 3 2 2 2 12 2" xfId="21022" xr:uid="{4C19B0A5-C139-455E-939C-DD4E3CD9A7E5}"/>
    <cellStyle name="Input 3 2 2 2 12 2 2" xfId="21023" xr:uid="{0B516114-BA64-408E-909A-D0388B437273}"/>
    <cellStyle name="Input 3 2 2 2 12 3" xfId="21024" xr:uid="{0F6F7C79-3681-408C-AC57-80C7680C8C23}"/>
    <cellStyle name="Input 3 2 2 2 13" xfId="21025" xr:uid="{A0BBBAEE-3F98-4FBC-8197-13F6905606E9}"/>
    <cellStyle name="Input 3 2 2 2 13 2" xfId="21026" xr:uid="{343AEE73-5D53-4D89-9E90-53C385350271}"/>
    <cellStyle name="Input 3 2 2 2 13 2 2" xfId="21027" xr:uid="{4DFB125C-526A-471A-B769-E5FDFE08272C}"/>
    <cellStyle name="Input 3 2 2 2 13 3" xfId="21028" xr:uid="{C2DDF907-3A3B-4581-8ACD-EDCDF4616139}"/>
    <cellStyle name="Input 3 2 2 2 14" xfId="21029" xr:uid="{54E09E61-0505-487C-A890-3AC80E2888E2}"/>
    <cellStyle name="Input 3 2 2 2 14 2" xfId="21030" xr:uid="{E36952C4-877D-4BC8-BC5D-A829B89EE8D8}"/>
    <cellStyle name="Input 3 2 2 2 14 2 2" xfId="21031" xr:uid="{F535127B-7779-4DA6-AE4C-1935CE5C214A}"/>
    <cellStyle name="Input 3 2 2 2 14 3" xfId="21032" xr:uid="{84010D75-B51C-4D0D-92D7-871A80B994D2}"/>
    <cellStyle name="Input 3 2 2 2 15" xfId="21033" xr:uid="{6B578BDE-F3B1-40ED-ACC8-F9E5EAC4ED76}"/>
    <cellStyle name="Input 3 2 2 2 15 2" xfId="21034" xr:uid="{56D56D2B-1FA2-47C6-82C4-399CDF254D71}"/>
    <cellStyle name="Input 3 2 2 2 15 2 2" xfId="21035" xr:uid="{92624FAF-161D-4637-B43D-338FF382B973}"/>
    <cellStyle name="Input 3 2 2 2 15 3" xfId="21036" xr:uid="{D8247922-1234-409E-9D12-23556401B443}"/>
    <cellStyle name="Input 3 2 2 2 16" xfId="21037" xr:uid="{EC2B4FC9-E503-4C7E-AD96-5B6B808C53DF}"/>
    <cellStyle name="Input 3 2 2 2 16 2" xfId="21038" xr:uid="{CCE3A6F4-8C55-447F-A7AF-1F5587E4FB0E}"/>
    <cellStyle name="Input 3 2 2 2 16 2 2" xfId="21039" xr:uid="{DA163C43-9EAA-45DF-B29D-212599004C28}"/>
    <cellStyle name="Input 3 2 2 2 16 3" xfId="21040" xr:uid="{4183C6A3-4BCC-4555-8CB9-EC2A720A1F8C}"/>
    <cellStyle name="Input 3 2 2 2 17" xfId="21041" xr:uid="{4EE083F8-0525-440B-9A5A-0B768F6B9E74}"/>
    <cellStyle name="Input 3 2 2 2 17 2" xfId="21042" xr:uid="{4D58B8F8-1ACC-4A29-AB6D-618F29E9C427}"/>
    <cellStyle name="Input 3 2 2 2 17 2 2" xfId="21043" xr:uid="{2A03A090-8783-4BB5-B303-FF73A98027A4}"/>
    <cellStyle name="Input 3 2 2 2 17 3" xfId="21044" xr:uid="{2FE2216C-E080-4A12-8117-B7A7DE530CE8}"/>
    <cellStyle name="Input 3 2 2 2 18" xfId="21045" xr:uid="{2FFFC13C-2916-49FC-8F0E-881B709D58A7}"/>
    <cellStyle name="Input 3 2 2 2 18 2" xfId="21046" xr:uid="{57AF1996-7B42-4A1F-909E-97869E3CFEC8}"/>
    <cellStyle name="Input 3 2 2 2 18 2 2" xfId="21047" xr:uid="{708AAC55-4376-4659-BA27-75EB90777AED}"/>
    <cellStyle name="Input 3 2 2 2 18 3" xfId="21048" xr:uid="{C2D465A4-665A-4852-ACDA-02667F0205B2}"/>
    <cellStyle name="Input 3 2 2 2 19" xfId="21049" xr:uid="{198DED83-94A3-4E45-8D5B-B8961E34FEBB}"/>
    <cellStyle name="Input 3 2 2 2 19 2" xfId="21050" xr:uid="{F306966A-1B5F-4790-BB48-FF9554FE183F}"/>
    <cellStyle name="Input 3 2 2 2 19 2 2" xfId="21051" xr:uid="{E3F29914-C288-4EDF-B8B8-4388DE59713E}"/>
    <cellStyle name="Input 3 2 2 2 19 3" xfId="21052" xr:uid="{7788F88A-7BCC-4946-934C-FEAEAF02E838}"/>
    <cellStyle name="Input 3 2 2 2 2" xfId="21053" xr:uid="{2C6E64B2-AEC4-47DD-A229-B5A9AD27990E}"/>
    <cellStyle name="Input 3 2 2 2 2 2" xfId="21054" xr:uid="{27B9ACAB-EB15-44FA-9C65-75D6698917E5}"/>
    <cellStyle name="Input 3 2 2 2 2 2 2" xfId="21055" xr:uid="{80E747B1-6819-4F3B-962B-56EF1B392537}"/>
    <cellStyle name="Input 3 2 2 2 2 2 3" xfId="21056" xr:uid="{EC1065C5-6C06-460D-BE01-F395FDA6BBE4}"/>
    <cellStyle name="Input 3 2 2 2 2 3" xfId="21057" xr:uid="{62EA88C0-6FBB-4B50-8175-65F94C36BEE0}"/>
    <cellStyle name="Input 3 2 2 2 2 3 2" xfId="21058" xr:uid="{1DB693A4-4388-4E3C-A4E5-8C8CEFE9762C}"/>
    <cellStyle name="Input 3 2 2 2 2 4" xfId="21059" xr:uid="{23DA0052-C172-42EA-8322-EBB0A56EF1BA}"/>
    <cellStyle name="Input 3 2 2 2 20" xfId="21060" xr:uid="{4C79DABA-9380-4642-8328-416076155D9A}"/>
    <cellStyle name="Input 3 2 2 2 20 2" xfId="21061" xr:uid="{4208D316-BA47-4B08-9ACD-A0A83E93477E}"/>
    <cellStyle name="Input 3 2 2 2 20 2 2" xfId="21062" xr:uid="{27F3DBC5-84D6-4262-8B01-7079BB475C95}"/>
    <cellStyle name="Input 3 2 2 2 20 3" xfId="21063" xr:uid="{D414DDF7-5005-4942-A9E7-50F4F9624912}"/>
    <cellStyle name="Input 3 2 2 2 21" xfId="21064" xr:uid="{D7459EB2-7BB7-4171-9A9B-F5E363C1ED11}"/>
    <cellStyle name="Input 3 2 2 2 21 2" xfId="21065" xr:uid="{60859ABE-FAD4-4A81-80B5-D9534CC8F23C}"/>
    <cellStyle name="Input 3 2 2 2 22" xfId="21066" xr:uid="{603C3EEE-2ABA-4D00-8345-1C03BBACAE82}"/>
    <cellStyle name="Input 3 2 2 2 23" xfId="21067" xr:uid="{89C9A92E-C259-4B46-97E0-A8339923944C}"/>
    <cellStyle name="Input 3 2 2 2 3" xfId="21068" xr:uid="{A2764859-FDA2-4723-AB5C-57B56EDECF3A}"/>
    <cellStyle name="Input 3 2 2 2 3 2" xfId="21069" xr:uid="{CE0BF6F6-9927-48DC-8099-0F29F2431C6A}"/>
    <cellStyle name="Input 3 2 2 2 3 2 2" xfId="21070" xr:uid="{C8CA4C7A-8448-4990-9C75-5AB762EAC695}"/>
    <cellStyle name="Input 3 2 2 2 3 3" xfId="21071" xr:uid="{4B9DE1A1-C26F-4CEB-B0D1-F53688E6BA4F}"/>
    <cellStyle name="Input 3 2 2 2 3 4" xfId="21072" xr:uid="{2EA2C8F6-5298-4E62-9295-5E2F2629084F}"/>
    <cellStyle name="Input 3 2 2 2 4" xfId="21073" xr:uid="{293A483E-AED7-448F-80CF-7832D6CB53F2}"/>
    <cellStyle name="Input 3 2 2 2 4 2" xfId="21074" xr:uid="{A0FE6B1A-FEB3-4100-AD6B-EFA4A4DD8CB5}"/>
    <cellStyle name="Input 3 2 2 2 4 2 2" xfId="21075" xr:uid="{FC7765F8-4DEF-4E29-BBCB-308B4E15A032}"/>
    <cellStyle name="Input 3 2 2 2 4 3" xfId="21076" xr:uid="{E88BF06C-3C39-4244-ACA6-12B6D4587BBD}"/>
    <cellStyle name="Input 3 2 2 2 4 4" xfId="21077" xr:uid="{24231A06-B6B5-40B1-9071-53200A0E236A}"/>
    <cellStyle name="Input 3 2 2 2 5" xfId="21078" xr:uid="{004320EA-0B63-48A0-BC3A-0EF6E209E7C2}"/>
    <cellStyle name="Input 3 2 2 2 5 2" xfId="21079" xr:uid="{BB101280-4484-42C4-94C5-E7DA531C8012}"/>
    <cellStyle name="Input 3 2 2 2 5 2 2" xfId="21080" xr:uid="{0A097730-E713-40EF-B2A0-84A6862DE519}"/>
    <cellStyle name="Input 3 2 2 2 5 3" xfId="21081" xr:uid="{0076786C-B64F-4B11-8EB6-D2628CA3CE4C}"/>
    <cellStyle name="Input 3 2 2 2 6" xfId="21082" xr:uid="{710BD2C4-E50A-4D7C-8AC0-0E6BAD354294}"/>
    <cellStyle name="Input 3 2 2 2 6 2" xfId="21083" xr:uid="{220D83D0-A003-43EE-8AD3-2B428C81F593}"/>
    <cellStyle name="Input 3 2 2 2 6 2 2" xfId="21084" xr:uid="{A87A33AD-F929-44AE-86DE-3EEBB8652D8E}"/>
    <cellStyle name="Input 3 2 2 2 6 3" xfId="21085" xr:uid="{6D9A99B1-4C4F-4C21-9EF7-75527F51C590}"/>
    <cellStyle name="Input 3 2 2 2 7" xfId="21086" xr:uid="{45C943C2-3E14-41A4-9F6F-CC09D7A85358}"/>
    <cellStyle name="Input 3 2 2 2 7 2" xfId="21087" xr:uid="{E197E53A-42E0-4238-9A25-0E756775E5A0}"/>
    <cellStyle name="Input 3 2 2 2 7 2 2" xfId="21088" xr:uid="{5CB775BB-BFDD-4F58-93F4-D8857ECAC33E}"/>
    <cellStyle name="Input 3 2 2 2 7 3" xfId="21089" xr:uid="{68295421-11D7-401F-B912-94E306B3C1EB}"/>
    <cellStyle name="Input 3 2 2 2 8" xfId="21090" xr:uid="{516FD4F3-D2B9-402D-8861-7E069C3C633C}"/>
    <cellStyle name="Input 3 2 2 2 8 2" xfId="21091" xr:uid="{501D32FA-6B9B-473B-B106-C4BB40307DFA}"/>
    <cellStyle name="Input 3 2 2 2 8 2 2" xfId="21092" xr:uid="{06E5B435-BD55-4069-BE2E-E6C5EDBC39D5}"/>
    <cellStyle name="Input 3 2 2 2 8 3" xfId="21093" xr:uid="{811B711C-4301-41BC-BBF6-68CEB338E116}"/>
    <cellStyle name="Input 3 2 2 2 9" xfId="21094" xr:uid="{144AE641-B2AB-4B5F-AE88-70FBE7226738}"/>
    <cellStyle name="Input 3 2 2 2 9 2" xfId="21095" xr:uid="{78107142-1227-49ED-831E-56239BE45BE6}"/>
    <cellStyle name="Input 3 2 2 2 9 2 2" xfId="21096" xr:uid="{CB663F8F-6B6A-47C0-A42C-258B3BF5B143}"/>
    <cellStyle name="Input 3 2 2 2 9 3" xfId="21097" xr:uid="{6347E688-19D9-484F-A05D-72698734D0BF}"/>
    <cellStyle name="Input 3 2 2 20" xfId="21098" xr:uid="{CD6CAE48-5A3D-4860-818E-B2FDB5B81E5B}"/>
    <cellStyle name="Input 3 2 2 3" xfId="21099" xr:uid="{F954EA85-0EB9-4ACC-9A69-F1F8180DF68F}"/>
    <cellStyle name="Input 3 2 2 3 2" xfId="21100" xr:uid="{64725E66-E2F7-445D-A225-17ABA52DAD9F}"/>
    <cellStyle name="Input 3 2 2 3 2 2" xfId="21101" xr:uid="{C187295B-CAEE-4CFE-83F3-A00CECEF411D}"/>
    <cellStyle name="Input 3 2 2 3 2 3" xfId="21102" xr:uid="{618F50EB-916D-4977-8BA0-A40910585425}"/>
    <cellStyle name="Input 3 2 2 3 3" xfId="21103" xr:uid="{020C39BB-1216-42ED-99AE-ED454431B676}"/>
    <cellStyle name="Input 3 2 2 3 3 2" xfId="21104" xr:uid="{54B3D09A-83AB-478B-A8FD-4085AFA8D8A5}"/>
    <cellStyle name="Input 3 2 2 3 4" xfId="21105" xr:uid="{F143E638-C501-4670-B498-9BFC2891A054}"/>
    <cellStyle name="Input 3 2 2 4" xfId="21106" xr:uid="{18EA2AD2-CE2E-46DE-ABB0-AF8E5A2E5069}"/>
    <cellStyle name="Input 3 2 2 4 2" xfId="21107" xr:uid="{1311A20F-9A30-4E36-9B4F-7F09B08D1145}"/>
    <cellStyle name="Input 3 2 2 4 2 2" xfId="21108" xr:uid="{BA519FB5-D9FE-4ABD-B0B9-EE6BAE27A2F0}"/>
    <cellStyle name="Input 3 2 2 4 3" xfId="21109" xr:uid="{70B0592E-B2DA-4820-9734-28255B1E2233}"/>
    <cellStyle name="Input 3 2 2 4 4" xfId="21110" xr:uid="{D8EF977C-98EA-41D6-88AD-C9C4334182F7}"/>
    <cellStyle name="Input 3 2 2 5" xfId="21111" xr:uid="{9891B389-A64C-414E-A01C-979BA6E64253}"/>
    <cellStyle name="Input 3 2 2 5 2" xfId="21112" xr:uid="{9F14BBE0-B21A-4CEA-AC17-E3D8E62058F7}"/>
    <cellStyle name="Input 3 2 2 5 2 2" xfId="21113" xr:uid="{793B6F37-BBF7-44D2-9C5F-E5540F0223EC}"/>
    <cellStyle name="Input 3 2 2 5 3" xfId="21114" xr:uid="{944E4BDD-FBA3-45ED-A842-8AFCE6A33A79}"/>
    <cellStyle name="Input 3 2 2 5 4" xfId="21115" xr:uid="{422E3447-0F0D-44E3-A1BE-DAA310F6DA9F}"/>
    <cellStyle name="Input 3 2 2 6" xfId="21116" xr:uid="{1C073E0F-0370-493E-8B6A-EFF75AB720A8}"/>
    <cellStyle name="Input 3 2 2 6 2" xfId="21117" xr:uid="{4F891DA9-DBA9-4DC2-9475-65E63E5B9072}"/>
    <cellStyle name="Input 3 2 2 6 2 2" xfId="21118" xr:uid="{8A3FD01D-D54A-4342-9AE2-E4904093F7C0}"/>
    <cellStyle name="Input 3 2 2 6 3" xfId="21119" xr:uid="{05EB5E84-B6C3-4DA8-8286-93A03B8599FC}"/>
    <cellStyle name="Input 3 2 2 7" xfId="21120" xr:uid="{6B2BB90D-9BC5-4933-AD58-5D02F6E3B133}"/>
    <cellStyle name="Input 3 2 2 7 2" xfId="21121" xr:uid="{D1AB3335-94F8-4254-B837-233F3E95A5C7}"/>
    <cellStyle name="Input 3 2 2 7 2 2" xfId="21122" xr:uid="{4CEF1F70-CD2E-4FF9-A142-E7D00AC7B8BC}"/>
    <cellStyle name="Input 3 2 2 7 3" xfId="21123" xr:uid="{E8EE19DF-6332-47A4-B2D5-0095D20D15E6}"/>
    <cellStyle name="Input 3 2 2 8" xfId="21124" xr:uid="{ACC8D5F2-1A0D-479B-A07C-10D1AC5C5D2E}"/>
    <cellStyle name="Input 3 2 2 8 2" xfId="21125" xr:uid="{97A493BF-4000-436E-A028-1FF2537BCBD9}"/>
    <cellStyle name="Input 3 2 2 8 2 2" xfId="21126" xr:uid="{D119E578-5B1D-4C0A-ACB1-A3153C45FAB2}"/>
    <cellStyle name="Input 3 2 2 8 3" xfId="21127" xr:uid="{12CA43F3-A654-4761-AE24-52BC48518E7E}"/>
    <cellStyle name="Input 3 2 2 9" xfId="21128" xr:uid="{84110937-4EBE-472A-9FB8-2D2265DA830D}"/>
    <cellStyle name="Input 3 2 2 9 2" xfId="21129" xr:uid="{F6D5C4EF-F07F-4405-B7CD-8B097EE59488}"/>
    <cellStyle name="Input 3 2 2 9 2 2" xfId="21130" xr:uid="{44050D0E-E3CD-47A5-A236-BBAD5DCE90CE}"/>
    <cellStyle name="Input 3 2 2 9 3" xfId="21131" xr:uid="{9C9F15E5-1C4D-46EE-B29B-36090B06CA1C}"/>
    <cellStyle name="Input 3 2 20" xfId="21132" xr:uid="{68E9688F-B2FF-4701-A3DF-BE965EC53DD2}"/>
    <cellStyle name="Input 3 2 20 2" xfId="21133" xr:uid="{E4A86F37-CB4D-4B6D-BDE2-8AE54E70309D}"/>
    <cellStyle name="Input 3 2 20 2 2" xfId="21134" xr:uid="{856A700F-78AD-453C-9BFF-D28E7B4E6120}"/>
    <cellStyle name="Input 3 2 20 3" xfId="21135" xr:uid="{7D114A67-3742-46E6-94B1-4231622CB29B}"/>
    <cellStyle name="Input 3 2 21" xfId="21136" xr:uid="{15274175-3204-4F80-9A8A-BDF2F146899C}"/>
    <cellStyle name="Input 3 2 21 2" xfId="21137" xr:uid="{1C629344-1A40-454D-B8B8-554485DE1E13}"/>
    <cellStyle name="Input 3 2 22" xfId="21138" xr:uid="{06A6BBD7-1C81-4CA7-BDFF-F50569D076C4}"/>
    <cellStyle name="Input 3 2 23" xfId="21139" xr:uid="{05C9FEF9-0984-4B8A-8182-A6D63CF8C69F}"/>
    <cellStyle name="Input 3 2 3" xfId="21140" xr:uid="{6701A724-6274-4F23-B3CC-6EF097445124}"/>
    <cellStyle name="Input 3 2 3 10" xfId="21141" xr:uid="{491A57D0-B013-4465-9A12-507B7D1D3A87}"/>
    <cellStyle name="Input 3 2 3 10 2" xfId="21142" xr:uid="{6129590A-CC02-4038-BECC-C8F661268561}"/>
    <cellStyle name="Input 3 2 3 10 2 2" xfId="21143" xr:uid="{DD899F82-BF03-4028-A6BB-A84613D0B29A}"/>
    <cellStyle name="Input 3 2 3 10 3" xfId="21144" xr:uid="{183788A2-1AA0-4F20-BFAB-B4B4977BBBC5}"/>
    <cellStyle name="Input 3 2 3 11" xfId="21145" xr:uid="{6C515998-1881-4A86-A7AB-6ED2E6A02A25}"/>
    <cellStyle name="Input 3 2 3 11 2" xfId="21146" xr:uid="{6E00584E-2599-4099-AF68-71874F0B6904}"/>
    <cellStyle name="Input 3 2 3 11 2 2" xfId="21147" xr:uid="{6FE13818-FBB9-45BD-96CB-864237D29241}"/>
    <cellStyle name="Input 3 2 3 11 3" xfId="21148" xr:uid="{E0479565-BB8B-471D-B6B5-F6DAD0EFEA2C}"/>
    <cellStyle name="Input 3 2 3 12" xfId="21149" xr:uid="{EA56CAFC-0009-48CA-A271-7FC378A8C8FC}"/>
    <cellStyle name="Input 3 2 3 12 2" xfId="21150" xr:uid="{F89F12AF-8E62-4BA2-BE80-C73DD81A6162}"/>
    <cellStyle name="Input 3 2 3 12 2 2" xfId="21151" xr:uid="{03985EF6-A4C3-4802-99AB-A5A79B2634B6}"/>
    <cellStyle name="Input 3 2 3 12 3" xfId="21152" xr:uid="{645F30D6-E3F4-4846-9DE2-0CF7B5C78A11}"/>
    <cellStyle name="Input 3 2 3 13" xfId="21153" xr:uid="{547EA821-19C3-4B7A-8053-DEE60E2DC3F5}"/>
    <cellStyle name="Input 3 2 3 13 2" xfId="21154" xr:uid="{74240C92-C83A-4844-AAFA-7ABF7E198A69}"/>
    <cellStyle name="Input 3 2 3 13 2 2" xfId="21155" xr:uid="{FD4FA31C-1F02-4D9F-879F-64233430D2A9}"/>
    <cellStyle name="Input 3 2 3 13 3" xfId="21156" xr:uid="{030F8F58-FF3B-4133-83BB-422B1DB6C255}"/>
    <cellStyle name="Input 3 2 3 14" xfId="21157" xr:uid="{B2615588-5116-423E-97FB-059511A27854}"/>
    <cellStyle name="Input 3 2 3 14 2" xfId="21158" xr:uid="{562318CE-742D-4BDC-AE83-DCAD58FCCC45}"/>
    <cellStyle name="Input 3 2 3 14 2 2" xfId="21159" xr:uid="{5A63B2A9-9E7F-4FE0-A064-1B259634B512}"/>
    <cellStyle name="Input 3 2 3 14 3" xfId="21160" xr:uid="{729E8649-629F-4514-8BE9-E62F4D6CDCE8}"/>
    <cellStyle name="Input 3 2 3 15" xfId="21161" xr:uid="{F7E35F05-8EA4-4AF9-BAED-A56711646A17}"/>
    <cellStyle name="Input 3 2 3 15 2" xfId="21162" xr:uid="{03BAD624-1B45-452E-9739-E3A9B5476660}"/>
    <cellStyle name="Input 3 2 3 15 2 2" xfId="21163" xr:uid="{53B6D076-C513-427A-86A8-AAF819C4C779}"/>
    <cellStyle name="Input 3 2 3 15 3" xfId="21164" xr:uid="{20B253FD-1FE3-4B81-ACC7-EFF7130ED1DD}"/>
    <cellStyle name="Input 3 2 3 16" xfId="21165" xr:uid="{C7B22A22-4120-4D57-B244-F31EA8BDFC88}"/>
    <cellStyle name="Input 3 2 3 16 2" xfId="21166" xr:uid="{A9693743-8E1D-4BB4-9446-37FEFA5102C9}"/>
    <cellStyle name="Input 3 2 3 16 2 2" xfId="21167" xr:uid="{8EDB6F49-04A1-4C41-A965-8678CA0DF998}"/>
    <cellStyle name="Input 3 2 3 16 3" xfId="21168" xr:uid="{EF6A4FBF-FAF0-46A2-A5BC-41C9E1C633F1}"/>
    <cellStyle name="Input 3 2 3 17" xfId="21169" xr:uid="{0F4BDE4A-7F2B-426E-869A-E2A1FF4CA9B8}"/>
    <cellStyle name="Input 3 2 3 17 2" xfId="21170" xr:uid="{C3520141-812A-4D0C-8DDA-DF87B7883B4A}"/>
    <cellStyle name="Input 3 2 3 17 2 2" xfId="21171" xr:uid="{DF9CB026-9BB9-4A91-B6C1-C5D4C962DE56}"/>
    <cellStyle name="Input 3 2 3 17 3" xfId="21172" xr:uid="{F1B7A8B5-C317-46E3-8BBE-4CA30DC315DC}"/>
    <cellStyle name="Input 3 2 3 18" xfId="21173" xr:uid="{BF7D95E4-077E-4901-BB10-92E51E279CD2}"/>
    <cellStyle name="Input 3 2 3 18 2" xfId="21174" xr:uid="{87AF9A6F-B027-46B5-A2CC-F2381FE99578}"/>
    <cellStyle name="Input 3 2 3 19" xfId="21175" xr:uid="{15DEB6BA-BB52-4F5D-B785-460311BD1444}"/>
    <cellStyle name="Input 3 2 3 2" xfId="21176" xr:uid="{24FA87F0-D844-43D2-8FC5-03D366CEB462}"/>
    <cellStyle name="Input 3 2 3 2 10" xfId="21177" xr:uid="{06DD7538-607E-4E43-882D-D31F38C7F3EB}"/>
    <cellStyle name="Input 3 2 3 2 10 2" xfId="21178" xr:uid="{7DA9E9F6-7F87-481D-8F40-3D9B09B5513C}"/>
    <cellStyle name="Input 3 2 3 2 10 2 2" xfId="21179" xr:uid="{24EF50CA-10E4-45F8-9042-23E48CA3165C}"/>
    <cellStyle name="Input 3 2 3 2 10 3" xfId="21180" xr:uid="{5DF7DB40-75E5-41C8-A803-498EA9D2354F}"/>
    <cellStyle name="Input 3 2 3 2 11" xfId="21181" xr:uid="{D18D23B0-E4FE-4D79-A839-4EC6F19C6CA2}"/>
    <cellStyle name="Input 3 2 3 2 11 2" xfId="21182" xr:uid="{10BCCC6E-FC4B-4386-9DFA-D7E9F9126D16}"/>
    <cellStyle name="Input 3 2 3 2 11 2 2" xfId="21183" xr:uid="{1B66B3C2-3B27-4DA0-AC35-8FE5623E37EF}"/>
    <cellStyle name="Input 3 2 3 2 11 3" xfId="21184" xr:uid="{5CC06B17-8BB8-4278-8985-9D059777C1F5}"/>
    <cellStyle name="Input 3 2 3 2 12" xfId="21185" xr:uid="{03528EEF-E923-44BA-9904-7F69B2A00181}"/>
    <cellStyle name="Input 3 2 3 2 12 2" xfId="21186" xr:uid="{5DFDF5FA-2DE5-4983-A7D7-1CFE9B9A3AD8}"/>
    <cellStyle name="Input 3 2 3 2 12 2 2" xfId="21187" xr:uid="{75D69B24-46C9-4AEF-852C-C35B60B90CF3}"/>
    <cellStyle name="Input 3 2 3 2 12 3" xfId="21188" xr:uid="{536BEA9A-2997-42FA-9B83-945A0F811B0E}"/>
    <cellStyle name="Input 3 2 3 2 13" xfId="21189" xr:uid="{60CEDD05-F0FF-434B-ABAD-CFB4A5FFA292}"/>
    <cellStyle name="Input 3 2 3 2 13 2" xfId="21190" xr:uid="{44375F47-A1A6-4FED-B274-3BC16003D509}"/>
    <cellStyle name="Input 3 2 3 2 13 2 2" xfId="21191" xr:uid="{4C9B404E-4C10-45CE-8E61-02F64A13D566}"/>
    <cellStyle name="Input 3 2 3 2 13 3" xfId="21192" xr:uid="{F81971F7-688D-404C-868B-EF6A21B45AFF}"/>
    <cellStyle name="Input 3 2 3 2 14" xfId="21193" xr:uid="{40C71820-73D3-47E8-B82B-D573287433B8}"/>
    <cellStyle name="Input 3 2 3 2 14 2" xfId="21194" xr:uid="{B500DA5F-5586-4148-AE6C-F0B08216D5E7}"/>
    <cellStyle name="Input 3 2 3 2 14 2 2" xfId="21195" xr:uid="{980C53BB-0556-4A4F-A96C-1D54651C6494}"/>
    <cellStyle name="Input 3 2 3 2 14 3" xfId="21196" xr:uid="{695AFE21-78C9-4CE9-B630-72DC087CEB76}"/>
    <cellStyle name="Input 3 2 3 2 15" xfId="21197" xr:uid="{E497213F-F28D-4540-9877-F599378FACF0}"/>
    <cellStyle name="Input 3 2 3 2 15 2" xfId="21198" xr:uid="{8A5D71B4-C634-4988-BF73-387BAD2AF583}"/>
    <cellStyle name="Input 3 2 3 2 15 2 2" xfId="21199" xr:uid="{06669C32-F8F3-4C1A-AF4D-5E6383FCA17B}"/>
    <cellStyle name="Input 3 2 3 2 15 3" xfId="21200" xr:uid="{24E444E4-E4BB-4306-AC66-13A3ABCDD97B}"/>
    <cellStyle name="Input 3 2 3 2 16" xfId="21201" xr:uid="{4AF58BCD-B50D-43F2-863E-1FC9C9C082B8}"/>
    <cellStyle name="Input 3 2 3 2 16 2" xfId="21202" xr:uid="{125CFFBE-FB0F-4FCD-A7D4-7977559821E9}"/>
    <cellStyle name="Input 3 2 3 2 16 2 2" xfId="21203" xr:uid="{7B65BF50-C7F2-4307-BDA0-090DAB1741A1}"/>
    <cellStyle name="Input 3 2 3 2 16 3" xfId="21204" xr:uid="{A55B3FEA-CFA3-42DC-AB0F-D94C7A22CA32}"/>
    <cellStyle name="Input 3 2 3 2 17" xfId="21205" xr:uid="{24AE7A89-3E25-46A1-83F8-D7E8A21E835E}"/>
    <cellStyle name="Input 3 2 3 2 17 2" xfId="21206" xr:uid="{CC9E21D6-64F5-4795-8657-5D83A1DB562A}"/>
    <cellStyle name="Input 3 2 3 2 17 2 2" xfId="21207" xr:uid="{45073C3C-6D84-4C4D-9DFF-90C7710D2ABD}"/>
    <cellStyle name="Input 3 2 3 2 17 3" xfId="21208" xr:uid="{6E129CBA-14D1-4A5D-9208-419E45BE12E7}"/>
    <cellStyle name="Input 3 2 3 2 18" xfId="21209" xr:uid="{B585B7AF-0759-49ED-B2DB-473A1C0AC3DC}"/>
    <cellStyle name="Input 3 2 3 2 18 2" xfId="21210" xr:uid="{D10B8A90-6224-4424-9C60-0114BA9A4211}"/>
    <cellStyle name="Input 3 2 3 2 18 2 2" xfId="21211" xr:uid="{0AD444A6-1B3B-454A-98A5-DA8955D8ED1D}"/>
    <cellStyle name="Input 3 2 3 2 18 3" xfId="21212" xr:uid="{C9DCC095-E8E9-4CC5-B389-B8670FB0C5D2}"/>
    <cellStyle name="Input 3 2 3 2 19" xfId="21213" xr:uid="{0784EC69-6210-4CEA-9366-4721DE0762EF}"/>
    <cellStyle name="Input 3 2 3 2 19 2" xfId="21214" xr:uid="{661E6B33-9BC3-4B2B-88A7-5C825EAD871C}"/>
    <cellStyle name="Input 3 2 3 2 19 2 2" xfId="21215" xr:uid="{177A5056-A6C3-415B-8499-21247A5207E3}"/>
    <cellStyle name="Input 3 2 3 2 19 3" xfId="21216" xr:uid="{75181411-0198-4D5C-85AC-E152311686DD}"/>
    <cellStyle name="Input 3 2 3 2 2" xfId="21217" xr:uid="{664E8EC0-6747-4DD1-8E0E-32C14DCF9B84}"/>
    <cellStyle name="Input 3 2 3 2 2 2" xfId="21218" xr:uid="{B4F1A2EB-8290-4D03-AABD-BB642ED27AD2}"/>
    <cellStyle name="Input 3 2 3 2 2 2 2" xfId="21219" xr:uid="{956890E3-4575-4A4F-BB16-67A8A9B0CF97}"/>
    <cellStyle name="Input 3 2 3 2 2 3" xfId="21220" xr:uid="{4286CC81-43BB-4AC3-A806-10AA644E140B}"/>
    <cellStyle name="Input 3 2 3 2 2 4" xfId="21221" xr:uid="{DE837B44-EFD0-4A79-AEE3-D7455AA25D15}"/>
    <cellStyle name="Input 3 2 3 2 20" xfId="21222" xr:uid="{A05448BA-A685-44F5-B168-7624E6EA634F}"/>
    <cellStyle name="Input 3 2 3 2 20 2" xfId="21223" xr:uid="{5CE5F7C7-1222-4208-8D78-9BCF3B7BA2F4}"/>
    <cellStyle name="Input 3 2 3 2 20 2 2" xfId="21224" xr:uid="{97AF37C4-5247-45B8-950B-1FF2DF1E1D41}"/>
    <cellStyle name="Input 3 2 3 2 20 3" xfId="21225" xr:uid="{E2817645-578E-407F-855A-01033A29010C}"/>
    <cellStyle name="Input 3 2 3 2 21" xfId="21226" xr:uid="{5F2F27C4-AE7E-4DA8-8EA1-1D203595126E}"/>
    <cellStyle name="Input 3 2 3 2 21 2" xfId="21227" xr:uid="{AA3BCAD8-8944-4034-A5C5-3E478D8F2B30}"/>
    <cellStyle name="Input 3 2 3 2 22" xfId="21228" xr:uid="{C02B09BB-F7ED-4759-BB7F-809763D8CD86}"/>
    <cellStyle name="Input 3 2 3 2 23" xfId="21229" xr:uid="{80D8B184-E5B2-4E5C-8762-D5803BF59D4A}"/>
    <cellStyle name="Input 3 2 3 2 3" xfId="21230" xr:uid="{5F4CD007-B81E-4A50-91FF-AB7F3F807ED4}"/>
    <cellStyle name="Input 3 2 3 2 3 2" xfId="21231" xr:uid="{47A8F652-BE7A-4DD4-9BC4-B8466AEE10B6}"/>
    <cellStyle name="Input 3 2 3 2 3 2 2" xfId="21232" xr:uid="{6DE4B7A7-94A9-4BE0-9800-82F210FB4EE8}"/>
    <cellStyle name="Input 3 2 3 2 3 3" xfId="21233" xr:uid="{A28BF0C0-9B84-4594-A508-DE052509BC8D}"/>
    <cellStyle name="Input 3 2 3 2 3 4" xfId="21234" xr:uid="{0D9AAFD4-9067-4877-A09F-F2337838D643}"/>
    <cellStyle name="Input 3 2 3 2 4" xfId="21235" xr:uid="{084D2B27-7591-4255-A741-A29C65022028}"/>
    <cellStyle name="Input 3 2 3 2 4 2" xfId="21236" xr:uid="{BB8E01F1-384D-4C3C-9738-29EB334DD8C5}"/>
    <cellStyle name="Input 3 2 3 2 4 2 2" xfId="21237" xr:uid="{4E671B4C-BAE5-4423-A623-09F9F247B52C}"/>
    <cellStyle name="Input 3 2 3 2 4 3" xfId="21238" xr:uid="{1C1AE2EE-7B9B-4DE4-9875-93AD8399F248}"/>
    <cellStyle name="Input 3 2 3 2 5" xfId="21239" xr:uid="{97E4898B-E8CC-41FE-B5FA-7D7A9776E339}"/>
    <cellStyle name="Input 3 2 3 2 5 2" xfId="21240" xr:uid="{E4874D88-70AC-4F50-B7F5-69F09D0194F3}"/>
    <cellStyle name="Input 3 2 3 2 5 2 2" xfId="21241" xr:uid="{7F82E830-552A-4E0C-ADC0-F38EEA7138DD}"/>
    <cellStyle name="Input 3 2 3 2 5 3" xfId="21242" xr:uid="{AE0637CE-0956-4225-BB32-B8F28858B154}"/>
    <cellStyle name="Input 3 2 3 2 6" xfId="21243" xr:uid="{DFDB002B-AA3E-4E06-B32A-9ED080CA73F6}"/>
    <cellStyle name="Input 3 2 3 2 6 2" xfId="21244" xr:uid="{17025E41-0AC4-4B13-9EFA-F658AA69B7B5}"/>
    <cellStyle name="Input 3 2 3 2 6 2 2" xfId="21245" xr:uid="{4611A253-721E-472B-BBA6-29C99EC0DE25}"/>
    <cellStyle name="Input 3 2 3 2 6 3" xfId="21246" xr:uid="{6A116A0E-C7F6-4BF0-90DD-4F275A3FB57C}"/>
    <cellStyle name="Input 3 2 3 2 7" xfId="21247" xr:uid="{935637A1-7172-4609-9730-6626321BC27E}"/>
    <cellStyle name="Input 3 2 3 2 7 2" xfId="21248" xr:uid="{4AE95453-F6B9-4DE2-987F-0F747AF03182}"/>
    <cellStyle name="Input 3 2 3 2 7 2 2" xfId="21249" xr:uid="{2632269B-23A2-41AF-A184-F25504489061}"/>
    <cellStyle name="Input 3 2 3 2 7 3" xfId="21250" xr:uid="{53FAAADB-6A04-4F93-9A58-3263A1A9B735}"/>
    <cellStyle name="Input 3 2 3 2 8" xfId="21251" xr:uid="{5F761305-F0AA-4CCA-B7BA-38929C76E31D}"/>
    <cellStyle name="Input 3 2 3 2 8 2" xfId="21252" xr:uid="{C75C5C08-F381-42CC-B3C5-379D983F7EFC}"/>
    <cellStyle name="Input 3 2 3 2 8 2 2" xfId="21253" xr:uid="{14DBEC4B-B1B8-434F-8F67-FAD5356CAD4C}"/>
    <cellStyle name="Input 3 2 3 2 8 3" xfId="21254" xr:uid="{A3085808-5348-4CEF-B22B-1A32284C95EF}"/>
    <cellStyle name="Input 3 2 3 2 9" xfId="21255" xr:uid="{EBA577F7-7642-48A0-8E19-C84C70130D8A}"/>
    <cellStyle name="Input 3 2 3 2 9 2" xfId="21256" xr:uid="{EAB15949-A84A-4F6D-9488-F59B746BD588}"/>
    <cellStyle name="Input 3 2 3 2 9 2 2" xfId="21257" xr:uid="{0C867A8A-FFD3-4366-85AB-92843EDB56C9}"/>
    <cellStyle name="Input 3 2 3 2 9 3" xfId="21258" xr:uid="{622CA016-4315-428D-95FC-08C4200BD19A}"/>
    <cellStyle name="Input 3 2 3 20" xfId="21259" xr:uid="{43CB4680-13CD-443D-B52D-B6AF28196CAC}"/>
    <cellStyle name="Input 3 2 3 3" xfId="21260" xr:uid="{A5437FD6-2585-41F6-9769-FADDAA2C61B2}"/>
    <cellStyle name="Input 3 2 3 3 2" xfId="21261" xr:uid="{7D9A24AF-E036-423E-8DD8-768EB91B09E3}"/>
    <cellStyle name="Input 3 2 3 3 2 2" xfId="21262" xr:uid="{9B5CFC2C-C7C0-4D34-A6BD-CFC3E0FBB795}"/>
    <cellStyle name="Input 3 2 3 3 3" xfId="21263" xr:uid="{3FE66379-2789-4C38-9BE5-6C65943E66F2}"/>
    <cellStyle name="Input 3 2 3 3 4" xfId="21264" xr:uid="{D75E77F1-E4B8-42FD-B162-5E1BE4ED8519}"/>
    <cellStyle name="Input 3 2 3 4" xfId="21265" xr:uid="{59255BFE-E941-4658-A505-39B52DB04D81}"/>
    <cellStyle name="Input 3 2 3 4 2" xfId="21266" xr:uid="{018B3EE2-3B94-4FF0-A893-385C39BEA33C}"/>
    <cellStyle name="Input 3 2 3 4 2 2" xfId="21267" xr:uid="{BC5FD3AB-9169-40C1-9E58-7E0412C82156}"/>
    <cellStyle name="Input 3 2 3 4 3" xfId="21268" xr:uid="{EFB35C60-E6A0-4D5E-A99B-44A3FC2C643D}"/>
    <cellStyle name="Input 3 2 3 4 4" xfId="21269" xr:uid="{BFC68E74-9B53-4870-AB1E-2D40749075D3}"/>
    <cellStyle name="Input 3 2 3 5" xfId="21270" xr:uid="{7B0A2AB5-2F76-45C1-9BC9-8018CF5F9F54}"/>
    <cellStyle name="Input 3 2 3 5 2" xfId="21271" xr:uid="{C3755524-0A16-4B7C-89DC-8CFB2154C320}"/>
    <cellStyle name="Input 3 2 3 5 2 2" xfId="21272" xr:uid="{CF2E796B-5E38-4E2B-A06A-1ECEF967FEE2}"/>
    <cellStyle name="Input 3 2 3 5 3" xfId="21273" xr:uid="{3B0FA067-F712-4718-99C9-C2B3D143A900}"/>
    <cellStyle name="Input 3 2 3 6" xfId="21274" xr:uid="{CDE238EF-A372-4541-AAE8-21060F59AEF9}"/>
    <cellStyle name="Input 3 2 3 6 2" xfId="21275" xr:uid="{31934CBD-304D-4356-9C92-3EEAD33076C3}"/>
    <cellStyle name="Input 3 2 3 6 2 2" xfId="21276" xr:uid="{98AF55FA-890C-4FEC-8C2D-C47B50D3C238}"/>
    <cellStyle name="Input 3 2 3 6 3" xfId="21277" xr:uid="{91EF8E2B-22B3-4CEC-B2FE-F7CAD2CDB177}"/>
    <cellStyle name="Input 3 2 3 7" xfId="21278" xr:uid="{289A322D-AB0E-4AB8-990C-83EC585DBAE3}"/>
    <cellStyle name="Input 3 2 3 7 2" xfId="21279" xr:uid="{CB3905B1-DEBA-415D-ACAA-BECC7FA9EFE7}"/>
    <cellStyle name="Input 3 2 3 7 2 2" xfId="21280" xr:uid="{68B65EB5-0DA2-4FF6-8C1D-264A675F9AF7}"/>
    <cellStyle name="Input 3 2 3 7 3" xfId="21281" xr:uid="{C51C9555-D0A4-45CB-89EC-0B05BAA1D77A}"/>
    <cellStyle name="Input 3 2 3 8" xfId="21282" xr:uid="{D8E8BBE2-86F4-4A6C-AB91-77AAB52888FD}"/>
    <cellStyle name="Input 3 2 3 8 2" xfId="21283" xr:uid="{5A7764B8-6572-474E-9A7D-A1B2BB8B190D}"/>
    <cellStyle name="Input 3 2 3 8 2 2" xfId="21284" xr:uid="{B22ECBC3-6BEC-4554-A0F8-9F25FA5BF120}"/>
    <cellStyle name="Input 3 2 3 8 3" xfId="21285" xr:uid="{24596792-D4BE-4647-8A09-873916C14B5B}"/>
    <cellStyle name="Input 3 2 3 9" xfId="21286" xr:uid="{556DC14D-A1B4-49E7-AA93-3A029E9E2CD0}"/>
    <cellStyle name="Input 3 2 3 9 2" xfId="21287" xr:uid="{41CCF3DE-A3EB-4FF2-9540-08A3D2D50756}"/>
    <cellStyle name="Input 3 2 3 9 2 2" xfId="21288" xr:uid="{CFCCC615-025C-4E92-A784-17F2A0AFE794}"/>
    <cellStyle name="Input 3 2 3 9 3" xfId="21289" xr:uid="{1D65B067-3229-426A-A068-EC432D18B0AC}"/>
    <cellStyle name="Input 3 2 4" xfId="21290" xr:uid="{1E02DBAA-4FC9-486A-9CDD-03A8138CE5DE}"/>
    <cellStyle name="Input 3 2 4 10" xfId="21291" xr:uid="{5C0CED28-8DED-4BB5-BFEE-1EB7A9479849}"/>
    <cellStyle name="Input 3 2 4 10 2" xfId="21292" xr:uid="{4ABE06F6-A3A5-4304-8E87-296671B8C12B}"/>
    <cellStyle name="Input 3 2 4 10 2 2" xfId="21293" xr:uid="{752455B6-C730-4821-A046-ABC83B4AAC90}"/>
    <cellStyle name="Input 3 2 4 10 3" xfId="21294" xr:uid="{F9B05D6B-8294-407A-8A02-B9C356ECF1A8}"/>
    <cellStyle name="Input 3 2 4 11" xfId="21295" xr:uid="{BA5C8772-F12D-464A-A372-A3180D60EB46}"/>
    <cellStyle name="Input 3 2 4 11 2" xfId="21296" xr:uid="{5983350E-8B89-43A2-BBA4-69F96F8A9671}"/>
    <cellStyle name="Input 3 2 4 11 2 2" xfId="21297" xr:uid="{F666900D-47A5-4FD9-AC2C-96E966F60A3C}"/>
    <cellStyle name="Input 3 2 4 11 3" xfId="21298" xr:uid="{5B20C119-6CA3-468D-90E1-9F4B692C7743}"/>
    <cellStyle name="Input 3 2 4 12" xfId="21299" xr:uid="{7C57FDD9-063F-480E-8ED1-2F2E31C9CC33}"/>
    <cellStyle name="Input 3 2 4 12 2" xfId="21300" xr:uid="{B8542E17-CF2E-4758-94CA-A5CC88D14E94}"/>
    <cellStyle name="Input 3 2 4 12 2 2" xfId="21301" xr:uid="{4E6D75D0-2909-4C15-8ADE-1322B1BEBFB0}"/>
    <cellStyle name="Input 3 2 4 12 3" xfId="21302" xr:uid="{44A3C89E-0A99-48FF-A82E-45ECF6F3A67C}"/>
    <cellStyle name="Input 3 2 4 13" xfId="21303" xr:uid="{441EB785-9524-4FA7-8CDB-47D87B551DAF}"/>
    <cellStyle name="Input 3 2 4 13 2" xfId="21304" xr:uid="{68466276-506B-44D6-B598-E18684ABEDE4}"/>
    <cellStyle name="Input 3 2 4 13 2 2" xfId="21305" xr:uid="{AB1651D7-8E71-4BB7-91D3-E08296D4D370}"/>
    <cellStyle name="Input 3 2 4 13 3" xfId="21306" xr:uid="{804B0862-85E3-4687-80A5-BB63F15D9306}"/>
    <cellStyle name="Input 3 2 4 14" xfId="21307" xr:uid="{84D0F247-B503-4EE3-A869-18AD736F944D}"/>
    <cellStyle name="Input 3 2 4 14 2" xfId="21308" xr:uid="{E74283B1-4A2D-4FDB-B448-665FB78FD4CD}"/>
    <cellStyle name="Input 3 2 4 14 2 2" xfId="21309" xr:uid="{26A8D9AB-997B-4A20-B8FD-B85C18FE8748}"/>
    <cellStyle name="Input 3 2 4 14 3" xfId="21310" xr:uid="{50F01F4A-1BEC-4FA5-BA5A-7C7510C7B756}"/>
    <cellStyle name="Input 3 2 4 15" xfId="21311" xr:uid="{BBEA1DB7-A7C8-4A72-8987-A16C534EBB4E}"/>
    <cellStyle name="Input 3 2 4 15 2" xfId="21312" xr:uid="{74247FC6-21EA-4C9A-8ACA-51DCA5162151}"/>
    <cellStyle name="Input 3 2 4 15 2 2" xfId="21313" xr:uid="{3D5FFEF9-0B94-4683-93FE-47948B07B78C}"/>
    <cellStyle name="Input 3 2 4 15 3" xfId="21314" xr:uid="{B46ED04E-F7B0-42DB-A214-CD5124219D7D}"/>
    <cellStyle name="Input 3 2 4 16" xfId="21315" xr:uid="{6B2279A1-FC11-4019-8647-C3B995937CDB}"/>
    <cellStyle name="Input 3 2 4 16 2" xfId="21316" xr:uid="{DF802255-769D-4298-AAA8-D70F3EE71CCF}"/>
    <cellStyle name="Input 3 2 4 16 2 2" xfId="21317" xr:uid="{4B72468D-51B1-4B75-8C2E-7AEFF5ECE24E}"/>
    <cellStyle name="Input 3 2 4 16 3" xfId="21318" xr:uid="{D747EBAF-D1E2-4BB7-9D46-416750847295}"/>
    <cellStyle name="Input 3 2 4 17" xfId="21319" xr:uid="{E398CDAC-E133-47D8-B146-BBA4908A0A61}"/>
    <cellStyle name="Input 3 2 4 17 2" xfId="21320" xr:uid="{73238BA6-DFDE-44FE-8472-68ED771E9576}"/>
    <cellStyle name="Input 3 2 4 17 2 2" xfId="21321" xr:uid="{0AB462D9-2997-40DE-9934-7DFC1770FBA2}"/>
    <cellStyle name="Input 3 2 4 17 3" xfId="21322" xr:uid="{E42CF43D-2AC7-4670-AB9B-3DC7104C37C0}"/>
    <cellStyle name="Input 3 2 4 18" xfId="21323" xr:uid="{4424231C-D2E8-414F-924B-8FB4838959BB}"/>
    <cellStyle name="Input 3 2 4 18 2" xfId="21324" xr:uid="{C9E72C8D-21E8-44D3-8442-F2DF7CB8B908}"/>
    <cellStyle name="Input 3 2 4 18 2 2" xfId="21325" xr:uid="{FFDBFCBA-EE4E-4E4A-B05A-00495ABDCA9D}"/>
    <cellStyle name="Input 3 2 4 18 3" xfId="21326" xr:uid="{46CDE9BD-9BD9-4C16-B9AE-36EA8C078E64}"/>
    <cellStyle name="Input 3 2 4 19" xfId="21327" xr:uid="{B1FAD802-D0CA-495D-ADCF-1F0391378994}"/>
    <cellStyle name="Input 3 2 4 19 2" xfId="21328" xr:uid="{650F24C8-3445-4033-9EAB-29CE3F4773C0}"/>
    <cellStyle name="Input 3 2 4 19 2 2" xfId="21329" xr:uid="{06F236E0-8A78-465F-A72D-38FFD8BCA667}"/>
    <cellStyle name="Input 3 2 4 19 3" xfId="21330" xr:uid="{D7DB664E-8FC5-4802-B6EE-0433ED6EDEC6}"/>
    <cellStyle name="Input 3 2 4 2" xfId="21331" xr:uid="{178482F0-3CC0-41EF-B4FB-9B6627820BF0}"/>
    <cellStyle name="Input 3 2 4 2 10" xfId="21332" xr:uid="{5BD0A208-3D3C-47C8-B8F7-D8FCC44B443B}"/>
    <cellStyle name="Input 3 2 4 2 10 2" xfId="21333" xr:uid="{07E2D839-ACF6-4133-926D-53C005A62768}"/>
    <cellStyle name="Input 3 2 4 2 10 2 2" xfId="21334" xr:uid="{23B002BC-E2FE-4BE7-BD6B-58468BB4468C}"/>
    <cellStyle name="Input 3 2 4 2 10 3" xfId="21335" xr:uid="{C792A864-D257-4A3B-A1E8-B846FA7FA2CD}"/>
    <cellStyle name="Input 3 2 4 2 11" xfId="21336" xr:uid="{44AB451C-0BD1-4480-A828-0A47C5D4AFBE}"/>
    <cellStyle name="Input 3 2 4 2 11 2" xfId="21337" xr:uid="{C680B18F-CBA5-4768-B836-C3E6B519EC31}"/>
    <cellStyle name="Input 3 2 4 2 11 2 2" xfId="21338" xr:uid="{B1D02864-0A83-4ADA-BBD7-6FF2BC402DBB}"/>
    <cellStyle name="Input 3 2 4 2 11 3" xfId="21339" xr:uid="{69E4E9CA-6A10-448C-B1A7-020B3A02F252}"/>
    <cellStyle name="Input 3 2 4 2 12" xfId="21340" xr:uid="{1271DCF6-E19C-4142-9B44-2B7FC9C762C4}"/>
    <cellStyle name="Input 3 2 4 2 12 2" xfId="21341" xr:uid="{D29B6A2C-38B9-45A7-9B55-BA52EE6D81AC}"/>
    <cellStyle name="Input 3 2 4 2 12 2 2" xfId="21342" xr:uid="{7E5DCED3-94F4-41D4-9DAC-98F8F4CA4468}"/>
    <cellStyle name="Input 3 2 4 2 12 3" xfId="21343" xr:uid="{8F36ADEF-A5ED-4967-BBDD-538505B0E3E3}"/>
    <cellStyle name="Input 3 2 4 2 13" xfId="21344" xr:uid="{175233C9-26E2-4967-8F37-2D4B088ABC5F}"/>
    <cellStyle name="Input 3 2 4 2 13 2" xfId="21345" xr:uid="{4F2F5057-E177-4093-BA4F-ECD0CBED5910}"/>
    <cellStyle name="Input 3 2 4 2 13 2 2" xfId="21346" xr:uid="{C6DD3E1D-FF5B-4D86-B300-768784040DF5}"/>
    <cellStyle name="Input 3 2 4 2 13 3" xfId="21347" xr:uid="{F32E631D-4F48-4EB8-8C16-16DCF1C263F4}"/>
    <cellStyle name="Input 3 2 4 2 14" xfId="21348" xr:uid="{7AE3BBE9-038B-466C-B385-67EEBDB13BBC}"/>
    <cellStyle name="Input 3 2 4 2 14 2" xfId="21349" xr:uid="{9EDF1DAB-A948-4D09-AE11-F51312560A46}"/>
    <cellStyle name="Input 3 2 4 2 14 2 2" xfId="21350" xr:uid="{821005B4-F2D5-4FC4-B7A8-AB2281215C8C}"/>
    <cellStyle name="Input 3 2 4 2 14 3" xfId="21351" xr:uid="{269EA86E-18F1-4A80-BCEC-AD8D9239DACF}"/>
    <cellStyle name="Input 3 2 4 2 15" xfId="21352" xr:uid="{235321BD-BB7F-44F1-B2DF-D21B588C9320}"/>
    <cellStyle name="Input 3 2 4 2 15 2" xfId="21353" xr:uid="{96482A1E-E7E7-451F-BB63-5F5F9099D1D2}"/>
    <cellStyle name="Input 3 2 4 2 15 2 2" xfId="21354" xr:uid="{13452BA1-B7FC-4865-8EDD-9EB6CBEA21E1}"/>
    <cellStyle name="Input 3 2 4 2 15 3" xfId="21355" xr:uid="{19244DD1-7E5E-4394-9BC0-799F89CD15C3}"/>
    <cellStyle name="Input 3 2 4 2 16" xfId="21356" xr:uid="{0E5EF822-DA67-4660-A089-DDB5B705376D}"/>
    <cellStyle name="Input 3 2 4 2 16 2" xfId="21357" xr:uid="{09B491CC-D6AA-498F-8574-65C47AD7D027}"/>
    <cellStyle name="Input 3 2 4 2 16 2 2" xfId="21358" xr:uid="{0446B5D7-ECBA-4F33-BB5E-916FDEA559CF}"/>
    <cellStyle name="Input 3 2 4 2 16 3" xfId="21359" xr:uid="{64F3BBFB-4251-42D6-8BF2-E2F3DAE7F65D}"/>
    <cellStyle name="Input 3 2 4 2 17" xfId="21360" xr:uid="{1B8EB819-B03D-43BB-8255-801ADCFC224A}"/>
    <cellStyle name="Input 3 2 4 2 17 2" xfId="21361" xr:uid="{770EED9E-18F2-411E-B5EA-CF14F981360E}"/>
    <cellStyle name="Input 3 2 4 2 17 2 2" xfId="21362" xr:uid="{332E7D31-C382-4C44-BFA8-7260BBB5E796}"/>
    <cellStyle name="Input 3 2 4 2 17 3" xfId="21363" xr:uid="{EF38BFCF-6D04-43C6-A635-4072CCEECE27}"/>
    <cellStyle name="Input 3 2 4 2 18" xfId="21364" xr:uid="{CDE1D3C2-B4B0-4421-B720-1A0969E35990}"/>
    <cellStyle name="Input 3 2 4 2 18 2" xfId="21365" xr:uid="{EBA17154-D067-4138-8992-DE88784A95A2}"/>
    <cellStyle name="Input 3 2 4 2 18 2 2" xfId="21366" xr:uid="{254D6CC2-971E-4C76-BC3B-E35E4F332EF8}"/>
    <cellStyle name="Input 3 2 4 2 18 3" xfId="21367" xr:uid="{CFCB2AFE-C121-4F95-A0A2-3F6ADDD484EE}"/>
    <cellStyle name="Input 3 2 4 2 19" xfId="21368" xr:uid="{EB839F9A-EC7F-4A2D-9A4E-418D390B4EC9}"/>
    <cellStyle name="Input 3 2 4 2 19 2" xfId="21369" xr:uid="{88DF4853-81C4-4063-B957-ADBD4C9B2A8C}"/>
    <cellStyle name="Input 3 2 4 2 19 2 2" xfId="21370" xr:uid="{3099D75E-3D64-4730-BA9B-B6ED4EF65A63}"/>
    <cellStyle name="Input 3 2 4 2 19 3" xfId="21371" xr:uid="{B129E5C5-E139-4011-A68D-873BE195C8C7}"/>
    <cellStyle name="Input 3 2 4 2 2" xfId="21372" xr:uid="{CD6B1959-067B-4C9F-8AB6-94F91E58469F}"/>
    <cellStyle name="Input 3 2 4 2 2 2" xfId="21373" xr:uid="{FD364E47-15BF-46C2-964C-80125F2DB479}"/>
    <cellStyle name="Input 3 2 4 2 2 2 2" xfId="21374" xr:uid="{63698AE6-3953-40F8-8421-67EE99162830}"/>
    <cellStyle name="Input 3 2 4 2 2 3" xfId="21375" xr:uid="{215049D8-5F3A-4038-A08D-32D6ED968987}"/>
    <cellStyle name="Input 3 2 4 2 2 4" xfId="21376" xr:uid="{2D7BC661-D0BB-4FC1-AFF2-A93022333795}"/>
    <cellStyle name="Input 3 2 4 2 20" xfId="21377" xr:uid="{7FC0BDDD-DAB7-42D5-B33D-D5E87C458F40}"/>
    <cellStyle name="Input 3 2 4 2 20 2" xfId="21378" xr:uid="{5B5E948D-2070-49C2-856F-C21A5907967F}"/>
    <cellStyle name="Input 3 2 4 2 20 2 2" xfId="21379" xr:uid="{4C487B53-DFFD-49E8-BF72-432CF7A38E4F}"/>
    <cellStyle name="Input 3 2 4 2 20 3" xfId="21380" xr:uid="{FF1908D9-1137-4470-89F1-93D6F1452FF8}"/>
    <cellStyle name="Input 3 2 4 2 21" xfId="21381" xr:uid="{112E3F2B-6D29-4ABE-9611-1A910B1EA13D}"/>
    <cellStyle name="Input 3 2 4 2 21 2" xfId="21382" xr:uid="{DF8D00CB-D640-47B1-86C3-091B8A2DBA01}"/>
    <cellStyle name="Input 3 2 4 2 22" xfId="21383" xr:uid="{9AB2CF7F-6A48-484D-B02E-5D7052757C42}"/>
    <cellStyle name="Input 3 2 4 2 23" xfId="21384" xr:uid="{D01A13B3-3F74-4D6C-8A14-F3A7CCDAFA15}"/>
    <cellStyle name="Input 3 2 4 2 3" xfId="21385" xr:uid="{7AD69ECC-DC9F-4F13-9979-08DD6D511D9E}"/>
    <cellStyle name="Input 3 2 4 2 3 2" xfId="21386" xr:uid="{7A1E5820-108D-4098-81D8-52D861000663}"/>
    <cellStyle name="Input 3 2 4 2 3 2 2" xfId="21387" xr:uid="{D2E1206D-A73B-4702-9E2C-6522D1C9C101}"/>
    <cellStyle name="Input 3 2 4 2 3 3" xfId="21388" xr:uid="{4F17804E-9580-4A52-84D0-2B661143D2EA}"/>
    <cellStyle name="Input 3 2 4 2 4" xfId="21389" xr:uid="{31349655-D9EE-4630-9CA1-CDAE790E5AE1}"/>
    <cellStyle name="Input 3 2 4 2 4 2" xfId="21390" xr:uid="{76A999AB-E6C6-475E-BB7F-CA07D3C9A171}"/>
    <cellStyle name="Input 3 2 4 2 4 2 2" xfId="21391" xr:uid="{73846554-4181-4C4D-8663-677FBE7B6BD3}"/>
    <cellStyle name="Input 3 2 4 2 4 3" xfId="21392" xr:uid="{9B8EE50D-2E9D-47B9-9CE0-C41582F8717E}"/>
    <cellStyle name="Input 3 2 4 2 5" xfId="21393" xr:uid="{EB6A923D-98E8-49ED-BFEE-097F4AF0A215}"/>
    <cellStyle name="Input 3 2 4 2 5 2" xfId="21394" xr:uid="{2D2929FD-09F0-4F26-9BFC-B47FF3361DE2}"/>
    <cellStyle name="Input 3 2 4 2 5 2 2" xfId="21395" xr:uid="{B8E4351F-5C51-4F3F-A480-1AD7C1FEB7D7}"/>
    <cellStyle name="Input 3 2 4 2 5 3" xfId="21396" xr:uid="{F4EBF329-50DC-4762-8E5F-74268319D043}"/>
    <cellStyle name="Input 3 2 4 2 6" xfId="21397" xr:uid="{9B5C9206-3EF2-4AD4-B344-B6E914035CFD}"/>
    <cellStyle name="Input 3 2 4 2 6 2" xfId="21398" xr:uid="{49E3D84B-0EE8-4147-9AF8-F63D1B3F4867}"/>
    <cellStyle name="Input 3 2 4 2 6 2 2" xfId="21399" xr:uid="{2001D309-290A-413F-AFCE-45504AD522DB}"/>
    <cellStyle name="Input 3 2 4 2 6 3" xfId="21400" xr:uid="{6B2AF70E-031C-4341-89AE-9F14CB61E811}"/>
    <cellStyle name="Input 3 2 4 2 7" xfId="21401" xr:uid="{4DD2799C-4E4D-4028-93E5-FFB30AA3C821}"/>
    <cellStyle name="Input 3 2 4 2 7 2" xfId="21402" xr:uid="{9D161790-6C27-4AD6-9978-64B80D8E5114}"/>
    <cellStyle name="Input 3 2 4 2 7 2 2" xfId="21403" xr:uid="{02084B0B-BD03-4B4E-B195-5FCCD513B5C1}"/>
    <cellStyle name="Input 3 2 4 2 7 3" xfId="21404" xr:uid="{F0E6660B-ED37-4FB2-9CB1-D3350E8B41D5}"/>
    <cellStyle name="Input 3 2 4 2 8" xfId="21405" xr:uid="{EC0C16FE-8685-46EE-8282-8F0C504C6461}"/>
    <cellStyle name="Input 3 2 4 2 8 2" xfId="21406" xr:uid="{4ED8BA4E-75A0-49D3-A4B5-FE0E128EDCBA}"/>
    <cellStyle name="Input 3 2 4 2 8 2 2" xfId="21407" xr:uid="{2230D8E4-9518-49B2-BD31-548FB5CF2E14}"/>
    <cellStyle name="Input 3 2 4 2 8 3" xfId="21408" xr:uid="{1B337A61-1A1E-4C8A-AE9E-46F964343D6E}"/>
    <cellStyle name="Input 3 2 4 2 9" xfId="21409" xr:uid="{D16D4573-F06E-4555-B295-73F2439A3AE7}"/>
    <cellStyle name="Input 3 2 4 2 9 2" xfId="21410" xr:uid="{7C6C6C2B-4D61-4384-9A95-1A639B20F7FF}"/>
    <cellStyle name="Input 3 2 4 2 9 2 2" xfId="21411" xr:uid="{FA21AABE-EC1F-440D-8DE9-F1D133DD4FEF}"/>
    <cellStyle name="Input 3 2 4 2 9 3" xfId="21412" xr:uid="{66FFFE05-B83A-46F9-8266-5127312B0D22}"/>
    <cellStyle name="Input 3 2 4 20" xfId="21413" xr:uid="{284DD86A-857C-40F7-80E6-0BE5878B7648}"/>
    <cellStyle name="Input 3 2 4 20 2" xfId="21414" xr:uid="{72B38FD5-CA0C-4977-AFBB-5F5C9DCD14C8}"/>
    <cellStyle name="Input 3 2 4 20 2 2" xfId="21415" xr:uid="{E2AFF700-4C02-4C92-B358-F4650B72344B}"/>
    <cellStyle name="Input 3 2 4 20 3" xfId="21416" xr:uid="{5DB80114-DE72-45CE-81F1-D9C516782132}"/>
    <cellStyle name="Input 3 2 4 21" xfId="21417" xr:uid="{A89963AA-9949-4418-AF7B-88AE0BC8B785}"/>
    <cellStyle name="Input 3 2 4 21 2" xfId="21418" xr:uid="{5B300917-4464-45D4-A673-10C53C59DDDE}"/>
    <cellStyle name="Input 3 2 4 21 2 2" xfId="21419" xr:uid="{5E95BE32-238D-4BF6-888D-64C2B2D7E8BD}"/>
    <cellStyle name="Input 3 2 4 21 3" xfId="21420" xr:uid="{056A60E5-F9C1-4D24-BC1A-94033B7F12A0}"/>
    <cellStyle name="Input 3 2 4 22" xfId="21421" xr:uid="{D43E0E76-10F3-4250-A4A5-FCB5FFDB1A8D}"/>
    <cellStyle name="Input 3 2 4 22 2" xfId="21422" xr:uid="{D89437B4-6F28-47E8-981C-5D1CB8A5FFBF}"/>
    <cellStyle name="Input 3 2 4 23" xfId="21423" xr:uid="{1FD9EAD7-DC1E-443D-8FF2-654B4E662AFE}"/>
    <cellStyle name="Input 3 2 4 24" xfId="21424" xr:uid="{7D6F2A49-624B-4477-BF54-2C0D0139A9AD}"/>
    <cellStyle name="Input 3 2 4 3" xfId="21425" xr:uid="{6A9DD8F1-2C04-4A24-97CB-AF104F8F3A27}"/>
    <cellStyle name="Input 3 2 4 3 2" xfId="21426" xr:uid="{CD934DAD-8B48-4117-8922-1FCBD65FCF5B}"/>
    <cellStyle name="Input 3 2 4 3 2 2" xfId="21427" xr:uid="{239D62D6-A838-4934-8DED-85332ECCA698}"/>
    <cellStyle name="Input 3 2 4 3 3" xfId="21428" xr:uid="{D607A9E1-2C10-4EDF-912D-0535CA1A6B33}"/>
    <cellStyle name="Input 3 2 4 3 4" xfId="21429" xr:uid="{9E867457-0A59-49CC-87B6-288714A45A3E}"/>
    <cellStyle name="Input 3 2 4 4" xfId="21430" xr:uid="{D8685C28-92A7-4DDC-B327-DDBF01F02EE1}"/>
    <cellStyle name="Input 3 2 4 4 2" xfId="21431" xr:uid="{A4B73500-5836-4C1B-A86F-E5D0BA02E2E0}"/>
    <cellStyle name="Input 3 2 4 4 2 2" xfId="21432" xr:uid="{679BDFFD-D913-4574-AF5F-2C5C728428B7}"/>
    <cellStyle name="Input 3 2 4 4 3" xfId="21433" xr:uid="{EE4FE95D-4C12-4935-8334-57A1F81FA270}"/>
    <cellStyle name="Input 3 2 4 4 4" xfId="21434" xr:uid="{23D2610E-D2D3-450A-B33F-144FF640E479}"/>
    <cellStyle name="Input 3 2 4 5" xfId="21435" xr:uid="{26FB432F-87F6-4A0F-ADF1-4836067E39BC}"/>
    <cellStyle name="Input 3 2 4 5 2" xfId="21436" xr:uid="{AA7BBC7B-4C75-42B6-9824-D03F01084BB0}"/>
    <cellStyle name="Input 3 2 4 5 2 2" xfId="21437" xr:uid="{E87DFD5E-6F9A-44CC-8AA2-8A63BA128A5B}"/>
    <cellStyle name="Input 3 2 4 5 3" xfId="21438" xr:uid="{86D64E34-52A0-44CB-B17C-D78D6F42EFDC}"/>
    <cellStyle name="Input 3 2 4 6" xfId="21439" xr:uid="{A3F67160-5518-4016-8DBF-FB4673B4F2B4}"/>
    <cellStyle name="Input 3 2 4 6 2" xfId="21440" xr:uid="{3DF0DCBE-A82D-4C51-BD39-E68C5F55707B}"/>
    <cellStyle name="Input 3 2 4 6 2 2" xfId="21441" xr:uid="{9742D8BD-235A-44A1-9BC8-9E6DB9A1DB39}"/>
    <cellStyle name="Input 3 2 4 6 3" xfId="21442" xr:uid="{B8BBF256-2B51-49C8-B715-22CBFA51A976}"/>
    <cellStyle name="Input 3 2 4 7" xfId="21443" xr:uid="{5D51B1AB-1D62-4684-B710-31A5A47BAE05}"/>
    <cellStyle name="Input 3 2 4 7 2" xfId="21444" xr:uid="{98DA33D4-B377-44A4-936D-A08C293C3FBD}"/>
    <cellStyle name="Input 3 2 4 7 2 2" xfId="21445" xr:uid="{AB722889-4D2E-494D-8EFE-70A23CB9F66B}"/>
    <cellStyle name="Input 3 2 4 7 3" xfId="21446" xr:uid="{0FDB0573-B99B-4961-BD32-489503E49A4A}"/>
    <cellStyle name="Input 3 2 4 8" xfId="21447" xr:uid="{19DC2118-B1A9-4EFE-A2E3-19EE9D22BA4D}"/>
    <cellStyle name="Input 3 2 4 8 2" xfId="21448" xr:uid="{3F367304-9E7A-46A8-A4DB-530569222800}"/>
    <cellStyle name="Input 3 2 4 8 2 2" xfId="21449" xr:uid="{BA403947-3989-45AE-89C4-FA75C81AD21F}"/>
    <cellStyle name="Input 3 2 4 8 3" xfId="21450" xr:uid="{302C0B6F-6C3D-4402-AB00-791B20A0B9F6}"/>
    <cellStyle name="Input 3 2 4 9" xfId="21451" xr:uid="{2524F836-C667-4C0B-902B-A72FA247365B}"/>
    <cellStyle name="Input 3 2 4 9 2" xfId="21452" xr:uid="{D23655F9-C81A-43F6-B3CB-633763DA80A9}"/>
    <cellStyle name="Input 3 2 4 9 2 2" xfId="21453" xr:uid="{81DA5FEA-A4CC-495C-A1B0-34ED2343D400}"/>
    <cellStyle name="Input 3 2 4 9 3" xfId="21454" xr:uid="{0E61DB01-17BA-46DD-AF69-52C05D15B7E9}"/>
    <cellStyle name="Input 3 2 5" xfId="21455" xr:uid="{7DDBF00B-9A8B-418F-9858-4C32456BAFD4}"/>
    <cellStyle name="Input 3 2 5 10" xfId="21456" xr:uid="{90F2BF04-C344-4D03-A5F6-C2488900DF3E}"/>
    <cellStyle name="Input 3 2 5 10 2" xfId="21457" xr:uid="{AB391270-E8D1-4D4C-A508-A189A3EBE6A9}"/>
    <cellStyle name="Input 3 2 5 10 2 2" xfId="21458" xr:uid="{AFC5F9DB-3774-4FEF-91F0-1F01B7A50837}"/>
    <cellStyle name="Input 3 2 5 10 3" xfId="21459" xr:uid="{93833DF2-B693-4842-81B3-0AF862CFB16D}"/>
    <cellStyle name="Input 3 2 5 11" xfId="21460" xr:uid="{8575D976-4B46-46D3-AAC2-68747DC1F01B}"/>
    <cellStyle name="Input 3 2 5 11 2" xfId="21461" xr:uid="{7D089909-FB5F-410A-9D9B-058E9657DCB0}"/>
    <cellStyle name="Input 3 2 5 11 2 2" xfId="21462" xr:uid="{2CF6AF86-6222-4068-9D7D-903A3AD1B01C}"/>
    <cellStyle name="Input 3 2 5 11 3" xfId="21463" xr:uid="{61A0147D-9CD9-4879-9E12-B9D18EBA6D7E}"/>
    <cellStyle name="Input 3 2 5 12" xfId="21464" xr:uid="{DE0B4509-47FD-4B90-B879-E189BDF5038D}"/>
    <cellStyle name="Input 3 2 5 12 2" xfId="21465" xr:uid="{52F06350-579E-4A6D-87A8-FB3AC0AFAA68}"/>
    <cellStyle name="Input 3 2 5 12 2 2" xfId="21466" xr:uid="{9DDCE9F2-A08A-45E1-9CCF-600A208B5531}"/>
    <cellStyle name="Input 3 2 5 12 3" xfId="21467" xr:uid="{683E6A5D-CBF2-4E4E-B9FC-289CAE75AEDC}"/>
    <cellStyle name="Input 3 2 5 13" xfId="21468" xr:uid="{4ECC4DC2-9299-45F3-AF22-2A6CF139FF94}"/>
    <cellStyle name="Input 3 2 5 13 2" xfId="21469" xr:uid="{0939C6A3-CE46-40B2-AA8B-6CC28C352E18}"/>
    <cellStyle name="Input 3 2 5 13 2 2" xfId="21470" xr:uid="{CD609E67-744A-4A31-846F-D11E6E6CA133}"/>
    <cellStyle name="Input 3 2 5 13 3" xfId="21471" xr:uid="{42F27637-717C-4487-8287-21CAA78876A5}"/>
    <cellStyle name="Input 3 2 5 14" xfId="21472" xr:uid="{3318F270-5484-4A86-A340-273D8EF82C76}"/>
    <cellStyle name="Input 3 2 5 14 2" xfId="21473" xr:uid="{696C095D-C9D1-4A29-8366-B8BAB3DDBB83}"/>
    <cellStyle name="Input 3 2 5 14 2 2" xfId="21474" xr:uid="{6885B05D-00AD-458A-A62F-0C363DC79888}"/>
    <cellStyle name="Input 3 2 5 14 3" xfId="21475" xr:uid="{EA04A0BA-CCD4-4375-980B-78E70F72A768}"/>
    <cellStyle name="Input 3 2 5 15" xfId="21476" xr:uid="{1B8605D7-C341-4275-96D2-C73B4C2252B4}"/>
    <cellStyle name="Input 3 2 5 15 2" xfId="21477" xr:uid="{D9334698-AA64-4062-A32A-DE67E5232541}"/>
    <cellStyle name="Input 3 2 5 15 2 2" xfId="21478" xr:uid="{93B766C1-AE8C-4D03-BA10-029D8AF0A27B}"/>
    <cellStyle name="Input 3 2 5 15 3" xfId="21479" xr:uid="{7C4B0B3F-7F6E-4872-9E9C-44536CA60853}"/>
    <cellStyle name="Input 3 2 5 16" xfId="21480" xr:uid="{2DD25B66-7589-4A59-A53D-996CDEDE5FF9}"/>
    <cellStyle name="Input 3 2 5 16 2" xfId="21481" xr:uid="{CDA3593A-E038-466F-AC2D-0BA0080713EE}"/>
    <cellStyle name="Input 3 2 5 16 2 2" xfId="21482" xr:uid="{7EEA8E57-6E2B-4DD6-AAC2-2DBA0707BDD9}"/>
    <cellStyle name="Input 3 2 5 16 3" xfId="21483" xr:uid="{537409E5-1E01-4618-B79E-ACF9295241FC}"/>
    <cellStyle name="Input 3 2 5 17" xfId="21484" xr:uid="{6EE5A3FE-2319-42BF-BA0D-03A5CE76C5F1}"/>
    <cellStyle name="Input 3 2 5 17 2" xfId="21485" xr:uid="{E244FB47-01DE-4FC0-B6BD-20DEA338D764}"/>
    <cellStyle name="Input 3 2 5 17 2 2" xfId="21486" xr:uid="{C898735F-8357-4EDC-AA01-FD8C72F99E12}"/>
    <cellStyle name="Input 3 2 5 17 3" xfId="21487" xr:uid="{0431D6F6-8314-4514-B90F-10624E9FC89B}"/>
    <cellStyle name="Input 3 2 5 18" xfId="21488" xr:uid="{B18B5FFE-1D8A-4F3E-A421-D6E87AEDFE4A}"/>
    <cellStyle name="Input 3 2 5 18 2" xfId="21489" xr:uid="{649EB2E8-EA10-42CA-86BE-61A4290DA3F9}"/>
    <cellStyle name="Input 3 2 5 18 2 2" xfId="21490" xr:uid="{34110B5B-2F6B-4B6D-8FF0-756D57324B90}"/>
    <cellStyle name="Input 3 2 5 18 3" xfId="21491" xr:uid="{F6FA5ECB-66A6-4273-970C-24042FA65EA8}"/>
    <cellStyle name="Input 3 2 5 19" xfId="21492" xr:uid="{2EAC1C6F-12D6-46FE-8F1A-D0BD8E7B46DD}"/>
    <cellStyle name="Input 3 2 5 19 2" xfId="21493" xr:uid="{36769C50-5537-4A5F-A824-984BDF9B9C61}"/>
    <cellStyle name="Input 3 2 5 19 2 2" xfId="21494" xr:uid="{99624270-1706-42A9-8932-190F9252C9FD}"/>
    <cellStyle name="Input 3 2 5 19 3" xfId="21495" xr:uid="{A443C16B-8F21-493D-B2AF-260BF1551659}"/>
    <cellStyle name="Input 3 2 5 2" xfId="21496" xr:uid="{A3A7FF02-0F61-43C4-A16E-A2050DE53179}"/>
    <cellStyle name="Input 3 2 5 2 2" xfId="21497" xr:uid="{C937A6E6-3585-44BE-8AEE-BE4E04109811}"/>
    <cellStyle name="Input 3 2 5 2 2 2" xfId="21498" xr:uid="{7CB78E66-6887-4A5F-B484-141F010A1C28}"/>
    <cellStyle name="Input 3 2 5 2 3" xfId="21499" xr:uid="{24384984-5C86-4813-854E-2B371FF8E48F}"/>
    <cellStyle name="Input 3 2 5 2 4" xfId="21500" xr:uid="{609FEF29-8FF9-42D1-947C-329F0C01EFFF}"/>
    <cellStyle name="Input 3 2 5 20" xfId="21501" xr:uid="{8D913299-EE9B-4A4D-963C-97D143EB058C}"/>
    <cellStyle name="Input 3 2 5 20 2" xfId="21502" xr:uid="{ED837B03-1FAA-4144-B61C-6A788596A6C8}"/>
    <cellStyle name="Input 3 2 5 20 2 2" xfId="21503" xr:uid="{DDE6B875-D80B-4305-92CD-2E0970303133}"/>
    <cellStyle name="Input 3 2 5 20 3" xfId="21504" xr:uid="{B49CB122-5BED-4168-8712-88E84145EE17}"/>
    <cellStyle name="Input 3 2 5 21" xfId="21505" xr:uid="{BE986B00-B02B-4189-A84B-D1EE84852EB5}"/>
    <cellStyle name="Input 3 2 5 21 2" xfId="21506" xr:uid="{0E567010-63CD-47F0-A619-CF5F829293F9}"/>
    <cellStyle name="Input 3 2 5 22" xfId="21507" xr:uid="{7AD72895-59E6-49E2-8B12-1B5435BB86A4}"/>
    <cellStyle name="Input 3 2 5 23" xfId="21508" xr:uid="{6AD77177-1781-48B4-A981-FB9978227F64}"/>
    <cellStyle name="Input 3 2 5 3" xfId="21509" xr:uid="{F5F05BDD-EAED-4FDA-B5C8-E3238FC43988}"/>
    <cellStyle name="Input 3 2 5 3 2" xfId="21510" xr:uid="{32A9DA42-9B22-4701-AB4B-5888D51FE1DA}"/>
    <cellStyle name="Input 3 2 5 3 2 2" xfId="21511" xr:uid="{C9BCA9C9-B56C-40F9-A283-AE974639E24C}"/>
    <cellStyle name="Input 3 2 5 3 3" xfId="21512" xr:uid="{8025713E-A104-4C97-9D77-22AA0F58D419}"/>
    <cellStyle name="Input 3 2 5 4" xfId="21513" xr:uid="{5493B910-367C-4D9E-BB2B-3E9D3FE39B3F}"/>
    <cellStyle name="Input 3 2 5 4 2" xfId="21514" xr:uid="{3310E3FD-10C9-45A2-8589-991E62D7C82F}"/>
    <cellStyle name="Input 3 2 5 4 2 2" xfId="21515" xr:uid="{D70C192D-CC8D-487C-83C5-2F730C8C7BA8}"/>
    <cellStyle name="Input 3 2 5 4 3" xfId="21516" xr:uid="{42161E84-23F6-4C98-83F7-B00389902EA1}"/>
    <cellStyle name="Input 3 2 5 5" xfId="21517" xr:uid="{FE2E8918-0444-4F02-810F-E275D5A79690}"/>
    <cellStyle name="Input 3 2 5 5 2" xfId="21518" xr:uid="{F9393605-3FA4-4819-B6E5-DEF3CC950940}"/>
    <cellStyle name="Input 3 2 5 5 2 2" xfId="21519" xr:uid="{6AF02DFE-4416-4597-BD21-056BCB4F0CDC}"/>
    <cellStyle name="Input 3 2 5 5 3" xfId="21520" xr:uid="{E19DA482-CE4C-492D-8F23-C8CCBA4C4220}"/>
    <cellStyle name="Input 3 2 5 6" xfId="21521" xr:uid="{8069C6F2-D8C8-4D64-87A5-21C69D28CB4B}"/>
    <cellStyle name="Input 3 2 5 6 2" xfId="21522" xr:uid="{485E070C-9CEE-4DD3-87F8-F0343A5398A4}"/>
    <cellStyle name="Input 3 2 5 6 2 2" xfId="21523" xr:uid="{FEB783B3-FC9C-4CF8-9C39-F5AE2EC7E3C9}"/>
    <cellStyle name="Input 3 2 5 6 3" xfId="21524" xr:uid="{05477225-6850-4011-A290-6BC2E539EB85}"/>
    <cellStyle name="Input 3 2 5 7" xfId="21525" xr:uid="{143F5697-24E5-4203-AB1C-F2EBF65F3ECE}"/>
    <cellStyle name="Input 3 2 5 7 2" xfId="21526" xr:uid="{995DE155-C477-42C0-8810-733A2556CF10}"/>
    <cellStyle name="Input 3 2 5 7 2 2" xfId="21527" xr:uid="{63E8E958-0E56-474E-AE9A-94E8D98DFF64}"/>
    <cellStyle name="Input 3 2 5 7 3" xfId="21528" xr:uid="{74A86257-6A09-4ED7-A1C9-B5B9F630CB78}"/>
    <cellStyle name="Input 3 2 5 8" xfId="21529" xr:uid="{68815D5F-A685-4F38-A623-6D24A0B908FE}"/>
    <cellStyle name="Input 3 2 5 8 2" xfId="21530" xr:uid="{0B525925-00F5-41A9-97C6-57F0AADDD996}"/>
    <cellStyle name="Input 3 2 5 8 2 2" xfId="21531" xr:uid="{7E9F0B2F-6BB0-44DE-A748-9863FE55BE92}"/>
    <cellStyle name="Input 3 2 5 8 3" xfId="21532" xr:uid="{020E0311-AF63-47BF-AFC1-72A2D61A9480}"/>
    <cellStyle name="Input 3 2 5 9" xfId="21533" xr:uid="{29219C64-E458-45E9-BCEB-3381F3E9DEDF}"/>
    <cellStyle name="Input 3 2 5 9 2" xfId="21534" xr:uid="{3E572CEA-33AB-461C-A291-453A72B32A89}"/>
    <cellStyle name="Input 3 2 5 9 2 2" xfId="21535" xr:uid="{3B6C7C31-7B25-4957-BF2C-98E67876BCF1}"/>
    <cellStyle name="Input 3 2 5 9 3" xfId="21536" xr:uid="{3CBD52A6-F24D-44D6-9062-181D3B07AE93}"/>
    <cellStyle name="Input 3 2 6" xfId="21537" xr:uid="{FD9A0A93-2EF0-4196-AC7F-2EFBE15B4796}"/>
    <cellStyle name="Input 3 2 6 2" xfId="21538" xr:uid="{71122CBB-94AD-401A-B323-84B7FDF59558}"/>
    <cellStyle name="Input 3 2 6 2 2" xfId="21539" xr:uid="{7D074277-83EC-4374-AAA2-3406D50F2F94}"/>
    <cellStyle name="Input 3 2 6 3" xfId="21540" xr:uid="{DCE212E9-2C72-4982-96CC-17384FECA456}"/>
    <cellStyle name="Input 3 2 6 4" xfId="21541" xr:uid="{9A3A8F12-DF4F-417C-94B2-1E9E63BD5CE2}"/>
    <cellStyle name="Input 3 2 7" xfId="21542" xr:uid="{1297FF48-5E37-414C-B08F-96625107D313}"/>
    <cellStyle name="Input 3 2 7 2" xfId="21543" xr:uid="{8830BBCA-5905-41AC-BF1F-8A5BE5B33DEA}"/>
    <cellStyle name="Input 3 2 7 2 2" xfId="21544" xr:uid="{BA19EFAA-F8B1-46F4-B213-9778A8BD5A1C}"/>
    <cellStyle name="Input 3 2 7 3" xfId="21545" xr:uid="{79C6CACE-797A-470A-828F-51B154FA4C0B}"/>
    <cellStyle name="Input 3 2 8" xfId="21546" xr:uid="{A80654E5-ED40-4E78-AA8E-7AD0AECA940C}"/>
    <cellStyle name="Input 3 2 8 2" xfId="21547" xr:uid="{F6719AB5-B157-446C-BBFA-1619E394614D}"/>
    <cellStyle name="Input 3 2 8 2 2" xfId="21548" xr:uid="{E0C97521-AEF1-4CFA-8CF5-0CA5A93F2664}"/>
    <cellStyle name="Input 3 2 8 3" xfId="21549" xr:uid="{D47C5B52-FF7D-4F90-9F28-59A8CFE8AA43}"/>
    <cellStyle name="Input 3 2 9" xfId="21550" xr:uid="{90CB1001-EEF4-4AD2-BD0E-56BE4205594F}"/>
    <cellStyle name="Input 3 2 9 2" xfId="21551" xr:uid="{B4702981-C7E4-4AA9-ADF2-1C10AF623EA9}"/>
    <cellStyle name="Input 3 2 9 2 2" xfId="21552" xr:uid="{EB3C54A1-39A5-48D2-B403-D47990517386}"/>
    <cellStyle name="Input 3 2 9 3" xfId="21553" xr:uid="{FBE17845-E177-4C50-B8B1-959A234EB016}"/>
    <cellStyle name="Input 3 20" xfId="21554" xr:uid="{77C3C615-B5F3-41FB-B5CD-2D69A53D7689}"/>
    <cellStyle name="Input 3 20 2" xfId="21555" xr:uid="{9D76781E-C750-4370-8E23-50E33A453146}"/>
    <cellStyle name="Input 3 20 2 2" xfId="21556" xr:uid="{6353F01E-BF1F-43D5-8205-62D25DA9C046}"/>
    <cellStyle name="Input 3 20 3" xfId="21557" xr:uid="{806C9C74-3917-43BD-B729-C85F158B2072}"/>
    <cellStyle name="Input 3 21" xfId="21558" xr:uid="{27E678BD-8F3F-4A01-B5E4-FE5148851B4B}"/>
    <cellStyle name="Input 3 21 2" xfId="21559" xr:uid="{55C554BD-3BB9-44DE-8A54-9496F5FB5F6C}"/>
    <cellStyle name="Input 3 21 2 2" xfId="21560" xr:uid="{F9E15C0D-DEA4-4BAC-8AF1-B807FF3F2545}"/>
    <cellStyle name="Input 3 21 3" xfId="21561" xr:uid="{6FD6FA82-D3F7-404A-B051-F8929C1C25CA}"/>
    <cellStyle name="Input 3 22" xfId="21562" xr:uid="{2B2B2C67-9DFA-4587-91AC-6516F85277AB}"/>
    <cellStyle name="Input 3 22 2" xfId="21563" xr:uid="{F4326E3C-F079-449D-8AC0-485AAD0319BF}"/>
    <cellStyle name="Input 3 23" xfId="21564" xr:uid="{66704164-6046-4199-8035-7109D6FA744A}"/>
    <cellStyle name="Input 3 24" xfId="21565" xr:uid="{7A91FA74-9F68-4FB0-A63F-D71AFA4E6968}"/>
    <cellStyle name="Input 3 25" xfId="21566" xr:uid="{217B5C8B-FA16-42F8-ABB9-83CF1701260E}"/>
    <cellStyle name="Input 3 26" xfId="21567" xr:uid="{021AAF53-C064-43AF-8065-D82A49F35E3D}"/>
    <cellStyle name="Input 3 27" xfId="21568" xr:uid="{9A6FF15D-F4E7-4A7B-A43E-FE76A85F3C1E}"/>
    <cellStyle name="Input 3 28" xfId="21569" xr:uid="{1CE2E895-0EB2-4A8B-A166-54235AA9F02E}"/>
    <cellStyle name="Input 3 29" xfId="21570" xr:uid="{7E280BEE-AAF4-46F0-99C4-46A036EA51EA}"/>
    <cellStyle name="Input 3 3" xfId="21571" xr:uid="{27691228-F9CD-4EA6-9D92-E2E32F266A1B}"/>
    <cellStyle name="Input 3 3 10" xfId="21572" xr:uid="{C0CFD188-1B3D-4C25-9DCB-504F4C0607B8}"/>
    <cellStyle name="Input 3 3 10 2" xfId="21573" xr:uid="{A8B61A83-5ACB-43B8-A67D-F3FA238A70E5}"/>
    <cellStyle name="Input 3 3 10 2 2" xfId="21574" xr:uid="{2E0ECB85-25A6-44BD-8192-4931FF7A994B}"/>
    <cellStyle name="Input 3 3 10 3" xfId="21575" xr:uid="{4B4B240F-8217-44D7-BBDA-3BDFFFBE9F69}"/>
    <cellStyle name="Input 3 3 11" xfId="21576" xr:uid="{11C1AFDE-23FC-4872-98C0-9E0D148E64B7}"/>
    <cellStyle name="Input 3 3 11 2" xfId="21577" xr:uid="{C462D993-4917-4FB4-A540-CC7A91E6B567}"/>
    <cellStyle name="Input 3 3 11 2 2" xfId="21578" xr:uid="{5A5D4DD6-25D1-42BC-A9C2-2BCCA3ACA8D5}"/>
    <cellStyle name="Input 3 3 11 3" xfId="21579" xr:uid="{24FDC585-EAC1-427B-B951-AB01826448F0}"/>
    <cellStyle name="Input 3 3 12" xfId="21580" xr:uid="{791ED149-D555-46C9-AB18-635FFDBEAF3D}"/>
    <cellStyle name="Input 3 3 12 2" xfId="21581" xr:uid="{D804033F-0DE3-410C-A7DE-BAC37D612A1F}"/>
    <cellStyle name="Input 3 3 12 2 2" xfId="21582" xr:uid="{7CB283C0-D8A7-47A0-998B-6AC628856442}"/>
    <cellStyle name="Input 3 3 12 3" xfId="21583" xr:uid="{6B7EDD0D-2C98-498B-9FAA-A80C95C0BCCE}"/>
    <cellStyle name="Input 3 3 13" xfId="21584" xr:uid="{8B1F6BAF-AC19-490D-8CB8-22037FA6CBCD}"/>
    <cellStyle name="Input 3 3 13 2" xfId="21585" xr:uid="{FFFCEAA9-F74F-4D15-94F8-3C8562665926}"/>
    <cellStyle name="Input 3 3 13 2 2" xfId="21586" xr:uid="{137AE948-0EE8-4FCB-A161-C21618293EF9}"/>
    <cellStyle name="Input 3 3 13 3" xfId="21587" xr:uid="{4E93EEF6-B9DA-49B4-97E0-924B984DBF32}"/>
    <cellStyle name="Input 3 3 14" xfId="21588" xr:uid="{784D2C47-9C73-49A3-982A-63F69205F93F}"/>
    <cellStyle name="Input 3 3 14 2" xfId="21589" xr:uid="{2B3E1925-7648-4D39-9829-6218DDBB7586}"/>
    <cellStyle name="Input 3 3 14 2 2" xfId="21590" xr:uid="{3565F1B2-4F84-400F-8257-EF13080B622A}"/>
    <cellStyle name="Input 3 3 14 3" xfId="21591" xr:uid="{543675FA-51B6-4284-9FB6-41D3B88D1B76}"/>
    <cellStyle name="Input 3 3 15" xfId="21592" xr:uid="{B6C8015C-C7D7-4F9F-B7F6-1282B48B8628}"/>
    <cellStyle name="Input 3 3 15 2" xfId="21593" xr:uid="{F62FAD63-A1CD-477E-8EAD-68FA4E058F0F}"/>
    <cellStyle name="Input 3 3 15 2 2" xfId="21594" xr:uid="{70CFB8C9-035C-4F97-B3E4-DF9B32841F16}"/>
    <cellStyle name="Input 3 3 15 3" xfId="21595" xr:uid="{718DFB44-F723-47C2-8F51-94F6CD8CC716}"/>
    <cellStyle name="Input 3 3 16" xfId="21596" xr:uid="{CAABE257-E6ED-46E3-BD80-7B6EFCAE0B00}"/>
    <cellStyle name="Input 3 3 16 2" xfId="21597" xr:uid="{62A373DD-A55E-4D49-8704-39843DFF6DF5}"/>
    <cellStyle name="Input 3 3 16 2 2" xfId="21598" xr:uid="{BF6AB9AE-B10A-4D73-A660-70B1850B4DCB}"/>
    <cellStyle name="Input 3 3 16 3" xfId="21599" xr:uid="{6780DA8D-0E8D-4AA5-B9A8-169BA7BED093}"/>
    <cellStyle name="Input 3 3 17" xfId="21600" xr:uid="{C2762C20-B908-4641-BDD1-E4CDEFCD4F52}"/>
    <cellStyle name="Input 3 3 17 2" xfId="21601" xr:uid="{05250D9E-0688-4167-8037-6B95D4C15528}"/>
    <cellStyle name="Input 3 3 17 2 2" xfId="21602" xr:uid="{C247853C-99DD-4AD1-8A54-F9BF2FFA3470}"/>
    <cellStyle name="Input 3 3 17 3" xfId="21603" xr:uid="{5CFBF796-F6DF-4E39-92D5-A8C220BF0E62}"/>
    <cellStyle name="Input 3 3 18" xfId="21604" xr:uid="{3D17907D-3071-46E9-9438-A248ADA4E6AA}"/>
    <cellStyle name="Input 3 3 18 2" xfId="21605" xr:uid="{C2548AB7-84BA-4653-BB92-415BEF065482}"/>
    <cellStyle name="Input 3 3 19" xfId="21606" xr:uid="{AC526C9F-BA99-4DB3-BABA-6D9411B3AE5F}"/>
    <cellStyle name="Input 3 3 2" xfId="21607" xr:uid="{7699AE83-CF19-48AD-8E53-0413E1FE92B6}"/>
    <cellStyle name="Input 3 3 2 10" xfId="21608" xr:uid="{783AB999-1DD3-4593-80A4-06F819B7ACA2}"/>
    <cellStyle name="Input 3 3 2 10 2" xfId="21609" xr:uid="{85C1D7B3-2828-48B6-ADC0-F14A1AA977F6}"/>
    <cellStyle name="Input 3 3 2 10 2 2" xfId="21610" xr:uid="{86914940-EF59-4ACA-B07A-60AB06ED028A}"/>
    <cellStyle name="Input 3 3 2 10 3" xfId="21611" xr:uid="{D9FD55A0-9439-4158-A4E4-6519523EAD2A}"/>
    <cellStyle name="Input 3 3 2 11" xfId="21612" xr:uid="{51837058-11DC-40B4-8571-D693C7B07987}"/>
    <cellStyle name="Input 3 3 2 11 2" xfId="21613" xr:uid="{2C497C4D-3134-4B3D-9565-90E094FC6287}"/>
    <cellStyle name="Input 3 3 2 11 2 2" xfId="21614" xr:uid="{DE866EC8-1A44-43D4-A113-3BA6221384C7}"/>
    <cellStyle name="Input 3 3 2 11 3" xfId="21615" xr:uid="{29556EAD-7E5E-4AB0-BC9E-FB2CEBE8A1B4}"/>
    <cellStyle name="Input 3 3 2 12" xfId="21616" xr:uid="{8356F842-AED7-4589-8879-1325671B6172}"/>
    <cellStyle name="Input 3 3 2 12 2" xfId="21617" xr:uid="{6144636C-503D-4CA6-BAE7-3C133A842698}"/>
    <cellStyle name="Input 3 3 2 12 2 2" xfId="21618" xr:uid="{798472D5-F19B-4E5B-BF5C-143FAD52B430}"/>
    <cellStyle name="Input 3 3 2 12 3" xfId="21619" xr:uid="{97FCD847-165E-47A3-9548-E7206BE002E0}"/>
    <cellStyle name="Input 3 3 2 13" xfId="21620" xr:uid="{DFCB9C62-50CF-49A7-8B32-BB73580A95A7}"/>
    <cellStyle name="Input 3 3 2 13 2" xfId="21621" xr:uid="{9F191FCC-FF43-4963-82D4-B629603F9484}"/>
    <cellStyle name="Input 3 3 2 13 2 2" xfId="21622" xr:uid="{7876F4CB-DBC9-4EDB-B509-476C5CBD28F2}"/>
    <cellStyle name="Input 3 3 2 13 3" xfId="21623" xr:uid="{BC383056-A527-4680-B95C-FFA450E5750C}"/>
    <cellStyle name="Input 3 3 2 14" xfId="21624" xr:uid="{70DDEB74-3D41-4280-B74D-6D9DD1BCD969}"/>
    <cellStyle name="Input 3 3 2 14 2" xfId="21625" xr:uid="{828A8E53-4B02-4FED-9AD9-F4C7128742AF}"/>
    <cellStyle name="Input 3 3 2 14 2 2" xfId="21626" xr:uid="{B8E7972A-C5FE-491A-9D64-DE364EBC8A41}"/>
    <cellStyle name="Input 3 3 2 14 3" xfId="21627" xr:uid="{91FD1601-9D6D-47EE-9D6D-E7038D63FF6B}"/>
    <cellStyle name="Input 3 3 2 15" xfId="21628" xr:uid="{83E43243-B236-485C-9EDA-D5AAB2958EFB}"/>
    <cellStyle name="Input 3 3 2 15 2" xfId="21629" xr:uid="{1A55B559-B74C-4C30-B654-95991904726B}"/>
    <cellStyle name="Input 3 3 2 15 2 2" xfId="21630" xr:uid="{5F519F90-77B9-4F97-83F7-3C8BF4A3932E}"/>
    <cellStyle name="Input 3 3 2 15 3" xfId="21631" xr:uid="{2B7241C8-B814-44B5-A61B-F4B369001D38}"/>
    <cellStyle name="Input 3 3 2 16" xfId="21632" xr:uid="{13598DA5-6F58-4369-8E95-F898194FB983}"/>
    <cellStyle name="Input 3 3 2 16 2" xfId="21633" xr:uid="{29AA7D73-9385-4344-A070-605D23B49008}"/>
    <cellStyle name="Input 3 3 2 16 2 2" xfId="21634" xr:uid="{563CE451-CD9A-4C91-A969-CD1368C5D99C}"/>
    <cellStyle name="Input 3 3 2 16 3" xfId="21635" xr:uid="{4CE81ACE-87A9-4218-8B08-0D3DFC370632}"/>
    <cellStyle name="Input 3 3 2 17" xfId="21636" xr:uid="{3858A451-07E0-4247-BF39-F8DF47D7AD39}"/>
    <cellStyle name="Input 3 3 2 17 2" xfId="21637" xr:uid="{561BA897-6104-46BF-9B0A-93E7737D6571}"/>
    <cellStyle name="Input 3 3 2 17 2 2" xfId="21638" xr:uid="{2282EA5E-3FEE-473C-B783-D77DC6FF9B22}"/>
    <cellStyle name="Input 3 3 2 17 3" xfId="21639" xr:uid="{7354B7A6-2DDC-4D02-A0F5-5D82A11FC37C}"/>
    <cellStyle name="Input 3 3 2 18" xfId="21640" xr:uid="{A8789567-E83C-4DC3-ABCA-79E27CC0FEB8}"/>
    <cellStyle name="Input 3 3 2 18 2" xfId="21641" xr:uid="{34A0546C-49C9-4589-B20E-737187AE9FF4}"/>
    <cellStyle name="Input 3 3 2 18 2 2" xfId="21642" xr:uid="{B094CD28-51B4-49FF-9238-B553A2C29F48}"/>
    <cellStyle name="Input 3 3 2 18 3" xfId="21643" xr:uid="{878C2F3C-F781-442F-8A52-3FF198011C4B}"/>
    <cellStyle name="Input 3 3 2 19" xfId="21644" xr:uid="{9AFF916E-C151-4532-AA69-5D977CF7FBC9}"/>
    <cellStyle name="Input 3 3 2 19 2" xfId="21645" xr:uid="{B6157FF1-DA78-4F54-8D3A-B283F56251E6}"/>
    <cellStyle name="Input 3 3 2 19 2 2" xfId="21646" xr:uid="{F75A1494-A22E-4A82-BBEE-829D2BFC5F5C}"/>
    <cellStyle name="Input 3 3 2 19 3" xfId="21647" xr:uid="{04880C55-32D2-40DE-B9A0-FD6912C8ABB1}"/>
    <cellStyle name="Input 3 3 2 2" xfId="21648" xr:uid="{A3778BDC-9130-4C75-AE47-561410E18D05}"/>
    <cellStyle name="Input 3 3 2 2 2" xfId="21649" xr:uid="{7A387A83-4BDE-433F-9A7A-FAC06753FAF9}"/>
    <cellStyle name="Input 3 3 2 2 2 2" xfId="21650" xr:uid="{CE75B94D-D7A9-4B3A-820E-9F96251BEF80}"/>
    <cellStyle name="Input 3 3 2 2 2 2 2" xfId="21651" xr:uid="{3C49FBF6-B58A-42C7-9592-C6FCDF527AFD}"/>
    <cellStyle name="Input 3 3 2 2 2 3" xfId="21652" xr:uid="{4542408F-BE66-4270-940E-E3866CAFDE8F}"/>
    <cellStyle name="Input 3 3 2 2 2 4" xfId="21653" xr:uid="{7834AEBC-385A-4E4C-A62A-D5942AA660BB}"/>
    <cellStyle name="Input 3 3 2 2 3" xfId="21654" xr:uid="{E16031DF-1B2C-4D22-8BFF-48AC4438D207}"/>
    <cellStyle name="Input 3 3 2 2 3 2" xfId="21655" xr:uid="{EB111018-10E2-47AC-9ED1-79FEF49EF4B0}"/>
    <cellStyle name="Input 3 3 2 2 4" xfId="21656" xr:uid="{84216B00-2F06-4C7F-9574-FE598530E83C}"/>
    <cellStyle name="Input 3 3 2 2 5" xfId="21657" xr:uid="{8671787D-4DA0-4AB0-83C2-2BF7212BA350}"/>
    <cellStyle name="Input 3 3 2 20" xfId="21658" xr:uid="{716C3D4A-BC2E-4228-A6FB-625E70B8E510}"/>
    <cellStyle name="Input 3 3 2 20 2" xfId="21659" xr:uid="{E6CFD1E8-CBEC-46C2-B89D-1EF88D355C07}"/>
    <cellStyle name="Input 3 3 2 20 2 2" xfId="21660" xr:uid="{8E15297E-9550-465A-9D0B-E8F60C1B8E2E}"/>
    <cellStyle name="Input 3 3 2 20 3" xfId="21661" xr:uid="{762FB339-0E73-4EB8-8B95-0758E1FCD472}"/>
    <cellStyle name="Input 3 3 2 21" xfId="21662" xr:uid="{EDCB9BB7-E5FA-4E10-872F-4B3C075959ED}"/>
    <cellStyle name="Input 3 3 2 21 2" xfId="21663" xr:uid="{936F49D6-A919-4DAC-9A23-FA3B01542183}"/>
    <cellStyle name="Input 3 3 2 22" xfId="21664" xr:uid="{42CB77D5-FF7F-4F5D-9001-B2262966C854}"/>
    <cellStyle name="Input 3 3 2 23" xfId="21665" xr:uid="{A0B0CE06-332D-4E3F-A8AC-34AE24BB8580}"/>
    <cellStyle name="Input 3 3 2 3" xfId="21666" xr:uid="{479673A7-0403-41A9-BD07-A0393D965D85}"/>
    <cellStyle name="Input 3 3 2 3 2" xfId="21667" xr:uid="{3338EC1D-BD96-40FC-9F55-CCBBA41FFBC0}"/>
    <cellStyle name="Input 3 3 2 3 2 2" xfId="21668" xr:uid="{22859DD1-2D86-4D10-9949-90A504C925AA}"/>
    <cellStyle name="Input 3 3 2 3 2 3" xfId="21669" xr:uid="{20728F03-E7E9-427C-B680-0889BC2590BF}"/>
    <cellStyle name="Input 3 3 2 3 3" xfId="21670" xr:uid="{B063AAF8-AE01-43F7-850B-835E0CED891A}"/>
    <cellStyle name="Input 3 3 2 3 3 2" xfId="21671" xr:uid="{D6B8634D-EAE8-4DE5-8235-BBFD4D30FF43}"/>
    <cellStyle name="Input 3 3 2 3 4" xfId="21672" xr:uid="{4C9D142A-244E-4066-92FC-7E1F34CBC1E8}"/>
    <cellStyle name="Input 3 3 2 4" xfId="21673" xr:uid="{E0AD5703-4FE6-47FF-A152-E39FE80309D3}"/>
    <cellStyle name="Input 3 3 2 4 2" xfId="21674" xr:uid="{B86A1330-4CAA-48E2-ABCF-741240FDD3F9}"/>
    <cellStyle name="Input 3 3 2 4 2 2" xfId="21675" xr:uid="{692C00A6-A978-4EBB-BB81-0A2A8CAC0501}"/>
    <cellStyle name="Input 3 3 2 4 3" xfId="21676" xr:uid="{75741828-333A-4F36-A08A-38B445D3FE6A}"/>
    <cellStyle name="Input 3 3 2 4 4" xfId="21677" xr:uid="{AA43B3C2-32FB-43A4-873C-2E1520161622}"/>
    <cellStyle name="Input 3 3 2 5" xfId="21678" xr:uid="{E3BC3E0F-9A2D-490C-90D7-FC69DF724EF8}"/>
    <cellStyle name="Input 3 3 2 5 2" xfId="21679" xr:uid="{03394331-40D8-4C5B-8859-D08BB067038E}"/>
    <cellStyle name="Input 3 3 2 5 2 2" xfId="21680" xr:uid="{C0987E3B-034C-4EED-BA75-1FB46543AB2A}"/>
    <cellStyle name="Input 3 3 2 5 3" xfId="21681" xr:uid="{963C616A-C7FE-4A13-8843-DFCF3E391C83}"/>
    <cellStyle name="Input 3 3 2 5 4" xfId="21682" xr:uid="{C8207EE5-F033-461E-A856-3D768BAD0040}"/>
    <cellStyle name="Input 3 3 2 6" xfId="21683" xr:uid="{DA6C96C4-98B3-439B-AE18-579D64EDC683}"/>
    <cellStyle name="Input 3 3 2 6 2" xfId="21684" xr:uid="{AC3DFFF6-4A78-4F77-9D5B-8D5581C85BAD}"/>
    <cellStyle name="Input 3 3 2 6 2 2" xfId="21685" xr:uid="{EC8949F7-1AAF-4ED7-9B78-296ADDC5D97B}"/>
    <cellStyle name="Input 3 3 2 6 3" xfId="21686" xr:uid="{E364BA8D-033A-4CAD-B17D-690FF9B41E3C}"/>
    <cellStyle name="Input 3 3 2 7" xfId="21687" xr:uid="{F3AA0B66-8C93-4DA4-9BFE-418226C72D40}"/>
    <cellStyle name="Input 3 3 2 7 2" xfId="21688" xr:uid="{336A6047-3BC6-449C-93BC-5C3FD71BB423}"/>
    <cellStyle name="Input 3 3 2 7 2 2" xfId="21689" xr:uid="{2E3F37FE-1C77-4CF8-B763-6D921A9D6287}"/>
    <cellStyle name="Input 3 3 2 7 3" xfId="21690" xr:uid="{CC7BC183-4089-4105-B784-2ED1E30183E2}"/>
    <cellStyle name="Input 3 3 2 8" xfId="21691" xr:uid="{15462890-43EB-40EE-B948-BD6D0F7D4158}"/>
    <cellStyle name="Input 3 3 2 8 2" xfId="21692" xr:uid="{31F219EE-AD30-47F3-9DD0-FEB2F8540C66}"/>
    <cellStyle name="Input 3 3 2 8 2 2" xfId="21693" xr:uid="{214C82A1-79C0-4B25-9956-17B2119CC3B1}"/>
    <cellStyle name="Input 3 3 2 8 3" xfId="21694" xr:uid="{FA0374E1-B8CA-4263-94B9-7BEC6EE55A89}"/>
    <cellStyle name="Input 3 3 2 9" xfId="21695" xr:uid="{8C244184-93C2-4E6D-AC7C-AA4B8590C9AB}"/>
    <cellStyle name="Input 3 3 2 9 2" xfId="21696" xr:uid="{F5429EBC-B49A-47D6-B628-A77B38D6C5E2}"/>
    <cellStyle name="Input 3 3 2 9 2 2" xfId="21697" xr:uid="{176EDE01-005E-46C1-921C-26D987C3DE4F}"/>
    <cellStyle name="Input 3 3 2 9 3" xfId="21698" xr:uid="{45A428F1-03C7-4B59-9557-525C6044347A}"/>
    <cellStyle name="Input 3 3 20" xfId="21699" xr:uid="{8BA08B45-DF75-49CA-B1EF-B2FD7C86A131}"/>
    <cellStyle name="Input 3 3 3" xfId="21700" xr:uid="{A02CFF4D-6477-4D69-B5FF-1ECC65638A8F}"/>
    <cellStyle name="Input 3 3 3 2" xfId="21701" xr:uid="{D3B986E0-1636-4FE7-8FB4-EC5206DCC00A}"/>
    <cellStyle name="Input 3 3 3 2 2" xfId="21702" xr:uid="{754F11E5-3F3A-4C91-BFAD-D8EFE941ABC8}"/>
    <cellStyle name="Input 3 3 3 2 2 2" xfId="21703" xr:uid="{9E917340-9D57-458B-988E-05F884946D08}"/>
    <cellStyle name="Input 3 3 3 2 3" xfId="21704" xr:uid="{3B9F43B3-3225-47D9-B215-3302A39A1772}"/>
    <cellStyle name="Input 3 3 3 2 4" xfId="21705" xr:uid="{03863DC6-F4EF-4202-AD46-7B0A1FA65691}"/>
    <cellStyle name="Input 3 3 3 3" xfId="21706" xr:uid="{9E1FE8A6-575C-4A85-8F29-0E90FDC89F88}"/>
    <cellStyle name="Input 3 3 3 3 2" xfId="21707" xr:uid="{DC7BC293-700A-4F20-9515-EC5C738714EA}"/>
    <cellStyle name="Input 3 3 3 4" xfId="21708" xr:uid="{C2F64BB4-95BA-4B75-A23A-B4813F616228}"/>
    <cellStyle name="Input 3 3 3 5" xfId="21709" xr:uid="{120D17DF-AE11-4ED0-B785-597355FCA53E}"/>
    <cellStyle name="Input 3 3 4" xfId="21710" xr:uid="{58EE20FA-62A2-4D05-BC77-9F02AB85B876}"/>
    <cellStyle name="Input 3 3 4 2" xfId="21711" xr:uid="{4411C027-DA3E-491F-B844-84EFB9A6B8B9}"/>
    <cellStyle name="Input 3 3 4 2 2" xfId="21712" xr:uid="{B662AB90-B908-4AC2-89A9-53F2852FA2A9}"/>
    <cellStyle name="Input 3 3 4 2 3" xfId="21713" xr:uid="{C5E3D7C7-484B-4BE6-84BB-3663CBB820A2}"/>
    <cellStyle name="Input 3 3 4 3" xfId="21714" xr:uid="{CE502752-858E-4C5B-A7EA-A1B6B747798C}"/>
    <cellStyle name="Input 3 3 4 3 2" xfId="21715" xr:uid="{2A7770AF-21A1-489B-8C78-A93BDA8AAD7E}"/>
    <cellStyle name="Input 3 3 4 4" xfId="21716" xr:uid="{A30DE7D1-3457-4543-94B8-41E812B3F884}"/>
    <cellStyle name="Input 3 3 5" xfId="21717" xr:uid="{01AF43B3-ABDB-41A6-B1A6-69AF706105C8}"/>
    <cellStyle name="Input 3 3 5 2" xfId="21718" xr:uid="{EDB8024E-F3CF-483C-B18E-8BD8579C9DF1}"/>
    <cellStyle name="Input 3 3 5 2 2" xfId="21719" xr:uid="{E5599BF3-7137-44A9-AA63-5D2B3BE3893A}"/>
    <cellStyle name="Input 3 3 5 2 3" xfId="21720" xr:uid="{D0AB981D-E0E4-484B-8CA3-6F00DFAADD64}"/>
    <cellStyle name="Input 3 3 5 3" xfId="21721" xr:uid="{D3724DC8-FDA2-4387-BAFC-805922A5F889}"/>
    <cellStyle name="Input 3 3 5 4" xfId="21722" xr:uid="{7701B3BA-7A8F-4152-BEE0-2A38EA40C4A2}"/>
    <cellStyle name="Input 3 3 6" xfId="21723" xr:uid="{24374328-7D31-4D66-86A3-B0B216DC1503}"/>
    <cellStyle name="Input 3 3 6 2" xfId="21724" xr:uid="{479A9FCB-80E1-4558-A8DC-217140CAD11B}"/>
    <cellStyle name="Input 3 3 6 2 2" xfId="21725" xr:uid="{0E5BC4CB-E648-423D-B029-5EAB1E210B9D}"/>
    <cellStyle name="Input 3 3 6 3" xfId="21726" xr:uid="{0D33D154-19AC-47E0-9298-05916F74A1C6}"/>
    <cellStyle name="Input 3 3 6 4" xfId="21727" xr:uid="{B63AFFF4-8320-46B7-9C9C-783C76AB63D9}"/>
    <cellStyle name="Input 3 3 7" xfId="21728" xr:uid="{47E0F49D-CE2E-48B4-8607-D6B3FB38F254}"/>
    <cellStyle name="Input 3 3 7 2" xfId="21729" xr:uid="{0FCD8E53-9CAC-4958-9CB8-6D0CD82557C0}"/>
    <cellStyle name="Input 3 3 7 2 2" xfId="21730" xr:uid="{E25EBE21-7280-4880-90E2-EC2A31391B7F}"/>
    <cellStyle name="Input 3 3 7 3" xfId="21731" xr:uid="{5B74B920-4B97-47F1-BB8C-9EA303FF6985}"/>
    <cellStyle name="Input 3 3 8" xfId="21732" xr:uid="{F172DAA9-10CC-4D22-B759-79E1049B68BC}"/>
    <cellStyle name="Input 3 3 8 2" xfId="21733" xr:uid="{9A4D6C1F-047F-4330-87F0-D5A29C24B087}"/>
    <cellStyle name="Input 3 3 8 2 2" xfId="21734" xr:uid="{7CF385B1-C12D-482A-888B-74DAB8F5C086}"/>
    <cellStyle name="Input 3 3 8 3" xfId="21735" xr:uid="{8E9F5125-B003-4FC1-95D5-F4395E115DD2}"/>
    <cellStyle name="Input 3 3 9" xfId="21736" xr:uid="{FE7D0345-E0DF-45B9-861C-B1DA9DA2EDB3}"/>
    <cellStyle name="Input 3 3 9 2" xfId="21737" xr:uid="{A36F24F3-3BE5-41AB-AB64-2C478489DE2E}"/>
    <cellStyle name="Input 3 3 9 2 2" xfId="21738" xr:uid="{C1A7A16C-FA58-4322-B54B-3834F4ED0C0B}"/>
    <cellStyle name="Input 3 3 9 3" xfId="21739" xr:uid="{F1FB2B09-2AAA-492C-9A75-1CAD202275BB}"/>
    <cellStyle name="Input 3 30" xfId="21740" xr:uid="{6B6BE402-0814-44DB-A4EC-2142B9F01592}"/>
    <cellStyle name="Input 3 31" xfId="21741" xr:uid="{DAA5D3BB-44CE-41A6-AF14-E0C5279F3D66}"/>
    <cellStyle name="Input 3 4" xfId="21742" xr:uid="{6FB8448C-915F-4FFE-9FD1-45BA0F69B264}"/>
    <cellStyle name="Input 3 4 10" xfId="21743" xr:uid="{515D4A7E-6884-49E3-8E02-76CE26707578}"/>
    <cellStyle name="Input 3 4 10 2" xfId="21744" xr:uid="{00425013-CAF5-416B-AA91-0CB53DF6242C}"/>
    <cellStyle name="Input 3 4 10 2 2" xfId="21745" xr:uid="{BB53A865-8E56-4D60-B162-8EEDADFF16CA}"/>
    <cellStyle name="Input 3 4 10 3" xfId="21746" xr:uid="{5F485EC2-5637-4C6F-A5B4-339D7484BDC2}"/>
    <cellStyle name="Input 3 4 11" xfId="21747" xr:uid="{060A5DB3-618B-4F10-9FC5-411A163EBAD0}"/>
    <cellStyle name="Input 3 4 11 2" xfId="21748" xr:uid="{A2947F1E-729C-4D48-A1E8-045384C07DAA}"/>
    <cellStyle name="Input 3 4 11 2 2" xfId="21749" xr:uid="{F421990B-DAE4-4C22-8936-07F4065E1759}"/>
    <cellStyle name="Input 3 4 11 3" xfId="21750" xr:uid="{867C223B-C412-4DAA-9849-FD283CFB07C9}"/>
    <cellStyle name="Input 3 4 12" xfId="21751" xr:uid="{44D93C43-ABF5-4001-AD61-ADACF6F6D4E5}"/>
    <cellStyle name="Input 3 4 12 2" xfId="21752" xr:uid="{D489BE68-A826-4470-B6AF-C18813A8C3A4}"/>
    <cellStyle name="Input 3 4 12 2 2" xfId="21753" xr:uid="{FBC2A96E-3A79-46C1-BC23-A54913AC3A5F}"/>
    <cellStyle name="Input 3 4 12 3" xfId="21754" xr:uid="{807F3687-2151-49C0-B3BA-E849D0E59C35}"/>
    <cellStyle name="Input 3 4 13" xfId="21755" xr:uid="{A5334C59-7BE2-49D7-8349-FAF6DB0905B8}"/>
    <cellStyle name="Input 3 4 13 2" xfId="21756" xr:uid="{20DE8F3D-B7ED-45E5-BA7E-92D8CF201F33}"/>
    <cellStyle name="Input 3 4 13 2 2" xfId="21757" xr:uid="{D00FBF77-A1CE-43BA-B0CE-47E742AD071E}"/>
    <cellStyle name="Input 3 4 13 3" xfId="21758" xr:uid="{2A523275-84F8-43BB-8D56-C59BE8AAE2C4}"/>
    <cellStyle name="Input 3 4 14" xfId="21759" xr:uid="{A30E1740-9951-4C0F-9F65-A2BCC2EE04FF}"/>
    <cellStyle name="Input 3 4 14 2" xfId="21760" xr:uid="{836E19C2-A22D-482F-AC34-ABDFA216D40A}"/>
    <cellStyle name="Input 3 4 14 2 2" xfId="21761" xr:uid="{DB914685-4019-485D-BF2B-717227B79222}"/>
    <cellStyle name="Input 3 4 14 3" xfId="21762" xr:uid="{3D2848DC-09AA-4ACB-A210-1A7C1B9F3667}"/>
    <cellStyle name="Input 3 4 15" xfId="21763" xr:uid="{9D264E52-62D8-4BF0-88C4-9F33789C80C3}"/>
    <cellStyle name="Input 3 4 15 2" xfId="21764" xr:uid="{ECDC87CF-A961-4B78-9517-BC6DC66C8858}"/>
    <cellStyle name="Input 3 4 15 2 2" xfId="21765" xr:uid="{7F2991D8-B40D-442D-B193-F6FDDEEECC52}"/>
    <cellStyle name="Input 3 4 15 3" xfId="21766" xr:uid="{9BDE03FF-72D1-481C-B2CA-9FB163F73C1C}"/>
    <cellStyle name="Input 3 4 16" xfId="21767" xr:uid="{49FC0CA8-A2B8-41B0-A165-8FC86C4A62E9}"/>
    <cellStyle name="Input 3 4 16 2" xfId="21768" xr:uid="{3E116C51-ACBF-44A9-BF9C-6D47C1E747FC}"/>
    <cellStyle name="Input 3 4 16 2 2" xfId="21769" xr:uid="{2FEDD6EC-84F9-40BA-BC8B-B319BFAB500A}"/>
    <cellStyle name="Input 3 4 16 3" xfId="21770" xr:uid="{046B7A99-CDC8-457C-9BCF-985CF1B22480}"/>
    <cellStyle name="Input 3 4 17" xfId="21771" xr:uid="{180697A9-847F-4CE1-B813-E9B23F5CD40E}"/>
    <cellStyle name="Input 3 4 17 2" xfId="21772" xr:uid="{9D1F3A78-C32A-485E-8A18-969E0EF2C09E}"/>
    <cellStyle name="Input 3 4 17 2 2" xfId="21773" xr:uid="{7A8E560C-8DA2-4BE0-B8A4-E7B20BEC0A61}"/>
    <cellStyle name="Input 3 4 17 3" xfId="21774" xr:uid="{2A7004F3-E2D0-4634-AA6B-6FE9325A0312}"/>
    <cellStyle name="Input 3 4 18" xfId="21775" xr:uid="{CB6BFFD3-D0CF-4169-9A2E-FC842EB8944B}"/>
    <cellStyle name="Input 3 4 18 2" xfId="21776" xr:uid="{EF3F39DA-9E13-4454-BDB8-053234DB6741}"/>
    <cellStyle name="Input 3 4 19" xfId="21777" xr:uid="{19802163-49C6-40B7-B91E-D8E19A8C2263}"/>
    <cellStyle name="Input 3 4 2" xfId="21778" xr:uid="{2455600B-D439-478B-B5EA-1F3C6A9AB463}"/>
    <cellStyle name="Input 3 4 2 10" xfId="21779" xr:uid="{2EF40AB3-B74B-4544-9161-133BB7CF775B}"/>
    <cellStyle name="Input 3 4 2 10 2" xfId="21780" xr:uid="{10BD48BF-29A3-4AA3-9C4C-42AA07FC8003}"/>
    <cellStyle name="Input 3 4 2 10 2 2" xfId="21781" xr:uid="{1ADC50C0-A33B-47D1-A010-FBEB87CD1BB4}"/>
    <cellStyle name="Input 3 4 2 10 3" xfId="21782" xr:uid="{37B6EDA0-7C75-4630-9FFD-23EBDD3946A3}"/>
    <cellStyle name="Input 3 4 2 11" xfId="21783" xr:uid="{6F26E29D-5065-42E9-A4C7-F1BE15674C54}"/>
    <cellStyle name="Input 3 4 2 11 2" xfId="21784" xr:uid="{3F46FC34-D222-4E77-94C7-E32532C670CD}"/>
    <cellStyle name="Input 3 4 2 11 2 2" xfId="21785" xr:uid="{9F851D0E-99A0-42D9-9567-FEA9AA09BFD2}"/>
    <cellStyle name="Input 3 4 2 11 3" xfId="21786" xr:uid="{466D151B-96CC-4E15-B2D2-FBE23E86153C}"/>
    <cellStyle name="Input 3 4 2 12" xfId="21787" xr:uid="{2F08A44C-21AF-4D9A-9B02-6B04097B4346}"/>
    <cellStyle name="Input 3 4 2 12 2" xfId="21788" xr:uid="{209BCCA0-E94C-4779-BDF3-25510A2F8FA4}"/>
    <cellStyle name="Input 3 4 2 12 2 2" xfId="21789" xr:uid="{BF8E2853-A608-488B-AFE4-4E4A5E781C34}"/>
    <cellStyle name="Input 3 4 2 12 3" xfId="21790" xr:uid="{BE608074-7565-42F6-B87C-1F8F566368C2}"/>
    <cellStyle name="Input 3 4 2 13" xfId="21791" xr:uid="{A2CE40CB-1808-4EDD-B794-E4CF99F11404}"/>
    <cellStyle name="Input 3 4 2 13 2" xfId="21792" xr:uid="{DC4D7E06-84C1-4E07-9354-E33F0C22096E}"/>
    <cellStyle name="Input 3 4 2 13 2 2" xfId="21793" xr:uid="{8681C2A8-CBED-4297-9CA1-7EBF522FB656}"/>
    <cellStyle name="Input 3 4 2 13 3" xfId="21794" xr:uid="{DF41D8D3-0537-4099-8097-3BC0EBC45081}"/>
    <cellStyle name="Input 3 4 2 14" xfId="21795" xr:uid="{BEFC2E44-8FF4-471A-AA22-3511C702B741}"/>
    <cellStyle name="Input 3 4 2 14 2" xfId="21796" xr:uid="{1E4F5489-966C-4F5F-8589-F52E23D2D4D1}"/>
    <cellStyle name="Input 3 4 2 14 2 2" xfId="21797" xr:uid="{530E7B67-D74D-4BFA-8BDC-B6286038354D}"/>
    <cellStyle name="Input 3 4 2 14 3" xfId="21798" xr:uid="{E3B813DC-7261-4F98-8652-CDBF2AF76B54}"/>
    <cellStyle name="Input 3 4 2 15" xfId="21799" xr:uid="{3BC9654C-0BEC-4157-834B-5431DFF871AA}"/>
    <cellStyle name="Input 3 4 2 15 2" xfId="21800" xr:uid="{8C2C8AC1-6AC0-4588-8F99-0450ED03468A}"/>
    <cellStyle name="Input 3 4 2 15 2 2" xfId="21801" xr:uid="{AF0A4FE9-4199-483E-8769-F458DE2FB2CE}"/>
    <cellStyle name="Input 3 4 2 15 3" xfId="21802" xr:uid="{EF8D3919-BA7F-4BFE-A355-2F4BBEF3F638}"/>
    <cellStyle name="Input 3 4 2 16" xfId="21803" xr:uid="{BE13A2C5-959D-42EB-B4FF-058236639DA7}"/>
    <cellStyle name="Input 3 4 2 16 2" xfId="21804" xr:uid="{2AE675F6-3AC0-40C8-9516-E11827E105F1}"/>
    <cellStyle name="Input 3 4 2 16 2 2" xfId="21805" xr:uid="{315D5434-3302-4216-9F59-AECA19134D61}"/>
    <cellStyle name="Input 3 4 2 16 3" xfId="21806" xr:uid="{9A4E1554-0027-43FD-8A64-7885B36692EB}"/>
    <cellStyle name="Input 3 4 2 17" xfId="21807" xr:uid="{10691F6F-7D72-4A91-AF45-497E10328FAD}"/>
    <cellStyle name="Input 3 4 2 17 2" xfId="21808" xr:uid="{AB6AA0E3-C54E-4D6E-8CB3-C53E876FCD4A}"/>
    <cellStyle name="Input 3 4 2 17 2 2" xfId="21809" xr:uid="{BDC90F87-77EB-486A-A3CA-D458B823CC42}"/>
    <cellStyle name="Input 3 4 2 17 3" xfId="21810" xr:uid="{023DAEF9-2AC8-4D3E-980F-EA1086F8B482}"/>
    <cellStyle name="Input 3 4 2 18" xfId="21811" xr:uid="{8C3559FC-3137-40A3-AE3F-23B7A3F13F7C}"/>
    <cellStyle name="Input 3 4 2 18 2" xfId="21812" xr:uid="{D60F470E-5D6A-47F1-927E-9EABD95F3936}"/>
    <cellStyle name="Input 3 4 2 18 2 2" xfId="21813" xr:uid="{450C4F3B-2206-4053-87E4-8F0E15832A1D}"/>
    <cellStyle name="Input 3 4 2 18 3" xfId="21814" xr:uid="{EB6FCBEE-4F84-4C45-8372-73DB30557898}"/>
    <cellStyle name="Input 3 4 2 19" xfId="21815" xr:uid="{9675D4DF-01D7-490E-ABBE-05A39D3B793D}"/>
    <cellStyle name="Input 3 4 2 19 2" xfId="21816" xr:uid="{6B10D635-240C-481C-9A9F-A6A3A63B806A}"/>
    <cellStyle name="Input 3 4 2 19 2 2" xfId="21817" xr:uid="{DACE4EDE-FF42-40C8-8295-1C919D3F9916}"/>
    <cellStyle name="Input 3 4 2 19 3" xfId="21818" xr:uid="{3E83DD35-4BFA-4523-AF83-3F719F70BB36}"/>
    <cellStyle name="Input 3 4 2 2" xfId="21819" xr:uid="{630B7749-DBF2-4D26-8B5D-2EFA1224A705}"/>
    <cellStyle name="Input 3 4 2 2 2" xfId="21820" xr:uid="{57DC016F-7D3F-4F6B-AE11-3BCDE88ACF22}"/>
    <cellStyle name="Input 3 4 2 2 2 2" xfId="21821" xr:uid="{40992222-A6A5-418A-ABCB-02F6E04DB113}"/>
    <cellStyle name="Input 3 4 2 2 2 2 2" xfId="21822" xr:uid="{E9979A27-4801-40C6-AB0D-4B370DF430FD}"/>
    <cellStyle name="Input 3 4 2 2 2 3" xfId="21823" xr:uid="{DDA8F92E-BDA0-4D57-9A06-D58DD4578043}"/>
    <cellStyle name="Input 3 4 2 2 2 4" xfId="21824" xr:uid="{DB259A84-9A0B-4DA3-98BE-AA94D411B89F}"/>
    <cellStyle name="Input 3 4 2 2 3" xfId="21825" xr:uid="{7618013D-7E4D-4AB4-92AC-EEEFF3B3FF39}"/>
    <cellStyle name="Input 3 4 2 2 3 2" xfId="21826" xr:uid="{75054F93-BA25-4178-A35B-CD7334E1E09F}"/>
    <cellStyle name="Input 3 4 2 2 4" xfId="21827" xr:uid="{81C07D13-ED47-43E1-8AC8-8830715621DA}"/>
    <cellStyle name="Input 3 4 2 2 5" xfId="21828" xr:uid="{E3EFE670-337D-4E6A-A49A-A07A26F74E74}"/>
    <cellStyle name="Input 3 4 2 20" xfId="21829" xr:uid="{2663EEA0-9568-4D8D-8971-9331C9D89C3E}"/>
    <cellStyle name="Input 3 4 2 20 2" xfId="21830" xr:uid="{B6CA35F4-38E2-4D21-BAA6-CF7DBD0F89F0}"/>
    <cellStyle name="Input 3 4 2 20 2 2" xfId="21831" xr:uid="{3C9BF2E1-A180-4DA9-A8D2-B87F6487B784}"/>
    <cellStyle name="Input 3 4 2 20 3" xfId="21832" xr:uid="{0B36CCE3-073A-4D07-A0FD-BA13DF60D7D5}"/>
    <cellStyle name="Input 3 4 2 21" xfId="21833" xr:uid="{CA9E2464-13B1-42C7-BFB0-16D76918E00C}"/>
    <cellStyle name="Input 3 4 2 21 2" xfId="21834" xr:uid="{B011D27E-941A-488C-9E25-629B629F4AD9}"/>
    <cellStyle name="Input 3 4 2 22" xfId="21835" xr:uid="{D5B3B381-7179-4772-AABB-96070A75A612}"/>
    <cellStyle name="Input 3 4 2 23" xfId="21836" xr:uid="{2DFAD1E7-8506-482B-AE67-C650F6AA4260}"/>
    <cellStyle name="Input 3 4 2 3" xfId="21837" xr:uid="{971883B4-5A8F-406B-AD94-8B113DF201B1}"/>
    <cellStyle name="Input 3 4 2 3 2" xfId="21838" xr:uid="{4D73A9AC-A63D-46E9-81AC-BD202812AB2B}"/>
    <cellStyle name="Input 3 4 2 3 2 2" xfId="21839" xr:uid="{1BCBD245-C8BD-425D-B8E6-C4158D6ADC3D}"/>
    <cellStyle name="Input 3 4 2 3 2 3" xfId="21840" xr:uid="{7DC0F397-E58A-4620-92E1-C3CE1785BBD6}"/>
    <cellStyle name="Input 3 4 2 3 3" xfId="21841" xr:uid="{57FDBB38-C685-40EB-B0B2-38880202E59D}"/>
    <cellStyle name="Input 3 4 2 3 3 2" xfId="21842" xr:uid="{00CD350E-6A19-4ACE-8C60-6E84422320FD}"/>
    <cellStyle name="Input 3 4 2 3 4" xfId="21843" xr:uid="{2F1DE0EE-C14A-425A-8128-2AAE05B651AF}"/>
    <cellStyle name="Input 3 4 2 4" xfId="21844" xr:uid="{DFF2CE95-44C9-411D-A1C1-3561C6568F9B}"/>
    <cellStyle name="Input 3 4 2 4 2" xfId="21845" xr:uid="{8706C786-9A0C-4714-9899-B6DE9DC2E91A}"/>
    <cellStyle name="Input 3 4 2 4 2 2" xfId="21846" xr:uid="{610C90B1-3BDD-438F-BFFD-C9C052D6C095}"/>
    <cellStyle name="Input 3 4 2 4 3" xfId="21847" xr:uid="{B3521233-F18F-44E7-B815-46DE858A658B}"/>
    <cellStyle name="Input 3 4 2 4 4" xfId="21848" xr:uid="{0C2C13D8-AC75-476A-B2ED-991A9310570F}"/>
    <cellStyle name="Input 3 4 2 5" xfId="21849" xr:uid="{24326678-84E0-4ED3-B340-CA3FD0ABE33D}"/>
    <cellStyle name="Input 3 4 2 5 2" xfId="21850" xr:uid="{4FD9BBF5-F1E6-4C46-B826-8E675B86623B}"/>
    <cellStyle name="Input 3 4 2 5 2 2" xfId="21851" xr:uid="{DF131BF0-05F2-483A-BC3D-CFB625F995D5}"/>
    <cellStyle name="Input 3 4 2 5 3" xfId="21852" xr:uid="{F550C9BA-6B81-430D-AF67-16517998E82A}"/>
    <cellStyle name="Input 3 4 2 5 4" xfId="21853" xr:uid="{DC14DDBF-DAA0-40DE-A96E-3A14BAEBAD20}"/>
    <cellStyle name="Input 3 4 2 6" xfId="21854" xr:uid="{2AB85EF8-2740-4569-8CB7-2F7631F20953}"/>
    <cellStyle name="Input 3 4 2 6 2" xfId="21855" xr:uid="{EFB12C13-816D-4595-863B-D2DFAE371DB7}"/>
    <cellStyle name="Input 3 4 2 6 2 2" xfId="21856" xr:uid="{774B11A9-06A8-4D19-9396-7A914BB8DE7A}"/>
    <cellStyle name="Input 3 4 2 6 3" xfId="21857" xr:uid="{B404AFBF-F325-4639-8CC5-E799130D892A}"/>
    <cellStyle name="Input 3 4 2 7" xfId="21858" xr:uid="{FE27BAC2-A93E-41EC-9078-56CF108B5459}"/>
    <cellStyle name="Input 3 4 2 7 2" xfId="21859" xr:uid="{F868BF5B-065B-4CF3-977B-B442028A8831}"/>
    <cellStyle name="Input 3 4 2 7 2 2" xfId="21860" xr:uid="{E2AA6643-5029-44E0-9AE1-FFF8881DE346}"/>
    <cellStyle name="Input 3 4 2 7 3" xfId="21861" xr:uid="{8564930B-520D-4EDF-8D9E-843C0D1CFD5D}"/>
    <cellStyle name="Input 3 4 2 8" xfId="21862" xr:uid="{7D35F43E-EE06-4EFA-9305-8172F080E2BD}"/>
    <cellStyle name="Input 3 4 2 8 2" xfId="21863" xr:uid="{D55C35A3-882D-4049-B436-21C48BBFF473}"/>
    <cellStyle name="Input 3 4 2 8 2 2" xfId="21864" xr:uid="{0D2D7D53-4C20-407D-88AE-AAC6D350E2BA}"/>
    <cellStyle name="Input 3 4 2 8 3" xfId="21865" xr:uid="{FB4C981B-08E0-480A-B852-ADD37C40D647}"/>
    <cellStyle name="Input 3 4 2 9" xfId="21866" xr:uid="{459F3477-7907-4F85-94CB-B66B6523BE95}"/>
    <cellStyle name="Input 3 4 2 9 2" xfId="21867" xr:uid="{B4192AE4-4243-44CF-A397-B4A73170AEBC}"/>
    <cellStyle name="Input 3 4 2 9 2 2" xfId="21868" xr:uid="{23BFFA7D-17E1-4509-98EE-D4D4B771D9FD}"/>
    <cellStyle name="Input 3 4 2 9 3" xfId="21869" xr:uid="{091DFB4D-FC02-44CF-A969-03B85F67D340}"/>
    <cellStyle name="Input 3 4 20" xfId="21870" xr:uid="{9BAB79E3-52D7-434A-8C4F-CD95C28F9A4D}"/>
    <cellStyle name="Input 3 4 3" xfId="21871" xr:uid="{2B3D9D2E-DF5E-4C81-9F58-BE4F9160AA62}"/>
    <cellStyle name="Input 3 4 3 2" xfId="21872" xr:uid="{44CEC4FD-3920-4696-8380-DA53D7E6B513}"/>
    <cellStyle name="Input 3 4 3 2 2" xfId="21873" xr:uid="{48C35535-2CE3-4F6A-993B-19D53008022C}"/>
    <cellStyle name="Input 3 4 3 2 2 2" xfId="21874" xr:uid="{4A7A9A3B-6181-4234-8AE3-6098B40685BE}"/>
    <cellStyle name="Input 3 4 3 2 3" xfId="21875" xr:uid="{6D4C0964-41B2-4D29-8C1E-066AEACA3F87}"/>
    <cellStyle name="Input 3 4 3 2 4" xfId="21876" xr:uid="{7D047FBE-C3FD-4171-8F6E-031E741E12E8}"/>
    <cellStyle name="Input 3 4 3 3" xfId="21877" xr:uid="{9211A72B-C8C3-417F-8BCE-2A724EEF0C5C}"/>
    <cellStyle name="Input 3 4 3 3 2" xfId="21878" xr:uid="{49752B9B-6581-4641-92BE-BB489936324E}"/>
    <cellStyle name="Input 3 4 3 4" xfId="21879" xr:uid="{7E57E2A5-64EB-491D-B150-05BD099463CC}"/>
    <cellStyle name="Input 3 4 3 5" xfId="21880" xr:uid="{A5628186-C708-43A4-B6E1-03F93BD7405C}"/>
    <cellStyle name="Input 3 4 4" xfId="21881" xr:uid="{D748881E-2928-450F-8CD7-9F532679B0ED}"/>
    <cellStyle name="Input 3 4 4 2" xfId="21882" xr:uid="{113F26A5-5AA0-4C7F-B1BB-33C07B21667B}"/>
    <cellStyle name="Input 3 4 4 2 2" xfId="21883" xr:uid="{920E6F8A-4DDB-4D05-B2FE-FC3EAC11C876}"/>
    <cellStyle name="Input 3 4 4 2 3" xfId="21884" xr:uid="{39582766-44F4-4BFD-858B-79E04237DDC1}"/>
    <cellStyle name="Input 3 4 4 3" xfId="21885" xr:uid="{2EB71575-22BF-4B85-AA46-7E846BE1771C}"/>
    <cellStyle name="Input 3 4 4 3 2" xfId="21886" xr:uid="{50595A31-5E30-4D75-96F1-26D485BE4C64}"/>
    <cellStyle name="Input 3 4 4 4" xfId="21887" xr:uid="{8DF30034-E6B6-4CF7-9C3F-971620FA0BC0}"/>
    <cellStyle name="Input 3 4 5" xfId="21888" xr:uid="{E8793252-E146-447B-919B-FDAB7631F73D}"/>
    <cellStyle name="Input 3 4 5 2" xfId="21889" xr:uid="{A37AA075-A0E5-4384-A80C-9F42543368CB}"/>
    <cellStyle name="Input 3 4 5 2 2" xfId="21890" xr:uid="{4E80693F-E73F-49B0-B6BB-1C049AF34F4D}"/>
    <cellStyle name="Input 3 4 5 2 3" xfId="21891" xr:uid="{A0F6FABB-F9B8-4EE4-A1E3-0D31C9B8FA8E}"/>
    <cellStyle name="Input 3 4 5 3" xfId="21892" xr:uid="{9D6D6EC4-CCCD-45D9-85D5-96FDA2717280}"/>
    <cellStyle name="Input 3 4 5 4" xfId="21893" xr:uid="{6F3FC6F8-DBC4-49DE-84FD-841511E9DF06}"/>
    <cellStyle name="Input 3 4 6" xfId="21894" xr:uid="{12156258-2553-44FE-92C4-8102981EEB08}"/>
    <cellStyle name="Input 3 4 6 2" xfId="21895" xr:uid="{E2C63B0F-B25A-420F-84A5-C0D0030D1481}"/>
    <cellStyle name="Input 3 4 6 2 2" xfId="21896" xr:uid="{A733A864-B833-4F20-A1CE-DA70F0CCB72C}"/>
    <cellStyle name="Input 3 4 6 3" xfId="21897" xr:uid="{73F35FFB-A1ED-4D18-A411-447075760D1F}"/>
    <cellStyle name="Input 3 4 6 4" xfId="21898" xr:uid="{13A3E605-BF43-4D91-8366-0848250DE385}"/>
    <cellStyle name="Input 3 4 7" xfId="21899" xr:uid="{5B607ADC-E309-4F83-8C8C-F162E08C5FD2}"/>
    <cellStyle name="Input 3 4 7 2" xfId="21900" xr:uid="{671FA404-CCD2-4ED9-90BF-039A80774682}"/>
    <cellStyle name="Input 3 4 7 2 2" xfId="21901" xr:uid="{C42866DE-0571-4ED8-91F8-7C8207F98602}"/>
    <cellStyle name="Input 3 4 7 3" xfId="21902" xr:uid="{E3898B81-65AC-477F-9EBE-1B9AB7AD8B67}"/>
    <cellStyle name="Input 3 4 8" xfId="21903" xr:uid="{C5CADCA2-22A6-48D4-8769-FC3093E33E9D}"/>
    <cellStyle name="Input 3 4 8 2" xfId="21904" xr:uid="{A390D0C2-C2F6-4F02-8706-D93DC8DC38FE}"/>
    <cellStyle name="Input 3 4 8 2 2" xfId="21905" xr:uid="{C136E93F-8A54-44EC-822C-7A460CBD9223}"/>
    <cellStyle name="Input 3 4 8 3" xfId="21906" xr:uid="{4F237D6E-2197-4FCF-BD5F-CD7AB8EDBEF2}"/>
    <cellStyle name="Input 3 4 9" xfId="21907" xr:uid="{200E0077-5A2C-496E-B2FD-E7C3D508DC8D}"/>
    <cellStyle name="Input 3 4 9 2" xfId="21908" xr:uid="{81190B8F-D267-450D-B242-80160B8B0134}"/>
    <cellStyle name="Input 3 4 9 2 2" xfId="21909" xr:uid="{06415624-1DAB-4109-9566-ADEAD7AEEB20}"/>
    <cellStyle name="Input 3 4 9 3" xfId="21910" xr:uid="{FE0B42C1-241C-42F3-A994-D4956163BE3A}"/>
    <cellStyle name="Input 3 5" xfId="21911" xr:uid="{6922465E-285E-4944-A351-AF9936A65CB6}"/>
    <cellStyle name="Input 3 5 10" xfId="21912" xr:uid="{4A02E938-3358-413F-BC06-40BF93F7452B}"/>
    <cellStyle name="Input 3 5 10 2" xfId="21913" xr:uid="{1E335261-3FBE-481A-A548-65AEE9191178}"/>
    <cellStyle name="Input 3 5 10 2 2" xfId="21914" xr:uid="{BCD568E9-DDDC-4B5F-977B-47B0DA36A0D8}"/>
    <cellStyle name="Input 3 5 10 3" xfId="21915" xr:uid="{F41915FE-EAA8-45DF-833F-48FDED03563F}"/>
    <cellStyle name="Input 3 5 11" xfId="21916" xr:uid="{BA5B5D65-6471-4E6D-B4D9-542A7523DC83}"/>
    <cellStyle name="Input 3 5 11 2" xfId="21917" xr:uid="{2ABA2BE5-7F30-44A4-9119-3FD80CB7EED3}"/>
    <cellStyle name="Input 3 5 11 2 2" xfId="21918" xr:uid="{D3425599-BD9B-4ED7-80A6-8BE5CDF3BFC9}"/>
    <cellStyle name="Input 3 5 11 3" xfId="21919" xr:uid="{60175DD3-74D5-4F77-A080-70D8F9BD1E02}"/>
    <cellStyle name="Input 3 5 12" xfId="21920" xr:uid="{8C7233CE-A149-4CE4-8045-060C927517A7}"/>
    <cellStyle name="Input 3 5 12 2" xfId="21921" xr:uid="{81D74655-D8FC-46A6-8D59-18A91438EB59}"/>
    <cellStyle name="Input 3 5 12 2 2" xfId="21922" xr:uid="{80264339-3E8F-4767-AB40-0376B522C4C1}"/>
    <cellStyle name="Input 3 5 12 3" xfId="21923" xr:uid="{75700F93-BB6F-48FC-9C33-2DAC6A31AEB3}"/>
    <cellStyle name="Input 3 5 13" xfId="21924" xr:uid="{2F42FD6A-81A6-4B9D-B0E7-5F0CEA376345}"/>
    <cellStyle name="Input 3 5 13 2" xfId="21925" xr:uid="{CF3CED51-9AF5-4F62-AC1C-E7D764A63B31}"/>
    <cellStyle name="Input 3 5 13 2 2" xfId="21926" xr:uid="{52182E1F-CC8E-44F6-88E7-B48AC78C0A99}"/>
    <cellStyle name="Input 3 5 13 3" xfId="21927" xr:uid="{04371494-263D-464E-BAAE-FF62F386CDEE}"/>
    <cellStyle name="Input 3 5 14" xfId="21928" xr:uid="{DBA683B8-AEB7-42EB-9A14-6C552E9FE624}"/>
    <cellStyle name="Input 3 5 14 2" xfId="21929" xr:uid="{C827FAF6-CF69-406B-AD56-AB3B23421938}"/>
    <cellStyle name="Input 3 5 14 2 2" xfId="21930" xr:uid="{C548FCD0-BA93-4170-B830-3E40068F97BC}"/>
    <cellStyle name="Input 3 5 14 3" xfId="21931" xr:uid="{9142DF02-6C94-4D52-A509-39D47D0E864B}"/>
    <cellStyle name="Input 3 5 15" xfId="21932" xr:uid="{46081D42-F706-4462-AC7C-C63309890877}"/>
    <cellStyle name="Input 3 5 15 2" xfId="21933" xr:uid="{8C3F7481-EE33-4FD5-BF2D-D09A92EE5736}"/>
    <cellStyle name="Input 3 5 15 2 2" xfId="21934" xr:uid="{3C37BA61-FB06-4286-91B2-313D2DFC94D5}"/>
    <cellStyle name="Input 3 5 15 3" xfId="21935" xr:uid="{50DF8D57-DD41-41D2-9D95-B2F01B30C37B}"/>
    <cellStyle name="Input 3 5 16" xfId="21936" xr:uid="{22B6DBBA-6CA8-4AD6-B254-45C5469E795A}"/>
    <cellStyle name="Input 3 5 16 2" xfId="21937" xr:uid="{5531F50C-20A4-4653-AF82-1FC2E65A889D}"/>
    <cellStyle name="Input 3 5 16 2 2" xfId="21938" xr:uid="{83362AF3-0F35-4331-B84B-25EADE01E65F}"/>
    <cellStyle name="Input 3 5 16 3" xfId="21939" xr:uid="{0B154B21-B828-4C17-8D7E-75042A593154}"/>
    <cellStyle name="Input 3 5 17" xfId="21940" xr:uid="{F7E30457-93AA-4199-ACB0-5372A99FF3E7}"/>
    <cellStyle name="Input 3 5 17 2" xfId="21941" xr:uid="{8170BC70-DAB2-4549-AD26-9D2513FE8DDF}"/>
    <cellStyle name="Input 3 5 17 2 2" xfId="21942" xr:uid="{B32329C5-6283-4C56-B376-6E545EE6A880}"/>
    <cellStyle name="Input 3 5 17 3" xfId="21943" xr:uid="{3496E3FA-B90A-4FBE-AA86-7227B401E559}"/>
    <cellStyle name="Input 3 5 18" xfId="21944" xr:uid="{6D9B218F-85B5-44F1-B0F5-3A25485385BC}"/>
    <cellStyle name="Input 3 5 18 2" xfId="21945" xr:uid="{48F96A26-851F-4A83-9CB0-62A5BD6DB5B1}"/>
    <cellStyle name="Input 3 5 18 2 2" xfId="21946" xr:uid="{F950C09B-13E1-4137-89A4-AFC3F2E5C00A}"/>
    <cellStyle name="Input 3 5 18 3" xfId="21947" xr:uid="{D973F733-7679-4C57-BD3A-25DDC537B806}"/>
    <cellStyle name="Input 3 5 19" xfId="21948" xr:uid="{FA893ACE-69FA-451E-B69A-7A024C7EE7A7}"/>
    <cellStyle name="Input 3 5 19 2" xfId="21949" xr:uid="{9F0F306C-2336-444C-9FA9-CC641F82DD76}"/>
    <cellStyle name="Input 3 5 19 2 2" xfId="21950" xr:uid="{1E3B7AAE-E8F2-463D-A5BF-6A5ECDA21CB0}"/>
    <cellStyle name="Input 3 5 19 3" xfId="21951" xr:uid="{5F6F7CBD-4D8A-42A1-98FC-1576FA95A1E3}"/>
    <cellStyle name="Input 3 5 2" xfId="21952" xr:uid="{7A542E3C-FB91-49B9-B1CC-07DB90A467FE}"/>
    <cellStyle name="Input 3 5 2 10" xfId="21953" xr:uid="{ACE27022-A0C4-4F28-A376-079A48081520}"/>
    <cellStyle name="Input 3 5 2 10 2" xfId="21954" xr:uid="{F1ED7D0E-E49D-4901-AE28-8BF894F8C511}"/>
    <cellStyle name="Input 3 5 2 10 2 2" xfId="21955" xr:uid="{934DABF7-084C-4275-8B8A-9DF92BE92005}"/>
    <cellStyle name="Input 3 5 2 10 3" xfId="21956" xr:uid="{C7530EFA-F55C-4BC8-9018-665B778A03B6}"/>
    <cellStyle name="Input 3 5 2 11" xfId="21957" xr:uid="{5FC95D03-863D-4AF5-8B6C-4547FEFFA5E3}"/>
    <cellStyle name="Input 3 5 2 11 2" xfId="21958" xr:uid="{B0EAA790-9939-45EB-9B50-6D3AB17C4185}"/>
    <cellStyle name="Input 3 5 2 11 2 2" xfId="21959" xr:uid="{2859D3FE-0F88-44F7-ADD3-13354F0728C2}"/>
    <cellStyle name="Input 3 5 2 11 3" xfId="21960" xr:uid="{E2E85B98-9050-48F8-A718-E7122E3024C3}"/>
    <cellStyle name="Input 3 5 2 12" xfId="21961" xr:uid="{D22D8382-A216-4177-94C1-98B31974EE2A}"/>
    <cellStyle name="Input 3 5 2 12 2" xfId="21962" xr:uid="{647C09E1-FA3A-4EE1-B419-BAFFF8B4BE75}"/>
    <cellStyle name="Input 3 5 2 12 2 2" xfId="21963" xr:uid="{68B89E27-6794-4126-B0F5-6B35BF66136F}"/>
    <cellStyle name="Input 3 5 2 12 3" xfId="21964" xr:uid="{D43A5458-036A-4A0E-843E-AE84146E47B6}"/>
    <cellStyle name="Input 3 5 2 13" xfId="21965" xr:uid="{D9CE22BA-9C49-4EEC-86BB-C9F846799323}"/>
    <cellStyle name="Input 3 5 2 13 2" xfId="21966" xr:uid="{9086C279-3725-4DFC-9BCF-010C5AC93F65}"/>
    <cellStyle name="Input 3 5 2 13 2 2" xfId="21967" xr:uid="{33035B3C-E310-45FB-BD5C-DA5A9A371AD0}"/>
    <cellStyle name="Input 3 5 2 13 3" xfId="21968" xr:uid="{F38A94EF-0BDB-4527-9620-56E83F6BAEBF}"/>
    <cellStyle name="Input 3 5 2 14" xfId="21969" xr:uid="{EA39668F-B3E7-4664-9913-C43D04BDB6D4}"/>
    <cellStyle name="Input 3 5 2 14 2" xfId="21970" xr:uid="{935B4CA9-C3EF-4BA0-BB44-03DA5F00B8E1}"/>
    <cellStyle name="Input 3 5 2 14 2 2" xfId="21971" xr:uid="{929A27E5-6866-4DE8-9C30-0241E247C396}"/>
    <cellStyle name="Input 3 5 2 14 3" xfId="21972" xr:uid="{526F9906-3A56-497A-99CC-D6B9E23E8147}"/>
    <cellStyle name="Input 3 5 2 15" xfId="21973" xr:uid="{95CA9CBF-7B75-46FB-8661-AA7C9EF7F4F5}"/>
    <cellStyle name="Input 3 5 2 15 2" xfId="21974" xr:uid="{64FB0676-3755-452E-848C-13055C4AE95A}"/>
    <cellStyle name="Input 3 5 2 15 2 2" xfId="21975" xr:uid="{CCF95D4C-79F1-452B-A5BF-6F6B7FD63CFB}"/>
    <cellStyle name="Input 3 5 2 15 3" xfId="21976" xr:uid="{7A2D310F-8CEF-42B7-A989-28644A533125}"/>
    <cellStyle name="Input 3 5 2 16" xfId="21977" xr:uid="{939A4D72-D096-469C-81C8-CE514EBF7F88}"/>
    <cellStyle name="Input 3 5 2 16 2" xfId="21978" xr:uid="{3509683F-2739-421E-AC50-DE606F55DC86}"/>
    <cellStyle name="Input 3 5 2 16 2 2" xfId="21979" xr:uid="{A273042F-F5DB-4C5D-B9CF-D78B26601EE7}"/>
    <cellStyle name="Input 3 5 2 16 3" xfId="21980" xr:uid="{E0802AA5-3AAA-4FB6-B8CD-15B3B9BD143F}"/>
    <cellStyle name="Input 3 5 2 17" xfId="21981" xr:uid="{10D6497A-47AD-43BE-99DD-BE73C9B35E57}"/>
    <cellStyle name="Input 3 5 2 17 2" xfId="21982" xr:uid="{02F090A9-79E3-4E54-9AFA-44AEDB30FAD6}"/>
    <cellStyle name="Input 3 5 2 17 2 2" xfId="21983" xr:uid="{84BF655C-BFBF-46A2-AC06-C44E0B78916C}"/>
    <cellStyle name="Input 3 5 2 17 3" xfId="21984" xr:uid="{A308051F-44AA-4A86-865C-9165BEC3F94D}"/>
    <cellStyle name="Input 3 5 2 18" xfId="21985" xr:uid="{E8C313D3-A52E-4A38-90D1-14EC08091B57}"/>
    <cellStyle name="Input 3 5 2 18 2" xfId="21986" xr:uid="{E0BFAE0A-5936-4A22-80FB-04AFADE908B0}"/>
    <cellStyle name="Input 3 5 2 18 2 2" xfId="21987" xr:uid="{80195515-D339-434D-9557-446D717A3591}"/>
    <cellStyle name="Input 3 5 2 18 3" xfId="21988" xr:uid="{08F178D4-B065-49BA-8241-C29B9064A523}"/>
    <cellStyle name="Input 3 5 2 19" xfId="21989" xr:uid="{D722D54F-D05E-4AE7-A240-06BBFDFBADC7}"/>
    <cellStyle name="Input 3 5 2 19 2" xfId="21990" xr:uid="{A9924F7A-2AEA-43FE-B741-7891D542A904}"/>
    <cellStyle name="Input 3 5 2 19 2 2" xfId="21991" xr:uid="{1DB303FB-481D-4BA8-A3CE-11BCA3CAB321}"/>
    <cellStyle name="Input 3 5 2 19 3" xfId="21992" xr:uid="{DA3D9E87-57EC-41F2-BBCC-C9C9B8680D77}"/>
    <cellStyle name="Input 3 5 2 2" xfId="21993" xr:uid="{0D6CE7F1-771E-4554-9032-D6D92BC2181A}"/>
    <cellStyle name="Input 3 5 2 2 2" xfId="21994" xr:uid="{AF90F790-0CFA-4249-AF74-B76AB9720051}"/>
    <cellStyle name="Input 3 5 2 2 2 2" xfId="21995" xr:uid="{05C2E9F8-4A3E-4629-9F88-1D3B780C3E6A}"/>
    <cellStyle name="Input 3 5 2 2 2 3" xfId="21996" xr:uid="{5AF8EC35-4FC2-4F43-B9AA-1530AA8D21EF}"/>
    <cellStyle name="Input 3 5 2 2 3" xfId="21997" xr:uid="{231B260B-B45F-423C-987A-FA2C4E7C0ECD}"/>
    <cellStyle name="Input 3 5 2 2 3 2" xfId="21998" xr:uid="{C31058FA-85A2-4805-BB38-0F928B47B7EA}"/>
    <cellStyle name="Input 3 5 2 2 4" xfId="21999" xr:uid="{1E1F616A-F710-4233-A4B8-FC6DEBC15C2F}"/>
    <cellStyle name="Input 3 5 2 20" xfId="22000" xr:uid="{781A831E-E119-43C0-9A4E-72D584BBF197}"/>
    <cellStyle name="Input 3 5 2 20 2" xfId="22001" xr:uid="{C65E06BE-A17B-45CF-81EB-51AF4D3C188F}"/>
    <cellStyle name="Input 3 5 2 20 2 2" xfId="22002" xr:uid="{B1A209FC-32B3-4CAE-8CE0-FCF1A55D5785}"/>
    <cellStyle name="Input 3 5 2 20 3" xfId="22003" xr:uid="{66678079-D028-4584-9E0F-921B455CCC96}"/>
    <cellStyle name="Input 3 5 2 21" xfId="22004" xr:uid="{83E5E8AB-5BA6-4607-9F40-0C5206E9945E}"/>
    <cellStyle name="Input 3 5 2 21 2" xfId="22005" xr:uid="{7B5F9622-5EFB-402D-A015-3F3E0C19123A}"/>
    <cellStyle name="Input 3 5 2 22" xfId="22006" xr:uid="{2614ABAB-9EFC-4167-B0E1-87088DE5391C}"/>
    <cellStyle name="Input 3 5 2 23" xfId="22007" xr:uid="{6FF9FD59-F495-43EC-988A-89D8E0806C66}"/>
    <cellStyle name="Input 3 5 2 3" xfId="22008" xr:uid="{900B4651-BD8B-4AA7-B3E4-02C219796AD8}"/>
    <cellStyle name="Input 3 5 2 3 2" xfId="22009" xr:uid="{D8EB30FA-A2BE-488F-BE59-79591EDC0904}"/>
    <cellStyle name="Input 3 5 2 3 2 2" xfId="22010" xr:uid="{8100509A-C76A-45FA-AC78-FDB30BA477F5}"/>
    <cellStyle name="Input 3 5 2 3 3" xfId="22011" xr:uid="{CB9A4F19-B5CB-403C-BA81-D5A1B9B899D1}"/>
    <cellStyle name="Input 3 5 2 3 4" xfId="22012" xr:uid="{0AEF5B79-0B95-4E5D-AC30-4C26FD07F3B7}"/>
    <cellStyle name="Input 3 5 2 4" xfId="22013" xr:uid="{DA0C397C-C1E9-4DD3-90E2-F034FA696977}"/>
    <cellStyle name="Input 3 5 2 4 2" xfId="22014" xr:uid="{A53652D3-B30E-4A3C-880F-EBDF5F7321E8}"/>
    <cellStyle name="Input 3 5 2 4 2 2" xfId="22015" xr:uid="{9FCF00CD-E389-4865-97FD-ECCEAB57D741}"/>
    <cellStyle name="Input 3 5 2 4 3" xfId="22016" xr:uid="{CB374A93-8558-4B0C-B623-B0594962B47B}"/>
    <cellStyle name="Input 3 5 2 4 4" xfId="22017" xr:uid="{44989A08-EF5C-4B5B-A90A-D425AAC98109}"/>
    <cellStyle name="Input 3 5 2 5" xfId="22018" xr:uid="{40976896-6546-4F9A-9950-CE5F090E0529}"/>
    <cellStyle name="Input 3 5 2 5 2" xfId="22019" xr:uid="{0ADBB64F-9DE2-4FB9-813C-B8E64C0D8307}"/>
    <cellStyle name="Input 3 5 2 5 2 2" xfId="22020" xr:uid="{4FE1D456-2A14-4421-BC9E-CEA74B99D1E6}"/>
    <cellStyle name="Input 3 5 2 5 3" xfId="22021" xr:uid="{F91B6ED0-7769-4DE9-8697-0D835C0B8FF1}"/>
    <cellStyle name="Input 3 5 2 6" xfId="22022" xr:uid="{EE81ACB8-F135-4798-AF04-9851C8B6BB6C}"/>
    <cellStyle name="Input 3 5 2 6 2" xfId="22023" xr:uid="{3A4449E2-EE5B-4BC3-9C78-3CD0FED92035}"/>
    <cellStyle name="Input 3 5 2 6 2 2" xfId="22024" xr:uid="{EEEF6A4F-E4B4-4323-A3E9-DC0B4A6C1DAD}"/>
    <cellStyle name="Input 3 5 2 6 3" xfId="22025" xr:uid="{CD4520FF-B2C1-4D43-AA36-333D6AB8C98C}"/>
    <cellStyle name="Input 3 5 2 7" xfId="22026" xr:uid="{55CAAAC1-E849-4246-B64B-5C98AB0EE606}"/>
    <cellStyle name="Input 3 5 2 7 2" xfId="22027" xr:uid="{9E7ED2AB-C9B3-430B-929B-16B6A5A197A5}"/>
    <cellStyle name="Input 3 5 2 7 2 2" xfId="22028" xr:uid="{155F43A9-8C7A-417D-8D15-D7669FBB4C44}"/>
    <cellStyle name="Input 3 5 2 7 3" xfId="22029" xr:uid="{1DDEF426-1D0F-4916-9586-33977A102558}"/>
    <cellStyle name="Input 3 5 2 8" xfId="22030" xr:uid="{96E900C3-0850-4DAA-B0FA-A405D90DF4D4}"/>
    <cellStyle name="Input 3 5 2 8 2" xfId="22031" xr:uid="{EAB82057-5D1C-4DA9-9CFC-04A729FA1655}"/>
    <cellStyle name="Input 3 5 2 8 2 2" xfId="22032" xr:uid="{FDEA7E99-9D4D-4BD5-B3EA-C9B06B080ACD}"/>
    <cellStyle name="Input 3 5 2 8 3" xfId="22033" xr:uid="{89620B86-259D-4C04-9EB8-58F2EDBB9208}"/>
    <cellStyle name="Input 3 5 2 9" xfId="22034" xr:uid="{E1C73D0B-C3C5-4218-9AA9-7F3EE7CC950E}"/>
    <cellStyle name="Input 3 5 2 9 2" xfId="22035" xr:uid="{ABEBA876-12C8-4FD7-B532-BBB2615B67F7}"/>
    <cellStyle name="Input 3 5 2 9 2 2" xfId="22036" xr:uid="{6B0A0C75-1B72-45AC-90D6-880EB1FA3001}"/>
    <cellStyle name="Input 3 5 2 9 3" xfId="22037" xr:uid="{82788CB0-AFF6-470C-8FA8-5153A12F0391}"/>
    <cellStyle name="Input 3 5 20" xfId="22038" xr:uid="{3A237F4B-A6C3-4651-9A30-0959F8F01897}"/>
    <cellStyle name="Input 3 5 20 2" xfId="22039" xr:uid="{3442E047-210A-4C5E-B793-A0DC35ED3EEE}"/>
    <cellStyle name="Input 3 5 20 2 2" xfId="22040" xr:uid="{A46BBE2D-CA35-4242-8512-7C01D7FFD2D5}"/>
    <cellStyle name="Input 3 5 20 3" xfId="22041" xr:uid="{933D7F7C-4984-4ABC-A41E-2F009AD7A752}"/>
    <cellStyle name="Input 3 5 21" xfId="22042" xr:uid="{4DC689CE-01A6-49DC-BB93-555C45E20990}"/>
    <cellStyle name="Input 3 5 21 2" xfId="22043" xr:uid="{19EA5249-B45D-43A0-91E6-B2EA836659C8}"/>
    <cellStyle name="Input 3 5 21 2 2" xfId="22044" xr:uid="{5965903D-01DB-4C8D-9E7A-61B7A249EB07}"/>
    <cellStyle name="Input 3 5 21 3" xfId="22045" xr:uid="{3BF2340D-6FC3-40AE-968F-6DA97D441404}"/>
    <cellStyle name="Input 3 5 22" xfId="22046" xr:uid="{93C0CF36-C2F5-44EB-9514-853F761EA3BA}"/>
    <cellStyle name="Input 3 5 22 2" xfId="22047" xr:uid="{C80EC78B-509D-479D-A374-7D36C47ACCD5}"/>
    <cellStyle name="Input 3 5 23" xfId="22048" xr:uid="{3F068010-A7F2-4E7F-9D3A-96BDF878DF46}"/>
    <cellStyle name="Input 3 5 24" xfId="22049" xr:uid="{89936E7D-1A1B-4004-B998-BEB6CFD2FBE3}"/>
    <cellStyle name="Input 3 5 3" xfId="22050" xr:uid="{01D64671-4D81-4E8A-91B8-E731E7303AF9}"/>
    <cellStyle name="Input 3 5 3 2" xfId="22051" xr:uid="{DAF64663-A159-453A-93E7-94072699C663}"/>
    <cellStyle name="Input 3 5 3 2 2" xfId="22052" xr:uid="{675539CE-1E44-4880-98E2-E94DBA09B688}"/>
    <cellStyle name="Input 3 5 3 2 3" xfId="22053" xr:uid="{BEE5008D-FFF1-4F3A-BF2F-DCE78C19FA0E}"/>
    <cellStyle name="Input 3 5 3 3" xfId="22054" xr:uid="{4D81E9F9-B3E2-4272-A0FB-5209FB05D35C}"/>
    <cellStyle name="Input 3 5 3 3 2" xfId="22055" xr:uid="{308FE94D-13C0-4CCE-9CE1-BDD9F33A54AD}"/>
    <cellStyle name="Input 3 5 3 4" xfId="22056" xr:uid="{9808E46D-640D-4777-B4D9-138A08F202EC}"/>
    <cellStyle name="Input 3 5 4" xfId="22057" xr:uid="{42597136-5EE3-43E7-9E96-D429EE2E9218}"/>
    <cellStyle name="Input 3 5 4 2" xfId="22058" xr:uid="{CB2D8934-8A70-4631-A7CC-74FCA18CFEAA}"/>
    <cellStyle name="Input 3 5 4 2 2" xfId="22059" xr:uid="{FC6B5D42-67AA-482C-944E-2EF9B30EEA65}"/>
    <cellStyle name="Input 3 5 4 3" xfId="22060" xr:uid="{2752414D-1273-4A26-B690-FAA194E75FAB}"/>
    <cellStyle name="Input 3 5 4 4" xfId="22061" xr:uid="{1901B907-938E-4428-9756-AD586B05D83B}"/>
    <cellStyle name="Input 3 5 5" xfId="22062" xr:uid="{0725F642-D3F7-4EBD-AE13-4724E75688A3}"/>
    <cellStyle name="Input 3 5 5 2" xfId="22063" xr:uid="{130D01B5-5565-4EA4-B31C-C8E4552BFECD}"/>
    <cellStyle name="Input 3 5 5 2 2" xfId="22064" xr:uid="{B0C64370-313E-4A12-8843-3CC1779B66C4}"/>
    <cellStyle name="Input 3 5 5 3" xfId="22065" xr:uid="{AD037ECF-C300-402A-BFBA-E3708FB2F0AB}"/>
    <cellStyle name="Input 3 5 5 4" xfId="22066" xr:uid="{9C02ABBE-18FA-4E71-AB71-936173BF567D}"/>
    <cellStyle name="Input 3 5 6" xfId="22067" xr:uid="{6C3D7EE2-B10C-4641-A745-396D484C18C5}"/>
    <cellStyle name="Input 3 5 6 2" xfId="22068" xr:uid="{AE88B109-42B0-4D74-9510-F825D868ADC1}"/>
    <cellStyle name="Input 3 5 6 2 2" xfId="22069" xr:uid="{13F7DBBB-E8F9-416F-9CCD-6A16121B6D6D}"/>
    <cellStyle name="Input 3 5 6 3" xfId="22070" xr:uid="{AE8E2386-1762-46E4-A7FF-D577404000A9}"/>
    <cellStyle name="Input 3 5 7" xfId="22071" xr:uid="{CDE0DDB5-21AD-4202-8037-2BA3C74A18FF}"/>
    <cellStyle name="Input 3 5 7 2" xfId="22072" xr:uid="{B87D5222-446D-4DBF-BDE6-78518A7D5FC7}"/>
    <cellStyle name="Input 3 5 7 2 2" xfId="22073" xr:uid="{CF8592AC-5D49-41CD-ABA6-AAB6139E126A}"/>
    <cellStyle name="Input 3 5 7 3" xfId="22074" xr:uid="{7CD4A4A8-7A27-4A52-B26E-E9EECF7CAEAD}"/>
    <cellStyle name="Input 3 5 8" xfId="22075" xr:uid="{7BD1BF0D-40B1-443C-8BAC-27E857302D27}"/>
    <cellStyle name="Input 3 5 8 2" xfId="22076" xr:uid="{F8698A81-CB22-49E0-9B76-B225252084F8}"/>
    <cellStyle name="Input 3 5 8 2 2" xfId="22077" xr:uid="{C0D4EDE7-CDAF-4850-A3DB-FFDC721AD860}"/>
    <cellStyle name="Input 3 5 8 3" xfId="22078" xr:uid="{99364023-D4FC-4347-8614-2C8EF4376E63}"/>
    <cellStyle name="Input 3 5 9" xfId="22079" xr:uid="{55B54470-1B4E-464A-A991-02EB89460DDE}"/>
    <cellStyle name="Input 3 5 9 2" xfId="22080" xr:uid="{FBAD94E3-88BE-4039-AAC8-82110AB62958}"/>
    <cellStyle name="Input 3 5 9 2 2" xfId="22081" xr:uid="{ED75D7EC-4425-4777-9D4C-FC6B89FA6330}"/>
    <cellStyle name="Input 3 5 9 3" xfId="22082" xr:uid="{92ADEA23-50A6-4E92-BC45-4482E8D1D594}"/>
    <cellStyle name="Input 3 6" xfId="22083" xr:uid="{37EF2956-F78B-453E-B5E4-F662738F5862}"/>
    <cellStyle name="Input 3 6 10" xfId="22084" xr:uid="{48268D0F-7498-4352-AE36-4979480239E0}"/>
    <cellStyle name="Input 3 6 10 2" xfId="22085" xr:uid="{CBCFE06A-1160-4AB3-BD92-BB8D2947D7E5}"/>
    <cellStyle name="Input 3 6 10 2 2" xfId="22086" xr:uid="{6D07E3D9-672E-4E71-9B96-AA0AB9BB91D1}"/>
    <cellStyle name="Input 3 6 10 3" xfId="22087" xr:uid="{BD2A79D7-4AC5-450C-A841-D9BBFAB5C4C1}"/>
    <cellStyle name="Input 3 6 11" xfId="22088" xr:uid="{54C42F49-CDC5-4F50-B366-FC3970C3FE70}"/>
    <cellStyle name="Input 3 6 11 2" xfId="22089" xr:uid="{DC8E352B-BAFD-47F9-9B3E-D61CE96F9367}"/>
    <cellStyle name="Input 3 6 11 2 2" xfId="22090" xr:uid="{0439A9D2-696B-430A-AB64-68B754AD063E}"/>
    <cellStyle name="Input 3 6 11 3" xfId="22091" xr:uid="{9AB7DC8C-0895-4301-ACDA-3D7D229E2718}"/>
    <cellStyle name="Input 3 6 12" xfId="22092" xr:uid="{66FF8BCB-F47B-4D71-AA00-37A8D5D16A70}"/>
    <cellStyle name="Input 3 6 12 2" xfId="22093" xr:uid="{390E113B-9F34-40E5-8940-04D73F264F18}"/>
    <cellStyle name="Input 3 6 12 2 2" xfId="22094" xr:uid="{5C6CE05D-A338-49F7-952E-217BA7BBBED7}"/>
    <cellStyle name="Input 3 6 12 3" xfId="22095" xr:uid="{EF461C76-D7DC-4CCE-B53C-0592E1821E3F}"/>
    <cellStyle name="Input 3 6 13" xfId="22096" xr:uid="{3360623D-44F3-44DB-A259-85C8A095B19B}"/>
    <cellStyle name="Input 3 6 13 2" xfId="22097" xr:uid="{5927175D-DFEF-4F8A-B0B9-36C404DB1F9A}"/>
    <cellStyle name="Input 3 6 13 2 2" xfId="22098" xr:uid="{2F63A416-712A-4741-9580-00036D7267C6}"/>
    <cellStyle name="Input 3 6 13 3" xfId="22099" xr:uid="{B64C0674-2C73-4871-8CC0-6337FDECC4CF}"/>
    <cellStyle name="Input 3 6 14" xfId="22100" xr:uid="{4B92CE70-BD03-4105-A598-02DEE2B5DAF5}"/>
    <cellStyle name="Input 3 6 14 2" xfId="22101" xr:uid="{4F568270-5118-4B8A-B0BE-865BFB332ABB}"/>
    <cellStyle name="Input 3 6 14 2 2" xfId="22102" xr:uid="{BEF5F3E6-65F9-4D0F-A035-6035F840C1D6}"/>
    <cellStyle name="Input 3 6 14 3" xfId="22103" xr:uid="{8DCE2EEA-7A07-4206-B4D2-60320EBF9259}"/>
    <cellStyle name="Input 3 6 15" xfId="22104" xr:uid="{63966714-6D90-4B0A-BA1D-1D7CB3106197}"/>
    <cellStyle name="Input 3 6 15 2" xfId="22105" xr:uid="{6947E1BC-5B45-49AC-B077-73DA1BF99FD5}"/>
    <cellStyle name="Input 3 6 15 2 2" xfId="22106" xr:uid="{BA5E224B-8C6C-4ACA-BF25-7563F25220C1}"/>
    <cellStyle name="Input 3 6 15 3" xfId="22107" xr:uid="{AC088BF9-0F56-4100-8F2F-25D442BB0BE1}"/>
    <cellStyle name="Input 3 6 16" xfId="22108" xr:uid="{71565373-898A-448F-AC6E-FC4074594F70}"/>
    <cellStyle name="Input 3 6 16 2" xfId="22109" xr:uid="{00B75C4C-2235-4851-8626-13BCB791F3CD}"/>
    <cellStyle name="Input 3 6 16 2 2" xfId="22110" xr:uid="{D213E387-C5D4-4710-8A35-A856CE533E16}"/>
    <cellStyle name="Input 3 6 16 3" xfId="22111" xr:uid="{ADDF61F8-62CA-43C2-82F9-0114EBAC78FA}"/>
    <cellStyle name="Input 3 6 17" xfId="22112" xr:uid="{E2AAF90E-781B-4F71-84C9-DE90D0A54B15}"/>
    <cellStyle name="Input 3 6 17 2" xfId="22113" xr:uid="{C07DCD93-2F97-44E7-B70F-421695884884}"/>
    <cellStyle name="Input 3 6 17 2 2" xfId="22114" xr:uid="{7DBDF6D8-0241-4918-BD1C-0275C6D50437}"/>
    <cellStyle name="Input 3 6 17 3" xfId="22115" xr:uid="{5EACEDC2-28E4-42BD-9EBA-9AA6B853013C}"/>
    <cellStyle name="Input 3 6 18" xfId="22116" xr:uid="{20C2A841-45A9-47FD-9AE6-32F115975984}"/>
    <cellStyle name="Input 3 6 18 2" xfId="22117" xr:uid="{A64525B2-77AB-4B62-9E3A-83F60B0A4730}"/>
    <cellStyle name="Input 3 6 18 2 2" xfId="22118" xr:uid="{8026E59B-7A81-4DB2-8EDE-D16051135DE0}"/>
    <cellStyle name="Input 3 6 18 3" xfId="22119" xr:uid="{461DF052-2DF7-48C5-9CF5-2AA6F18B6207}"/>
    <cellStyle name="Input 3 6 19" xfId="22120" xr:uid="{BBE00934-E440-454A-BBF7-93B4FDE6202F}"/>
    <cellStyle name="Input 3 6 19 2" xfId="22121" xr:uid="{B9A933F4-D1E0-4B54-813B-FF2D3375C378}"/>
    <cellStyle name="Input 3 6 19 2 2" xfId="22122" xr:uid="{87D4C412-EAFA-4413-8402-874147C064DB}"/>
    <cellStyle name="Input 3 6 19 3" xfId="22123" xr:uid="{73773175-3DCC-4538-9FF0-17F879749A64}"/>
    <cellStyle name="Input 3 6 2" xfId="22124" xr:uid="{4CD9858D-456A-4578-87DC-66AB43C9A456}"/>
    <cellStyle name="Input 3 6 2 2" xfId="22125" xr:uid="{10E5F07C-503D-42B0-B123-2F7B6907AFEE}"/>
    <cellStyle name="Input 3 6 2 2 2" xfId="22126" xr:uid="{C19F1F7C-1089-4FFF-8189-CD4654E9BEA4}"/>
    <cellStyle name="Input 3 6 2 2 3" xfId="22127" xr:uid="{7BC09C55-4A05-489F-8B5A-651E9ECCA46B}"/>
    <cellStyle name="Input 3 6 2 3" xfId="22128" xr:uid="{6B96A607-DDB2-49CA-861E-0D881C5776DB}"/>
    <cellStyle name="Input 3 6 2 3 2" xfId="22129" xr:uid="{EF3F2454-3F9C-4BAD-9EAA-26E8762EDA1F}"/>
    <cellStyle name="Input 3 6 2 4" xfId="22130" xr:uid="{87A08137-8312-4223-866C-40728C7E5638}"/>
    <cellStyle name="Input 3 6 20" xfId="22131" xr:uid="{CB531566-05FF-4106-B84B-490654C1CF3E}"/>
    <cellStyle name="Input 3 6 20 2" xfId="22132" xr:uid="{FDC5127A-4FCB-4667-939B-E4E719D069DD}"/>
    <cellStyle name="Input 3 6 20 2 2" xfId="22133" xr:uid="{8DBC0241-2853-4425-965D-03E5EC8B1E24}"/>
    <cellStyle name="Input 3 6 20 3" xfId="22134" xr:uid="{15B8B0BE-1006-4B64-9DDF-95BC58BE145E}"/>
    <cellStyle name="Input 3 6 21" xfId="22135" xr:uid="{E3D2EA46-C3D2-43DC-B23E-8908C6219429}"/>
    <cellStyle name="Input 3 6 21 2" xfId="22136" xr:uid="{05A66977-ACAB-4CB0-AB6C-B42EE69E01DC}"/>
    <cellStyle name="Input 3 6 22" xfId="22137" xr:uid="{0488DA8F-12D2-4836-BDFF-D9372A2ABDE2}"/>
    <cellStyle name="Input 3 6 23" xfId="22138" xr:uid="{5AC57335-C43E-4BD1-A728-2CBAB923B044}"/>
    <cellStyle name="Input 3 6 3" xfId="22139" xr:uid="{B505AA04-EE12-4F9A-82AA-5CCF7E533AE5}"/>
    <cellStyle name="Input 3 6 3 2" xfId="22140" xr:uid="{9DA750BA-F0EB-4FB6-AD6A-498CE4218927}"/>
    <cellStyle name="Input 3 6 3 2 2" xfId="22141" xr:uid="{67481A01-496B-439E-85EC-971D76EA5B48}"/>
    <cellStyle name="Input 3 6 3 3" xfId="22142" xr:uid="{30744FAD-F287-41C5-8C68-CA34A8EE21E4}"/>
    <cellStyle name="Input 3 6 3 4" xfId="22143" xr:uid="{02323327-D190-4A03-9896-85BFB2928F5A}"/>
    <cellStyle name="Input 3 6 4" xfId="22144" xr:uid="{B09A0704-52D5-469A-9E0C-FABC1D9689EC}"/>
    <cellStyle name="Input 3 6 4 2" xfId="22145" xr:uid="{EA74B3FB-85F3-493F-9925-A44AC5B5FDDE}"/>
    <cellStyle name="Input 3 6 4 2 2" xfId="22146" xr:uid="{FA81F432-3D25-40DE-9453-E652DACFCC67}"/>
    <cellStyle name="Input 3 6 4 3" xfId="22147" xr:uid="{555CBB78-D39E-4B0A-803A-D3067DFB53FE}"/>
    <cellStyle name="Input 3 6 4 4" xfId="22148" xr:uid="{04A0A5DF-A859-4DD8-AC38-BCE259C5DF50}"/>
    <cellStyle name="Input 3 6 5" xfId="22149" xr:uid="{CB656B8D-D7F2-406B-A888-A13E001E9CD5}"/>
    <cellStyle name="Input 3 6 5 2" xfId="22150" xr:uid="{02164A61-7385-49A9-83B0-26443BC38D6F}"/>
    <cellStyle name="Input 3 6 5 2 2" xfId="22151" xr:uid="{32C89981-E847-4233-8B10-0C887EC448CD}"/>
    <cellStyle name="Input 3 6 5 3" xfId="22152" xr:uid="{DB72D4D5-CE8E-4EFE-B5FD-27DD9E1D8F85}"/>
    <cellStyle name="Input 3 6 6" xfId="22153" xr:uid="{6E4424E0-DD36-4166-802E-9D1F70D60404}"/>
    <cellStyle name="Input 3 6 6 2" xfId="22154" xr:uid="{DAB9877A-ECA1-4DA2-A769-43A4250B2736}"/>
    <cellStyle name="Input 3 6 6 2 2" xfId="22155" xr:uid="{ED044F5C-FA52-4CE0-B3DD-F59AA4521C23}"/>
    <cellStyle name="Input 3 6 6 3" xfId="22156" xr:uid="{D4780548-DB67-46DE-8646-763B945DACD3}"/>
    <cellStyle name="Input 3 6 7" xfId="22157" xr:uid="{02443F24-0FD2-4FBF-8E30-4D613616953A}"/>
    <cellStyle name="Input 3 6 7 2" xfId="22158" xr:uid="{EFD1E120-66FC-4973-9DA3-806E55002DCE}"/>
    <cellStyle name="Input 3 6 7 2 2" xfId="22159" xr:uid="{E2D0F5FA-02C3-4E79-86C8-62E0886507F4}"/>
    <cellStyle name="Input 3 6 7 3" xfId="22160" xr:uid="{7ADE8DD6-543A-4BAD-B2CB-66477C65AA0C}"/>
    <cellStyle name="Input 3 6 8" xfId="22161" xr:uid="{983B7373-2155-418A-BE36-70375453D594}"/>
    <cellStyle name="Input 3 6 8 2" xfId="22162" xr:uid="{6B45D431-5667-48DB-875D-349F9819AC10}"/>
    <cellStyle name="Input 3 6 8 2 2" xfId="22163" xr:uid="{17273D19-FDE2-41DB-8208-4A8D106F3630}"/>
    <cellStyle name="Input 3 6 8 3" xfId="22164" xr:uid="{AA843316-E8FC-43C2-8468-B50D62F82706}"/>
    <cellStyle name="Input 3 6 9" xfId="22165" xr:uid="{41E1EC80-37E4-4043-854A-6AA147D866AB}"/>
    <cellStyle name="Input 3 6 9 2" xfId="22166" xr:uid="{DD3C672E-FE8B-4E76-97E3-D25AD9D8E61D}"/>
    <cellStyle name="Input 3 6 9 2 2" xfId="22167" xr:uid="{5C058BC8-6D04-43C7-9AA5-C8DF2AEA8B75}"/>
    <cellStyle name="Input 3 6 9 3" xfId="22168" xr:uid="{5F3C9021-FD79-44E7-9407-4CEEAF0FB254}"/>
    <cellStyle name="Input 3 7" xfId="22169" xr:uid="{7711CE4B-7428-47D3-885C-990B17B98C5A}"/>
    <cellStyle name="Input 3 7 2" xfId="22170" xr:uid="{F73A0C2F-9203-4360-B7EF-171600E9A4F1}"/>
    <cellStyle name="Input 3 7 2 2" xfId="22171" xr:uid="{FE222309-DEE7-4286-91AA-1131323B8AD5}"/>
    <cellStyle name="Input 3 7 2 3" xfId="22172" xr:uid="{187EAEC0-7E58-4E76-8392-E7088BAB0820}"/>
    <cellStyle name="Input 3 7 3" xfId="22173" xr:uid="{E33F9393-9FA3-414B-AF6E-581228827182}"/>
    <cellStyle name="Input 3 7 3 2" xfId="22174" xr:uid="{F76659C5-2D6C-49CA-A43B-A126650222A6}"/>
    <cellStyle name="Input 3 7 4" xfId="22175" xr:uid="{69B5A319-1815-43EB-B750-4E1076D8D8EC}"/>
    <cellStyle name="Input 3 8" xfId="22176" xr:uid="{5EAFD2EE-9B46-4FDA-8A41-14932FE7599F}"/>
    <cellStyle name="Input 3 8 2" xfId="22177" xr:uid="{8A5BC310-6272-490F-AD6E-A1D4DC954767}"/>
    <cellStyle name="Input 3 8 2 2" xfId="22178" xr:uid="{99EE6E5B-3449-4189-89A2-5348379225A9}"/>
    <cellStyle name="Input 3 8 2 3" xfId="22179" xr:uid="{02E12CBA-BB92-434D-9703-A09C8F596A73}"/>
    <cellStyle name="Input 3 8 3" xfId="22180" xr:uid="{3FD49481-6007-479F-BE13-0DA36D92B642}"/>
    <cellStyle name="Input 3 8 4" xfId="22181" xr:uid="{3A6E5B1D-1ED6-4344-B564-26758551082D}"/>
    <cellStyle name="Input 3 9" xfId="22182" xr:uid="{E48E1A3D-FCDB-4327-A3C4-492F02C5BD26}"/>
    <cellStyle name="Input 3 9 2" xfId="22183" xr:uid="{973F54E1-ECEC-460E-A4FF-01DEE7C64912}"/>
    <cellStyle name="Input 3 9 2 2" xfId="22184" xr:uid="{72B4D95A-785A-42F8-A432-D2B3C7A677B3}"/>
    <cellStyle name="Input 3 9 3" xfId="22185" xr:uid="{3A94976B-D05F-4175-A7C9-2AF6D53C524B}"/>
    <cellStyle name="Input 3 9 4" xfId="22186" xr:uid="{74337756-87CE-4F77-905E-3E0BBB93587D}"/>
    <cellStyle name="Input 30" xfId="22187" xr:uid="{13FF79C3-B67A-42E5-8D9E-A69FF7257CEB}"/>
    <cellStyle name="Input 31" xfId="22188" xr:uid="{424ADC4F-76AA-4961-BAD9-63904985FD77}"/>
    <cellStyle name="Input 32" xfId="22189" xr:uid="{27D7F0F8-4E29-4A5F-97A6-32CE97A1BD85}"/>
    <cellStyle name="Input 33" xfId="22190" xr:uid="{B4BA47ED-7201-43C3-8E25-DA2050CAB1E1}"/>
    <cellStyle name="Input 4" xfId="197" xr:uid="{00000000-0005-0000-0000-0000C3000000}"/>
    <cellStyle name="Input 4 10" xfId="22191" xr:uid="{F542F1B0-A18F-439B-997B-DF08F37CBC02}"/>
    <cellStyle name="Input 4 10 2" xfId="22192" xr:uid="{57F5E2AC-FDCA-474F-B2C0-DF2EC2E9FC6D}"/>
    <cellStyle name="Input 4 10 2 2" xfId="22193" xr:uid="{FD4D2DC3-69FE-4EEB-B809-101FCF023BC1}"/>
    <cellStyle name="Input 4 10 3" xfId="22194" xr:uid="{C7D0716E-45C4-4DD6-830E-DD4FA71CDBDC}"/>
    <cellStyle name="Input 4 11" xfId="22195" xr:uid="{210ED663-D852-4993-B67E-69696B6C4BA5}"/>
    <cellStyle name="Input 4 11 2" xfId="22196" xr:uid="{BDB3D6E2-FB41-4E58-84BF-F14DB53B7E98}"/>
    <cellStyle name="Input 4 11 2 2" xfId="22197" xr:uid="{A47665E4-05A9-4811-BFB5-2A1AC0A73728}"/>
    <cellStyle name="Input 4 11 3" xfId="22198" xr:uid="{2AECCD7E-C104-4A2A-97DA-53E3707E56C5}"/>
    <cellStyle name="Input 4 12" xfId="22199" xr:uid="{9AD6EEA3-FFC8-42C8-8C75-7148C10FEEA8}"/>
    <cellStyle name="Input 4 12 2" xfId="22200" xr:uid="{F0233490-0E18-4EA4-A6F0-D65B695BBD02}"/>
    <cellStyle name="Input 4 12 2 2" xfId="22201" xr:uid="{8EA64E67-1CC1-40AF-A0EE-D17CF57DB666}"/>
    <cellStyle name="Input 4 12 3" xfId="22202" xr:uid="{90372720-BA50-4EC1-8341-2445FC144646}"/>
    <cellStyle name="Input 4 13" xfId="22203" xr:uid="{30E1B73C-9080-4228-9FED-62CF7248E652}"/>
    <cellStyle name="Input 4 13 2" xfId="22204" xr:uid="{CE96E598-F290-4618-9B98-1A2C4C6977ED}"/>
    <cellStyle name="Input 4 13 2 2" xfId="22205" xr:uid="{3A216916-BE1A-4E34-9360-D5FB8E8F1BBD}"/>
    <cellStyle name="Input 4 13 3" xfId="22206" xr:uid="{1D3A2C0A-D148-44B1-98B7-8D491C0F7F83}"/>
    <cellStyle name="Input 4 14" xfId="22207" xr:uid="{749D648A-AC97-46B9-A5F4-2B0F1C0F586A}"/>
    <cellStyle name="Input 4 14 2" xfId="22208" xr:uid="{CC9469E4-AAFA-433E-9C7A-468DE39DB421}"/>
    <cellStyle name="Input 4 14 2 2" xfId="22209" xr:uid="{36525F01-0BC3-4C6D-BAC2-7931C7D1F253}"/>
    <cellStyle name="Input 4 14 3" xfId="22210" xr:uid="{F6DC7E94-09C4-4008-B05F-FAC7F67DD1FE}"/>
    <cellStyle name="Input 4 15" xfId="22211" xr:uid="{07156C0A-5A5A-4292-9BF7-10F21C61DD25}"/>
    <cellStyle name="Input 4 15 2" xfId="22212" xr:uid="{35996AED-B814-42FD-8346-871AEEE48D50}"/>
    <cellStyle name="Input 4 15 2 2" xfId="22213" xr:uid="{9C4082CF-F7E4-4216-8455-8AD09E2812F7}"/>
    <cellStyle name="Input 4 15 3" xfId="22214" xr:uid="{8A8FA321-F8F9-404A-81F8-B76E98357A19}"/>
    <cellStyle name="Input 4 16" xfId="22215" xr:uid="{9510B598-1DF0-4098-82A2-EE5C3984FD0D}"/>
    <cellStyle name="Input 4 16 2" xfId="22216" xr:uid="{863A6696-35A7-49C9-9505-75C9D8785968}"/>
    <cellStyle name="Input 4 16 2 2" xfId="22217" xr:uid="{BC439E5B-CA05-470A-8395-8D365DD61790}"/>
    <cellStyle name="Input 4 16 3" xfId="22218" xr:uid="{5074CCB7-F9EB-4A5F-9520-49CA223FC5AD}"/>
    <cellStyle name="Input 4 17" xfId="22219" xr:uid="{14BFBFEA-946F-4E59-94D4-28E3881E63B7}"/>
    <cellStyle name="Input 4 17 2" xfId="22220" xr:uid="{11A8FB53-D3BD-4AAE-AE26-A8870900ED0E}"/>
    <cellStyle name="Input 4 17 2 2" xfId="22221" xr:uid="{748021AE-1845-434D-AABB-7F469AC6CA29}"/>
    <cellStyle name="Input 4 17 3" xfId="22222" xr:uid="{BB5058D3-0240-4CAA-B5CF-ED248653430D}"/>
    <cellStyle name="Input 4 18" xfId="22223" xr:uid="{7E2DD0D9-F6FD-4AF2-890D-D9FDB0762E91}"/>
    <cellStyle name="Input 4 18 2" xfId="22224" xr:uid="{0522791E-39E8-49B0-9D10-BB6FEBC04BD0}"/>
    <cellStyle name="Input 4 18 2 2" xfId="22225" xr:uid="{1DD1996F-CD28-4961-832A-C585313D5F2A}"/>
    <cellStyle name="Input 4 18 3" xfId="22226" xr:uid="{1495EEAE-5111-4FD4-9204-FDCEEAC51A79}"/>
    <cellStyle name="Input 4 19" xfId="22227" xr:uid="{468AC899-3C04-4FCF-9AD5-3DC6B02A523F}"/>
    <cellStyle name="Input 4 19 2" xfId="22228" xr:uid="{41953613-407B-40E9-9A3B-38133D9A8BCA}"/>
    <cellStyle name="Input 4 19 2 2" xfId="22229" xr:uid="{5D8E506D-B602-460A-8CE4-FB51AC4E57DE}"/>
    <cellStyle name="Input 4 19 3" xfId="22230" xr:uid="{D8BFCB96-7508-4E7C-876A-6A297D932014}"/>
    <cellStyle name="Input 4 2" xfId="22231" xr:uid="{5D824D58-D196-4928-A515-2D8447B84646}"/>
    <cellStyle name="Input 4 2 10" xfId="22232" xr:uid="{D1DB4444-FED2-49C7-A44E-AC1261D59F8E}"/>
    <cellStyle name="Input 4 2 10 2" xfId="22233" xr:uid="{8F4C38B8-EB7E-440B-A611-7D46BF9FEB47}"/>
    <cellStyle name="Input 4 2 10 2 2" xfId="22234" xr:uid="{8DC66C87-8A9A-4C10-BBCF-9624B7E02C87}"/>
    <cellStyle name="Input 4 2 10 3" xfId="22235" xr:uid="{802885AE-77C9-4276-9FF3-59184D7192A1}"/>
    <cellStyle name="Input 4 2 11" xfId="22236" xr:uid="{849C21EC-BC0D-4FB4-A7C7-EEFF551EF519}"/>
    <cellStyle name="Input 4 2 11 2" xfId="22237" xr:uid="{69EF2BF4-85B5-4564-A153-B8878FD879E4}"/>
    <cellStyle name="Input 4 2 11 2 2" xfId="22238" xr:uid="{3AA5950B-AA1D-48A4-8E21-0B01B026E92A}"/>
    <cellStyle name="Input 4 2 11 3" xfId="22239" xr:uid="{2FF04337-D247-4F7B-A9A8-243D72622B89}"/>
    <cellStyle name="Input 4 2 12" xfId="22240" xr:uid="{30661AEB-C6E1-4401-9D2F-9C2DF33948F1}"/>
    <cellStyle name="Input 4 2 12 2" xfId="22241" xr:uid="{5AC85E9F-40FA-42C4-ADD9-6272E492072D}"/>
    <cellStyle name="Input 4 2 12 2 2" xfId="22242" xr:uid="{A35CAA6C-C5DB-4D29-B2E6-F6184C5FDFA5}"/>
    <cellStyle name="Input 4 2 12 3" xfId="22243" xr:uid="{26F96E21-7455-4423-99EB-4A53E77C0554}"/>
    <cellStyle name="Input 4 2 13" xfId="22244" xr:uid="{A4055308-15DF-4C2B-A94A-32ADAA7351E5}"/>
    <cellStyle name="Input 4 2 13 2" xfId="22245" xr:uid="{037EE31F-BD40-4507-BA0C-D8C41651ED11}"/>
    <cellStyle name="Input 4 2 13 2 2" xfId="22246" xr:uid="{7F5A1554-BF32-4BC5-89B6-C7BD8D1E5BCB}"/>
    <cellStyle name="Input 4 2 13 3" xfId="22247" xr:uid="{3D6F09E1-C33A-4BDC-A95D-E46756032BB0}"/>
    <cellStyle name="Input 4 2 14" xfId="22248" xr:uid="{9C60B215-2F83-483A-BF99-7B544F452351}"/>
    <cellStyle name="Input 4 2 14 2" xfId="22249" xr:uid="{BD862118-80B4-468A-B996-DA61D23FEFAD}"/>
    <cellStyle name="Input 4 2 14 2 2" xfId="22250" xr:uid="{CBAF10BE-D31E-44F2-B1E9-38D908C634DB}"/>
    <cellStyle name="Input 4 2 14 3" xfId="22251" xr:uid="{E917EBF4-E706-4D68-879D-DF5AFB0E217E}"/>
    <cellStyle name="Input 4 2 15" xfId="22252" xr:uid="{BD943936-4F7D-4345-9D1C-2FA38381A6E3}"/>
    <cellStyle name="Input 4 2 15 2" xfId="22253" xr:uid="{C234069A-C3FC-4258-9A6C-31A374CBB521}"/>
    <cellStyle name="Input 4 2 15 2 2" xfId="22254" xr:uid="{50B31188-5805-4C42-9DEE-F23BEB4562B7}"/>
    <cellStyle name="Input 4 2 15 3" xfId="22255" xr:uid="{8C477645-02D8-4D1F-991B-B3D9A0F63CA5}"/>
    <cellStyle name="Input 4 2 16" xfId="22256" xr:uid="{123989B9-7679-4610-904A-50A61D6A5EB7}"/>
    <cellStyle name="Input 4 2 16 2" xfId="22257" xr:uid="{CC8F4821-55A9-4915-8810-DFCE4041901A}"/>
    <cellStyle name="Input 4 2 16 2 2" xfId="22258" xr:uid="{DD1D8900-56A2-4473-ABE8-96F8310F5653}"/>
    <cellStyle name="Input 4 2 16 3" xfId="22259" xr:uid="{C00E7189-84BF-4FEF-A475-E6F71B50D734}"/>
    <cellStyle name="Input 4 2 17" xfId="22260" xr:uid="{55DEEDBE-FC49-4913-9DA2-0535D02899F8}"/>
    <cellStyle name="Input 4 2 17 2" xfId="22261" xr:uid="{E253D0DF-A0D9-438D-87F4-16D8DBA1055A}"/>
    <cellStyle name="Input 4 2 17 2 2" xfId="22262" xr:uid="{99501050-0C54-4861-AE0F-8B0030A5C959}"/>
    <cellStyle name="Input 4 2 17 3" xfId="22263" xr:uid="{7B252A47-78A0-4D5E-AA6B-E9B6F03770BB}"/>
    <cellStyle name="Input 4 2 18" xfId="22264" xr:uid="{C7FE41A4-F267-4412-A6A5-25E0043D8F9A}"/>
    <cellStyle name="Input 4 2 18 2" xfId="22265" xr:uid="{31817D0B-4622-4CF9-92C4-04E5BB42AAF0}"/>
    <cellStyle name="Input 4 2 18 2 2" xfId="22266" xr:uid="{172C1DE6-3A13-410D-B79B-6B8DA680D3B4}"/>
    <cellStyle name="Input 4 2 18 3" xfId="22267" xr:uid="{BAC53157-80B2-4E73-917C-91784BAF6BB6}"/>
    <cellStyle name="Input 4 2 19" xfId="22268" xr:uid="{D6BC52C2-0512-4A48-B55A-4B24EEBDD3BF}"/>
    <cellStyle name="Input 4 2 19 2" xfId="22269" xr:uid="{0B348F19-BE1E-4035-BD6D-909B09244641}"/>
    <cellStyle name="Input 4 2 19 2 2" xfId="22270" xr:uid="{98F98DAF-C718-4583-90F0-E0CEE648F893}"/>
    <cellStyle name="Input 4 2 19 3" xfId="22271" xr:uid="{74226A55-EBCA-4AAE-9CE9-8C742FCBF401}"/>
    <cellStyle name="Input 4 2 2" xfId="22272" xr:uid="{C10300BE-C580-402B-A02F-23A0087E3E61}"/>
    <cellStyle name="Input 4 2 2 10" xfId="22273" xr:uid="{F764D150-518F-487F-B4E1-41653C11DD0B}"/>
    <cellStyle name="Input 4 2 2 10 2" xfId="22274" xr:uid="{A1D46C34-11DE-4A13-B336-82EADEEEE101}"/>
    <cellStyle name="Input 4 2 2 10 2 2" xfId="22275" xr:uid="{64AC6C7C-D990-46AA-B285-B5FB9DCCCC1F}"/>
    <cellStyle name="Input 4 2 2 10 3" xfId="22276" xr:uid="{12B49431-E902-482B-A20E-BB24C0FBBB06}"/>
    <cellStyle name="Input 4 2 2 11" xfId="22277" xr:uid="{61D04DB7-832A-4965-8C00-27D8A0DEE3EA}"/>
    <cellStyle name="Input 4 2 2 11 2" xfId="22278" xr:uid="{B311F925-9F9F-40D7-A560-0B1249BD462F}"/>
    <cellStyle name="Input 4 2 2 11 2 2" xfId="22279" xr:uid="{90C06C42-EA0F-42E6-8728-063B46CA7CFC}"/>
    <cellStyle name="Input 4 2 2 11 3" xfId="22280" xr:uid="{7214E276-255A-4B19-9BA8-AF8EAE7F5FD7}"/>
    <cellStyle name="Input 4 2 2 12" xfId="22281" xr:uid="{CDF9C6A5-F87E-4426-8BF5-CAAD7E68DDE8}"/>
    <cellStyle name="Input 4 2 2 12 2" xfId="22282" xr:uid="{F4CDF095-283B-4718-94FD-4C7BE4E2EA47}"/>
    <cellStyle name="Input 4 2 2 12 2 2" xfId="22283" xr:uid="{93861337-E1DD-4CA4-AFBB-4FABC8561A7A}"/>
    <cellStyle name="Input 4 2 2 12 3" xfId="22284" xr:uid="{58B885BE-2010-446E-9171-1D722679D2DE}"/>
    <cellStyle name="Input 4 2 2 13" xfId="22285" xr:uid="{006A6546-C593-4CC6-B3D7-93E8F1AC470F}"/>
    <cellStyle name="Input 4 2 2 13 2" xfId="22286" xr:uid="{00029396-5E73-41F4-9E29-6543C127ACE4}"/>
    <cellStyle name="Input 4 2 2 13 2 2" xfId="22287" xr:uid="{19340C12-66BE-4D65-81EC-9BCFA5DFC423}"/>
    <cellStyle name="Input 4 2 2 13 3" xfId="22288" xr:uid="{4ED3D977-1CA5-4337-892E-35BA4E1F3230}"/>
    <cellStyle name="Input 4 2 2 14" xfId="22289" xr:uid="{6367303C-BD88-40A2-B6C1-08BA654421BF}"/>
    <cellStyle name="Input 4 2 2 14 2" xfId="22290" xr:uid="{BDF62A1D-67ED-40E2-8BDA-A1B909BCE5A8}"/>
    <cellStyle name="Input 4 2 2 14 2 2" xfId="22291" xr:uid="{DB8A3EA4-A2ED-4B4B-96D9-80139EBDE8D5}"/>
    <cellStyle name="Input 4 2 2 14 3" xfId="22292" xr:uid="{487BC5B5-2E69-4725-8EBA-CE120E37D963}"/>
    <cellStyle name="Input 4 2 2 15" xfId="22293" xr:uid="{10A9F444-8515-4CA1-8574-02ACCFABAB64}"/>
    <cellStyle name="Input 4 2 2 15 2" xfId="22294" xr:uid="{6377B0A1-36B7-459E-AF76-91E0607ABFEC}"/>
    <cellStyle name="Input 4 2 2 15 2 2" xfId="22295" xr:uid="{D82E4EA9-625F-4613-B028-13F9FCB55D5A}"/>
    <cellStyle name="Input 4 2 2 15 3" xfId="22296" xr:uid="{66D4A8E8-B3CE-48CD-9142-911125418D50}"/>
    <cellStyle name="Input 4 2 2 16" xfId="22297" xr:uid="{4EA4320D-CD4F-44A6-AAA6-98029C59E7F6}"/>
    <cellStyle name="Input 4 2 2 16 2" xfId="22298" xr:uid="{D801016C-9547-4B15-838F-F1B228A1317E}"/>
    <cellStyle name="Input 4 2 2 16 2 2" xfId="22299" xr:uid="{A1C0DE15-288D-4F1C-BF9F-83042F36C791}"/>
    <cellStyle name="Input 4 2 2 16 3" xfId="22300" xr:uid="{EE1574B6-781D-4347-A4D0-B8F33CAA9393}"/>
    <cellStyle name="Input 4 2 2 17" xfId="22301" xr:uid="{52526363-1B8A-4D6F-B4D8-3DB8AB6F08DA}"/>
    <cellStyle name="Input 4 2 2 17 2" xfId="22302" xr:uid="{2D90F5FE-F19B-4798-8EC7-DDCB845D2EDE}"/>
    <cellStyle name="Input 4 2 2 17 2 2" xfId="22303" xr:uid="{DC232C98-6804-4FA2-9E06-EA7B34856F42}"/>
    <cellStyle name="Input 4 2 2 17 3" xfId="22304" xr:uid="{D7D10501-96B0-430F-B9B7-106245964049}"/>
    <cellStyle name="Input 4 2 2 18" xfId="22305" xr:uid="{E468DAB4-E6BB-4336-BD63-D9D2D9A7466E}"/>
    <cellStyle name="Input 4 2 2 18 2" xfId="22306" xr:uid="{D3721175-7C4C-4662-A035-AD61A5098241}"/>
    <cellStyle name="Input 4 2 2 19" xfId="22307" xr:uid="{6D1F5C03-03BB-403C-B64F-DCCBCCA271BB}"/>
    <cellStyle name="Input 4 2 2 2" xfId="22308" xr:uid="{B27EBBC3-01D1-4BE2-876A-EDD6D04FB595}"/>
    <cellStyle name="Input 4 2 2 2 10" xfId="22309" xr:uid="{C0C6ECB5-90D5-481C-AEB1-D9FFEA29BF7E}"/>
    <cellStyle name="Input 4 2 2 2 10 2" xfId="22310" xr:uid="{459D24D9-CCF3-4259-B47F-1B180651FE3D}"/>
    <cellStyle name="Input 4 2 2 2 10 2 2" xfId="22311" xr:uid="{E7E70741-C6BC-4EC0-9318-FFD644240896}"/>
    <cellStyle name="Input 4 2 2 2 10 3" xfId="22312" xr:uid="{95F506A2-882D-4C82-89B2-8CE18D637C6C}"/>
    <cellStyle name="Input 4 2 2 2 11" xfId="22313" xr:uid="{7EC473E9-D093-4FD9-AC83-97417835BD0C}"/>
    <cellStyle name="Input 4 2 2 2 11 2" xfId="22314" xr:uid="{76D3734E-C99C-41F5-ABE2-D426E1C9AB28}"/>
    <cellStyle name="Input 4 2 2 2 11 2 2" xfId="22315" xr:uid="{6EECE658-B033-45A9-835C-F43342B8660D}"/>
    <cellStyle name="Input 4 2 2 2 11 3" xfId="22316" xr:uid="{75B6E47D-1C35-41CA-86C4-434CBDC89BB9}"/>
    <cellStyle name="Input 4 2 2 2 12" xfId="22317" xr:uid="{28BB0079-AE24-4299-BEF0-4C5C58540094}"/>
    <cellStyle name="Input 4 2 2 2 12 2" xfId="22318" xr:uid="{52992473-B964-482E-ACD1-5FABE4F620AC}"/>
    <cellStyle name="Input 4 2 2 2 12 2 2" xfId="22319" xr:uid="{F89B6435-9DF2-43DF-8DB6-90E14352FE08}"/>
    <cellStyle name="Input 4 2 2 2 12 3" xfId="22320" xr:uid="{B7471007-388C-469D-9D22-C9FA54CCBC9C}"/>
    <cellStyle name="Input 4 2 2 2 13" xfId="22321" xr:uid="{BFD3D302-3FFF-4E04-A1A5-E0EF83A5466F}"/>
    <cellStyle name="Input 4 2 2 2 13 2" xfId="22322" xr:uid="{7D5F8C5F-8FB7-490B-8D84-90D4E76D1D65}"/>
    <cellStyle name="Input 4 2 2 2 13 2 2" xfId="22323" xr:uid="{58F4DA46-DAD1-436D-BFC0-D8739547481C}"/>
    <cellStyle name="Input 4 2 2 2 13 3" xfId="22324" xr:uid="{B73C9B2B-9591-428F-8C4F-CB8A6CFABFBB}"/>
    <cellStyle name="Input 4 2 2 2 14" xfId="22325" xr:uid="{A76074E9-7BA6-4C9B-AB44-392120023001}"/>
    <cellStyle name="Input 4 2 2 2 14 2" xfId="22326" xr:uid="{8DBED795-85B8-4CE8-BC19-F5F64524FBDE}"/>
    <cellStyle name="Input 4 2 2 2 14 2 2" xfId="22327" xr:uid="{C7224AA0-83E7-4612-AB90-F368C2E05496}"/>
    <cellStyle name="Input 4 2 2 2 14 3" xfId="22328" xr:uid="{647CABAA-F94C-48FC-B194-4969A3A3FE66}"/>
    <cellStyle name="Input 4 2 2 2 15" xfId="22329" xr:uid="{1AD0E307-199F-48A0-B3AB-070BC78D5E9E}"/>
    <cellStyle name="Input 4 2 2 2 15 2" xfId="22330" xr:uid="{E328D727-8900-4131-BE93-21D0C9D23118}"/>
    <cellStyle name="Input 4 2 2 2 15 2 2" xfId="22331" xr:uid="{0CECDF1F-7402-4DC8-9E30-3CC72FB52A7D}"/>
    <cellStyle name="Input 4 2 2 2 15 3" xfId="22332" xr:uid="{3AFBCE29-6204-43EB-AA7C-7F8ED5E5DF69}"/>
    <cellStyle name="Input 4 2 2 2 16" xfId="22333" xr:uid="{243D4711-AD5F-420C-A090-366CF9F1BC6D}"/>
    <cellStyle name="Input 4 2 2 2 16 2" xfId="22334" xr:uid="{598467BF-E151-4BF9-A616-DA351E4C0254}"/>
    <cellStyle name="Input 4 2 2 2 16 2 2" xfId="22335" xr:uid="{A9AD62B5-F0DB-4561-A337-4006BCD7ECBE}"/>
    <cellStyle name="Input 4 2 2 2 16 3" xfId="22336" xr:uid="{57A3FC08-D8D7-46CD-9E87-524298D090C7}"/>
    <cellStyle name="Input 4 2 2 2 17" xfId="22337" xr:uid="{8E76E094-0E35-4890-8117-BC59013020A4}"/>
    <cellStyle name="Input 4 2 2 2 17 2" xfId="22338" xr:uid="{3107E509-A368-47C2-B99A-56026CDFEA09}"/>
    <cellStyle name="Input 4 2 2 2 17 2 2" xfId="22339" xr:uid="{88BF7C87-970A-442B-82A0-2D43C8447F95}"/>
    <cellStyle name="Input 4 2 2 2 17 3" xfId="22340" xr:uid="{1B44ACB6-AF8F-4494-95C8-1FEE6FDA1A9C}"/>
    <cellStyle name="Input 4 2 2 2 18" xfId="22341" xr:uid="{D514C89B-5F69-454D-B274-7D96F1837A7D}"/>
    <cellStyle name="Input 4 2 2 2 18 2" xfId="22342" xr:uid="{34D5EAB5-EE60-4CB9-A535-2D1F02124531}"/>
    <cellStyle name="Input 4 2 2 2 18 2 2" xfId="22343" xr:uid="{90A0D96A-DF23-4D87-89C7-3F95DEFD74D8}"/>
    <cellStyle name="Input 4 2 2 2 18 3" xfId="22344" xr:uid="{6C354745-43CD-464B-ACE5-EDCF5E323D32}"/>
    <cellStyle name="Input 4 2 2 2 19" xfId="22345" xr:uid="{A96D4D26-F5B1-444B-9C04-7208B3B75B23}"/>
    <cellStyle name="Input 4 2 2 2 19 2" xfId="22346" xr:uid="{09863694-A98F-4D5A-9E3A-01690B6557B6}"/>
    <cellStyle name="Input 4 2 2 2 19 2 2" xfId="22347" xr:uid="{3404C8F7-7329-4AE8-9248-B6349907757A}"/>
    <cellStyle name="Input 4 2 2 2 19 3" xfId="22348" xr:uid="{F7B37547-5AD1-47C3-93BD-76A3DC7E26B3}"/>
    <cellStyle name="Input 4 2 2 2 2" xfId="22349" xr:uid="{77E825ED-AEE7-4049-86A4-79EB385E233F}"/>
    <cellStyle name="Input 4 2 2 2 2 2" xfId="22350" xr:uid="{C0CE7A25-7AB3-413D-A328-35BF230BB6FE}"/>
    <cellStyle name="Input 4 2 2 2 2 2 2" xfId="22351" xr:uid="{25C51D72-A1F1-4B9B-9546-AEFAABF1EDD7}"/>
    <cellStyle name="Input 4 2 2 2 2 2 3" xfId="22352" xr:uid="{52B85627-48EF-4363-9433-9E1CE8E97F8C}"/>
    <cellStyle name="Input 4 2 2 2 2 3" xfId="22353" xr:uid="{5F7818BE-5874-4156-8A93-91F1A556DE44}"/>
    <cellStyle name="Input 4 2 2 2 2 3 2" xfId="22354" xr:uid="{33B60E70-1C8F-4696-8062-24CA51A87EB2}"/>
    <cellStyle name="Input 4 2 2 2 2 4" xfId="22355" xr:uid="{069AFB7D-A7A5-4801-98EE-88EE01115CF6}"/>
    <cellStyle name="Input 4 2 2 2 20" xfId="22356" xr:uid="{1F81BF46-4758-4D79-BEBF-48CEA0FE29AF}"/>
    <cellStyle name="Input 4 2 2 2 20 2" xfId="22357" xr:uid="{A5709960-CE40-4D7A-8015-9AE59F0AD733}"/>
    <cellStyle name="Input 4 2 2 2 20 2 2" xfId="22358" xr:uid="{85E52C47-D5C8-41F6-AC8C-C36CD2F899FB}"/>
    <cellStyle name="Input 4 2 2 2 20 3" xfId="22359" xr:uid="{BEEC3B4B-5C0C-47F1-B6CD-44C661BDE2EE}"/>
    <cellStyle name="Input 4 2 2 2 21" xfId="22360" xr:uid="{29723740-D55D-4296-888A-4139A2B20A9D}"/>
    <cellStyle name="Input 4 2 2 2 21 2" xfId="22361" xr:uid="{C1CCEA0B-A570-4900-9EED-9690DBBF6675}"/>
    <cellStyle name="Input 4 2 2 2 22" xfId="22362" xr:uid="{50E3E261-1E4B-4443-A094-31CBDD4DAB2B}"/>
    <cellStyle name="Input 4 2 2 2 23" xfId="22363" xr:uid="{480E381F-C748-4AD6-A18F-16A8B41C8D69}"/>
    <cellStyle name="Input 4 2 2 2 3" xfId="22364" xr:uid="{3CD62FA9-F5D1-4F4B-940A-51042E6DB150}"/>
    <cellStyle name="Input 4 2 2 2 3 2" xfId="22365" xr:uid="{196F9C90-B8D7-4497-9EF3-1AFEA505490B}"/>
    <cellStyle name="Input 4 2 2 2 3 2 2" xfId="22366" xr:uid="{FF1504CD-733B-4E60-ACFA-FEC9516CC4C4}"/>
    <cellStyle name="Input 4 2 2 2 3 3" xfId="22367" xr:uid="{80448307-034B-46CA-B6DB-83553B437C14}"/>
    <cellStyle name="Input 4 2 2 2 3 4" xfId="22368" xr:uid="{404273BF-EF52-4857-A402-7916C2E09661}"/>
    <cellStyle name="Input 4 2 2 2 4" xfId="22369" xr:uid="{437E01AD-724D-4C21-9103-D6455764451C}"/>
    <cellStyle name="Input 4 2 2 2 4 2" xfId="22370" xr:uid="{3DE6439B-1BA7-4F0A-9FA2-1AE3622898D4}"/>
    <cellStyle name="Input 4 2 2 2 4 2 2" xfId="22371" xr:uid="{EF25C7C2-01E4-43A4-BDDE-875DEEF387B3}"/>
    <cellStyle name="Input 4 2 2 2 4 3" xfId="22372" xr:uid="{38EB04E5-4A05-49A3-A8A9-A66D490B1C38}"/>
    <cellStyle name="Input 4 2 2 2 4 4" xfId="22373" xr:uid="{CB998AE6-FD7F-4AD1-BDDB-E551709E48F3}"/>
    <cellStyle name="Input 4 2 2 2 5" xfId="22374" xr:uid="{CABE14C5-3C73-42F5-9201-E0D517206BF3}"/>
    <cellStyle name="Input 4 2 2 2 5 2" xfId="22375" xr:uid="{26263820-6317-48E6-8A91-5DB7C49D4E69}"/>
    <cellStyle name="Input 4 2 2 2 5 2 2" xfId="22376" xr:uid="{0CB438FE-12DB-4070-A0D8-E579E7244570}"/>
    <cellStyle name="Input 4 2 2 2 5 3" xfId="22377" xr:uid="{328613FB-16B9-47A0-A26C-95645EC07478}"/>
    <cellStyle name="Input 4 2 2 2 6" xfId="22378" xr:uid="{23980357-0096-40E3-A1A8-7326E036FAC3}"/>
    <cellStyle name="Input 4 2 2 2 6 2" xfId="22379" xr:uid="{F4D1AFA1-6944-44F1-8F09-14BE0EFAF776}"/>
    <cellStyle name="Input 4 2 2 2 6 2 2" xfId="22380" xr:uid="{6F495F7A-3666-401B-9E45-23AE57D1CB35}"/>
    <cellStyle name="Input 4 2 2 2 6 3" xfId="22381" xr:uid="{9BB23405-80F2-472D-8FFE-E2D3D0129A17}"/>
    <cellStyle name="Input 4 2 2 2 7" xfId="22382" xr:uid="{17371D8B-DEB0-4FBD-AA31-612AB6DABD06}"/>
    <cellStyle name="Input 4 2 2 2 7 2" xfId="22383" xr:uid="{32F6D2E2-4BD8-4821-9864-49480D73E011}"/>
    <cellStyle name="Input 4 2 2 2 7 2 2" xfId="22384" xr:uid="{13A13FF7-4CB1-4033-95A7-547A4C07BD90}"/>
    <cellStyle name="Input 4 2 2 2 7 3" xfId="22385" xr:uid="{44949F87-30DA-4C04-910C-08FCE568EA9F}"/>
    <cellStyle name="Input 4 2 2 2 8" xfId="22386" xr:uid="{CE9FEE56-A6DC-4AAA-93C2-98F1F93D6E2C}"/>
    <cellStyle name="Input 4 2 2 2 8 2" xfId="22387" xr:uid="{D3B927B9-521E-4AC3-B1E7-873811EC6344}"/>
    <cellStyle name="Input 4 2 2 2 8 2 2" xfId="22388" xr:uid="{BC5D93B3-0BB7-4399-9189-4DD5634A3D92}"/>
    <cellStyle name="Input 4 2 2 2 8 3" xfId="22389" xr:uid="{B78D528A-BC8D-4303-8518-4ED7939815D5}"/>
    <cellStyle name="Input 4 2 2 2 9" xfId="22390" xr:uid="{AB1F6264-26FC-499B-8426-C1E0E23E63E2}"/>
    <cellStyle name="Input 4 2 2 2 9 2" xfId="22391" xr:uid="{25ED8CE5-2E40-4692-84A2-17B58FA09B71}"/>
    <cellStyle name="Input 4 2 2 2 9 2 2" xfId="22392" xr:uid="{DFDCE25B-DEE6-424F-96F0-9926767127FE}"/>
    <cellStyle name="Input 4 2 2 2 9 3" xfId="22393" xr:uid="{C19E0E70-F551-42BA-BF77-8C2B22CE2709}"/>
    <cellStyle name="Input 4 2 2 20" xfId="22394" xr:uid="{371995D8-DCA4-444D-9E68-3ADAD2D5F5B7}"/>
    <cellStyle name="Input 4 2 2 3" xfId="22395" xr:uid="{99B1F1EB-2D81-4DBB-8CB3-872F0DFC18F5}"/>
    <cellStyle name="Input 4 2 2 3 2" xfId="22396" xr:uid="{835BC8C1-904D-4771-AC2B-A02DB8DCEBFF}"/>
    <cellStyle name="Input 4 2 2 3 2 2" xfId="22397" xr:uid="{6ADBA4D1-A39F-4C2C-92D4-2216A5EE27D0}"/>
    <cellStyle name="Input 4 2 2 3 2 3" xfId="22398" xr:uid="{37F917B9-C458-4769-AF47-0EDA03FEF64B}"/>
    <cellStyle name="Input 4 2 2 3 3" xfId="22399" xr:uid="{FA7EC5F6-EE9F-4D71-ADAB-316C925822F8}"/>
    <cellStyle name="Input 4 2 2 3 3 2" xfId="22400" xr:uid="{E0EE748B-DDF3-4452-A8AE-484034435E12}"/>
    <cellStyle name="Input 4 2 2 3 4" xfId="22401" xr:uid="{67284A9A-4887-4653-864C-A6F319FFEE11}"/>
    <cellStyle name="Input 4 2 2 4" xfId="22402" xr:uid="{E2BB3857-A1AB-44BB-A67C-73915456683C}"/>
    <cellStyle name="Input 4 2 2 4 2" xfId="22403" xr:uid="{F455B60B-1387-4C79-8983-C63C47CFD398}"/>
    <cellStyle name="Input 4 2 2 4 2 2" xfId="22404" xr:uid="{E5FE5B13-7135-49A3-B8EE-4E57661F09A4}"/>
    <cellStyle name="Input 4 2 2 4 3" xfId="22405" xr:uid="{6A3CCF5E-77BB-4189-A9E7-1B4016823CAF}"/>
    <cellStyle name="Input 4 2 2 4 4" xfId="22406" xr:uid="{2A98AFBC-864C-44F4-A138-10995D20B0E1}"/>
    <cellStyle name="Input 4 2 2 5" xfId="22407" xr:uid="{1CE3A3BB-BEB2-4DDC-B99F-AB7EE0D98C5C}"/>
    <cellStyle name="Input 4 2 2 5 2" xfId="22408" xr:uid="{115A9D55-D038-4F2A-BAF1-560D6BC2D65D}"/>
    <cellStyle name="Input 4 2 2 5 2 2" xfId="22409" xr:uid="{438E821C-4D67-4A86-9C26-02B66BDB91DD}"/>
    <cellStyle name="Input 4 2 2 5 3" xfId="22410" xr:uid="{50DECF47-8299-4186-9A03-2A1FAB891E4C}"/>
    <cellStyle name="Input 4 2 2 5 4" xfId="22411" xr:uid="{604BF2DF-A77E-44C6-96CF-CBA5236F3DD7}"/>
    <cellStyle name="Input 4 2 2 6" xfId="22412" xr:uid="{AE4CC679-DBA1-4A0C-8570-CF964F13B3E2}"/>
    <cellStyle name="Input 4 2 2 6 2" xfId="22413" xr:uid="{9C643C13-69E2-4A46-AD71-E42694969BA9}"/>
    <cellStyle name="Input 4 2 2 6 2 2" xfId="22414" xr:uid="{0F2FC8E9-5C46-48A6-A999-35B90BC22D4F}"/>
    <cellStyle name="Input 4 2 2 6 3" xfId="22415" xr:uid="{5685E5BD-3BC4-4027-8868-A22D6D6B3FAB}"/>
    <cellStyle name="Input 4 2 2 7" xfId="22416" xr:uid="{6D0E81B8-1FED-4B12-8000-AA7A2057532F}"/>
    <cellStyle name="Input 4 2 2 7 2" xfId="22417" xr:uid="{FABEC59B-A391-4C30-9FA7-DEADAA33A3D9}"/>
    <cellStyle name="Input 4 2 2 7 2 2" xfId="22418" xr:uid="{163DD85D-8709-448B-AFD6-86F2450EB139}"/>
    <cellStyle name="Input 4 2 2 7 3" xfId="22419" xr:uid="{795CCE45-7A3E-4872-95BB-0BDE9242C474}"/>
    <cellStyle name="Input 4 2 2 8" xfId="22420" xr:uid="{E9F58489-5F3D-43A7-9C72-09D757D5F790}"/>
    <cellStyle name="Input 4 2 2 8 2" xfId="22421" xr:uid="{053B4EB1-0BD9-4722-BFE3-9C2E344CB175}"/>
    <cellStyle name="Input 4 2 2 8 2 2" xfId="22422" xr:uid="{51C23D58-4054-42C0-8548-796A54D69E5C}"/>
    <cellStyle name="Input 4 2 2 8 3" xfId="22423" xr:uid="{0612595D-3083-47E4-BEC1-C041BA87C1C0}"/>
    <cellStyle name="Input 4 2 2 9" xfId="22424" xr:uid="{2CFF44BA-9F5F-48BF-AE3C-37066EB1B2E9}"/>
    <cellStyle name="Input 4 2 2 9 2" xfId="22425" xr:uid="{85CA5170-7689-4DDC-BC0B-FC2AC03C9C63}"/>
    <cellStyle name="Input 4 2 2 9 2 2" xfId="22426" xr:uid="{32431211-4CED-4794-A90A-F03B589DB7AE}"/>
    <cellStyle name="Input 4 2 2 9 3" xfId="22427" xr:uid="{F4D8FA1E-C077-4A4E-B343-98CE25E60522}"/>
    <cellStyle name="Input 4 2 20" xfId="22428" xr:uid="{33F37A1C-1FE4-4594-9A3C-96C9D9F81106}"/>
    <cellStyle name="Input 4 2 20 2" xfId="22429" xr:uid="{AEB1F72C-AF31-4582-AF15-ADAB3A2D2786}"/>
    <cellStyle name="Input 4 2 20 2 2" xfId="22430" xr:uid="{A072C20A-7506-4973-B16A-CD7AEB3234C6}"/>
    <cellStyle name="Input 4 2 20 3" xfId="22431" xr:uid="{C81FF058-355B-4ACA-8C21-42B4518CAC96}"/>
    <cellStyle name="Input 4 2 21" xfId="22432" xr:uid="{8BC225E6-0ECF-4B75-BF7C-387C2190D3DF}"/>
    <cellStyle name="Input 4 2 21 2" xfId="22433" xr:uid="{CD5A9379-5204-4B55-9444-2A408C94D865}"/>
    <cellStyle name="Input 4 2 22" xfId="22434" xr:uid="{206D2843-2F2B-46CD-9D23-7E58682492D4}"/>
    <cellStyle name="Input 4 2 23" xfId="22435" xr:uid="{1722E531-448D-4A91-B543-18665B9BAE44}"/>
    <cellStyle name="Input 4 2 3" xfId="22436" xr:uid="{1C40B258-626C-4B97-B61F-DA5E019C201D}"/>
    <cellStyle name="Input 4 2 3 10" xfId="22437" xr:uid="{63AEB3B2-D264-4739-990C-8D21D9335331}"/>
    <cellStyle name="Input 4 2 3 10 2" xfId="22438" xr:uid="{C7A74E89-08A3-4450-BFD1-97C9FE893BB9}"/>
    <cellStyle name="Input 4 2 3 10 2 2" xfId="22439" xr:uid="{AC20FC6D-9E75-408A-A9EA-6009ABD45770}"/>
    <cellStyle name="Input 4 2 3 10 3" xfId="22440" xr:uid="{BE26263F-813D-4560-877C-0B7FAD59647D}"/>
    <cellStyle name="Input 4 2 3 11" xfId="22441" xr:uid="{6907AD75-7B21-4BC9-A2B6-CBB936E5051F}"/>
    <cellStyle name="Input 4 2 3 11 2" xfId="22442" xr:uid="{63C03E05-D5F9-44B6-A63C-85FDD6D60108}"/>
    <cellStyle name="Input 4 2 3 11 2 2" xfId="22443" xr:uid="{26435757-6968-4EBC-9A73-97C88859C053}"/>
    <cellStyle name="Input 4 2 3 11 3" xfId="22444" xr:uid="{EFE625D1-ADB5-4001-9BCF-58F52DAABAE7}"/>
    <cellStyle name="Input 4 2 3 12" xfId="22445" xr:uid="{B858C590-F980-4B00-8BB6-C210CD9DFF43}"/>
    <cellStyle name="Input 4 2 3 12 2" xfId="22446" xr:uid="{A24F8923-2C3B-408F-A89D-4ED39AF5EBE6}"/>
    <cellStyle name="Input 4 2 3 12 2 2" xfId="22447" xr:uid="{D9015834-42E8-416B-975F-879ABFC6107C}"/>
    <cellStyle name="Input 4 2 3 12 3" xfId="22448" xr:uid="{3676E8B7-86A6-40F3-8047-C165D3A8694A}"/>
    <cellStyle name="Input 4 2 3 13" xfId="22449" xr:uid="{EE54AD3D-2297-48BA-892D-05B27B63298C}"/>
    <cellStyle name="Input 4 2 3 13 2" xfId="22450" xr:uid="{73C2DAD0-52E5-4A82-BF31-76B050153A3E}"/>
    <cellStyle name="Input 4 2 3 13 2 2" xfId="22451" xr:uid="{4C01232A-081D-4600-A23C-C4CDBE7FAF51}"/>
    <cellStyle name="Input 4 2 3 13 3" xfId="22452" xr:uid="{5D3A25EE-2B3A-4571-8E8D-3A2CF751FCE0}"/>
    <cellStyle name="Input 4 2 3 14" xfId="22453" xr:uid="{5B2569CF-0ECD-4084-8B37-B77E71720A91}"/>
    <cellStyle name="Input 4 2 3 14 2" xfId="22454" xr:uid="{53D2D9F0-598F-43E4-9AAC-0C3BF7FD3828}"/>
    <cellStyle name="Input 4 2 3 14 2 2" xfId="22455" xr:uid="{B197C524-EEDE-4D5F-9981-F81F59165F63}"/>
    <cellStyle name="Input 4 2 3 14 3" xfId="22456" xr:uid="{228F0FFB-D1BB-45D0-966F-5A9998690E19}"/>
    <cellStyle name="Input 4 2 3 15" xfId="22457" xr:uid="{BE8AEC3C-5B68-41C0-86A0-1A9879F13773}"/>
    <cellStyle name="Input 4 2 3 15 2" xfId="22458" xr:uid="{1C0BADB6-1AB0-403C-8A68-1AEBCD3A956A}"/>
    <cellStyle name="Input 4 2 3 15 2 2" xfId="22459" xr:uid="{F832449A-5A97-4C89-A917-A87370BCE45C}"/>
    <cellStyle name="Input 4 2 3 15 3" xfId="22460" xr:uid="{BEF0C5DB-B1E4-4E20-9FD8-CC2093B96B04}"/>
    <cellStyle name="Input 4 2 3 16" xfId="22461" xr:uid="{A7E52AF1-35A8-4C2F-98FC-03E5E7DBD196}"/>
    <cellStyle name="Input 4 2 3 16 2" xfId="22462" xr:uid="{F7C4B3DD-C94B-408F-8C66-3D7C678EB27F}"/>
    <cellStyle name="Input 4 2 3 16 2 2" xfId="22463" xr:uid="{47715C6F-6443-4518-B3C1-F2B8C3E1661E}"/>
    <cellStyle name="Input 4 2 3 16 3" xfId="22464" xr:uid="{AAEC3D2B-D727-441D-BF97-DC565CCD32A5}"/>
    <cellStyle name="Input 4 2 3 17" xfId="22465" xr:uid="{363A8074-2C78-4167-8E74-11FCD72643CA}"/>
    <cellStyle name="Input 4 2 3 17 2" xfId="22466" xr:uid="{87CC2473-6F33-43D4-A219-77C1922E6672}"/>
    <cellStyle name="Input 4 2 3 17 2 2" xfId="22467" xr:uid="{CA8D3530-CFE1-4E78-8AF7-4CEC4DECF570}"/>
    <cellStyle name="Input 4 2 3 17 3" xfId="22468" xr:uid="{3C4AFD84-D05D-4A55-9D1A-52682375A536}"/>
    <cellStyle name="Input 4 2 3 18" xfId="22469" xr:uid="{D9035ED2-1138-448C-8F86-0D66E23BD2A9}"/>
    <cellStyle name="Input 4 2 3 18 2" xfId="22470" xr:uid="{DE7A648D-6E08-4F1D-AD10-22BC7FAEF083}"/>
    <cellStyle name="Input 4 2 3 19" xfId="22471" xr:uid="{A6D615C6-3759-44D5-A607-8247B2A2A8ED}"/>
    <cellStyle name="Input 4 2 3 2" xfId="22472" xr:uid="{052921FE-8D2D-4E15-9996-2E11D655FD4F}"/>
    <cellStyle name="Input 4 2 3 2 10" xfId="22473" xr:uid="{BDF057D8-FDE0-4AA4-9D78-42DE3605AC6C}"/>
    <cellStyle name="Input 4 2 3 2 10 2" xfId="22474" xr:uid="{F1EC5B3B-5881-4307-93B9-D0A23E353702}"/>
    <cellStyle name="Input 4 2 3 2 10 2 2" xfId="22475" xr:uid="{A901437B-E971-415D-BC19-9B02F0D93787}"/>
    <cellStyle name="Input 4 2 3 2 10 3" xfId="22476" xr:uid="{EC0BE6EF-31A2-4AB9-AC6D-6049396A053D}"/>
    <cellStyle name="Input 4 2 3 2 11" xfId="22477" xr:uid="{362716FF-E0E9-4BFE-B1AA-2DB78D3B8CA1}"/>
    <cellStyle name="Input 4 2 3 2 11 2" xfId="22478" xr:uid="{81AAB6FA-208C-4E22-A160-3349B55288C1}"/>
    <cellStyle name="Input 4 2 3 2 11 2 2" xfId="22479" xr:uid="{6AB4C75C-C547-429A-877B-CFA7CEC33CB5}"/>
    <cellStyle name="Input 4 2 3 2 11 3" xfId="22480" xr:uid="{C16D851C-24FE-4373-9267-BBB3227420CB}"/>
    <cellStyle name="Input 4 2 3 2 12" xfId="22481" xr:uid="{81064DF5-D46F-4C3F-83B7-D72C133EA8E0}"/>
    <cellStyle name="Input 4 2 3 2 12 2" xfId="22482" xr:uid="{5B5BCB9C-E31E-4C66-B319-2373E63AD6D0}"/>
    <cellStyle name="Input 4 2 3 2 12 2 2" xfId="22483" xr:uid="{E090052F-91CF-4A94-B75E-0F4069EBF4DF}"/>
    <cellStyle name="Input 4 2 3 2 12 3" xfId="22484" xr:uid="{2FEBCBF0-C96E-421E-8E50-F288A8D48E63}"/>
    <cellStyle name="Input 4 2 3 2 13" xfId="22485" xr:uid="{DB28D107-382A-4191-9400-37D107AD0EF3}"/>
    <cellStyle name="Input 4 2 3 2 13 2" xfId="22486" xr:uid="{3784B570-4CFC-4463-839F-4A4308651002}"/>
    <cellStyle name="Input 4 2 3 2 13 2 2" xfId="22487" xr:uid="{D6FA8AA5-319E-4835-891C-B66DB6F94554}"/>
    <cellStyle name="Input 4 2 3 2 13 3" xfId="22488" xr:uid="{9FBA2CD3-3146-45D5-8CA7-DC79225715BA}"/>
    <cellStyle name="Input 4 2 3 2 14" xfId="22489" xr:uid="{8630650B-56E0-4E9B-8C00-605278AF56E4}"/>
    <cellStyle name="Input 4 2 3 2 14 2" xfId="22490" xr:uid="{DCC72A78-42AE-45B4-9BE2-DC4E975CB1B0}"/>
    <cellStyle name="Input 4 2 3 2 14 2 2" xfId="22491" xr:uid="{447DA106-8A47-4595-A638-8AC28E35E693}"/>
    <cellStyle name="Input 4 2 3 2 14 3" xfId="22492" xr:uid="{1FB39135-483E-47E9-A892-447D9DFC81AE}"/>
    <cellStyle name="Input 4 2 3 2 15" xfId="22493" xr:uid="{F88FC23A-C8A1-4CE6-82AA-49931F566F03}"/>
    <cellStyle name="Input 4 2 3 2 15 2" xfId="22494" xr:uid="{BC86525B-FF0B-46DC-9485-8ACA0154A9DD}"/>
    <cellStyle name="Input 4 2 3 2 15 2 2" xfId="22495" xr:uid="{389B564F-99F3-4C79-8B00-71E5A7FFC14D}"/>
    <cellStyle name="Input 4 2 3 2 15 3" xfId="22496" xr:uid="{7E18B12F-F633-46ED-8DDB-2804C8BD29D9}"/>
    <cellStyle name="Input 4 2 3 2 16" xfId="22497" xr:uid="{22D941A2-27D4-4284-87D6-22BD397F4164}"/>
    <cellStyle name="Input 4 2 3 2 16 2" xfId="22498" xr:uid="{9E51137D-E5F6-4E10-BB92-1A787AD2DC73}"/>
    <cellStyle name="Input 4 2 3 2 16 2 2" xfId="22499" xr:uid="{811FC819-2920-47E6-BCDC-60F9B41A0286}"/>
    <cellStyle name="Input 4 2 3 2 16 3" xfId="22500" xr:uid="{6C075A74-AE3E-4BF5-9614-BA43EF35179C}"/>
    <cellStyle name="Input 4 2 3 2 17" xfId="22501" xr:uid="{850A15DB-9B25-4E95-A541-BD5F4344E305}"/>
    <cellStyle name="Input 4 2 3 2 17 2" xfId="22502" xr:uid="{19440887-9620-4170-9917-1FE686A19D27}"/>
    <cellStyle name="Input 4 2 3 2 17 2 2" xfId="22503" xr:uid="{85B21989-9FC1-49A8-AABC-7AAD79903033}"/>
    <cellStyle name="Input 4 2 3 2 17 3" xfId="22504" xr:uid="{A042CEDC-E931-4DAC-BB4C-0FEA5DF7578C}"/>
    <cellStyle name="Input 4 2 3 2 18" xfId="22505" xr:uid="{AE503393-B791-4827-B6D6-1E1490808952}"/>
    <cellStyle name="Input 4 2 3 2 18 2" xfId="22506" xr:uid="{E47F2EA0-9703-400F-8C57-E529DA2B11D9}"/>
    <cellStyle name="Input 4 2 3 2 18 2 2" xfId="22507" xr:uid="{4FAC60A6-2A55-40A4-991C-499739D8464F}"/>
    <cellStyle name="Input 4 2 3 2 18 3" xfId="22508" xr:uid="{153469E3-BD85-435F-B24D-744F721EE8C6}"/>
    <cellStyle name="Input 4 2 3 2 19" xfId="22509" xr:uid="{F5308E2C-BFB1-4B3D-9E63-7EF8D05BD431}"/>
    <cellStyle name="Input 4 2 3 2 19 2" xfId="22510" xr:uid="{74089CF6-EB76-4A87-85D5-E106BA6462BD}"/>
    <cellStyle name="Input 4 2 3 2 19 2 2" xfId="22511" xr:uid="{5135D350-129D-499F-B9A8-D448EB545CAF}"/>
    <cellStyle name="Input 4 2 3 2 19 3" xfId="22512" xr:uid="{CBCAD6FE-D903-4B22-9747-5FC93406B7B6}"/>
    <cellStyle name="Input 4 2 3 2 2" xfId="22513" xr:uid="{FD0B974E-C14C-47A5-A5FE-563A5B65C84D}"/>
    <cellStyle name="Input 4 2 3 2 2 2" xfId="22514" xr:uid="{A5132B55-8970-464D-ABB8-5213D28F6063}"/>
    <cellStyle name="Input 4 2 3 2 2 2 2" xfId="22515" xr:uid="{206F5945-5147-4E00-A350-5534231F0D43}"/>
    <cellStyle name="Input 4 2 3 2 2 3" xfId="22516" xr:uid="{B782A0C9-DA98-4C4B-BF2F-E72862B7B1BC}"/>
    <cellStyle name="Input 4 2 3 2 2 4" xfId="22517" xr:uid="{66012719-CEF8-4336-93B8-EA327C93F091}"/>
    <cellStyle name="Input 4 2 3 2 20" xfId="22518" xr:uid="{2B44EC53-4F30-460D-808D-E98080E51CDC}"/>
    <cellStyle name="Input 4 2 3 2 20 2" xfId="22519" xr:uid="{4E524940-40C6-42FE-A606-FC8BD04DBBF1}"/>
    <cellStyle name="Input 4 2 3 2 20 2 2" xfId="22520" xr:uid="{DBC0DDBF-3CD7-4059-84C4-B3678BB2ADA6}"/>
    <cellStyle name="Input 4 2 3 2 20 3" xfId="22521" xr:uid="{BEB8FB66-052C-42B8-88FF-C8C10A7863B0}"/>
    <cellStyle name="Input 4 2 3 2 21" xfId="22522" xr:uid="{1430FCCF-2B31-40A0-AAFA-62DB8034EA72}"/>
    <cellStyle name="Input 4 2 3 2 21 2" xfId="22523" xr:uid="{EE6E74C4-F50C-4939-B04B-F5B3D83C6E3E}"/>
    <cellStyle name="Input 4 2 3 2 22" xfId="22524" xr:uid="{F5C41FB7-3E6A-45D6-BC28-98874FD03FD4}"/>
    <cellStyle name="Input 4 2 3 2 23" xfId="22525" xr:uid="{B98134D2-B6F2-4B0B-BE7B-078B1CD9270C}"/>
    <cellStyle name="Input 4 2 3 2 3" xfId="22526" xr:uid="{588879B7-521B-4DD1-8698-B32ADD984106}"/>
    <cellStyle name="Input 4 2 3 2 3 2" xfId="22527" xr:uid="{52D32377-B699-4117-B602-2BEC3E0F95FA}"/>
    <cellStyle name="Input 4 2 3 2 3 2 2" xfId="22528" xr:uid="{BA3327A4-8762-475A-A7DA-D935CF644196}"/>
    <cellStyle name="Input 4 2 3 2 3 3" xfId="22529" xr:uid="{592C7AA8-5FAA-4113-B8A6-5F41D8DAEEEA}"/>
    <cellStyle name="Input 4 2 3 2 3 4" xfId="22530" xr:uid="{F75861AB-D3BF-4DA5-97C0-0B42B72312D7}"/>
    <cellStyle name="Input 4 2 3 2 4" xfId="22531" xr:uid="{94EF174D-442E-4686-AAFA-8C8034A86435}"/>
    <cellStyle name="Input 4 2 3 2 4 2" xfId="22532" xr:uid="{F95815A6-EDA7-4D4D-9FC8-18F5CECFF563}"/>
    <cellStyle name="Input 4 2 3 2 4 2 2" xfId="22533" xr:uid="{55A46AC2-6968-4C08-9BAB-FA892585C9AA}"/>
    <cellStyle name="Input 4 2 3 2 4 3" xfId="22534" xr:uid="{28101F32-F632-4DCF-953F-A9F1B5F20018}"/>
    <cellStyle name="Input 4 2 3 2 5" xfId="22535" xr:uid="{2F9DE2EF-022F-480F-9FBC-92FDD993B01F}"/>
    <cellStyle name="Input 4 2 3 2 5 2" xfId="22536" xr:uid="{C9332102-A4B4-4408-AAA2-88F15DD45F7E}"/>
    <cellStyle name="Input 4 2 3 2 5 2 2" xfId="22537" xr:uid="{B6F9ADAB-A85E-4F4E-AE71-55AD16861E5C}"/>
    <cellStyle name="Input 4 2 3 2 5 3" xfId="22538" xr:uid="{15430AF4-259E-4B39-8D73-4DDDB960CD57}"/>
    <cellStyle name="Input 4 2 3 2 6" xfId="22539" xr:uid="{343250CF-43B4-46C4-9A76-EF68AA183B97}"/>
    <cellStyle name="Input 4 2 3 2 6 2" xfId="22540" xr:uid="{DC00D877-0D97-4CB5-BB1C-5041DA967E7F}"/>
    <cellStyle name="Input 4 2 3 2 6 2 2" xfId="22541" xr:uid="{15053C26-2516-4A6F-823B-C65788E1D6A5}"/>
    <cellStyle name="Input 4 2 3 2 6 3" xfId="22542" xr:uid="{9D8C2725-601C-4FCE-8D5F-65C85FAC0D9A}"/>
    <cellStyle name="Input 4 2 3 2 7" xfId="22543" xr:uid="{28CF936B-E7F0-4866-9EB0-B7A581CC9D4B}"/>
    <cellStyle name="Input 4 2 3 2 7 2" xfId="22544" xr:uid="{21396B86-1377-4001-8027-C774C3CBC163}"/>
    <cellStyle name="Input 4 2 3 2 7 2 2" xfId="22545" xr:uid="{079B8CB7-BF30-4257-91D8-1DB94ED321CA}"/>
    <cellStyle name="Input 4 2 3 2 7 3" xfId="22546" xr:uid="{0BEEA394-58F0-44C3-9E32-F53256B295DC}"/>
    <cellStyle name="Input 4 2 3 2 8" xfId="22547" xr:uid="{C83B0FEA-57A2-4471-9ED1-8D9DC6127CF2}"/>
    <cellStyle name="Input 4 2 3 2 8 2" xfId="22548" xr:uid="{50575E08-AE57-4756-AE0B-52316E075DD8}"/>
    <cellStyle name="Input 4 2 3 2 8 2 2" xfId="22549" xr:uid="{9EE41492-6867-4DE0-ADBB-618CC34C5BF0}"/>
    <cellStyle name="Input 4 2 3 2 8 3" xfId="22550" xr:uid="{8D3E6C3D-272C-4DE6-96EF-4B834B84A25D}"/>
    <cellStyle name="Input 4 2 3 2 9" xfId="22551" xr:uid="{9EAAD7EE-BE39-4BD1-AC12-3BF3348671E8}"/>
    <cellStyle name="Input 4 2 3 2 9 2" xfId="22552" xr:uid="{4D367B81-5928-453F-9F76-57A092F505FF}"/>
    <cellStyle name="Input 4 2 3 2 9 2 2" xfId="22553" xr:uid="{516298B7-2C89-488E-884F-A225C32C14BF}"/>
    <cellStyle name="Input 4 2 3 2 9 3" xfId="22554" xr:uid="{8DC952A7-844B-4069-AC01-992ACA330E0E}"/>
    <cellStyle name="Input 4 2 3 20" xfId="22555" xr:uid="{CA40F569-1DD3-4A73-B7A4-6EE82D8F3BAE}"/>
    <cellStyle name="Input 4 2 3 3" xfId="22556" xr:uid="{919D9D4E-AB9E-41C4-B616-BCC48E11AD13}"/>
    <cellStyle name="Input 4 2 3 3 2" xfId="22557" xr:uid="{FCE1F8C4-A86D-4E7B-A5E6-C9483C026ABF}"/>
    <cellStyle name="Input 4 2 3 3 2 2" xfId="22558" xr:uid="{1E28C512-1088-4563-B0B7-8C3340C9230C}"/>
    <cellStyle name="Input 4 2 3 3 3" xfId="22559" xr:uid="{CA9367E1-E962-4928-B56D-D363B69FFB7C}"/>
    <cellStyle name="Input 4 2 3 3 4" xfId="22560" xr:uid="{C9A88058-DFD6-4D28-B3E0-F4144DCBB923}"/>
    <cellStyle name="Input 4 2 3 4" xfId="22561" xr:uid="{81FAD349-6F76-40F4-AD78-6FBC7B6EDE48}"/>
    <cellStyle name="Input 4 2 3 4 2" xfId="22562" xr:uid="{6C5FA596-A9A7-43DC-821C-BA7F6CF1A918}"/>
    <cellStyle name="Input 4 2 3 4 2 2" xfId="22563" xr:uid="{0B409AED-2F85-45AB-813C-95490760795F}"/>
    <cellStyle name="Input 4 2 3 4 3" xfId="22564" xr:uid="{AD084EF1-539F-4D9C-B497-014EB54EA2CC}"/>
    <cellStyle name="Input 4 2 3 4 4" xfId="22565" xr:uid="{754D6D76-14E8-4D28-8420-FC6C7BF181D9}"/>
    <cellStyle name="Input 4 2 3 5" xfId="22566" xr:uid="{E5EDBEB6-4FD1-4F9C-8429-F0787067ACE6}"/>
    <cellStyle name="Input 4 2 3 5 2" xfId="22567" xr:uid="{53AB420C-C44D-48B7-BCB2-CEA31E85DAD6}"/>
    <cellStyle name="Input 4 2 3 5 2 2" xfId="22568" xr:uid="{51373B65-AF2B-4257-99AE-9FDDE57BA2D2}"/>
    <cellStyle name="Input 4 2 3 5 3" xfId="22569" xr:uid="{547600D6-1F58-41FE-9ED1-04858DD0679B}"/>
    <cellStyle name="Input 4 2 3 6" xfId="22570" xr:uid="{419657F1-99B4-4836-B20E-4800107FA5DC}"/>
    <cellStyle name="Input 4 2 3 6 2" xfId="22571" xr:uid="{E9AAE30E-3607-4A21-8C7A-3C7D3C1EFBEA}"/>
    <cellStyle name="Input 4 2 3 6 2 2" xfId="22572" xr:uid="{6B6108A5-1819-43C7-90F8-A3291754FD45}"/>
    <cellStyle name="Input 4 2 3 6 3" xfId="22573" xr:uid="{CB3CF064-9720-47D5-ACC8-DA684356A54C}"/>
    <cellStyle name="Input 4 2 3 7" xfId="22574" xr:uid="{DE51E4B0-2B97-4A19-9F23-BB02F4790043}"/>
    <cellStyle name="Input 4 2 3 7 2" xfId="22575" xr:uid="{71D18F20-D057-4F3D-A151-D859102F47FF}"/>
    <cellStyle name="Input 4 2 3 7 2 2" xfId="22576" xr:uid="{0C1F4A5A-CEC5-42EB-A68F-4345D26B9931}"/>
    <cellStyle name="Input 4 2 3 7 3" xfId="22577" xr:uid="{D4A2E760-D84E-4023-9C46-325ED3871569}"/>
    <cellStyle name="Input 4 2 3 8" xfId="22578" xr:uid="{9FFA6568-AC5A-4EC9-9191-DE4547982ED2}"/>
    <cellStyle name="Input 4 2 3 8 2" xfId="22579" xr:uid="{1958611A-92FA-44C1-B55F-6968A642736E}"/>
    <cellStyle name="Input 4 2 3 8 2 2" xfId="22580" xr:uid="{6B10D7FD-88C5-4EBF-B4B0-179E26AB07C6}"/>
    <cellStyle name="Input 4 2 3 8 3" xfId="22581" xr:uid="{7B659330-245E-4046-8E74-561A8E69E667}"/>
    <cellStyle name="Input 4 2 3 9" xfId="22582" xr:uid="{FB034EDC-A442-4272-8DD0-1A1677411DFF}"/>
    <cellStyle name="Input 4 2 3 9 2" xfId="22583" xr:uid="{8D82935D-DA47-448A-BE19-046535638A64}"/>
    <cellStyle name="Input 4 2 3 9 2 2" xfId="22584" xr:uid="{29419826-622C-4B9E-A4FD-4DBF708CBF8E}"/>
    <cellStyle name="Input 4 2 3 9 3" xfId="22585" xr:uid="{453C1595-11D9-4401-AE18-7B532C6A9CF2}"/>
    <cellStyle name="Input 4 2 4" xfId="22586" xr:uid="{2B071834-A0CD-4364-AA31-6074B3C97D27}"/>
    <cellStyle name="Input 4 2 4 10" xfId="22587" xr:uid="{07985497-10B3-40B1-BB08-A9AEE7343D95}"/>
    <cellStyle name="Input 4 2 4 10 2" xfId="22588" xr:uid="{F25C59EE-FD69-41D5-AB67-A841F084141F}"/>
    <cellStyle name="Input 4 2 4 10 2 2" xfId="22589" xr:uid="{4ECC327A-A16A-4127-B101-AC0B990CB2C3}"/>
    <cellStyle name="Input 4 2 4 10 3" xfId="22590" xr:uid="{8E0F1FA8-5BB6-4D71-8A23-BB4A4261670D}"/>
    <cellStyle name="Input 4 2 4 11" xfId="22591" xr:uid="{551292E6-921D-4515-956B-E64B96716F26}"/>
    <cellStyle name="Input 4 2 4 11 2" xfId="22592" xr:uid="{74864A8A-6FAC-4519-9D50-C3B5F2BF547C}"/>
    <cellStyle name="Input 4 2 4 11 2 2" xfId="22593" xr:uid="{280E1AE7-D76A-4F6D-81ED-E3BDE2BB0E9D}"/>
    <cellStyle name="Input 4 2 4 11 3" xfId="22594" xr:uid="{E5C274CB-93AE-4ADF-95EC-0F18CB7797F7}"/>
    <cellStyle name="Input 4 2 4 12" xfId="22595" xr:uid="{ED2CF9C5-EE7C-4F6C-A758-ED854D85AE7B}"/>
    <cellStyle name="Input 4 2 4 12 2" xfId="22596" xr:uid="{2905AC51-AB05-442F-A1FE-55E076E0FA77}"/>
    <cellStyle name="Input 4 2 4 12 2 2" xfId="22597" xr:uid="{43213E64-26C6-462C-8CEB-6374DAFBFA6D}"/>
    <cellStyle name="Input 4 2 4 12 3" xfId="22598" xr:uid="{80BB7450-B2E1-4D87-A205-43BCB60FAF7A}"/>
    <cellStyle name="Input 4 2 4 13" xfId="22599" xr:uid="{D6C759E9-E63F-4C53-829F-92EC9E3FA0F8}"/>
    <cellStyle name="Input 4 2 4 13 2" xfId="22600" xr:uid="{9FE0E857-A762-45CD-B10A-FB5A43004699}"/>
    <cellStyle name="Input 4 2 4 13 2 2" xfId="22601" xr:uid="{5159D6C4-8E75-4046-AFBD-EA246D12A59E}"/>
    <cellStyle name="Input 4 2 4 13 3" xfId="22602" xr:uid="{1C334774-332D-4F27-BFF8-A1F06D16FB36}"/>
    <cellStyle name="Input 4 2 4 14" xfId="22603" xr:uid="{37BA2650-06D1-4FDA-B317-A231CC3CF80B}"/>
    <cellStyle name="Input 4 2 4 14 2" xfId="22604" xr:uid="{91657A17-ECDE-45B8-A798-3AEF1540CF20}"/>
    <cellStyle name="Input 4 2 4 14 2 2" xfId="22605" xr:uid="{E5B1C914-5316-43F5-98BF-3FFB4C126E94}"/>
    <cellStyle name="Input 4 2 4 14 3" xfId="22606" xr:uid="{A219333A-1752-4A61-A76F-9C78D6E43669}"/>
    <cellStyle name="Input 4 2 4 15" xfId="22607" xr:uid="{92344FC1-8858-4744-9494-57818FFDFDD3}"/>
    <cellStyle name="Input 4 2 4 15 2" xfId="22608" xr:uid="{0D40115F-2C9E-4593-9F73-D08D166597F9}"/>
    <cellStyle name="Input 4 2 4 15 2 2" xfId="22609" xr:uid="{4BAB3ECC-9C8E-4283-94C8-11D6D8467C35}"/>
    <cellStyle name="Input 4 2 4 15 3" xfId="22610" xr:uid="{0CEB61AA-E22C-422C-85B0-F7B8CE523F9A}"/>
    <cellStyle name="Input 4 2 4 16" xfId="22611" xr:uid="{099E7361-A7ED-4E24-A022-B06A0F786A2B}"/>
    <cellStyle name="Input 4 2 4 16 2" xfId="22612" xr:uid="{208D5539-5BDF-4F3A-8FB4-7AE2A2D1F0B0}"/>
    <cellStyle name="Input 4 2 4 16 2 2" xfId="22613" xr:uid="{A38D9049-093F-4D6D-9AF8-4EF790ACB8D1}"/>
    <cellStyle name="Input 4 2 4 16 3" xfId="22614" xr:uid="{254A5F53-472B-4319-8FB3-9BDD07FCA8FF}"/>
    <cellStyle name="Input 4 2 4 17" xfId="22615" xr:uid="{1BE9AEBA-44D8-4EA0-9742-2BDE3FBB5CD6}"/>
    <cellStyle name="Input 4 2 4 17 2" xfId="22616" xr:uid="{0D59B705-FEEE-450A-B003-E6CD02EF2104}"/>
    <cellStyle name="Input 4 2 4 17 2 2" xfId="22617" xr:uid="{F1F4CBA9-66F6-4576-94E3-09AFC83D76C8}"/>
    <cellStyle name="Input 4 2 4 17 3" xfId="22618" xr:uid="{C5C23C1E-FF09-43C1-9399-EDF4297CFA50}"/>
    <cellStyle name="Input 4 2 4 18" xfId="22619" xr:uid="{53F6A9D2-66E4-4747-A5D7-554F39C92874}"/>
    <cellStyle name="Input 4 2 4 18 2" xfId="22620" xr:uid="{A2BBE22A-E2BA-4E57-A179-B1A06EAAADDE}"/>
    <cellStyle name="Input 4 2 4 18 2 2" xfId="22621" xr:uid="{0A034A34-736D-430D-B290-B46635B245BC}"/>
    <cellStyle name="Input 4 2 4 18 3" xfId="22622" xr:uid="{3193AE17-98EE-477F-A3CF-B0FB8D352EAD}"/>
    <cellStyle name="Input 4 2 4 19" xfId="22623" xr:uid="{87A3E6A7-6D91-42BD-B6B5-587B8DC5BE9B}"/>
    <cellStyle name="Input 4 2 4 19 2" xfId="22624" xr:uid="{5B73BDA9-6DEB-476F-9B83-7FECF9FFD736}"/>
    <cellStyle name="Input 4 2 4 19 2 2" xfId="22625" xr:uid="{67922687-A819-4CB4-946D-289113C7CA4F}"/>
    <cellStyle name="Input 4 2 4 19 3" xfId="22626" xr:uid="{1ADBF9DF-6FFF-47A7-AE7B-8D9517CF5A0C}"/>
    <cellStyle name="Input 4 2 4 2" xfId="22627" xr:uid="{E63918B0-0946-4DC7-8E13-98831D72DEA0}"/>
    <cellStyle name="Input 4 2 4 2 10" xfId="22628" xr:uid="{391BAA1F-D209-4ECB-81C7-5122C9905A57}"/>
    <cellStyle name="Input 4 2 4 2 10 2" xfId="22629" xr:uid="{A76E0D59-76ED-4BB7-99FD-17AE07F53123}"/>
    <cellStyle name="Input 4 2 4 2 10 2 2" xfId="22630" xr:uid="{9F4054E5-3C02-40BE-8A05-540311B09D1F}"/>
    <cellStyle name="Input 4 2 4 2 10 3" xfId="22631" xr:uid="{ED90EE4C-D519-44B3-B2DF-7592A27659A0}"/>
    <cellStyle name="Input 4 2 4 2 11" xfId="22632" xr:uid="{DAA54CD5-E776-4A3C-A14D-E0EA77B2AB1E}"/>
    <cellStyle name="Input 4 2 4 2 11 2" xfId="22633" xr:uid="{6EE54B80-376F-40C2-AB70-444F2C3CE32C}"/>
    <cellStyle name="Input 4 2 4 2 11 2 2" xfId="22634" xr:uid="{C0B7000A-4B21-447B-8FD4-AB6833F8A2E9}"/>
    <cellStyle name="Input 4 2 4 2 11 3" xfId="22635" xr:uid="{78685121-CC7F-4A17-A2F2-E1C5589E0D7A}"/>
    <cellStyle name="Input 4 2 4 2 12" xfId="22636" xr:uid="{EE380176-EC1E-44D3-B60A-6F18994B596D}"/>
    <cellStyle name="Input 4 2 4 2 12 2" xfId="22637" xr:uid="{2876FBAC-A45A-4633-9478-637CCD6FC3D4}"/>
    <cellStyle name="Input 4 2 4 2 12 2 2" xfId="22638" xr:uid="{9C16E63A-D9FF-46DB-8C3C-483E7606A149}"/>
    <cellStyle name="Input 4 2 4 2 12 3" xfId="22639" xr:uid="{317904AE-BA5D-4885-AC27-AB888FCE2094}"/>
    <cellStyle name="Input 4 2 4 2 13" xfId="22640" xr:uid="{5720F602-F261-42F6-9893-12D612D0DC91}"/>
    <cellStyle name="Input 4 2 4 2 13 2" xfId="22641" xr:uid="{C5A11005-1F77-45E4-9A15-18C593F328C4}"/>
    <cellStyle name="Input 4 2 4 2 13 2 2" xfId="22642" xr:uid="{1AE112A6-3888-4940-8127-FE9BD64A9458}"/>
    <cellStyle name="Input 4 2 4 2 13 3" xfId="22643" xr:uid="{89A4B433-2091-4E35-8BF1-B2945C023286}"/>
    <cellStyle name="Input 4 2 4 2 14" xfId="22644" xr:uid="{8B2C7279-BF41-4CFC-B97E-9A2D5742661E}"/>
    <cellStyle name="Input 4 2 4 2 14 2" xfId="22645" xr:uid="{2992D458-AAD8-423B-8A65-AB10C43892C6}"/>
    <cellStyle name="Input 4 2 4 2 14 2 2" xfId="22646" xr:uid="{2FF2CFBC-57CF-4B0F-AE98-73AA4E9D2EDF}"/>
    <cellStyle name="Input 4 2 4 2 14 3" xfId="22647" xr:uid="{E19A9768-6722-4511-B7D0-7F1695217E46}"/>
    <cellStyle name="Input 4 2 4 2 15" xfId="22648" xr:uid="{3154D125-1C0C-41C3-8C9E-6D0A5524BA95}"/>
    <cellStyle name="Input 4 2 4 2 15 2" xfId="22649" xr:uid="{83A78E55-1C4A-4884-B7ED-26A84AD0EFCC}"/>
    <cellStyle name="Input 4 2 4 2 15 2 2" xfId="22650" xr:uid="{5B9BA8EB-B285-4ECF-B922-05C742B16538}"/>
    <cellStyle name="Input 4 2 4 2 15 3" xfId="22651" xr:uid="{C5AD71AD-ABE8-4031-A0C7-2469F4B912FA}"/>
    <cellStyle name="Input 4 2 4 2 16" xfId="22652" xr:uid="{482C241D-7B3E-4698-AF96-5B856EB983C2}"/>
    <cellStyle name="Input 4 2 4 2 16 2" xfId="22653" xr:uid="{EC4060C8-6364-40FA-8B19-368DC4FE7B28}"/>
    <cellStyle name="Input 4 2 4 2 16 2 2" xfId="22654" xr:uid="{0C49FDF1-8F1E-48ED-8F5F-1D82482DAA33}"/>
    <cellStyle name="Input 4 2 4 2 16 3" xfId="22655" xr:uid="{8CBA0A60-E16B-43CA-89E7-7D09A308C58B}"/>
    <cellStyle name="Input 4 2 4 2 17" xfId="22656" xr:uid="{981087B2-1C1D-48C6-B07D-DB99467A7E9A}"/>
    <cellStyle name="Input 4 2 4 2 17 2" xfId="22657" xr:uid="{5A9F9469-3769-42D2-A61D-1048A0599854}"/>
    <cellStyle name="Input 4 2 4 2 17 2 2" xfId="22658" xr:uid="{DD115C83-972E-44F5-9C3F-D626CE7E1F10}"/>
    <cellStyle name="Input 4 2 4 2 17 3" xfId="22659" xr:uid="{F45693BD-03BE-4F3D-B35C-E4160E934AB8}"/>
    <cellStyle name="Input 4 2 4 2 18" xfId="22660" xr:uid="{F47A8389-38FF-4B83-BC0F-FA2269E2A02D}"/>
    <cellStyle name="Input 4 2 4 2 18 2" xfId="22661" xr:uid="{48C17F0F-4F80-45C8-B8E5-CE87D156F684}"/>
    <cellStyle name="Input 4 2 4 2 18 2 2" xfId="22662" xr:uid="{CE0EDD48-B8D1-492E-A367-9E40FAD9979A}"/>
    <cellStyle name="Input 4 2 4 2 18 3" xfId="22663" xr:uid="{3CDCF28D-9ADB-42F6-9DF8-AB4FEE8ED1BF}"/>
    <cellStyle name="Input 4 2 4 2 19" xfId="22664" xr:uid="{EA4A4342-6B17-4DE8-A5B0-9352ADE4F5A5}"/>
    <cellStyle name="Input 4 2 4 2 19 2" xfId="22665" xr:uid="{DFAAA436-2200-4B3A-A092-A1492AE537E1}"/>
    <cellStyle name="Input 4 2 4 2 19 2 2" xfId="22666" xr:uid="{4195B0E4-4D17-485E-BADF-EB5A18145B11}"/>
    <cellStyle name="Input 4 2 4 2 19 3" xfId="22667" xr:uid="{644C9E49-E6F5-4097-B340-E5FF19A6587D}"/>
    <cellStyle name="Input 4 2 4 2 2" xfId="22668" xr:uid="{4D9B6DCD-7B72-4DE4-8DC8-37E97550D5DE}"/>
    <cellStyle name="Input 4 2 4 2 2 2" xfId="22669" xr:uid="{94E07319-63A3-4AC9-8344-E6ABE0E939AC}"/>
    <cellStyle name="Input 4 2 4 2 2 2 2" xfId="22670" xr:uid="{0574513F-9230-412A-9B3A-BBDE3DEDDF5E}"/>
    <cellStyle name="Input 4 2 4 2 2 3" xfId="22671" xr:uid="{A426BECE-100D-419A-9E5E-B27A19C67305}"/>
    <cellStyle name="Input 4 2 4 2 2 4" xfId="22672" xr:uid="{BDA7BF4D-E1BB-4CFB-9EC5-5680CA101254}"/>
    <cellStyle name="Input 4 2 4 2 20" xfId="22673" xr:uid="{DDD0F566-9D2A-4DF0-848B-163D2E8C1FBB}"/>
    <cellStyle name="Input 4 2 4 2 20 2" xfId="22674" xr:uid="{42010776-B0AD-414D-BDBE-2BBB3B2B39E2}"/>
    <cellStyle name="Input 4 2 4 2 20 2 2" xfId="22675" xr:uid="{20A22706-2E28-4C0C-A536-B4303A900C18}"/>
    <cellStyle name="Input 4 2 4 2 20 3" xfId="22676" xr:uid="{9DC6E4C5-FC34-4A98-A090-DDC4173708DB}"/>
    <cellStyle name="Input 4 2 4 2 21" xfId="22677" xr:uid="{372580ED-5EAC-4F9E-BD13-6A245339E955}"/>
    <cellStyle name="Input 4 2 4 2 21 2" xfId="22678" xr:uid="{8A8FC12E-F238-45AA-AF6F-DE9249D932D1}"/>
    <cellStyle name="Input 4 2 4 2 22" xfId="22679" xr:uid="{6CCCD442-1649-46E1-827F-4C85045DBB56}"/>
    <cellStyle name="Input 4 2 4 2 23" xfId="22680" xr:uid="{A19E2606-E62A-4390-A299-352B0639555E}"/>
    <cellStyle name="Input 4 2 4 2 3" xfId="22681" xr:uid="{8F89E1E5-D3FA-467F-BBE6-2CDDCDA59F6B}"/>
    <cellStyle name="Input 4 2 4 2 3 2" xfId="22682" xr:uid="{4C0B8DA9-BF5F-45AD-ADA9-534E216FB341}"/>
    <cellStyle name="Input 4 2 4 2 3 2 2" xfId="22683" xr:uid="{2152B6EF-DBF9-4B83-BAF5-93B0642A4F54}"/>
    <cellStyle name="Input 4 2 4 2 3 3" xfId="22684" xr:uid="{13D1708A-2C6F-4B7A-B915-92A103C601C8}"/>
    <cellStyle name="Input 4 2 4 2 4" xfId="22685" xr:uid="{F0242398-9AEA-4E76-98FB-077217F08FA8}"/>
    <cellStyle name="Input 4 2 4 2 4 2" xfId="22686" xr:uid="{2D404881-22B9-40C6-B793-090E881B3C62}"/>
    <cellStyle name="Input 4 2 4 2 4 2 2" xfId="22687" xr:uid="{A23AC436-934B-411E-A139-DF2A48C90D26}"/>
    <cellStyle name="Input 4 2 4 2 4 3" xfId="22688" xr:uid="{42901622-EB3F-47E7-B237-C7CFB59C7F21}"/>
    <cellStyle name="Input 4 2 4 2 5" xfId="22689" xr:uid="{F80366DE-3752-4573-86C8-D72BBACAC644}"/>
    <cellStyle name="Input 4 2 4 2 5 2" xfId="22690" xr:uid="{4B99597F-CA76-4634-B7A1-6F13883039F4}"/>
    <cellStyle name="Input 4 2 4 2 5 2 2" xfId="22691" xr:uid="{B13F24C2-3ACA-4738-8A74-2C10D0FFB5B8}"/>
    <cellStyle name="Input 4 2 4 2 5 3" xfId="22692" xr:uid="{9DA3C57F-BEF6-46F6-A6F0-47E326C148DE}"/>
    <cellStyle name="Input 4 2 4 2 6" xfId="22693" xr:uid="{0E4986FC-856C-4EA6-AF53-FF418C9A8536}"/>
    <cellStyle name="Input 4 2 4 2 6 2" xfId="22694" xr:uid="{6086B542-7BB2-4903-B5BD-31DF5EDC47C9}"/>
    <cellStyle name="Input 4 2 4 2 6 2 2" xfId="22695" xr:uid="{575BC395-9D3F-4171-8C20-C6129E94BB4A}"/>
    <cellStyle name="Input 4 2 4 2 6 3" xfId="22696" xr:uid="{0E3F0505-A2BC-4E38-ABA1-A7CA5B1B0C0E}"/>
    <cellStyle name="Input 4 2 4 2 7" xfId="22697" xr:uid="{E2823A0E-1364-48D4-A252-8AA62A959C87}"/>
    <cellStyle name="Input 4 2 4 2 7 2" xfId="22698" xr:uid="{2FEF0725-63D0-4BAA-B792-12203136F6DA}"/>
    <cellStyle name="Input 4 2 4 2 7 2 2" xfId="22699" xr:uid="{142F9F0B-9BD6-4E77-947A-8C13140268AF}"/>
    <cellStyle name="Input 4 2 4 2 7 3" xfId="22700" xr:uid="{B44E5BB5-772D-4E39-9B75-5D242C4AF050}"/>
    <cellStyle name="Input 4 2 4 2 8" xfId="22701" xr:uid="{719BA2AA-FA36-4C4D-96A5-5C4EC62044EF}"/>
    <cellStyle name="Input 4 2 4 2 8 2" xfId="22702" xr:uid="{DB9CEB73-4817-42F7-B18A-B667591584A5}"/>
    <cellStyle name="Input 4 2 4 2 8 2 2" xfId="22703" xr:uid="{623610EC-180B-4244-A9A8-A1D1E7D0FC78}"/>
    <cellStyle name="Input 4 2 4 2 8 3" xfId="22704" xr:uid="{8DF0411C-A45A-429D-B07A-1352FE56E00F}"/>
    <cellStyle name="Input 4 2 4 2 9" xfId="22705" xr:uid="{C67B3B27-7DAC-46B4-A67C-05371A854478}"/>
    <cellStyle name="Input 4 2 4 2 9 2" xfId="22706" xr:uid="{E7DD4263-3852-4626-989F-A253A383AF9F}"/>
    <cellStyle name="Input 4 2 4 2 9 2 2" xfId="22707" xr:uid="{C0C1380B-E71E-4067-AA8A-51BB467F5A96}"/>
    <cellStyle name="Input 4 2 4 2 9 3" xfId="22708" xr:uid="{2CD4BD42-D850-4B4C-A920-350B2BF263C4}"/>
    <cellStyle name="Input 4 2 4 20" xfId="22709" xr:uid="{BECA6D35-F332-4A45-A25F-DF8F36FDD452}"/>
    <cellStyle name="Input 4 2 4 20 2" xfId="22710" xr:uid="{3567D468-6AFF-4EE1-8F3B-A7F30D794F7A}"/>
    <cellStyle name="Input 4 2 4 20 2 2" xfId="22711" xr:uid="{C7DA6D1D-7304-4986-A5B7-1C0369073710}"/>
    <cellStyle name="Input 4 2 4 20 3" xfId="22712" xr:uid="{F8FBF2D1-A552-4CE6-BB6A-42B29F2D1DE5}"/>
    <cellStyle name="Input 4 2 4 21" xfId="22713" xr:uid="{C4305F79-68C0-4B88-BC3B-54CB53FAFF01}"/>
    <cellStyle name="Input 4 2 4 21 2" xfId="22714" xr:uid="{B1B6B2F0-5E55-47B7-A2B6-4DD7DDE4317B}"/>
    <cellStyle name="Input 4 2 4 21 2 2" xfId="22715" xr:uid="{1EACB9B0-1540-453A-B0C8-BA6D78778917}"/>
    <cellStyle name="Input 4 2 4 21 3" xfId="22716" xr:uid="{5F39FCDC-1A6D-492A-ACAF-4BA858189194}"/>
    <cellStyle name="Input 4 2 4 22" xfId="22717" xr:uid="{B4B1D66D-861B-4BB2-A767-CAF90BE73D79}"/>
    <cellStyle name="Input 4 2 4 22 2" xfId="22718" xr:uid="{4F44543F-816A-4A38-A409-C92E42E33716}"/>
    <cellStyle name="Input 4 2 4 23" xfId="22719" xr:uid="{0BB6E838-F192-4387-892C-FB79D7E847A5}"/>
    <cellStyle name="Input 4 2 4 24" xfId="22720" xr:uid="{5902C832-2C65-45ED-BCA9-4A42579A2475}"/>
    <cellStyle name="Input 4 2 4 3" xfId="22721" xr:uid="{D4257755-A0CC-4092-8F86-9ED9671E3B8A}"/>
    <cellStyle name="Input 4 2 4 3 2" xfId="22722" xr:uid="{5E5EFB6E-02EA-45F0-89CE-47E8FDF4ED2B}"/>
    <cellStyle name="Input 4 2 4 3 2 2" xfId="22723" xr:uid="{EF6F0914-4F60-4AFF-8E00-71CC4E104432}"/>
    <cellStyle name="Input 4 2 4 3 3" xfId="22724" xr:uid="{075326B0-B358-46FF-A503-C5A5F2274F9F}"/>
    <cellStyle name="Input 4 2 4 3 4" xfId="22725" xr:uid="{BC3585B3-D429-4F66-8B61-961D0F6D236A}"/>
    <cellStyle name="Input 4 2 4 4" xfId="22726" xr:uid="{01480303-DDAA-4D87-9114-68B07AA02D4C}"/>
    <cellStyle name="Input 4 2 4 4 2" xfId="22727" xr:uid="{0398A825-8C51-441C-B480-A417D2897682}"/>
    <cellStyle name="Input 4 2 4 4 2 2" xfId="22728" xr:uid="{201D11B6-625A-4633-A7CD-9CE7C3907F59}"/>
    <cellStyle name="Input 4 2 4 4 3" xfId="22729" xr:uid="{AB6373CE-492B-4E17-B2CE-A125B74626B1}"/>
    <cellStyle name="Input 4 2 4 4 4" xfId="22730" xr:uid="{83F5E274-C3E3-42A2-BB6B-A90688735A0E}"/>
    <cellStyle name="Input 4 2 4 5" xfId="22731" xr:uid="{074392F2-6EFA-465A-A4B3-09B9448D1ED3}"/>
    <cellStyle name="Input 4 2 4 5 2" xfId="22732" xr:uid="{2B10AA68-0687-411F-B120-EE7113D88BEE}"/>
    <cellStyle name="Input 4 2 4 5 2 2" xfId="22733" xr:uid="{32ADADB9-A114-48FE-B852-3A5A2335440B}"/>
    <cellStyle name="Input 4 2 4 5 3" xfId="22734" xr:uid="{216C51C4-8ED8-40EA-B214-6854318F948F}"/>
    <cellStyle name="Input 4 2 4 6" xfId="22735" xr:uid="{6547A7B2-C368-4672-A570-1A3F5A5EC787}"/>
    <cellStyle name="Input 4 2 4 6 2" xfId="22736" xr:uid="{1CCCB2E1-A101-4152-B2C3-66F6704CF283}"/>
    <cellStyle name="Input 4 2 4 6 2 2" xfId="22737" xr:uid="{3AF9931B-910A-4466-98E7-AE2CFBC79FB4}"/>
    <cellStyle name="Input 4 2 4 6 3" xfId="22738" xr:uid="{5D1DEE49-7ED0-4B80-A5F0-3F6C7513199B}"/>
    <cellStyle name="Input 4 2 4 7" xfId="22739" xr:uid="{1D505D36-B517-46D1-AC96-5765B7FD49CA}"/>
    <cellStyle name="Input 4 2 4 7 2" xfId="22740" xr:uid="{49ECC154-6D5B-43B5-AB8F-91DB94F68B53}"/>
    <cellStyle name="Input 4 2 4 7 2 2" xfId="22741" xr:uid="{4F613971-ED03-43C4-8F5A-57B6E50D1339}"/>
    <cellStyle name="Input 4 2 4 7 3" xfId="22742" xr:uid="{35350C9A-2E26-4B49-A051-8FF0A9A00D89}"/>
    <cellStyle name="Input 4 2 4 8" xfId="22743" xr:uid="{786095F9-2885-4C40-AA2F-76697F9B954B}"/>
    <cellStyle name="Input 4 2 4 8 2" xfId="22744" xr:uid="{E450961F-5357-4BB8-8944-89A0177C1EBD}"/>
    <cellStyle name="Input 4 2 4 8 2 2" xfId="22745" xr:uid="{51E7A838-04CC-4C31-BD2D-93741CF101D0}"/>
    <cellStyle name="Input 4 2 4 8 3" xfId="22746" xr:uid="{0780042A-9BF1-402D-934C-A2263165CF4B}"/>
    <cellStyle name="Input 4 2 4 9" xfId="22747" xr:uid="{236E303D-7619-4585-97E5-1CC30AC81D1A}"/>
    <cellStyle name="Input 4 2 4 9 2" xfId="22748" xr:uid="{1B81952C-4FB1-4879-B8D6-395AE56C1BA6}"/>
    <cellStyle name="Input 4 2 4 9 2 2" xfId="22749" xr:uid="{29E18B2F-3EDB-44FB-A3F0-9F55580D5BF0}"/>
    <cellStyle name="Input 4 2 4 9 3" xfId="22750" xr:uid="{BA45855D-141F-4F88-8A2A-DA5FBD4DFFAC}"/>
    <cellStyle name="Input 4 2 5" xfId="22751" xr:uid="{1361187D-00CE-436F-BE83-5DFAFFA20DAC}"/>
    <cellStyle name="Input 4 2 5 10" xfId="22752" xr:uid="{FE0D1922-8882-4D4E-92D9-4B1B471D088D}"/>
    <cellStyle name="Input 4 2 5 10 2" xfId="22753" xr:uid="{BD25B717-7F13-4B47-9C90-659A4102C4B5}"/>
    <cellStyle name="Input 4 2 5 10 2 2" xfId="22754" xr:uid="{27C19694-48FA-4F9A-8100-CD4EA0AF4A4E}"/>
    <cellStyle name="Input 4 2 5 10 3" xfId="22755" xr:uid="{4649D4F4-46E8-4C17-AB53-3878A9B37EE1}"/>
    <cellStyle name="Input 4 2 5 11" xfId="22756" xr:uid="{73805B22-C4A6-4D70-A91C-485D4B819298}"/>
    <cellStyle name="Input 4 2 5 11 2" xfId="22757" xr:uid="{96662352-06C5-4C3E-87C5-1236C280FDFE}"/>
    <cellStyle name="Input 4 2 5 11 2 2" xfId="22758" xr:uid="{52A0613B-4309-45AF-93B5-C9084353C84C}"/>
    <cellStyle name="Input 4 2 5 11 3" xfId="22759" xr:uid="{3C1DA3AD-8CF1-44DF-ADCA-0C86FC5CC8FF}"/>
    <cellStyle name="Input 4 2 5 12" xfId="22760" xr:uid="{63166B3D-2BDB-4E43-95AE-F9713B00F863}"/>
    <cellStyle name="Input 4 2 5 12 2" xfId="22761" xr:uid="{4C91818C-2955-4DFF-9E64-5A1DD428F8AF}"/>
    <cellStyle name="Input 4 2 5 12 2 2" xfId="22762" xr:uid="{8B202529-70A0-47FA-8C91-C03E13622753}"/>
    <cellStyle name="Input 4 2 5 12 3" xfId="22763" xr:uid="{CFDEB178-A1BB-498C-BEE7-17B17141DD94}"/>
    <cellStyle name="Input 4 2 5 13" xfId="22764" xr:uid="{EE1C19B9-008D-4EA5-82BC-CEDD14AAFB52}"/>
    <cellStyle name="Input 4 2 5 13 2" xfId="22765" xr:uid="{150AA9D5-9A17-449C-8600-E54D50156D5B}"/>
    <cellStyle name="Input 4 2 5 13 2 2" xfId="22766" xr:uid="{509EAE92-E469-4B07-9446-F13B0816F479}"/>
    <cellStyle name="Input 4 2 5 13 3" xfId="22767" xr:uid="{29216037-F8A5-4B62-813C-AA28742A9757}"/>
    <cellStyle name="Input 4 2 5 14" xfId="22768" xr:uid="{BAAED1FB-DD9C-4CF3-8829-50487CC5B331}"/>
    <cellStyle name="Input 4 2 5 14 2" xfId="22769" xr:uid="{D378EE79-D713-41A5-9CA7-6D020D2F4876}"/>
    <cellStyle name="Input 4 2 5 14 2 2" xfId="22770" xr:uid="{A822900A-BBB6-41D2-B7EE-D93F855AC73B}"/>
    <cellStyle name="Input 4 2 5 14 3" xfId="22771" xr:uid="{C9017DBD-45E8-4663-9B40-B33BF191814E}"/>
    <cellStyle name="Input 4 2 5 15" xfId="22772" xr:uid="{DAC13470-33D2-4B3D-831D-AEBD16B25813}"/>
    <cellStyle name="Input 4 2 5 15 2" xfId="22773" xr:uid="{9E94C18A-2C19-410B-A15B-58779E79BF47}"/>
    <cellStyle name="Input 4 2 5 15 2 2" xfId="22774" xr:uid="{44416BB5-84AF-44DB-92A5-2E2026793B4D}"/>
    <cellStyle name="Input 4 2 5 15 3" xfId="22775" xr:uid="{584185D8-E971-4AC3-87C3-00C20B12A25E}"/>
    <cellStyle name="Input 4 2 5 16" xfId="22776" xr:uid="{64154688-0EE6-4433-B05D-A8C24D3954C5}"/>
    <cellStyle name="Input 4 2 5 16 2" xfId="22777" xr:uid="{F6871A35-E5D0-4E42-9117-86C26BD91D6C}"/>
    <cellStyle name="Input 4 2 5 16 2 2" xfId="22778" xr:uid="{A8845E13-FA73-46DD-AFBB-31C29BFADE28}"/>
    <cellStyle name="Input 4 2 5 16 3" xfId="22779" xr:uid="{04D3834A-BC16-4278-953D-D2B75E2311B6}"/>
    <cellStyle name="Input 4 2 5 17" xfId="22780" xr:uid="{F92824F0-8AED-4E28-8353-7E1DFF99ED8F}"/>
    <cellStyle name="Input 4 2 5 17 2" xfId="22781" xr:uid="{440BB415-CABC-4820-BD62-D3C8D864BDEE}"/>
    <cellStyle name="Input 4 2 5 17 2 2" xfId="22782" xr:uid="{374D4A3C-3C73-4C4F-9BEE-24D7744F46BC}"/>
    <cellStyle name="Input 4 2 5 17 3" xfId="22783" xr:uid="{6FD405FB-A534-4E51-9EC8-A47989173321}"/>
    <cellStyle name="Input 4 2 5 18" xfId="22784" xr:uid="{92BEEC3D-7FBA-4FBF-B8E6-EBC0444E0AD5}"/>
    <cellStyle name="Input 4 2 5 18 2" xfId="22785" xr:uid="{A14E17D6-0802-48D0-9694-15D94CF525DF}"/>
    <cellStyle name="Input 4 2 5 18 2 2" xfId="22786" xr:uid="{FA6B97D7-E36F-4CFE-9DE8-413C23D66C0C}"/>
    <cellStyle name="Input 4 2 5 18 3" xfId="22787" xr:uid="{D162D99F-2EB8-4125-8685-C408E1426938}"/>
    <cellStyle name="Input 4 2 5 19" xfId="22788" xr:uid="{6DAE80B6-E43B-4F67-AB07-4330E9E32A7C}"/>
    <cellStyle name="Input 4 2 5 19 2" xfId="22789" xr:uid="{594896A0-70E4-40BB-82D6-721B9C6554FA}"/>
    <cellStyle name="Input 4 2 5 19 2 2" xfId="22790" xr:uid="{B5C29423-5B65-4DD2-BA5B-F2C113F1A487}"/>
    <cellStyle name="Input 4 2 5 19 3" xfId="22791" xr:uid="{D745D923-0D7E-4A8E-B559-BDB011D600FF}"/>
    <cellStyle name="Input 4 2 5 2" xfId="22792" xr:uid="{FD84C193-7770-457D-BACA-1EA7DF8C2120}"/>
    <cellStyle name="Input 4 2 5 2 2" xfId="22793" xr:uid="{E7404BF8-A5A5-4E99-931D-F3D29B0BF0A6}"/>
    <cellStyle name="Input 4 2 5 2 2 2" xfId="22794" xr:uid="{91A35818-3DC4-48DE-843B-EED5A4150237}"/>
    <cellStyle name="Input 4 2 5 2 3" xfId="22795" xr:uid="{62DC6E52-DF8B-44F3-A158-EFF74703A7EE}"/>
    <cellStyle name="Input 4 2 5 2 4" xfId="22796" xr:uid="{1B8CD044-CF49-4A7B-B9AC-4DE6DB70BDD5}"/>
    <cellStyle name="Input 4 2 5 20" xfId="22797" xr:uid="{0A3D5CC6-7468-49E4-BCC8-1DE905AD8763}"/>
    <cellStyle name="Input 4 2 5 20 2" xfId="22798" xr:uid="{D36AAF3B-0041-41C2-96D6-2B546B066CBB}"/>
    <cellStyle name="Input 4 2 5 20 2 2" xfId="22799" xr:uid="{CE4D162C-D656-4C00-860B-06A1FB06732A}"/>
    <cellStyle name="Input 4 2 5 20 3" xfId="22800" xr:uid="{4D931673-62D7-4F6E-9B0E-F60ABA584F16}"/>
    <cellStyle name="Input 4 2 5 21" xfId="22801" xr:uid="{67BE13D7-B163-47C4-B0B6-56F182D6F6AC}"/>
    <cellStyle name="Input 4 2 5 21 2" xfId="22802" xr:uid="{36918F63-FBC9-4906-9D60-2F5D6B92CE72}"/>
    <cellStyle name="Input 4 2 5 22" xfId="22803" xr:uid="{2C15AC35-3C88-44A2-AA33-17D7EF490079}"/>
    <cellStyle name="Input 4 2 5 23" xfId="22804" xr:uid="{1B4DD4FF-4020-4542-B00D-4FA4952E688C}"/>
    <cellStyle name="Input 4 2 5 3" xfId="22805" xr:uid="{5A0360D6-31DA-480A-90F0-79B5ADFFD32B}"/>
    <cellStyle name="Input 4 2 5 3 2" xfId="22806" xr:uid="{A6A9D8DC-A6CE-487A-8E8A-89856918AC15}"/>
    <cellStyle name="Input 4 2 5 3 2 2" xfId="22807" xr:uid="{AED96CB5-E5CE-4EAF-B864-3A0578863A4D}"/>
    <cellStyle name="Input 4 2 5 3 3" xfId="22808" xr:uid="{9A6D1483-A176-42CE-878C-6F8410F6CEB1}"/>
    <cellStyle name="Input 4 2 5 4" xfId="22809" xr:uid="{8247A797-A5EE-4060-A6B3-0D0740EBED16}"/>
    <cellStyle name="Input 4 2 5 4 2" xfId="22810" xr:uid="{E95043FC-BCB9-48E2-8424-FBBAD4B09A15}"/>
    <cellStyle name="Input 4 2 5 4 2 2" xfId="22811" xr:uid="{10E0C9D1-1406-494C-BC9B-5312A71AB8CE}"/>
    <cellStyle name="Input 4 2 5 4 3" xfId="22812" xr:uid="{582E7938-EE43-4FFE-AAAE-5DECD1DB4963}"/>
    <cellStyle name="Input 4 2 5 5" xfId="22813" xr:uid="{1A80063C-1722-44A4-9C71-B40B374DCCD7}"/>
    <cellStyle name="Input 4 2 5 5 2" xfId="22814" xr:uid="{D4743026-946F-4458-97E0-57C84CD2E8A1}"/>
    <cellStyle name="Input 4 2 5 5 2 2" xfId="22815" xr:uid="{3B63A174-DDB0-48DB-9F85-CD50325149DB}"/>
    <cellStyle name="Input 4 2 5 5 3" xfId="22816" xr:uid="{EBE5060E-646A-483C-8834-7ECC6B9AFF1A}"/>
    <cellStyle name="Input 4 2 5 6" xfId="22817" xr:uid="{CA224165-1D1C-4ECB-9C5F-C44580705513}"/>
    <cellStyle name="Input 4 2 5 6 2" xfId="22818" xr:uid="{C6F7C17C-177E-40A1-8691-8A49DA71B19E}"/>
    <cellStyle name="Input 4 2 5 6 2 2" xfId="22819" xr:uid="{091029E9-961A-4DA4-9F4B-F476F0899AD5}"/>
    <cellStyle name="Input 4 2 5 6 3" xfId="22820" xr:uid="{32568604-0FED-46CD-9A55-4AD015333158}"/>
    <cellStyle name="Input 4 2 5 7" xfId="22821" xr:uid="{BC50DCE4-A0D3-4807-BE9F-E531D108687C}"/>
    <cellStyle name="Input 4 2 5 7 2" xfId="22822" xr:uid="{39B18DAD-27F4-480C-8AB7-AFF093F28D2F}"/>
    <cellStyle name="Input 4 2 5 7 2 2" xfId="22823" xr:uid="{302E7AAA-D96F-47D8-8976-75EA946B774F}"/>
    <cellStyle name="Input 4 2 5 7 3" xfId="22824" xr:uid="{6BC4120E-1497-4003-8CA8-2F6C07347F1D}"/>
    <cellStyle name="Input 4 2 5 8" xfId="22825" xr:uid="{E9070F8C-8C09-423F-BB1A-EEE40F8BB09C}"/>
    <cellStyle name="Input 4 2 5 8 2" xfId="22826" xr:uid="{11C8EA2E-6961-467D-8027-5A7DF23C1D84}"/>
    <cellStyle name="Input 4 2 5 8 2 2" xfId="22827" xr:uid="{DFFAF3A6-ABF6-413D-A058-059F2BA46BE8}"/>
    <cellStyle name="Input 4 2 5 8 3" xfId="22828" xr:uid="{DF9E34BB-85AF-4158-9AB8-E8150FB72A8F}"/>
    <cellStyle name="Input 4 2 5 9" xfId="22829" xr:uid="{00E228E6-3571-4E27-9A77-C0CBFC413F7F}"/>
    <cellStyle name="Input 4 2 5 9 2" xfId="22830" xr:uid="{A2359BF0-0296-44E9-AE77-F96462DBD4BE}"/>
    <cellStyle name="Input 4 2 5 9 2 2" xfId="22831" xr:uid="{94341C75-CD23-4DE0-9F9E-FFE055077552}"/>
    <cellStyle name="Input 4 2 5 9 3" xfId="22832" xr:uid="{7352DEC2-CEF8-41ED-AE86-FEB7AD4FD554}"/>
    <cellStyle name="Input 4 2 6" xfId="22833" xr:uid="{0731B6CC-41A0-479F-8AA4-543F31D05A07}"/>
    <cellStyle name="Input 4 2 6 2" xfId="22834" xr:uid="{D48A416D-038E-41A8-9CC5-69382BF0FBE4}"/>
    <cellStyle name="Input 4 2 6 2 2" xfId="22835" xr:uid="{5D56A263-4F9F-4815-B87C-B4163FB962E1}"/>
    <cellStyle name="Input 4 2 6 3" xfId="22836" xr:uid="{C9AC1E87-DF92-496F-B7C7-31E71404CA93}"/>
    <cellStyle name="Input 4 2 6 4" xfId="22837" xr:uid="{4215BA5F-BD0E-4951-9212-8A40F8A0F916}"/>
    <cellStyle name="Input 4 2 7" xfId="22838" xr:uid="{7442F918-071F-4D26-B441-428198A644A0}"/>
    <cellStyle name="Input 4 2 7 2" xfId="22839" xr:uid="{08077F0A-AF61-4BAB-BD08-95D97E04DE27}"/>
    <cellStyle name="Input 4 2 7 2 2" xfId="22840" xr:uid="{39F6497E-A3D0-47DC-8BD7-D1A0E8A2E239}"/>
    <cellStyle name="Input 4 2 7 3" xfId="22841" xr:uid="{92CE8124-C71D-4280-8820-4D0B323210A9}"/>
    <cellStyle name="Input 4 2 8" xfId="22842" xr:uid="{BD2434C5-6302-412A-B79D-4E575D8C36EB}"/>
    <cellStyle name="Input 4 2 8 2" xfId="22843" xr:uid="{C611D77C-DA32-4A64-8B93-BDCB9AC2B66D}"/>
    <cellStyle name="Input 4 2 8 2 2" xfId="22844" xr:uid="{F9B97214-8FFB-46C8-BBB5-671F432EB56A}"/>
    <cellStyle name="Input 4 2 8 3" xfId="22845" xr:uid="{12978E05-D289-49EC-84C8-655B659E4E18}"/>
    <cellStyle name="Input 4 2 9" xfId="22846" xr:uid="{9669E3CF-443C-4671-961D-5C130462F44C}"/>
    <cellStyle name="Input 4 2 9 2" xfId="22847" xr:uid="{544BF45D-7933-4435-B965-0910D0572569}"/>
    <cellStyle name="Input 4 2 9 2 2" xfId="22848" xr:uid="{78C6A31D-1F67-4DE3-AA0F-FAE7B5706EA7}"/>
    <cellStyle name="Input 4 2 9 3" xfId="22849" xr:uid="{2F366368-2A4C-4D1A-926C-6ED85FF94517}"/>
    <cellStyle name="Input 4 20" xfId="22850" xr:uid="{D4481635-096C-4B7B-9FFB-6B3B63E7C878}"/>
    <cellStyle name="Input 4 20 2" xfId="22851" xr:uid="{E5D828B0-E54D-473E-A148-A17CA848FF94}"/>
    <cellStyle name="Input 4 20 2 2" xfId="22852" xr:uid="{017267ED-17F2-4D62-AF2A-6FC960965A7D}"/>
    <cellStyle name="Input 4 20 3" xfId="22853" xr:uid="{DF1F7A08-87EF-4777-BDDD-03746A13D833}"/>
    <cellStyle name="Input 4 21" xfId="22854" xr:uid="{2AC1C171-8828-44FE-AEE2-A1B52E1A2FA0}"/>
    <cellStyle name="Input 4 21 2" xfId="22855" xr:uid="{3DE010E7-67BB-4C5E-B8F2-73D76299B5AB}"/>
    <cellStyle name="Input 4 21 2 2" xfId="22856" xr:uid="{BE066D64-7210-4E03-BF37-AEDE546167AA}"/>
    <cellStyle name="Input 4 21 3" xfId="22857" xr:uid="{16F252C8-4FFA-4EBE-B0D9-2D176FB64E35}"/>
    <cellStyle name="Input 4 22" xfId="22858" xr:uid="{3EA9E171-40CF-4869-9962-09CFDC7A4B75}"/>
    <cellStyle name="Input 4 22 2" xfId="22859" xr:uid="{1D9D1BB0-22DE-4F30-88C5-69F3A5DECC8E}"/>
    <cellStyle name="Input 4 23" xfId="22860" xr:uid="{2B0545C0-58D7-445C-BC3B-1B403944D752}"/>
    <cellStyle name="Input 4 24" xfId="22861" xr:uid="{1248A139-0FFB-466F-AC07-681CAD8C748B}"/>
    <cellStyle name="Input 4 25" xfId="22862" xr:uid="{093F4EDE-C16F-43C8-BA4C-AB8005B1426F}"/>
    <cellStyle name="Input 4 26" xfId="22863" xr:uid="{2FFC1A0A-B958-4690-805D-9A71B4F23233}"/>
    <cellStyle name="Input 4 27" xfId="22864" xr:uid="{8DBD68FB-7EC4-47F9-B244-BA03B48ADAFF}"/>
    <cellStyle name="Input 4 28" xfId="22865" xr:uid="{9E127BF2-ECB4-4A9A-B507-1F18858976C9}"/>
    <cellStyle name="Input 4 29" xfId="22866" xr:uid="{806CA5B4-088E-49DD-990F-E99E606495B6}"/>
    <cellStyle name="Input 4 3" xfId="22867" xr:uid="{68A8AFA0-F3CB-40A7-B366-BFB4508A5DA5}"/>
    <cellStyle name="Input 4 3 10" xfId="22868" xr:uid="{FDE12BBF-C740-4626-8F67-DDA55F77E218}"/>
    <cellStyle name="Input 4 3 10 2" xfId="22869" xr:uid="{C54F0DAD-339E-4016-8B76-C45FED79BA87}"/>
    <cellStyle name="Input 4 3 10 2 2" xfId="22870" xr:uid="{D730834E-25B8-4BA4-B2B2-9A086266886D}"/>
    <cellStyle name="Input 4 3 10 3" xfId="22871" xr:uid="{967BA491-584B-431E-848D-D37B695F3AC1}"/>
    <cellStyle name="Input 4 3 11" xfId="22872" xr:uid="{6AC93CB8-A1F9-44F2-AD1F-7E56824B6687}"/>
    <cellStyle name="Input 4 3 11 2" xfId="22873" xr:uid="{2BFB65D3-C805-43BA-80FA-2FB9DA9B95F1}"/>
    <cellStyle name="Input 4 3 11 2 2" xfId="22874" xr:uid="{C0E2B5C3-4D30-4CD5-B713-0EC58134AAEE}"/>
    <cellStyle name="Input 4 3 11 3" xfId="22875" xr:uid="{CABEA826-B33E-4F5E-B6EB-82BBF75B862B}"/>
    <cellStyle name="Input 4 3 12" xfId="22876" xr:uid="{E0BE48C4-BEB8-45E7-B822-70C0526BE825}"/>
    <cellStyle name="Input 4 3 12 2" xfId="22877" xr:uid="{0299BB3C-1F48-4697-98C1-E0B4A825D3D9}"/>
    <cellStyle name="Input 4 3 12 2 2" xfId="22878" xr:uid="{B2D9CE62-005C-4560-BD5D-31866F608260}"/>
    <cellStyle name="Input 4 3 12 3" xfId="22879" xr:uid="{1DE6E509-51C4-4B70-925A-F5E16BEE07CA}"/>
    <cellStyle name="Input 4 3 13" xfId="22880" xr:uid="{651D991F-B057-4F87-BFB2-8DD67DD8BD98}"/>
    <cellStyle name="Input 4 3 13 2" xfId="22881" xr:uid="{AAF5BA38-37A2-4C30-A789-4867DE8B29D9}"/>
    <cellStyle name="Input 4 3 13 2 2" xfId="22882" xr:uid="{8A87A143-A457-451C-B99F-720924F7A10B}"/>
    <cellStyle name="Input 4 3 13 3" xfId="22883" xr:uid="{419A57BC-8391-4EF0-9E70-4A15C42A5A28}"/>
    <cellStyle name="Input 4 3 14" xfId="22884" xr:uid="{F931CF71-ECC6-4D13-8D04-EFF2BC53E1D9}"/>
    <cellStyle name="Input 4 3 14 2" xfId="22885" xr:uid="{5BF85953-96F5-43FB-8C0B-AD1C42614B9F}"/>
    <cellStyle name="Input 4 3 14 2 2" xfId="22886" xr:uid="{1CAD9AFB-9089-4F91-A13D-C555C6B330BE}"/>
    <cellStyle name="Input 4 3 14 3" xfId="22887" xr:uid="{757E696E-9E3E-47AB-BC4A-1968AD521A02}"/>
    <cellStyle name="Input 4 3 15" xfId="22888" xr:uid="{3F4FD0D4-DA41-450E-844B-606DC195E712}"/>
    <cellStyle name="Input 4 3 15 2" xfId="22889" xr:uid="{4F4F1D36-0865-4003-B61E-71E1920478B1}"/>
    <cellStyle name="Input 4 3 15 2 2" xfId="22890" xr:uid="{1DD16347-E10E-4D60-96C1-B3A5D489E63E}"/>
    <cellStyle name="Input 4 3 15 3" xfId="22891" xr:uid="{FFD89329-DDB2-45AE-B1B6-FABA7BA46EAC}"/>
    <cellStyle name="Input 4 3 16" xfId="22892" xr:uid="{2EC6B232-5C30-427D-94AF-324E4EE8390F}"/>
    <cellStyle name="Input 4 3 16 2" xfId="22893" xr:uid="{9FB7930B-116D-44B9-97DD-276DC8236077}"/>
    <cellStyle name="Input 4 3 16 2 2" xfId="22894" xr:uid="{DC924488-01B8-4480-B268-DDAF08415846}"/>
    <cellStyle name="Input 4 3 16 3" xfId="22895" xr:uid="{0C6EFA6B-23DE-4FEB-ACDE-490D0E40720B}"/>
    <cellStyle name="Input 4 3 17" xfId="22896" xr:uid="{C2C9F7E8-AED7-449C-A43B-0D9AA9867564}"/>
    <cellStyle name="Input 4 3 17 2" xfId="22897" xr:uid="{6835960F-9069-4EBB-A423-872BC56CE8EB}"/>
    <cellStyle name="Input 4 3 17 2 2" xfId="22898" xr:uid="{3D5715A1-6A69-416F-85CF-50CEFB7FA335}"/>
    <cellStyle name="Input 4 3 17 3" xfId="22899" xr:uid="{8F2921D1-301C-4D5C-8B96-518211E5EDD4}"/>
    <cellStyle name="Input 4 3 18" xfId="22900" xr:uid="{ACE092AA-8F57-4C32-90CF-B1E754A0ECCA}"/>
    <cellStyle name="Input 4 3 18 2" xfId="22901" xr:uid="{767E080C-2F2C-4117-A029-B93F0BC50374}"/>
    <cellStyle name="Input 4 3 19" xfId="22902" xr:uid="{3DFBD00D-9615-40A5-88ED-2A78BA483550}"/>
    <cellStyle name="Input 4 3 2" xfId="22903" xr:uid="{A22D099A-1430-4378-B4E4-175DBFCE03ED}"/>
    <cellStyle name="Input 4 3 2 10" xfId="22904" xr:uid="{F813016A-B629-490A-A829-0B29FD9EDC54}"/>
    <cellStyle name="Input 4 3 2 10 2" xfId="22905" xr:uid="{4EBCF9CF-4A11-47DD-B3FA-DEC7B4AA8FEC}"/>
    <cellStyle name="Input 4 3 2 10 2 2" xfId="22906" xr:uid="{447FBFED-6A2E-49E3-A3E9-DCC83D4D5A84}"/>
    <cellStyle name="Input 4 3 2 10 3" xfId="22907" xr:uid="{7E7C08A1-378C-4A57-A9DE-4D2761734009}"/>
    <cellStyle name="Input 4 3 2 11" xfId="22908" xr:uid="{0318896B-2CFD-4ABC-8767-F769ADC17027}"/>
    <cellStyle name="Input 4 3 2 11 2" xfId="22909" xr:uid="{6756C7C3-E19D-4E31-AFF7-842630D6FD5F}"/>
    <cellStyle name="Input 4 3 2 11 2 2" xfId="22910" xr:uid="{DB82064A-636E-4640-83D8-F3058A71E32D}"/>
    <cellStyle name="Input 4 3 2 11 3" xfId="22911" xr:uid="{3569DAA4-D6CE-4732-8725-6F3ACD1A13F6}"/>
    <cellStyle name="Input 4 3 2 12" xfId="22912" xr:uid="{0E892FAD-8EAB-4CFB-A2A1-B2637D66DB22}"/>
    <cellStyle name="Input 4 3 2 12 2" xfId="22913" xr:uid="{97514CDF-0E49-4480-9375-8DF6FD61256C}"/>
    <cellStyle name="Input 4 3 2 12 2 2" xfId="22914" xr:uid="{409C6FAB-29CC-4FE3-95FF-280C9D5C1053}"/>
    <cellStyle name="Input 4 3 2 12 3" xfId="22915" xr:uid="{DE63611E-D8AA-42F1-B6EC-7902DDE7DEF5}"/>
    <cellStyle name="Input 4 3 2 13" xfId="22916" xr:uid="{EA68F3CD-EFA1-4241-93E1-09D2BBF272B1}"/>
    <cellStyle name="Input 4 3 2 13 2" xfId="22917" xr:uid="{8B2A2199-7461-49FB-BF2D-EB470D112389}"/>
    <cellStyle name="Input 4 3 2 13 2 2" xfId="22918" xr:uid="{42CC0D28-B5B8-49C2-BE65-4B9CC0FDD859}"/>
    <cellStyle name="Input 4 3 2 13 3" xfId="22919" xr:uid="{7D958D4C-A115-4D72-9090-BABDDE8C2511}"/>
    <cellStyle name="Input 4 3 2 14" xfId="22920" xr:uid="{6A879688-1397-4349-A55B-8EFC73EB8634}"/>
    <cellStyle name="Input 4 3 2 14 2" xfId="22921" xr:uid="{2C48D5C4-70D8-457F-8BED-D04ADD4810EC}"/>
    <cellStyle name="Input 4 3 2 14 2 2" xfId="22922" xr:uid="{E93A5E61-71D6-406F-B3C0-EC60B7F049EB}"/>
    <cellStyle name="Input 4 3 2 14 3" xfId="22923" xr:uid="{185D0CCC-8166-4CEB-AEF5-53CC2850CE84}"/>
    <cellStyle name="Input 4 3 2 15" xfId="22924" xr:uid="{0678618F-DD7F-44C7-87CD-88A5C6CEB3C8}"/>
    <cellStyle name="Input 4 3 2 15 2" xfId="22925" xr:uid="{F567D7F9-9497-47D5-8FF8-9B4CF058EBD6}"/>
    <cellStyle name="Input 4 3 2 15 2 2" xfId="22926" xr:uid="{972392F3-E671-4941-ADCE-691CA97B3211}"/>
    <cellStyle name="Input 4 3 2 15 3" xfId="22927" xr:uid="{CCEEC0DD-D02D-4B90-B93C-625A35BF8F58}"/>
    <cellStyle name="Input 4 3 2 16" xfId="22928" xr:uid="{C9E6363D-FB70-4CFE-85B4-77FB283A5491}"/>
    <cellStyle name="Input 4 3 2 16 2" xfId="22929" xr:uid="{81001E26-AA15-4F8F-B1FE-33B65B81DCD3}"/>
    <cellStyle name="Input 4 3 2 16 2 2" xfId="22930" xr:uid="{FD972C48-2AEB-4C3E-9CE8-D17BAB58E9F8}"/>
    <cellStyle name="Input 4 3 2 16 3" xfId="22931" xr:uid="{52495897-054F-4DC4-A506-C8FB520168DD}"/>
    <cellStyle name="Input 4 3 2 17" xfId="22932" xr:uid="{1D06A9A0-FFA0-4E74-9AF1-E8D82364307A}"/>
    <cellStyle name="Input 4 3 2 17 2" xfId="22933" xr:uid="{BD4F2650-AF9F-48A9-A3E3-009F18968196}"/>
    <cellStyle name="Input 4 3 2 17 2 2" xfId="22934" xr:uid="{8785AF89-BF76-4647-BF34-09B2B0A01D42}"/>
    <cellStyle name="Input 4 3 2 17 3" xfId="22935" xr:uid="{832FCB75-9BEC-49D4-A520-C7635AF619B6}"/>
    <cellStyle name="Input 4 3 2 18" xfId="22936" xr:uid="{534DEDE4-574B-46B3-9433-6C0B691EAED4}"/>
    <cellStyle name="Input 4 3 2 18 2" xfId="22937" xr:uid="{670CA911-0AD9-45D6-9DFA-D847DA3C7BC2}"/>
    <cellStyle name="Input 4 3 2 18 2 2" xfId="22938" xr:uid="{565FD7FD-51D7-4754-9DF1-8FACB7580488}"/>
    <cellStyle name="Input 4 3 2 18 3" xfId="22939" xr:uid="{8349DD89-B7A2-4B14-95A2-3C964191E1E5}"/>
    <cellStyle name="Input 4 3 2 19" xfId="22940" xr:uid="{0C8C5929-57DA-4BFC-859B-30FC3F3B8651}"/>
    <cellStyle name="Input 4 3 2 19 2" xfId="22941" xr:uid="{12B3223C-EC27-4B74-B89F-464435D782B3}"/>
    <cellStyle name="Input 4 3 2 19 2 2" xfId="22942" xr:uid="{E38D11EB-ABC7-4188-A8C4-7DA47554FDCC}"/>
    <cellStyle name="Input 4 3 2 19 3" xfId="22943" xr:uid="{4506B20A-BD8A-4811-9B7C-B6E35561657D}"/>
    <cellStyle name="Input 4 3 2 2" xfId="22944" xr:uid="{2F4103F1-8765-4E54-A680-5D6326E96D3B}"/>
    <cellStyle name="Input 4 3 2 2 2" xfId="22945" xr:uid="{09D5690A-EB0C-4633-88E2-FD41A6445BAA}"/>
    <cellStyle name="Input 4 3 2 2 2 2" xfId="22946" xr:uid="{040230CF-28FB-4AA8-9A10-F0DA1466F99D}"/>
    <cellStyle name="Input 4 3 2 2 2 2 2" xfId="22947" xr:uid="{4A45A5B8-7EA8-40B3-B1B8-1D7B3820D537}"/>
    <cellStyle name="Input 4 3 2 2 2 3" xfId="22948" xr:uid="{0A29D78F-35DA-403E-8AC3-F28BB2776530}"/>
    <cellStyle name="Input 4 3 2 2 2 4" xfId="22949" xr:uid="{DA481D20-C36B-4BA3-98B5-D965AF6AFB73}"/>
    <cellStyle name="Input 4 3 2 2 3" xfId="22950" xr:uid="{6A56595C-8F3B-4109-B4AE-D1289245EF40}"/>
    <cellStyle name="Input 4 3 2 2 3 2" xfId="22951" xr:uid="{CDE10C7B-9078-46DE-8D91-FD5E788CF871}"/>
    <cellStyle name="Input 4 3 2 2 4" xfId="22952" xr:uid="{46658C24-173D-40ED-B9FB-419E1F80034D}"/>
    <cellStyle name="Input 4 3 2 2 5" xfId="22953" xr:uid="{23C4063A-1018-4434-84CB-92CD8A7A3548}"/>
    <cellStyle name="Input 4 3 2 20" xfId="22954" xr:uid="{1D1F4EEF-E825-4639-AC12-F7B735F7C9F2}"/>
    <cellStyle name="Input 4 3 2 20 2" xfId="22955" xr:uid="{C144259B-4E1D-42DB-AB7C-09C714CA4DBB}"/>
    <cellStyle name="Input 4 3 2 20 2 2" xfId="22956" xr:uid="{238C26EB-82CA-4C3E-9F4B-F47FDC68C910}"/>
    <cellStyle name="Input 4 3 2 20 3" xfId="22957" xr:uid="{A3BD152D-7FBB-4DB3-9113-1E7101B1D621}"/>
    <cellStyle name="Input 4 3 2 21" xfId="22958" xr:uid="{C59C551D-C149-4596-B9CD-B079E6310B8A}"/>
    <cellStyle name="Input 4 3 2 21 2" xfId="22959" xr:uid="{D6288178-ADC3-4BA5-90EB-4220FB3295DB}"/>
    <cellStyle name="Input 4 3 2 22" xfId="22960" xr:uid="{88DE3B98-2E11-432B-BD6A-4C82DF2D3757}"/>
    <cellStyle name="Input 4 3 2 23" xfId="22961" xr:uid="{81B7B99C-7C5B-4FA3-AAC8-ECFD1F06D8DD}"/>
    <cellStyle name="Input 4 3 2 3" xfId="22962" xr:uid="{2A5F05BE-1F76-4E87-86B8-EFA25C5003FF}"/>
    <cellStyle name="Input 4 3 2 3 2" xfId="22963" xr:uid="{DE0F93E9-92FE-47CA-9AC9-B896ED313E7D}"/>
    <cellStyle name="Input 4 3 2 3 2 2" xfId="22964" xr:uid="{F9721C31-A099-4C5E-95EB-C05E5860BC6E}"/>
    <cellStyle name="Input 4 3 2 3 2 3" xfId="22965" xr:uid="{96195543-F7A5-4DE3-9D8E-7B5EE0036CA1}"/>
    <cellStyle name="Input 4 3 2 3 3" xfId="22966" xr:uid="{DF05D86A-F9DA-478B-A00B-FEA0667CE2C8}"/>
    <cellStyle name="Input 4 3 2 3 3 2" xfId="22967" xr:uid="{929E31F0-A0F2-40E6-ABA5-73BCDF9DF0F3}"/>
    <cellStyle name="Input 4 3 2 3 4" xfId="22968" xr:uid="{60C23187-7254-48DF-BD5D-3B8293B2B4E3}"/>
    <cellStyle name="Input 4 3 2 4" xfId="22969" xr:uid="{52446A87-CD24-414D-A8DF-DDB6045BB7FD}"/>
    <cellStyle name="Input 4 3 2 4 2" xfId="22970" xr:uid="{70C96BAC-C90F-41EF-9719-93230E6BB98C}"/>
    <cellStyle name="Input 4 3 2 4 2 2" xfId="22971" xr:uid="{4F70877B-FD61-4A6A-AB49-9152C983D0A4}"/>
    <cellStyle name="Input 4 3 2 4 3" xfId="22972" xr:uid="{5F7137A5-137D-4BFA-AECB-CF700E95E16D}"/>
    <cellStyle name="Input 4 3 2 4 4" xfId="22973" xr:uid="{E5B90213-283D-45F4-81BB-F2F15FC355FD}"/>
    <cellStyle name="Input 4 3 2 5" xfId="22974" xr:uid="{9E077CA6-D61B-460A-921D-0F68C31468AB}"/>
    <cellStyle name="Input 4 3 2 5 2" xfId="22975" xr:uid="{45B5CA72-7BCD-4664-8A03-E0100FCFBF5D}"/>
    <cellStyle name="Input 4 3 2 5 2 2" xfId="22976" xr:uid="{42E872D9-1ACB-44AD-99E2-BAA7740E9312}"/>
    <cellStyle name="Input 4 3 2 5 3" xfId="22977" xr:uid="{F2F245EA-C457-4321-902F-9002CCD44976}"/>
    <cellStyle name="Input 4 3 2 5 4" xfId="22978" xr:uid="{27B5E27A-8FBD-4C2C-8165-DB134CC60302}"/>
    <cellStyle name="Input 4 3 2 6" xfId="22979" xr:uid="{9DF25A7B-8210-4C67-943A-EE0CA10F03A3}"/>
    <cellStyle name="Input 4 3 2 6 2" xfId="22980" xr:uid="{D7EB242B-4691-4046-AC53-867CED783127}"/>
    <cellStyle name="Input 4 3 2 6 2 2" xfId="22981" xr:uid="{4A6059DE-FD9D-46E4-85CC-CEE947BB5653}"/>
    <cellStyle name="Input 4 3 2 6 3" xfId="22982" xr:uid="{E7C6CFC1-6E39-411D-AD83-82608ACA212E}"/>
    <cellStyle name="Input 4 3 2 7" xfId="22983" xr:uid="{703EA367-455C-4D6D-BF0D-E2E7175A5F7C}"/>
    <cellStyle name="Input 4 3 2 7 2" xfId="22984" xr:uid="{6CECBAC2-B8CD-4D95-866C-C5541D4806C1}"/>
    <cellStyle name="Input 4 3 2 7 2 2" xfId="22985" xr:uid="{DABACB25-EBDB-41F5-A502-F07CC57C6686}"/>
    <cellStyle name="Input 4 3 2 7 3" xfId="22986" xr:uid="{B95C8E14-C429-47DE-895A-06B9BA72DDD6}"/>
    <cellStyle name="Input 4 3 2 8" xfId="22987" xr:uid="{C51CEF2D-3695-4002-A911-E33157CF1C87}"/>
    <cellStyle name="Input 4 3 2 8 2" xfId="22988" xr:uid="{A825F633-09C4-4547-999D-75B431E956F6}"/>
    <cellStyle name="Input 4 3 2 8 2 2" xfId="22989" xr:uid="{FF86E62C-77AC-4443-A4F8-24B0039B9A9E}"/>
    <cellStyle name="Input 4 3 2 8 3" xfId="22990" xr:uid="{D238C244-6C06-45F0-A1B5-A7CAA773618E}"/>
    <cellStyle name="Input 4 3 2 9" xfId="22991" xr:uid="{E5D38B65-3A07-4D89-A311-290F46A78F93}"/>
    <cellStyle name="Input 4 3 2 9 2" xfId="22992" xr:uid="{AD1B2309-4078-4C0B-A0BE-59CC40147536}"/>
    <cellStyle name="Input 4 3 2 9 2 2" xfId="22993" xr:uid="{209882B4-45F7-4818-B720-2E1CCB3562AF}"/>
    <cellStyle name="Input 4 3 2 9 3" xfId="22994" xr:uid="{8C248F04-1029-452B-9911-DD4D5D5067AC}"/>
    <cellStyle name="Input 4 3 20" xfId="22995" xr:uid="{31D018D7-61EE-48FF-8F04-128288A18B04}"/>
    <cellStyle name="Input 4 3 3" xfId="22996" xr:uid="{C768561B-8B2A-4A2E-B0EF-884F6692232D}"/>
    <cellStyle name="Input 4 3 3 2" xfId="22997" xr:uid="{1ABA038F-C086-42EF-A1ED-EFEC2D264EEF}"/>
    <cellStyle name="Input 4 3 3 2 2" xfId="22998" xr:uid="{D5526F45-8E01-49EE-BD11-ABCE43A90FBD}"/>
    <cellStyle name="Input 4 3 3 2 2 2" xfId="22999" xr:uid="{F8947F92-A395-4635-9FD8-E0C691A6977D}"/>
    <cellStyle name="Input 4 3 3 2 3" xfId="23000" xr:uid="{59AB9DD6-2AE6-48FB-B95D-29728650AAD6}"/>
    <cellStyle name="Input 4 3 3 2 4" xfId="23001" xr:uid="{F431F3FC-4988-4CF8-BE62-46E934D58A01}"/>
    <cellStyle name="Input 4 3 3 3" xfId="23002" xr:uid="{DB4B9C7C-BB1B-45FD-B428-53CD633DA5B9}"/>
    <cellStyle name="Input 4 3 3 3 2" xfId="23003" xr:uid="{449C5806-44CD-45A8-8851-AD89BAFE4426}"/>
    <cellStyle name="Input 4 3 3 4" xfId="23004" xr:uid="{F5253B7E-BCAF-4E25-A8E1-FD5285E67B32}"/>
    <cellStyle name="Input 4 3 3 5" xfId="23005" xr:uid="{DCF20B6B-F193-49BA-8B1D-D84A55A04108}"/>
    <cellStyle name="Input 4 3 4" xfId="23006" xr:uid="{C178B57B-A504-4411-8651-93FDDEED1F2C}"/>
    <cellStyle name="Input 4 3 4 2" xfId="23007" xr:uid="{F9E6E5AC-187D-4A61-89D5-91E8FEEAF9C9}"/>
    <cellStyle name="Input 4 3 4 2 2" xfId="23008" xr:uid="{4371A5BA-BC89-4AC3-BC18-3BD96BC45BAF}"/>
    <cellStyle name="Input 4 3 4 2 3" xfId="23009" xr:uid="{3FE0542C-4858-48B1-8B17-DEA8EF3E3453}"/>
    <cellStyle name="Input 4 3 4 3" xfId="23010" xr:uid="{2AD96512-9A4E-4EBA-87DF-FAE7FA3CE5D4}"/>
    <cellStyle name="Input 4 3 4 3 2" xfId="23011" xr:uid="{944F55A9-2054-4D39-9A4C-484DD240D185}"/>
    <cellStyle name="Input 4 3 4 4" xfId="23012" xr:uid="{F51750BB-D56F-4808-8885-E6FDC8C65E13}"/>
    <cellStyle name="Input 4 3 5" xfId="23013" xr:uid="{AFBC7862-0A85-4569-9C98-848808CD9BEC}"/>
    <cellStyle name="Input 4 3 5 2" xfId="23014" xr:uid="{D9D4C973-2850-4C71-86AB-92D7E37615CA}"/>
    <cellStyle name="Input 4 3 5 2 2" xfId="23015" xr:uid="{39B87066-B7FC-4852-9546-C614516DB1B8}"/>
    <cellStyle name="Input 4 3 5 2 3" xfId="23016" xr:uid="{10414264-2DE0-43E8-BABE-2FFED1F9D94A}"/>
    <cellStyle name="Input 4 3 5 3" xfId="23017" xr:uid="{807F4436-A12E-4679-A7EA-D868F833875E}"/>
    <cellStyle name="Input 4 3 5 4" xfId="23018" xr:uid="{F16FF590-0F96-4E5A-BBA6-CE8351B28979}"/>
    <cellStyle name="Input 4 3 6" xfId="23019" xr:uid="{8FE1E964-E01D-4264-998F-FAC711589C8D}"/>
    <cellStyle name="Input 4 3 6 2" xfId="23020" xr:uid="{9FF9D3D6-3EAF-4E97-9190-23C127043978}"/>
    <cellStyle name="Input 4 3 6 2 2" xfId="23021" xr:uid="{CAFE9500-C88A-4ACD-8499-1FBE7EC3E9D9}"/>
    <cellStyle name="Input 4 3 6 3" xfId="23022" xr:uid="{CBC3A2A6-291B-4953-A98D-763958EC038C}"/>
    <cellStyle name="Input 4 3 6 4" xfId="23023" xr:uid="{B1264E70-65D8-4B01-8D98-20715CDF952D}"/>
    <cellStyle name="Input 4 3 7" xfId="23024" xr:uid="{899C2BA6-01C6-4E5C-83C0-07BB2426FBBF}"/>
    <cellStyle name="Input 4 3 7 2" xfId="23025" xr:uid="{D48F6625-5C36-46F6-8461-D51F3F4288AD}"/>
    <cellStyle name="Input 4 3 7 2 2" xfId="23026" xr:uid="{2A1AFE6D-279A-4341-A8DE-151F8CEBD9D0}"/>
    <cellStyle name="Input 4 3 7 3" xfId="23027" xr:uid="{D43D0974-4610-4EF2-8073-C4DFF23D8B93}"/>
    <cellStyle name="Input 4 3 8" xfId="23028" xr:uid="{1BC4F4DE-912A-4BA7-9AAD-F1D87099D7B7}"/>
    <cellStyle name="Input 4 3 8 2" xfId="23029" xr:uid="{EA1374B8-33E5-43B7-B7A6-AC539B937730}"/>
    <cellStyle name="Input 4 3 8 2 2" xfId="23030" xr:uid="{00FDAFC9-DCEE-483A-BB88-C37944FF739A}"/>
    <cellStyle name="Input 4 3 8 3" xfId="23031" xr:uid="{17A77F11-53F3-4764-B543-211FDA33F8FC}"/>
    <cellStyle name="Input 4 3 9" xfId="23032" xr:uid="{BF618D7F-888E-428F-9907-EAAA110DF7E3}"/>
    <cellStyle name="Input 4 3 9 2" xfId="23033" xr:uid="{6F6F0102-F501-4BC3-9FF4-FFCA8CFCE241}"/>
    <cellStyle name="Input 4 3 9 2 2" xfId="23034" xr:uid="{0883EE47-62BB-4726-9E7C-680D0069125C}"/>
    <cellStyle name="Input 4 3 9 3" xfId="23035" xr:uid="{87466E9C-C294-46DC-8110-F3517220592F}"/>
    <cellStyle name="Input 4 30" xfId="23036" xr:uid="{F56EE762-3E2F-4A6E-A553-C3B0DC7EF6DD}"/>
    <cellStyle name="Input 4 31" xfId="23037" xr:uid="{FBEC031D-9F88-44DC-BDF4-E631CC59C596}"/>
    <cellStyle name="Input 4 4" xfId="23038" xr:uid="{F756095C-E353-4E9B-8AE8-918AFC0CC850}"/>
    <cellStyle name="Input 4 4 10" xfId="23039" xr:uid="{59D315B8-7E7F-4816-9B86-B6FA07DEA5F5}"/>
    <cellStyle name="Input 4 4 10 2" xfId="23040" xr:uid="{6B1A477D-3EF5-4637-8B1C-0F93B19090C4}"/>
    <cellStyle name="Input 4 4 10 2 2" xfId="23041" xr:uid="{6772FD41-B94D-4C71-8652-9E52DB6A5953}"/>
    <cellStyle name="Input 4 4 10 3" xfId="23042" xr:uid="{D45A4DB6-9EF8-405A-8430-77A1970E7C91}"/>
    <cellStyle name="Input 4 4 11" xfId="23043" xr:uid="{DEC27B4F-07E0-4FC9-9138-9393C2AA2F7D}"/>
    <cellStyle name="Input 4 4 11 2" xfId="23044" xr:uid="{AA615BBA-09E1-481E-A3CF-49B45A7163D5}"/>
    <cellStyle name="Input 4 4 11 2 2" xfId="23045" xr:uid="{640A8E33-9D8B-46CA-AF96-DDE9302CFAA5}"/>
    <cellStyle name="Input 4 4 11 3" xfId="23046" xr:uid="{B56F4F75-8E80-4C3D-8708-C1203F09326C}"/>
    <cellStyle name="Input 4 4 12" xfId="23047" xr:uid="{75267ED5-2C86-43DF-A419-2B246EF1BA2B}"/>
    <cellStyle name="Input 4 4 12 2" xfId="23048" xr:uid="{C0D514A7-2EA4-431C-9879-573E2AA5DA84}"/>
    <cellStyle name="Input 4 4 12 2 2" xfId="23049" xr:uid="{E5CC9382-E039-4D22-91C2-2AE372F94636}"/>
    <cellStyle name="Input 4 4 12 3" xfId="23050" xr:uid="{1C6A0B04-6483-4CB8-BC58-9B1366C50A64}"/>
    <cellStyle name="Input 4 4 13" xfId="23051" xr:uid="{E862EF8D-973B-49FE-A17D-F3957F2B288C}"/>
    <cellStyle name="Input 4 4 13 2" xfId="23052" xr:uid="{F5A286B0-12ED-480E-A1E4-7DE69BFC1659}"/>
    <cellStyle name="Input 4 4 13 2 2" xfId="23053" xr:uid="{06FA3F7D-27C1-4197-9048-70C90F55D1C6}"/>
    <cellStyle name="Input 4 4 13 3" xfId="23054" xr:uid="{F6343A5D-4B13-4A28-99A6-AA4FC5CE2FB7}"/>
    <cellStyle name="Input 4 4 14" xfId="23055" xr:uid="{3EF50E8F-8E84-4049-9B15-AB874E05381C}"/>
    <cellStyle name="Input 4 4 14 2" xfId="23056" xr:uid="{237B9A05-6DC8-4551-875B-4AF181479DEC}"/>
    <cellStyle name="Input 4 4 14 2 2" xfId="23057" xr:uid="{AA523085-6673-41FD-B1EC-D6A72285397F}"/>
    <cellStyle name="Input 4 4 14 3" xfId="23058" xr:uid="{95158B92-81A9-4417-9263-1227563F4ECE}"/>
    <cellStyle name="Input 4 4 15" xfId="23059" xr:uid="{741E0D2E-7430-4ABB-8C2D-D9C705FEB9F9}"/>
    <cellStyle name="Input 4 4 15 2" xfId="23060" xr:uid="{F8EE724F-7756-4DF1-A1B1-9CD38DA58040}"/>
    <cellStyle name="Input 4 4 15 2 2" xfId="23061" xr:uid="{272DCA35-F9A5-4D6B-8CFA-FB7F487A8106}"/>
    <cellStyle name="Input 4 4 15 3" xfId="23062" xr:uid="{5AB6945E-1B03-4D82-BC10-9598F6987A76}"/>
    <cellStyle name="Input 4 4 16" xfId="23063" xr:uid="{019175DD-FB1F-44D3-BC70-5783C8F2980B}"/>
    <cellStyle name="Input 4 4 16 2" xfId="23064" xr:uid="{FB319F78-23D7-42C6-A5FE-E1C2D0326B48}"/>
    <cellStyle name="Input 4 4 16 2 2" xfId="23065" xr:uid="{F567E29D-2A63-4006-9ED8-252CD407E22B}"/>
    <cellStyle name="Input 4 4 16 3" xfId="23066" xr:uid="{2B34B009-7678-4AAC-8D69-1C28A532CDE9}"/>
    <cellStyle name="Input 4 4 17" xfId="23067" xr:uid="{6845614E-85CE-4357-A61F-025D1CFC8816}"/>
    <cellStyle name="Input 4 4 17 2" xfId="23068" xr:uid="{6064DE37-1A5F-412C-8E7B-38FC7496C1B6}"/>
    <cellStyle name="Input 4 4 17 2 2" xfId="23069" xr:uid="{BA062F9E-B3D8-4D47-9E71-DE05D7985E8D}"/>
    <cellStyle name="Input 4 4 17 3" xfId="23070" xr:uid="{79AAD002-48D6-4E18-A619-B2E31D14FDA0}"/>
    <cellStyle name="Input 4 4 18" xfId="23071" xr:uid="{9AD994FA-32CB-40EF-9C78-233195CEA4D7}"/>
    <cellStyle name="Input 4 4 18 2" xfId="23072" xr:uid="{A996E07D-EEDD-49E5-8DD4-FD7574F1972F}"/>
    <cellStyle name="Input 4 4 19" xfId="23073" xr:uid="{0D092192-5BC4-446C-AA4B-E215A9669190}"/>
    <cellStyle name="Input 4 4 2" xfId="23074" xr:uid="{26931A6B-890D-4459-8512-350DCA070C71}"/>
    <cellStyle name="Input 4 4 2 10" xfId="23075" xr:uid="{25764EE9-9AC2-4F1A-9E86-4871F44F9300}"/>
    <cellStyle name="Input 4 4 2 10 2" xfId="23076" xr:uid="{9782264E-0B9A-4379-8098-018E4D6D202C}"/>
    <cellStyle name="Input 4 4 2 10 2 2" xfId="23077" xr:uid="{A45C831D-5D96-46E0-90F9-AE5D85CD6F87}"/>
    <cellStyle name="Input 4 4 2 10 3" xfId="23078" xr:uid="{3B6DEE1F-A829-4094-BB78-EC3A7175C0E6}"/>
    <cellStyle name="Input 4 4 2 11" xfId="23079" xr:uid="{DFC3CFEC-1BC7-4A4D-8437-910A09B9EA2B}"/>
    <cellStyle name="Input 4 4 2 11 2" xfId="23080" xr:uid="{722FC69E-34CB-43BF-8351-05360E659D73}"/>
    <cellStyle name="Input 4 4 2 11 2 2" xfId="23081" xr:uid="{F1C1B820-DE8F-4C0C-B533-C20BE724CD0C}"/>
    <cellStyle name="Input 4 4 2 11 3" xfId="23082" xr:uid="{8325F881-ACAA-4DFA-AD9E-F4E6D6663351}"/>
    <cellStyle name="Input 4 4 2 12" xfId="23083" xr:uid="{DD17FE7B-1ED5-46B9-A67F-6C825FCF5E1E}"/>
    <cellStyle name="Input 4 4 2 12 2" xfId="23084" xr:uid="{C3DC6AA3-55AB-4488-805F-95AB8B3A20AD}"/>
    <cellStyle name="Input 4 4 2 12 2 2" xfId="23085" xr:uid="{78763F80-E6C7-4FFB-8752-34665233BA7F}"/>
    <cellStyle name="Input 4 4 2 12 3" xfId="23086" xr:uid="{97CA69BD-7BC4-42DE-8B3F-7F49AB1092C5}"/>
    <cellStyle name="Input 4 4 2 13" xfId="23087" xr:uid="{7F8271F5-0670-48C7-BD5D-9F18192CCE2C}"/>
    <cellStyle name="Input 4 4 2 13 2" xfId="23088" xr:uid="{6786B9E6-C847-4414-BB40-273C7530AFBE}"/>
    <cellStyle name="Input 4 4 2 13 2 2" xfId="23089" xr:uid="{2902D3A6-C686-4B1F-AC21-9FB063A5F7F4}"/>
    <cellStyle name="Input 4 4 2 13 3" xfId="23090" xr:uid="{4DA018A1-C3A6-4970-863F-2CB83787F7AA}"/>
    <cellStyle name="Input 4 4 2 14" xfId="23091" xr:uid="{AE95A17D-A7C5-454D-93F0-44809D5F5C72}"/>
    <cellStyle name="Input 4 4 2 14 2" xfId="23092" xr:uid="{17DBC3A7-0FA9-4C6E-AE20-E6FDE26EE7F1}"/>
    <cellStyle name="Input 4 4 2 14 2 2" xfId="23093" xr:uid="{600610A9-963B-4D50-B929-D7B5C4EAAAE8}"/>
    <cellStyle name="Input 4 4 2 14 3" xfId="23094" xr:uid="{EBA88744-FD2B-4F18-8CCC-567842553255}"/>
    <cellStyle name="Input 4 4 2 15" xfId="23095" xr:uid="{8770BFE3-9914-4F99-B3B0-752DA87B1E57}"/>
    <cellStyle name="Input 4 4 2 15 2" xfId="23096" xr:uid="{847D77AD-EB11-4BDA-BC14-063B722ABE86}"/>
    <cellStyle name="Input 4 4 2 15 2 2" xfId="23097" xr:uid="{1D0003E7-67FD-4076-9D18-C2137D0760EB}"/>
    <cellStyle name="Input 4 4 2 15 3" xfId="23098" xr:uid="{5AC3C199-BF56-489D-8BA7-1821D271BACC}"/>
    <cellStyle name="Input 4 4 2 16" xfId="23099" xr:uid="{9A882486-E18D-4B1D-940B-C15B9E0FAD45}"/>
    <cellStyle name="Input 4 4 2 16 2" xfId="23100" xr:uid="{30A39AA5-BA3A-4EE8-88A7-3BD4D9F8F0E0}"/>
    <cellStyle name="Input 4 4 2 16 2 2" xfId="23101" xr:uid="{AB296D87-EE14-40C4-96CE-95F6664BC64A}"/>
    <cellStyle name="Input 4 4 2 16 3" xfId="23102" xr:uid="{5D826FA9-94D3-4C96-AFD1-618AA0CF4AF9}"/>
    <cellStyle name="Input 4 4 2 17" xfId="23103" xr:uid="{25D5C18B-3066-4639-9B65-32846647B4D7}"/>
    <cellStyle name="Input 4 4 2 17 2" xfId="23104" xr:uid="{A4F05A11-8739-43BF-A0EF-83794B4773CB}"/>
    <cellStyle name="Input 4 4 2 17 2 2" xfId="23105" xr:uid="{BB75A2DD-AF48-49C3-A3A2-01DD72578A11}"/>
    <cellStyle name="Input 4 4 2 17 3" xfId="23106" xr:uid="{B179883B-BA2F-4159-A4F4-B35FC87BB710}"/>
    <cellStyle name="Input 4 4 2 18" xfId="23107" xr:uid="{8F7D4900-6E71-4220-B6E0-B8F2005E9188}"/>
    <cellStyle name="Input 4 4 2 18 2" xfId="23108" xr:uid="{4322C0B0-F4B2-46FA-B9AB-90CD4EE75C2D}"/>
    <cellStyle name="Input 4 4 2 18 2 2" xfId="23109" xr:uid="{0EF0EE96-94E6-4409-B96B-823FA8F42751}"/>
    <cellStyle name="Input 4 4 2 18 3" xfId="23110" xr:uid="{93AA0DB7-4487-4A67-8A2F-031AF5BEAC66}"/>
    <cellStyle name="Input 4 4 2 19" xfId="23111" xr:uid="{2DD0B430-598D-4D15-9D16-A046639C34A6}"/>
    <cellStyle name="Input 4 4 2 19 2" xfId="23112" xr:uid="{53B88F59-EF7C-43C7-AF62-FBBC00BA3048}"/>
    <cellStyle name="Input 4 4 2 19 2 2" xfId="23113" xr:uid="{86A5E105-B5E2-4CA2-BB2A-BFD59C03961F}"/>
    <cellStyle name="Input 4 4 2 19 3" xfId="23114" xr:uid="{A595B64D-7771-4E0D-A24C-73CFC408714C}"/>
    <cellStyle name="Input 4 4 2 2" xfId="23115" xr:uid="{034BD1A8-8D39-47BA-889D-3C9E38C67989}"/>
    <cellStyle name="Input 4 4 2 2 2" xfId="23116" xr:uid="{A1B51DB2-7B5A-4F08-84B2-F7A3A6324376}"/>
    <cellStyle name="Input 4 4 2 2 2 2" xfId="23117" xr:uid="{CA03C02E-E2CE-4A5D-BEE1-FD3FB64F8716}"/>
    <cellStyle name="Input 4 4 2 2 2 2 2" xfId="23118" xr:uid="{80F5AB94-0123-41CD-8CE3-0AD34A76DE3A}"/>
    <cellStyle name="Input 4 4 2 2 2 3" xfId="23119" xr:uid="{AA7EE36C-95E2-4E92-931B-A455362A14B0}"/>
    <cellStyle name="Input 4 4 2 2 2 4" xfId="23120" xr:uid="{9906714B-4708-4A1B-8A64-D84F4FC3BB78}"/>
    <cellStyle name="Input 4 4 2 2 3" xfId="23121" xr:uid="{8B942A83-6897-4603-93FC-F1FDB8196249}"/>
    <cellStyle name="Input 4 4 2 2 3 2" xfId="23122" xr:uid="{46762AA6-924F-425B-B11B-0C108D64C3E2}"/>
    <cellStyle name="Input 4 4 2 2 4" xfId="23123" xr:uid="{9880CF81-B7F4-404A-84FE-EC7253128079}"/>
    <cellStyle name="Input 4 4 2 2 5" xfId="23124" xr:uid="{A2B6AA97-3246-4C03-86DD-F5129FD83939}"/>
    <cellStyle name="Input 4 4 2 20" xfId="23125" xr:uid="{DC8F9C9A-D8A5-4BE2-BC1E-3A3003EE1C9D}"/>
    <cellStyle name="Input 4 4 2 20 2" xfId="23126" xr:uid="{11519669-16C3-470A-A0B4-7DD1C4BC8AA2}"/>
    <cellStyle name="Input 4 4 2 20 2 2" xfId="23127" xr:uid="{0E1792AC-D4C1-4061-BAA8-FA080AD048CD}"/>
    <cellStyle name="Input 4 4 2 20 3" xfId="23128" xr:uid="{800DD065-C109-4CB6-8AB9-569C963AB082}"/>
    <cellStyle name="Input 4 4 2 21" xfId="23129" xr:uid="{3E843EED-2542-48F4-9602-8C5BE7A1B738}"/>
    <cellStyle name="Input 4 4 2 21 2" xfId="23130" xr:uid="{F12401A4-98F1-4EE4-BD2F-EA5274A3D5E0}"/>
    <cellStyle name="Input 4 4 2 22" xfId="23131" xr:uid="{11E491D2-CBAF-4EF0-85BD-90B8D12CBC5B}"/>
    <cellStyle name="Input 4 4 2 23" xfId="23132" xr:uid="{A9217938-21D4-4B9E-A7BC-7C77E18BAA56}"/>
    <cellStyle name="Input 4 4 2 3" xfId="23133" xr:uid="{D0470AF6-E158-4EE5-AA1F-2907FA5E3734}"/>
    <cellStyle name="Input 4 4 2 3 2" xfId="23134" xr:uid="{BE31BD0B-FD84-4927-9B84-868D6F900802}"/>
    <cellStyle name="Input 4 4 2 3 2 2" xfId="23135" xr:uid="{0647B7E3-0B76-4AE6-B5B7-28478E615977}"/>
    <cellStyle name="Input 4 4 2 3 2 3" xfId="23136" xr:uid="{926E962C-488F-4FE6-8779-DEEBF0D15469}"/>
    <cellStyle name="Input 4 4 2 3 3" xfId="23137" xr:uid="{C6BC7391-8027-4068-8457-916C73ECC883}"/>
    <cellStyle name="Input 4 4 2 3 3 2" xfId="23138" xr:uid="{7A2575EB-2F01-4F9F-91F8-468148D1D451}"/>
    <cellStyle name="Input 4 4 2 3 4" xfId="23139" xr:uid="{1107FC2D-6AC2-4426-AB7B-31FE558F171E}"/>
    <cellStyle name="Input 4 4 2 4" xfId="23140" xr:uid="{009F9C4D-3930-4D4A-89E8-B04BE0688D0A}"/>
    <cellStyle name="Input 4 4 2 4 2" xfId="23141" xr:uid="{F7CDB40B-9FF5-4846-909C-932C9CDB7BB6}"/>
    <cellStyle name="Input 4 4 2 4 2 2" xfId="23142" xr:uid="{4825F7DD-DBA1-4CA3-B55B-022E0F288184}"/>
    <cellStyle name="Input 4 4 2 4 3" xfId="23143" xr:uid="{6A9E5E99-C85F-40F7-89EC-54D2C018E4F1}"/>
    <cellStyle name="Input 4 4 2 4 4" xfId="23144" xr:uid="{C1B4C5AD-EA78-48AB-B482-D11E6CBF9920}"/>
    <cellStyle name="Input 4 4 2 5" xfId="23145" xr:uid="{D00F47B5-7AC0-412F-9E02-D0D94809C8B3}"/>
    <cellStyle name="Input 4 4 2 5 2" xfId="23146" xr:uid="{5E567F54-CD60-4013-936B-EB9EA96E1504}"/>
    <cellStyle name="Input 4 4 2 5 2 2" xfId="23147" xr:uid="{AA488519-289E-4B63-9518-85B011F9BD67}"/>
    <cellStyle name="Input 4 4 2 5 3" xfId="23148" xr:uid="{99B6514B-FF26-4DFC-82E8-AF83B3049F8A}"/>
    <cellStyle name="Input 4 4 2 5 4" xfId="23149" xr:uid="{1D8FB116-A02D-4EB8-A034-7A86883371DE}"/>
    <cellStyle name="Input 4 4 2 6" xfId="23150" xr:uid="{8E0DFA15-4342-4A06-8520-4D7AF9FC0C9F}"/>
    <cellStyle name="Input 4 4 2 6 2" xfId="23151" xr:uid="{0DEA1846-C6E6-473C-9C08-1C5F9AC9D67B}"/>
    <cellStyle name="Input 4 4 2 6 2 2" xfId="23152" xr:uid="{0D20230C-7F7D-47B3-92BD-43828587B43C}"/>
    <cellStyle name="Input 4 4 2 6 3" xfId="23153" xr:uid="{E63AE948-0749-4F08-87B9-2DB54CF52C45}"/>
    <cellStyle name="Input 4 4 2 7" xfId="23154" xr:uid="{87EE7B7A-7F40-4C50-8F51-3A9DA7BC4236}"/>
    <cellStyle name="Input 4 4 2 7 2" xfId="23155" xr:uid="{F91AE896-F180-4F4A-BF35-8DD483E5F697}"/>
    <cellStyle name="Input 4 4 2 7 2 2" xfId="23156" xr:uid="{E0D97AB2-CCEA-447F-93FB-09C31973E010}"/>
    <cellStyle name="Input 4 4 2 7 3" xfId="23157" xr:uid="{0F40C382-8289-4E61-BF5A-592BD08C9245}"/>
    <cellStyle name="Input 4 4 2 8" xfId="23158" xr:uid="{1956ABCA-DE36-45D9-B65D-4CA68F52EDE1}"/>
    <cellStyle name="Input 4 4 2 8 2" xfId="23159" xr:uid="{FBC9EA27-E951-4FB2-9286-E41CA51DEFCC}"/>
    <cellStyle name="Input 4 4 2 8 2 2" xfId="23160" xr:uid="{CAC58BDE-DEF5-463C-8DE2-19C08A942F74}"/>
    <cellStyle name="Input 4 4 2 8 3" xfId="23161" xr:uid="{B6A1CF75-7067-4CD5-A834-81EBB3082008}"/>
    <cellStyle name="Input 4 4 2 9" xfId="23162" xr:uid="{33610380-0325-4582-91D0-B649F3B32FC3}"/>
    <cellStyle name="Input 4 4 2 9 2" xfId="23163" xr:uid="{36EFB917-3913-4855-82DB-4735159BD901}"/>
    <cellStyle name="Input 4 4 2 9 2 2" xfId="23164" xr:uid="{EB341646-C3D7-4450-9A30-F705E0C9E58F}"/>
    <cellStyle name="Input 4 4 2 9 3" xfId="23165" xr:uid="{8ADE4F77-8B88-4391-8226-21558914D7B1}"/>
    <cellStyle name="Input 4 4 20" xfId="23166" xr:uid="{EBC97C1D-D181-42E9-A485-9B0BC1BEA358}"/>
    <cellStyle name="Input 4 4 3" xfId="23167" xr:uid="{096B9047-A2E1-4FE7-8B0F-E0A8AB02CFB1}"/>
    <cellStyle name="Input 4 4 3 2" xfId="23168" xr:uid="{C60A2484-1C87-4D03-84C8-735D6BEDC446}"/>
    <cellStyle name="Input 4 4 3 2 2" xfId="23169" xr:uid="{B26AAC53-FFA4-4398-91F8-9ECE18F7132B}"/>
    <cellStyle name="Input 4 4 3 2 2 2" xfId="23170" xr:uid="{A78EB560-D37B-4E38-9622-BA395B91357C}"/>
    <cellStyle name="Input 4 4 3 2 3" xfId="23171" xr:uid="{A16087D4-9671-406A-90BE-D281844A3E7E}"/>
    <cellStyle name="Input 4 4 3 2 4" xfId="23172" xr:uid="{DF296234-5499-492E-B075-7DE20A184581}"/>
    <cellStyle name="Input 4 4 3 3" xfId="23173" xr:uid="{002FC55A-7482-45BB-9C7E-5270F74A9A10}"/>
    <cellStyle name="Input 4 4 3 3 2" xfId="23174" xr:uid="{9E171E3C-11D5-4A28-A937-3574511B5857}"/>
    <cellStyle name="Input 4 4 3 4" xfId="23175" xr:uid="{0E59610E-5FE9-4ACA-9E83-2E737494F331}"/>
    <cellStyle name="Input 4 4 3 5" xfId="23176" xr:uid="{4C929B65-6D7C-40AD-8EE9-510F30E479B0}"/>
    <cellStyle name="Input 4 4 4" xfId="23177" xr:uid="{A861AD69-C73E-41E0-BBA3-8A27EC8E1BF7}"/>
    <cellStyle name="Input 4 4 4 2" xfId="23178" xr:uid="{55E68691-37B2-4534-9112-D7EEBC774174}"/>
    <cellStyle name="Input 4 4 4 2 2" xfId="23179" xr:uid="{3571415A-2C46-4F8A-91E2-E831E2C6CB21}"/>
    <cellStyle name="Input 4 4 4 2 3" xfId="23180" xr:uid="{7E3FF3A1-EE16-46F0-B59A-F04346E6157E}"/>
    <cellStyle name="Input 4 4 4 3" xfId="23181" xr:uid="{60155819-DCD4-4E5F-8912-27BC0671B07D}"/>
    <cellStyle name="Input 4 4 4 3 2" xfId="23182" xr:uid="{E4AEA0A6-B20B-4AC7-973B-F09CB3C66744}"/>
    <cellStyle name="Input 4 4 4 4" xfId="23183" xr:uid="{C4374F90-D5E6-4CB1-930A-BAC9B80949A0}"/>
    <cellStyle name="Input 4 4 5" xfId="23184" xr:uid="{7F52CA46-ABE0-4076-B305-2EB8270CC804}"/>
    <cellStyle name="Input 4 4 5 2" xfId="23185" xr:uid="{76291891-BB79-4BAA-9519-AFFA760AE980}"/>
    <cellStyle name="Input 4 4 5 2 2" xfId="23186" xr:uid="{8C734489-5FC8-4AB5-93B0-829AE192D5F5}"/>
    <cellStyle name="Input 4 4 5 2 3" xfId="23187" xr:uid="{D8DFE0AB-782C-4D19-82C3-6F1124758E57}"/>
    <cellStyle name="Input 4 4 5 3" xfId="23188" xr:uid="{CE8592DA-BC86-4C44-A863-D21747552685}"/>
    <cellStyle name="Input 4 4 5 4" xfId="23189" xr:uid="{CEC27232-208F-4AB0-818A-F0CC4EB2E22C}"/>
    <cellStyle name="Input 4 4 6" xfId="23190" xr:uid="{3F3B430A-36D5-4116-8D49-4CD8F483747E}"/>
    <cellStyle name="Input 4 4 6 2" xfId="23191" xr:uid="{DD1A622C-2290-4766-A639-9965B2090283}"/>
    <cellStyle name="Input 4 4 6 2 2" xfId="23192" xr:uid="{EB5C4284-C5B6-4B38-81C9-66E0ED397666}"/>
    <cellStyle name="Input 4 4 6 3" xfId="23193" xr:uid="{7B2A94B2-DAE5-460A-82D5-3CF6B96567E7}"/>
    <cellStyle name="Input 4 4 6 4" xfId="23194" xr:uid="{18F36A3A-B2DC-4B7A-B107-5CF926003116}"/>
    <cellStyle name="Input 4 4 7" xfId="23195" xr:uid="{0EA375A4-6697-4410-96C6-44F25E0834D3}"/>
    <cellStyle name="Input 4 4 7 2" xfId="23196" xr:uid="{5588AF5F-852D-4AD5-A913-D546CB8E95D4}"/>
    <cellStyle name="Input 4 4 7 2 2" xfId="23197" xr:uid="{6E098F23-E604-45EC-A269-AEBBE1D91CAE}"/>
    <cellStyle name="Input 4 4 7 3" xfId="23198" xr:uid="{E74A47BA-037B-4B27-BCF8-EC95F19E2680}"/>
    <cellStyle name="Input 4 4 8" xfId="23199" xr:uid="{D120FFCE-172C-4269-BC32-324F4FE8E494}"/>
    <cellStyle name="Input 4 4 8 2" xfId="23200" xr:uid="{95386C34-3B28-4923-8BA4-F670931C646D}"/>
    <cellStyle name="Input 4 4 8 2 2" xfId="23201" xr:uid="{D8F93F87-B747-48E1-83C0-E7057E479E01}"/>
    <cellStyle name="Input 4 4 8 3" xfId="23202" xr:uid="{D7617499-8D6E-4B05-BA61-3F0D73D06751}"/>
    <cellStyle name="Input 4 4 9" xfId="23203" xr:uid="{A52B8DEC-DB70-40FA-87E9-E7F27EFF91BE}"/>
    <cellStyle name="Input 4 4 9 2" xfId="23204" xr:uid="{7892CEC3-621E-4E91-99EE-D3FE75C8DE65}"/>
    <cellStyle name="Input 4 4 9 2 2" xfId="23205" xr:uid="{A877BEE1-4380-46FF-A5BD-3E7580243C09}"/>
    <cellStyle name="Input 4 4 9 3" xfId="23206" xr:uid="{E1E89F48-02DA-4EED-B15C-02D6E70E73D4}"/>
    <cellStyle name="Input 4 5" xfId="23207" xr:uid="{1CFA2685-EA27-44F4-8A07-4E2AB4134468}"/>
    <cellStyle name="Input 4 5 10" xfId="23208" xr:uid="{5AFC40E5-7417-40A9-81C3-4547E2F21E4F}"/>
    <cellStyle name="Input 4 5 10 2" xfId="23209" xr:uid="{14410725-0BF9-4B8E-ACDE-14390A73CF49}"/>
    <cellStyle name="Input 4 5 10 2 2" xfId="23210" xr:uid="{66E8882E-FBF5-47BF-ACC7-234B5DB86FAE}"/>
    <cellStyle name="Input 4 5 10 3" xfId="23211" xr:uid="{1508B451-AD7E-4DF6-ABA0-AF7BEAB06788}"/>
    <cellStyle name="Input 4 5 11" xfId="23212" xr:uid="{FAB190E2-12EC-4B30-9FB7-C19048E0589A}"/>
    <cellStyle name="Input 4 5 11 2" xfId="23213" xr:uid="{F9811579-9CA1-4FAE-B3B1-B2703F756DE7}"/>
    <cellStyle name="Input 4 5 11 2 2" xfId="23214" xr:uid="{943C0BB2-EB9B-4DB1-B435-EE9267DF9029}"/>
    <cellStyle name="Input 4 5 11 3" xfId="23215" xr:uid="{8E394B3B-AF33-4987-B4A8-713EE3D8EB00}"/>
    <cellStyle name="Input 4 5 12" xfId="23216" xr:uid="{70A182C5-C60D-49C8-BCEF-9DC1395141B0}"/>
    <cellStyle name="Input 4 5 12 2" xfId="23217" xr:uid="{0EE9681D-7A9E-4D45-83BE-6F2F7386EAFD}"/>
    <cellStyle name="Input 4 5 12 2 2" xfId="23218" xr:uid="{20D96994-3C5D-4C72-AEC3-9DC996DB3D9F}"/>
    <cellStyle name="Input 4 5 12 3" xfId="23219" xr:uid="{25E7DDD0-CA75-4B4A-988A-872E667B09B7}"/>
    <cellStyle name="Input 4 5 13" xfId="23220" xr:uid="{D584A833-BDF6-4FF6-8FD9-82F1221ACF08}"/>
    <cellStyle name="Input 4 5 13 2" xfId="23221" xr:uid="{81C4F974-2265-4886-AA25-A854A9F71611}"/>
    <cellStyle name="Input 4 5 13 2 2" xfId="23222" xr:uid="{16DB4FE5-25B5-4381-BD32-8E5C1BA92490}"/>
    <cellStyle name="Input 4 5 13 3" xfId="23223" xr:uid="{C8C647EA-08D9-43EE-9834-9E4177B4AEC8}"/>
    <cellStyle name="Input 4 5 14" xfId="23224" xr:uid="{F26E0C88-26C9-465F-A5AC-5C7BE9FDE319}"/>
    <cellStyle name="Input 4 5 14 2" xfId="23225" xr:uid="{F1A61BE9-9A84-42E9-A351-F5566D68E527}"/>
    <cellStyle name="Input 4 5 14 2 2" xfId="23226" xr:uid="{15241C0C-2368-4B71-948F-01D7534DE27F}"/>
    <cellStyle name="Input 4 5 14 3" xfId="23227" xr:uid="{C0063A3F-B655-4986-AA12-2ECF42FC4AB3}"/>
    <cellStyle name="Input 4 5 15" xfId="23228" xr:uid="{FBB144CA-EBFE-4E22-B88D-0B353FE4EB2E}"/>
    <cellStyle name="Input 4 5 15 2" xfId="23229" xr:uid="{4EDB9C2C-D08D-4CDB-940C-E1207795EE66}"/>
    <cellStyle name="Input 4 5 15 2 2" xfId="23230" xr:uid="{103A2E90-13F3-4E42-B545-EC8DAC79476C}"/>
    <cellStyle name="Input 4 5 15 3" xfId="23231" xr:uid="{94B8C414-845D-4A4E-98E8-2F07F4B4934F}"/>
    <cellStyle name="Input 4 5 16" xfId="23232" xr:uid="{93D63623-E46F-4615-816A-1FBF4E31239B}"/>
    <cellStyle name="Input 4 5 16 2" xfId="23233" xr:uid="{776559F9-CF97-4498-AA64-50211B0DC14E}"/>
    <cellStyle name="Input 4 5 16 2 2" xfId="23234" xr:uid="{443B85C2-90A4-4661-9861-1C84D599BA20}"/>
    <cellStyle name="Input 4 5 16 3" xfId="23235" xr:uid="{F3D8D7D6-B0CC-4F1E-A351-FB44A7FA1F95}"/>
    <cellStyle name="Input 4 5 17" xfId="23236" xr:uid="{CBDA2D47-D720-435A-B533-86B565D2C252}"/>
    <cellStyle name="Input 4 5 17 2" xfId="23237" xr:uid="{A7DB4DC6-7CBA-4A61-90EA-28DDE363FE31}"/>
    <cellStyle name="Input 4 5 17 2 2" xfId="23238" xr:uid="{8D44C1C1-77F8-437C-A922-D16DA52A1307}"/>
    <cellStyle name="Input 4 5 17 3" xfId="23239" xr:uid="{7ACFA832-B6B0-40FF-AB1D-D174A733BB94}"/>
    <cellStyle name="Input 4 5 18" xfId="23240" xr:uid="{1347A10B-9949-4EC9-9B7A-1A85C10F0D4F}"/>
    <cellStyle name="Input 4 5 18 2" xfId="23241" xr:uid="{ED809946-0FB2-4F15-933A-936195C4FA56}"/>
    <cellStyle name="Input 4 5 18 2 2" xfId="23242" xr:uid="{8EAA6B6D-4E55-4541-9F70-8C0F9FF25198}"/>
    <cellStyle name="Input 4 5 18 3" xfId="23243" xr:uid="{B5BE66C3-50C1-4273-BD1A-07F67FFEE5A3}"/>
    <cellStyle name="Input 4 5 19" xfId="23244" xr:uid="{ED3E1364-D656-465A-9E0F-460B7B022FE8}"/>
    <cellStyle name="Input 4 5 19 2" xfId="23245" xr:uid="{621CF145-682F-4301-8FEC-E457A813D5FC}"/>
    <cellStyle name="Input 4 5 19 2 2" xfId="23246" xr:uid="{1901A43E-294E-4D1F-BB62-4BC5EACEC617}"/>
    <cellStyle name="Input 4 5 19 3" xfId="23247" xr:uid="{DB0D4825-5838-4EA6-B3F0-3EDBD0EB36C6}"/>
    <cellStyle name="Input 4 5 2" xfId="23248" xr:uid="{B2E75A97-1471-45F6-9757-FCA97275B8B4}"/>
    <cellStyle name="Input 4 5 2 10" xfId="23249" xr:uid="{772ABAF2-59C4-400E-A24E-0923C2DCB327}"/>
    <cellStyle name="Input 4 5 2 10 2" xfId="23250" xr:uid="{666DFCE1-53A1-4CD0-9197-70E934D23ED5}"/>
    <cellStyle name="Input 4 5 2 10 2 2" xfId="23251" xr:uid="{7A9A1974-09D1-4E8F-885C-B85F201F3D02}"/>
    <cellStyle name="Input 4 5 2 10 3" xfId="23252" xr:uid="{0F6ED184-3461-47EB-97C9-2C9A4920A820}"/>
    <cellStyle name="Input 4 5 2 11" xfId="23253" xr:uid="{7995CD47-9EA3-4BEA-B1ED-527585A6F2E2}"/>
    <cellStyle name="Input 4 5 2 11 2" xfId="23254" xr:uid="{AF559843-6F9B-4160-A5CE-3DAA0AA67E6F}"/>
    <cellStyle name="Input 4 5 2 11 2 2" xfId="23255" xr:uid="{35F8053D-D435-4768-9B2B-D3CBA9DF72E7}"/>
    <cellStyle name="Input 4 5 2 11 3" xfId="23256" xr:uid="{E2141709-8622-4DC4-960C-972CC3DFCD1B}"/>
    <cellStyle name="Input 4 5 2 12" xfId="23257" xr:uid="{42A7F2E7-2688-4825-AEF8-59FE25D1D4FC}"/>
    <cellStyle name="Input 4 5 2 12 2" xfId="23258" xr:uid="{5679AA0B-7314-4ED7-875D-F0598E895B08}"/>
    <cellStyle name="Input 4 5 2 12 2 2" xfId="23259" xr:uid="{5B562D0F-A7D6-4883-A7F5-7F1D53C5FE5B}"/>
    <cellStyle name="Input 4 5 2 12 3" xfId="23260" xr:uid="{AEB38575-C858-4CB4-BECB-0896408F8641}"/>
    <cellStyle name="Input 4 5 2 13" xfId="23261" xr:uid="{E1AE1ADD-CBED-45E9-A410-81CC373C1D7A}"/>
    <cellStyle name="Input 4 5 2 13 2" xfId="23262" xr:uid="{8C5F560D-9C61-4529-B227-FEE450E12F23}"/>
    <cellStyle name="Input 4 5 2 13 2 2" xfId="23263" xr:uid="{254AC6DD-3B70-4DF0-8D6D-59F1920A8FC2}"/>
    <cellStyle name="Input 4 5 2 13 3" xfId="23264" xr:uid="{EAE2B07B-1F54-4D04-806A-CA375F1E015B}"/>
    <cellStyle name="Input 4 5 2 14" xfId="23265" xr:uid="{F5EE8F65-EF5E-49F3-92B1-134A654E1EF7}"/>
    <cellStyle name="Input 4 5 2 14 2" xfId="23266" xr:uid="{D5D3B66A-AECD-4178-A4F6-CEB01E4B0C87}"/>
    <cellStyle name="Input 4 5 2 14 2 2" xfId="23267" xr:uid="{4652D6FA-09DA-40FC-B975-E31727FAA2DB}"/>
    <cellStyle name="Input 4 5 2 14 3" xfId="23268" xr:uid="{BC529DE6-2067-42E6-A423-0AB846FE9C76}"/>
    <cellStyle name="Input 4 5 2 15" xfId="23269" xr:uid="{48746237-E18D-4538-9547-64B982912D6C}"/>
    <cellStyle name="Input 4 5 2 15 2" xfId="23270" xr:uid="{A15EB06E-5799-4A30-843C-6F95DB489D27}"/>
    <cellStyle name="Input 4 5 2 15 2 2" xfId="23271" xr:uid="{BEB16F84-8102-4834-8420-36FDAA6667BE}"/>
    <cellStyle name="Input 4 5 2 15 3" xfId="23272" xr:uid="{607AD049-2BA2-4D0F-8536-DE600DA705A4}"/>
    <cellStyle name="Input 4 5 2 16" xfId="23273" xr:uid="{5D4EA5AD-CC35-41DF-A038-ACC338750BCB}"/>
    <cellStyle name="Input 4 5 2 16 2" xfId="23274" xr:uid="{9B3453BE-5D78-4030-AE69-C8873D8875DE}"/>
    <cellStyle name="Input 4 5 2 16 2 2" xfId="23275" xr:uid="{3861EB5E-23FA-493C-BF3B-26053D366846}"/>
    <cellStyle name="Input 4 5 2 16 3" xfId="23276" xr:uid="{2D494B4B-2B65-4CF3-834D-83C786092B59}"/>
    <cellStyle name="Input 4 5 2 17" xfId="23277" xr:uid="{479E01ED-5F4A-4A3F-84AD-88147CE5675A}"/>
    <cellStyle name="Input 4 5 2 17 2" xfId="23278" xr:uid="{6EE7CC0A-069A-4E20-A166-1C5CF9DFA2B4}"/>
    <cellStyle name="Input 4 5 2 17 2 2" xfId="23279" xr:uid="{C7A11887-6291-4F91-BD06-99B0DFB552EA}"/>
    <cellStyle name="Input 4 5 2 17 3" xfId="23280" xr:uid="{7C86C3A3-9E54-4E55-96DD-FAB6727F807B}"/>
    <cellStyle name="Input 4 5 2 18" xfId="23281" xr:uid="{BBF43C4C-A959-4E0B-BEDE-64A3FCD43D80}"/>
    <cellStyle name="Input 4 5 2 18 2" xfId="23282" xr:uid="{7826A3EC-0D06-431C-9F30-14F349609F53}"/>
    <cellStyle name="Input 4 5 2 18 2 2" xfId="23283" xr:uid="{0FBDAE1A-D62F-4D61-8F6D-8A326134E8C1}"/>
    <cellStyle name="Input 4 5 2 18 3" xfId="23284" xr:uid="{74A65351-7E4F-4988-99A0-24B1DE7BD353}"/>
    <cellStyle name="Input 4 5 2 19" xfId="23285" xr:uid="{775B83BF-2BE3-471D-AE99-5B10EEFD2829}"/>
    <cellStyle name="Input 4 5 2 19 2" xfId="23286" xr:uid="{A6AA7008-C206-41CF-8902-291B39CBCD32}"/>
    <cellStyle name="Input 4 5 2 19 2 2" xfId="23287" xr:uid="{A5F7488F-ACBA-4AAD-9641-597D6DC42F0D}"/>
    <cellStyle name="Input 4 5 2 19 3" xfId="23288" xr:uid="{C98CDBEB-73E5-4531-97F5-5666B0FE137B}"/>
    <cellStyle name="Input 4 5 2 2" xfId="23289" xr:uid="{04D447AA-29B2-4DA1-8B54-82C81B587F61}"/>
    <cellStyle name="Input 4 5 2 2 2" xfId="23290" xr:uid="{FF2B888A-40DF-4A94-A3B0-D85F52051140}"/>
    <cellStyle name="Input 4 5 2 2 2 2" xfId="23291" xr:uid="{A75357DB-18B6-410A-8247-F22F0A07D9E0}"/>
    <cellStyle name="Input 4 5 2 2 2 3" xfId="23292" xr:uid="{5172BE2A-D324-45BC-A789-415742E77474}"/>
    <cellStyle name="Input 4 5 2 2 3" xfId="23293" xr:uid="{A0A80AF1-466E-490A-B9CC-2164778E147D}"/>
    <cellStyle name="Input 4 5 2 2 3 2" xfId="23294" xr:uid="{FEADED33-71F4-46E3-8A2E-DE0E19E305CA}"/>
    <cellStyle name="Input 4 5 2 2 4" xfId="23295" xr:uid="{F172B00D-0271-4206-A26A-E830DEF29741}"/>
    <cellStyle name="Input 4 5 2 20" xfId="23296" xr:uid="{6CB3A4AD-6899-4BA0-AD9A-02B9910C66A9}"/>
    <cellStyle name="Input 4 5 2 20 2" xfId="23297" xr:uid="{015B5F9C-0E58-4935-A30D-DE2A6D904FA5}"/>
    <cellStyle name="Input 4 5 2 20 2 2" xfId="23298" xr:uid="{E4623A52-B9EE-42E6-A475-58409309010F}"/>
    <cellStyle name="Input 4 5 2 20 3" xfId="23299" xr:uid="{290E2AF6-C31B-4BB7-942E-A267D85F09EC}"/>
    <cellStyle name="Input 4 5 2 21" xfId="23300" xr:uid="{80AD1A85-A84B-4743-AF1A-8D6E50457C4E}"/>
    <cellStyle name="Input 4 5 2 21 2" xfId="23301" xr:uid="{8967575E-C01D-47D9-A91B-6DC712A19046}"/>
    <cellStyle name="Input 4 5 2 22" xfId="23302" xr:uid="{59D2674D-9D67-4CAB-9988-7DC3DE4D191C}"/>
    <cellStyle name="Input 4 5 2 23" xfId="23303" xr:uid="{6AB4A489-BE22-498B-A18C-27A7AD207448}"/>
    <cellStyle name="Input 4 5 2 3" xfId="23304" xr:uid="{31210D2A-8BF3-4495-BB0B-57AAD779681E}"/>
    <cellStyle name="Input 4 5 2 3 2" xfId="23305" xr:uid="{D8EEBD6B-EA6B-41F5-B34B-6B46447680D9}"/>
    <cellStyle name="Input 4 5 2 3 2 2" xfId="23306" xr:uid="{1585606D-C66E-4F63-82D4-986951192CBE}"/>
    <cellStyle name="Input 4 5 2 3 3" xfId="23307" xr:uid="{C0A8ECED-8025-4997-9B71-1D6F5327EAEE}"/>
    <cellStyle name="Input 4 5 2 3 4" xfId="23308" xr:uid="{F1222E4F-7CB6-4A2D-BBFA-1D438953FF56}"/>
    <cellStyle name="Input 4 5 2 4" xfId="23309" xr:uid="{94AF29DD-DDAB-4297-88C1-25BE0C82A50B}"/>
    <cellStyle name="Input 4 5 2 4 2" xfId="23310" xr:uid="{DFD89F4E-C653-4F62-90C3-39066AD501EE}"/>
    <cellStyle name="Input 4 5 2 4 2 2" xfId="23311" xr:uid="{9E487019-5522-4632-ABF3-C48570D4DD22}"/>
    <cellStyle name="Input 4 5 2 4 3" xfId="23312" xr:uid="{00CCC44E-2640-4440-AB4D-A6A41E881AAE}"/>
    <cellStyle name="Input 4 5 2 4 4" xfId="23313" xr:uid="{0D56EAB9-4A56-472E-B198-929D42E52C77}"/>
    <cellStyle name="Input 4 5 2 5" xfId="23314" xr:uid="{7E3A5685-8DC7-4A9A-80A2-196AE88D9168}"/>
    <cellStyle name="Input 4 5 2 5 2" xfId="23315" xr:uid="{AEDCC4E6-E803-45F6-ACDD-5703D7CB971E}"/>
    <cellStyle name="Input 4 5 2 5 2 2" xfId="23316" xr:uid="{C1006CC1-8801-4C4D-BC10-8CED11D012D7}"/>
    <cellStyle name="Input 4 5 2 5 3" xfId="23317" xr:uid="{D90B7979-0263-4D01-8397-533FDDE558E2}"/>
    <cellStyle name="Input 4 5 2 6" xfId="23318" xr:uid="{2AC503A4-FA20-4AB7-B3E1-7AF52271911C}"/>
    <cellStyle name="Input 4 5 2 6 2" xfId="23319" xr:uid="{C3107F54-43CD-41C5-923C-E41B5EB1F710}"/>
    <cellStyle name="Input 4 5 2 6 2 2" xfId="23320" xr:uid="{2CB09A2B-C466-41A8-8DDF-62F64B2952E7}"/>
    <cellStyle name="Input 4 5 2 6 3" xfId="23321" xr:uid="{501659F7-D8DE-4136-8DED-4352F6413C78}"/>
    <cellStyle name="Input 4 5 2 7" xfId="23322" xr:uid="{DC4AB2AF-5C44-4427-997C-DBD4E355464C}"/>
    <cellStyle name="Input 4 5 2 7 2" xfId="23323" xr:uid="{3C257DED-0612-470D-A880-BD92A1D57351}"/>
    <cellStyle name="Input 4 5 2 7 2 2" xfId="23324" xr:uid="{0EC577AB-FAF7-41A6-AF18-72BB920A4D38}"/>
    <cellStyle name="Input 4 5 2 7 3" xfId="23325" xr:uid="{5C5C29B9-3201-4C82-A36C-47B76FD89B63}"/>
    <cellStyle name="Input 4 5 2 8" xfId="23326" xr:uid="{3BFC2F4C-9CBE-43DB-8A11-0B2E4A21B209}"/>
    <cellStyle name="Input 4 5 2 8 2" xfId="23327" xr:uid="{59C269DA-6AD7-4D8A-80B6-16002CAA1F65}"/>
    <cellStyle name="Input 4 5 2 8 2 2" xfId="23328" xr:uid="{245DED35-E3B9-4BEA-A9E9-715265B970F1}"/>
    <cellStyle name="Input 4 5 2 8 3" xfId="23329" xr:uid="{C7C2AEB3-1C0F-4F2D-8E88-0437FF72B0BF}"/>
    <cellStyle name="Input 4 5 2 9" xfId="23330" xr:uid="{4A1B1B41-E8EB-46B0-A994-F4089770E0BA}"/>
    <cellStyle name="Input 4 5 2 9 2" xfId="23331" xr:uid="{99F0C587-9583-411D-8B02-340E435272D0}"/>
    <cellStyle name="Input 4 5 2 9 2 2" xfId="23332" xr:uid="{CCF7C0DF-63F4-46AE-B9D0-62E9E7CF6976}"/>
    <cellStyle name="Input 4 5 2 9 3" xfId="23333" xr:uid="{941B2650-D73D-49E6-B526-591AEA68E96B}"/>
    <cellStyle name="Input 4 5 20" xfId="23334" xr:uid="{E1C15359-C535-4AEF-8B8F-B468C9EC28BF}"/>
    <cellStyle name="Input 4 5 20 2" xfId="23335" xr:uid="{45C2E18B-0FBA-4A38-9851-4A0499FCE997}"/>
    <cellStyle name="Input 4 5 20 2 2" xfId="23336" xr:uid="{67C42A57-249A-4AD8-9E5E-0610ECB28D8F}"/>
    <cellStyle name="Input 4 5 20 3" xfId="23337" xr:uid="{ADED9A11-D8BE-4152-B45A-DCBDD59D103C}"/>
    <cellStyle name="Input 4 5 21" xfId="23338" xr:uid="{CA2B3F9D-43F1-4644-A693-D97F8D3A8168}"/>
    <cellStyle name="Input 4 5 21 2" xfId="23339" xr:uid="{AE321E4B-FFAB-4DD8-B6B9-847AEFA8D8E5}"/>
    <cellStyle name="Input 4 5 21 2 2" xfId="23340" xr:uid="{C97B55CE-4FD5-441F-A080-C7642045CF24}"/>
    <cellStyle name="Input 4 5 21 3" xfId="23341" xr:uid="{D231BA04-1291-49B8-83A9-D45098010A48}"/>
    <cellStyle name="Input 4 5 22" xfId="23342" xr:uid="{70AAE884-5776-4CCD-AAC3-2C898328CB38}"/>
    <cellStyle name="Input 4 5 22 2" xfId="23343" xr:uid="{F5C403ED-572A-47B9-9C38-5B698D861862}"/>
    <cellStyle name="Input 4 5 23" xfId="23344" xr:uid="{84FF5757-49A9-4FEF-A161-CDDA99CE7293}"/>
    <cellStyle name="Input 4 5 24" xfId="23345" xr:uid="{3146B42D-27AD-4264-8BD1-87B8E187F906}"/>
    <cellStyle name="Input 4 5 3" xfId="23346" xr:uid="{519241EE-7057-48AB-B6AC-3A9342B648C4}"/>
    <cellStyle name="Input 4 5 3 2" xfId="23347" xr:uid="{67A76186-E605-435A-889D-D18D3041CE9B}"/>
    <cellStyle name="Input 4 5 3 2 2" xfId="23348" xr:uid="{796EEF7D-9511-4DC8-A043-094AE238474C}"/>
    <cellStyle name="Input 4 5 3 2 3" xfId="23349" xr:uid="{51BE2916-9EB7-475B-BF5E-A1D89681AA6A}"/>
    <cellStyle name="Input 4 5 3 3" xfId="23350" xr:uid="{650F846B-9AF5-4B48-A6C4-6602F45996E3}"/>
    <cellStyle name="Input 4 5 3 3 2" xfId="23351" xr:uid="{58CC7CC8-3CE2-4488-B859-BFC6A97C0B55}"/>
    <cellStyle name="Input 4 5 3 4" xfId="23352" xr:uid="{DA541427-D5F5-42D4-ADC3-2178129D2312}"/>
    <cellStyle name="Input 4 5 4" xfId="23353" xr:uid="{99253EAB-577A-46C1-AEFD-AEB78D277FD6}"/>
    <cellStyle name="Input 4 5 4 2" xfId="23354" xr:uid="{303A8B51-3688-404E-9BB9-998C372CFF20}"/>
    <cellStyle name="Input 4 5 4 2 2" xfId="23355" xr:uid="{7D3F87D0-A656-4E00-9155-015DFEF75870}"/>
    <cellStyle name="Input 4 5 4 3" xfId="23356" xr:uid="{AE20ED3B-D27F-4BCD-B14D-5B81CCA856D3}"/>
    <cellStyle name="Input 4 5 4 4" xfId="23357" xr:uid="{9F49BB2F-14C1-4CDB-A073-34D386DEB141}"/>
    <cellStyle name="Input 4 5 5" xfId="23358" xr:uid="{35DA7E0A-D12F-4177-BF53-29B4796B268E}"/>
    <cellStyle name="Input 4 5 5 2" xfId="23359" xr:uid="{E4007226-B797-4ABC-8FBD-6FB68D46D02B}"/>
    <cellStyle name="Input 4 5 5 2 2" xfId="23360" xr:uid="{AE4C42F0-CB69-4F5E-8F8E-E09EBF56480C}"/>
    <cellStyle name="Input 4 5 5 3" xfId="23361" xr:uid="{BF0F9E15-0B57-449D-BA8A-3F150F2E4891}"/>
    <cellStyle name="Input 4 5 5 4" xfId="23362" xr:uid="{91F1C9F0-DC7C-40D1-8650-F6E9549FD394}"/>
    <cellStyle name="Input 4 5 6" xfId="23363" xr:uid="{FF61421C-8FC8-47F7-BF2D-93A4F356BFBC}"/>
    <cellStyle name="Input 4 5 6 2" xfId="23364" xr:uid="{4A17A784-FAC9-47AE-9174-923084A5C1F9}"/>
    <cellStyle name="Input 4 5 6 2 2" xfId="23365" xr:uid="{CA39C919-61E6-4141-8FCA-5B854F4E2EC7}"/>
    <cellStyle name="Input 4 5 6 3" xfId="23366" xr:uid="{2B8F8629-EF08-4B8F-97E3-D7BA2FCF5702}"/>
    <cellStyle name="Input 4 5 7" xfId="23367" xr:uid="{7A56BDA0-5EE8-4CE4-BAE5-F790EF43CCE5}"/>
    <cellStyle name="Input 4 5 7 2" xfId="23368" xr:uid="{9A506ABE-73B1-4C1D-9276-BE1419F9EA88}"/>
    <cellStyle name="Input 4 5 7 2 2" xfId="23369" xr:uid="{E0812EE2-8846-4309-8B60-204292C0DD1D}"/>
    <cellStyle name="Input 4 5 7 3" xfId="23370" xr:uid="{AB2B7DB0-C7B2-4639-905C-9CCA2F9DA547}"/>
    <cellStyle name="Input 4 5 8" xfId="23371" xr:uid="{5EA9990C-C648-4734-B817-3089874B78A4}"/>
    <cellStyle name="Input 4 5 8 2" xfId="23372" xr:uid="{7316FAE4-A114-4469-9C01-7A944F129629}"/>
    <cellStyle name="Input 4 5 8 2 2" xfId="23373" xr:uid="{38484AA3-667C-4CE0-9872-00FFAC1E2B35}"/>
    <cellStyle name="Input 4 5 8 3" xfId="23374" xr:uid="{8701F662-7390-4305-83A0-85F8D5A25CB0}"/>
    <cellStyle name="Input 4 5 9" xfId="23375" xr:uid="{C4F31566-C3E9-4EDE-ACFB-4EB56CE38E0B}"/>
    <cellStyle name="Input 4 5 9 2" xfId="23376" xr:uid="{22411317-2942-499F-AEE4-9D1911AEE535}"/>
    <cellStyle name="Input 4 5 9 2 2" xfId="23377" xr:uid="{4A76C9A4-C5F9-410C-AEDA-E6FA161EB9DC}"/>
    <cellStyle name="Input 4 5 9 3" xfId="23378" xr:uid="{87CE1368-1CA3-47E9-AC80-FC737E9BD6AE}"/>
    <cellStyle name="Input 4 6" xfId="23379" xr:uid="{1E1A3EFA-0FF0-4EC8-BDDE-244DF32C5B2E}"/>
    <cellStyle name="Input 4 6 10" xfId="23380" xr:uid="{46A32A10-9116-418E-8EF7-C71605F194B2}"/>
    <cellStyle name="Input 4 6 10 2" xfId="23381" xr:uid="{8C93FD23-C3E7-47B7-A27D-1C440CC21DA2}"/>
    <cellStyle name="Input 4 6 10 2 2" xfId="23382" xr:uid="{8FA6EE60-7D6A-4157-BA73-2621B4BB465D}"/>
    <cellStyle name="Input 4 6 10 3" xfId="23383" xr:uid="{1F633D4F-200E-4DFA-BC5B-73BC7184C46D}"/>
    <cellStyle name="Input 4 6 11" xfId="23384" xr:uid="{1F168A60-44B4-4D7B-AE6A-FB81FBD03CCF}"/>
    <cellStyle name="Input 4 6 11 2" xfId="23385" xr:uid="{4B292642-3F68-4A44-BAAB-DC25744BC99E}"/>
    <cellStyle name="Input 4 6 11 2 2" xfId="23386" xr:uid="{8782DF16-6AEB-4A9D-9D50-808C978DEA3E}"/>
    <cellStyle name="Input 4 6 11 3" xfId="23387" xr:uid="{E157780E-564B-48A6-BC9E-FCBA44A97F99}"/>
    <cellStyle name="Input 4 6 12" xfId="23388" xr:uid="{598FF164-CB2B-48D7-9373-B16B8A05A179}"/>
    <cellStyle name="Input 4 6 12 2" xfId="23389" xr:uid="{507E6469-228E-4FBB-8543-773E9DF34C59}"/>
    <cellStyle name="Input 4 6 12 2 2" xfId="23390" xr:uid="{1FDE9281-BB60-41E7-A0D4-8A9F21D28A6D}"/>
    <cellStyle name="Input 4 6 12 3" xfId="23391" xr:uid="{5806554B-84D9-4C62-AE83-869045E995F3}"/>
    <cellStyle name="Input 4 6 13" xfId="23392" xr:uid="{067F6A8D-8C1D-4BDD-8F2A-853E4A5B8E80}"/>
    <cellStyle name="Input 4 6 13 2" xfId="23393" xr:uid="{327ED1F6-278B-4F62-8247-890CE6CA7969}"/>
    <cellStyle name="Input 4 6 13 2 2" xfId="23394" xr:uid="{38AC4362-C573-40EA-ABA9-1F1D37284FE6}"/>
    <cellStyle name="Input 4 6 13 3" xfId="23395" xr:uid="{E9E7F5F0-E30B-42CF-8647-0828DB3CCD0D}"/>
    <cellStyle name="Input 4 6 14" xfId="23396" xr:uid="{636C7114-1683-448D-8F9D-BFE030FF8397}"/>
    <cellStyle name="Input 4 6 14 2" xfId="23397" xr:uid="{18220A25-0FE1-4713-B089-5D9DF6BD2D12}"/>
    <cellStyle name="Input 4 6 14 2 2" xfId="23398" xr:uid="{0AC329E1-BE91-449D-967B-145940312193}"/>
    <cellStyle name="Input 4 6 14 3" xfId="23399" xr:uid="{33B5EDC2-B94F-4B6A-9651-ACBCDB4E8B4B}"/>
    <cellStyle name="Input 4 6 15" xfId="23400" xr:uid="{B3CD9546-2B84-47B9-8EAE-A2123DDFE084}"/>
    <cellStyle name="Input 4 6 15 2" xfId="23401" xr:uid="{3B61BCB3-F877-4DD0-A1E0-878EF1C43E39}"/>
    <cellStyle name="Input 4 6 15 2 2" xfId="23402" xr:uid="{A15D7FD3-10C2-4BAB-B614-2ECC605019B8}"/>
    <cellStyle name="Input 4 6 15 3" xfId="23403" xr:uid="{CA63E937-9D0C-481B-9994-FB3FBFA6ADA3}"/>
    <cellStyle name="Input 4 6 16" xfId="23404" xr:uid="{3C3A4C25-F095-4F81-91BB-812CC0511463}"/>
    <cellStyle name="Input 4 6 16 2" xfId="23405" xr:uid="{6A21CD16-DA98-495E-A472-776010775A26}"/>
    <cellStyle name="Input 4 6 16 2 2" xfId="23406" xr:uid="{BE090AAE-2859-4576-8490-E7D6CAB821FE}"/>
    <cellStyle name="Input 4 6 16 3" xfId="23407" xr:uid="{3AFF8CD0-7D1E-48B1-874F-8D2B99DFF69B}"/>
    <cellStyle name="Input 4 6 17" xfId="23408" xr:uid="{A754E85F-204D-4142-819C-E8A904BABE9A}"/>
    <cellStyle name="Input 4 6 17 2" xfId="23409" xr:uid="{A66E88D4-9CC7-4F6F-A807-D0DC0C544DB6}"/>
    <cellStyle name="Input 4 6 17 2 2" xfId="23410" xr:uid="{FAF356C3-35D1-4A05-BC52-E938D1EC80AB}"/>
    <cellStyle name="Input 4 6 17 3" xfId="23411" xr:uid="{AF7E32E6-5457-48ED-BCF2-B5F785BF597B}"/>
    <cellStyle name="Input 4 6 18" xfId="23412" xr:uid="{51AAF06B-F32D-4680-9041-1F1229E0C45C}"/>
    <cellStyle name="Input 4 6 18 2" xfId="23413" xr:uid="{DBFA4163-A620-4C68-994F-8E395692A205}"/>
    <cellStyle name="Input 4 6 18 2 2" xfId="23414" xr:uid="{065E2507-F2B0-4ED9-9BA5-802671760155}"/>
    <cellStyle name="Input 4 6 18 3" xfId="23415" xr:uid="{D1D3A673-5667-4C91-8167-037C7B253EB4}"/>
    <cellStyle name="Input 4 6 19" xfId="23416" xr:uid="{EC848E6C-488E-4784-96DD-BF123D9E92EE}"/>
    <cellStyle name="Input 4 6 19 2" xfId="23417" xr:uid="{A5D63793-72DE-4C12-8F68-3ABD092F4AA4}"/>
    <cellStyle name="Input 4 6 19 2 2" xfId="23418" xr:uid="{4B1DAEF9-8584-4E26-9BEE-0983891E4D56}"/>
    <cellStyle name="Input 4 6 19 3" xfId="23419" xr:uid="{E6FA82F9-7E73-4681-85E9-2386B65819FF}"/>
    <cellStyle name="Input 4 6 2" xfId="23420" xr:uid="{048D8800-5985-4388-810C-9A8A0EABC8B2}"/>
    <cellStyle name="Input 4 6 2 2" xfId="23421" xr:uid="{66FEDF7B-362B-48BF-9A21-F76C3443CCD6}"/>
    <cellStyle name="Input 4 6 2 2 2" xfId="23422" xr:uid="{B73075B0-FEFC-4D32-AAE8-2E6FE66C265A}"/>
    <cellStyle name="Input 4 6 2 2 3" xfId="23423" xr:uid="{47846FE7-8B08-498C-8393-92BB145F35DB}"/>
    <cellStyle name="Input 4 6 2 3" xfId="23424" xr:uid="{10591A11-7764-4A86-B66B-C7A2A790F0B7}"/>
    <cellStyle name="Input 4 6 2 3 2" xfId="23425" xr:uid="{6A9E5B68-DD24-495E-9D73-8DA76DDDF6A1}"/>
    <cellStyle name="Input 4 6 2 4" xfId="23426" xr:uid="{966CB4AA-51C6-4B88-81B6-80A539A20FF5}"/>
    <cellStyle name="Input 4 6 20" xfId="23427" xr:uid="{3D9135B4-853A-4C5A-9DCA-7989EA42253E}"/>
    <cellStyle name="Input 4 6 20 2" xfId="23428" xr:uid="{FCAF7C3A-BC4B-41B2-A4D3-FCD8CEBDC7B7}"/>
    <cellStyle name="Input 4 6 20 2 2" xfId="23429" xr:uid="{9242F5C5-E212-4115-B82C-F3218C514260}"/>
    <cellStyle name="Input 4 6 20 3" xfId="23430" xr:uid="{253E50C5-D7E0-4D52-AE97-F7917A66806A}"/>
    <cellStyle name="Input 4 6 21" xfId="23431" xr:uid="{5F4320D6-B8C2-4FB9-91F3-EA6338192E8E}"/>
    <cellStyle name="Input 4 6 21 2" xfId="23432" xr:uid="{7D169EC4-3462-4433-B9AE-73A28356C8B9}"/>
    <cellStyle name="Input 4 6 22" xfId="23433" xr:uid="{2844F89E-D6A3-47FC-9D92-440EDC8E7AFF}"/>
    <cellStyle name="Input 4 6 23" xfId="23434" xr:uid="{3FA6AA1D-3082-4F2C-8527-830D72D698F9}"/>
    <cellStyle name="Input 4 6 3" xfId="23435" xr:uid="{C1BB9804-8CAC-4CDD-9640-6B82DCA76041}"/>
    <cellStyle name="Input 4 6 3 2" xfId="23436" xr:uid="{45900D6A-9A23-46C9-BF0B-C75681176A05}"/>
    <cellStyle name="Input 4 6 3 2 2" xfId="23437" xr:uid="{0F1C5720-6381-4981-A849-9DF03DC8B2EB}"/>
    <cellStyle name="Input 4 6 3 3" xfId="23438" xr:uid="{B7EE4297-5A98-4B80-B87B-A33EB3B8FF3B}"/>
    <cellStyle name="Input 4 6 3 4" xfId="23439" xr:uid="{87EF55BE-9BDE-4265-A9CA-9E649420DF3D}"/>
    <cellStyle name="Input 4 6 4" xfId="23440" xr:uid="{E1C0F6AE-1112-4AD3-BD6F-1D107B660829}"/>
    <cellStyle name="Input 4 6 4 2" xfId="23441" xr:uid="{F979EA4D-E941-4DD3-BEF2-10B88B01C486}"/>
    <cellStyle name="Input 4 6 4 2 2" xfId="23442" xr:uid="{1A8AD96B-7097-4396-97A5-6B73A3021188}"/>
    <cellStyle name="Input 4 6 4 3" xfId="23443" xr:uid="{0CEEE426-CC1B-4F89-B9A7-2D54A0882094}"/>
    <cellStyle name="Input 4 6 4 4" xfId="23444" xr:uid="{A5827D4F-E21F-496B-8EA7-E853F36C6582}"/>
    <cellStyle name="Input 4 6 5" xfId="23445" xr:uid="{3F5DE049-C7B1-4AF9-A025-3C96BF9F081A}"/>
    <cellStyle name="Input 4 6 5 2" xfId="23446" xr:uid="{55883F0D-63FF-4956-B0F5-95A48D6031EF}"/>
    <cellStyle name="Input 4 6 5 2 2" xfId="23447" xr:uid="{15A5DBDF-6C3F-4604-A676-DDA5532EAAD4}"/>
    <cellStyle name="Input 4 6 5 3" xfId="23448" xr:uid="{F1FF0559-F539-4336-8A3A-F27B4CF5ABB8}"/>
    <cellStyle name="Input 4 6 6" xfId="23449" xr:uid="{72D18A24-934B-4A74-BC2C-B4A68E70BE85}"/>
    <cellStyle name="Input 4 6 6 2" xfId="23450" xr:uid="{283F070B-2475-42B1-B785-0F23CAD87570}"/>
    <cellStyle name="Input 4 6 6 2 2" xfId="23451" xr:uid="{D23305D2-A1FD-4E4A-AAF3-0BFD3066FD7E}"/>
    <cellStyle name="Input 4 6 6 3" xfId="23452" xr:uid="{A629AE8A-0C2E-4900-80DE-A5D20DF2A03B}"/>
    <cellStyle name="Input 4 6 7" xfId="23453" xr:uid="{AE5452D4-8E14-4ED0-9EE6-51BC67F3BCB5}"/>
    <cellStyle name="Input 4 6 7 2" xfId="23454" xr:uid="{E736CF69-8D0F-4F1E-A734-68FC2B1458DF}"/>
    <cellStyle name="Input 4 6 7 2 2" xfId="23455" xr:uid="{94445194-FB1E-45A5-B644-9CFE3C7DF001}"/>
    <cellStyle name="Input 4 6 7 3" xfId="23456" xr:uid="{F6F96063-275F-4FA5-BC9B-E4CAD8E8377A}"/>
    <cellStyle name="Input 4 6 8" xfId="23457" xr:uid="{CA3FD743-A018-4685-ADB4-6C9305908CCB}"/>
    <cellStyle name="Input 4 6 8 2" xfId="23458" xr:uid="{3E291489-B3E5-4EA5-A352-E817139FEF49}"/>
    <cellStyle name="Input 4 6 8 2 2" xfId="23459" xr:uid="{399E8550-9791-470C-905B-75E38B466042}"/>
    <cellStyle name="Input 4 6 8 3" xfId="23460" xr:uid="{40062403-BA76-4730-96A0-12E0A439D840}"/>
    <cellStyle name="Input 4 6 9" xfId="23461" xr:uid="{228660F9-2DDD-4EF9-8BFA-D9A2097B0E67}"/>
    <cellStyle name="Input 4 6 9 2" xfId="23462" xr:uid="{2E36B253-46D6-41D7-A019-C3954964364F}"/>
    <cellStyle name="Input 4 6 9 2 2" xfId="23463" xr:uid="{A6886D54-62CB-4960-B4C9-BA87BA35A191}"/>
    <cellStyle name="Input 4 6 9 3" xfId="23464" xr:uid="{2B07E1F0-DCDE-424A-963D-02AE4A36F0D1}"/>
    <cellStyle name="Input 4 7" xfId="23465" xr:uid="{B75189EF-E035-4388-853C-3EF08FE2E5D9}"/>
    <cellStyle name="Input 4 7 2" xfId="23466" xr:uid="{7F84CAA8-5A6A-41F3-BB1F-18057C568B55}"/>
    <cellStyle name="Input 4 7 2 2" xfId="23467" xr:uid="{5438BB71-CB24-4D7F-98A6-3B2F2EF82423}"/>
    <cellStyle name="Input 4 7 2 3" xfId="23468" xr:uid="{23F30875-F8C4-419D-8BD8-FFF6EC7632E2}"/>
    <cellStyle name="Input 4 7 3" xfId="23469" xr:uid="{53D72E98-1D8D-422C-ABF0-64702804F26B}"/>
    <cellStyle name="Input 4 7 3 2" xfId="23470" xr:uid="{5638AFD4-3B6A-4678-BB34-7F925BB46605}"/>
    <cellStyle name="Input 4 7 4" xfId="23471" xr:uid="{BDAD7DC8-7798-42EC-8215-51BE11E468B8}"/>
    <cellStyle name="Input 4 8" xfId="23472" xr:uid="{B977D010-A058-40F3-905D-DA67BFEA9CEE}"/>
    <cellStyle name="Input 4 8 2" xfId="23473" xr:uid="{312A1F39-C9F5-4BE1-BF4A-5C0A811245A6}"/>
    <cellStyle name="Input 4 8 2 2" xfId="23474" xr:uid="{57B8E780-929B-458C-9599-B105B11218DB}"/>
    <cellStyle name="Input 4 8 2 3" xfId="23475" xr:uid="{B6050DE7-6D59-4280-A195-5787099CA856}"/>
    <cellStyle name="Input 4 8 3" xfId="23476" xr:uid="{07C04F09-89D2-4848-8250-AE084BD0ECBE}"/>
    <cellStyle name="Input 4 8 4" xfId="23477" xr:uid="{D6B931AA-EA3D-4E09-873A-EC3BD2A8D281}"/>
    <cellStyle name="Input 4 9" xfId="23478" xr:uid="{651CCC5E-F79B-409D-93A6-F2CBDD7E8751}"/>
    <cellStyle name="Input 4 9 2" xfId="23479" xr:uid="{6F0CE7B6-68CD-4B7E-A74E-EB0ED54A29AB}"/>
    <cellStyle name="Input 4 9 2 2" xfId="23480" xr:uid="{780F0AD4-11ED-48B8-8B09-7A0594B9CE23}"/>
    <cellStyle name="Input 4 9 3" xfId="23481" xr:uid="{12EB59BA-F5D0-491E-B6E9-CC92F7DDBE4C}"/>
    <cellStyle name="Input 4 9 4" xfId="23482" xr:uid="{2EDB91B4-EE85-4161-B2CC-0F1B85720897}"/>
    <cellStyle name="Input 5" xfId="198" xr:uid="{00000000-0005-0000-0000-0000C4000000}"/>
    <cellStyle name="Input 5 10" xfId="23483" xr:uid="{D0CB8EAF-499E-4F1C-82B9-85EBBAA25B54}"/>
    <cellStyle name="Input 5 10 2" xfId="23484" xr:uid="{E45D50D5-4F28-4792-9D65-60DBC45310E1}"/>
    <cellStyle name="Input 5 10 2 2" xfId="23485" xr:uid="{947C197E-BBB1-4F0F-AD6F-DC81A4B9E1B3}"/>
    <cellStyle name="Input 5 10 3" xfId="23486" xr:uid="{304F280C-60B0-4E2F-9BD2-189383910793}"/>
    <cellStyle name="Input 5 11" xfId="23487" xr:uid="{DFDA44B3-CCE8-4FE7-9374-8A75F5DBDA0F}"/>
    <cellStyle name="Input 5 11 2" xfId="23488" xr:uid="{1C6A6DBA-DB2D-44E0-9B83-3D22E0789E1F}"/>
    <cellStyle name="Input 5 11 2 2" xfId="23489" xr:uid="{9D29FF04-99FE-42E1-9C05-D2C4192DAE45}"/>
    <cellStyle name="Input 5 11 3" xfId="23490" xr:uid="{26BCE0C9-228F-4E79-82C2-CF4FB481C81B}"/>
    <cellStyle name="Input 5 12" xfId="23491" xr:uid="{2766B286-AFC6-4171-85B0-EE6E7CCCCED6}"/>
    <cellStyle name="Input 5 12 2" xfId="23492" xr:uid="{9E8054B5-9480-4445-A881-4702AC48ABF6}"/>
    <cellStyle name="Input 5 12 2 2" xfId="23493" xr:uid="{352EF9C8-B75A-48F3-BF7A-6F469BE8B43B}"/>
    <cellStyle name="Input 5 12 3" xfId="23494" xr:uid="{FC4F7112-5B73-4EC0-A643-BC1F839085E4}"/>
    <cellStyle name="Input 5 13" xfId="23495" xr:uid="{6700EA32-F0EC-4C89-95EC-AF04C57B58C8}"/>
    <cellStyle name="Input 5 13 2" xfId="23496" xr:uid="{2FD87701-5CAE-416C-B6ED-763B506E0EDB}"/>
    <cellStyle name="Input 5 13 2 2" xfId="23497" xr:uid="{BC661CBC-DA21-4AC8-A516-0FE66559E80E}"/>
    <cellStyle name="Input 5 13 3" xfId="23498" xr:uid="{A1C65F71-ADDB-4FAF-BFFC-93EA9ED97FD9}"/>
    <cellStyle name="Input 5 14" xfId="23499" xr:uid="{FED213C6-7188-42D5-97E2-C38E0B920074}"/>
    <cellStyle name="Input 5 14 2" xfId="23500" xr:uid="{8042673B-F3C8-4F6E-82F0-087C60746CAF}"/>
    <cellStyle name="Input 5 14 2 2" xfId="23501" xr:uid="{1786A408-6090-4509-9CEC-5BFA8182555D}"/>
    <cellStyle name="Input 5 14 3" xfId="23502" xr:uid="{CA15C949-4207-4A78-9E14-DE257DA7E853}"/>
    <cellStyle name="Input 5 15" xfId="23503" xr:uid="{302F5022-B647-4DB2-BDF7-E2277221ADDE}"/>
    <cellStyle name="Input 5 15 2" xfId="23504" xr:uid="{7EED4BF1-A3BF-4975-BDAA-D9705A76C3E8}"/>
    <cellStyle name="Input 5 15 2 2" xfId="23505" xr:uid="{4CE5D8F5-C59E-4C6E-B8E2-0B4083373CA6}"/>
    <cellStyle name="Input 5 15 3" xfId="23506" xr:uid="{A4A6E21E-D685-4EFF-BBCC-CFB0BD4C87B5}"/>
    <cellStyle name="Input 5 16" xfId="23507" xr:uid="{06F8025E-6445-49FF-956C-9E2E51AFC360}"/>
    <cellStyle name="Input 5 16 2" xfId="23508" xr:uid="{9119D5CC-0E89-4E91-87C4-4F7706CCD517}"/>
    <cellStyle name="Input 5 16 2 2" xfId="23509" xr:uid="{FB429D56-DC8B-43EB-A4C6-419AAD2C8328}"/>
    <cellStyle name="Input 5 16 3" xfId="23510" xr:uid="{A7CEFD77-B2C2-4F37-8AC9-68814B520034}"/>
    <cellStyle name="Input 5 17" xfId="23511" xr:uid="{28977788-2931-4166-90D6-DF35968EC92C}"/>
    <cellStyle name="Input 5 17 2" xfId="23512" xr:uid="{6D3CD3F5-0C55-4F92-866E-1AC049942532}"/>
    <cellStyle name="Input 5 17 2 2" xfId="23513" xr:uid="{4BFFFF3D-81F2-441F-8573-76078CAC17BD}"/>
    <cellStyle name="Input 5 17 3" xfId="23514" xr:uid="{E7541FE9-7BDF-4EBE-B236-0DBABF99699B}"/>
    <cellStyle name="Input 5 18" xfId="23515" xr:uid="{8F3EB457-EBE4-40B2-BE44-1EDD98908B30}"/>
    <cellStyle name="Input 5 18 2" xfId="23516" xr:uid="{82E0B21B-7909-4D1D-8158-9BA4E75159BE}"/>
    <cellStyle name="Input 5 18 2 2" xfId="23517" xr:uid="{AB1FAE75-3106-41ED-8272-6E499F43C0B7}"/>
    <cellStyle name="Input 5 18 3" xfId="23518" xr:uid="{7DF60E78-D77C-4DA7-9352-D2B942122465}"/>
    <cellStyle name="Input 5 19" xfId="23519" xr:uid="{B2F2F7CB-8D0F-44CE-A264-0B7C81CBB0E3}"/>
    <cellStyle name="Input 5 19 2" xfId="23520" xr:uid="{BC951A0A-B692-4915-90CC-25757FE7DB2C}"/>
    <cellStyle name="Input 5 19 2 2" xfId="23521" xr:uid="{9EC5F2D2-4693-47A3-9C4C-9863833EC4FE}"/>
    <cellStyle name="Input 5 19 3" xfId="23522" xr:uid="{3A097E19-C9CA-4EBF-B94A-9E35D53274D2}"/>
    <cellStyle name="Input 5 2" xfId="23523" xr:uid="{DD3B5980-8978-48EF-974D-0D0CC2381265}"/>
    <cellStyle name="Input 5 2 10" xfId="23524" xr:uid="{AA96638A-3D45-4B76-BF52-DFC501F2B697}"/>
    <cellStyle name="Input 5 2 10 2" xfId="23525" xr:uid="{68E02208-51BA-4C41-B0C1-65C5F5EFD100}"/>
    <cellStyle name="Input 5 2 10 2 2" xfId="23526" xr:uid="{4DAE0AF8-EAA4-47FE-B97D-D0469C4D152A}"/>
    <cellStyle name="Input 5 2 10 3" xfId="23527" xr:uid="{61E5BAA5-AED4-46C9-BA93-0CE0885CEB66}"/>
    <cellStyle name="Input 5 2 11" xfId="23528" xr:uid="{BB4753F0-AE87-4847-8CF6-5B854C7F2206}"/>
    <cellStyle name="Input 5 2 11 2" xfId="23529" xr:uid="{7DEE226D-6123-470B-9732-E7A5B144CE1A}"/>
    <cellStyle name="Input 5 2 11 2 2" xfId="23530" xr:uid="{7AE3AD74-8AAA-42E5-88C3-E0CD6510C512}"/>
    <cellStyle name="Input 5 2 11 3" xfId="23531" xr:uid="{B7554DEF-EAE3-4363-94F3-DC57C195F07D}"/>
    <cellStyle name="Input 5 2 12" xfId="23532" xr:uid="{D78D1C66-FECF-43FF-9949-FD8B1F832155}"/>
    <cellStyle name="Input 5 2 12 2" xfId="23533" xr:uid="{8AA10D46-4DDC-44AF-8FEE-12D69BEACCC4}"/>
    <cellStyle name="Input 5 2 12 2 2" xfId="23534" xr:uid="{960332F7-D8B9-4FD1-B631-0756C55D8D5E}"/>
    <cellStyle name="Input 5 2 12 3" xfId="23535" xr:uid="{817822F0-6A4C-4E1C-9AE0-D9CBA7122BF7}"/>
    <cellStyle name="Input 5 2 13" xfId="23536" xr:uid="{224D441B-0B5B-4A23-8E91-AC05ADB2F980}"/>
    <cellStyle name="Input 5 2 13 2" xfId="23537" xr:uid="{9CE28414-550B-4A74-A07A-BC2AAB360CDF}"/>
    <cellStyle name="Input 5 2 13 2 2" xfId="23538" xr:uid="{CE42C981-8301-41D8-8EE1-CE51E9F470DA}"/>
    <cellStyle name="Input 5 2 13 3" xfId="23539" xr:uid="{B58821A2-D601-4B18-A3A1-512D72A05C30}"/>
    <cellStyle name="Input 5 2 14" xfId="23540" xr:uid="{0D030488-56F4-4751-9BFC-7A3E54CC3E68}"/>
    <cellStyle name="Input 5 2 14 2" xfId="23541" xr:uid="{39A1421C-CBC3-4A23-8FE7-62D06416E007}"/>
    <cellStyle name="Input 5 2 14 2 2" xfId="23542" xr:uid="{7818A1A3-B06D-4E41-B7B4-7EBA4BEE3734}"/>
    <cellStyle name="Input 5 2 14 3" xfId="23543" xr:uid="{AC616908-69FD-4479-9EC7-BDE3CFD5B1C7}"/>
    <cellStyle name="Input 5 2 15" xfId="23544" xr:uid="{C90A5382-6A24-4F10-AB30-E536DD1021D0}"/>
    <cellStyle name="Input 5 2 15 2" xfId="23545" xr:uid="{8A9FACC6-75EF-4843-8818-14B97C6EF535}"/>
    <cellStyle name="Input 5 2 15 2 2" xfId="23546" xr:uid="{7FC90EA4-8C4A-4035-AAE3-02902DC0C344}"/>
    <cellStyle name="Input 5 2 15 3" xfId="23547" xr:uid="{26F7A7C1-29FF-42B1-BEF1-85CC0AB687EC}"/>
    <cellStyle name="Input 5 2 16" xfId="23548" xr:uid="{5AD59509-17CF-4472-ADA5-792FD8017E43}"/>
    <cellStyle name="Input 5 2 16 2" xfId="23549" xr:uid="{A43FD802-23DA-47D1-8803-9FA0FDA30968}"/>
    <cellStyle name="Input 5 2 16 2 2" xfId="23550" xr:uid="{228DE6E1-2050-4FB8-B57B-D66B5C7FD88E}"/>
    <cellStyle name="Input 5 2 16 3" xfId="23551" xr:uid="{BEDBA1F9-D273-4CEB-8A4A-FB3487BD7DD0}"/>
    <cellStyle name="Input 5 2 17" xfId="23552" xr:uid="{80D8279A-20A0-4B3F-94C0-AE270103C344}"/>
    <cellStyle name="Input 5 2 17 2" xfId="23553" xr:uid="{16EF6AA9-100C-4FC4-9AF6-A51F17D49C55}"/>
    <cellStyle name="Input 5 2 17 2 2" xfId="23554" xr:uid="{5B4CEC81-9BEF-4535-A3F3-4175D758609F}"/>
    <cellStyle name="Input 5 2 17 3" xfId="23555" xr:uid="{697F3DF1-274B-4832-8489-7B3D9BC07A21}"/>
    <cellStyle name="Input 5 2 18" xfId="23556" xr:uid="{2076DFA4-8578-45B9-A3BE-4ECA9DC0526D}"/>
    <cellStyle name="Input 5 2 18 2" xfId="23557" xr:uid="{4E67A9B1-37F7-4FF3-8ACD-0CF76BF5AC7B}"/>
    <cellStyle name="Input 5 2 18 2 2" xfId="23558" xr:uid="{B65BD41B-7BAC-44D8-A754-065B033AECDB}"/>
    <cellStyle name="Input 5 2 18 3" xfId="23559" xr:uid="{9E846643-F380-4188-BFF4-6DC5632D7760}"/>
    <cellStyle name="Input 5 2 19" xfId="23560" xr:uid="{058D1842-3FF0-4C38-AB3E-0FA583385662}"/>
    <cellStyle name="Input 5 2 19 2" xfId="23561" xr:uid="{1B54B78E-0C85-485C-A01F-34F7163C8F84}"/>
    <cellStyle name="Input 5 2 19 2 2" xfId="23562" xr:uid="{BF8A268C-0775-4CC6-99F6-AEE43CD3A0D5}"/>
    <cellStyle name="Input 5 2 19 3" xfId="23563" xr:uid="{C788B696-2790-4D47-812F-B4592D4222F1}"/>
    <cellStyle name="Input 5 2 2" xfId="23564" xr:uid="{7CE9EC67-4333-4875-BD84-F5A6610E6971}"/>
    <cellStyle name="Input 5 2 2 10" xfId="23565" xr:uid="{A124B3B6-F18E-4E9A-8744-D29725273FEF}"/>
    <cellStyle name="Input 5 2 2 10 2" xfId="23566" xr:uid="{69BC3EF7-5ECE-4386-BFC7-68AD7C49FF4D}"/>
    <cellStyle name="Input 5 2 2 10 2 2" xfId="23567" xr:uid="{CF112202-F1DF-4DC3-B218-46921A0F0E91}"/>
    <cellStyle name="Input 5 2 2 10 3" xfId="23568" xr:uid="{4B9A8E6D-65E4-4304-9561-B8CCAC461622}"/>
    <cellStyle name="Input 5 2 2 11" xfId="23569" xr:uid="{D39AD21D-0E19-45D4-A7E3-B4A23E184E4D}"/>
    <cellStyle name="Input 5 2 2 11 2" xfId="23570" xr:uid="{598A156E-2D19-462E-B30E-1599A973A395}"/>
    <cellStyle name="Input 5 2 2 11 2 2" xfId="23571" xr:uid="{7C02BDD0-5BCB-4AFB-AAD3-592108D202AD}"/>
    <cellStyle name="Input 5 2 2 11 3" xfId="23572" xr:uid="{EDD4AE3B-65B4-43D1-A83F-3090E3DF7E60}"/>
    <cellStyle name="Input 5 2 2 12" xfId="23573" xr:uid="{C6B10705-85B4-40A9-9B59-EDE0E5287B93}"/>
    <cellStyle name="Input 5 2 2 12 2" xfId="23574" xr:uid="{60BF1E66-11CA-40F3-86A7-3F755B23ED53}"/>
    <cellStyle name="Input 5 2 2 12 2 2" xfId="23575" xr:uid="{D6CEEA4B-559E-4964-BF9D-30DB63D45F48}"/>
    <cellStyle name="Input 5 2 2 12 3" xfId="23576" xr:uid="{3C5CDF32-7C6C-429C-963F-6AE766349237}"/>
    <cellStyle name="Input 5 2 2 13" xfId="23577" xr:uid="{94CC591B-CBA3-4043-ACF1-CA08D06A73DE}"/>
    <cellStyle name="Input 5 2 2 13 2" xfId="23578" xr:uid="{62F3B6C7-13ED-42DC-98CC-89771DC68B15}"/>
    <cellStyle name="Input 5 2 2 13 2 2" xfId="23579" xr:uid="{51EF0B8C-E5B5-41E6-BF37-0CE39A3D4051}"/>
    <cellStyle name="Input 5 2 2 13 3" xfId="23580" xr:uid="{A3A4B3CB-2B01-48E7-837B-47091C9B1844}"/>
    <cellStyle name="Input 5 2 2 14" xfId="23581" xr:uid="{33729407-0C40-444C-8965-6AF2ED89B884}"/>
    <cellStyle name="Input 5 2 2 14 2" xfId="23582" xr:uid="{D28A15A8-6417-4A9A-B740-EC5C5316F3C4}"/>
    <cellStyle name="Input 5 2 2 14 2 2" xfId="23583" xr:uid="{E724F34E-0075-46E6-94D8-B73F55250BDD}"/>
    <cellStyle name="Input 5 2 2 14 3" xfId="23584" xr:uid="{9923EF1B-22BA-49EA-AE87-B462A662AC20}"/>
    <cellStyle name="Input 5 2 2 15" xfId="23585" xr:uid="{6ED5919E-D177-4394-BDE0-60BD412517D7}"/>
    <cellStyle name="Input 5 2 2 15 2" xfId="23586" xr:uid="{3F3C0C80-F52E-4F15-8B6D-813C37F2A3EE}"/>
    <cellStyle name="Input 5 2 2 15 2 2" xfId="23587" xr:uid="{34E204E8-8DA6-4B2E-BA22-32EB7DA45753}"/>
    <cellStyle name="Input 5 2 2 15 3" xfId="23588" xr:uid="{B48D3346-A1D2-4C3D-9747-2B37CD11AED3}"/>
    <cellStyle name="Input 5 2 2 16" xfId="23589" xr:uid="{AAF2759B-5347-40FC-8098-D58F73BEFC60}"/>
    <cellStyle name="Input 5 2 2 16 2" xfId="23590" xr:uid="{9DEA4446-C8DF-4286-A173-750F572A4906}"/>
    <cellStyle name="Input 5 2 2 16 2 2" xfId="23591" xr:uid="{6B8A9503-BE68-4152-A2D7-2F6444577389}"/>
    <cellStyle name="Input 5 2 2 16 3" xfId="23592" xr:uid="{2EC47EC7-51C5-42B9-8FDA-641826150747}"/>
    <cellStyle name="Input 5 2 2 17" xfId="23593" xr:uid="{6E7D578C-AA31-4749-B837-D4C7D0CB338F}"/>
    <cellStyle name="Input 5 2 2 17 2" xfId="23594" xr:uid="{0F7ADBF9-EF59-4E09-8715-7DEB7C8433C8}"/>
    <cellStyle name="Input 5 2 2 17 2 2" xfId="23595" xr:uid="{C42AB423-961D-40CE-A8EC-34AC24DE2AA5}"/>
    <cellStyle name="Input 5 2 2 17 3" xfId="23596" xr:uid="{23AFB6C9-A403-4558-9866-AA93D1DBDB28}"/>
    <cellStyle name="Input 5 2 2 18" xfId="23597" xr:uid="{AC10CE01-B205-4601-B17D-41D7D47B1C1B}"/>
    <cellStyle name="Input 5 2 2 18 2" xfId="23598" xr:uid="{ADCBE697-6E53-41F4-AE3C-741652E12DE3}"/>
    <cellStyle name="Input 5 2 2 19" xfId="23599" xr:uid="{94B9C033-E9C0-46D7-BC16-4B9722A2D87B}"/>
    <cellStyle name="Input 5 2 2 2" xfId="23600" xr:uid="{9D6642FE-2E6A-45CF-AD1C-279812B2727F}"/>
    <cellStyle name="Input 5 2 2 2 10" xfId="23601" xr:uid="{DA0810C1-DDDE-4D7E-9FA6-388859ABC9EE}"/>
    <cellStyle name="Input 5 2 2 2 10 2" xfId="23602" xr:uid="{51F17A08-FB61-4FB9-B6E4-BD4B75952BBD}"/>
    <cellStyle name="Input 5 2 2 2 10 2 2" xfId="23603" xr:uid="{D23F3549-B33F-48F1-8C8D-A2B2A70C45B2}"/>
    <cellStyle name="Input 5 2 2 2 10 3" xfId="23604" xr:uid="{02E02AF4-0D36-4B58-A634-011AAE481BF6}"/>
    <cellStyle name="Input 5 2 2 2 11" xfId="23605" xr:uid="{AA3644F3-16E6-49F3-9674-FC236241FE49}"/>
    <cellStyle name="Input 5 2 2 2 11 2" xfId="23606" xr:uid="{70EB75B9-6A33-4929-9C2D-20CFD8C70452}"/>
    <cellStyle name="Input 5 2 2 2 11 2 2" xfId="23607" xr:uid="{11A6906E-5E2E-4655-B6F9-3CF354014582}"/>
    <cellStyle name="Input 5 2 2 2 11 3" xfId="23608" xr:uid="{692D6DE1-5085-44A9-B07E-2C427082938F}"/>
    <cellStyle name="Input 5 2 2 2 12" xfId="23609" xr:uid="{75B7C6FB-919D-4320-B5C4-E2FC51D59CDE}"/>
    <cellStyle name="Input 5 2 2 2 12 2" xfId="23610" xr:uid="{8777FD7C-AB4C-49E8-842E-7D42221CA2D9}"/>
    <cellStyle name="Input 5 2 2 2 12 2 2" xfId="23611" xr:uid="{2E72F91B-6009-4B09-AA08-E9CBCA389C3E}"/>
    <cellStyle name="Input 5 2 2 2 12 3" xfId="23612" xr:uid="{5EFBC8C8-46CA-481C-B5D9-991525FF0621}"/>
    <cellStyle name="Input 5 2 2 2 13" xfId="23613" xr:uid="{F378163A-95DE-4442-ADED-E2B684628177}"/>
    <cellStyle name="Input 5 2 2 2 13 2" xfId="23614" xr:uid="{B0D0D086-CD13-47C7-897C-81A10055DBF5}"/>
    <cellStyle name="Input 5 2 2 2 13 2 2" xfId="23615" xr:uid="{A64D2258-BAC2-4A23-AB1E-DDA6040FD733}"/>
    <cellStyle name="Input 5 2 2 2 13 3" xfId="23616" xr:uid="{B6B364AE-433D-4131-A305-99664056F104}"/>
    <cellStyle name="Input 5 2 2 2 14" xfId="23617" xr:uid="{143811E7-5BFD-472C-9857-646DDD1259B0}"/>
    <cellStyle name="Input 5 2 2 2 14 2" xfId="23618" xr:uid="{4F47EF12-3409-4B77-A792-D122FA677120}"/>
    <cellStyle name="Input 5 2 2 2 14 2 2" xfId="23619" xr:uid="{FBD21953-D399-4541-95D6-94572235BDDE}"/>
    <cellStyle name="Input 5 2 2 2 14 3" xfId="23620" xr:uid="{A52D368B-8B26-4774-BB75-79A75F432277}"/>
    <cellStyle name="Input 5 2 2 2 15" xfId="23621" xr:uid="{A9391740-3E8D-4A2A-8868-D988C61F3EF5}"/>
    <cellStyle name="Input 5 2 2 2 15 2" xfId="23622" xr:uid="{BF6CAC46-9CD8-42E5-978E-F1F8A376865B}"/>
    <cellStyle name="Input 5 2 2 2 15 2 2" xfId="23623" xr:uid="{8987464A-5696-46B1-81D8-1759BD2F307C}"/>
    <cellStyle name="Input 5 2 2 2 15 3" xfId="23624" xr:uid="{5A1BC881-27FE-41F3-965E-5975B58F5E35}"/>
    <cellStyle name="Input 5 2 2 2 16" xfId="23625" xr:uid="{242C9652-6C7C-4D40-8F9A-A7821CCECA88}"/>
    <cellStyle name="Input 5 2 2 2 16 2" xfId="23626" xr:uid="{07C4F840-AF3F-44BA-9FB2-99DA62DF5D0B}"/>
    <cellStyle name="Input 5 2 2 2 16 2 2" xfId="23627" xr:uid="{8BDD77C3-25FA-43FD-AB52-016D9C81442D}"/>
    <cellStyle name="Input 5 2 2 2 16 3" xfId="23628" xr:uid="{F79582CC-2004-46CF-A7F6-BA387E8248ED}"/>
    <cellStyle name="Input 5 2 2 2 17" xfId="23629" xr:uid="{593B5E59-693D-4F59-AB93-915117F8F1A0}"/>
    <cellStyle name="Input 5 2 2 2 17 2" xfId="23630" xr:uid="{8701A9DA-B6FA-4DB4-9D01-C61A04AFFFD4}"/>
    <cellStyle name="Input 5 2 2 2 17 2 2" xfId="23631" xr:uid="{EC199503-108C-4E92-A4C7-B778D03BA456}"/>
    <cellStyle name="Input 5 2 2 2 17 3" xfId="23632" xr:uid="{CE7B13F5-B6AD-458E-B6A1-D24D5D1BF1A5}"/>
    <cellStyle name="Input 5 2 2 2 18" xfId="23633" xr:uid="{B34C9708-FDC9-4C53-975C-31B3DC644E8D}"/>
    <cellStyle name="Input 5 2 2 2 18 2" xfId="23634" xr:uid="{C5F6D991-D2F7-4FDE-83DB-25EFF313E950}"/>
    <cellStyle name="Input 5 2 2 2 18 2 2" xfId="23635" xr:uid="{A955658C-24FD-411A-B441-D4687FCEA64A}"/>
    <cellStyle name="Input 5 2 2 2 18 3" xfId="23636" xr:uid="{2A0EE0F6-CE94-4E92-9705-E79881F55375}"/>
    <cellStyle name="Input 5 2 2 2 19" xfId="23637" xr:uid="{383EACE3-D659-4788-AD4D-21CE8DD6EF88}"/>
    <cellStyle name="Input 5 2 2 2 19 2" xfId="23638" xr:uid="{CE717EA5-FF7D-4741-86A0-EAC5A2E8E48B}"/>
    <cellStyle name="Input 5 2 2 2 19 2 2" xfId="23639" xr:uid="{07782945-F60A-4A40-A338-96774BD007B8}"/>
    <cellStyle name="Input 5 2 2 2 19 3" xfId="23640" xr:uid="{7A4DAF74-CAA3-4E9A-B4F3-E0BA6FDB6DF9}"/>
    <cellStyle name="Input 5 2 2 2 2" xfId="23641" xr:uid="{BCFFB939-E8B6-4FC9-B852-352A91A3ABF2}"/>
    <cellStyle name="Input 5 2 2 2 2 2" xfId="23642" xr:uid="{E3D4360B-075B-4668-9AFF-23E1737D9CB2}"/>
    <cellStyle name="Input 5 2 2 2 2 2 2" xfId="23643" xr:uid="{69E3C35A-3C72-45A8-BD6E-4E8371529154}"/>
    <cellStyle name="Input 5 2 2 2 2 2 3" xfId="23644" xr:uid="{4B09F266-9A98-4BA5-BFCB-E27D035E87D6}"/>
    <cellStyle name="Input 5 2 2 2 2 3" xfId="23645" xr:uid="{44584485-F088-422C-B165-2F061EDAA0AC}"/>
    <cellStyle name="Input 5 2 2 2 2 3 2" xfId="23646" xr:uid="{3849CBCD-F423-42F2-B810-F3A4CE43BE63}"/>
    <cellStyle name="Input 5 2 2 2 2 4" xfId="23647" xr:uid="{89D763ED-321C-4601-A38A-4A665D70CA53}"/>
    <cellStyle name="Input 5 2 2 2 20" xfId="23648" xr:uid="{1D3BFBC7-49C3-487B-BAD8-7BB8C982613D}"/>
    <cellStyle name="Input 5 2 2 2 20 2" xfId="23649" xr:uid="{AF356A34-1724-4E39-B275-462541509E27}"/>
    <cellStyle name="Input 5 2 2 2 20 2 2" xfId="23650" xr:uid="{B4331562-F0C8-470C-A07F-600ACBEBD29F}"/>
    <cellStyle name="Input 5 2 2 2 20 3" xfId="23651" xr:uid="{15FD2B9D-B64A-46F0-B11A-31DA732322E3}"/>
    <cellStyle name="Input 5 2 2 2 21" xfId="23652" xr:uid="{89319005-B9FA-419C-B100-28E85C83E022}"/>
    <cellStyle name="Input 5 2 2 2 21 2" xfId="23653" xr:uid="{45CE7CD6-5A99-49C0-B206-609D84ECABD1}"/>
    <cellStyle name="Input 5 2 2 2 22" xfId="23654" xr:uid="{6CE84C28-F100-4F79-8608-6F0ADE0E41F8}"/>
    <cellStyle name="Input 5 2 2 2 23" xfId="23655" xr:uid="{82B3A5C6-5D9E-419E-9E25-E3CD8C19A9ED}"/>
    <cellStyle name="Input 5 2 2 2 3" xfId="23656" xr:uid="{EA4C1F26-CB40-4787-995F-3C5969C8CD11}"/>
    <cellStyle name="Input 5 2 2 2 3 2" xfId="23657" xr:uid="{15043632-D8F3-4BAB-9D0C-F5182B7A9615}"/>
    <cellStyle name="Input 5 2 2 2 3 2 2" xfId="23658" xr:uid="{EA454285-ED53-45C3-8023-66C8608D6F75}"/>
    <cellStyle name="Input 5 2 2 2 3 3" xfId="23659" xr:uid="{CD69A362-5200-435D-99CC-ECF2472729B5}"/>
    <cellStyle name="Input 5 2 2 2 3 4" xfId="23660" xr:uid="{56E43E95-B1DB-4B79-A405-A165C3E239D9}"/>
    <cellStyle name="Input 5 2 2 2 4" xfId="23661" xr:uid="{37C0875B-571F-4536-993B-16B9FAC900A0}"/>
    <cellStyle name="Input 5 2 2 2 4 2" xfId="23662" xr:uid="{31E54662-181D-4D28-B985-3E3AA38ED3FB}"/>
    <cellStyle name="Input 5 2 2 2 4 2 2" xfId="23663" xr:uid="{3FB6DF5F-8D48-40AA-B978-56A7BC305EFE}"/>
    <cellStyle name="Input 5 2 2 2 4 3" xfId="23664" xr:uid="{F56DC6BA-11EC-4A5D-AF57-10FD64DF1B23}"/>
    <cellStyle name="Input 5 2 2 2 4 4" xfId="23665" xr:uid="{ABD3D979-5471-40DA-99BC-8627415CACDE}"/>
    <cellStyle name="Input 5 2 2 2 5" xfId="23666" xr:uid="{85057A73-D5E9-4BA9-A2B6-97E57C96E955}"/>
    <cellStyle name="Input 5 2 2 2 5 2" xfId="23667" xr:uid="{B616E345-5440-4427-9B7C-2DA86C304635}"/>
    <cellStyle name="Input 5 2 2 2 5 2 2" xfId="23668" xr:uid="{0173CD33-6B53-44A4-9676-03844C9A741B}"/>
    <cellStyle name="Input 5 2 2 2 5 3" xfId="23669" xr:uid="{35F32441-AFFB-4FF4-BF38-90BE89EE2EEA}"/>
    <cellStyle name="Input 5 2 2 2 6" xfId="23670" xr:uid="{C21DA172-6A0B-4BD8-B8BB-9AEEE9112F34}"/>
    <cellStyle name="Input 5 2 2 2 6 2" xfId="23671" xr:uid="{A4718717-49AC-42FB-84EA-53C2D5C99245}"/>
    <cellStyle name="Input 5 2 2 2 6 2 2" xfId="23672" xr:uid="{7DD925A5-986E-4AE9-9554-95A5A1929719}"/>
    <cellStyle name="Input 5 2 2 2 6 3" xfId="23673" xr:uid="{36DBCA48-4847-4AA6-B2EC-78CC8EFE4AA4}"/>
    <cellStyle name="Input 5 2 2 2 7" xfId="23674" xr:uid="{1C220412-4CFE-4DD8-921C-7D59BA0ACAB4}"/>
    <cellStyle name="Input 5 2 2 2 7 2" xfId="23675" xr:uid="{0ABAB87F-70B1-4385-A1E7-AEE1456B416E}"/>
    <cellStyle name="Input 5 2 2 2 7 2 2" xfId="23676" xr:uid="{D65D03D1-BA6B-4073-9B21-BEDBF8D82CAB}"/>
    <cellStyle name="Input 5 2 2 2 7 3" xfId="23677" xr:uid="{8CF45B70-9B1A-4A0B-8FD3-17474957CA7B}"/>
    <cellStyle name="Input 5 2 2 2 8" xfId="23678" xr:uid="{785CF8F8-3724-48D1-AFF4-86B01FD360F7}"/>
    <cellStyle name="Input 5 2 2 2 8 2" xfId="23679" xr:uid="{1EFFE5CF-D06B-4BCA-9109-F8BF1A3067F5}"/>
    <cellStyle name="Input 5 2 2 2 8 2 2" xfId="23680" xr:uid="{3F6B5D9C-EECB-4D65-90D4-47BBDD661C9E}"/>
    <cellStyle name="Input 5 2 2 2 8 3" xfId="23681" xr:uid="{E6A8412B-37A7-422C-B1C4-5199E6A86C28}"/>
    <cellStyle name="Input 5 2 2 2 9" xfId="23682" xr:uid="{9502A5B4-213A-4033-BBEB-EDD934ED3DC4}"/>
    <cellStyle name="Input 5 2 2 2 9 2" xfId="23683" xr:uid="{D4FADEEF-8DAD-40A4-A5E4-7576A4B6C35E}"/>
    <cellStyle name="Input 5 2 2 2 9 2 2" xfId="23684" xr:uid="{A1AEC901-4D63-4ECE-944C-E7E343E16B52}"/>
    <cellStyle name="Input 5 2 2 2 9 3" xfId="23685" xr:uid="{1296D0A1-93AB-4FB4-93F8-A035321B646C}"/>
    <cellStyle name="Input 5 2 2 20" xfId="23686" xr:uid="{2B0EF40D-DD0E-44BD-8A3E-39A960D2E141}"/>
    <cellStyle name="Input 5 2 2 3" xfId="23687" xr:uid="{3567E22F-6F93-4DF0-8F1C-215846BC5D52}"/>
    <cellStyle name="Input 5 2 2 3 2" xfId="23688" xr:uid="{883A7B39-F521-4B36-8756-F48729D809D7}"/>
    <cellStyle name="Input 5 2 2 3 2 2" xfId="23689" xr:uid="{82410B3C-F1BA-44A1-81E4-13E789F20FDA}"/>
    <cellStyle name="Input 5 2 2 3 2 3" xfId="23690" xr:uid="{9FD76CF9-C551-4146-92D4-5A2AE2627E44}"/>
    <cellStyle name="Input 5 2 2 3 3" xfId="23691" xr:uid="{E1B350EF-54B3-498D-A51E-15A7911AF8BD}"/>
    <cellStyle name="Input 5 2 2 3 3 2" xfId="23692" xr:uid="{B377D96B-59EB-4703-B077-BC64E2D2CE8D}"/>
    <cellStyle name="Input 5 2 2 3 4" xfId="23693" xr:uid="{85AAD5A0-ECE1-48C2-8B75-504E359AC559}"/>
    <cellStyle name="Input 5 2 2 4" xfId="23694" xr:uid="{D94E6834-75A5-4F9B-8572-DEF0FFB8A3B4}"/>
    <cellStyle name="Input 5 2 2 4 2" xfId="23695" xr:uid="{EE78354D-9196-4126-AF8B-BF0159A34D72}"/>
    <cellStyle name="Input 5 2 2 4 2 2" xfId="23696" xr:uid="{C2846307-8018-4BBF-B91F-CA1D4870CD62}"/>
    <cellStyle name="Input 5 2 2 4 3" xfId="23697" xr:uid="{40597ACD-4114-4F22-BCED-EC374ADD27AC}"/>
    <cellStyle name="Input 5 2 2 4 4" xfId="23698" xr:uid="{789662B2-D862-48C8-8BA9-C5AFD0AABB64}"/>
    <cellStyle name="Input 5 2 2 5" xfId="23699" xr:uid="{A144B0A8-2A82-4E38-97F6-4292211F18FD}"/>
    <cellStyle name="Input 5 2 2 5 2" xfId="23700" xr:uid="{6015BD93-2EE1-46C0-B4E4-4EF5DD2E03BE}"/>
    <cellStyle name="Input 5 2 2 5 2 2" xfId="23701" xr:uid="{9EE948FD-39A6-46D3-A0F6-50CEB2B70703}"/>
    <cellStyle name="Input 5 2 2 5 3" xfId="23702" xr:uid="{ACBE09F2-C21F-4D0E-9BA9-00996359DEF1}"/>
    <cellStyle name="Input 5 2 2 5 4" xfId="23703" xr:uid="{FA4665DF-DB0E-4F32-ABE7-DBD437CF020F}"/>
    <cellStyle name="Input 5 2 2 6" xfId="23704" xr:uid="{A7EF149E-E459-4803-9C19-8AC7756147D7}"/>
    <cellStyle name="Input 5 2 2 6 2" xfId="23705" xr:uid="{149E8686-354C-415E-9A3D-40FFDAA2FC79}"/>
    <cellStyle name="Input 5 2 2 6 2 2" xfId="23706" xr:uid="{F2AB94E2-5E3F-44F4-9E2B-57F88B8F8FAB}"/>
    <cellStyle name="Input 5 2 2 6 3" xfId="23707" xr:uid="{F64D6C12-5DEA-42D1-BF84-6E8F4EDC7F8C}"/>
    <cellStyle name="Input 5 2 2 7" xfId="23708" xr:uid="{1FC79CDB-F723-4665-9514-D7DEC7226C24}"/>
    <cellStyle name="Input 5 2 2 7 2" xfId="23709" xr:uid="{E4D17856-54F6-46B3-A486-06BD17552749}"/>
    <cellStyle name="Input 5 2 2 7 2 2" xfId="23710" xr:uid="{5A431BBE-57A2-4081-A654-F63C641CAE06}"/>
    <cellStyle name="Input 5 2 2 7 3" xfId="23711" xr:uid="{0474D7D4-EBBA-4DD3-A736-07683F94B561}"/>
    <cellStyle name="Input 5 2 2 8" xfId="23712" xr:uid="{3D0E6A82-C17D-4576-AEF6-8DA11C39DF40}"/>
    <cellStyle name="Input 5 2 2 8 2" xfId="23713" xr:uid="{748E6B6E-A196-48B7-9C0E-635775740C78}"/>
    <cellStyle name="Input 5 2 2 8 2 2" xfId="23714" xr:uid="{33CE4801-77EF-450C-9414-8E12F2266A9B}"/>
    <cellStyle name="Input 5 2 2 8 3" xfId="23715" xr:uid="{3D40FC18-7460-44B6-96FB-6014764E1F07}"/>
    <cellStyle name="Input 5 2 2 9" xfId="23716" xr:uid="{5EDBF36D-07F2-4C2E-885F-972BC38D93BD}"/>
    <cellStyle name="Input 5 2 2 9 2" xfId="23717" xr:uid="{57213E9C-6D67-4327-B58C-E0A75D58E947}"/>
    <cellStyle name="Input 5 2 2 9 2 2" xfId="23718" xr:uid="{85C7B301-3B8C-4421-BE33-8F005B66CCC9}"/>
    <cellStyle name="Input 5 2 2 9 3" xfId="23719" xr:uid="{9FC4A3B4-D3F5-4B85-ACEF-344921D88465}"/>
    <cellStyle name="Input 5 2 20" xfId="23720" xr:uid="{F19D4236-7160-4F0E-BC8D-74C417EDE29C}"/>
    <cellStyle name="Input 5 2 20 2" xfId="23721" xr:uid="{7192B998-ED8C-461A-9F7B-F0768726848B}"/>
    <cellStyle name="Input 5 2 20 2 2" xfId="23722" xr:uid="{827D200B-2E0D-4C46-A029-CA86E0A45CBC}"/>
    <cellStyle name="Input 5 2 20 3" xfId="23723" xr:uid="{41079203-ADD3-4EF6-9613-67523D381618}"/>
    <cellStyle name="Input 5 2 21" xfId="23724" xr:uid="{567E7E20-CF6B-4F5F-8476-92A5EDF89AD5}"/>
    <cellStyle name="Input 5 2 21 2" xfId="23725" xr:uid="{82CA052E-DD9D-472E-B6FC-8AA645A17CA2}"/>
    <cellStyle name="Input 5 2 22" xfId="23726" xr:uid="{539A858E-5FB8-4048-9F9C-B784A43B2684}"/>
    <cellStyle name="Input 5 2 23" xfId="23727" xr:uid="{2EE2FB03-5D9D-4EE3-AF0B-F908710D0294}"/>
    <cellStyle name="Input 5 2 3" xfId="23728" xr:uid="{DDF8397B-40C3-40CB-A0AC-97B7E5AD8904}"/>
    <cellStyle name="Input 5 2 3 10" xfId="23729" xr:uid="{33AD59D3-7371-46BB-B639-A9E6D02981CC}"/>
    <cellStyle name="Input 5 2 3 10 2" xfId="23730" xr:uid="{F2981E6A-AE57-4F1B-BA5D-B23B47DFB2E0}"/>
    <cellStyle name="Input 5 2 3 10 2 2" xfId="23731" xr:uid="{C03387CE-EA18-4C22-896E-E4682010F107}"/>
    <cellStyle name="Input 5 2 3 10 3" xfId="23732" xr:uid="{ECA069C2-0132-4D2A-BEA2-0E095BA83AFC}"/>
    <cellStyle name="Input 5 2 3 11" xfId="23733" xr:uid="{6B1CAEE4-C5EB-41E6-9763-2A714974F479}"/>
    <cellStyle name="Input 5 2 3 11 2" xfId="23734" xr:uid="{49FA9213-2ED5-4FBD-9BE5-E5E85A22449A}"/>
    <cellStyle name="Input 5 2 3 11 2 2" xfId="23735" xr:uid="{FFE62BDC-AC2E-47EC-A002-628219AA3B63}"/>
    <cellStyle name="Input 5 2 3 11 3" xfId="23736" xr:uid="{CD640962-8213-44B2-9AB1-ABD8D26DA5BC}"/>
    <cellStyle name="Input 5 2 3 12" xfId="23737" xr:uid="{5C3FD1D4-85F7-4C64-93CC-A4753FB3FE29}"/>
    <cellStyle name="Input 5 2 3 12 2" xfId="23738" xr:uid="{A81816E9-ECF2-4C55-A2DD-D52568C25C41}"/>
    <cellStyle name="Input 5 2 3 12 2 2" xfId="23739" xr:uid="{DFCCE4F0-471B-435B-8802-75290168998F}"/>
    <cellStyle name="Input 5 2 3 12 3" xfId="23740" xr:uid="{768AE34E-1B4A-4742-BD52-D205E5ED9A73}"/>
    <cellStyle name="Input 5 2 3 13" xfId="23741" xr:uid="{CA2D64F4-B4EA-4BB5-B023-0BCE96039BA3}"/>
    <cellStyle name="Input 5 2 3 13 2" xfId="23742" xr:uid="{0D61E55C-B215-48A6-A903-12830A52BDEB}"/>
    <cellStyle name="Input 5 2 3 13 2 2" xfId="23743" xr:uid="{D4D7A61A-5EEE-45FF-B1AA-90BA867E3490}"/>
    <cellStyle name="Input 5 2 3 13 3" xfId="23744" xr:uid="{2468FAE1-EF3C-4A64-AB70-192D5DFBF860}"/>
    <cellStyle name="Input 5 2 3 14" xfId="23745" xr:uid="{B7155ABD-4DFB-440A-8B63-1BC5FD8B43C9}"/>
    <cellStyle name="Input 5 2 3 14 2" xfId="23746" xr:uid="{7D4F8503-FFCA-4F8E-8E37-43894759D1F3}"/>
    <cellStyle name="Input 5 2 3 14 2 2" xfId="23747" xr:uid="{A31C79C1-ED14-4D4B-9415-C6A08C03FA98}"/>
    <cellStyle name="Input 5 2 3 14 3" xfId="23748" xr:uid="{247A2F47-A7E1-4C47-AB32-0730A3B2C4BF}"/>
    <cellStyle name="Input 5 2 3 15" xfId="23749" xr:uid="{A52562CC-E944-41FA-8820-561E56913786}"/>
    <cellStyle name="Input 5 2 3 15 2" xfId="23750" xr:uid="{9D1F28B1-1330-45B0-AD81-B35AE1011729}"/>
    <cellStyle name="Input 5 2 3 15 2 2" xfId="23751" xr:uid="{D627A055-B752-4D05-8019-777FC4EBBB42}"/>
    <cellStyle name="Input 5 2 3 15 3" xfId="23752" xr:uid="{40615150-8A89-4BEC-B2F1-70332ED7CB2F}"/>
    <cellStyle name="Input 5 2 3 16" xfId="23753" xr:uid="{FB1D7BD4-3A49-4678-86D0-BB4F8A0F8110}"/>
    <cellStyle name="Input 5 2 3 16 2" xfId="23754" xr:uid="{F79357F2-1666-4EDA-9A24-21F9EBFB746E}"/>
    <cellStyle name="Input 5 2 3 16 2 2" xfId="23755" xr:uid="{8008BEE3-4935-487A-BD9F-6049F6192A17}"/>
    <cellStyle name="Input 5 2 3 16 3" xfId="23756" xr:uid="{2E07B4E2-8168-4A01-A578-751AF5F05925}"/>
    <cellStyle name="Input 5 2 3 17" xfId="23757" xr:uid="{83416140-4C9D-4EDF-A15E-872A9B9FEB67}"/>
    <cellStyle name="Input 5 2 3 17 2" xfId="23758" xr:uid="{537E7BD7-9A51-46B9-9964-1E1E52A5F206}"/>
    <cellStyle name="Input 5 2 3 17 2 2" xfId="23759" xr:uid="{64F12F59-68EE-4985-AF50-0B02E1535DB4}"/>
    <cellStyle name="Input 5 2 3 17 3" xfId="23760" xr:uid="{6751A04A-818E-4121-B150-56FFE4A272E9}"/>
    <cellStyle name="Input 5 2 3 18" xfId="23761" xr:uid="{9C09DD6D-FEC1-4611-AE98-C1213A0B4AD6}"/>
    <cellStyle name="Input 5 2 3 18 2" xfId="23762" xr:uid="{E244B759-34E1-4218-BF14-8BAE0001D8ED}"/>
    <cellStyle name="Input 5 2 3 19" xfId="23763" xr:uid="{9DF67865-4471-40D8-B965-D8D719C3F608}"/>
    <cellStyle name="Input 5 2 3 2" xfId="23764" xr:uid="{3640D0A2-0C8F-4100-AFDA-3E35E521CC59}"/>
    <cellStyle name="Input 5 2 3 2 10" xfId="23765" xr:uid="{317DF36B-F77E-44EC-8CE6-9C8AB9A3216C}"/>
    <cellStyle name="Input 5 2 3 2 10 2" xfId="23766" xr:uid="{05FD4BFF-71A5-4FB1-9D72-ADBDD20F33E1}"/>
    <cellStyle name="Input 5 2 3 2 10 2 2" xfId="23767" xr:uid="{F880E405-5255-4136-B310-EAC9089BF172}"/>
    <cellStyle name="Input 5 2 3 2 10 3" xfId="23768" xr:uid="{5D02DF62-697D-46F1-AC90-031F55B6C3A3}"/>
    <cellStyle name="Input 5 2 3 2 11" xfId="23769" xr:uid="{3BA22CB5-0B0E-4ABF-8AE7-26C05BD5457B}"/>
    <cellStyle name="Input 5 2 3 2 11 2" xfId="23770" xr:uid="{3FF22638-A354-4012-BB8E-E6A6EBFA4F3C}"/>
    <cellStyle name="Input 5 2 3 2 11 2 2" xfId="23771" xr:uid="{C7AA1411-2005-45E4-BD64-589DBA42DE0A}"/>
    <cellStyle name="Input 5 2 3 2 11 3" xfId="23772" xr:uid="{035BC1DC-6509-4B21-AFC2-D4B0B52558EC}"/>
    <cellStyle name="Input 5 2 3 2 12" xfId="23773" xr:uid="{D7ADDEBE-56B6-4FFA-B4C1-92BC7F7BA7C3}"/>
    <cellStyle name="Input 5 2 3 2 12 2" xfId="23774" xr:uid="{57474EB2-A575-452B-840E-D824494D4431}"/>
    <cellStyle name="Input 5 2 3 2 12 2 2" xfId="23775" xr:uid="{A154637A-3120-4424-8EF0-7C2CDDC3BA5D}"/>
    <cellStyle name="Input 5 2 3 2 12 3" xfId="23776" xr:uid="{BAE48CFB-228E-4AAD-B882-9D8BB5DD188C}"/>
    <cellStyle name="Input 5 2 3 2 13" xfId="23777" xr:uid="{FC684975-A635-4EB8-BAB7-A072E52EB0BC}"/>
    <cellStyle name="Input 5 2 3 2 13 2" xfId="23778" xr:uid="{31C44C95-297B-4BD5-8FBF-FB8DDF7ECF2C}"/>
    <cellStyle name="Input 5 2 3 2 13 2 2" xfId="23779" xr:uid="{D35AD20F-CE3D-4C52-9DBB-8152FE6E4DC0}"/>
    <cellStyle name="Input 5 2 3 2 13 3" xfId="23780" xr:uid="{43C91039-FFEE-4EB5-9FBF-162C0389B999}"/>
    <cellStyle name="Input 5 2 3 2 14" xfId="23781" xr:uid="{5B06A749-2C11-436B-9CB6-832EC4C942EA}"/>
    <cellStyle name="Input 5 2 3 2 14 2" xfId="23782" xr:uid="{7EE60652-B136-4EB9-98C5-48C334BCE3FB}"/>
    <cellStyle name="Input 5 2 3 2 14 2 2" xfId="23783" xr:uid="{142FF026-7CEA-4033-8A08-4FFF3D49747E}"/>
    <cellStyle name="Input 5 2 3 2 14 3" xfId="23784" xr:uid="{5004D923-CFCA-48BE-A77C-723204AF0A58}"/>
    <cellStyle name="Input 5 2 3 2 15" xfId="23785" xr:uid="{38765336-9B01-4468-821F-66FBB90A919A}"/>
    <cellStyle name="Input 5 2 3 2 15 2" xfId="23786" xr:uid="{B15C27F2-7B7D-439C-959D-AAE3D80BB1C4}"/>
    <cellStyle name="Input 5 2 3 2 15 2 2" xfId="23787" xr:uid="{454588E1-B5F2-48AC-A8DD-2DB75020328B}"/>
    <cellStyle name="Input 5 2 3 2 15 3" xfId="23788" xr:uid="{00A5AD55-5F62-465A-B215-2ECC72C77E54}"/>
    <cellStyle name="Input 5 2 3 2 16" xfId="23789" xr:uid="{607C41AD-A665-4B93-BDD9-376F83BD653C}"/>
    <cellStyle name="Input 5 2 3 2 16 2" xfId="23790" xr:uid="{2DA61DF4-3B56-4A84-B93D-EFBBC5CFCB87}"/>
    <cellStyle name="Input 5 2 3 2 16 2 2" xfId="23791" xr:uid="{B113D686-93DE-4C89-A67F-79B1BC000CE7}"/>
    <cellStyle name="Input 5 2 3 2 16 3" xfId="23792" xr:uid="{F17BD2E2-09D1-4C47-A0EB-07BCF763D8A6}"/>
    <cellStyle name="Input 5 2 3 2 17" xfId="23793" xr:uid="{591C3B20-871D-4C8C-B913-AD7B90E6D31D}"/>
    <cellStyle name="Input 5 2 3 2 17 2" xfId="23794" xr:uid="{F3D52F84-621B-47BE-B2EB-793F6F2413A4}"/>
    <cellStyle name="Input 5 2 3 2 17 2 2" xfId="23795" xr:uid="{7461BB6B-B4AC-417C-9FB1-48F8CCB423D7}"/>
    <cellStyle name="Input 5 2 3 2 17 3" xfId="23796" xr:uid="{A4326C1D-91B3-4A0F-BFDD-916E89F0FD52}"/>
    <cellStyle name="Input 5 2 3 2 18" xfId="23797" xr:uid="{65A00E43-C1E2-4E1B-B45D-B6E7A8ABCD95}"/>
    <cellStyle name="Input 5 2 3 2 18 2" xfId="23798" xr:uid="{EF26B4B7-4D4E-4D15-9CE4-4AA78BAA29A7}"/>
    <cellStyle name="Input 5 2 3 2 18 2 2" xfId="23799" xr:uid="{16A80F4D-400B-49A6-B998-553DAEE36F8E}"/>
    <cellStyle name="Input 5 2 3 2 18 3" xfId="23800" xr:uid="{952E2B4C-6927-4A44-8102-861E7D085D8F}"/>
    <cellStyle name="Input 5 2 3 2 19" xfId="23801" xr:uid="{BE12DBBC-C2C1-496E-BD06-BD8F62951ABD}"/>
    <cellStyle name="Input 5 2 3 2 19 2" xfId="23802" xr:uid="{2FEBD9EA-B63E-4A89-AB61-AA0A8FDCC5A4}"/>
    <cellStyle name="Input 5 2 3 2 19 2 2" xfId="23803" xr:uid="{109A7A21-5A54-44C4-B0E8-B6AC6BE1CD55}"/>
    <cellStyle name="Input 5 2 3 2 19 3" xfId="23804" xr:uid="{626E738E-4605-4C41-AF18-B8D41B415837}"/>
    <cellStyle name="Input 5 2 3 2 2" xfId="23805" xr:uid="{2425AD02-E149-4AD4-B66C-ED148509A9D2}"/>
    <cellStyle name="Input 5 2 3 2 2 2" xfId="23806" xr:uid="{0738B900-E963-4859-9F41-FC8DF47285CD}"/>
    <cellStyle name="Input 5 2 3 2 2 2 2" xfId="23807" xr:uid="{E7A5661A-1C03-4902-8590-B1A924FD7DBE}"/>
    <cellStyle name="Input 5 2 3 2 2 3" xfId="23808" xr:uid="{7CD50AE3-16BE-4678-AD49-B4C8367BFFDF}"/>
    <cellStyle name="Input 5 2 3 2 2 4" xfId="23809" xr:uid="{3FF5EA26-15E2-4811-986E-C2A2FDB3FD07}"/>
    <cellStyle name="Input 5 2 3 2 20" xfId="23810" xr:uid="{2B30D8F5-8367-487F-8CAA-0771332DA712}"/>
    <cellStyle name="Input 5 2 3 2 20 2" xfId="23811" xr:uid="{7C1050DE-A8BC-41B3-91E3-36AFF8C955F8}"/>
    <cellStyle name="Input 5 2 3 2 20 2 2" xfId="23812" xr:uid="{43FD6054-9879-4D38-93D8-B67637EAD0B6}"/>
    <cellStyle name="Input 5 2 3 2 20 3" xfId="23813" xr:uid="{9F777B74-1C82-4FD5-8025-EA9F1A616B44}"/>
    <cellStyle name="Input 5 2 3 2 21" xfId="23814" xr:uid="{68B7288E-4F42-41C7-8F91-116B1B55D055}"/>
    <cellStyle name="Input 5 2 3 2 21 2" xfId="23815" xr:uid="{40EE15A1-25CA-4E04-8253-BB3C20988DCB}"/>
    <cellStyle name="Input 5 2 3 2 22" xfId="23816" xr:uid="{D4C3FA76-F33C-4131-A69F-384D90D10D2B}"/>
    <cellStyle name="Input 5 2 3 2 23" xfId="23817" xr:uid="{65367881-43DC-4A3C-8A19-15EDC872451D}"/>
    <cellStyle name="Input 5 2 3 2 3" xfId="23818" xr:uid="{D711D564-B0A6-4B90-83F9-29AF09EFE679}"/>
    <cellStyle name="Input 5 2 3 2 3 2" xfId="23819" xr:uid="{C9951914-D16F-4468-8AA7-ADB69DFFC2D1}"/>
    <cellStyle name="Input 5 2 3 2 3 2 2" xfId="23820" xr:uid="{1434C835-9D7A-4F53-A0BB-F24172A3C6D6}"/>
    <cellStyle name="Input 5 2 3 2 3 3" xfId="23821" xr:uid="{D50A2F69-CF7D-4F51-BB9D-B63B75E07036}"/>
    <cellStyle name="Input 5 2 3 2 3 4" xfId="23822" xr:uid="{143D13D8-6F98-401F-9F65-2849BBBE1DEC}"/>
    <cellStyle name="Input 5 2 3 2 4" xfId="23823" xr:uid="{CAAC3D0F-4EE0-4F4D-B3E8-843C90B18D76}"/>
    <cellStyle name="Input 5 2 3 2 4 2" xfId="23824" xr:uid="{6D8900E4-497C-4DF1-BA2D-B08B155C89A2}"/>
    <cellStyle name="Input 5 2 3 2 4 2 2" xfId="23825" xr:uid="{F5484C95-C93A-43EA-A7DD-7AFCEAB0B397}"/>
    <cellStyle name="Input 5 2 3 2 4 3" xfId="23826" xr:uid="{F54D814F-3E7C-43BB-A81A-2C2258A8DFCA}"/>
    <cellStyle name="Input 5 2 3 2 5" xfId="23827" xr:uid="{415977FA-BC64-45B0-A983-0616A58E962E}"/>
    <cellStyle name="Input 5 2 3 2 5 2" xfId="23828" xr:uid="{7F643856-97A9-41CE-9AE4-B6AE87ADF0DB}"/>
    <cellStyle name="Input 5 2 3 2 5 2 2" xfId="23829" xr:uid="{3DAF5E83-049E-49AB-9C22-ED9DEFE9D616}"/>
    <cellStyle name="Input 5 2 3 2 5 3" xfId="23830" xr:uid="{6B5D8CFB-19A3-4FB7-B755-E7F257CDEAFB}"/>
    <cellStyle name="Input 5 2 3 2 6" xfId="23831" xr:uid="{4C54BA3B-5355-4392-BC35-E5D42E36C01A}"/>
    <cellStyle name="Input 5 2 3 2 6 2" xfId="23832" xr:uid="{0CC78029-E077-48EB-AF4D-E57C7121AC63}"/>
    <cellStyle name="Input 5 2 3 2 6 2 2" xfId="23833" xr:uid="{D5DB5F52-9535-4180-AF79-D42F3B198FAA}"/>
    <cellStyle name="Input 5 2 3 2 6 3" xfId="23834" xr:uid="{E377E3AA-A8DF-4079-B804-D0041143D9C7}"/>
    <cellStyle name="Input 5 2 3 2 7" xfId="23835" xr:uid="{71F90023-1387-4E39-B418-B1AAE0441957}"/>
    <cellStyle name="Input 5 2 3 2 7 2" xfId="23836" xr:uid="{127752BD-13C9-4A75-A6D8-015239F7378E}"/>
    <cellStyle name="Input 5 2 3 2 7 2 2" xfId="23837" xr:uid="{01315D74-FFA6-4317-B5C3-CA1A95908826}"/>
    <cellStyle name="Input 5 2 3 2 7 3" xfId="23838" xr:uid="{D5E8BFC2-3F08-46B0-B809-122895835AA8}"/>
    <cellStyle name="Input 5 2 3 2 8" xfId="23839" xr:uid="{C4C587CC-54F5-44DC-8B40-474CED7A4B98}"/>
    <cellStyle name="Input 5 2 3 2 8 2" xfId="23840" xr:uid="{0E024BBB-C8D2-488D-AC10-EE0BCC58C452}"/>
    <cellStyle name="Input 5 2 3 2 8 2 2" xfId="23841" xr:uid="{110F2E7F-36D9-4F5A-82DB-01D2EDBAF8C7}"/>
    <cellStyle name="Input 5 2 3 2 8 3" xfId="23842" xr:uid="{E24746E3-CF32-4A89-AB1B-DE78753500A2}"/>
    <cellStyle name="Input 5 2 3 2 9" xfId="23843" xr:uid="{A025B158-41F2-4AD4-B93C-D38F177984A5}"/>
    <cellStyle name="Input 5 2 3 2 9 2" xfId="23844" xr:uid="{DE4289DC-9FBD-4B1D-8C44-1FF5944BF40B}"/>
    <cellStyle name="Input 5 2 3 2 9 2 2" xfId="23845" xr:uid="{8B21B6E0-9215-4A15-A826-49154FD2387D}"/>
    <cellStyle name="Input 5 2 3 2 9 3" xfId="23846" xr:uid="{F2856767-0FC1-4A9D-B201-F0920A66061A}"/>
    <cellStyle name="Input 5 2 3 20" xfId="23847" xr:uid="{9A4B4FDD-250F-42FC-8925-817B62B22653}"/>
    <cellStyle name="Input 5 2 3 3" xfId="23848" xr:uid="{5E39575F-A951-4B49-B087-DCC3B4EBC963}"/>
    <cellStyle name="Input 5 2 3 3 2" xfId="23849" xr:uid="{C46FDB6F-30D6-4F96-8A48-EEDBA758F90B}"/>
    <cellStyle name="Input 5 2 3 3 2 2" xfId="23850" xr:uid="{77BBDF6F-DFC6-409E-AEDC-FEA1ED2C148F}"/>
    <cellStyle name="Input 5 2 3 3 3" xfId="23851" xr:uid="{54B1C5B1-404C-4C3D-BA54-2F80D38E11ED}"/>
    <cellStyle name="Input 5 2 3 3 4" xfId="23852" xr:uid="{CA87D4BB-79A0-4EAF-95FB-A25EC7C6313A}"/>
    <cellStyle name="Input 5 2 3 4" xfId="23853" xr:uid="{32CA2613-44FE-400C-A9E6-E663A69FEC63}"/>
    <cellStyle name="Input 5 2 3 4 2" xfId="23854" xr:uid="{0F8EC240-1E17-4F2A-B9C3-748AF3599339}"/>
    <cellStyle name="Input 5 2 3 4 2 2" xfId="23855" xr:uid="{4EAFC593-794E-41DF-9D16-021AF4A9EDC0}"/>
    <cellStyle name="Input 5 2 3 4 3" xfId="23856" xr:uid="{CF0E30C7-2736-43DF-9A51-EDB52D1E0E7A}"/>
    <cellStyle name="Input 5 2 3 4 4" xfId="23857" xr:uid="{D8E1E99C-3754-4A9D-A614-1E68BF3C69B5}"/>
    <cellStyle name="Input 5 2 3 5" xfId="23858" xr:uid="{A41E648C-3E91-4858-9631-5EA9CF22D7BB}"/>
    <cellStyle name="Input 5 2 3 5 2" xfId="23859" xr:uid="{2E56EAB8-B1A9-4A1E-B673-C1447933F3A9}"/>
    <cellStyle name="Input 5 2 3 5 2 2" xfId="23860" xr:uid="{CEB85A90-9B98-4D19-A48C-F51D9DBBEAFA}"/>
    <cellStyle name="Input 5 2 3 5 3" xfId="23861" xr:uid="{AC7450D4-44D5-4CFC-970E-C4AB741A19C5}"/>
    <cellStyle name="Input 5 2 3 6" xfId="23862" xr:uid="{F02D2CC3-5D41-4298-9032-C8CF5BF16C5C}"/>
    <cellStyle name="Input 5 2 3 6 2" xfId="23863" xr:uid="{28BD79B5-3307-4613-825B-41EBDE74C6EE}"/>
    <cellStyle name="Input 5 2 3 6 2 2" xfId="23864" xr:uid="{FB51AED9-FC63-4C23-87F0-0583FF50B58C}"/>
    <cellStyle name="Input 5 2 3 6 3" xfId="23865" xr:uid="{67EC81E5-EAF7-4DBD-A787-C0F8AEC2BC51}"/>
    <cellStyle name="Input 5 2 3 7" xfId="23866" xr:uid="{3A16EBE8-C0EE-44B0-95D0-CD9F34975D6B}"/>
    <cellStyle name="Input 5 2 3 7 2" xfId="23867" xr:uid="{12F77435-C809-4264-AF19-B7118B520CF9}"/>
    <cellStyle name="Input 5 2 3 7 2 2" xfId="23868" xr:uid="{D71942FA-9AE1-49F3-8341-142F07A8E20A}"/>
    <cellStyle name="Input 5 2 3 7 3" xfId="23869" xr:uid="{CE5AA86C-0C5A-4D29-AB71-2EC8267790A1}"/>
    <cellStyle name="Input 5 2 3 8" xfId="23870" xr:uid="{40D71CA8-BA64-4F7B-BCDC-7DCB51E457BB}"/>
    <cellStyle name="Input 5 2 3 8 2" xfId="23871" xr:uid="{F477EB58-4671-4DAB-ABD0-9D394EDF045B}"/>
    <cellStyle name="Input 5 2 3 8 2 2" xfId="23872" xr:uid="{FE1F2021-A822-402F-8BD9-BEB8AC4824FA}"/>
    <cellStyle name="Input 5 2 3 8 3" xfId="23873" xr:uid="{537EB44F-AC6B-41F6-B1D5-71BC75ACBC21}"/>
    <cellStyle name="Input 5 2 3 9" xfId="23874" xr:uid="{BBA60CDD-6778-4C10-90BD-8EA8C8706CCD}"/>
    <cellStyle name="Input 5 2 3 9 2" xfId="23875" xr:uid="{BF2F28E5-44C1-4FFA-B770-2FBC16828B7D}"/>
    <cellStyle name="Input 5 2 3 9 2 2" xfId="23876" xr:uid="{2A4783C4-F456-4AE7-921B-F4EBAF9591A6}"/>
    <cellStyle name="Input 5 2 3 9 3" xfId="23877" xr:uid="{634BCBC5-A324-41C2-805C-7C278C84D9B5}"/>
    <cellStyle name="Input 5 2 4" xfId="23878" xr:uid="{C906AA19-4931-4A77-9195-794A12187B25}"/>
    <cellStyle name="Input 5 2 4 10" xfId="23879" xr:uid="{5E50AE98-71A3-404E-AD64-492D925B7393}"/>
    <cellStyle name="Input 5 2 4 10 2" xfId="23880" xr:uid="{414450E2-0E16-4C91-855D-B0520367FDC0}"/>
    <cellStyle name="Input 5 2 4 10 2 2" xfId="23881" xr:uid="{91B246DE-19A7-4B33-996D-DD99BB104A14}"/>
    <cellStyle name="Input 5 2 4 10 3" xfId="23882" xr:uid="{07FF0C97-99C8-45F7-AE79-1CB1FFC95D83}"/>
    <cellStyle name="Input 5 2 4 11" xfId="23883" xr:uid="{AF6B999D-1032-44C0-8837-7C63BED43442}"/>
    <cellStyle name="Input 5 2 4 11 2" xfId="23884" xr:uid="{909F509F-9C90-4F7D-9C14-D0F890633AE0}"/>
    <cellStyle name="Input 5 2 4 11 2 2" xfId="23885" xr:uid="{A49E8EF0-1036-4C25-B629-81C215FAB3A7}"/>
    <cellStyle name="Input 5 2 4 11 3" xfId="23886" xr:uid="{C524300B-A913-4890-8897-1BB28C4AF7B7}"/>
    <cellStyle name="Input 5 2 4 12" xfId="23887" xr:uid="{9F655A1A-44A6-4BF6-8F77-332D0D4A34BE}"/>
    <cellStyle name="Input 5 2 4 12 2" xfId="23888" xr:uid="{D49517D8-5260-45E4-B4ED-003052E1701A}"/>
    <cellStyle name="Input 5 2 4 12 2 2" xfId="23889" xr:uid="{24014591-1A26-4C1B-9F82-829D4850550F}"/>
    <cellStyle name="Input 5 2 4 12 3" xfId="23890" xr:uid="{0D92E4B3-5BF2-4C66-97B2-772AAC6AE1C3}"/>
    <cellStyle name="Input 5 2 4 13" xfId="23891" xr:uid="{86D1DBFC-6907-4626-B940-E31FA1134DC1}"/>
    <cellStyle name="Input 5 2 4 13 2" xfId="23892" xr:uid="{97033BF6-C2DE-4777-9237-FA94C080B1CB}"/>
    <cellStyle name="Input 5 2 4 13 2 2" xfId="23893" xr:uid="{E76234BB-636A-4B49-92C2-FCDBA9032CCF}"/>
    <cellStyle name="Input 5 2 4 13 3" xfId="23894" xr:uid="{B0A27DBE-4501-427A-8F29-B3BEC934AACA}"/>
    <cellStyle name="Input 5 2 4 14" xfId="23895" xr:uid="{E9757381-78CB-4EE4-A266-534F838C0FC8}"/>
    <cellStyle name="Input 5 2 4 14 2" xfId="23896" xr:uid="{55FC73CB-7C13-4FCA-8573-64E14F89B0E3}"/>
    <cellStyle name="Input 5 2 4 14 2 2" xfId="23897" xr:uid="{FA4CEC0B-9448-4CE5-83C0-C5AEA6A4DE81}"/>
    <cellStyle name="Input 5 2 4 14 3" xfId="23898" xr:uid="{B95A6D26-DB5B-4350-BBD8-9FD3468FFDFA}"/>
    <cellStyle name="Input 5 2 4 15" xfId="23899" xr:uid="{ABF472D5-38D3-4AFE-ACCF-78086652EDAC}"/>
    <cellStyle name="Input 5 2 4 15 2" xfId="23900" xr:uid="{92DB2867-4217-4F77-89A5-B2DB7CE899D8}"/>
    <cellStyle name="Input 5 2 4 15 2 2" xfId="23901" xr:uid="{F0DC0BA3-3510-495A-AC6F-869AF849F926}"/>
    <cellStyle name="Input 5 2 4 15 3" xfId="23902" xr:uid="{767EBEC4-5CAB-4AC5-9AF3-3B0DF08A0895}"/>
    <cellStyle name="Input 5 2 4 16" xfId="23903" xr:uid="{4D039020-22B5-42A8-9087-ADD2D7DECF4B}"/>
    <cellStyle name="Input 5 2 4 16 2" xfId="23904" xr:uid="{9DE03065-28CC-403E-9E7F-D6AE2C149932}"/>
    <cellStyle name="Input 5 2 4 16 2 2" xfId="23905" xr:uid="{AE7EE0E2-BC4C-4C74-B1AC-4F938EEAB5BE}"/>
    <cellStyle name="Input 5 2 4 16 3" xfId="23906" xr:uid="{CF3FD6F1-D985-4287-BDEE-F675E2C31E0E}"/>
    <cellStyle name="Input 5 2 4 17" xfId="23907" xr:uid="{7778B91A-FA59-4029-BE91-22B7283C5C89}"/>
    <cellStyle name="Input 5 2 4 17 2" xfId="23908" xr:uid="{63426A38-31B3-4FE0-9968-B7AAC34E000C}"/>
    <cellStyle name="Input 5 2 4 17 2 2" xfId="23909" xr:uid="{D9C357B1-B046-499B-8DF1-8CCCB4FA6E5B}"/>
    <cellStyle name="Input 5 2 4 17 3" xfId="23910" xr:uid="{0FC88DBB-B9B8-4DA1-BAF8-09E0BACAFFE9}"/>
    <cellStyle name="Input 5 2 4 18" xfId="23911" xr:uid="{A09C8033-BE08-4655-8693-357A1D625950}"/>
    <cellStyle name="Input 5 2 4 18 2" xfId="23912" xr:uid="{C8D83C6A-9037-4DA3-B6A9-53FF698FE3FC}"/>
    <cellStyle name="Input 5 2 4 18 2 2" xfId="23913" xr:uid="{FE06F796-D8A7-428A-BE94-6C8789CCE30B}"/>
    <cellStyle name="Input 5 2 4 18 3" xfId="23914" xr:uid="{8B424189-8C95-4179-B5DA-7065B538EACB}"/>
    <cellStyle name="Input 5 2 4 19" xfId="23915" xr:uid="{9EAA923C-68ED-4D3D-918D-52BFF3BE902A}"/>
    <cellStyle name="Input 5 2 4 19 2" xfId="23916" xr:uid="{2D5DBC24-3790-4633-B98E-06060ECF3F75}"/>
    <cellStyle name="Input 5 2 4 19 2 2" xfId="23917" xr:uid="{5A0623BD-78ED-4A6F-A208-2BF3390158CE}"/>
    <cellStyle name="Input 5 2 4 19 3" xfId="23918" xr:uid="{07F6C8AF-914D-4640-AFA8-F3224BD89BF2}"/>
    <cellStyle name="Input 5 2 4 2" xfId="23919" xr:uid="{2875C651-A03B-4560-A581-D081305AF00F}"/>
    <cellStyle name="Input 5 2 4 2 10" xfId="23920" xr:uid="{CA055E99-2717-4C79-B20F-8D26897C04D4}"/>
    <cellStyle name="Input 5 2 4 2 10 2" xfId="23921" xr:uid="{4B761728-72C2-4F3F-9FDE-EDF2B0ADEC3D}"/>
    <cellStyle name="Input 5 2 4 2 10 2 2" xfId="23922" xr:uid="{AA664B57-8B15-4710-B34C-C8C6AAB71BF2}"/>
    <cellStyle name="Input 5 2 4 2 10 3" xfId="23923" xr:uid="{9FDAAC49-9E8E-453C-9C62-28B9B99440AE}"/>
    <cellStyle name="Input 5 2 4 2 11" xfId="23924" xr:uid="{D8C8639C-45F8-4C01-8CFD-4090F6FED58A}"/>
    <cellStyle name="Input 5 2 4 2 11 2" xfId="23925" xr:uid="{690798FE-8C24-41AC-81DD-7D77E5BE753E}"/>
    <cellStyle name="Input 5 2 4 2 11 2 2" xfId="23926" xr:uid="{1554F69D-FC70-43FA-B799-57925195483C}"/>
    <cellStyle name="Input 5 2 4 2 11 3" xfId="23927" xr:uid="{832E1955-3B53-4CF7-B3A1-EF00F53B4075}"/>
    <cellStyle name="Input 5 2 4 2 12" xfId="23928" xr:uid="{F85FF6B4-C2CC-416C-88AC-BEFDF110F041}"/>
    <cellStyle name="Input 5 2 4 2 12 2" xfId="23929" xr:uid="{B01086BD-C83D-49C1-9689-86569D0F2D51}"/>
    <cellStyle name="Input 5 2 4 2 12 2 2" xfId="23930" xr:uid="{DFEC9C72-4C4A-4306-9C4E-4D48FA9F3D43}"/>
    <cellStyle name="Input 5 2 4 2 12 3" xfId="23931" xr:uid="{40B975DC-99D4-4C47-B7F0-904B34FB9DDD}"/>
    <cellStyle name="Input 5 2 4 2 13" xfId="23932" xr:uid="{1DE1575A-3FED-49C7-B503-AE3AE9784F37}"/>
    <cellStyle name="Input 5 2 4 2 13 2" xfId="23933" xr:uid="{C982144D-A1F2-4A2E-AE20-759F681DAF11}"/>
    <cellStyle name="Input 5 2 4 2 13 2 2" xfId="23934" xr:uid="{14303D0E-803E-4537-826F-7E355F3971B4}"/>
    <cellStyle name="Input 5 2 4 2 13 3" xfId="23935" xr:uid="{4CCFEE05-F920-4B4E-9D8D-E13A71B994F9}"/>
    <cellStyle name="Input 5 2 4 2 14" xfId="23936" xr:uid="{331DE156-876C-4368-B4FA-9A6A0054EAF0}"/>
    <cellStyle name="Input 5 2 4 2 14 2" xfId="23937" xr:uid="{40353794-BF4F-433D-BF60-9EA1A94CA761}"/>
    <cellStyle name="Input 5 2 4 2 14 2 2" xfId="23938" xr:uid="{C16327D8-E9E2-4D75-AE56-D3CE667A7AD9}"/>
    <cellStyle name="Input 5 2 4 2 14 3" xfId="23939" xr:uid="{7C322557-A764-4443-837A-88C78CD3537C}"/>
    <cellStyle name="Input 5 2 4 2 15" xfId="23940" xr:uid="{04A9E8EB-F056-48BE-82ED-13BE91BDBF19}"/>
    <cellStyle name="Input 5 2 4 2 15 2" xfId="23941" xr:uid="{23644813-09D7-4EF1-8090-63E5B22FE2C2}"/>
    <cellStyle name="Input 5 2 4 2 15 2 2" xfId="23942" xr:uid="{97FF4D01-E906-41C3-A232-08958EA9C5B6}"/>
    <cellStyle name="Input 5 2 4 2 15 3" xfId="23943" xr:uid="{3767DF15-2854-44EE-8A66-AF8C3BFFEA05}"/>
    <cellStyle name="Input 5 2 4 2 16" xfId="23944" xr:uid="{1CA85BE4-C7DB-4DE9-8351-686343BEE3AB}"/>
    <cellStyle name="Input 5 2 4 2 16 2" xfId="23945" xr:uid="{56CB925D-DC84-4984-88FB-03BDDF05F11B}"/>
    <cellStyle name="Input 5 2 4 2 16 2 2" xfId="23946" xr:uid="{0B6C598C-BAD4-4594-A3CE-F5CA631FFF0A}"/>
    <cellStyle name="Input 5 2 4 2 16 3" xfId="23947" xr:uid="{3799A925-1FF3-4816-A439-E1636060D844}"/>
    <cellStyle name="Input 5 2 4 2 17" xfId="23948" xr:uid="{A307BE5F-E795-4CA4-B18E-F068DA0EADE3}"/>
    <cellStyle name="Input 5 2 4 2 17 2" xfId="23949" xr:uid="{A4BAC4D3-FD41-44B5-A777-F5CC10265EBA}"/>
    <cellStyle name="Input 5 2 4 2 17 2 2" xfId="23950" xr:uid="{C08595B8-1B2F-413B-B24C-1094D9DA20A2}"/>
    <cellStyle name="Input 5 2 4 2 17 3" xfId="23951" xr:uid="{5437158A-BAFF-4DEC-BFE4-C9B6A0732646}"/>
    <cellStyle name="Input 5 2 4 2 18" xfId="23952" xr:uid="{01308A93-5009-4A5F-A415-69863DB14ED8}"/>
    <cellStyle name="Input 5 2 4 2 18 2" xfId="23953" xr:uid="{D74AF605-87EB-4DAC-9764-6A778B8B5811}"/>
    <cellStyle name="Input 5 2 4 2 18 2 2" xfId="23954" xr:uid="{F8F86DE5-AFD7-48F5-89BC-DC8F92677D99}"/>
    <cellStyle name="Input 5 2 4 2 18 3" xfId="23955" xr:uid="{CF6C312F-D3C8-4D74-8617-B1F2C17A6CC8}"/>
    <cellStyle name="Input 5 2 4 2 19" xfId="23956" xr:uid="{2AC9E0FD-4F97-439D-B5BD-013A12EBADE7}"/>
    <cellStyle name="Input 5 2 4 2 19 2" xfId="23957" xr:uid="{584636EA-EB56-47D2-952D-BC9E484B74D1}"/>
    <cellStyle name="Input 5 2 4 2 19 2 2" xfId="23958" xr:uid="{FEFC76F4-7F67-483E-B396-9B6BE18A4840}"/>
    <cellStyle name="Input 5 2 4 2 19 3" xfId="23959" xr:uid="{FE189470-2E3F-405C-88B8-407E338E5F3D}"/>
    <cellStyle name="Input 5 2 4 2 2" xfId="23960" xr:uid="{914D9876-6A2E-4D94-855D-624498EAD8F5}"/>
    <cellStyle name="Input 5 2 4 2 2 2" xfId="23961" xr:uid="{24BCAA9F-DE73-40E4-81F9-F936AC95AAAF}"/>
    <cellStyle name="Input 5 2 4 2 2 2 2" xfId="23962" xr:uid="{651FDF35-4C2C-4302-A56F-75A6F876A566}"/>
    <cellStyle name="Input 5 2 4 2 2 3" xfId="23963" xr:uid="{84260ED6-9B1F-4627-8D15-5795A3E65651}"/>
    <cellStyle name="Input 5 2 4 2 2 4" xfId="23964" xr:uid="{AE67D14F-86BC-4C87-8B2C-06B8D82D2894}"/>
    <cellStyle name="Input 5 2 4 2 20" xfId="23965" xr:uid="{9170305C-389C-4321-BE8A-3E17E7EBAB90}"/>
    <cellStyle name="Input 5 2 4 2 20 2" xfId="23966" xr:uid="{9E1CB8A5-916F-4D4B-B896-E697C1332F77}"/>
    <cellStyle name="Input 5 2 4 2 20 2 2" xfId="23967" xr:uid="{0A2BA33D-0EF5-4D49-AA99-A4A2908DC5CA}"/>
    <cellStyle name="Input 5 2 4 2 20 3" xfId="23968" xr:uid="{8E438BE4-7D94-4963-B15A-5460396AD757}"/>
    <cellStyle name="Input 5 2 4 2 21" xfId="23969" xr:uid="{B7E1E98D-278F-4C43-B0DF-AC9B843F94DC}"/>
    <cellStyle name="Input 5 2 4 2 21 2" xfId="23970" xr:uid="{B0437D5B-6972-475E-B079-22A4B29C52B9}"/>
    <cellStyle name="Input 5 2 4 2 22" xfId="23971" xr:uid="{72705832-542F-402C-AE9B-62E598C6144E}"/>
    <cellStyle name="Input 5 2 4 2 23" xfId="23972" xr:uid="{CF8CBA2C-D58A-4FAC-9AAA-E6B034B20761}"/>
    <cellStyle name="Input 5 2 4 2 3" xfId="23973" xr:uid="{5E2F626A-7C21-48A5-9935-61090E1484D8}"/>
    <cellStyle name="Input 5 2 4 2 3 2" xfId="23974" xr:uid="{CF02B632-EDE1-40FE-9F27-DC3B362C12B1}"/>
    <cellStyle name="Input 5 2 4 2 3 2 2" xfId="23975" xr:uid="{DEEB1079-172B-4F61-AACD-5BA8DAA65D8A}"/>
    <cellStyle name="Input 5 2 4 2 3 3" xfId="23976" xr:uid="{8651DF6F-F5B1-4922-8B4C-3478262283FA}"/>
    <cellStyle name="Input 5 2 4 2 4" xfId="23977" xr:uid="{92EC7578-FD91-4781-B241-9423CBE4D9D9}"/>
    <cellStyle name="Input 5 2 4 2 4 2" xfId="23978" xr:uid="{F42C16F3-44FE-435A-ABEA-082D569401CD}"/>
    <cellStyle name="Input 5 2 4 2 4 2 2" xfId="23979" xr:uid="{C593890A-6FAA-49AC-B2B6-FEB721C2C4E8}"/>
    <cellStyle name="Input 5 2 4 2 4 3" xfId="23980" xr:uid="{C0A30303-B8BD-49B5-BA4F-FE4CBEB5FDA9}"/>
    <cellStyle name="Input 5 2 4 2 5" xfId="23981" xr:uid="{60CF9405-CB5C-4766-BAE2-89D2D7B32EFB}"/>
    <cellStyle name="Input 5 2 4 2 5 2" xfId="23982" xr:uid="{5295E947-33B1-42A4-8678-B6B86DB91D78}"/>
    <cellStyle name="Input 5 2 4 2 5 2 2" xfId="23983" xr:uid="{1DB197DE-71CE-4852-BF6A-73D3A29AB73E}"/>
    <cellStyle name="Input 5 2 4 2 5 3" xfId="23984" xr:uid="{FC0C3950-523A-4C95-A336-6A2B6C984FB3}"/>
    <cellStyle name="Input 5 2 4 2 6" xfId="23985" xr:uid="{9F7F87D9-9506-43D4-B957-ACAE3A5B55BA}"/>
    <cellStyle name="Input 5 2 4 2 6 2" xfId="23986" xr:uid="{7F3275BE-1A80-4B75-820C-34E5DADAFF0F}"/>
    <cellStyle name="Input 5 2 4 2 6 2 2" xfId="23987" xr:uid="{5396FE08-B55C-4421-A65F-DCF2F515FED9}"/>
    <cellStyle name="Input 5 2 4 2 6 3" xfId="23988" xr:uid="{FC50B483-32AB-48DF-9126-AAADDF122C72}"/>
    <cellStyle name="Input 5 2 4 2 7" xfId="23989" xr:uid="{498E50E6-5AEB-4998-B7EB-37363C921399}"/>
    <cellStyle name="Input 5 2 4 2 7 2" xfId="23990" xr:uid="{B3167F90-E039-45EB-8AB8-6147ABE2168C}"/>
    <cellStyle name="Input 5 2 4 2 7 2 2" xfId="23991" xr:uid="{B16C87E5-6804-4313-B24A-53CE695DC108}"/>
    <cellStyle name="Input 5 2 4 2 7 3" xfId="23992" xr:uid="{19FE7EE0-5CF9-4E36-BF84-AE482F533040}"/>
    <cellStyle name="Input 5 2 4 2 8" xfId="23993" xr:uid="{4183FBA6-8FCA-4BB2-9799-4D7678D2671B}"/>
    <cellStyle name="Input 5 2 4 2 8 2" xfId="23994" xr:uid="{A97859BB-CEB7-4255-ABFB-5608019E358E}"/>
    <cellStyle name="Input 5 2 4 2 8 2 2" xfId="23995" xr:uid="{B27455C9-93EC-4039-8C6C-8C2DBE5A63C2}"/>
    <cellStyle name="Input 5 2 4 2 8 3" xfId="23996" xr:uid="{2B3B96AF-8D9B-4858-85DA-0FA1FF9DF57D}"/>
    <cellStyle name="Input 5 2 4 2 9" xfId="23997" xr:uid="{D8CBD961-5942-4AE8-9CAB-F563C3EF9A46}"/>
    <cellStyle name="Input 5 2 4 2 9 2" xfId="23998" xr:uid="{B6844675-1581-47DF-8D6E-F45FE82A680E}"/>
    <cellStyle name="Input 5 2 4 2 9 2 2" xfId="23999" xr:uid="{241DFAE2-F1B1-4FF5-935B-2E496F170088}"/>
    <cellStyle name="Input 5 2 4 2 9 3" xfId="24000" xr:uid="{D6F5D8BA-DF74-427D-87A4-EC571A505446}"/>
    <cellStyle name="Input 5 2 4 20" xfId="24001" xr:uid="{2DCFFD76-C305-4408-B767-22EE02F6B4BE}"/>
    <cellStyle name="Input 5 2 4 20 2" xfId="24002" xr:uid="{60A57EB9-07DD-42BF-88DE-49698294EF23}"/>
    <cellStyle name="Input 5 2 4 20 2 2" xfId="24003" xr:uid="{3F019432-06BB-433A-9040-F2BA814B2BCB}"/>
    <cellStyle name="Input 5 2 4 20 3" xfId="24004" xr:uid="{5BB38F33-EF87-4621-9BE2-01BC197D75D1}"/>
    <cellStyle name="Input 5 2 4 21" xfId="24005" xr:uid="{3E131544-8C31-42B0-8E2B-0E019B993C1D}"/>
    <cellStyle name="Input 5 2 4 21 2" xfId="24006" xr:uid="{0735A677-556D-44A3-8B7B-06C486BF62C7}"/>
    <cellStyle name="Input 5 2 4 21 2 2" xfId="24007" xr:uid="{35635041-CA88-4C9E-9EFA-20771D31170E}"/>
    <cellStyle name="Input 5 2 4 21 3" xfId="24008" xr:uid="{66D33858-1025-43CF-860D-5F697D4AFA06}"/>
    <cellStyle name="Input 5 2 4 22" xfId="24009" xr:uid="{67EC5B41-00A9-4FB8-A85B-FDE7E2CAB3F0}"/>
    <cellStyle name="Input 5 2 4 22 2" xfId="24010" xr:uid="{2B5428C3-9692-48EC-859B-687B59C7403A}"/>
    <cellStyle name="Input 5 2 4 23" xfId="24011" xr:uid="{6ED7D7AB-4FF0-47F3-B6B0-023180EBD21F}"/>
    <cellStyle name="Input 5 2 4 24" xfId="24012" xr:uid="{F3717E8F-DFEB-4A74-9C2D-D979CF538FDF}"/>
    <cellStyle name="Input 5 2 4 3" xfId="24013" xr:uid="{59BF126C-8191-4F44-9AFA-B24CC2EA62CD}"/>
    <cellStyle name="Input 5 2 4 3 2" xfId="24014" xr:uid="{6B9A08E9-8CDC-4C62-9D87-39B6F0E8C9FC}"/>
    <cellStyle name="Input 5 2 4 3 2 2" xfId="24015" xr:uid="{3ECC3AD2-6BFB-4DC1-BC7D-69E4A2CA9A09}"/>
    <cellStyle name="Input 5 2 4 3 3" xfId="24016" xr:uid="{0AF5FF92-2BDA-4624-935F-A9D544711D25}"/>
    <cellStyle name="Input 5 2 4 3 4" xfId="24017" xr:uid="{53433E72-5A66-4168-BA60-F124DCDC976B}"/>
    <cellStyle name="Input 5 2 4 4" xfId="24018" xr:uid="{78B57B60-49AA-47A5-A3D0-73C2E43B2AC4}"/>
    <cellStyle name="Input 5 2 4 4 2" xfId="24019" xr:uid="{807C8F82-3B6A-4013-9236-F1E5FAED0AC7}"/>
    <cellStyle name="Input 5 2 4 4 2 2" xfId="24020" xr:uid="{D78C4B2D-99D7-4548-8758-3962FA72631A}"/>
    <cellStyle name="Input 5 2 4 4 3" xfId="24021" xr:uid="{A966BB98-4973-40A3-883B-3AF71B565DE6}"/>
    <cellStyle name="Input 5 2 4 4 4" xfId="24022" xr:uid="{DF933FE0-CBF9-447B-8ABC-3DE52FA69750}"/>
    <cellStyle name="Input 5 2 4 5" xfId="24023" xr:uid="{C718228E-B92C-45A8-9C2E-D520A0E25E2A}"/>
    <cellStyle name="Input 5 2 4 5 2" xfId="24024" xr:uid="{B1BCCB5D-CBB0-460F-ACCF-B612DEC10707}"/>
    <cellStyle name="Input 5 2 4 5 2 2" xfId="24025" xr:uid="{37C75A60-76DE-4483-BC6F-D0CFDBA54504}"/>
    <cellStyle name="Input 5 2 4 5 3" xfId="24026" xr:uid="{4BB00E00-DC23-46E2-B9C6-4DB07753C84E}"/>
    <cellStyle name="Input 5 2 4 6" xfId="24027" xr:uid="{8D0DBBAC-D056-4756-BAC9-5B08703C63B9}"/>
    <cellStyle name="Input 5 2 4 6 2" xfId="24028" xr:uid="{35052DDD-4333-4873-B611-F92550E325D1}"/>
    <cellStyle name="Input 5 2 4 6 2 2" xfId="24029" xr:uid="{01A3977C-111E-4BFE-B45D-9B0282EDD7D8}"/>
    <cellStyle name="Input 5 2 4 6 3" xfId="24030" xr:uid="{291FDA4C-6E5E-44A9-AA2A-BC22C7F06D3B}"/>
    <cellStyle name="Input 5 2 4 7" xfId="24031" xr:uid="{C200A3F8-5ECE-4D03-96A8-D3D6E390BC2C}"/>
    <cellStyle name="Input 5 2 4 7 2" xfId="24032" xr:uid="{2EC62A6A-4D2F-4EE2-A4B7-5FD28049F227}"/>
    <cellStyle name="Input 5 2 4 7 2 2" xfId="24033" xr:uid="{C4FCF646-0328-4D3C-B512-AE518F2F4886}"/>
    <cellStyle name="Input 5 2 4 7 3" xfId="24034" xr:uid="{9B309697-8D19-4134-8A96-F72DC11714C0}"/>
    <cellStyle name="Input 5 2 4 8" xfId="24035" xr:uid="{936EFB38-2843-46E3-A638-10EBCD101095}"/>
    <cellStyle name="Input 5 2 4 8 2" xfId="24036" xr:uid="{7F6DB522-1ABD-4803-84AB-95B378ED000A}"/>
    <cellStyle name="Input 5 2 4 8 2 2" xfId="24037" xr:uid="{A33B35BC-77E4-4AD8-92CF-4E4B4C9A137B}"/>
    <cellStyle name="Input 5 2 4 8 3" xfId="24038" xr:uid="{1B6D7F80-FB1F-41B1-B1CB-60AEF0831657}"/>
    <cellStyle name="Input 5 2 4 9" xfId="24039" xr:uid="{5F1277BD-845B-4505-8D6D-3EEE6BFE40F9}"/>
    <cellStyle name="Input 5 2 4 9 2" xfId="24040" xr:uid="{FDF28B27-B98A-4F07-8394-9280CE4B11F4}"/>
    <cellStyle name="Input 5 2 4 9 2 2" xfId="24041" xr:uid="{678BF527-887E-4EA3-93EA-66D49082147E}"/>
    <cellStyle name="Input 5 2 4 9 3" xfId="24042" xr:uid="{BF19E32D-3F32-4772-A563-3D213DEF09E3}"/>
    <cellStyle name="Input 5 2 5" xfId="24043" xr:uid="{31B93C07-9F22-4545-BDB1-C2AE198FB5C4}"/>
    <cellStyle name="Input 5 2 5 10" xfId="24044" xr:uid="{F24D206F-F254-4752-815A-D918D152095C}"/>
    <cellStyle name="Input 5 2 5 10 2" xfId="24045" xr:uid="{547C7F97-8F95-419C-8AEF-58E661A112FA}"/>
    <cellStyle name="Input 5 2 5 10 2 2" xfId="24046" xr:uid="{B178B8DA-622A-40B1-BB3C-7DE723F3A22A}"/>
    <cellStyle name="Input 5 2 5 10 3" xfId="24047" xr:uid="{F5EB48C6-FB59-4179-BD05-BB6A92E7FD35}"/>
    <cellStyle name="Input 5 2 5 11" xfId="24048" xr:uid="{E4FBE07F-94C4-4443-A703-97E1CE645791}"/>
    <cellStyle name="Input 5 2 5 11 2" xfId="24049" xr:uid="{F09C99C7-33C2-49B6-824D-A9FA5A0CCC5B}"/>
    <cellStyle name="Input 5 2 5 11 2 2" xfId="24050" xr:uid="{E63BE610-8753-4BF7-84A7-E0A13C12A331}"/>
    <cellStyle name="Input 5 2 5 11 3" xfId="24051" xr:uid="{D26B5CA6-B389-4180-82FE-30459D653B49}"/>
    <cellStyle name="Input 5 2 5 12" xfId="24052" xr:uid="{7E92E2E1-C6FF-45E3-A530-F0D5EA366909}"/>
    <cellStyle name="Input 5 2 5 12 2" xfId="24053" xr:uid="{09AB99ED-DC04-4F0A-8B3F-1CDDE8BC7D16}"/>
    <cellStyle name="Input 5 2 5 12 2 2" xfId="24054" xr:uid="{D71A10F2-DCDC-4DE6-8F27-C4B7BE910F7E}"/>
    <cellStyle name="Input 5 2 5 12 3" xfId="24055" xr:uid="{C0B5A910-1FF6-4AC3-B7EF-D9FAFC568E45}"/>
    <cellStyle name="Input 5 2 5 13" xfId="24056" xr:uid="{24873A66-EBB5-4583-AFE7-76DC0938BB6D}"/>
    <cellStyle name="Input 5 2 5 13 2" xfId="24057" xr:uid="{E95F2796-DE88-40BD-8DD1-CA5AE540F3DD}"/>
    <cellStyle name="Input 5 2 5 13 2 2" xfId="24058" xr:uid="{59A367FA-DA78-496D-A4EE-EBDC86897B86}"/>
    <cellStyle name="Input 5 2 5 13 3" xfId="24059" xr:uid="{9737C578-D926-4348-91F6-DA41DAD53578}"/>
    <cellStyle name="Input 5 2 5 14" xfId="24060" xr:uid="{D07C6793-1B12-4772-92A0-7434F3E4AACF}"/>
    <cellStyle name="Input 5 2 5 14 2" xfId="24061" xr:uid="{6B50205B-5B73-458E-8787-93AA263CB7C9}"/>
    <cellStyle name="Input 5 2 5 14 2 2" xfId="24062" xr:uid="{3E36309A-86F4-4674-B85B-E2EF5A92688C}"/>
    <cellStyle name="Input 5 2 5 14 3" xfId="24063" xr:uid="{4C80E257-6D2C-49B6-AE1C-E5B00597A8F8}"/>
    <cellStyle name="Input 5 2 5 15" xfId="24064" xr:uid="{D3B8B379-BAB5-4F4A-8F71-5920B60D2EDE}"/>
    <cellStyle name="Input 5 2 5 15 2" xfId="24065" xr:uid="{2DE7E5CE-90D8-45BD-A370-0615B4FF3AF1}"/>
    <cellStyle name="Input 5 2 5 15 2 2" xfId="24066" xr:uid="{EA0742D9-2645-430C-A283-B35F46435F77}"/>
    <cellStyle name="Input 5 2 5 15 3" xfId="24067" xr:uid="{113C958F-27AF-40FE-AB02-380504CC2F09}"/>
    <cellStyle name="Input 5 2 5 16" xfId="24068" xr:uid="{A0A61461-A2C3-47DB-B642-71360F39B5BA}"/>
    <cellStyle name="Input 5 2 5 16 2" xfId="24069" xr:uid="{8ACE0BFF-AFB0-4489-A106-E3C63D55883B}"/>
    <cellStyle name="Input 5 2 5 16 2 2" xfId="24070" xr:uid="{36D7674D-2A5B-458E-A4D0-C0F0350862F9}"/>
    <cellStyle name="Input 5 2 5 16 3" xfId="24071" xr:uid="{DE155367-8F7C-43E7-9C6A-657C4CCE8F6E}"/>
    <cellStyle name="Input 5 2 5 17" xfId="24072" xr:uid="{9E28D495-6DA2-424B-BDA8-B3B06B334F36}"/>
    <cellStyle name="Input 5 2 5 17 2" xfId="24073" xr:uid="{A309C05A-0E28-4E04-851D-FD3335EF7045}"/>
    <cellStyle name="Input 5 2 5 17 2 2" xfId="24074" xr:uid="{FD1E2DF2-1E70-4596-9098-91D0E127589E}"/>
    <cellStyle name="Input 5 2 5 17 3" xfId="24075" xr:uid="{64999C32-94D3-408C-ABBB-66B95FE01A79}"/>
    <cellStyle name="Input 5 2 5 18" xfId="24076" xr:uid="{6CD6C49D-E136-4715-8758-966794CA555F}"/>
    <cellStyle name="Input 5 2 5 18 2" xfId="24077" xr:uid="{B4CFD5F6-865F-4D48-858E-F20ED91262A9}"/>
    <cellStyle name="Input 5 2 5 18 2 2" xfId="24078" xr:uid="{FFC46894-03C0-4C78-9CED-0BD7337DA22D}"/>
    <cellStyle name="Input 5 2 5 18 3" xfId="24079" xr:uid="{D76D1292-0CD4-46A8-BC80-13D6F901C004}"/>
    <cellStyle name="Input 5 2 5 19" xfId="24080" xr:uid="{BCB72B35-BF1A-45FC-B747-4D94B2CEB4C6}"/>
    <cellStyle name="Input 5 2 5 19 2" xfId="24081" xr:uid="{45997F07-7764-4372-8CCD-0D6727BF87C4}"/>
    <cellStyle name="Input 5 2 5 19 2 2" xfId="24082" xr:uid="{AA171B83-FEC2-4552-A2AB-201422FD7F86}"/>
    <cellStyle name="Input 5 2 5 19 3" xfId="24083" xr:uid="{ED1BA107-8B3F-4A4E-8530-7D3DD3842C69}"/>
    <cellStyle name="Input 5 2 5 2" xfId="24084" xr:uid="{096CAAA4-28F6-4894-AD9B-E548BDAD3FED}"/>
    <cellStyle name="Input 5 2 5 2 2" xfId="24085" xr:uid="{AE6A439A-8442-4F37-B7B9-9048300731B0}"/>
    <cellStyle name="Input 5 2 5 2 2 2" xfId="24086" xr:uid="{BBF799B3-EA6A-4555-9E9E-6E34640FC5FA}"/>
    <cellStyle name="Input 5 2 5 2 3" xfId="24087" xr:uid="{E45E07C8-05C2-415C-8CC5-F7B09C8D4D02}"/>
    <cellStyle name="Input 5 2 5 2 4" xfId="24088" xr:uid="{53462C82-2F6F-44C8-9711-78EA85F53C1D}"/>
    <cellStyle name="Input 5 2 5 20" xfId="24089" xr:uid="{EA191F33-8E8A-4BCA-8408-195F6B414F4E}"/>
    <cellStyle name="Input 5 2 5 20 2" xfId="24090" xr:uid="{606A6B4D-F5EF-4B87-A742-F1880793F19C}"/>
    <cellStyle name="Input 5 2 5 20 2 2" xfId="24091" xr:uid="{EE9BD9A0-5DAB-4CFE-B9DB-0E04E7DC88F2}"/>
    <cellStyle name="Input 5 2 5 20 3" xfId="24092" xr:uid="{6900B9E2-B371-4CD6-BD05-BCE5AF4365A4}"/>
    <cellStyle name="Input 5 2 5 21" xfId="24093" xr:uid="{DB735BBA-42D8-4403-B3D4-DFF6D2E0C698}"/>
    <cellStyle name="Input 5 2 5 21 2" xfId="24094" xr:uid="{28ED470F-1E3E-48EA-86F1-51BD33D98164}"/>
    <cellStyle name="Input 5 2 5 22" xfId="24095" xr:uid="{09254134-BB13-4D8C-B554-ADCDB95A0F86}"/>
    <cellStyle name="Input 5 2 5 23" xfId="24096" xr:uid="{43DC211F-E69C-473C-9332-FB49788F8C56}"/>
    <cellStyle name="Input 5 2 5 3" xfId="24097" xr:uid="{9D499D6F-6B7C-4431-98C7-37FC85D45D9F}"/>
    <cellStyle name="Input 5 2 5 3 2" xfId="24098" xr:uid="{6498D219-7F39-4981-804A-E8264F98896D}"/>
    <cellStyle name="Input 5 2 5 3 2 2" xfId="24099" xr:uid="{F13511C3-7CCD-43E9-83B7-3BDA9FEFE5B6}"/>
    <cellStyle name="Input 5 2 5 3 3" xfId="24100" xr:uid="{B561E1F4-6EE6-4608-8723-734826FE8457}"/>
    <cellStyle name="Input 5 2 5 4" xfId="24101" xr:uid="{225269E8-1AC5-4BC8-867B-B1920BE11EE9}"/>
    <cellStyle name="Input 5 2 5 4 2" xfId="24102" xr:uid="{5BA8269B-A5EA-4D98-94BB-3C21D7E6B628}"/>
    <cellStyle name="Input 5 2 5 4 2 2" xfId="24103" xr:uid="{87E19844-3D84-4DAD-B27D-C5433DA7CF31}"/>
    <cellStyle name="Input 5 2 5 4 3" xfId="24104" xr:uid="{B4855AD3-AA35-4D28-9B3B-3262BA4E0153}"/>
    <cellStyle name="Input 5 2 5 5" xfId="24105" xr:uid="{B5336E60-9630-433D-A8D5-072B199B2BA9}"/>
    <cellStyle name="Input 5 2 5 5 2" xfId="24106" xr:uid="{BADE5384-8CB3-4278-A5BB-0F20065F03EF}"/>
    <cellStyle name="Input 5 2 5 5 2 2" xfId="24107" xr:uid="{4E8D64B9-917F-4832-BF78-A6BEDC45E0F6}"/>
    <cellStyle name="Input 5 2 5 5 3" xfId="24108" xr:uid="{426B698D-3159-4931-B372-7B9B98F47870}"/>
    <cellStyle name="Input 5 2 5 6" xfId="24109" xr:uid="{8543B92B-99F4-44B4-BB8A-75DB0231C33B}"/>
    <cellStyle name="Input 5 2 5 6 2" xfId="24110" xr:uid="{65542FFC-2012-4105-A16A-F111DFD96FC4}"/>
    <cellStyle name="Input 5 2 5 6 2 2" xfId="24111" xr:uid="{5CE86EE4-8B83-4EA8-A549-E7E63C7BAAE7}"/>
    <cellStyle name="Input 5 2 5 6 3" xfId="24112" xr:uid="{9E54289E-91AC-4C83-94B2-A7567B64EA09}"/>
    <cellStyle name="Input 5 2 5 7" xfId="24113" xr:uid="{2E4FE713-6908-49A1-9297-82655C0642B8}"/>
    <cellStyle name="Input 5 2 5 7 2" xfId="24114" xr:uid="{9EDEC6CE-47B3-4C12-AC50-8A8A50F33C47}"/>
    <cellStyle name="Input 5 2 5 7 2 2" xfId="24115" xr:uid="{1B6E7D3F-228D-4EE8-BCD2-E20FE8CFF333}"/>
    <cellStyle name="Input 5 2 5 7 3" xfId="24116" xr:uid="{61780498-D50C-405C-8221-B149DEBDB00D}"/>
    <cellStyle name="Input 5 2 5 8" xfId="24117" xr:uid="{4EF2BDC5-0224-4ACB-978F-7AA408DB6D89}"/>
    <cellStyle name="Input 5 2 5 8 2" xfId="24118" xr:uid="{00C611BD-F5A4-4B15-8B3B-35FF05CF030A}"/>
    <cellStyle name="Input 5 2 5 8 2 2" xfId="24119" xr:uid="{4B4EB565-D45E-40AB-ABFC-A394AC4F7C08}"/>
    <cellStyle name="Input 5 2 5 8 3" xfId="24120" xr:uid="{6999A4CD-777D-4D16-8AA6-DDE1A32E77FF}"/>
    <cellStyle name="Input 5 2 5 9" xfId="24121" xr:uid="{D6E1D1F3-E719-4BD0-B585-7BFA96C231D7}"/>
    <cellStyle name="Input 5 2 5 9 2" xfId="24122" xr:uid="{1E449480-1A2F-4206-B480-B38F99739FF5}"/>
    <cellStyle name="Input 5 2 5 9 2 2" xfId="24123" xr:uid="{DF4FA76A-197B-4B6F-94CB-DC98B2F31993}"/>
    <cellStyle name="Input 5 2 5 9 3" xfId="24124" xr:uid="{3A151FBE-8249-447B-962B-E2E5BFD5286B}"/>
    <cellStyle name="Input 5 2 6" xfId="24125" xr:uid="{D1C7A4E2-EFC1-40C6-9E39-28C0CAEB8A82}"/>
    <cellStyle name="Input 5 2 6 2" xfId="24126" xr:uid="{F668CD4B-1101-4721-87B7-D31CF4CB6A68}"/>
    <cellStyle name="Input 5 2 6 2 2" xfId="24127" xr:uid="{52FA5643-5972-4AC5-9E95-E52A0150CC97}"/>
    <cellStyle name="Input 5 2 6 3" xfId="24128" xr:uid="{147225D9-9C8E-48EF-9547-5C538E2E8EF2}"/>
    <cellStyle name="Input 5 2 6 4" xfId="24129" xr:uid="{24EF37EC-1535-4AAE-B3FB-4E0E9A73D1FC}"/>
    <cellStyle name="Input 5 2 7" xfId="24130" xr:uid="{1BCE7E50-7642-41ED-96E1-C150EBC93BD9}"/>
    <cellStyle name="Input 5 2 7 2" xfId="24131" xr:uid="{3158823A-6B7C-4EA5-9BA3-4AC37462A2B6}"/>
    <cellStyle name="Input 5 2 7 2 2" xfId="24132" xr:uid="{169A2E28-EF6A-47F0-B2E8-6D036376B319}"/>
    <cellStyle name="Input 5 2 7 3" xfId="24133" xr:uid="{D543D62E-81E3-4B5F-B368-CA61AF3B96A9}"/>
    <cellStyle name="Input 5 2 8" xfId="24134" xr:uid="{C612EDC9-A540-4AD2-8857-BEF7B873E4FF}"/>
    <cellStyle name="Input 5 2 8 2" xfId="24135" xr:uid="{B1D3DF50-618B-46E1-B667-6F5BC2302BA2}"/>
    <cellStyle name="Input 5 2 8 2 2" xfId="24136" xr:uid="{E3CC1E2E-FB78-424D-935D-499B4156750F}"/>
    <cellStyle name="Input 5 2 8 3" xfId="24137" xr:uid="{7976BB6D-D9B0-46F7-B5C7-4ED6324A9E40}"/>
    <cellStyle name="Input 5 2 9" xfId="24138" xr:uid="{E44282B0-69B8-45DB-BF68-413419DCB725}"/>
    <cellStyle name="Input 5 2 9 2" xfId="24139" xr:uid="{35F19CF8-8C19-4B15-9ECB-3F7802CDBE4C}"/>
    <cellStyle name="Input 5 2 9 2 2" xfId="24140" xr:uid="{4A37737A-07DB-4138-BE3C-50D50B782B7F}"/>
    <cellStyle name="Input 5 2 9 3" xfId="24141" xr:uid="{8AF12E70-D161-4B8E-9B64-1AEF755EB3F6}"/>
    <cellStyle name="Input 5 20" xfId="24142" xr:uid="{613CFF1A-7265-496A-8582-6760ABFFBFE7}"/>
    <cellStyle name="Input 5 20 2" xfId="24143" xr:uid="{5B03E56F-CC70-4B50-A94A-881DD11C3C6B}"/>
    <cellStyle name="Input 5 20 2 2" xfId="24144" xr:uid="{A4C7DD7E-04F7-4103-B757-6A3E07C6EF4B}"/>
    <cellStyle name="Input 5 20 3" xfId="24145" xr:uid="{D8A92DCA-37BB-4E6F-A2A8-AB3CCE03F2DD}"/>
    <cellStyle name="Input 5 21" xfId="24146" xr:uid="{F9D9E5C5-BC1A-497D-A5A0-5AC2795C1D4B}"/>
    <cellStyle name="Input 5 21 2" xfId="24147" xr:uid="{22B48B55-CDB8-4CC6-8A54-56550AA7E4A6}"/>
    <cellStyle name="Input 5 21 2 2" xfId="24148" xr:uid="{6621E260-3D4E-4FF8-A3F1-A762C21A8091}"/>
    <cellStyle name="Input 5 21 3" xfId="24149" xr:uid="{AFF45939-C49A-4B4E-8EB0-CEA66BB06DBD}"/>
    <cellStyle name="Input 5 22" xfId="24150" xr:uid="{D1C5EF54-278C-47CC-A02E-6F0D56FD74E0}"/>
    <cellStyle name="Input 5 22 2" xfId="24151" xr:uid="{46775BD8-30D1-49E2-A918-75D2ED6A90A4}"/>
    <cellStyle name="Input 5 23" xfId="24152" xr:uid="{45281CBC-9065-475D-AB5E-88785CD23F2F}"/>
    <cellStyle name="Input 5 24" xfId="24153" xr:uid="{A686F416-99EE-48CC-9C31-C1032A2B2E1E}"/>
    <cellStyle name="Input 5 25" xfId="24154" xr:uid="{1AEE5BCD-D8AE-42BB-90E1-CCB6894F6A94}"/>
    <cellStyle name="Input 5 26" xfId="24155" xr:uid="{1F16C808-2DF1-4D62-A91E-020F3C670F03}"/>
    <cellStyle name="Input 5 27" xfId="24156" xr:uid="{945FD86C-2334-4EC4-AD58-A60AEC621970}"/>
    <cellStyle name="Input 5 28" xfId="24157" xr:uid="{FCC4AD74-F5FC-41A6-A1FF-77581D8F1CA3}"/>
    <cellStyle name="Input 5 29" xfId="24158" xr:uid="{0BFB6EDB-EFD3-49A5-BBE3-FA4A4E063D5E}"/>
    <cellStyle name="Input 5 3" xfId="24159" xr:uid="{1EEA58F4-70C8-4A09-BA84-870C07D28A09}"/>
    <cellStyle name="Input 5 3 10" xfId="24160" xr:uid="{EB8F5C2D-04A9-4026-88A5-3E35D59CFE53}"/>
    <cellStyle name="Input 5 3 10 2" xfId="24161" xr:uid="{BB20A05C-5CE4-46CC-8E8A-E74D9CFE687D}"/>
    <cellStyle name="Input 5 3 10 2 2" xfId="24162" xr:uid="{641BD9D6-3AB9-4DB6-9ADF-42672E89C052}"/>
    <cellStyle name="Input 5 3 10 3" xfId="24163" xr:uid="{D21F27F9-AF92-47A1-B05A-1004AA598827}"/>
    <cellStyle name="Input 5 3 11" xfId="24164" xr:uid="{E1D6C20E-8753-43D0-B049-59B155828C87}"/>
    <cellStyle name="Input 5 3 11 2" xfId="24165" xr:uid="{581D90D2-EA3E-4248-A655-629F8E57DDC0}"/>
    <cellStyle name="Input 5 3 11 2 2" xfId="24166" xr:uid="{D971A8FB-4D37-481B-A053-883CEBEA5ADA}"/>
    <cellStyle name="Input 5 3 11 3" xfId="24167" xr:uid="{D5FCA8C7-7534-423A-A8A4-C85A426293E9}"/>
    <cellStyle name="Input 5 3 12" xfId="24168" xr:uid="{7A145B27-1A84-4EC8-B9D9-DF423B9C797D}"/>
    <cellStyle name="Input 5 3 12 2" xfId="24169" xr:uid="{193AF2D0-2FC6-4115-97F7-3E5C3B573011}"/>
    <cellStyle name="Input 5 3 12 2 2" xfId="24170" xr:uid="{424D5557-4133-47A4-BF53-0C152E9B75F9}"/>
    <cellStyle name="Input 5 3 12 3" xfId="24171" xr:uid="{340735DC-31E2-4C44-B0DE-5EDB469D2CE1}"/>
    <cellStyle name="Input 5 3 13" xfId="24172" xr:uid="{336D9EB0-CC93-46C2-B6A8-5C63D59F975A}"/>
    <cellStyle name="Input 5 3 13 2" xfId="24173" xr:uid="{011A50BE-0001-492D-8360-E410B1A234CE}"/>
    <cellStyle name="Input 5 3 13 2 2" xfId="24174" xr:uid="{98EBC6F9-1EF8-480E-9E16-0DFBE9F485D8}"/>
    <cellStyle name="Input 5 3 13 3" xfId="24175" xr:uid="{3C4A86AD-B910-43DC-AA84-D30C3A41EB43}"/>
    <cellStyle name="Input 5 3 14" xfId="24176" xr:uid="{6FE191D5-6D48-43A2-A81A-CD87371C4E26}"/>
    <cellStyle name="Input 5 3 14 2" xfId="24177" xr:uid="{BB42012F-F7FE-459D-B736-7FA9564F4AA6}"/>
    <cellStyle name="Input 5 3 14 2 2" xfId="24178" xr:uid="{3165DF92-AD75-48B2-9A68-2B7562FA1D6D}"/>
    <cellStyle name="Input 5 3 14 3" xfId="24179" xr:uid="{2A511191-80C2-4F51-8193-15782260AEF0}"/>
    <cellStyle name="Input 5 3 15" xfId="24180" xr:uid="{00C16A4F-7F79-49D7-85F1-C9935BE1AF1D}"/>
    <cellStyle name="Input 5 3 15 2" xfId="24181" xr:uid="{83473147-DA91-4D45-B3BB-D217D5A03814}"/>
    <cellStyle name="Input 5 3 15 2 2" xfId="24182" xr:uid="{584FB64D-C538-4660-9506-EFBB0BDA2A5E}"/>
    <cellStyle name="Input 5 3 15 3" xfId="24183" xr:uid="{77BC3F5D-4D7B-413B-A6C6-DBA1B0E8D768}"/>
    <cellStyle name="Input 5 3 16" xfId="24184" xr:uid="{A69E2A8B-62DE-4E0A-B382-C4760DEC3A4C}"/>
    <cellStyle name="Input 5 3 16 2" xfId="24185" xr:uid="{73B8238F-9FAA-4E91-B53D-24305EA01B1A}"/>
    <cellStyle name="Input 5 3 16 2 2" xfId="24186" xr:uid="{51EB4C4E-CAE6-4A92-83C6-5532D7EF32A0}"/>
    <cellStyle name="Input 5 3 16 3" xfId="24187" xr:uid="{A657D610-BCD2-457D-B34A-17E5776D8BC7}"/>
    <cellStyle name="Input 5 3 17" xfId="24188" xr:uid="{AF56EB62-7DA7-4998-BAEE-3C480838263F}"/>
    <cellStyle name="Input 5 3 17 2" xfId="24189" xr:uid="{C0311215-32D9-4ECB-B616-E1DEE7472E9C}"/>
    <cellStyle name="Input 5 3 17 2 2" xfId="24190" xr:uid="{BAFA4398-3530-412A-9F62-5E4D933B0771}"/>
    <cellStyle name="Input 5 3 17 3" xfId="24191" xr:uid="{C3A07A86-9C32-4388-86DD-B0ED6E5C5CF1}"/>
    <cellStyle name="Input 5 3 18" xfId="24192" xr:uid="{EF20CAE4-7C23-491E-ABAF-4945DED9C4AB}"/>
    <cellStyle name="Input 5 3 18 2" xfId="24193" xr:uid="{645F81B2-842A-4075-9671-3449C1E7D3E4}"/>
    <cellStyle name="Input 5 3 19" xfId="24194" xr:uid="{6E426A23-F170-496F-8C1E-EFAEF17469D6}"/>
    <cellStyle name="Input 5 3 2" xfId="24195" xr:uid="{77916981-99F6-4F91-901A-35133D4D4E8A}"/>
    <cellStyle name="Input 5 3 2 10" xfId="24196" xr:uid="{DC74BAC5-9AFE-4BB6-8254-D9020B809978}"/>
    <cellStyle name="Input 5 3 2 10 2" xfId="24197" xr:uid="{738BE725-6999-40DF-A06B-4AF3AAFB45C0}"/>
    <cellStyle name="Input 5 3 2 10 2 2" xfId="24198" xr:uid="{F49764DB-1808-455D-BA24-1267F0DC7A57}"/>
    <cellStyle name="Input 5 3 2 10 3" xfId="24199" xr:uid="{1B50FF29-2200-4045-B755-7F10D30D9703}"/>
    <cellStyle name="Input 5 3 2 11" xfId="24200" xr:uid="{8F015508-8A73-4AA2-AB4B-A25DF9497A88}"/>
    <cellStyle name="Input 5 3 2 11 2" xfId="24201" xr:uid="{B327CBF5-DDDC-4B87-8B5D-F83C2342BAF6}"/>
    <cellStyle name="Input 5 3 2 11 2 2" xfId="24202" xr:uid="{673AF6DF-7753-49A8-ACD6-40B00438DF3A}"/>
    <cellStyle name="Input 5 3 2 11 3" xfId="24203" xr:uid="{00F2E4A4-763E-40B6-8CAB-4AD1F1C329BF}"/>
    <cellStyle name="Input 5 3 2 12" xfId="24204" xr:uid="{C8D83C1E-DA5F-4B04-B558-B0894543865F}"/>
    <cellStyle name="Input 5 3 2 12 2" xfId="24205" xr:uid="{651C5CF5-3398-42E7-B060-6DBE4B1EF9AF}"/>
    <cellStyle name="Input 5 3 2 12 2 2" xfId="24206" xr:uid="{222B89BC-1EE4-4390-B5FB-D7796AB59F7D}"/>
    <cellStyle name="Input 5 3 2 12 3" xfId="24207" xr:uid="{CB1FFAB7-5F19-459F-B808-0A5E47D17447}"/>
    <cellStyle name="Input 5 3 2 13" xfId="24208" xr:uid="{B7D43924-1531-452A-B6A8-3E4B54A49BAB}"/>
    <cellStyle name="Input 5 3 2 13 2" xfId="24209" xr:uid="{B9F8B1AC-1908-4E9F-AA3F-ECC6EBAEBE85}"/>
    <cellStyle name="Input 5 3 2 13 2 2" xfId="24210" xr:uid="{E818559E-E7C8-4A00-83F5-D702D57A1357}"/>
    <cellStyle name="Input 5 3 2 13 3" xfId="24211" xr:uid="{4BFFA41A-6B20-4283-A68B-B5DC887A60CC}"/>
    <cellStyle name="Input 5 3 2 14" xfId="24212" xr:uid="{064A1DDF-AF49-4676-898C-353466B14163}"/>
    <cellStyle name="Input 5 3 2 14 2" xfId="24213" xr:uid="{2D321D93-3804-4537-8011-83499ED19723}"/>
    <cellStyle name="Input 5 3 2 14 2 2" xfId="24214" xr:uid="{24D90342-CB20-4127-B440-38D8F1677864}"/>
    <cellStyle name="Input 5 3 2 14 3" xfId="24215" xr:uid="{D2D9B96B-FE03-47F5-AE7D-F7EC7907BF3E}"/>
    <cellStyle name="Input 5 3 2 15" xfId="24216" xr:uid="{2C287773-5230-4A15-886D-7858D59DE376}"/>
    <cellStyle name="Input 5 3 2 15 2" xfId="24217" xr:uid="{B7A96CBA-55BE-4905-8A93-17DFF9A34850}"/>
    <cellStyle name="Input 5 3 2 15 2 2" xfId="24218" xr:uid="{70E8B62B-5910-4DE8-A8FA-696B53D9DFC4}"/>
    <cellStyle name="Input 5 3 2 15 3" xfId="24219" xr:uid="{A173C10C-9B79-4686-8BBC-18964130EC2B}"/>
    <cellStyle name="Input 5 3 2 16" xfId="24220" xr:uid="{EBA74751-4C0E-4B29-801C-2D268BFA601B}"/>
    <cellStyle name="Input 5 3 2 16 2" xfId="24221" xr:uid="{0B82C414-6F85-4A6F-8949-4B795A648A5E}"/>
    <cellStyle name="Input 5 3 2 16 2 2" xfId="24222" xr:uid="{E307B60B-5283-41E8-A7E6-903285F11312}"/>
    <cellStyle name="Input 5 3 2 16 3" xfId="24223" xr:uid="{EF9E65E2-DF21-4973-9E2A-D540FD45A8A0}"/>
    <cellStyle name="Input 5 3 2 17" xfId="24224" xr:uid="{BB7A5E1C-7AE2-4053-89EE-FD511933CA4D}"/>
    <cellStyle name="Input 5 3 2 17 2" xfId="24225" xr:uid="{C248CD1E-7ACA-41B2-896C-E5D52DFDEAE4}"/>
    <cellStyle name="Input 5 3 2 17 2 2" xfId="24226" xr:uid="{EB8A04F2-FA17-494F-8790-B728B68C7818}"/>
    <cellStyle name="Input 5 3 2 17 3" xfId="24227" xr:uid="{9AF40929-509E-4693-BC3E-927FD4EC13D4}"/>
    <cellStyle name="Input 5 3 2 18" xfId="24228" xr:uid="{180B52F2-D8F9-4FB2-BEB3-654BA6FA4250}"/>
    <cellStyle name="Input 5 3 2 18 2" xfId="24229" xr:uid="{726097E6-1E88-452D-AA8F-D46844A3B19D}"/>
    <cellStyle name="Input 5 3 2 18 2 2" xfId="24230" xr:uid="{3D0FA2B8-3259-46BA-AD7D-5692C52DFAED}"/>
    <cellStyle name="Input 5 3 2 18 3" xfId="24231" xr:uid="{BBD93C94-580A-40F6-A1FC-E3888B10B0A1}"/>
    <cellStyle name="Input 5 3 2 19" xfId="24232" xr:uid="{5E5BD2B9-568C-48D8-87CC-1E2F85717C6F}"/>
    <cellStyle name="Input 5 3 2 19 2" xfId="24233" xr:uid="{A2AAD65B-8E34-4589-84E4-056A32A12B14}"/>
    <cellStyle name="Input 5 3 2 19 2 2" xfId="24234" xr:uid="{C0838613-08A2-40BF-BBAF-E2EAF8289B8E}"/>
    <cellStyle name="Input 5 3 2 19 3" xfId="24235" xr:uid="{C3A59F6A-DF56-42F0-96D5-AA316038BB3E}"/>
    <cellStyle name="Input 5 3 2 2" xfId="24236" xr:uid="{6942FCD3-AC72-4A5B-B258-60D7DE2EAE94}"/>
    <cellStyle name="Input 5 3 2 2 2" xfId="24237" xr:uid="{AF265AA5-0DA7-4319-8804-6B633B7862C3}"/>
    <cellStyle name="Input 5 3 2 2 2 2" xfId="24238" xr:uid="{A66275FB-4DF7-4A7D-B74B-DB01CD0D24AB}"/>
    <cellStyle name="Input 5 3 2 2 2 2 2" xfId="24239" xr:uid="{9CEDFE30-2140-4710-B612-C65958F32AAA}"/>
    <cellStyle name="Input 5 3 2 2 2 3" xfId="24240" xr:uid="{B68B116C-D1AF-4864-B58D-EC98519E819C}"/>
    <cellStyle name="Input 5 3 2 2 2 4" xfId="24241" xr:uid="{7D829C4E-0C2B-4EE5-867D-D9872C2FC392}"/>
    <cellStyle name="Input 5 3 2 2 3" xfId="24242" xr:uid="{D3C55FDF-5F2E-494F-8FBD-70720FA1DC64}"/>
    <cellStyle name="Input 5 3 2 2 3 2" xfId="24243" xr:uid="{5FA401E0-B43B-447E-B668-883F035E4D9E}"/>
    <cellStyle name="Input 5 3 2 2 4" xfId="24244" xr:uid="{9D97BD45-176B-4944-949B-5A4E3488EECC}"/>
    <cellStyle name="Input 5 3 2 2 5" xfId="24245" xr:uid="{B232603C-01F4-4B46-B543-2D1AD8804C42}"/>
    <cellStyle name="Input 5 3 2 20" xfId="24246" xr:uid="{A183D139-977A-4F1F-A0A8-6CE79067B210}"/>
    <cellStyle name="Input 5 3 2 20 2" xfId="24247" xr:uid="{CDDED64F-474F-4C75-8457-84445027156F}"/>
    <cellStyle name="Input 5 3 2 20 2 2" xfId="24248" xr:uid="{41ABC0EE-1EED-46FA-B8BD-636B74A43131}"/>
    <cellStyle name="Input 5 3 2 20 3" xfId="24249" xr:uid="{557C2F1F-F3D4-46AF-A226-B59DF6FCC58B}"/>
    <cellStyle name="Input 5 3 2 21" xfId="24250" xr:uid="{DB90216B-0F1F-497D-A906-6BA1E8159C9D}"/>
    <cellStyle name="Input 5 3 2 21 2" xfId="24251" xr:uid="{736ACB7A-B3A3-44B2-8BFB-5D7150858AD3}"/>
    <cellStyle name="Input 5 3 2 22" xfId="24252" xr:uid="{C1BA07B1-7A79-4DFF-9D86-ADF35F0EB176}"/>
    <cellStyle name="Input 5 3 2 23" xfId="24253" xr:uid="{8E4544C4-1AF7-4711-8ED3-3B5323B2F460}"/>
    <cellStyle name="Input 5 3 2 3" xfId="24254" xr:uid="{6B258502-2FB6-436A-85D4-67C2DFFB8B05}"/>
    <cellStyle name="Input 5 3 2 3 2" xfId="24255" xr:uid="{2B1ABCE4-8F7E-43D2-ABFC-EA1AE5988D51}"/>
    <cellStyle name="Input 5 3 2 3 2 2" xfId="24256" xr:uid="{EA682ED5-DCB7-4830-B4C7-0EDEB4F6B019}"/>
    <cellStyle name="Input 5 3 2 3 2 3" xfId="24257" xr:uid="{A19AAE06-F0BF-4840-AD01-CE179FE2934A}"/>
    <cellStyle name="Input 5 3 2 3 3" xfId="24258" xr:uid="{D61FFB47-45D6-4C17-90A9-C827F9CFA293}"/>
    <cellStyle name="Input 5 3 2 3 3 2" xfId="24259" xr:uid="{66075DE4-A812-4B5F-ACAE-15705FE6FAC6}"/>
    <cellStyle name="Input 5 3 2 3 4" xfId="24260" xr:uid="{72F1CD03-1A49-4D68-A7A7-70BA19EEA0A9}"/>
    <cellStyle name="Input 5 3 2 4" xfId="24261" xr:uid="{4A57BFF0-2D87-4C9F-BC7C-B058FF3FCB84}"/>
    <cellStyle name="Input 5 3 2 4 2" xfId="24262" xr:uid="{F7382CF3-8CBD-45B6-9D70-768EC30B3833}"/>
    <cellStyle name="Input 5 3 2 4 2 2" xfId="24263" xr:uid="{0436DFA9-5E1D-4C66-BAF6-F18165C4521C}"/>
    <cellStyle name="Input 5 3 2 4 3" xfId="24264" xr:uid="{93D2A508-AA90-4A4C-9877-E6C1C11D4D6E}"/>
    <cellStyle name="Input 5 3 2 4 4" xfId="24265" xr:uid="{E2CAFE0E-B955-4405-AB89-702F7A73F3D5}"/>
    <cellStyle name="Input 5 3 2 5" xfId="24266" xr:uid="{C6F053B1-E5D8-4049-9CB0-DE4F108229B6}"/>
    <cellStyle name="Input 5 3 2 5 2" xfId="24267" xr:uid="{189FDAAD-29EA-4E06-B34A-267091DDEA2A}"/>
    <cellStyle name="Input 5 3 2 5 2 2" xfId="24268" xr:uid="{5748A64B-88EF-418F-A457-C6405EECD5DA}"/>
    <cellStyle name="Input 5 3 2 5 3" xfId="24269" xr:uid="{0A4B01B4-0706-4064-8192-1BD84BCF1DB0}"/>
    <cellStyle name="Input 5 3 2 5 4" xfId="24270" xr:uid="{2F925878-5701-4B78-A730-6CCE7F182D02}"/>
    <cellStyle name="Input 5 3 2 6" xfId="24271" xr:uid="{25E965EB-BE23-4274-87BA-4B716342A0A0}"/>
    <cellStyle name="Input 5 3 2 6 2" xfId="24272" xr:uid="{66A2E700-0458-49B5-9B40-24784FBA0D89}"/>
    <cellStyle name="Input 5 3 2 6 2 2" xfId="24273" xr:uid="{650FFCB9-BB92-4BE2-90BC-D9083910A5A4}"/>
    <cellStyle name="Input 5 3 2 6 3" xfId="24274" xr:uid="{1E3BB5D1-6E7B-4EF6-A4E6-FF7AC5C88A94}"/>
    <cellStyle name="Input 5 3 2 7" xfId="24275" xr:uid="{26A2F306-415C-4E2C-94BB-DD7E370D6EBD}"/>
    <cellStyle name="Input 5 3 2 7 2" xfId="24276" xr:uid="{615A8134-0613-4FB5-B833-1644981BF4A9}"/>
    <cellStyle name="Input 5 3 2 7 2 2" xfId="24277" xr:uid="{039F11D7-CE52-43EE-8940-132E9458B0CE}"/>
    <cellStyle name="Input 5 3 2 7 3" xfId="24278" xr:uid="{CD1E770E-019B-440A-81E0-CAE5DA7CE9E5}"/>
    <cellStyle name="Input 5 3 2 8" xfId="24279" xr:uid="{AA9E86F8-0CA6-474B-8053-DF0AC2D91321}"/>
    <cellStyle name="Input 5 3 2 8 2" xfId="24280" xr:uid="{D7EE227E-FAD4-4F10-93CE-607989C8E77E}"/>
    <cellStyle name="Input 5 3 2 8 2 2" xfId="24281" xr:uid="{5A6F45D2-5749-4073-90C1-5D14F2C77B94}"/>
    <cellStyle name="Input 5 3 2 8 3" xfId="24282" xr:uid="{4D74D647-CF70-4A48-B1F2-F81E99390A39}"/>
    <cellStyle name="Input 5 3 2 9" xfId="24283" xr:uid="{F56CCB7C-BE56-4214-8CC4-B39E08E54C75}"/>
    <cellStyle name="Input 5 3 2 9 2" xfId="24284" xr:uid="{2BB30F20-37EF-4CDE-8963-30545CD4E4B2}"/>
    <cellStyle name="Input 5 3 2 9 2 2" xfId="24285" xr:uid="{CC03E9D4-2B65-482D-90F3-9AB31359DD9C}"/>
    <cellStyle name="Input 5 3 2 9 3" xfId="24286" xr:uid="{B41DC4A2-8F6F-4470-9907-C44B160B0040}"/>
    <cellStyle name="Input 5 3 20" xfId="24287" xr:uid="{5420C6DB-359D-4F75-92C3-36D2D5AA3B41}"/>
    <cellStyle name="Input 5 3 3" xfId="24288" xr:uid="{B6981345-288C-47CE-A66B-CD3D8C6081A5}"/>
    <cellStyle name="Input 5 3 3 2" xfId="24289" xr:uid="{F5E4909D-99BA-4C80-BC7F-F3CA58107B0E}"/>
    <cellStyle name="Input 5 3 3 2 2" xfId="24290" xr:uid="{881150C3-B8B6-415E-9074-B542F9F39E3A}"/>
    <cellStyle name="Input 5 3 3 2 2 2" xfId="24291" xr:uid="{9503DE4A-6EC4-48B0-B44C-D7C41B21F161}"/>
    <cellStyle name="Input 5 3 3 2 3" xfId="24292" xr:uid="{DBBFCB84-3FB3-4751-A98C-81192692E00B}"/>
    <cellStyle name="Input 5 3 3 2 4" xfId="24293" xr:uid="{51F3D45F-FD1D-4E13-9870-1CD011002A7F}"/>
    <cellStyle name="Input 5 3 3 3" xfId="24294" xr:uid="{C673E429-DA06-4BD0-BC3F-71DE4965C474}"/>
    <cellStyle name="Input 5 3 3 3 2" xfId="24295" xr:uid="{64404E47-E565-4348-8300-A6B64CDF7B20}"/>
    <cellStyle name="Input 5 3 3 4" xfId="24296" xr:uid="{90C5C5D4-5D1B-4C88-8915-3A3DA72CE48F}"/>
    <cellStyle name="Input 5 3 3 5" xfId="24297" xr:uid="{B3419B86-3265-485F-B0FA-D3D907419684}"/>
    <cellStyle name="Input 5 3 4" xfId="24298" xr:uid="{097720EB-C45F-439C-BE25-B623ED9EF7D0}"/>
    <cellStyle name="Input 5 3 4 2" xfId="24299" xr:uid="{40A24B00-2C69-48F6-B52C-2FD2B29B2F45}"/>
    <cellStyle name="Input 5 3 4 2 2" xfId="24300" xr:uid="{44B39319-7D0D-4D23-A954-3877560AE822}"/>
    <cellStyle name="Input 5 3 4 2 3" xfId="24301" xr:uid="{51319C0B-D286-484E-BA13-454C5E213AA9}"/>
    <cellStyle name="Input 5 3 4 3" xfId="24302" xr:uid="{4CF20C36-C91A-4FF3-BDD2-DEC56BE4A1DF}"/>
    <cellStyle name="Input 5 3 4 3 2" xfId="24303" xr:uid="{EEB2FA41-566D-4B83-AFF4-CE46E7E309EA}"/>
    <cellStyle name="Input 5 3 4 4" xfId="24304" xr:uid="{4E964E4A-FC7E-421A-9CBC-B24F330584E0}"/>
    <cellStyle name="Input 5 3 5" xfId="24305" xr:uid="{BB92CC96-C25D-4626-B17A-1340E6884486}"/>
    <cellStyle name="Input 5 3 5 2" xfId="24306" xr:uid="{8CA10536-74BE-43F7-B4EF-E8D10A94C1B2}"/>
    <cellStyle name="Input 5 3 5 2 2" xfId="24307" xr:uid="{EA295549-F152-42B1-82DD-260FD099FF20}"/>
    <cellStyle name="Input 5 3 5 2 3" xfId="24308" xr:uid="{C17E0241-0C3E-4536-85BE-CEAA037C68D3}"/>
    <cellStyle name="Input 5 3 5 3" xfId="24309" xr:uid="{44C437F2-844A-4581-B477-42BCBC88DABE}"/>
    <cellStyle name="Input 5 3 5 4" xfId="24310" xr:uid="{3FB135B0-DEB3-455B-97BA-6F8EDEAFE51D}"/>
    <cellStyle name="Input 5 3 6" xfId="24311" xr:uid="{1DAC32F7-4F25-4351-B977-F2FE4CB8B144}"/>
    <cellStyle name="Input 5 3 6 2" xfId="24312" xr:uid="{F31978DB-D25F-4393-9C2B-81160BB076B5}"/>
    <cellStyle name="Input 5 3 6 2 2" xfId="24313" xr:uid="{592035ED-6EEC-4EAD-99FE-C57D606E27C2}"/>
    <cellStyle name="Input 5 3 6 3" xfId="24314" xr:uid="{39B00048-7E12-4955-830C-2996982BB243}"/>
    <cellStyle name="Input 5 3 6 4" xfId="24315" xr:uid="{CAD1D1FB-2DC8-4140-9069-A5418B49FB43}"/>
    <cellStyle name="Input 5 3 7" xfId="24316" xr:uid="{55EBAEF8-4A5F-498E-BC93-81EBBA95CCBE}"/>
    <cellStyle name="Input 5 3 7 2" xfId="24317" xr:uid="{5CF80441-5FE8-4D20-8BDA-12FC0856FC5D}"/>
    <cellStyle name="Input 5 3 7 2 2" xfId="24318" xr:uid="{73B8BB79-DE44-4ECA-B3CD-6C4B6EB860EB}"/>
    <cellStyle name="Input 5 3 7 3" xfId="24319" xr:uid="{31C2A9BD-CB94-4373-9025-B33FD3DE27B3}"/>
    <cellStyle name="Input 5 3 8" xfId="24320" xr:uid="{6AAB4EAD-7824-4212-ACD3-9514C7EA129B}"/>
    <cellStyle name="Input 5 3 8 2" xfId="24321" xr:uid="{F6A4B944-449E-4E25-B302-82E97D5F73BE}"/>
    <cellStyle name="Input 5 3 8 2 2" xfId="24322" xr:uid="{98A6FC9A-B7DF-453C-A8AB-081D8CD349FF}"/>
    <cellStyle name="Input 5 3 8 3" xfId="24323" xr:uid="{924FD0D4-4A13-484D-A149-2B344B2F9E2C}"/>
    <cellStyle name="Input 5 3 9" xfId="24324" xr:uid="{F14F95E5-74F6-44F9-A7D6-2B1A0BB39640}"/>
    <cellStyle name="Input 5 3 9 2" xfId="24325" xr:uid="{34834CE5-ABCF-446F-922B-75892E4E1754}"/>
    <cellStyle name="Input 5 3 9 2 2" xfId="24326" xr:uid="{AC2F7F7D-8C14-4BE1-80B1-5F3616191C38}"/>
    <cellStyle name="Input 5 3 9 3" xfId="24327" xr:uid="{7061631B-4DF7-4FB9-B4DC-6F269929BA48}"/>
    <cellStyle name="Input 5 30" xfId="24328" xr:uid="{0BA7E360-DE07-4908-8DD3-74149919ECE8}"/>
    <cellStyle name="Input 5 31" xfId="24329" xr:uid="{EB220CA0-39FF-475E-AE17-1FD892725584}"/>
    <cellStyle name="Input 5 4" xfId="24330" xr:uid="{A90614E5-4DE0-4B27-91C7-99DDFE231EF9}"/>
    <cellStyle name="Input 5 4 10" xfId="24331" xr:uid="{877EF5CE-47F7-4CE5-B7F0-B9264579211C}"/>
    <cellStyle name="Input 5 4 10 2" xfId="24332" xr:uid="{070C7B65-BC73-4D7F-A811-A22467BD3F24}"/>
    <cellStyle name="Input 5 4 10 2 2" xfId="24333" xr:uid="{94D37BF4-4CFD-4345-A1AA-2D817347E393}"/>
    <cellStyle name="Input 5 4 10 3" xfId="24334" xr:uid="{A252D92C-AE25-4EB0-8547-16F245908D6D}"/>
    <cellStyle name="Input 5 4 11" xfId="24335" xr:uid="{8AE9B40D-5D3F-45EB-A8E8-DF46733D4762}"/>
    <cellStyle name="Input 5 4 11 2" xfId="24336" xr:uid="{1B097E02-D354-4AEB-A7DE-5DC7C943BC0D}"/>
    <cellStyle name="Input 5 4 11 2 2" xfId="24337" xr:uid="{9E2C7CEB-77B9-40D8-A443-59CC38ABA43A}"/>
    <cellStyle name="Input 5 4 11 3" xfId="24338" xr:uid="{D7A54F9D-D230-4F6F-B1E3-DB955F651954}"/>
    <cellStyle name="Input 5 4 12" xfId="24339" xr:uid="{B194D0D7-6AD7-4AC2-9B5A-BDB815B97E4E}"/>
    <cellStyle name="Input 5 4 12 2" xfId="24340" xr:uid="{BB182DA7-F929-40A9-A115-82F29AF564CC}"/>
    <cellStyle name="Input 5 4 12 2 2" xfId="24341" xr:uid="{44306BBF-FE1E-4EB6-9D4D-EACC8CF0BE07}"/>
    <cellStyle name="Input 5 4 12 3" xfId="24342" xr:uid="{0B0DCB5B-2E7F-4008-973A-7C1055C3AE54}"/>
    <cellStyle name="Input 5 4 13" xfId="24343" xr:uid="{9187B8A6-9B84-4723-A688-340E2F8B0FDD}"/>
    <cellStyle name="Input 5 4 13 2" xfId="24344" xr:uid="{0FF8F1EA-47D2-4609-8456-B2C4DBCA94F8}"/>
    <cellStyle name="Input 5 4 13 2 2" xfId="24345" xr:uid="{52AB9C77-DB98-4262-879A-CA828E72F969}"/>
    <cellStyle name="Input 5 4 13 3" xfId="24346" xr:uid="{63918CDD-6291-45DB-9069-75DADDDD6AE0}"/>
    <cellStyle name="Input 5 4 14" xfId="24347" xr:uid="{AB901DC4-41AD-4445-B25D-6B1F437D9E2C}"/>
    <cellStyle name="Input 5 4 14 2" xfId="24348" xr:uid="{518D0CC8-C71C-46DC-968C-63BB84FA1CC9}"/>
    <cellStyle name="Input 5 4 14 2 2" xfId="24349" xr:uid="{E2EACDFA-5974-4FB3-96C3-5FE331CB7CF8}"/>
    <cellStyle name="Input 5 4 14 3" xfId="24350" xr:uid="{91EDF9A9-1335-4CFD-BD63-156CA796A9C9}"/>
    <cellStyle name="Input 5 4 15" xfId="24351" xr:uid="{95E3B88B-5329-4A58-99F0-5CFAD8DFB5B1}"/>
    <cellStyle name="Input 5 4 15 2" xfId="24352" xr:uid="{40915A9E-D823-4B7D-97A1-E90C50AD5EEF}"/>
    <cellStyle name="Input 5 4 15 2 2" xfId="24353" xr:uid="{980C5ABD-E927-415B-8716-6428BE9A8E78}"/>
    <cellStyle name="Input 5 4 15 3" xfId="24354" xr:uid="{12FB9404-66A7-4A20-A377-318AF19A62CD}"/>
    <cellStyle name="Input 5 4 16" xfId="24355" xr:uid="{8869C650-8F5B-4105-B80C-611972CBF5FE}"/>
    <cellStyle name="Input 5 4 16 2" xfId="24356" xr:uid="{E97C251A-7C0D-4A20-B789-894F94C056D8}"/>
    <cellStyle name="Input 5 4 16 2 2" xfId="24357" xr:uid="{70949019-153E-45F5-A295-42171DF4C50D}"/>
    <cellStyle name="Input 5 4 16 3" xfId="24358" xr:uid="{A7982E6D-0D40-4229-80CB-98F98B0072E2}"/>
    <cellStyle name="Input 5 4 17" xfId="24359" xr:uid="{F9593704-4EC6-4F42-9EA5-F7A26144F9EA}"/>
    <cellStyle name="Input 5 4 17 2" xfId="24360" xr:uid="{537A3F6F-18AD-4401-9109-7F3946C6583A}"/>
    <cellStyle name="Input 5 4 17 2 2" xfId="24361" xr:uid="{BCB61EAD-37DD-49A7-A6DC-1B51FDB9F27E}"/>
    <cellStyle name="Input 5 4 17 3" xfId="24362" xr:uid="{B99B3A4F-E5E3-43E8-97B8-0F5285B3D27E}"/>
    <cellStyle name="Input 5 4 18" xfId="24363" xr:uid="{2D37E543-2160-4650-B3CE-1275EC5B49AF}"/>
    <cellStyle name="Input 5 4 18 2" xfId="24364" xr:uid="{16CBE714-3F49-4CCD-BCC0-223C4D80D349}"/>
    <cellStyle name="Input 5 4 19" xfId="24365" xr:uid="{A9C729F3-4A6A-4BFC-A03A-0775969BE15D}"/>
    <cellStyle name="Input 5 4 2" xfId="24366" xr:uid="{E628BEC1-008B-4874-9413-E9222BDEC0CA}"/>
    <cellStyle name="Input 5 4 2 10" xfId="24367" xr:uid="{1E5AE110-BD27-49A9-A54F-16B525628C36}"/>
    <cellStyle name="Input 5 4 2 10 2" xfId="24368" xr:uid="{7DEF6BE3-FBE1-4554-B6D1-D23ED6FB8E37}"/>
    <cellStyle name="Input 5 4 2 10 2 2" xfId="24369" xr:uid="{968B208E-B0BE-459B-ACCB-A58DEE110797}"/>
    <cellStyle name="Input 5 4 2 10 3" xfId="24370" xr:uid="{767DE56A-BAB2-4C8C-9163-A288572094F1}"/>
    <cellStyle name="Input 5 4 2 11" xfId="24371" xr:uid="{0A1EF449-1EAB-49E4-8F83-2C5E7139937B}"/>
    <cellStyle name="Input 5 4 2 11 2" xfId="24372" xr:uid="{9AE216E1-A727-4DF8-A91C-A1627B0EB9EB}"/>
    <cellStyle name="Input 5 4 2 11 2 2" xfId="24373" xr:uid="{239C1784-D77B-494E-8D6A-9849CD11B13C}"/>
    <cellStyle name="Input 5 4 2 11 3" xfId="24374" xr:uid="{8CA2E22A-2D13-491C-AD31-98AE6CE61755}"/>
    <cellStyle name="Input 5 4 2 12" xfId="24375" xr:uid="{90562C8B-11F3-4204-9B9E-CABA9AD9F3BA}"/>
    <cellStyle name="Input 5 4 2 12 2" xfId="24376" xr:uid="{56489E93-88F4-4056-93FC-BA94F5C68759}"/>
    <cellStyle name="Input 5 4 2 12 2 2" xfId="24377" xr:uid="{22B2B0E1-5183-4018-B1A7-661BAFE5E0BE}"/>
    <cellStyle name="Input 5 4 2 12 3" xfId="24378" xr:uid="{D79E8D8D-D974-41AE-90D2-B9B642D080B5}"/>
    <cellStyle name="Input 5 4 2 13" xfId="24379" xr:uid="{2AD4977B-8A47-4E83-A70A-098508372CA0}"/>
    <cellStyle name="Input 5 4 2 13 2" xfId="24380" xr:uid="{E3801D81-139D-4B2F-8E91-D6B286C4E569}"/>
    <cellStyle name="Input 5 4 2 13 2 2" xfId="24381" xr:uid="{19697BBC-6963-4192-9526-21A26044DE6D}"/>
    <cellStyle name="Input 5 4 2 13 3" xfId="24382" xr:uid="{C6B380B7-9D80-4CC5-B615-F345BEEC674A}"/>
    <cellStyle name="Input 5 4 2 14" xfId="24383" xr:uid="{309BADFE-478C-4E60-82D3-38234286676B}"/>
    <cellStyle name="Input 5 4 2 14 2" xfId="24384" xr:uid="{7BBB09D8-6DC3-4143-9BC9-38D811D95F13}"/>
    <cellStyle name="Input 5 4 2 14 2 2" xfId="24385" xr:uid="{E3A567B7-CBBE-45E4-9ED6-209F5907127E}"/>
    <cellStyle name="Input 5 4 2 14 3" xfId="24386" xr:uid="{5DDCA24C-49AD-4BD6-BBDD-B8F01AAE0BD3}"/>
    <cellStyle name="Input 5 4 2 15" xfId="24387" xr:uid="{DF5228A1-F220-4C70-A9F8-D81B151B497F}"/>
    <cellStyle name="Input 5 4 2 15 2" xfId="24388" xr:uid="{F6C3B23D-90C9-4067-94F0-1BB74C92C721}"/>
    <cellStyle name="Input 5 4 2 15 2 2" xfId="24389" xr:uid="{4C04ABDE-B6C9-4479-B8DB-4E8A7D37838B}"/>
    <cellStyle name="Input 5 4 2 15 3" xfId="24390" xr:uid="{6AF53923-77F8-4ECA-84B8-1FFC27C7B0A0}"/>
    <cellStyle name="Input 5 4 2 16" xfId="24391" xr:uid="{E3E62739-9CB0-4054-84B1-BCB1A9E90A08}"/>
    <cellStyle name="Input 5 4 2 16 2" xfId="24392" xr:uid="{D9154385-CD67-415A-A954-48741FECEC13}"/>
    <cellStyle name="Input 5 4 2 16 2 2" xfId="24393" xr:uid="{D95039F0-947D-4146-9941-BB1E076F4E5C}"/>
    <cellStyle name="Input 5 4 2 16 3" xfId="24394" xr:uid="{4862067F-C321-4059-B2BC-7D11E16907D6}"/>
    <cellStyle name="Input 5 4 2 17" xfId="24395" xr:uid="{970BF3D3-CA3C-4F5C-A8A4-41A9F340D295}"/>
    <cellStyle name="Input 5 4 2 17 2" xfId="24396" xr:uid="{A0216D31-7B7A-442B-AFD3-C7EE937B9056}"/>
    <cellStyle name="Input 5 4 2 17 2 2" xfId="24397" xr:uid="{5C1C7C9B-D504-48F0-9D54-145D97AD27A7}"/>
    <cellStyle name="Input 5 4 2 17 3" xfId="24398" xr:uid="{05EAC986-5F4D-4417-8AE5-F1597A121F6C}"/>
    <cellStyle name="Input 5 4 2 18" xfId="24399" xr:uid="{5CD758D0-C574-4B15-B077-B8802E9AEE07}"/>
    <cellStyle name="Input 5 4 2 18 2" xfId="24400" xr:uid="{1D16392D-F27B-478F-AD7A-14230841C180}"/>
    <cellStyle name="Input 5 4 2 18 2 2" xfId="24401" xr:uid="{E58CA839-27EB-4624-9E03-B610D5F10AF6}"/>
    <cellStyle name="Input 5 4 2 18 3" xfId="24402" xr:uid="{B64E7423-821B-4749-BBC3-6743195967D0}"/>
    <cellStyle name="Input 5 4 2 19" xfId="24403" xr:uid="{3E4D835C-1F37-4D36-9DB2-DD7FFED6F2DF}"/>
    <cellStyle name="Input 5 4 2 19 2" xfId="24404" xr:uid="{0251028D-D6DE-4EC8-89B1-EF1F7444DB94}"/>
    <cellStyle name="Input 5 4 2 19 2 2" xfId="24405" xr:uid="{36BF4642-D6D3-4A91-B5C0-461E20479979}"/>
    <cellStyle name="Input 5 4 2 19 3" xfId="24406" xr:uid="{95C76EB1-A3E6-496F-9C9B-7A6857260019}"/>
    <cellStyle name="Input 5 4 2 2" xfId="24407" xr:uid="{F0505125-34B3-4F22-A486-7DB9F8127BDD}"/>
    <cellStyle name="Input 5 4 2 2 2" xfId="24408" xr:uid="{CBC3F362-F090-4369-B8FF-3D7FD5A2AE9C}"/>
    <cellStyle name="Input 5 4 2 2 2 2" xfId="24409" xr:uid="{96929891-07B7-4194-BE73-0DB27D23CD96}"/>
    <cellStyle name="Input 5 4 2 2 2 2 2" xfId="24410" xr:uid="{F597C25D-3279-4602-8F45-1D07F79F4646}"/>
    <cellStyle name="Input 5 4 2 2 2 3" xfId="24411" xr:uid="{D9583119-C38D-4AF9-BD8E-80BC6CF36FDB}"/>
    <cellStyle name="Input 5 4 2 2 2 4" xfId="24412" xr:uid="{E262A7CC-0D26-4920-847A-031ABCDA881D}"/>
    <cellStyle name="Input 5 4 2 2 3" xfId="24413" xr:uid="{9E171DFA-3625-4696-8279-7C51AE326F34}"/>
    <cellStyle name="Input 5 4 2 2 3 2" xfId="24414" xr:uid="{503C4121-15AA-4651-9361-3868DD64A2DE}"/>
    <cellStyle name="Input 5 4 2 2 4" xfId="24415" xr:uid="{5D82CA30-1B11-4B14-9468-02E6C94A9454}"/>
    <cellStyle name="Input 5 4 2 2 5" xfId="24416" xr:uid="{3472015C-C2AD-4DC8-86C0-D4392A38D0FE}"/>
    <cellStyle name="Input 5 4 2 20" xfId="24417" xr:uid="{6D9714D0-399D-4285-9FE9-D7A4E3B9963A}"/>
    <cellStyle name="Input 5 4 2 20 2" xfId="24418" xr:uid="{FD795B6F-10E3-4518-ACFD-5BA3D391E9A9}"/>
    <cellStyle name="Input 5 4 2 20 2 2" xfId="24419" xr:uid="{6CB27547-A7C9-4DD4-B766-C143E915D94B}"/>
    <cellStyle name="Input 5 4 2 20 3" xfId="24420" xr:uid="{58A28169-E51B-4589-832A-025CDDFD25A1}"/>
    <cellStyle name="Input 5 4 2 21" xfId="24421" xr:uid="{34F287DA-DDAF-43A2-B8A0-F2AC4F8CE24C}"/>
    <cellStyle name="Input 5 4 2 21 2" xfId="24422" xr:uid="{1F7ACEFA-566C-417F-842A-E2AF4874A245}"/>
    <cellStyle name="Input 5 4 2 22" xfId="24423" xr:uid="{A8619434-ACB0-4A2C-B93E-5AB14B946E0B}"/>
    <cellStyle name="Input 5 4 2 23" xfId="24424" xr:uid="{DEF6BA0D-3897-4EDE-83AA-0B513429F232}"/>
    <cellStyle name="Input 5 4 2 3" xfId="24425" xr:uid="{AFF54914-D2B5-4F84-A0EE-8CF00040D325}"/>
    <cellStyle name="Input 5 4 2 3 2" xfId="24426" xr:uid="{32FE0DE2-AD3B-4E08-9DBB-B0171DABA7BA}"/>
    <cellStyle name="Input 5 4 2 3 2 2" xfId="24427" xr:uid="{A102E54A-6566-4BC8-82C6-244AFA6743A3}"/>
    <cellStyle name="Input 5 4 2 3 2 3" xfId="24428" xr:uid="{F3F3882D-435B-4F49-8228-7A3E1B68B725}"/>
    <cellStyle name="Input 5 4 2 3 3" xfId="24429" xr:uid="{6384AE03-2BD1-43F6-B456-7F713044E97C}"/>
    <cellStyle name="Input 5 4 2 3 3 2" xfId="24430" xr:uid="{DE701FFD-35E1-4240-AE27-B5C5CCCCD614}"/>
    <cellStyle name="Input 5 4 2 3 4" xfId="24431" xr:uid="{AE0A5849-E54D-42CF-A98B-A86D943DBE02}"/>
    <cellStyle name="Input 5 4 2 4" xfId="24432" xr:uid="{2C30299F-0064-4788-9264-7F2CD6721A93}"/>
    <cellStyle name="Input 5 4 2 4 2" xfId="24433" xr:uid="{4E7503CC-5B75-4EBD-9C55-B132DB40AEFD}"/>
    <cellStyle name="Input 5 4 2 4 2 2" xfId="24434" xr:uid="{C91FDF04-B6AA-410F-91F9-C03BACFACC15}"/>
    <cellStyle name="Input 5 4 2 4 3" xfId="24435" xr:uid="{F55D00DB-5AB6-42E9-BC9C-BA0898130273}"/>
    <cellStyle name="Input 5 4 2 4 4" xfId="24436" xr:uid="{72475ADB-9710-487B-9763-5518C62D2FA3}"/>
    <cellStyle name="Input 5 4 2 5" xfId="24437" xr:uid="{0F5710B3-29B8-4306-8455-FFAE3B1895B9}"/>
    <cellStyle name="Input 5 4 2 5 2" xfId="24438" xr:uid="{F0BE4E1A-DE0E-4C71-8B15-B5C618907CBD}"/>
    <cellStyle name="Input 5 4 2 5 2 2" xfId="24439" xr:uid="{B8D660D7-CFFC-451B-9704-1A9B59A79D7B}"/>
    <cellStyle name="Input 5 4 2 5 3" xfId="24440" xr:uid="{5983C8B1-4979-4D3D-951A-EC56FC17A53B}"/>
    <cellStyle name="Input 5 4 2 5 4" xfId="24441" xr:uid="{618826B3-84CD-4E79-8937-BAF0342EA94D}"/>
    <cellStyle name="Input 5 4 2 6" xfId="24442" xr:uid="{19FE0028-7D0F-4719-B3B6-D0C58F5F350D}"/>
    <cellStyle name="Input 5 4 2 6 2" xfId="24443" xr:uid="{D5083F96-C709-49D2-AD5F-0AF08AB42815}"/>
    <cellStyle name="Input 5 4 2 6 2 2" xfId="24444" xr:uid="{FFDF015C-DC14-4700-995D-0980D62C7AF4}"/>
    <cellStyle name="Input 5 4 2 6 3" xfId="24445" xr:uid="{8020F78F-BF0E-408A-8B1C-162E66123B8C}"/>
    <cellStyle name="Input 5 4 2 7" xfId="24446" xr:uid="{379823F8-A4E8-4F46-9DF6-34D3AF9DAB51}"/>
    <cellStyle name="Input 5 4 2 7 2" xfId="24447" xr:uid="{F75AB67F-3E92-4A4E-85E4-0B514FC7D6E6}"/>
    <cellStyle name="Input 5 4 2 7 2 2" xfId="24448" xr:uid="{69523770-E60D-463A-BF99-1D4FD63F1552}"/>
    <cellStyle name="Input 5 4 2 7 3" xfId="24449" xr:uid="{E53039CB-8883-44A6-9E20-D7FA666E4A1A}"/>
    <cellStyle name="Input 5 4 2 8" xfId="24450" xr:uid="{0612E9DA-CF3B-47B0-8BAD-4C4AD0E8B0E6}"/>
    <cellStyle name="Input 5 4 2 8 2" xfId="24451" xr:uid="{055CADDC-F7B6-4FBD-9974-55A88294A604}"/>
    <cellStyle name="Input 5 4 2 8 2 2" xfId="24452" xr:uid="{665D6137-0430-4AA2-A30F-CA5092582BCB}"/>
    <cellStyle name="Input 5 4 2 8 3" xfId="24453" xr:uid="{40D2DFF5-DB34-4229-9AD9-8A7669BC1C25}"/>
    <cellStyle name="Input 5 4 2 9" xfId="24454" xr:uid="{B84A48CD-AD29-46B3-A9C2-8AE30548B9E6}"/>
    <cellStyle name="Input 5 4 2 9 2" xfId="24455" xr:uid="{81F8DBFB-350F-445E-AE64-256AB81A164C}"/>
    <cellStyle name="Input 5 4 2 9 2 2" xfId="24456" xr:uid="{C1158CAD-25F5-4396-BECC-58730470C230}"/>
    <cellStyle name="Input 5 4 2 9 3" xfId="24457" xr:uid="{70A7098B-1009-4EC5-BA67-88E342F97F7A}"/>
    <cellStyle name="Input 5 4 20" xfId="24458" xr:uid="{80E95BCB-1B81-4D44-B947-0F81C70AE7E9}"/>
    <cellStyle name="Input 5 4 3" xfId="24459" xr:uid="{E0E1C8BF-EE36-4E04-85BE-ED7B7CE9A44E}"/>
    <cellStyle name="Input 5 4 3 2" xfId="24460" xr:uid="{AFBAC391-5B9C-40A1-AC7B-F7ACF6C7CF7B}"/>
    <cellStyle name="Input 5 4 3 2 2" xfId="24461" xr:uid="{6840C4FA-F8F6-4BF4-A12B-EB4286F62DF8}"/>
    <cellStyle name="Input 5 4 3 2 2 2" xfId="24462" xr:uid="{C2A259D4-E75D-4D5C-86FD-F0CD69525FE0}"/>
    <cellStyle name="Input 5 4 3 2 3" xfId="24463" xr:uid="{6D9702CA-3C3A-46BF-902C-3F650A2412B8}"/>
    <cellStyle name="Input 5 4 3 2 4" xfId="24464" xr:uid="{B9015230-CFA5-458B-B2D3-95ED62CC8951}"/>
    <cellStyle name="Input 5 4 3 3" xfId="24465" xr:uid="{28BE0591-0C50-473D-A5B5-275CD7965F40}"/>
    <cellStyle name="Input 5 4 3 3 2" xfId="24466" xr:uid="{0743F38E-5529-4F39-A80B-94F4863E7523}"/>
    <cellStyle name="Input 5 4 3 4" xfId="24467" xr:uid="{29DB2FBB-2501-4A6E-8620-3D86D165DA79}"/>
    <cellStyle name="Input 5 4 3 5" xfId="24468" xr:uid="{89FE95A8-D62A-46D2-9244-9C1189907D06}"/>
    <cellStyle name="Input 5 4 4" xfId="24469" xr:uid="{ECD286E6-FF01-4047-AD9B-DE036A16D9FD}"/>
    <cellStyle name="Input 5 4 4 2" xfId="24470" xr:uid="{9B0AFF55-7BC9-4C1C-A20D-D44B05910B9C}"/>
    <cellStyle name="Input 5 4 4 2 2" xfId="24471" xr:uid="{A19CDEE5-27F5-45D2-834C-21F1207FF435}"/>
    <cellStyle name="Input 5 4 4 2 3" xfId="24472" xr:uid="{F2E077E0-D85D-4B85-B271-B85112181735}"/>
    <cellStyle name="Input 5 4 4 3" xfId="24473" xr:uid="{81962FC2-0A59-48FB-9952-E3D4F45E2291}"/>
    <cellStyle name="Input 5 4 4 3 2" xfId="24474" xr:uid="{EE76E00B-6F6E-494E-B7B4-D37038858E96}"/>
    <cellStyle name="Input 5 4 4 4" xfId="24475" xr:uid="{CFCA8AB4-563E-458F-8ACC-D5BF7F7CC89B}"/>
    <cellStyle name="Input 5 4 5" xfId="24476" xr:uid="{B93818D8-DDCA-4026-852D-AF5173485193}"/>
    <cellStyle name="Input 5 4 5 2" xfId="24477" xr:uid="{44E78973-8222-4870-831E-118483341514}"/>
    <cellStyle name="Input 5 4 5 2 2" xfId="24478" xr:uid="{D90F9394-20D3-4A2D-B0E6-D83EC65BE2E3}"/>
    <cellStyle name="Input 5 4 5 2 3" xfId="24479" xr:uid="{5A25A136-99A2-49C8-BA19-E30B5F920D80}"/>
    <cellStyle name="Input 5 4 5 3" xfId="24480" xr:uid="{6FECCC30-C76C-4A1F-9956-7B739307611A}"/>
    <cellStyle name="Input 5 4 5 4" xfId="24481" xr:uid="{C75A1546-8262-4132-8D8A-EC5C96214B19}"/>
    <cellStyle name="Input 5 4 6" xfId="24482" xr:uid="{EF1D22C1-3CD3-4C4B-ADE2-B3A88D10F575}"/>
    <cellStyle name="Input 5 4 6 2" xfId="24483" xr:uid="{EAAD71C0-9AEA-4008-B624-C1D047EB665F}"/>
    <cellStyle name="Input 5 4 6 2 2" xfId="24484" xr:uid="{9FF9442B-0A28-4551-8F4D-86F7ABE5E987}"/>
    <cellStyle name="Input 5 4 6 3" xfId="24485" xr:uid="{FB96A6CE-2316-442A-8FAA-1C403B49EBE3}"/>
    <cellStyle name="Input 5 4 6 4" xfId="24486" xr:uid="{6F2D4C4F-D55C-4662-9B06-677B7A1BAA45}"/>
    <cellStyle name="Input 5 4 7" xfId="24487" xr:uid="{CB32AAE3-DD38-4854-A16B-6CCD15CF8BC8}"/>
    <cellStyle name="Input 5 4 7 2" xfId="24488" xr:uid="{BBC2E97A-0AB1-44DD-B29E-7E250C449C8F}"/>
    <cellStyle name="Input 5 4 7 2 2" xfId="24489" xr:uid="{27B49616-FF4E-4C95-AA3D-0812129B2AF9}"/>
    <cellStyle name="Input 5 4 7 3" xfId="24490" xr:uid="{15695F90-E842-4D21-82B6-B4CA673A02A3}"/>
    <cellStyle name="Input 5 4 8" xfId="24491" xr:uid="{07EDA3E8-E3CC-404E-9B5E-6D892DA4885E}"/>
    <cellStyle name="Input 5 4 8 2" xfId="24492" xr:uid="{739DBA5F-6EC8-4BAE-92F5-AABED111BA19}"/>
    <cellStyle name="Input 5 4 8 2 2" xfId="24493" xr:uid="{A914DA83-3278-4B65-8EC7-80BE8D07D0FF}"/>
    <cellStyle name="Input 5 4 8 3" xfId="24494" xr:uid="{4058643A-5654-49A2-9DA4-D0423181EE63}"/>
    <cellStyle name="Input 5 4 9" xfId="24495" xr:uid="{522E4103-A4B9-4FD0-9AEF-2EEBBE29FC53}"/>
    <cellStyle name="Input 5 4 9 2" xfId="24496" xr:uid="{BC815CAD-C371-4CE7-B38C-8E210CCAE2AF}"/>
    <cellStyle name="Input 5 4 9 2 2" xfId="24497" xr:uid="{9E9B927E-FA47-490A-A981-B6B673C2A848}"/>
    <cellStyle name="Input 5 4 9 3" xfId="24498" xr:uid="{8FFFB831-0BF4-437C-A027-95E430F301B6}"/>
    <cellStyle name="Input 5 5" xfId="24499" xr:uid="{CBE4BC24-BEC3-4CD0-BD67-D401159A3C5C}"/>
    <cellStyle name="Input 5 5 10" xfId="24500" xr:uid="{38C0413A-4D11-4827-91DE-0E9D55BFEE89}"/>
    <cellStyle name="Input 5 5 10 2" xfId="24501" xr:uid="{1015601F-BD9F-4716-B045-5F3AAB1059C5}"/>
    <cellStyle name="Input 5 5 10 2 2" xfId="24502" xr:uid="{28D654A2-40D3-475D-957C-8AFFD244690A}"/>
    <cellStyle name="Input 5 5 10 3" xfId="24503" xr:uid="{D6C47224-0446-40D2-9ED2-8B86447392DE}"/>
    <cellStyle name="Input 5 5 11" xfId="24504" xr:uid="{FC7A59F6-1512-46D6-BDBB-DDD3B30185DB}"/>
    <cellStyle name="Input 5 5 11 2" xfId="24505" xr:uid="{12D574B5-7BDC-45B9-8B44-91A47FF5CDE3}"/>
    <cellStyle name="Input 5 5 11 2 2" xfId="24506" xr:uid="{BDF19074-B476-41CB-BDED-1E0E4DF399DD}"/>
    <cellStyle name="Input 5 5 11 3" xfId="24507" xr:uid="{11BABB50-3834-4309-8443-E7ACF40B302A}"/>
    <cellStyle name="Input 5 5 12" xfId="24508" xr:uid="{83B98D54-5548-48A3-8165-08F440536D44}"/>
    <cellStyle name="Input 5 5 12 2" xfId="24509" xr:uid="{580E7150-E8D0-4AF8-B7EC-2D993A554454}"/>
    <cellStyle name="Input 5 5 12 2 2" xfId="24510" xr:uid="{9F4990DA-0DFC-4B8E-80E1-F1FFACB020C8}"/>
    <cellStyle name="Input 5 5 12 3" xfId="24511" xr:uid="{C982791E-E56A-428D-B6D1-E5064CCA8C4B}"/>
    <cellStyle name="Input 5 5 13" xfId="24512" xr:uid="{41ED79CC-2FF7-4E6F-AE80-7C3852536D73}"/>
    <cellStyle name="Input 5 5 13 2" xfId="24513" xr:uid="{01CEDC71-62A8-4A71-97AB-E2DB397DDD3D}"/>
    <cellStyle name="Input 5 5 13 2 2" xfId="24514" xr:uid="{7FFF7667-741B-4ED4-AC26-1FA613E8BA0F}"/>
    <cellStyle name="Input 5 5 13 3" xfId="24515" xr:uid="{DDBCC4AF-832A-412D-AC51-0AABEABB1716}"/>
    <cellStyle name="Input 5 5 14" xfId="24516" xr:uid="{92864272-D80F-4211-AB7C-C2BE9A18D37F}"/>
    <cellStyle name="Input 5 5 14 2" xfId="24517" xr:uid="{AE573915-76B3-49C9-8FAF-CB90AB07944F}"/>
    <cellStyle name="Input 5 5 14 2 2" xfId="24518" xr:uid="{649CCFDC-AC13-4F7B-8417-354BD7544B08}"/>
    <cellStyle name="Input 5 5 14 3" xfId="24519" xr:uid="{29413B92-A66D-4AE6-B3FD-F9596F242E22}"/>
    <cellStyle name="Input 5 5 15" xfId="24520" xr:uid="{11712319-F0E2-4C6F-A93A-5550BF087B72}"/>
    <cellStyle name="Input 5 5 15 2" xfId="24521" xr:uid="{34135D98-519B-4B7C-93E3-E0806A570F94}"/>
    <cellStyle name="Input 5 5 15 2 2" xfId="24522" xr:uid="{B4317F06-EF91-4D8C-8218-14E15E221349}"/>
    <cellStyle name="Input 5 5 15 3" xfId="24523" xr:uid="{99C77AEB-07CF-483D-A828-6F186783960A}"/>
    <cellStyle name="Input 5 5 16" xfId="24524" xr:uid="{6B88885D-5B32-4EF0-8C70-91D26013DE77}"/>
    <cellStyle name="Input 5 5 16 2" xfId="24525" xr:uid="{C6C4616E-F6A3-4D86-81B7-CC09DFC99D01}"/>
    <cellStyle name="Input 5 5 16 2 2" xfId="24526" xr:uid="{9F6A38CE-4949-4F28-9DAD-AAF68F0C88DE}"/>
    <cellStyle name="Input 5 5 16 3" xfId="24527" xr:uid="{B32D7DE1-58D8-4337-887D-06618828759E}"/>
    <cellStyle name="Input 5 5 17" xfId="24528" xr:uid="{C18DCBAD-0288-4FA9-89FD-FE856525E1E3}"/>
    <cellStyle name="Input 5 5 17 2" xfId="24529" xr:uid="{DBAF364F-ED80-4B68-ACEF-709A9BE0290A}"/>
    <cellStyle name="Input 5 5 17 2 2" xfId="24530" xr:uid="{5AD9BC14-26EC-4237-AD28-7904341F9EB8}"/>
    <cellStyle name="Input 5 5 17 3" xfId="24531" xr:uid="{76029FCA-A5FF-4E95-A616-43BFA42B9D09}"/>
    <cellStyle name="Input 5 5 18" xfId="24532" xr:uid="{C71F1A06-96A5-47EB-BDB7-B8BB7243F679}"/>
    <cellStyle name="Input 5 5 18 2" xfId="24533" xr:uid="{B0C0EF0B-F0A5-43F9-A857-BAFBEF60A7B9}"/>
    <cellStyle name="Input 5 5 18 2 2" xfId="24534" xr:uid="{2A554146-D2FE-4138-9606-69DE835ABCE1}"/>
    <cellStyle name="Input 5 5 18 3" xfId="24535" xr:uid="{F7F9764D-3BDA-48F3-A599-1C57B21B725B}"/>
    <cellStyle name="Input 5 5 19" xfId="24536" xr:uid="{1E2F3B78-C250-4047-8377-EAF65C4210E1}"/>
    <cellStyle name="Input 5 5 19 2" xfId="24537" xr:uid="{8684071C-BFD6-4063-9383-4D37C38B9575}"/>
    <cellStyle name="Input 5 5 19 2 2" xfId="24538" xr:uid="{C0092C73-EDA7-4A23-8032-C234C23871B5}"/>
    <cellStyle name="Input 5 5 19 3" xfId="24539" xr:uid="{0FDCC4B2-266F-4DB4-B369-C539EC8E85D3}"/>
    <cellStyle name="Input 5 5 2" xfId="24540" xr:uid="{6229576B-A3CF-49CD-A043-F80CDBB943F6}"/>
    <cellStyle name="Input 5 5 2 10" xfId="24541" xr:uid="{73F978DB-2BD4-479E-BF01-019437A1B9F0}"/>
    <cellStyle name="Input 5 5 2 10 2" xfId="24542" xr:uid="{ED285046-B57C-4F82-BED0-4B4545C148C2}"/>
    <cellStyle name="Input 5 5 2 10 2 2" xfId="24543" xr:uid="{95FE5FAF-9653-4330-993F-8A7382E2CC6C}"/>
    <cellStyle name="Input 5 5 2 10 3" xfId="24544" xr:uid="{45876228-CC69-46E9-9CF4-95FFE60E6324}"/>
    <cellStyle name="Input 5 5 2 11" xfId="24545" xr:uid="{D080EE30-BD35-4BA0-9259-7C73E576D20E}"/>
    <cellStyle name="Input 5 5 2 11 2" xfId="24546" xr:uid="{A41AE357-2F71-4B61-A5ED-D586C5C32958}"/>
    <cellStyle name="Input 5 5 2 11 2 2" xfId="24547" xr:uid="{ABFAA17B-22C0-4D1E-9583-3A39E01EC3CE}"/>
    <cellStyle name="Input 5 5 2 11 3" xfId="24548" xr:uid="{AC0CA467-98C3-422B-9104-9D5E5D6C8DC8}"/>
    <cellStyle name="Input 5 5 2 12" xfId="24549" xr:uid="{909077E7-22EE-44D1-99D9-CE7713C270EA}"/>
    <cellStyle name="Input 5 5 2 12 2" xfId="24550" xr:uid="{2E215F2A-C05C-4B56-990A-5BA5CDD4A997}"/>
    <cellStyle name="Input 5 5 2 12 2 2" xfId="24551" xr:uid="{B6987EA9-6197-4BEE-A055-FBE3EFC1E83A}"/>
    <cellStyle name="Input 5 5 2 12 3" xfId="24552" xr:uid="{B26B0B0B-5B83-4D0B-B68C-0C5B354CAE29}"/>
    <cellStyle name="Input 5 5 2 13" xfId="24553" xr:uid="{F2DA0219-B023-4CFF-A1B8-F5E787BA8428}"/>
    <cellStyle name="Input 5 5 2 13 2" xfId="24554" xr:uid="{8E21C382-D0FA-40EA-B20A-D0B352F553DF}"/>
    <cellStyle name="Input 5 5 2 13 2 2" xfId="24555" xr:uid="{D085FDD9-B6E2-4905-9232-8A2510E8A8CC}"/>
    <cellStyle name="Input 5 5 2 13 3" xfId="24556" xr:uid="{19E38993-EBE9-44F1-9AA1-633E0894870C}"/>
    <cellStyle name="Input 5 5 2 14" xfId="24557" xr:uid="{AA41A7BB-3485-4F00-BA6B-AA6A7C02C408}"/>
    <cellStyle name="Input 5 5 2 14 2" xfId="24558" xr:uid="{1BF12A23-733E-47E9-A2CC-BEEAA0B23BC8}"/>
    <cellStyle name="Input 5 5 2 14 2 2" xfId="24559" xr:uid="{D641736F-0A76-4DBC-8197-8BDE82E30274}"/>
    <cellStyle name="Input 5 5 2 14 3" xfId="24560" xr:uid="{B479BBB6-098A-4E40-99EF-E02C1EEC39FD}"/>
    <cellStyle name="Input 5 5 2 15" xfId="24561" xr:uid="{DD07484C-A017-43F8-A94D-B88D2FA4E762}"/>
    <cellStyle name="Input 5 5 2 15 2" xfId="24562" xr:uid="{DC1EFFE0-B425-4B87-B96E-B5E16D47F744}"/>
    <cellStyle name="Input 5 5 2 15 2 2" xfId="24563" xr:uid="{85F30D32-FB4B-4B9B-9515-631E9C8D1757}"/>
    <cellStyle name="Input 5 5 2 15 3" xfId="24564" xr:uid="{AD74630D-9C70-4B84-8A93-7A8DB42205A4}"/>
    <cellStyle name="Input 5 5 2 16" xfId="24565" xr:uid="{B30F29C8-8FD7-46DE-8C3D-5F1D19D20236}"/>
    <cellStyle name="Input 5 5 2 16 2" xfId="24566" xr:uid="{893C9842-9AA5-4E17-99B4-D62441889E0E}"/>
    <cellStyle name="Input 5 5 2 16 2 2" xfId="24567" xr:uid="{E77DA523-DA0E-4868-9FCA-BE5E17933070}"/>
    <cellStyle name="Input 5 5 2 16 3" xfId="24568" xr:uid="{94D67D49-BF5D-4C87-9234-1D10E26E79F2}"/>
    <cellStyle name="Input 5 5 2 17" xfId="24569" xr:uid="{4FD512F4-8D62-44DB-95AB-4D652383A021}"/>
    <cellStyle name="Input 5 5 2 17 2" xfId="24570" xr:uid="{9ECEFEAB-25A0-40A2-A9A4-137DC5E839AF}"/>
    <cellStyle name="Input 5 5 2 17 2 2" xfId="24571" xr:uid="{06BF3984-27B1-4237-9215-0BB7A8BDDE42}"/>
    <cellStyle name="Input 5 5 2 17 3" xfId="24572" xr:uid="{5C16BC85-D71F-42A2-8167-2FB9E4614976}"/>
    <cellStyle name="Input 5 5 2 18" xfId="24573" xr:uid="{92461466-9468-4F84-8728-D7E06BD7ABF2}"/>
    <cellStyle name="Input 5 5 2 18 2" xfId="24574" xr:uid="{8746C327-EC9C-4535-8C34-AAA2CCA6A662}"/>
    <cellStyle name="Input 5 5 2 18 2 2" xfId="24575" xr:uid="{34017C16-4950-4B31-BD47-E820B34C805D}"/>
    <cellStyle name="Input 5 5 2 18 3" xfId="24576" xr:uid="{DB5EC104-2DBB-4409-B9AD-6A3A8571A9B9}"/>
    <cellStyle name="Input 5 5 2 19" xfId="24577" xr:uid="{1E7B0E43-CD5A-409A-879B-9A744E0C42E9}"/>
    <cellStyle name="Input 5 5 2 19 2" xfId="24578" xr:uid="{2CE5C9CB-3EEE-4156-8980-5FBD6BDB371E}"/>
    <cellStyle name="Input 5 5 2 19 2 2" xfId="24579" xr:uid="{3DF31B7D-1229-42DA-82CB-A1A05134FC73}"/>
    <cellStyle name="Input 5 5 2 19 3" xfId="24580" xr:uid="{09693878-1EF7-4C07-BB64-9CD88A2E615D}"/>
    <cellStyle name="Input 5 5 2 2" xfId="24581" xr:uid="{AF081F37-C85D-44B1-8445-73CF781FAD08}"/>
    <cellStyle name="Input 5 5 2 2 2" xfId="24582" xr:uid="{0FF691CF-942E-47EE-8D3C-8502BD440583}"/>
    <cellStyle name="Input 5 5 2 2 2 2" xfId="24583" xr:uid="{5BDCFF92-87EE-4EC5-81A9-7AADB681DF48}"/>
    <cellStyle name="Input 5 5 2 2 2 3" xfId="24584" xr:uid="{E343A533-8D73-4B32-86DA-C85A8CB28433}"/>
    <cellStyle name="Input 5 5 2 2 3" xfId="24585" xr:uid="{DF9D7CD2-E7FB-4BEA-A10D-11E336E74D2C}"/>
    <cellStyle name="Input 5 5 2 2 3 2" xfId="24586" xr:uid="{D7D9CBE8-8165-4D84-B2D0-0CBF73292E68}"/>
    <cellStyle name="Input 5 5 2 2 4" xfId="24587" xr:uid="{6A561A03-DA83-40F6-ACDC-3BD9B1C46E9D}"/>
    <cellStyle name="Input 5 5 2 20" xfId="24588" xr:uid="{1C50917A-FB2B-4DCE-9DEB-B673B6AA3E74}"/>
    <cellStyle name="Input 5 5 2 20 2" xfId="24589" xr:uid="{4CA58CC6-0FCE-4316-9D71-966B600470AC}"/>
    <cellStyle name="Input 5 5 2 20 2 2" xfId="24590" xr:uid="{BF942E27-F152-4349-87AA-80E5F75DD94B}"/>
    <cellStyle name="Input 5 5 2 20 3" xfId="24591" xr:uid="{656ACD70-7325-4FB5-BEC2-29A96D1BFE01}"/>
    <cellStyle name="Input 5 5 2 21" xfId="24592" xr:uid="{A3235D42-C84C-4B09-990D-05858CFFB58A}"/>
    <cellStyle name="Input 5 5 2 21 2" xfId="24593" xr:uid="{4692DECE-A66B-45FC-B16A-6F298C866A6C}"/>
    <cellStyle name="Input 5 5 2 22" xfId="24594" xr:uid="{E512EE46-7D56-4D8B-9DC3-F236C355EB72}"/>
    <cellStyle name="Input 5 5 2 23" xfId="24595" xr:uid="{7BC15F75-D236-43E7-AA15-D91A31551C74}"/>
    <cellStyle name="Input 5 5 2 3" xfId="24596" xr:uid="{B710714F-3CF5-4991-B659-34A7C9EBC05E}"/>
    <cellStyle name="Input 5 5 2 3 2" xfId="24597" xr:uid="{F8E5B0EE-F51E-4718-ACA9-71847379EA45}"/>
    <cellStyle name="Input 5 5 2 3 2 2" xfId="24598" xr:uid="{A62B0CFA-047F-4435-8B29-7455D880ADC1}"/>
    <cellStyle name="Input 5 5 2 3 3" xfId="24599" xr:uid="{F3AD390D-8E42-48D8-B729-DE4865016690}"/>
    <cellStyle name="Input 5 5 2 3 4" xfId="24600" xr:uid="{8345F3A9-4088-4696-93AF-CC8B4CAC4029}"/>
    <cellStyle name="Input 5 5 2 4" xfId="24601" xr:uid="{55997D7B-C620-4B51-9405-8C7203E665D1}"/>
    <cellStyle name="Input 5 5 2 4 2" xfId="24602" xr:uid="{E39768F9-7B56-4805-847F-F548E92A7EFC}"/>
    <cellStyle name="Input 5 5 2 4 2 2" xfId="24603" xr:uid="{C5B56C0F-5506-43B6-90A5-2161459EA1AA}"/>
    <cellStyle name="Input 5 5 2 4 3" xfId="24604" xr:uid="{AC5AF430-912F-45A4-82E1-ED4FD755DCB2}"/>
    <cellStyle name="Input 5 5 2 4 4" xfId="24605" xr:uid="{8A6B9027-4D7D-4E9F-8E74-D9C1AC59DCF7}"/>
    <cellStyle name="Input 5 5 2 5" xfId="24606" xr:uid="{06756625-258F-4219-9EAB-AB5631FA28AA}"/>
    <cellStyle name="Input 5 5 2 5 2" xfId="24607" xr:uid="{267BE2AD-F334-4D49-9310-F256400C3CB8}"/>
    <cellStyle name="Input 5 5 2 5 2 2" xfId="24608" xr:uid="{7486C86D-291C-4A61-A111-D0EB80C60C18}"/>
    <cellStyle name="Input 5 5 2 5 3" xfId="24609" xr:uid="{A5E4CDDC-1E76-4EAF-98BA-DCA5F2C5C71D}"/>
    <cellStyle name="Input 5 5 2 6" xfId="24610" xr:uid="{4C17D9AF-7790-4369-932E-F0BE47491EDA}"/>
    <cellStyle name="Input 5 5 2 6 2" xfId="24611" xr:uid="{4CC95EEB-B8DA-48DD-8B18-2DF5D03DC293}"/>
    <cellStyle name="Input 5 5 2 6 2 2" xfId="24612" xr:uid="{CB87E333-5A83-47F1-AF65-E15DE66D1B6A}"/>
    <cellStyle name="Input 5 5 2 6 3" xfId="24613" xr:uid="{A2F5F616-6614-43E4-963A-1109704D939C}"/>
    <cellStyle name="Input 5 5 2 7" xfId="24614" xr:uid="{6FFC217C-29E7-4D63-9174-5E4B81240E7F}"/>
    <cellStyle name="Input 5 5 2 7 2" xfId="24615" xr:uid="{AD37EF06-4DDB-4F54-9B2E-F0DE8CCBF547}"/>
    <cellStyle name="Input 5 5 2 7 2 2" xfId="24616" xr:uid="{ADF07C91-C454-4852-88D3-080B4F5CE190}"/>
    <cellStyle name="Input 5 5 2 7 3" xfId="24617" xr:uid="{92C032F0-0188-4D06-979F-92C11F137818}"/>
    <cellStyle name="Input 5 5 2 8" xfId="24618" xr:uid="{B7DFB7C1-0C3C-474B-B504-F59643545464}"/>
    <cellStyle name="Input 5 5 2 8 2" xfId="24619" xr:uid="{2B083A10-4ED9-4C75-9289-F34153CD9B3D}"/>
    <cellStyle name="Input 5 5 2 8 2 2" xfId="24620" xr:uid="{ED17487B-A5FA-40A4-9E81-D02D24218CDF}"/>
    <cellStyle name="Input 5 5 2 8 3" xfId="24621" xr:uid="{7F3444C8-52E4-4AE0-B44E-ACF5FCE648E9}"/>
    <cellStyle name="Input 5 5 2 9" xfId="24622" xr:uid="{88724347-A110-49CC-8764-41AF5986604F}"/>
    <cellStyle name="Input 5 5 2 9 2" xfId="24623" xr:uid="{0E6A85DA-2CC3-47A4-AFE6-CE31A559913D}"/>
    <cellStyle name="Input 5 5 2 9 2 2" xfId="24624" xr:uid="{A726D982-987D-406F-A924-4FCE2B4A7030}"/>
    <cellStyle name="Input 5 5 2 9 3" xfId="24625" xr:uid="{715EC728-CE19-42D7-878B-E13B722E2E70}"/>
    <cellStyle name="Input 5 5 20" xfId="24626" xr:uid="{DA6506F7-D1DB-43ED-8E84-034A063AF791}"/>
    <cellStyle name="Input 5 5 20 2" xfId="24627" xr:uid="{4064081A-CA35-4C79-A84F-879CA675595B}"/>
    <cellStyle name="Input 5 5 20 2 2" xfId="24628" xr:uid="{960C5559-15DB-4072-A4D7-270CE81F782E}"/>
    <cellStyle name="Input 5 5 20 3" xfId="24629" xr:uid="{78FF7B7C-C06D-4B58-8AFB-610A0137D582}"/>
    <cellStyle name="Input 5 5 21" xfId="24630" xr:uid="{2230B216-8439-481F-8B74-239D66284C8F}"/>
    <cellStyle name="Input 5 5 21 2" xfId="24631" xr:uid="{8099A70A-FCF3-4226-8017-076307D72560}"/>
    <cellStyle name="Input 5 5 21 2 2" xfId="24632" xr:uid="{99519C13-26F8-4540-85BE-6023927322D7}"/>
    <cellStyle name="Input 5 5 21 3" xfId="24633" xr:uid="{8BFCB394-6CF3-4816-84C5-09405D3BE046}"/>
    <cellStyle name="Input 5 5 22" xfId="24634" xr:uid="{949FBB37-DCB9-490E-ADDB-C9C12FC4286E}"/>
    <cellStyle name="Input 5 5 22 2" xfId="24635" xr:uid="{0690448C-9B1B-41FF-9F68-EB55A46F0B89}"/>
    <cellStyle name="Input 5 5 23" xfId="24636" xr:uid="{9683F5B4-D9B8-44CA-8142-E76FF2996DC3}"/>
    <cellStyle name="Input 5 5 24" xfId="24637" xr:uid="{DD752D08-00FF-4671-9B3F-F58328704CA2}"/>
    <cellStyle name="Input 5 5 3" xfId="24638" xr:uid="{8182A29A-3A18-4427-A567-DC6E8FDCB34E}"/>
    <cellStyle name="Input 5 5 3 2" xfId="24639" xr:uid="{F48DE9E1-A7C6-40EB-8D8B-226E6B34CB5D}"/>
    <cellStyle name="Input 5 5 3 2 2" xfId="24640" xr:uid="{1D792702-9CAE-47FF-91B9-7ABA84138EA1}"/>
    <cellStyle name="Input 5 5 3 2 3" xfId="24641" xr:uid="{609E3CEF-84E3-4E26-8CE1-94BE2C9B0582}"/>
    <cellStyle name="Input 5 5 3 3" xfId="24642" xr:uid="{A78D613B-63AF-4A20-A2B2-66B89E436F2A}"/>
    <cellStyle name="Input 5 5 3 3 2" xfId="24643" xr:uid="{E6927BE8-C651-4BA1-9CB7-65ECE7588D24}"/>
    <cellStyle name="Input 5 5 3 4" xfId="24644" xr:uid="{A17C77BB-CD25-4C94-85BB-F4576AA69B63}"/>
    <cellStyle name="Input 5 5 4" xfId="24645" xr:uid="{6967E093-8ADF-42DC-A8D0-B4888F1B20B5}"/>
    <cellStyle name="Input 5 5 4 2" xfId="24646" xr:uid="{8D11A840-7B93-4173-85C8-2B8683D8D0B2}"/>
    <cellStyle name="Input 5 5 4 2 2" xfId="24647" xr:uid="{942F73DD-8C23-4A2D-B134-C9FDD607AEA6}"/>
    <cellStyle name="Input 5 5 4 3" xfId="24648" xr:uid="{6D3D2315-3571-4D2D-92B6-3793634D112F}"/>
    <cellStyle name="Input 5 5 4 4" xfId="24649" xr:uid="{84F47192-CE7B-46C2-848F-05FD9627892D}"/>
    <cellStyle name="Input 5 5 5" xfId="24650" xr:uid="{7CA69C2E-7CE3-4983-92B4-80C9E063F0AB}"/>
    <cellStyle name="Input 5 5 5 2" xfId="24651" xr:uid="{F6840B73-5901-4EF6-8DDF-F2DB6C8C8F43}"/>
    <cellStyle name="Input 5 5 5 2 2" xfId="24652" xr:uid="{E666390B-BF63-47E8-8303-BD73C7C6F906}"/>
    <cellStyle name="Input 5 5 5 3" xfId="24653" xr:uid="{A543D0E9-2150-4AFA-98F2-0164EB16B81F}"/>
    <cellStyle name="Input 5 5 5 4" xfId="24654" xr:uid="{3AFC0DA2-F35C-4943-9800-1F0D1AF4CE51}"/>
    <cellStyle name="Input 5 5 6" xfId="24655" xr:uid="{A4AF09C9-4DCE-426D-9198-3A3D58D6BB33}"/>
    <cellStyle name="Input 5 5 6 2" xfId="24656" xr:uid="{2C70407E-2F0B-492D-BE04-C12D7AEC8532}"/>
    <cellStyle name="Input 5 5 6 2 2" xfId="24657" xr:uid="{08D0A9A1-26A3-4E15-B76A-593CB3D1FD65}"/>
    <cellStyle name="Input 5 5 6 3" xfId="24658" xr:uid="{2D98AE04-7739-4A25-B2CE-838C2F272570}"/>
    <cellStyle name="Input 5 5 7" xfId="24659" xr:uid="{CDFEA3DF-2219-42CC-84AE-4966462BA96F}"/>
    <cellStyle name="Input 5 5 7 2" xfId="24660" xr:uid="{F968C297-984E-497B-A0A9-B2B39B78576D}"/>
    <cellStyle name="Input 5 5 7 2 2" xfId="24661" xr:uid="{605F41FE-0FFB-48FE-B695-E94655581131}"/>
    <cellStyle name="Input 5 5 7 3" xfId="24662" xr:uid="{D721DF13-0CE6-4DC4-8147-0E696F9917EA}"/>
    <cellStyle name="Input 5 5 8" xfId="24663" xr:uid="{C36F0AE6-B5ED-4C8E-B55E-959ED5054EAB}"/>
    <cellStyle name="Input 5 5 8 2" xfId="24664" xr:uid="{ECC41847-4F71-4E7B-86EF-EF14DA93DAA7}"/>
    <cellStyle name="Input 5 5 8 2 2" xfId="24665" xr:uid="{8CD3FDE0-7250-4E51-9557-4A10E94CD74E}"/>
    <cellStyle name="Input 5 5 8 3" xfId="24666" xr:uid="{8FF332A5-9BD8-4936-B6AE-01DAC6DAE641}"/>
    <cellStyle name="Input 5 5 9" xfId="24667" xr:uid="{BD3DFE6C-027B-4F19-AE9D-99B9299CDD86}"/>
    <cellStyle name="Input 5 5 9 2" xfId="24668" xr:uid="{0368A3DE-3B35-4078-B4BE-F9D7D2BC34C7}"/>
    <cellStyle name="Input 5 5 9 2 2" xfId="24669" xr:uid="{F21A790A-BADD-4436-BC11-519A26834583}"/>
    <cellStyle name="Input 5 5 9 3" xfId="24670" xr:uid="{05EE6D91-892E-44DD-8A9E-DC71EF7D418B}"/>
    <cellStyle name="Input 5 6" xfId="24671" xr:uid="{904E255F-D1E7-4961-8D90-E9DB49BBEAE1}"/>
    <cellStyle name="Input 5 6 10" xfId="24672" xr:uid="{F8FF3CE5-DCA2-481A-9447-506A554E8BC4}"/>
    <cellStyle name="Input 5 6 10 2" xfId="24673" xr:uid="{35170CF5-6767-4EEC-A338-2876899309EE}"/>
    <cellStyle name="Input 5 6 10 2 2" xfId="24674" xr:uid="{8C23FC6C-0ED9-49FE-9A98-0F6791E2CCCA}"/>
    <cellStyle name="Input 5 6 10 3" xfId="24675" xr:uid="{E8BDABD0-8780-44F9-AC52-48C394E45DF0}"/>
    <cellStyle name="Input 5 6 11" xfId="24676" xr:uid="{632649A6-1036-43E2-97C3-B017CB004A5A}"/>
    <cellStyle name="Input 5 6 11 2" xfId="24677" xr:uid="{F41CC065-7C0B-43B0-9644-3DE90B32F7C7}"/>
    <cellStyle name="Input 5 6 11 2 2" xfId="24678" xr:uid="{808D69C1-C910-49D0-B986-25CD11856C6B}"/>
    <cellStyle name="Input 5 6 11 3" xfId="24679" xr:uid="{4F5E0BFB-D0DA-4050-A7F4-C0687A6C4561}"/>
    <cellStyle name="Input 5 6 12" xfId="24680" xr:uid="{A88BFF79-93D7-4F93-8912-DC90251A58DA}"/>
    <cellStyle name="Input 5 6 12 2" xfId="24681" xr:uid="{191E0375-E29A-4403-8D71-D554C636125B}"/>
    <cellStyle name="Input 5 6 12 2 2" xfId="24682" xr:uid="{0C6D9BC7-8AA6-47E4-82CD-CC2246F89255}"/>
    <cellStyle name="Input 5 6 12 3" xfId="24683" xr:uid="{7D769BD8-5F91-4747-80C1-E958D794CB9E}"/>
    <cellStyle name="Input 5 6 13" xfId="24684" xr:uid="{1A593F09-0B7F-41E0-B361-C14CFE63D0F3}"/>
    <cellStyle name="Input 5 6 13 2" xfId="24685" xr:uid="{7AA4F7F2-3F0F-40D2-8F7B-16C261F742F2}"/>
    <cellStyle name="Input 5 6 13 2 2" xfId="24686" xr:uid="{261C0EB6-83B1-4298-8380-60AD0F67647B}"/>
    <cellStyle name="Input 5 6 13 3" xfId="24687" xr:uid="{461C5A5C-EC8F-4CB7-A4A9-AE1C1D2073B9}"/>
    <cellStyle name="Input 5 6 14" xfId="24688" xr:uid="{13D2843E-E9CB-4864-AEC2-B7B22FBCFB92}"/>
    <cellStyle name="Input 5 6 14 2" xfId="24689" xr:uid="{20CD8046-4304-45CC-8F85-3C7863290E32}"/>
    <cellStyle name="Input 5 6 14 2 2" xfId="24690" xr:uid="{D04AE0C5-900E-41F8-BADE-D8BE5B2B921B}"/>
    <cellStyle name="Input 5 6 14 3" xfId="24691" xr:uid="{47E5BD36-1C40-462B-8BA6-C3971250003F}"/>
    <cellStyle name="Input 5 6 15" xfId="24692" xr:uid="{BCBE8342-3A67-477E-8808-F2285D2EB022}"/>
    <cellStyle name="Input 5 6 15 2" xfId="24693" xr:uid="{FCFEEC78-5596-4036-912F-C7478F3E9C6E}"/>
    <cellStyle name="Input 5 6 15 2 2" xfId="24694" xr:uid="{6B00DF57-129F-4D84-BE29-2930DF4B3E56}"/>
    <cellStyle name="Input 5 6 15 3" xfId="24695" xr:uid="{641A5C5F-5345-42DC-8D4C-8879DD0DAAE5}"/>
    <cellStyle name="Input 5 6 16" xfId="24696" xr:uid="{B1F49272-3290-4B6C-AAD3-5AA30ACEDFAF}"/>
    <cellStyle name="Input 5 6 16 2" xfId="24697" xr:uid="{7CDB130F-7311-42FF-8732-992D2A4921DC}"/>
    <cellStyle name="Input 5 6 16 2 2" xfId="24698" xr:uid="{AA614216-4E08-484B-8FCA-2A98F18F8386}"/>
    <cellStyle name="Input 5 6 16 3" xfId="24699" xr:uid="{5A362309-2C7F-48B3-A201-580AC00835EF}"/>
    <cellStyle name="Input 5 6 17" xfId="24700" xr:uid="{16961F55-0760-4C35-9959-194EBF20F09E}"/>
    <cellStyle name="Input 5 6 17 2" xfId="24701" xr:uid="{E1A94379-4675-4B06-94D6-7A472DA3B271}"/>
    <cellStyle name="Input 5 6 17 2 2" xfId="24702" xr:uid="{737FCE22-D496-4091-941F-1291C2B9691C}"/>
    <cellStyle name="Input 5 6 17 3" xfId="24703" xr:uid="{F5FA3298-6E45-4F48-9B1A-4FC1B184CCF8}"/>
    <cellStyle name="Input 5 6 18" xfId="24704" xr:uid="{FA04453E-D3E1-455C-88EF-C4B5CDF38308}"/>
    <cellStyle name="Input 5 6 18 2" xfId="24705" xr:uid="{646826F0-7401-4C58-9D74-EFE2CA504446}"/>
    <cellStyle name="Input 5 6 18 2 2" xfId="24706" xr:uid="{F7C7E37F-96B0-4DDF-AD01-8A96304C8592}"/>
    <cellStyle name="Input 5 6 18 3" xfId="24707" xr:uid="{0412E6B1-152D-4952-8A33-E7CA89EA099D}"/>
    <cellStyle name="Input 5 6 19" xfId="24708" xr:uid="{469C6E20-E1FC-4874-9BDE-D385D309158D}"/>
    <cellStyle name="Input 5 6 19 2" xfId="24709" xr:uid="{1EDCB1BE-F698-4805-9739-BA6F2F13C83D}"/>
    <cellStyle name="Input 5 6 19 2 2" xfId="24710" xr:uid="{194444CA-69AE-4269-913B-2FEFA50AE683}"/>
    <cellStyle name="Input 5 6 19 3" xfId="24711" xr:uid="{3410CA99-A709-4907-8965-5C040BCA3CFE}"/>
    <cellStyle name="Input 5 6 2" xfId="24712" xr:uid="{51FA76E0-DD05-42B0-AEF4-FA4F6A0114DB}"/>
    <cellStyle name="Input 5 6 2 2" xfId="24713" xr:uid="{2B7FB944-A9A1-41CC-ABF4-147D630EF83C}"/>
    <cellStyle name="Input 5 6 2 2 2" xfId="24714" xr:uid="{72ED29ED-7738-45A6-95FD-DB9D29F5D76A}"/>
    <cellStyle name="Input 5 6 2 2 3" xfId="24715" xr:uid="{49013519-D5E5-47B6-A66D-56A24600E540}"/>
    <cellStyle name="Input 5 6 2 3" xfId="24716" xr:uid="{BF095163-3728-4834-89D4-D2DEAFDF4DDD}"/>
    <cellStyle name="Input 5 6 2 3 2" xfId="24717" xr:uid="{F43685FC-726C-41EF-86E5-671B19063030}"/>
    <cellStyle name="Input 5 6 2 4" xfId="24718" xr:uid="{40D563A9-CF29-4C63-BF00-7C7A72C33962}"/>
    <cellStyle name="Input 5 6 20" xfId="24719" xr:uid="{7033156E-1129-419B-8BF1-90EDE07B06BF}"/>
    <cellStyle name="Input 5 6 20 2" xfId="24720" xr:uid="{EDE41503-D63A-4365-A528-E73B41BFCF6A}"/>
    <cellStyle name="Input 5 6 20 2 2" xfId="24721" xr:uid="{8F6019CF-0EC0-49DF-802E-D31286AA3AD3}"/>
    <cellStyle name="Input 5 6 20 3" xfId="24722" xr:uid="{424811D9-7B7F-4B49-AAAA-37E4182449B0}"/>
    <cellStyle name="Input 5 6 21" xfId="24723" xr:uid="{D6C552E9-AEE8-45D1-BB89-51EE546DA0FD}"/>
    <cellStyle name="Input 5 6 21 2" xfId="24724" xr:uid="{DD68AAA8-4982-4B0B-B79E-3F45BF5DB30A}"/>
    <cellStyle name="Input 5 6 22" xfId="24725" xr:uid="{2825C13F-D06B-4AC6-89F9-E6702B6A96EE}"/>
    <cellStyle name="Input 5 6 23" xfId="24726" xr:uid="{BAABBA76-18CC-4A9B-AE3A-8FE358E61E5F}"/>
    <cellStyle name="Input 5 6 3" xfId="24727" xr:uid="{1BBB6158-0CB8-4A35-9226-87F19DED2B18}"/>
    <cellStyle name="Input 5 6 3 2" xfId="24728" xr:uid="{6901318D-BA0B-46D0-8E60-557E3A0AED6E}"/>
    <cellStyle name="Input 5 6 3 2 2" xfId="24729" xr:uid="{9B5172E8-14CC-41C3-8839-AE943B0DAF54}"/>
    <cellStyle name="Input 5 6 3 3" xfId="24730" xr:uid="{4199A8D8-E708-49C4-9E0D-D2A8E4D2C245}"/>
    <cellStyle name="Input 5 6 3 4" xfId="24731" xr:uid="{8D27DF7A-5F1B-41A2-873E-28AC1031EC08}"/>
    <cellStyle name="Input 5 6 4" xfId="24732" xr:uid="{19462675-8E6F-4B29-A97E-9D3E6BE09711}"/>
    <cellStyle name="Input 5 6 4 2" xfId="24733" xr:uid="{EAA8D018-230D-4207-B0D6-50BAEAF596E4}"/>
    <cellStyle name="Input 5 6 4 2 2" xfId="24734" xr:uid="{9D0810F0-9AC1-4DE1-9B9A-4E65D306EB58}"/>
    <cellStyle name="Input 5 6 4 3" xfId="24735" xr:uid="{1258814E-D0E2-44E7-B0AB-0887D0957F11}"/>
    <cellStyle name="Input 5 6 4 4" xfId="24736" xr:uid="{E6915D61-9FE2-44A3-A555-5E16D92701C2}"/>
    <cellStyle name="Input 5 6 5" xfId="24737" xr:uid="{8882351F-485B-40DA-B640-D115C02DB195}"/>
    <cellStyle name="Input 5 6 5 2" xfId="24738" xr:uid="{361576C9-AD9E-4DC0-A4B4-DD032F1B8A98}"/>
    <cellStyle name="Input 5 6 5 2 2" xfId="24739" xr:uid="{92DBC855-5CCA-4C22-8DA5-D9E4CCA6C4C8}"/>
    <cellStyle name="Input 5 6 5 3" xfId="24740" xr:uid="{0A8FAE3E-3CCB-4E2C-B392-DC5E2CAE7923}"/>
    <cellStyle name="Input 5 6 6" xfId="24741" xr:uid="{CA0AA7AB-564E-4E1F-BD9E-6B55FAE51F4C}"/>
    <cellStyle name="Input 5 6 6 2" xfId="24742" xr:uid="{4197FBD7-293F-4038-A47C-34F3208C8BEE}"/>
    <cellStyle name="Input 5 6 6 2 2" xfId="24743" xr:uid="{39D44D3D-DD76-43D1-A60B-2F9CC577CAAB}"/>
    <cellStyle name="Input 5 6 6 3" xfId="24744" xr:uid="{120C4EF2-CD48-4AB5-875A-B28CA57B049A}"/>
    <cellStyle name="Input 5 6 7" xfId="24745" xr:uid="{ACCA00F7-E2FA-41D0-BC7B-0B790B5BA9DF}"/>
    <cellStyle name="Input 5 6 7 2" xfId="24746" xr:uid="{7FAE70E0-EAAD-4339-A64E-50A51FBB9838}"/>
    <cellStyle name="Input 5 6 7 2 2" xfId="24747" xr:uid="{4015FEE4-1482-4A4B-A069-FBB27CAB65E6}"/>
    <cellStyle name="Input 5 6 7 3" xfId="24748" xr:uid="{59755599-CAD6-4868-8C2F-8C647F16FD61}"/>
    <cellStyle name="Input 5 6 8" xfId="24749" xr:uid="{EA2EBD61-EBA7-4BF9-900F-0A2754F2F76B}"/>
    <cellStyle name="Input 5 6 8 2" xfId="24750" xr:uid="{5530819B-3364-4B7F-9C35-6D7BDA0D6213}"/>
    <cellStyle name="Input 5 6 8 2 2" xfId="24751" xr:uid="{EBEB1822-C8A7-4385-862A-BDC94A290DCA}"/>
    <cellStyle name="Input 5 6 8 3" xfId="24752" xr:uid="{A841A737-8788-467A-A536-104767C3068C}"/>
    <cellStyle name="Input 5 6 9" xfId="24753" xr:uid="{B9FBB687-BBB8-4705-8B5A-5BB156C030C3}"/>
    <cellStyle name="Input 5 6 9 2" xfId="24754" xr:uid="{FC2EEB95-B0FE-44C1-A224-BCE60BC7909C}"/>
    <cellStyle name="Input 5 6 9 2 2" xfId="24755" xr:uid="{8AFBE620-1E93-4D9E-9D41-7D126C7EEA9A}"/>
    <cellStyle name="Input 5 6 9 3" xfId="24756" xr:uid="{140D3FC8-C732-4F35-A04D-B4E89F0D74BC}"/>
    <cellStyle name="Input 5 7" xfId="24757" xr:uid="{74C83A36-ED7C-429E-ADA6-AFCE633C3105}"/>
    <cellStyle name="Input 5 7 2" xfId="24758" xr:uid="{0CA15078-E26F-4BC6-B426-DACD0FCBD783}"/>
    <cellStyle name="Input 5 7 2 2" xfId="24759" xr:uid="{E6AB7E09-B463-4920-AEEC-66560C69439A}"/>
    <cellStyle name="Input 5 7 2 3" xfId="24760" xr:uid="{3EBA5364-8D08-45FE-93B4-1D009D836836}"/>
    <cellStyle name="Input 5 7 3" xfId="24761" xr:uid="{5407A9B4-42E1-48EE-B5B4-14ECFA99482B}"/>
    <cellStyle name="Input 5 7 3 2" xfId="24762" xr:uid="{D4C0BC48-2187-42A2-A5F0-21CFB9C11EEF}"/>
    <cellStyle name="Input 5 7 4" xfId="24763" xr:uid="{36981D91-E9E5-4126-A966-BAD153723274}"/>
    <cellStyle name="Input 5 8" xfId="24764" xr:uid="{CF5CE8E1-BFD1-46B1-95AF-8E234BCC85F8}"/>
    <cellStyle name="Input 5 8 2" xfId="24765" xr:uid="{62E9264D-51D8-4860-BE59-7E20ECDF2814}"/>
    <cellStyle name="Input 5 8 2 2" xfId="24766" xr:uid="{703BD149-5D54-43AC-9611-6E6CAF3C202E}"/>
    <cellStyle name="Input 5 8 2 3" xfId="24767" xr:uid="{67050114-9762-4167-907D-CDB088A79415}"/>
    <cellStyle name="Input 5 8 3" xfId="24768" xr:uid="{10254BD3-4659-443F-8445-EACC422EEEC0}"/>
    <cellStyle name="Input 5 8 4" xfId="24769" xr:uid="{0743E252-1744-4B1C-BE99-42EC08509CD0}"/>
    <cellStyle name="Input 5 9" xfId="24770" xr:uid="{C5E6B749-296F-4322-8721-955BF8406C97}"/>
    <cellStyle name="Input 5 9 2" xfId="24771" xr:uid="{8ACD0884-C4BA-4BCD-8B70-5DCBACBFB818}"/>
    <cellStyle name="Input 5 9 2 2" xfId="24772" xr:uid="{CA0F6489-A8BA-4363-98FC-F15B360CB40E}"/>
    <cellStyle name="Input 5 9 3" xfId="24773" xr:uid="{2068059F-3553-4990-BDD6-45E0BD931CFC}"/>
    <cellStyle name="Input 5 9 4" xfId="24774" xr:uid="{CB23A7BA-E9E6-4BFE-994B-54D73313BF6A}"/>
    <cellStyle name="Input 6" xfId="199" xr:uid="{00000000-0005-0000-0000-0000C5000000}"/>
    <cellStyle name="Input 6 10" xfId="24775" xr:uid="{0B37593F-A188-47C8-8457-3B2C70C53C13}"/>
    <cellStyle name="Input 6 10 2" xfId="24776" xr:uid="{B565387D-EA7C-4EB8-B388-3F093EC73A9B}"/>
    <cellStyle name="Input 6 10 2 2" xfId="24777" xr:uid="{68B82A43-421D-4420-A1D0-6C6265BFE572}"/>
    <cellStyle name="Input 6 10 3" xfId="24778" xr:uid="{C971956F-8775-44B1-9FB1-12C66FA01FA1}"/>
    <cellStyle name="Input 6 11" xfId="24779" xr:uid="{ADD870A3-3060-48CC-B921-83EA59C5E660}"/>
    <cellStyle name="Input 6 11 2" xfId="24780" xr:uid="{5715E7A8-F9FA-4413-8BC0-3DEC5BD0854D}"/>
    <cellStyle name="Input 6 11 2 2" xfId="24781" xr:uid="{85DA9239-4335-4766-B249-7C93DFEE1671}"/>
    <cellStyle name="Input 6 11 3" xfId="24782" xr:uid="{DBDA4F7B-E577-48DE-8AE5-0E6024ACE0A9}"/>
    <cellStyle name="Input 6 12" xfId="24783" xr:uid="{F4C07760-DD13-460B-BA39-51E09CFB6603}"/>
    <cellStyle name="Input 6 12 2" xfId="24784" xr:uid="{47111520-2F6B-4300-A0D8-6F6748D430D7}"/>
    <cellStyle name="Input 6 12 2 2" xfId="24785" xr:uid="{1E285E0E-13B1-457E-9D3E-CC8FD7D38AD4}"/>
    <cellStyle name="Input 6 12 3" xfId="24786" xr:uid="{DCED60BA-A8CA-4036-B98A-9900B037D1CA}"/>
    <cellStyle name="Input 6 13" xfId="24787" xr:uid="{11DBC5E2-96DE-4CD4-9B11-8C7FE7E76806}"/>
    <cellStyle name="Input 6 13 2" xfId="24788" xr:uid="{2ADBD305-51BF-4205-9493-55E55F4D6D7D}"/>
    <cellStyle name="Input 6 13 2 2" xfId="24789" xr:uid="{6BD0952C-BB5A-4F15-9DC9-A6BD32995149}"/>
    <cellStyle name="Input 6 13 3" xfId="24790" xr:uid="{32CB73C8-795B-467B-AC54-85E958D28DBC}"/>
    <cellStyle name="Input 6 14" xfId="24791" xr:uid="{0D5146FA-5F97-45E4-9C64-0A1E55155A8D}"/>
    <cellStyle name="Input 6 14 2" xfId="24792" xr:uid="{E31E58FB-814D-45BB-A0FD-26F486ACDA60}"/>
    <cellStyle name="Input 6 14 2 2" xfId="24793" xr:uid="{4EB6A126-DE76-43B7-BE97-1C979852DC67}"/>
    <cellStyle name="Input 6 14 3" xfId="24794" xr:uid="{54894D9F-CDD1-4D3D-BDAA-249E7DDCDB8A}"/>
    <cellStyle name="Input 6 15" xfId="24795" xr:uid="{39608D6D-1F47-4D4C-B524-284BDC30E534}"/>
    <cellStyle name="Input 6 15 2" xfId="24796" xr:uid="{FD00D4B5-8219-4FE1-9983-44AA72A5EA74}"/>
    <cellStyle name="Input 6 15 2 2" xfId="24797" xr:uid="{AB9C017C-53F4-44D7-8B48-523A8135A62A}"/>
    <cellStyle name="Input 6 15 3" xfId="24798" xr:uid="{471A899E-AC9E-43AA-8A2A-8EEA9BB4186B}"/>
    <cellStyle name="Input 6 16" xfId="24799" xr:uid="{B6648D5C-42F1-4FB9-9A3A-D2A507330872}"/>
    <cellStyle name="Input 6 16 2" xfId="24800" xr:uid="{912DE0AB-ABD4-4C9F-A52F-458E3CABB533}"/>
    <cellStyle name="Input 6 16 2 2" xfId="24801" xr:uid="{56EC00EB-547D-4BFC-A1A9-E3539E9E24A4}"/>
    <cellStyle name="Input 6 16 3" xfId="24802" xr:uid="{03BF72AA-8072-4AB3-96ED-715385BF0460}"/>
    <cellStyle name="Input 6 17" xfId="24803" xr:uid="{5116D7F6-BB72-4CB7-9BDC-7D0E88CEDF38}"/>
    <cellStyle name="Input 6 17 2" xfId="24804" xr:uid="{6842CE2D-8B43-4E6F-9863-D563DA28D9FE}"/>
    <cellStyle name="Input 6 17 2 2" xfId="24805" xr:uid="{ED51C016-2B65-450E-923C-08042CDF5CD0}"/>
    <cellStyle name="Input 6 17 3" xfId="24806" xr:uid="{C9A5FB25-A087-4AD6-BC16-7D511CE4AC87}"/>
    <cellStyle name="Input 6 18" xfId="24807" xr:uid="{AAC017A5-CC92-4DAF-BBA4-3B2B9D76688A}"/>
    <cellStyle name="Input 6 18 2" xfId="24808" xr:uid="{1685F24A-AF2F-4A4C-99A7-BFB1CF28E7E2}"/>
    <cellStyle name="Input 6 18 2 2" xfId="24809" xr:uid="{35A8186D-3AE1-44B5-9446-5E618B377B76}"/>
    <cellStyle name="Input 6 18 3" xfId="24810" xr:uid="{E11B4C36-5D60-4483-AB39-19B40AE676BC}"/>
    <cellStyle name="Input 6 19" xfId="24811" xr:uid="{F379A031-B8AB-42D0-A362-4558C0A5F7A6}"/>
    <cellStyle name="Input 6 19 2" xfId="24812" xr:uid="{9491F6F3-0E42-43C5-9E41-7718C8BE0378}"/>
    <cellStyle name="Input 6 19 2 2" xfId="24813" xr:uid="{814A1D34-51AB-4341-8195-69F618661A0A}"/>
    <cellStyle name="Input 6 19 3" xfId="24814" xr:uid="{4013E01A-5096-4C22-87D5-119588DFD911}"/>
    <cellStyle name="Input 6 2" xfId="24815" xr:uid="{A94AC5F2-9A3B-4832-A7C5-A4B7F84D2403}"/>
    <cellStyle name="Input 6 2 10" xfId="24816" xr:uid="{4703683A-0B33-4F81-B27E-D95373EADE6F}"/>
    <cellStyle name="Input 6 2 10 2" xfId="24817" xr:uid="{0E8F1936-2CC6-4369-9289-9F1CD5AB48B9}"/>
    <cellStyle name="Input 6 2 10 2 2" xfId="24818" xr:uid="{E8F7FFDA-A4CD-4E36-9F41-AA0227F7D0FE}"/>
    <cellStyle name="Input 6 2 10 3" xfId="24819" xr:uid="{81D81A2B-0DB3-4766-8224-1238D1570F61}"/>
    <cellStyle name="Input 6 2 11" xfId="24820" xr:uid="{1E352F6C-B359-416A-AB84-98E51631F25F}"/>
    <cellStyle name="Input 6 2 11 2" xfId="24821" xr:uid="{3098BC12-8F79-4B4E-BAAB-C349830E970C}"/>
    <cellStyle name="Input 6 2 11 2 2" xfId="24822" xr:uid="{03F8A00D-9C5D-4BFD-9CB2-351ECB125F19}"/>
    <cellStyle name="Input 6 2 11 3" xfId="24823" xr:uid="{19936D90-9835-4F05-937D-4A39FE3C514F}"/>
    <cellStyle name="Input 6 2 12" xfId="24824" xr:uid="{554B513C-0BBB-4C15-946C-5803AC61E916}"/>
    <cellStyle name="Input 6 2 12 2" xfId="24825" xr:uid="{4459E891-D8FC-437B-87A9-14A5D901EF01}"/>
    <cellStyle name="Input 6 2 12 2 2" xfId="24826" xr:uid="{BF11BA06-DDB8-468C-B287-5CF30B197E29}"/>
    <cellStyle name="Input 6 2 12 3" xfId="24827" xr:uid="{F949BCDB-DAB8-44B5-8814-EDF9A945E5D9}"/>
    <cellStyle name="Input 6 2 13" xfId="24828" xr:uid="{53AC0AF9-97D9-4B0A-A490-5A7DD800DCDD}"/>
    <cellStyle name="Input 6 2 13 2" xfId="24829" xr:uid="{C8DCE452-69E5-428E-9E25-58E633683C91}"/>
    <cellStyle name="Input 6 2 13 2 2" xfId="24830" xr:uid="{6483BD05-D768-414D-901E-E4A1C5C2BAC7}"/>
    <cellStyle name="Input 6 2 13 3" xfId="24831" xr:uid="{DB9C3ECD-8F6A-4FCA-AA59-9C4931AE9D41}"/>
    <cellStyle name="Input 6 2 14" xfId="24832" xr:uid="{2C9443A7-C9AE-4D81-A5FA-B9DCF04F2F63}"/>
    <cellStyle name="Input 6 2 14 2" xfId="24833" xr:uid="{ED2A3EA6-F8E9-474D-AFB3-22CED14FE30C}"/>
    <cellStyle name="Input 6 2 14 2 2" xfId="24834" xr:uid="{20714EA6-ADE4-4302-A4D7-CBA1E787C7EF}"/>
    <cellStyle name="Input 6 2 14 3" xfId="24835" xr:uid="{96512B5B-8533-4D5A-8EA0-CB33366A2392}"/>
    <cellStyle name="Input 6 2 15" xfId="24836" xr:uid="{9031A08D-F6AC-4986-933F-D89AE7E31EF0}"/>
    <cellStyle name="Input 6 2 15 2" xfId="24837" xr:uid="{6A1DE6CE-E122-4C87-85F8-B633F58233FB}"/>
    <cellStyle name="Input 6 2 15 2 2" xfId="24838" xr:uid="{791BDFF0-D68F-4B01-BD60-E6AA8280D383}"/>
    <cellStyle name="Input 6 2 15 3" xfId="24839" xr:uid="{5282553E-3675-4EFC-942A-0947C212A78F}"/>
    <cellStyle name="Input 6 2 16" xfId="24840" xr:uid="{4EB51DD9-C927-44A5-B27C-D7AFCF50EC25}"/>
    <cellStyle name="Input 6 2 16 2" xfId="24841" xr:uid="{E24DE9B1-ED6D-4CC9-8EB9-9D3E1F965E9E}"/>
    <cellStyle name="Input 6 2 16 2 2" xfId="24842" xr:uid="{0BCAD475-5D1F-4C14-8728-575495ED7B62}"/>
    <cellStyle name="Input 6 2 16 3" xfId="24843" xr:uid="{47858805-97FF-42C3-82D0-36818E566729}"/>
    <cellStyle name="Input 6 2 17" xfId="24844" xr:uid="{56710C1E-0570-490A-BD49-569C1EF9FC1A}"/>
    <cellStyle name="Input 6 2 17 2" xfId="24845" xr:uid="{706DBAE7-7E55-4EDA-876D-0E0F13558EF7}"/>
    <cellStyle name="Input 6 2 17 2 2" xfId="24846" xr:uid="{F4FDC867-A54F-4C31-98FD-E577C28FC0F7}"/>
    <cellStyle name="Input 6 2 17 3" xfId="24847" xr:uid="{00E662F2-CA49-42DA-93A6-8B605CF15E24}"/>
    <cellStyle name="Input 6 2 18" xfId="24848" xr:uid="{07ABAC49-EB6B-4742-997A-143A8B470D91}"/>
    <cellStyle name="Input 6 2 18 2" xfId="24849" xr:uid="{B85991BC-A18B-4339-9E97-7CE2652650FC}"/>
    <cellStyle name="Input 6 2 18 2 2" xfId="24850" xr:uid="{F3AD4384-5D53-413F-B9C7-B97EC4B16D50}"/>
    <cellStyle name="Input 6 2 18 3" xfId="24851" xr:uid="{D43ECC49-61EB-4216-911E-284F9AB61425}"/>
    <cellStyle name="Input 6 2 19" xfId="24852" xr:uid="{7E833124-A0ED-4958-B655-2F357D864758}"/>
    <cellStyle name="Input 6 2 19 2" xfId="24853" xr:uid="{1941746C-BB8B-4DAE-A460-F0DE22156B6B}"/>
    <cellStyle name="Input 6 2 19 2 2" xfId="24854" xr:uid="{CA90F2C3-AF08-45BA-A143-BD170DC01315}"/>
    <cellStyle name="Input 6 2 19 3" xfId="24855" xr:uid="{EE35D01B-6BA4-4494-8334-6F45CFEDBAE6}"/>
    <cellStyle name="Input 6 2 2" xfId="24856" xr:uid="{21A68445-5D65-45FD-8522-9786A017B7D6}"/>
    <cellStyle name="Input 6 2 2 10" xfId="24857" xr:uid="{63F95EDD-05A4-4D1F-9A5C-4C9856641D4E}"/>
    <cellStyle name="Input 6 2 2 10 2" xfId="24858" xr:uid="{4B84EE9A-6D7F-4B35-9042-5BB2C48EC444}"/>
    <cellStyle name="Input 6 2 2 10 2 2" xfId="24859" xr:uid="{D999CD03-7A43-4E43-8530-D6EAE37EBEF3}"/>
    <cellStyle name="Input 6 2 2 10 3" xfId="24860" xr:uid="{7A166710-29B9-4F21-B9DB-17600F273DA2}"/>
    <cellStyle name="Input 6 2 2 11" xfId="24861" xr:uid="{17C106FB-7F91-4F71-806F-49D29AB488B7}"/>
    <cellStyle name="Input 6 2 2 11 2" xfId="24862" xr:uid="{3E386889-2EC6-48A6-8D17-5656D015F54F}"/>
    <cellStyle name="Input 6 2 2 11 2 2" xfId="24863" xr:uid="{F9AB2757-987E-41AF-9A2A-1ABBA0FAB9A6}"/>
    <cellStyle name="Input 6 2 2 11 3" xfId="24864" xr:uid="{C4CBD909-0EB8-48BC-8857-AA5A2F595BA4}"/>
    <cellStyle name="Input 6 2 2 12" xfId="24865" xr:uid="{97A8C67F-F38D-4610-96CC-8DD671C31372}"/>
    <cellStyle name="Input 6 2 2 12 2" xfId="24866" xr:uid="{9E9D6E73-584F-458B-8292-FF96B67DFD4B}"/>
    <cellStyle name="Input 6 2 2 12 2 2" xfId="24867" xr:uid="{F13C0EBF-F709-4DC8-80F9-30BB240C13AB}"/>
    <cellStyle name="Input 6 2 2 12 3" xfId="24868" xr:uid="{A74AAECB-C523-44CF-94B3-BAA4EDA1A5A2}"/>
    <cellStyle name="Input 6 2 2 13" xfId="24869" xr:uid="{10ABFC2F-D8E1-47C2-A07A-FE39690E1392}"/>
    <cellStyle name="Input 6 2 2 13 2" xfId="24870" xr:uid="{D14631F3-EA90-40D9-97D9-5D45F5ABCD21}"/>
    <cellStyle name="Input 6 2 2 13 2 2" xfId="24871" xr:uid="{AF18CB1B-A441-43D2-B936-8F3B53736F5F}"/>
    <cellStyle name="Input 6 2 2 13 3" xfId="24872" xr:uid="{DF5485BC-6F70-4D9B-8E19-FD08FCCF1734}"/>
    <cellStyle name="Input 6 2 2 14" xfId="24873" xr:uid="{2F9A629D-F3C0-453D-8D14-FB44039DDF66}"/>
    <cellStyle name="Input 6 2 2 14 2" xfId="24874" xr:uid="{D10B9BDC-9F7A-4C99-92CC-E8F8AE60DBF2}"/>
    <cellStyle name="Input 6 2 2 14 2 2" xfId="24875" xr:uid="{C4589C06-DBF9-4A40-8CDA-FECC60FFD7D4}"/>
    <cellStyle name="Input 6 2 2 14 3" xfId="24876" xr:uid="{3076E439-9C79-4473-9D96-57A1B271E08B}"/>
    <cellStyle name="Input 6 2 2 15" xfId="24877" xr:uid="{D389FC98-8832-4AB0-AE95-65FE27D42024}"/>
    <cellStyle name="Input 6 2 2 15 2" xfId="24878" xr:uid="{D7D0CDC8-CBF9-4CFA-A294-359D61BAF6F5}"/>
    <cellStyle name="Input 6 2 2 15 2 2" xfId="24879" xr:uid="{E75598D6-5839-4B56-A5DF-DEBEE4D64929}"/>
    <cellStyle name="Input 6 2 2 15 3" xfId="24880" xr:uid="{37915E4E-8963-4FE6-A2B6-4E6CBBA55B4F}"/>
    <cellStyle name="Input 6 2 2 16" xfId="24881" xr:uid="{DAB1722F-2F26-4B6C-B17F-D0B0C7ED3A46}"/>
    <cellStyle name="Input 6 2 2 16 2" xfId="24882" xr:uid="{9855B58D-B260-4778-8360-B3F6CA9916ED}"/>
    <cellStyle name="Input 6 2 2 16 2 2" xfId="24883" xr:uid="{2A212223-6908-4BB9-9404-92EC5E777E10}"/>
    <cellStyle name="Input 6 2 2 16 3" xfId="24884" xr:uid="{0C9C9398-BBB5-49D6-9569-3F635E0DE213}"/>
    <cellStyle name="Input 6 2 2 17" xfId="24885" xr:uid="{F4B47FD7-ED4D-4E25-B918-38C95B042EE6}"/>
    <cellStyle name="Input 6 2 2 17 2" xfId="24886" xr:uid="{87D5FEF3-3106-4617-AF4F-D4F99E325809}"/>
    <cellStyle name="Input 6 2 2 17 2 2" xfId="24887" xr:uid="{FFDA356A-DF8C-4F13-BDB8-99D0FB6F7F0D}"/>
    <cellStyle name="Input 6 2 2 17 3" xfId="24888" xr:uid="{33A38568-EC32-4080-B6B2-52820CCEC4B3}"/>
    <cellStyle name="Input 6 2 2 18" xfId="24889" xr:uid="{1C79397C-E711-4620-B606-FDD7BFE2F1AC}"/>
    <cellStyle name="Input 6 2 2 18 2" xfId="24890" xr:uid="{BC498E1B-7075-42D1-B565-C727973F85D6}"/>
    <cellStyle name="Input 6 2 2 19" xfId="24891" xr:uid="{5F4D19A7-08D6-4070-A87F-1265EB6C82E3}"/>
    <cellStyle name="Input 6 2 2 2" xfId="24892" xr:uid="{8FB5D8C6-694E-4766-8EFC-9418FA3A20DD}"/>
    <cellStyle name="Input 6 2 2 2 10" xfId="24893" xr:uid="{5915891F-3D88-4E9A-BA67-89CE7DE59476}"/>
    <cellStyle name="Input 6 2 2 2 10 2" xfId="24894" xr:uid="{7314FA03-EF7D-4F8B-8094-902D0727CEDA}"/>
    <cellStyle name="Input 6 2 2 2 10 2 2" xfId="24895" xr:uid="{3F15D37A-7011-4BCA-9E49-8BDBD0D90D53}"/>
    <cellStyle name="Input 6 2 2 2 10 3" xfId="24896" xr:uid="{38C98DA4-353F-4A06-8E30-1FD626F66B24}"/>
    <cellStyle name="Input 6 2 2 2 11" xfId="24897" xr:uid="{C1463EF2-7B0D-4EBB-A1E4-78CF240E80A5}"/>
    <cellStyle name="Input 6 2 2 2 11 2" xfId="24898" xr:uid="{00604D8C-2322-4D75-8EDD-2EAA13FD9CA0}"/>
    <cellStyle name="Input 6 2 2 2 11 2 2" xfId="24899" xr:uid="{FCC13E38-F419-47ED-92FF-05018D445893}"/>
    <cellStyle name="Input 6 2 2 2 11 3" xfId="24900" xr:uid="{64EB3ACD-C7CB-4527-9E7D-4D4F171BA62F}"/>
    <cellStyle name="Input 6 2 2 2 12" xfId="24901" xr:uid="{87150D7E-C660-4B34-AA08-832C033F0E94}"/>
    <cellStyle name="Input 6 2 2 2 12 2" xfId="24902" xr:uid="{193945FB-C35D-4441-9D40-97A551989856}"/>
    <cellStyle name="Input 6 2 2 2 12 2 2" xfId="24903" xr:uid="{11F42501-40C2-442A-B9CD-ECFC99B926B9}"/>
    <cellStyle name="Input 6 2 2 2 12 3" xfId="24904" xr:uid="{D230A340-642D-4FFE-8DCF-CD30D3552232}"/>
    <cellStyle name="Input 6 2 2 2 13" xfId="24905" xr:uid="{5F5AF7AD-1689-45B7-B16D-C61217AE76C1}"/>
    <cellStyle name="Input 6 2 2 2 13 2" xfId="24906" xr:uid="{E4931C0A-FAEC-48C4-8EAF-D8A95A9466FB}"/>
    <cellStyle name="Input 6 2 2 2 13 2 2" xfId="24907" xr:uid="{BF1A7D10-28A6-4B5B-9EE8-18286F87544A}"/>
    <cellStyle name="Input 6 2 2 2 13 3" xfId="24908" xr:uid="{8777D271-CD07-49DC-94BC-291852CA7004}"/>
    <cellStyle name="Input 6 2 2 2 14" xfId="24909" xr:uid="{CA369BF4-34F0-4E9F-B9F0-10CE436BB3ED}"/>
    <cellStyle name="Input 6 2 2 2 14 2" xfId="24910" xr:uid="{BE411C5B-21A1-4917-A922-E7329768DF61}"/>
    <cellStyle name="Input 6 2 2 2 14 2 2" xfId="24911" xr:uid="{81022C7B-8CA3-453A-8A50-147267755F87}"/>
    <cellStyle name="Input 6 2 2 2 14 3" xfId="24912" xr:uid="{85284143-1EA1-436D-95A6-CEB2C1213CB4}"/>
    <cellStyle name="Input 6 2 2 2 15" xfId="24913" xr:uid="{E18CD087-7F61-4AFE-97AF-E08BA77AE825}"/>
    <cellStyle name="Input 6 2 2 2 15 2" xfId="24914" xr:uid="{7C6FD4B9-53C2-4D3A-A30A-A8846F915F88}"/>
    <cellStyle name="Input 6 2 2 2 15 2 2" xfId="24915" xr:uid="{72EE91DD-98A8-4FAE-9929-E843B0C031AB}"/>
    <cellStyle name="Input 6 2 2 2 15 3" xfId="24916" xr:uid="{356CDD45-B1F0-4F36-962E-2C714548F9CE}"/>
    <cellStyle name="Input 6 2 2 2 16" xfId="24917" xr:uid="{815C679D-FF4A-45AD-96B7-59A715E7A892}"/>
    <cellStyle name="Input 6 2 2 2 16 2" xfId="24918" xr:uid="{9164EF8D-7D10-4860-A056-0D8BF301786A}"/>
    <cellStyle name="Input 6 2 2 2 16 2 2" xfId="24919" xr:uid="{46B91D71-68E6-4DA2-A4D5-97F0421077F0}"/>
    <cellStyle name="Input 6 2 2 2 16 3" xfId="24920" xr:uid="{BDE26AC1-EE6B-4636-BA38-A47C0ED64001}"/>
    <cellStyle name="Input 6 2 2 2 17" xfId="24921" xr:uid="{58011E16-F7D3-4988-9472-D6128B0D2CA2}"/>
    <cellStyle name="Input 6 2 2 2 17 2" xfId="24922" xr:uid="{9C1EE78F-132D-4CB7-9E80-32C36D95727C}"/>
    <cellStyle name="Input 6 2 2 2 17 2 2" xfId="24923" xr:uid="{615DDC1C-E96C-425C-9DBB-B448719B80E8}"/>
    <cellStyle name="Input 6 2 2 2 17 3" xfId="24924" xr:uid="{7650ADB9-94AD-4684-97AE-FF765AE78B24}"/>
    <cellStyle name="Input 6 2 2 2 18" xfId="24925" xr:uid="{B44452D2-F318-418D-884F-C60E108120B5}"/>
    <cellStyle name="Input 6 2 2 2 18 2" xfId="24926" xr:uid="{C9663956-551E-4FC3-BB41-6483013CBDE0}"/>
    <cellStyle name="Input 6 2 2 2 18 2 2" xfId="24927" xr:uid="{AEF78D54-F395-4CA6-A652-31ACEFBD61CE}"/>
    <cellStyle name="Input 6 2 2 2 18 3" xfId="24928" xr:uid="{9100ED76-1182-453C-ACA9-EE9E9E533758}"/>
    <cellStyle name="Input 6 2 2 2 19" xfId="24929" xr:uid="{1214D97B-1AE7-4CCC-A3FA-9D3968476586}"/>
    <cellStyle name="Input 6 2 2 2 19 2" xfId="24930" xr:uid="{44B050FA-E79A-4DDA-B270-C4ADE7B28A3A}"/>
    <cellStyle name="Input 6 2 2 2 19 2 2" xfId="24931" xr:uid="{486397E9-90D2-4E21-AA98-378652A65782}"/>
    <cellStyle name="Input 6 2 2 2 19 3" xfId="24932" xr:uid="{D2A353FC-72D2-4BB2-8CB2-B48D45008627}"/>
    <cellStyle name="Input 6 2 2 2 2" xfId="24933" xr:uid="{386B8CCB-F4B1-4F98-A479-C980D89577FA}"/>
    <cellStyle name="Input 6 2 2 2 2 2" xfId="24934" xr:uid="{F758DE4C-2773-4FB7-ADF6-165C8B074CA3}"/>
    <cellStyle name="Input 6 2 2 2 2 2 2" xfId="24935" xr:uid="{25FA63AC-BD69-4254-A7D7-16BFB10A1037}"/>
    <cellStyle name="Input 6 2 2 2 2 2 3" xfId="24936" xr:uid="{267D1186-A429-4658-BD47-529A7DA5C8E1}"/>
    <cellStyle name="Input 6 2 2 2 2 3" xfId="24937" xr:uid="{0A4BC536-6D81-436C-A07B-A7FF739E74CC}"/>
    <cellStyle name="Input 6 2 2 2 2 3 2" xfId="24938" xr:uid="{2F208174-9CEA-4051-8D49-B7DC4CC398F5}"/>
    <cellStyle name="Input 6 2 2 2 2 4" xfId="24939" xr:uid="{8CE5E730-0EC8-4EF1-BFE2-92B2B5AA4605}"/>
    <cellStyle name="Input 6 2 2 2 20" xfId="24940" xr:uid="{4C59ABA7-7263-4EBB-A57A-31D280303CFB}"/>
    <cellStyle name="Input 6 2 2 2 20 2" xfId="24941" xr:uid="{70D4A8C8-9907-4B77-8BB4-6F43DE98427C}"/>
    <cellStyle name="Input 6 2 2 2 20 2 2" xfId="24942" xr:uid="{71AF1ED0-C88A-4668-8C9F-C0E49C5901D6}"/>
    <cellStyle name="Input 6 2 2 2 20 3" xfId="24943" xr:uid="{63B2BE13-BEBD-4F3F-84DA-0C009552883B}"/>
    <cellStyle name="Input 6 2 2 2 21" xfId="24944" xr:uid="{4A43A5A6-5903-4496-A357-9B488922032A}"/>
    <cellStyle name="Input 6 2 2 2 21 2" xfId="24945" xr:uid="{FC616775-21A0-4E7D-AE5C-5D7085133E53}"/>
    <cellStyle name="Input 6 2 2 2 22" xfId="24946" xr:uid="{937FA06F-CD0D-4674-9E94-739171E39803}"/>
    <cellStyle name="Input 6 2 2 2 23" xfId="24947" xr:uid="{5E2BD4D0-638E-4C25-B421-57BFE8EAF661}"/>
    <cellStyle name="Input 6 2 2 2 3" xfId="24948" xr:uid="{AF382DAD-C7C1-4DED-9991-797EFEDB5A02}"/>
    <cellStyle name="Input 6 2 2 2 3 2" xfId="24949" xr:uid="{10F78646-CBBE-4FC7-8E67-98ED6E627621}"/>
    <cellStyle name="Input 6 2 2 2 3 2 2" xfId="24950" xr:uid="{6320A625-07AD-4467-BD86-56C2DCFDE69E}"/>
    <cellStyle name="Input 6 2 2 2 3 3" xfId="24951" xr:uid="{CECF58C9-38EE-4AF6-9A34-73FC26A19500}"/>
    <cellStyle name="Input 6 2 2 2 3 4" xfId="24952" xr:uid="{43B174CA-E4A1-400D-93AE-B6623141B69F}"/>
    <cellStyle name="Input 6 2 2 2 4" xfId="24953" xr:uid="{1DEA95E8-0CD2-4071-BA63-38CB1ED02F87}"/>
    <cellStyle name="Input 6 2 2 2 4 2" xfId="24954" xr:uid="{7CE65DF5-D3C4-41EB-87E6-A0F74253DEBA}"/>
    <cellStyle name="Input 6 2 2 2 4 2 2" xfId="24955" xr:uid="{E42B5E82-337F-48FE-8BE2-5AC314C36CAF}"/>
    <cellStyle name="Input 6 2 2 2 4 3" xfId="24956" xr:uid="{ABE2E304-0B05-4927-8600-CBFAA2503BE4}"/>
    <cellStyle name="Input 6 2 2 2 4 4" xfId="24957" xr:uid="{629D971B-087C-467A-90E2-9C64BDCDAC1A}"/>
    <cellStyle name="Input 6 2 2 2 5" xfId="24958" xr:uid="{B61642DA-E74E-4644-880B-71DE089C3853}"/>
    <cellStyle name="Input 6 2 2 2 5 2" xfId="24959" xr:uid="{7B2C100E-8D79-4C06-B270-5E257255EE0B}"/>
    <cellStyle name="Input 6 2 2 2 5 2 2" xfId="24960" xr:uid="{B900AE04-0541-48D3-96D7-4C5D50F0D0D6}"/>
    <cellStyle name="Input 6 2 2 2 5 3" xfId="24961" xr:uid="{C0E6E429-9AB1-4F29-9FB0-0BF0066ADAE6}"/>
    <cellStyle name="Input 6 2 2 2 6" xfId="24962" xr:uid="{67A88EBE-6346-4E4F-8DF9-CD02B5DE9B29}"/>
    <cellStyle name="Input 6 2 2 2 6 2" xfId="24963" xr:uid="{3FD1344E-B4E1-4AFE-A993-D0A4581A8009}"/>
    <cellStyle name="Input 6 2 2 2 6 2 2" xfId="24964" xr:uid="{89F8A79C-0056-4180-A470-0ED92C679926}"/>
    <cellStyle name="Input 6 2 2 2 6 3" xfId="24965" xr:uid="{4609EAD9-7990-4686-B629-225042232D79}"/>
    <cellStyle name="Input 6 2 2 2 7" xfId="24966" xr:uid="{54E8DC00-E5F9-4920-8E8F-D5EC4A4835D0}"/>
    <cellStyle name="Input 6 2 2 2 7 2" xfId="24967" xr:uid="{83C02691-97E8-4186-BC4A-C136ACCB6C7C}"/>
    <cellStyle name="Input 6 2 2 2 7 2 2" xfId="24968" xr:uid="{FD86569C-50EC-40B4-A75B-6BF53E26CCDA}"/>
    <cellStyle name="Input 6 2 2 2 7 3" xfId="24969" xr:uid="{A8EC2014-36D2-4BD4-A0DE-316CB37AA036}"/>
    <cellStyle name="Input 6 2 2 2 8" xfId="24970" xr:uid="{3FFA173D-02BE-45CD-8849-F9609E4436AE}"/>
    <cellStyle name="Input 6 2 2 2 8 2" xfId="24971" xr:uid="{F0F1CF85-664F-47B9-8664-DA45D7C6BD2F}"/>
    <cellStyle name="Input 6 2 2 2 8 2 2" xfId="24972" xr:uid="{26815596-2F3B-47B3-80A7-632919FC0124}"/>
    <cellStyle name="Input 6 2 2 2 8 3" xfId="24973" xr:uid="{3108E454-D060-4B2B-8D07-7FB5D7328F7C}"/>
    <cellStyle name="Input 6 2 2 2 9" xfId="24974" xr:uid="{3F0BCE7F-388A-44F3-9599-68C3FBC624C3}"/>
    <cellStyle name="Input 6 2 2 2 9 2" xfId="24975" xr:uid="{37067A86-903C-4221-AD88-1C1446F61740}"/>
    <cellStyle name="Input 6 2 2 2 9 2 2" xfId="24976" xr:uid="{8B3AA1EC-7D5B-4A6E-BEBC-ABCADFFE2572}"/>
    <cellStyle name="Input 6 2 2 2 9 3" xfId="24977" xr:uid="{836CC5F2-9714-4DF4-B955-022A651C0B2F}"/>
    <cellStyle name="Input 6 2 2 20" xfId="24978" xr:uid="{0632ADA1-35B9-4C22-A163-A690B72A2BA3}"/>
    <cellStyle name="Input 6 2 2 3" xfId="24979" xr:uid="{D86E4CCD-D499-497C-B72B-B5C33A4B6100}"/>
    <cellStyle name="Input 6 2 2 3 2" xfId="24980" xr:uid="{26D18BF4-4B7B-4174-9AE3-83685F6839FF}"/>
    <cellStyle name="Input 6 2 2 3 2 2" xfId="24981" xr:uid="{D861F258-1260-446C-94DD-54AD6A330032}"/>
    <cellStyle name="Input 6 2 2 3 2 3" xfId="24982" xr:uid="{28A218C0-4101-452E-A100-858FF7CD56AC}"/>
    <cellStyle name="Input 6 2 2 3 3" xfId="24983" xr:uid="{7BBD6D42-AF30-4532-8E8D-385F6CA7776C}"/>
    <cellStyle name="Input 6 2 2 3 3 2" xfId="24984" xr:uid="{6F80DA17-035E-468D-90D0-71D78E9ACF5D}"/>
    <cellStyle name="Input 6 2 2 3 4" xfId="24985" xr:uid="{9D1789AF-A366-4823-9274-9EBA19E694BE}"/>
    <cellStyle name="Input 6 2 2 4" xfId="24986" xr:uid="{646850B8-735B-49E4-92FB-BDCFBD2E7D98}"/>
    <cellStyle name="Input 6 2 2 4 2" xfId="24987" xr:uid="{4C634E51-587A-4E22-941B-EFB31C3B7B0E}"/>
    <cellStyle name="Input 6 2 2 4 2 2" xfId="24988" xr:uid="{5CA6B86A-995B-4521-BA02-344073D5B899}"/>
    <cellStyle name="Input 6 2 2 4 3" xfId="24989" xr:uid="{1EBDC991-032E-4AA0-B457-CD985CDED49B}"/>
    <cellStyle name="Input 6 2 2 4 4" xfId="24990" xr:uid="{5C628CD7-60B4-40CB-B23F-6E9995453E47}"/>
    <cellStyle name="Input 6 2 2 5" xfId="24991" xr:uid="{3D07936B-08AA-4036-9E29-A0F6DE2EB715}"/>
    <cellStyle name="Input 6 2 2 5 2" xfId="24992" xr:uid="{A3ECB36E-6EE7-4368-B4EB-73CC0394E1B1}"/>
    <cellStyle name="Input 6 2 2 5 2 2" xfId="24993" xr:uid="{727705F6-5F82-464E-8E7B-371B8BC1880B}"/>
    <cellStyle name="Input 6 2 2 5 3" xfId="24994" xr:uid="{22D246A5-6919-4413-A1BA-A365C0DE61C3}"/>
    <cellStyle name="Input 6 2 2 5 4" xfId="24995" xr:uid="{AC444975-002A-4B3F-AE78-51D7819ED1AA}"/>
    <cellStyle name="Input 6 2 2 6" xfId="24996" xr:uid="{D69EB180-4DB6-4B6E-B89C-1B30850C6D81}"/>
    <cellStyle name="Input 6 2 2 6 2" xfId="24997" xr:uid="{8098816A-137B-48E4-92E4-03D002F9358E}"/>
    <cellStyle name="Input 6 2 2 6 2 2" xfId="24998" xr:uid="{6D2ED373-27AA-4A63-AA6E-949CE338C12B}"/>
    <cellStyle name="Input 6 2 2 6 3" xfId="24999" xr:uid="{1BAF8599-B30F-440C-A0A8-4CE7FA6EB8EE}"/>
    <cellStyle name="Input 6 2 2 7" xfId="25000" xr:uid="{A5FD5626-FACD-4CF7-B45E-815C89BCFF9A}"/>
    <cellStyle name="Input 6 2 2 7 2" xfId="25001" xr:uid="{E1A43B5D-2E0A-43CB-9202-B08B2C64A712}"/>
    <cellStyle name="Input 6 2 2 7 2 2" xfId="25002" xr:uid="{967032D3-8B5D-45F1-8443-49A54DC527D8}"/>
    <cellStyle name="Input 6 2 2 7 3" xfId="25003" xr:uid="{3155875C-8FAE-479C-91BB-78433E588548}"/>
    <cellStyle name="Input 6 2 2 8" xfId="25004" xr:uid="{55A05A68-02AE-4BC4-B1AB-AE8EB2183CD6}"/>
    <cellStyle name="Input 6 2 2 8 2" xfId="25005" xr:uid="{309F9389-8C37-4095-83C2-DB982D5EFBDC}"/>
    <cellStyle name="Input 6 2 2 8 2 2" xfId="25006" xr:uid="{30A712F3-E886-40F8-9D45-5B82DCAE0553}"/>
    <cellStyle name="Input 6 2 2 8 3" xfId="25007" xr:uid="{FC1140F6-0180-409F-A71B-34ADBEFAB472}"/>
    <cellStyle name="Input 6 2 2 9" xfId="25008" xr:uid="{54088AF7-44C5-476E-B87B-231EB7B0C280}"/>
    <cellStyle name="Input 6 2 2 9 2" xfId="25009" xr:uid="{DC712599-2C80-4F97-A562-AF046FBB45E8}"/>
    <cellStyle name="Input 6 2 2 9 2 2" xfId="25010" xr:uid="{6E970D1E-68C4-471F-84E4-CA32E23A18BB}"/>
    <cellStyle name="Input 6 2 2 9 3" xfId="25011" xr:uid="{59D18FD6-A4D6-4458-A2CB-88F661384B7F}"/>
    <cellStyle name="Input 6 2 20" xfId="25012" xr:uid="{5CBBBA31-C5AF-4771-AAC2-E30097DDA3EC}"/>
    <cellStyle name="Input 6 2 20 2" xfId="25013" xr:uid="{075BB049-188E-4F2E-85F1-081A4444FCF6}"/>
    <cellStyle name="Input 6 2 20 2 2" xfId="25014" xr:uid="{954BA62A-E64B-49F9-9009-7D3ADF848C98}"/>
    <cellStyle name="Input 6 2 20 3" xfId="25015" xr:uid="{AFC4BBB7-B297-4B50-ABF3-1884BB5D3983}"/>
    <cellStyle name="Input 6 2 21" xfId="25016" xr:uid="{5B23E6BB-8BC0-44E0-B94B-C568A29C4338}"/>
    <cellStyle name="Input 6 2 21 2" xfId="25017" xr:uid="{1C0F194D-C535-46B4-907D-93BFB10DA7CD}"/>
    <cellStyle name="Input 6 2 22" xfId="25018" xr:uid="{8914378A-2667-452B-8FCF-F9003450F047}"/>
    <cellStyle name="Input 6 2 23" xfId="25019" xr:uid="{A5229B05-0F59-40A4-B34E-8FBA600CD371}"/>
    <cellStyle name="Input 6 2 3" xfId="25020" xr:uid="{8F6A630F-4601-481A-918C-42F4330F443E}"/>
    <cellStyle name="Input 6 2 3 10" xfId="25021" xr:uid="{181C9D97-3F0F-44FC-A27B-0D0E16F06AA9}"/>
    <cellStyle name="Input 6 2 3 10 2" xfId="25022" xr:uid="{9BA79182-6FB1-4235-8DDF-06BC640E7E33}"/>
    <cellStyle name="Input 6 2 3 10 2 2" xfId="25023" xr:uid="{37C0CFC0-9AB2-406E-9F95-433BC6F01497}"/>
    <cellStyle name="Input 6 2 3 10 3" xfId="25024" xr:uid="{E9B73D8C-8A4F-4D31-B5DD-728BD1B0038B}"/>
    <cellStyle name="Input 6 2 3 11" xfId="25025" xr:uid="{3BE5F951-944D-43A0-89BC-96DDD927CE07}"/>
    <cellStyle name="Input 6 2 3 11 2" xfId="25026" xr:uid="{043CD4C3-D3E5-4FDE-991B-67FC399D599A}"/>
    <cellStyle name="Input 6 2 3 11 2 2" xfId="25027" xr:uid="{6EB91E43-751C-456C-9F9E-EDDD741608A3}"/>
    <cellStyle name="Input 6 2 3 11 3" xfId="25028" xr:uid="{A6C530D6-162B-40B8-885F-B081179055FB}"/>
    <cellStyle name="Input 6 2 3 12" xfId="25029" xr:uid="{6073EB6B-B3A0-4E9B-BEF1-89E8D1A1822B}"/>
    <cellStyle name="Input 6 2 3 12 2" xfId="25030" xr:uid="{FE87F4C6-5379-42D4-B5E8-2022CD7446F1}"/>
    <cellStyle name="Input 6 2 3 12 2 2" xfId="25031" xr:uid="{B98342DF-A225-465D-971E-41D4BCDCCB03}"/>
    <cellStyle name="Input 6 2 3 12 3" xfId="25032" xr:uid="{3E7D5E89-1DE5-4E2C-9773-6C056A794337}"/>
    <cellStyle name="Input 6 2 3 13" xfId="25033" xr:uid="{B4A732A5-A294-43B5-A16C-39D45C0EB3EC}"/>
    <cellStyle name="Input 6 2 3 13 2" xfId="25034" xr:uid="{AB97529E-13FC-4E42-AD8D-E31A0C64965C}"/>
    <cellStyle name="Input 6 2 3 13 2 2" xfId="25035" xr:uid="{4841C67D-15F3-4E8D-BE41-E292C98BA20C}"/>
    <cellStyle name="Input 6 2 3 13 3" xfId="25036" xr:uid="{2390481B-070D-4552-880F-3218D847671C}"/>
    <cellStyle name="Input 6 2 3 14" xfId="25037" xr:uid="{86EDD818-3720-47D3-B43F-72E80B09FAC7}"/>
    <cellStyle name="Input 6 2 3 14 2" xfId="25038" xr:uid="{CA768FEB-5372-4AB4-9591-9DE9FE19747E}"/>
    <cellStyle name="Input 6 2 3 14 2 2" xfId="25039" xr:uid="{3A682C29-8F53-4370-A6C1-85D027843191}"/>
    <cellStyle name="Input 6 2 3 14 3" xfId="25040" xr:uid="{EAB38EAF-EE6B-4BE7-8B45-D1362721A30B}"/>
    <cellStyle name="Input 6 2 3 15" xfId="25041" xr:uid="{F561AA19-0241-454A-B1CE-583533073E52}"/>
    <cellStyle name="Input 6 2 3 15 2" xfId="25042" xr:uid="{84533331-17C0-45D8-AA18-D8353EC9C6EC}"/>
    <cellStyle name="Input 6 2 3 15 2 2" xfId="25043" xr:uid="{832634C5-C3B8-4672-97E6-25437AFF9778}"/>
    <cellStyle name="Input 6 2 3 15 3" xfId="25044" xr:uid="{CA8205AB-6D91-4AA2-A790-948D95F4B193}"/>
    <cellStyle name="Input 6 2 3 16" xfId="25045" xr:uid="{651AF11B-2422-4440-91FA-12FB3ABE890C}"/>
    <cellStyle name="Input 6 2 3 16 2" xfId="25046" xr:uid="{7D8A58ED-D413-494A-8202-568DED965C91}"/>
    <cellStyle name="Input 6 2 3 16 2 2" xfId="25047" xr:uid="{DF51319C-3A4B-46C6-AD98-8241895EA3E5}"/>
    <cellStyle name="Input 6 2 3 16 3" xfId="25048" xr:uid="{9CCAEB05-947F-425E-B2BD-5332FC30B6B4}"/>
    <cellStyle name="Input 6 2 3 17" xfId="25049" xr:uid="{883CF761-5EC4-4801-B29B-7F3E86A87E9F}"/>
    <cellStyle name="Input 6 2 3 17 2" xfId="25050" xr:uid="{4CA355AE-F78B-4DB4-88FE-4A036B79C5D8}"/>
    <cellStyle name="Input 6 2 3 17 2 2" xfId="25051" xr:uid="{B95A396E-5934-40E9-8216-D7A0F7E24426}"/>
    <cellStyle name="Input 6 2 3 17 3" xfId="25052" xr:uid="{81318F34-73A9-44A4-B32B-F77393372589}"/>
    <cellStyle name="Input 6 2 3 18" xfId="25053" xr:uid="{DDDF6FB5-29FE-4558-AD9E-93C82F0D651E}"/>
    <cellStyle name="Input 6 2 3 18 2" xfId="25054" xr:uid="{2F2D7EC7-40A0-4EC8-A91F-3F05A424CE7B}"/>
    <cellStyle name="Input 6 2 3 19" xfId="25055" xr:uid="{C782F52B-DABB-41C5-B40D-D790BB5339A1}"/>
    <cellStyle name="Input 6 2 3 2" xfId="25056" xr:uid="{193CDE9B-6E16-4D12-B1BF-FFE2C23630B1}"/>
    <cellStyle name="Input 6 2 3 2 10" xfId="25057" xr:uid="{6D6F87A8-D9C3-4341-8CBD-6E1E9BF215DC}"/>
    <cellStyle name="Input 6 2 3 2 10 2" xfId="25058" xr:uid="{6C555D7B-5172-4F3E-B92E-296802B205E5}"/>
    <cellStyle name="Input 6 2 3 2 10 2 2" xfId="25059" xr:uid="{FBFCF4BB-07F1-4E10-9C9F-4BED7657E8A0}"/>
    <cellStyle name="Input 6 2 3 2 10 3" xfId="25060" xr:uid="{A7831C33-F5B0-4DDA-834B-542EEAA204D3}"/>
    <cellStyle name="Input 6 2 3 2 11" xfId="25061" xr:uid="{B2042E3C-E681-4D47-8CEE-D1D77417309B}"/>
    <cellStyle name="Input 6 2 3 2 11 2" xfId="25062" xr:uid="{763E2DFE-9C6D-448A-9373-8004621A0A47}"/>
    <cellStyle name="Input 6 2 3 2 11 2 2" xfId="25063" xr:uid="{F88BF006-B0C8-47C1-8E76-F34450A3CA6B}"/>
    <cellStyle name="Input 6 2 3 2 11 3" xfId="25064" xr:uid="{60835785-C469-46A1-ACC6-37AC5DE3F48E}"/>
    <cellStyle name="Input 6 2 3 2 12" xfId="25065" xr:uid="{94F6F628-66AD-4DFB-971B-BDFAB650DD69}"/>
    <cellStyle name="Input 6 2 3 2 12 2" xfId="25066" xr:uid="{9B2145FC-A74F-4FDE-95D2-1ED20B46F082}"/>
    <cellStyle name="Input 6 2 3 2 12 2 2" xfId="25067" xr:uid="{97F0DA03-EC0E-48B8-8D80-7D88DC7C07D3}"/>
    <cellStyle name="Input 6 2 3 2 12 3" xfId="25068" xr:uid="{164AA973-DCDC-4D6F-A837-EE076203D451}"/>
    <cellStyle name="Input 6 2 3 2 13" xfId="25069" xr:uid="{B4EA5C6E-86AB-44E5-8BAC-3DCFAB089174}"/>
    <cellStyle name="Input 6 2 3 2 13 2" xfId="25070" xr:uid="{7497B49F-C96F-408B-90C6-299D18088B32}"/>
    <cellStyle name="Input 6 2 3 2 13 2 2" xfId="25071" xr:uid="{3C1D9005-D92B-4B80-A9AD-029599334D02}"/>
    <cellStyle name="Input 6 2 3 2 13 3" xfId="25072" xr:uid="{FC141F76-785B-4797-991D-4932A68F19E5}"/>
    <cellStyle name="Input 6 2 3 2 14" xfId="25073" xr:uid="{BAD71638-063A-40D2-8009-376E84A73C31}"/>
    <cellStyle name="Input 6 2 3 2 14 2" xfId="25074" xr:uid="{00D86126-4F64-4EFD-A8F2-7BC8A7DEDB94}"/>
    <cellStyle name="Input 6 2 3 2 14 2 2" xfId="25075" xr:uid="{ACC19939-ACCE-4784-A672-0C3B31443501}"/>
    <cellStyle name="Input 6 2 3 2 14 3" xfId="25076" xr:uid="{43D0DFC7-29D2-44F8-9F93-AEAABDB6B91A}"/>
    <cellStyle name="Input 6 2 3 2 15" xfId="25077" xr:uid="{4AACF0A7-F9DC-4B2C-B85A-BEDC6D093F72}"/>
    <cellStyle name="Input 6 2 3 2 15 2" xfId="25078" xr:uid="{83175FE4-1965-4ECC-8DEC-C2B58DD873C0}"/>
    <cellStyle name="Input 6 2 3 2 15 2 2" xfId="25079" xr:uid="{E927F71A-3FC8-4400-B7D3-C062F2BBF99A}"/>
    <cellStyle name="Input 6 2 3 2 15 3" xfId="25080" xr:uid="{DE7A87C1-9F95-47B5-9014-822D6DED0CA5}"/>
    <cellStyle name="Input 6 2 3 2 16" xfId="25081" xr:uid="{E6B52158-BA20-4314-A5B5-18461B53A344}"/>
    <cellStyle name="Input 6 2 3 2 16 2" xfId="25082" xr:uid="{F99F0F34-E1A9-41D7-B8B2-9F9F4371C31C}"/>
    <cellStyle name="Input 6 2 3 2 16 2 2" xfId="25083" xr:uid="{F0981D79-0866-4B0A-B923-252F53D1BE26}"/>
    <cellStyle name="Input 6 2 3 2 16 3" xfId="25084" xr:uid="{40F3F7EA-8776-459E-A09D-5999DBD31253}"/>
    <cellStyle name="Input 6 2 3 2 17" xfId="25085" xr:uid="{6B3E6807-06A4-47F9-BC57-D4EED0EF94D8}"/>
    <cellStyle name="Input 6 2 3 2 17 2" xfId="25086" xr:uid="{03662518-8633-4138-8DD6-EF2E67811C5C}"/>
    <cellStyle name="Input 6 2 3 2 17 2 2" xfId="25087" xr:uid="{83395794-3E6B-40DF-8DAC-0DE27203A68F}"/>
    <cellStyle name="Input 6 2 3 2 17 3" xfId="25088" xr:uid="{EC0B26C6-1829-4484-817B-D35C10413BA0}"/>
    <cellStyle name="Input 6 2 3 2 18" xfId="25089" xr:uid="{CFB8B502-801C-4DBF-B6D3-F4A2138839A2}"/>
    <cellStyle name="Input 6 2 3 2 18 2" xfId="25090" xr:uid="{F4BA821D-792F-4CFD-9ACC-180C1CF8A212}"/>
    <cellStyle name="Input 6 2 3 2 18 2 2" xfId="25091" xr:uid="{41086902-347F-4870-87B8-96FBEC814118}"/>
    <cellStyle name="Input 6 2 3 2 18 3" xfId="25092" xr:uid="{2495EE14-26E2-4481-86A2-15F11641716E}"/>
    <cellStyle name="Input 6 2 3 2 19" xfId="25093" xr:uid="{A96C464C-F220-4F2C-8F99-45DF8C9F01AF}"/>
    <cellStyle name="Input 6 2 3 2 19 2" xfId="25094" xr:uid="{5F3A88F0-F5FE-4E31-92ED-7E09B1665D03}"/>
    <cellStyle name="Input 6 2 3 2 19 2 2" xfId="25095" xr:uid="{27B04F20-74CF-4ADB-B8ED-5E16F7304B96}"/>
    <cellStyle name="Input 6 2 3 2 19 3" xfId="25096" xr:uid="{9699AE97-F99A-4346-AE37-62041B4AC4DD}"/>
    <cellStyle name="Input 6 2 3 2 2" xfId="25097" xr:uid="{9D2BD5C2-C093-4549-B3D9-487CCA605637}"/>
    <cellStyle name="Input 6 2 3 2 2 2" xfId="25098" xr:uid="{66A29ACB-1053-494C-9225-5AC0B7B29287}"/>
    <cellStyle name="Input 6 2 3 2 2 2 2" xfId="25099" xr:uid="{CD62BEE1-4574-4B58-A1D4-42226195B3B9}"/>
    <cellStyle name="Input 6 2 3 2 2 3" xfId="25100" xr:uid="{60A750B2-D5D0-439B-AE03-5F87102EF9E4}"/>
    <cellStyle name="Input 6 2 3 2 2 4" xfId="25101" xr:uid="{A5A6DAB4-FCD4-4445-8755-62C6A39EF210}"/>
    <cellStyle name="Input 6 2 3 2 20" xfId="25102" xr:uid="{EA6E4BA7-99D1-4384-8059-4B382A059C43}"/>
    <cellStyle name="Input 6 2 3 2 20 2" xfId="25103" xr:uid="{2193BD1A-E328-42C4-9AE9-9D36ED098D3A}"/>
    <cellStyle name="Input 6 2 3 2 20 2 2" xfId="25104" xr:uid="{77CA4700-815E-49A0-AB83-B4E074715146}"/>
    <cellStyle name="Input 6 2 3 2 20 3" xfId="25105" xr:uid="{3AB56FDB-7BFB-4B0C-8556-18346ED7DC98}"/>
    <cellStyle name="Input 6 2 3 2 21" xfId="25106" xr:uid="{C74ED4E7-23FD-4FCC-989A-F5DE52F2FBC2}"/>
    <cellStyle name="Input 6 2 3 2 21 2" xfId="25107" xr:uid="{B480DB77-1EB7-4791-A166-B9A4E304D9C4}"/>
    <cellStyle name="Input 6 2 3 2 22" xfId="25108" xr:uid="{4D42DB01-1E6C-4952-AF59-5BBE7372AC5D}"/>
    <cellStyle name="Input 6 2 3 2 23" xfId="25109" xr:uid="{A0551F43-3F2F-45A8-AA72-971227CA5E66}"/>
    <cellStyle name="Input 6 2 3 2 3" xfId="25110" xr:uid="{F6494D01-57AA-4487-864F-68AFD30CF7E6}"/>
    <cellStyle name="Input 6 2 3 2 3 2" xfId="25111" xr:uid="{555BD03B-42EF-492E-B806-C266398ACB47}"/>
    <cellStyle name="Input 6 2 3 2 3 2 2" xfId="25112" xr:uid="{08D744CD-2D47-4F02-AB94-D20A0C70EBF4}"/>
    <cellStyle name="Input 6 2 3 2 3 3" xfId="25113" xr:uid="{42008DCB-0C7D-491E-BFE4-E816217394F1}"/>
    <cellStyle name="Input 6 2 3 2 3 4" xfId="25114" xr:uid="{B624010A-236B-4494-87B6-3E208E0F5ED9}"/>
    <cellStyle name="Input 6 2 3 2 4" xfId="25115" xr:uid="{FCAD5624-DE3C-4DF4-86FB-E664A044FB2F}"/>
    <cellStyle name="Input 6 2 3 2 4 2" xfId="25116" xr:uid="{D448CF93-4CFC-4869-B9E6-7345484E4D4E}"/>
    <cellStyle name="Input 6 2 3 2 4 2 2" xfId="25117" xr:uid="{0186E61D-6627-4C30-8B2D-FC1F02C67AEF}"/>
    <cellStyle name="Input 6 2 3 2 4 3" xfId="25118" xr:uid="{B9E12BEF-F40F-477A-BA63-C7B905D1842C}"/>
    <cellStyle name="Input 6 2 3 2 5" xfId="25119" xr:uid="{9F7740BB-0AD8-45A9-8C75-3C274C029EDE}"/>
    <cellStyle name="Input 6 2 3 2 5 2" xfId="25120" xr:uid="{C3FFC87C-EB12-4DD7-9BE2-F50DE9914DDF}"/>
    <cellStyle name="Input 6 2 3 2 5 2 2" xfId="25121" xr:uid="{B138DD1D-C792-4865-AEDF-989CAE8143D9}"/>
    <cellStyle name="Input 6 2 3 2 5 3" xfId="25122" xr:uid="{9DCE7DC3-F33E-438A-9582-5FCD4F1F0AA0}"/>
    <cellStyle name="Input 6 2 3 2 6" xfId="25123" xr:uid="{442FD1B1-B225-4DAC-AB48-FC140EC79361}"/>
    <cellStyle name="Input 6 2 3 2 6 2" xfId="25124" xr:uid="{DD2E586B-F3E5-49AC-9C83-560DA77C2F63}"/>
    <cellStyle name="Input 6 2 3 2 6 2 2" xfId="25125" xr:uid="{8257808E-5342-46AD-8DCF-366933AC4EDB}"/>
    <cellStyle name="Input 6 2 3 2 6 3" xfId="25126" xr:uid="{B44012A1-070A-4176-A61C-A64472E8B5D9}"/>
    <cellStyle name="Input 6 2 3 2 7" xfId="25127" xr:uid="{6C033565-3002-4341-8016-85CC06187095}"/>
    <cellStyle name="Input 6 2 3 2 7 2" xfId="25128" xr:uid="{A9DD5BD2-0645-4F24-BD27-895A5580955D}"/>
    <cellStyle name="Input 6 2 3 2 7 2 2" xfId="25129" xr:uid="{2338D6AA-4D8C-4E6E-8242-A086F018588C}"/>
    <cellStyle name="Input 6 2 3 2 7 3" xfId="25130" xr:uid="{A5EB70D9-DC08-48D3-84CD-62F8B4C1D597}"/>
    <cellStyle name="Input 6 2 3 2 8" xfId="25131" xr:uid="{C1F5ECBB-BD58-4CA8-BD11-DD784042F850}"/>
    <cellStyle name="Input 6 2 3 2 8 2" xfId="25132" xr:uid="{3370FC3D-988D-4E0E-A3D1-F7001357E79E}"/>
    <cellStyle name="Input 6 2 3 2 8 2 2" xfId="25133" xr:uid="{E336BE11-26C7-472E-BA99-7171C5428C30}"/>
    <cellStyle name="Input 6 2 3 2 8 3" xfId="25134" xr:uid="{514D3F08-554A-484E-9C5E-CCD802894ABB}"/>
    <cellStyle name="Input 6 2 3 2 9" xfId="25135" xr:uid="{2DAA1629-C40C-48D0-A77B-CB78B3668ED3}"/>
    <cellStyle name="Input 6 2 3 2 9 2" xfId="25136" xr:uid="{5039B670-F1C9-46C8-8E91-0745FEC21D9E}"/>
    <cellStyle name="Input 6 2 3 2 9 2 2" xfId="25137" xr:uid="{60BE314A-82E4-4BD2-B684-26F3C9077C33}"/>
    <cellStyle name="Input 6 2 3 2 9 3" xfId="25138" xr:uid="{5F893741-9443-4E9F-89F5-CA60E1B40731}"/>
    <cellStyle name="Input 6 2 3 20" xfId="25139" xr:uid="{6D3926D9-4D99-49AE-ACF1-FFFC45CC5DCD}"/>
    <cellStyle name="Input 6 2 3 3" xfId="25140" xr:uid="{397827AA-54CF-4929-AC89-56CF247B904C}"/>
    <cellStyle name="Input 6 2 3 3 2" xfId="25141" xr:uid="{3080C661-240F-42A3-8C24-E800883FFF56}"/>
    <cellStyle name="Input 6 2 3 3 2 2" xfId="25142" xr:uid="{2D36AEF3-9BC5-4643-B4CE-54911D9D1044}"/>
    <cellStyle name="Input 6 2 3 3 3" xfId="25143" xr:uid="{F315A86A-2742-44BB-8940-3423148A8781}"/>
    <cellStyle name="Input 6 2 3 3 4" xfId="25144" xr:uid="{3735B44B-0A6F-4D5F-A079-F82CB4AA1954}"/>
    <cellStyle name="Input 6 2 3 4" xfId="25145" xr:uid="{4BC1EE88-49A1-4249-9AFA-6F77BFB432B4}"/>
    <cellStyle name="Input 6 2 3 4 2" xfId="25146" xr:uid="{258525E2-1C06-4F98-8F74-849235655F37}"/>
    <cellStyle name="Input 6 2 3 4 2 2" xfId="25147" xr:uid="{C180BF3E-670C-4566-B8FC-C200923F4CC4}"/>
    <cellStyle name="Input 6 2 3 4 3" xfId="25148" xr:uid="{37564B2A-7CB0-425D-9161-579872B616FA}"/>
    <cellStyle name="Input 6 2 3 4 4" xfId="25149" xr:uid="{6B5FEFCD-31EB-4F8B-BF93-EFEA1CFF7E3D}"/>
    <cellStyle name="Input 6 2 3 5" xfId="25150" xr:uid="{49B67325-DCE8-44E6-92C2-4AD1ACC2233C}"/>
    <cellStyle name="Input 6 2 3 5 2" xfId="25151" xr:uid="{FB257273-A622-479C-A9B0-16FD2BFB3E5B}"/>
    <cellStyle name="Input 6 2 3 5 2 2" xfId="25152" xr:uid="{3D74E73E-8C88-4921-9A41-2CB3E5560F35}"/>
    <cellStyle name="Input 6 2 3 5 3" xfId="25153" xr:uid="{F7BCF7AC-68A8-41B8-AC15-1E908C8E1DC4}"/>
    <cellStyle name="Input 6 2 3 6" xfId="25154" xr:uid="{642942FE-C2AA-40C0-97AA-1507011A3768}"/>
    <cellStyle name="Input 6 2 3 6 2" xfId="25155" xr:uid="{7028DB01-0346-4C1C-8DAA-5A1C98ADEDA5}"/>
    <cellStyle name="Input 6 2 3 6 2 2" xfId="25156" xr:uid="{7116E06E-6327-4FF1-849D-1EC889ED6014}"/>
    <cellStyle name="Input 6 2 3 6 3" xfId="25157" xr:uid="{4018F5B9-6FEF-42C3-B574-8C9991B77ADF}"/>
    <cellStyle name="Input 6 2 3 7" xfId="25158" xr:uid="{9C707B96-7B34-4191-A46D-5F5B1CEBDFB2}"/>
    <cellStyle name="Input 6 2 3 7 2" xfId="25159" xr:uid="{9714580A-3EFE-4D74-964A-571B8601F72E}"/>
    <cellStyle name="Input 6 2 3 7 2 2" xfId="25160" xr:uid="{6D075AC2-D4E2-4443-AF65-B9289796F6C4}"/>
    <cellStyle name="Input 6 2 3 7 3" xfId="25161" xr:uid="{256D3027-7DB9-4921-BECC-F54B87C70C83}"/>
    <cellStyle name="Input 6 2 3 8" xfId="25162" xr:uid="{DA0F7B2C-050D-4C84-8310-E6CBC6B49CBA}"/>
    <cellStyle name="Input 6 2 3 8 2" xfId="25163" xr:uid="{51202683-F82C-4D4B-9141-F8A33873E7AF}"/>
    <cellStyle name="Input 6 2 3 8 2 2" xfId="25164" xr:uid="{5DBEE0C3-12E3-4993-BFAA-B19F36920524}"/>
    <cellStyle name="Input 6 2 3 8 3" xfId="25165" xr:uid="{BAD1209F-C881-4A86-96AA-C0BF0926C311}"/>
    <cellStyle name="Input 6 2 3 9" xfId="25166" xr:uid="{243C5BCB-720F-42C3-9A84-E17221017BD6}"/>
    <cellStyle name="Input 6 2 3 9 2" xfId="25167" xr:uid="{1F8D8323-BB4B-437D-A487-B513145DEA86}"/>
    <cellStyle name="Input 6 2 3 9 2 2" xfId="25168" xr:uid="{FBB251D8-739A-42D0-9E3F-E4A168147749}"/>
    <cellStyle name="Input 6 2 3 9 3" xfId="25169" xr:uid="{6733D416-04FD-4B1A-A402-09B285CA15A4}"/>
    <cellStyle name="Input 6 2 4" xfId="25170" xr:uid="{FA607EA0-1E41-4F2B-B369-DF06DB536578}"/>
    <cellStyle name="Input 6 2 4 10" xfId="25171" xr:uid="{94898FE7-8F52-4344-A3AD-4B9D540F025F}"/>
    <cellStyle name="Input 6 2 4 10 2" xfId="25172" xr:uid="{7F59F135-2ECE-4D9E-9F47-1479D5C8D73D}"/>
    <cellStyle name="Input 6 2 4 10 2 2" xfId="25173" xr:uid="{9D1260F4-3A33-4BD0-8961-021A49690D21}"/>
    <cellStyle name="Input 6 2 4 10 3" xfId="25174" xr:uid="{9EAD7893-6654-4733-8253-4B798DD842E4}"/>
    <cellStyle name="Input 6 2 4 11" xfId="25175" xr:uid="{B8A95A71-A247-4E4D-810E-C508A374C3E3}"/>
    <cellStyle name="Input 6 2 4 11 2" xfId="25176" xr:uid="{9C1CD31E-5ADE-4997-9871-8A7DDF3FCADD}"/>
    <cellStyle name="Input 6 2 4 11 2 2" xfId="25177" xr:uid="{1C6EFCCB-515D-493C-8958-A56D6C3AE3AA}"/>
    <cellStyle name="Input 6 2 4 11 3" xfId="25178" xr:uid="{4189BF3D-A26C-4AF3-9172-CF84B5D51FFD}"/>
    <cellStyle name="Input 6 2 4 12" xfId="25179" xr:uid="{5E088D4E-A107-4D5A-A998-40A9C0215385}"/>
    <cellStyle name="Input 6 2 4 12 2" xfId="25180" xr:uid="{E5288245-C312-4F33-A7E2-F9BDFBA32362}"/>
    <cellStyle name="Input 6 2 4 12 2 2" xfId="25181" xr:uid="{FD883491-DBC0-4D87-A26F-30E849012C1A}"/>
    <cellStyle name="Input 6 2 4 12 3" xfId="25182" xr:uid="{5087FD32-0D09-4F1F-938B-6DEBABF383B1}"/>
    <cellStyle name="Input 6 2 4 13" xfId="25183" xr:uid="{A481AD64-EE3B-486F-BAD4-5C1BF1A15828}"/>
    <cellStyle name="Input 6 2 4 13 2" xfId="25184" xr:uid="{BB1C50B0-3606-4C8D-8E28-4E3A7584EB64}"/>
    <cellStyle name="Input 6 2 4 13 2 2" xfId="25185" xr:uid="{9B50D18E-D97C-4DDC-A580-748F0003C481}"/>
    <cellStyle name="Input 6 2 4 13 3" xfId="25186" xr:uid="{E310E7C1-EB4C-49ED-88EA-40458480FF07}"/>
    <cellStyle name="Input 6 2 4 14" xfId="25187" xr:uid="{9BAE3ABB-2345-4541-A3AC-3EB12884674A}"/>
    <cellStyle name="Input 6 2 4 14 2" xfId="25188" xr:uid="{EA83ADB5-7FC1-434E-872E-EBB2A752BB43}"/>
    <cellStyle name="Input 6 2 4 14 2 2" xfId="25189" xr:uid="{11171B4C-2E7F-4136-8357-B9056584B905}"/>
    <cellStyle name="Input 6 2 4 14 3" xfId="25190" xr:uid="{7239F83D-08EE-4D75-A5E0-C82D5F9F1B5A}"/>
    <cellStyle name="Input 6 2 4 15" xfId="25191" xr:uid="{172A29C0-FF0E-47F2-BC5A-534CFB35A94C}"/>
    <cellStyle name="Input 6 2 4 15 2" xfId="25192" xr:uid="{046050CC-E830-4462-9C35-390674F6BD84}"/>
    <cellStyle name="Input 6 2 4 15 2 2" xfId="25193" xr:uid="{E0521BF9-D9B5-4201-ABB1-AB3099B4337D}"/>
    <cellStyle name="Input 6 2 4 15 3" xfId="25194" xr:uid="{157C61A0-3ADF-4D58-9B15-21D22CD09120}"/>
    <cellStyle name="Input 6 2 4 16" xfId="25195" xr:uid="{18179BED-22F6-4D41-BDE7-A943B0B92B9D}"/>
    <cellStyle name="Input 6 2 4 16 2" xfId="25196" xr:uid="{5BBED0DC-89FD-4F22-B0A9-584DEEAB2669}"/>
    <cellStyle name="Input 6 2 4 16 2 2" xfId="25197" xr:uid="{71BDE8DB-6602-42D5-BC27-5001939B29B9}"/>
    <cellStyle name="Input 6 2 4 16 3" xfId="25198" xr:uid="{3BC9FA6E-303B-40F3-8778-82DB93B2557C}"/>
    <cellStyle name="Input 6 2 4 17" xfId="25199" xr:uid="{135E4144-8C78-4091-9E99-5BF6DDE565E9}"/>
    <cellStyle name="Input 6 2 4 17 2" xfId="25200" xr:uid="{0315359F-CDBB-45D2-8A62-1A99253A0D6B}"/>
    <cellStyle name="Input 6 2 4 17 2 2" xfId="25201" xr:uid="{C2CDFFC2-EFF4-4FC0-9C32-89FAD6AE8846}"/>
    <cellStyle name="Input 6 2 4 17 3" xfId="25202" xr:uid="{CE108B51-2140-40D0-87AB-9CDFC425DAB4}"/>
    <cellStyle name="Input 6 2 4 18" xfId="25203" xr:uid="{201402ED-C9F6-46D0-AFE4-9665F777425E}"/>
    <cellStyle name="Input 6 2 4 18 2" xfId="25204" xr:uid="{99D30EA3-7EF3-4FF0-9A06-4265EB34390C}"/>
    <cellStyle name="Input 6 2 4 18 2 2" xfId="25205" xr:uid="{FCDA59D9-19D8-49A2-AA73-FA90A1E4D3DE}"/>
    <cellStyle name="Input 6 2 4 18 3" xfId="25206" xr:uid="{CABABF77-14E1-4C19-B440-325C3BAE465E}"/>
    <cellStyle name="Input 6 2 4 19" xfId="25207" xr:uid="{21C3C951-5CA4-4B3D-9E1C-56B35B326347}"/>
    <cellStyle name="Input 6 2 4 19 2" xfId="25208" xr:uid="{37646930-BF9F-4C19-8E58-917D1C0F6394}"/>
    <cellStyle name="Input 6 2 4 19 2 2" xfId="25209" xr:uid="{4C9C7521-FF65-43A1-AF4E-103BD90779AE}"/>
    <cellStyle name="Input 6 2 4 19 3" xfId="25210" xr:uid="{5A81B896-B0E7-4518-B52E-E5286CA70FD1}"/>
    <cellStyle name="Input 6 2 4 2" xfId="25211" xr:uid="{419FDA62-DC9B-439C-BECF-B793A352F6D9}"/>
    <cellStyle name="Input 6 2 4 2 10" xfId="25212" xr:uid="{B645EEED-9E2E-4430-8989-6CEA0F5173E8}"/>
    <cellStyle name="Input 6 2 4 2 10 2" xfId="25213" xr:uid="{D11BDCA9-901E-47F4-8060-97C182896DBA}"/>
    <cellStyle name="Input 6 2 4 2 10 2 2" xfId="25214" xr:uid="{BF1291B7-893F-4B9A-B119-01E90FA5D816}"/>
    <cellStyle name="Input 6 2 4 2 10 3" xfId="25215" xr:uid="{AC6176A0-C4AC-489E-82F0-FFC59F5C4A15}"/>
    <cellStyle name="Input 6 2 4 2 11" xfId="25216" xr:uid="{B579AC91-4104-4840-BB29-BFF12FEC90B2}"/>
    <cellStyle name="Input 6 2 4 2 11 2" xfId="25217" xr:uid="{CADD7119-6C9D-419A-B595-503A49424E19}"/>
    <cellStyle name="Input 6 2 4 2 11 2 2" xfId="25218" xr:uid="{8D399156-992B-4211-AAFC-0B8791C413C9}"/>
    <cellStyle name="Input 6 2 4 2 11 3" xfId="25219" xr:uid="{CBDD371D-00F2-4086-B055-023E4998DAD5}"/>
    <cellStyle name="Input 6 2 4 2 12" xfId="25220" xr:uid="{C9E6DFBE-32CC-4DE6-AF59-FA633F61458A}"/>
    <cellStyle name="Input 6 2 4 2 12 2" xfId="25221" xr:uid="{7C6CFB98-55B5-46CB-B806-F15CC968F645}"/>
    <cellStyle name="Input 6 2 4 2 12 2 2" xfId="25222" xr:uid="{B45D6566-3F06-4E88-8C26-509FA704E381}"/>
    <cellStyle name="Input 6 2 4 2 12 3" xfId="25223" xr:uid="{D3FC3B76-1D4D-4D58-A46B-5BD86A558235}"/>
    <cellStyle name="Input 6 2 4 2 13" xfId="25224" xr:uid="{7DEBFB02-03E2-4249-9D94-AFFFC83433E3}"/>
    <cellStyle name="Input 6 2 4 2 13 2" xfId="25225" xr:uid="{11AF3615-603A-438F-B9B1-0E116349C7BE}"/>
    <cellStyle name="Input 6 2 4 2 13 2 2" xfId="25226" xr:uid="{2988DE06-F1D0-45F6-8FED-DC022C64C370}"/>
    <cellStyle name="Input 6 2 4 2 13 3" xfId="25227" xr:uid="{1D5F500A-4BAB-49FD-B534-27976700EDEA}"/>
    <cellStyle name="Input 6 2 4 2 14" xfId="25228" xr:uid="{913D4C74-FA68-4EB2-BD32-128757BB7F7C}"/>
    <cellStyle name="Input 6 2 4 2 14 2" xfId="25229" xr:uid="{5ED5C6AD-B643-4134-A7A8-5DB41B037A8E}"/>
    <cellStyle name="Input 6 2 4 2 14 2 2" xfId="25230" xr:uid="{7A5C65CF-8E77-443E-8690-7B8606804CDD}"/>
    <cellStyle name="Input 6 2 4 2 14 3" xfId="25231" xr:uid="{6CF880E8-AB6D-4670-86D4-F734A0011696}"/>
    <cellStyle name="Input 6 2 4 2 15" xfId="25232" xr:uid="{5538E92C-3E81-4058-B23F-2DDA52A37FDD}"/>
    <cellStyle name="Input 6 2 4 2 15 2" xfId="25233" xr:uid="{11DFB223-E990-4B47-A7C5-C4CB60EC6A9B}"/>
    <cellStyle name="Input 6 2 4 2 15 2 2" xfId="25234" xr:uid="{E2DD648E-6CF9-4C23-91D3-CDAC36BF15C0}"/>
    <cellStyle name="Input 6 2 4 2 15 3" xfId="25235" xr:uid="{DCA32007-9713-411E-9C8F-D1CD8E01DF65}"/>
    <cellStyle name="Input 6 2 4 2 16" xfId="25236" xr:uid="{3DAF812D-19CA-4E8E-99C1-1A452B73F25E}"/>
    <cellStyle name="Input 6 2 4 2 16 2" xfId="25237" xr:uid="{B3435A8E-CFBF-4AD2-8B47-A226494D1F07}"/>
    <cellStyle name="Input 6 2 4 2 16 2 2" xfId="25238" xr:uid="{3BACB609-FE0C-446D-AB0D-E5084298559C}"/>
    <cellStyle name="Input 6 2 4 2 16 3" xfId="25239" xr:uid="{D5A51E59-E144-4F6C-A0F0-0CAA35491E2F}"/>
    <cellStyle name="Input 6 2 4 2 17" xfId="25240" xr:uid="{A2F9F033-8CB6-4DBE-814C-582B64A244E0}"/>
    <cellStyle name="Input 6 2 4 2 17 2" xfId="25241" xr:uid="{493E6F07-E0D3-46A7-B157-28DA15523509}"/>
    <cellStyle name="Input 6 2 4 2 17 2 2" xfId="25242" xr:uid="{22227EA9-48E8-43CB-AD8A-D194C31DFAC5}"/>
    <cellStyle name="Input 6 2 4 2 17 3" xfId="25243" xr:uid="{A17C9517-CD56-4DC1-9A42-EF5F5C3CB460}"/>
    <cellStyle name="Input 6 2 4 2 18" xfId="25244" xr:uid="{C7E80B84-FA7A-4BD9-88F4-B9804BABA7FD}"/>
    <cellStyle name="Input 6 2 4 2 18 2" xfId="25245" xr:uid="{D18C5330-172C-40F4-8F84-DB20F40F54D3}"/>
    <cellStyle name="Input 6 2 4 2 18 2 2" xfId="25246" xr:uid="{8594034F-BE4B-4C8D-9A6D-27D6DFB0119F}"/>
    <cellStyle name="Input 6 2 4 2 18 3" xfId="25247" xr:uid="{6145272C-0518-4658-B7A6-6399AC38E65B}"/>
    <cellStyle name="Input 6 2 4 2 19" xfId="25248" xr:uid="{2D421B36-E456-4C9A-AC7D-5C4763EB8CEA}"/>
    <cellStyle name="Input 6 2 4 2 19 2" xfId="25249" xr:uid="{9D3C84B9-BA26-48E6-A3F8-F81D44787BFD}"/>
    <cellStyle name="Input 6 2 4 2 19 2 2" xfId="25250" xr:uid="{6B2103EE-1CDD-4476-A15D-0E34FDC486C4}"/>
    <cellStyle name="Input 6 2 4 2 19 3" xfId="25251" xr:uid="{60099518-0EDD-4712-8381-E83B229FA50F}"/>
    <cellStyle name="Input 6 2 4 2 2" xfId="25252" xr:uid="{A93169F0-44C7-4E29-ADAE-096CDCC436D3}"/>
    <cellStyle name="Input 6 2 4 2 2 2" xfId="25253" xr:uid="{4A9F125F-4118-4B55-99CD-2975B48D8A3A}"/>
    <cellStyle name="Input 6 2 4 2 2 2 2" xfId="25254" xr:uid="{C2684C9F-FB11-459F-AAA4-2D3E28D699A6}"/>
    <cellStyle name="Input 6 2 4 2 2 3" xfId="25255" xr:uid="{BD51090A-1A30-4A2A-B931-97071DD19F8D}"/>
    <cellStyle name="Input 6 2 4 2 2 4" xfId="25256" xr:uid="{AA96E29D-D33A-4D0E-A515-960B1BD3DCBF}"/>
    <cellStyle name="Input 6 2 4 2 20" xfId="25257" xr:uid="{4F4BA306-C701-4865-93FF-17FB29899777}"/>
    <cellStyle name="Input 6 2 4 2 20 2" xfId="25258" xr:uid="{03C29323-F549-47F3-8484-AC67AEB931B2}"/>
    <cellStyle name="Input 6 2 4 2 20 2 2" xfId="25259" xr:uid="{24EBB157-632B-4C14-9EE0-DEAF05B62D95}"/>
    <cellStyle name="Input 6 2 4 2 20 3" xfId="25260" xr:uid="{0C23E276-D0CD-485A-882D-0D4D7A45060B}"/>
    <cellStyle name="Input 6 2 4 2 21" xfId="25261" xr:uid="{64706AD9-7910-4433-B90B-AE7E7846CCEA}"/>
    <cellStyle name="Input 6 2 4 2 21 2" xfId="25262" xr:uid="{F6B4B490-C1DF-4C97-9B73-2C24F98EC04B}"/>
    <cellStyle name="Input 6 2 4 2 22" xfId="25263" xr:uid="{A8D939A4-F151-4BD4-830F-CF2F10E0066F}"/>
    <cellStyle name="Input 6 2 4 2 23" xfId="25264" xr:uid="{0BFE308D-E76D-4FB2-98C3-E9AD85C5C0F5}"/>
    <cellStyle name="Input 6 2 4 2 3" xfId="25265" xr:uid="{8DD94AE9-44D6-44DC-BFB0-48E06AD1A473}"/>
    <cellStyle name="Input 6 2 4 2 3 2" xfId="25266" xr:uid="{4D58AA99-1CA5-4D1E-A96D-F098AF673183}"/>
    <cellStyle name="Input 6 2 4 2 3 2 2" xfId="25267" xr:uid="{DD433689-876C-4B6A-9ADA-E31A49C5094E}"/>
    <cellStyle name="Input 6 2 4 2 3 3" xfId="25268" xr:uid="{5EDCE07D-7D68-4F52-8B5E-2A15C2E09AFD}"/>
    <cellStyle name="Input 6 2 4 2 4" xfId="25269" xr:uid="{22D52221-6D1C-47AD-8A53-9E5A311098CD}"/>
    <cellStyle name="Input 6 2 4 2 4 2" xfId="25270" xr:uid="{9FB301FA-0258-443F-8FDA-D9E79633156C}"/>
    <cellStyle name="Input 6 2 4 2 4 2 2" xfId="25271" xr:uid="{95ECD31C-1DDF-491B-B9B4-2B6854FB96EF}"/>
    <cellStyle name="Input 6 2 4 2 4 3" xfId="25272" xr:uid="{F2DA55B9-07BE-4DC1-86F1-58569A6EAB6E}"/>
    <cellStyle name="Input 6 2 4 2 5" xfId="25273" xr:uid="{F5538778-8CDD-46D8-BEDC-0B8972D9E948}"/>
    <cellStyle name="Input 6 2 4 2 5 2" xfId="25274" xr:uid="{6863574C-A298-4E87-8051-2665E21EF739}"/>
    <cellStyle name="Input 6 2 4 2 5 2 2" xfId="25275" xr:uid="{890767D2-A918-4AE7-AA0A-5C2145D04AD4}"/>
    <cellStyle name="Input 6 2 4 2 5 3" xfId="25276" xr:uid="{D427949E-8E6F-46F6-B15F-2A75A83D3899}"/>
    <cellStyle name="Input 6 2 4 2 6" xfId="25277" xr:uid="{FF19BD17-2C23-4A79-9262-732C805AE9EC}"/>
    <cellStyle name="Input 6 2 4 2 6 2" xfId="25278" xr:uid="{0B4C524B-F959-4CF2-8B19-B36C3A2E4300}"/>
    <cellStyle name="Input 6 2 4 2 6 2 2" xfId="25279" xr:uid="{FD221446-27A3-4FF2-81EB-8114AF8DABA1}"/>
    <cellStyle name="Input 6 2 4 2 6 3" xfId="25280" xr:uid="{1B2E9E84-0DF2-41B2-80F6-08EE8BA90F3E}"/>
    <cellStyle name="Input 6 2 4 2 7" xfId="25281" xr:uid="{018A6CD4-0E55-4F78-996D-C63108254237}"/>
    <cellStyle name="Input 6 2 4 2 7 2" xfId="25282" xr:uid="{FFD3DFB5-4F57-43F3-8759-9AC7786B56FF}"/>
    <cellStyle name="Input 6 2 4 2 7 2 2" xfId="25283" xr:uid="{E2BA0040-7BC2-48AA-9B55-6D1E130F04F4}"/>
    <cellStyle name="Input 6 2 4 2 7 3" xfId="25284" xr:uid="{83CA6997-3910-4408-8B4C-C42E7F03CF0D}"/>
    <cellStyle name="Input 6 2 4 2 8" xfId="25285" xr:uid="{1950C431-6A26-4BE2-976E-25A3C5774F4D}"/>
    <cellStyle name="Input 6 2 4 2 8 2" xfId="25286" xr:uid="{A8F6FBBB-008D-4685-8018-C9330675D243}"/>
    <cellStyle name="Input 6 2 4 2 8 2 2" xfId="25287" xr:uid="{6671DDCE-A6C6-4E30-BE03-1FDD1A178607}"/>
    <cellStyle name="Input 6 2 4 2 8 3" xfId="25288" xr:uid="{855483AC-4EBF-4221-9474-4DB5DE81039F}"/>
    <cellStyle name="Input 6 2 4 2 9" xfId="25289" xr:uid="{8C2031E5-B360-4C10-84A1-C93DA85DEC57}"/>
    <cellStyle name="Input 6 2 4 2 9 2" xfId="25290" xr:uid="{7347DC2D-559A-43D5-9DA2-3B1D2ADE2CC2}"/>
    <cellStyle name="Input 6 2 4 2 9 2 2" xfId="25291" xr:uid="{501B5107-1D5B-4DD4-BE54-2759546D5A5B}"/>
    <cellStyle name="Input 6 2 4 2 9 3" xfId="25292" xr:uid="{B39522B7-A4C5-4480-AD00-E4F9587BFDB7}"/>
    <cellStyle name="Input 6 2 4 20" xfId="25293" xr:uid="{E480B30A-8412-4CC6-8B37-9F497801107B}"/>
    <cellStyle name="Input 6 2 4 20 2" xfId="25294" xr:uid="{265C77F1-6006-4D6C-BAF6-3A260CD68884}"/>
    <cellStyle name="Input 6 2 4 20 2 2" xfId="25295" xr:uid="{3128798F-4C4F-44CC-B7AC-415284FBB4C6}"/>
    <cellStyle name="Input 6 2 4 20 3" xfId="25296" xr:uid="{9E52AE1E-A8FF-4410-BD9E-7EDA3C1B643C}"/>
    <cellStyle name="Input 6 2 4 21" xfId="25297" xr:uid="{750889D9-5EED-49AC-BDED-B3E4E1F3574B}"/>
    <cellStyle name="Input 6 2 4 21 2" xfId="25298" xr:uid="{4B6A23FB-7C0A-42B2-A112-4C70045ACB63}"/>
    <cellStyle name="Input 6 2 4 21 2 2" xfId="25299" xr:uid="{F99156E1-34CD-4C3E-B79D-D403351E521E}"/>
    <cellStyle name="Input 6 2 4 21 3" xfId="25300" xr:uid="{60064CBC-7F36-45D9-A799-533827FE25C4}"/>
    <cellStyle name="Input 6 2 4 22" xfId="25301" xr:uid="{8A737EF1-57F0-4319-B928-6934068F4EA9}"/>
    <cellStyle name="Input 6 2 4 22 2" xfId="25302" xr:uid="{2BCC4722-4673-4EA1-A81F-F6E6725406B3}"/>
    <cellStyle name="Input 6 2 4 23" xfId="25303" xr:uid="{0E021E67-29D3-46CA-94BE-6A8A09F775C4}"/>
    <cellStyle name="Input 6 2 4 24" xfId="25304" xr:uid="{D9B1BAE8-ACC9-414A-9030-D41538B4E7D6}"/>
    <cellStyle name="Input 6 2 4 3" xfId="25305" xr:uid="{2700652D-FCCA-4F66-8CF4-F24F288F6F38}"/>
    <cellStyle name="Input 6 2 4 3 2" xfId="25306" xr:uid="{23644381-2B3C-4D34-8C20-FEA816452C47}"/>
    <cellStyle name="Input 6 2 4 3 2 2" xfId="25307" xr:uid="{B5BCF32A-A45E-41F1-94E2-EA35FB6AA354}"/>
    <cellStyle name="Input 6 2 4 3 3" xfId="25308" xr:uid="{8BDDE9B1-EC45-4D83-BD69-CA9C4CB55D43}"/>
    <cellStyle name="Input 6 2 4 3 4" xfId="25309" xr:uid="{0905610D-E803-479D-8A1E-E18681399ADB}"/>
    <cellStyle name="Input 6 2 4 4" xfId="25310" xr:uid="{4B867ADD-031F-4526-81A0-012FD25B4EB0}"/>
    <cellStyle name="Input 6 2 4 4 2" xfId="25311" xr:uid="{BA6FBE8D-B44C-4C89-952B-C2188F7250CB}"/>
    <cellStyle name="Input 6 2 4 4 2 2" xfId="25312" xr:uid="{4E812347-B4B6-4B82-8FB7-727F3A633FDA}"/>
    <cellStyle name="Input 6 2 4 4 3" xfId="25313" xr:uid="{B5AC5290-6938-4057-BE5F-CDCE54B84774}"/>
    <cellStyle name="Input 6 2 4 4 4" xfId="25314" xr:uid="{ABD82019-6327-4EC9-8645-E7701B3E08D9}"/>
    <cellStyle name="Input 6 2 4 5" xfId="25315" xr:uid="{A27EBD4C-DBCF-4075-B97F-053862029CA8}"/>
    <cellStyle name="Input 6 2 4 5 2" xfId="25316" xr:uid="{F90ABBE7-2A31-4F70-B327-0FA26D7A4BBD}"/>
    <cellStyle name="Input 6 2 4 5 2 2" xfId="25317" xr:uid="{FAA5B58E-92CC-4BBC-859C-77C804A1A226}"/>
    <cellStyle name="Input 6 2 4 5 3" xfId="25318" xr:uid="{9BCD6849-24D1-4DA8-B329-3EAEDEB6260E}"/>
    <cellStyle name="Input 6 2 4 6" xfId="25319" xr:uid="{8F850167-D987-4F0F-A22F-DB1E35C0DE0A}"/>
    <cellStyle name="Input 6 2 4 6 2" xfId="25320" xr:uid="{F6F7559E-D2D1-420F-8ED2-97996000828C}"/>
    <cellStyle name="Input 6 2 4 6 2 2" xfId="25321" xr:uid="{089FDB5A-B609-40E3-8207-3B9DFFFFE5CC}"/>
    <cellStyle name="Input 6 2 4 6 3" xfId="25322" xr:uid="{E4939CDB-403B-4416-B6FC-80FF330AB35B}"/>
    <cellStyle name="Input 6 2 4 7" xfId="25323" xr:uid="{F4818CB2-A8AA-46AD-9835-A1CC1EB460EE}"/>
    <cellStyle name="Input 6 2 4 7 2" xfId="25324" xr:uid="{A9F827AE-6519-4BBC-935E-A21DDC5D7A91}"/>
    <cellStyle name="Input 6 2 4 7 2 2" xfId="25325" xr:uid="{A41BB59C-7CD4-4797-90DC-19983A74B672}"/>
    <cellStyle name="Input 6 2 4 7 3" xfId="25326" xr:uid="{5723F7D0-F15C-4DE2-A280-8C8DE858DED1}"/>
    <cellStyle name="Input 6 2 4 8" xfId="25327" xr:uid="{7EE873D5-BC24-4C8E-9307-D6304E82E116}"/>
    <cellStyle name="Input 6 2 4 8 2" xfId="25328" xr:uid="{492CA5BB-A855-4555-96C9-4DF3608C99B2}"/>
    <cellStyle name="Input 6 2 4 8 2 2" xfId="25329" xr:uid="{7006831D-2436-43B1-9728-04E31A825E09}"/>
    <cellStyle name="Input 6 2 4 8 3" xfId="25330" xr:uid="{6EB05C47-85F8-492A-B641-9805D2420420}"/>
    <cellStyle name="Input 6 2 4 9" xfId="25331" xr:uid="{6EC6516E-F190-46B7-A0AD-3FECF807AE1A}"/>
    <cellStyle name="Input 6 2 4 9 2" xfId="25332" xr:uid="{830D3BCD-E1E8-47D4-A7D2-F46DC7326448}"/>
    <cellStyle name="Input 6 2 4 9 2 2" xfId="25333" xr:uid="{0F8F9437-5CD1-460D-817F-2018714FCCD1}"/>
    <cellStyle name="Input 6 2 4 9 3" xfId="25334" xr:uid="{5E5268B3-E410-4AD8-998E-D3E7422DA39E}"/>
    <cellStyle name="Input 6 2 5" xfId="25335" xr:uid="{4201608E-84AF-47AC-9660-BA937B2FB69C}"/>
    <cellStyle name="Input 6 2 5 10" xfId="25336" xr:uid="{428301A8-128A-4E85-938E-25CD2D8089AA}"/>
    <cellStyle name="Input 6 2 5 10 2" xfId="25337" xr:uid="{8862AF39-BC8E-4A2A-B2DE-5DF44B3C71B1}"/>
    <cellStyle name="Input 6 2 5 10 2 2" xfId="25338" xr:uid="{CEF24787-435E-42C1-BD52-F05C6BC0B4AE}"/>
    <cellStyle name="Input 6 2 5 10 3" xfId="25339" xr:uid="{F6D35532-2A20-4E47-BFF9-54138030EB41}"/>
    <cellStyle name="Input 6 2 5 11" xfId="25340" xr:uid="{36B901D0-41CF-4787-94AA-9FC2B6852C18}"/>
    <cellStyle name="Input 6 2 5 11 2" xfId="25341" xr:uid="{AD26D073-DC82-45A5-9717-057DB615A0DF}"/>
    <cellStyle name="Input 6 2 5 11 2 2" xfId="25342" xr:uid="{518AB78D-F6BF-4275-BF92-6337AF1ED0A3}"/>
    <cellStyle name="Input 6 2 5 11 3" xfId="25343" xr:uid="{8113FE3A-8AED-43B1-A58D-3151C8795D6F}"/>
    <cellStyle name="Input 6 2 5 12" xfId="25344" xr:uid="{98E4A1B9-FD16-44D6-82B4-ADD468169B16}"/>
    <cellStyle name="Input 6 2 5 12 2" xfId="25345" xr:uid="{2EA0EDFF-2894-4CDB-9AE8-70EE6DCAE4C7}"/>
    <cellStyle name="Input 6 2 5 12 2 2" xfId="25346" xr:uid="{140EA95D-FAD7-4647-B743-D290607107B2}"/>
    <cellStyle name="Input 6 2 5 12 3" xfId="25347" xr:uid="{6A468A6A-4504-4AA7-AC1D-00B3E0B11A66}"/>
    <cellStyle name="Input 6 2 5 13" xfId="25348" xr:uid="{043DDC67-3520-4D6F-A173-9169B4185AD1}"/>
    <cellStyle name="Input 6 2 5 13 2" xfId="25349" xr:uid="{923DD2E5-888E-4C87-85D3-8AEDBE01BD58}"/>
    <cellStyle name="Input 6 2 5 13 2 2" xfId="25350" xr:uid="{48AC363D-7A0A-4983-937E-5423ADF0DC66}"/>
    <cellStyle name="Input 6 2 5 13 3" xfId="25351" xr:uid="{22F7DB06-0937-4231-9A05-FAA813BACF33}"/>
    <cellStyle name="Input 6 2 5 14" xfId="25352" xr:uid="{F021741F-149B-4A79-BEDB-66149123C0C6}"/>
    <cellStyle name="Input 6 2 5 14 2" xfId="25353" xr:uid="{7CBF1141-0193-487A-97CD-E9541DDEDDA2}"/>
    <cellStyle name="Input 6 2 5 14 2 2" xfId="25354" xr:uid="{FFB70CD5-B48A-4DA9-B321-0582A4E215C4}"/>
    <cellStyle name="Input 6 2 5 14 3" xfId="25355" xr:uid="{C77A9F5F-D5FE-4040-A47E-61AE19F06AED}"/>
    <cellStyle name="Input 6 2 5 15" xfId="25356" xr:uid="{49FDBD9D-2C94-4B7A-86DF-59759E2E8DE2}"/>
    <cellStyle name="Input 6 2 5 15 2" xfId="25357" xr:uid="{9DA60F57-CFDC-4093-9736-00653EFD527B}"/>
    <cellStyle name="Input 6 2 5 15 2 2" xfId="25358" xr:uid="{8798DB62-EB64-4274-A1BA-CED28EF565F1}"/>
    <cellStyle name="Input 6 2 5 15 3" xfId="25359" xr:uid="{B1C3A7D1-CB5A-4710-80C5-8601CE9B6589}"/>
    <cellStyle name="Input 6 2 5 16" xfId="25360" xr:uid="{54D27859-9E22-4584-9D09-535973CAED3F}"/>
    <cellStyle name="Input 6 2 5 16 2" xfId="25361" xr:uid="{10E13896-18FA-4ED7-A69D-4BCF64496543}"/>
    <cellStyle name="Input 6 2 5 16 2 2" xfId="25362" xr:uid="{850572A2-CBD9-4301-B696-764E24046181}"/>
    <cellStyle name="Input 6 2 5 16 3" xfId="25363" xr:uid="{7E5873B1-F3F4-44D8-8C1E-70F9C93413FC}"/>
    <cellStyle name="Input 6 2 5 17" xfId="25364" xr:uid="{67E4CA44-AEEC-4212-AD30-62837AC4D83F}"/>
    <cellStyle name="Input 6 2 5 17 2" xfId="25365" xr:uid="{8C94C66F-DE47-42E1-A8B5-19D46F3C9432}"/>
    <cellStyle name="Input 6 2 5 17 2 2" xfId="25366" xr:uid="{37F8C0CA-1637-4FC5-9A3C-6752F0C49B98}"/>
    <cellStyle name="Input 6 2 5 17 3" xfId="25367" xr:uid="{74ADBF4B-E4CF-4AD2-BB60-45BA1C4465B4}"/>
    <cellStyle name="Input 6 2 5 18" xfId="25368" xr:uid="{753F5357-C16C-44A6-8E41-4380190A1FA7}"/>
    <cellStyle name="Input 6 2 5 18 2" xfId="25369" xr:uid="{42EF666B-7314-4BB7-A6F2-82A583BA7BF6}"/>
    <cellStyle name="Input 6 2 5 18 2 2" xfId="25370" xr:uid="{A0B96742-589E-4ECE-B1CA-DABD23259187}"/>
    <cellStyle name="Input 6 2 5 18 3" xfId="25371" xr:uid="{377696BA-4AF8-41C9-ADB4-6938E840B532}"/>
    <cellStyle name="Input 6 2 5 19" xfId="25372" xr:uid="{D9F45ED9-6B26-422C-843A-1F38DA218C6A}"/>
    <cellStyle name="Input 6 2 5 19 2" xfId="25373" xr:uid="{E70BB2EC-02A7-48E8-9436-B30C4B900EFA}"/>
    <cellStyle name="Input 6 2 5 19 2 2" xfId="25374" xr:uid="{8807DD5A-74DA-43A6-B9B8-CE79BE06AF13}"/>
    <cellStyle name="Input 6 2 5 19 3" xfId="25375" xr:uid="{123B8B88-2391-4854-9D30-881764B70930}"/>
    <cellStyle name="Input 6 2 5 2" xfId="25376" xr:uid="{EEE1CFD8-89A3-409A-BDE2-AD8391B95F18}"/>
    <cellStyle name="Input 6 2 5 2 2" xfId="25377" xr:uid="{142FF22B-829B-4957-A211-D20BB6364EDC}"/>
    <cellStyle name="Input 6 2 5 2 2 2" xfId="25378" xr:uid="{DF1EBD27-89CE-441D-BDF2-BF7BE237F786}"/>
    <cellStyle name="Input 6 2 5 2 3" xfId="25379" xr:uid="{1ABD9493-E45F-4EDD-88EC-0ACA62B1EB4A}"/>
    <cellStyle name="Input 6 2 5 2 4" xfId="25380" xr:uid="{9E43FEEF-072F-4F52-BE43-3DBFA799E516}"/>
    <cellStyle name="Input 6 2 5 20" xfId="25381" xr:uid="{CD0DC14D-2F7B-431D-949B-6F78450C2D5D}"/>
    <cellStyle name="Input 6 2 5 20 2" xfId="25382" xr:uid="{CCC42CBE-18DA-4674-ABA0-1B02CDCC1073}"/>
    <cellStyle name="Input 6 2 5 20 2 2" xfId="25383" xr:uid="{79B8E669-3140-48DC-A7ED-1AF8A38021BD}"/>
    <cellStyle name="Input 6 2 5 20 3" xfId="25384" xr:uid="{6652E4E2-B520-4A47-B86A-A6F2DD81C0D5}"/>
    <cellStyle name="Input 6 2 5 21" xfId="25385" xr:uid="{9A720686-D4F8-4EE8-AF20-46D02847AD3D}"/>
    <cellStyle name="Input 6 2 5 21 2" xfId="25386" xr:uid="{3716CD62-F905-427C-9987-6708038E7E25}"/>
    <cellStyle name="Input 6 2 5 22" xfId="25387" xr:uid="{C8F32D43-0C9A-4034-AD8C-D8705529B16A}"/>
    <cellStyle name="Input 6 2 5 23" xfId="25388" xr:uid="{E06B3562-0F11-4C6A-96FA-A4B338F2E613}"/>
    <cellStyle name="Input 6 2 5 3" xfId="25389" xr:uid="{E11FD0E7-9F7E-4565-9E69-A2425E8645B6}"/>
    <cellStyle name="Input 6 2 5 3 2" xfId="25390" xr:uid="{B48A2D23-79E6-431C-86BD-64A2A91893EE}"/>
    <cellStyle name="Input 6 2 5 3 2 2" xfId="25391" xr:uid="{33CFBA53-11B7-4813-849C-7B4B44A12D46}"/>
    <cellStyle name="Input 6 2 5 3 3" xfId="25392" xr:uid="{F5F645CA-9F3B-428C-891B-8B3E483999B1}"/>
    <cellStyle name="Input 6 2 5 4" xfId="25393" xr:uid="{1F7CFF98-98F1-448E-8517-BF15CB3592ED}"/>
    <cellStyle name="Input 6 2 5 4 2" xfId="25394" xr:uid="{74D1692D-1740-49D6-BF12-70CF18DC4631}"/>
    <cellStyle name="Input 6 2 5 4 2 2" xfId="25395" xr:uid="{612ED6A2-75D9-44C5-B058-B1DC4245D440}"/>
    <cellStyle name="Input 6 2 5 4 3" xfId="25396" xr:uid="{02F0433C-8149-4D9C-94A7-037F9A8E4D93}"/>
    <cellStyle name="Input 6 2 5 5" xfId="25397" xr:uid="{06680F2B-6A10-47ED-882E-FB3A31B23406}"/>
    <cellStyle name="Input 6 2 5 5 2" xfId="25398" xr:uid="{FF278306-A1A4-4773-8786-BB382A97ABD3}"/>
    <cellStyle name="Input 6 2 5 5 2 2" xfId="25399" xr:uid="{A3D2A2CB-FFFD-4F17-8C33-93820DB70AB9}"/>
    <cellStyle name="Input 6 2 5 5 3" xfId="25400" xr:uid="{A0731494-A752-4EE5-A635-CF3EA62EE810}"/>
    <cellStyle name="Input 6 2 5 6" xfId="25401" xr:uid="{7E8BFAE7-F2D1-4A08-9DA4-68E3C0C230D1}"/>
    <cellStyle name="Input 6 2 5 6 2" xfId="25402" xr:uid="{6B9717CC-EE54-4186-ADF1-0456FF461146}"/>
    <cellStyle name="Input 6 2 5 6 2 2" xfId="25403" xr:uid="{D42A33E8-0A42-486E-B83D-9129A1CF1C40}"/>
    <cellStyle name="Input 6 2 5 6 3" xfId="25404" xr:uid="{ACDB7F0C-7098-4200-B325-97DE8E9B6007}"/>
    <cellStyle name="Input 6 2 5 7" xfId="25405" xr:uid="{0705E92E-C32D-48BE-B39B-9067CA4B9485}"/>
    <cellStyle name="Input 6 2 5 7 2" xfId="25406" xr:uid="{AA862805-DB5B-4648-9542-CB8F71BD8B14}"/>
    <cellStyle name="Input 6 2 5 7 2 2" xfId="25407" xr:uid="{895E8115-CDCD-4008-AB11-FF6D22DB9F0C}"/>
    <cellStyle name="Input 6 2 5 7 3" xfId="25408" xr:uid="{651B570E-049A-42D3-B283-9B377C8A9563}"/>
    <cellStyle name="Input 6 2 5 8" xfId="25409" xr:uid="{89912197-0F77-414F-8D9B-EBCB18C7829F}"/>
    <cellStyle name="Input 6 2 5 8 2" xfId="25410" xr:uid="{7486D526-E711-43AE-A855-95783049E3D3}"/>
    <cellStyle name="Input 6 2 5 8 2 2" xfId="25411" xr:uid="{76C78C5F-28C8-4857-BCDB-AD7AFB83A665}"/>
    <cellStyle name="Input 6 2 5 8 3" xfId="25412" xr:uid="{B4733911-6D6D-4552-B220-DDD2D9AD2969}"/>
    <cellStyle name="Input 6 2 5 9" xfId="25413" xr:uid="{94963FD0-D692-43C8-93F1-8D20254AA874}"/>
    <cellStyle name="Input 6 2 5 9 2" xfId="25414" xr:uid="{F9077446-718F-4B59-A4B3-6937513E4159}"/>
    <cellStyle name="Input 6 2 5 9 2 2" xfId="25415" xr:uid="{0E3AC1B9-6F62-4C80-89E1-7A8893F5386C}"/>
    <cellStyle name="Input 6 2 5 9 3" xfId="25416" xr:uid="{3DE27FBC-9378-4021-AFAA-84316608AC60}"/>
    <cellStyle name="Input 6 2 6" xfId="25417" xr:uid="{FF9A9A49-E292-45E2-9018-6E12DF18DD9C}"/>
    <cellStyle name="Input 6 2 6 2" xfId="25418" xr:uid="{FB27803E-F915-46CB-AF29-EB13F1669CC4}"/>
    <cellStyle name="Input 6 2 6 2 2" xfId="25419" xr:uid="{E253FA69-5E61-403F-B679-33CFD211B59E}"/>
    <cellStyle name="Input 6 2 6 3" xfId="25420" xr:uid="{F191FDF7-6738-407B-9208-34C6FD2950EF}"/>
    <cellStyle name="Input 6 2 6 4" xfId="25421" xr:uid="{BA3A4E0F-18DD-448C-9C1A-B2A13D0E61E6}"/>
    <cellStyle name="Input 6 2 7" xfId="25422" xr:uid="{AF759916-76E6-49D4-93F5-BF81E17733DB}"/>
    <cellStyle name="Input 6 2 7 2" xfId="25423" xr:uid="{7E75AA26-974E-4BD9-A87A-81A010264229}"/>
    <cellStyle name="Input 6 2 7 2 2" xfId="25424" xr:uid="{A6481569-B3E4-49CF-A215-4DE30476D0CB}"/>
    <cellStyle name="Input 6 2 7 3" xfId="25425" xr:uid="{DB23B91E-92EC-44BC-8AD5-1FDEB5055C51}"/>
    <cellStyle name="Input 6 2 8" xfId="25426" xr:uid="{76B2E9D6-7795-4B81-8D0F-6798F79BD3DB}"/>
    <cellStyle name="Input 6 2 8 2" xfId="25427" xr:uid="{D4E836C7-A2DF-4649-B937-B28CBF222A2B}"/>
    <cellStyle name="Input 6 2 8 2 2" xfId="25428" xr:uid="{D4A570CA-53FB-4D3F-A428-F7B8C5AD2C41}"/>
    <cellStyle name="Input 6 2 8 3" xfId="25429" xr:uid="{5A0A0266-02F3-4A44-BF40-115FA6955106}"/>
    <cellStyle name="Input 6 2 9" xfId="25430" xr:uid="{1054A965-1E00-41D8-9977-059320453421}"/>
    <cellStyle name="Input 6 2 9 2" xfId="25431" xr:uid="{D925CDE6-8AC1-4DA3-98EA-C93C75E41086}"/>
    <cellStyle name="Input 6 2 9 2 2" xfId="25432" xr:uid="{87F7808F-2352-46F0-A07D-2D7158740D76}"/>
    <cellStyle name="Input 6 2 9 3" xfId="25433" xr:uid="{7D2C8CF2-D753-43A7-9C53-2C16CB231142}"/>
    <cellStyle name="Input 6 20" xfId="25434" xr:uid="{10FAADF2-1F1E-47D1-93D0-E458FB28487B}"/>
    <cellStyle name="Input 6 20 2" xfId="25435" xr:uid="{4B823EF8-532F-4A82-85BB-78F44EBC2C6F}"/>
    <cellStyle name="Input 6 20 2 2" xfId="25436" xr:uid="{3C8878CB-A42A-4231-B9D6-6782735DE85A}"/>
    <cellStyle name="Input 6 20 3" xfId="25437" xr:uid="{393F679C-B6D2-4027-8612-14DE97094DB8}"/>
    <cellStyle name="Input 6 21" xfId="25438" xr:uid="{36A4382D-3FAC-473F-8B0C-F0E881C0221F}"/>
    <cellStyle name="Input 6 21 2" xfId="25439" xr:uid="{CB67684C-4D44-4EF4-AEE7-22C54A9116D2}"/>
    <cellStyle name="Input 6 21 2 2" xfId="25440" xr:uid="{F3BCF68D-9D72-4D39-B4EE-D14CAE91DB7C}"/>
    <cellStyle name="Input 6 21 3" xfId="25441" xr:uid="{AA8EEE18-5638-4D27-9876-AAFE61DDC76F}"/>
    <cellStyle name="Input 6 22" xfId="25442" xr:uid="{A49250D0-3259-4AC3-9D3B-BDE7A6482D5D}"/>
    <cellStyle name="Input 6 22 2" xfId="25443" xr:uid="{5FE25008-7B75-469E-8562-C692343AA62E}"/>
    <cellStyle name="Input 6 23" xfId="25444" xr:uid="{D6AEC9B7-4976-447F-9883-763886994809}"/>
    <cellStyle name="Input 6 24" xfId="25445" xr:uid="{5A4DCE16-468C-4646-8A8C-B21F58711F3F}"/>
    <cellStyle name="Input 6 25" xfId="25446" xr:uid="{7CB41E57-24DD-4532-AF54-6676DFD3BA85}"/>
    <cellStyle name="Input 6 26" xfId="25447" xr:uid="{F7551234-4AB3-4F64-8422-91F1FEDA7CD9}"/>
    <cellStyle name="Input 6 27" xfId="25448" xr:uid="{32891C4B-0CC3-4630-B265-4527F7C5EB44}"/>
    <cellStyle name="Input 6 28" xfId="25449" xr:uid="{44AB2052-E31C-4D9D-811A-EAEE9BBA529D}"/>
    <cellStyle name="Input 6 29" xfId="25450" xr:uid="{CB3CB2BE-903B-45AB-8BDE-9D94EB7CD42B}"/>
    <cellStyle name="Input 6 3" xfId="25451" xr:uid="{10EA2FA6-845C-458B-AB8C-6B4E7B09B659}"/>
    <cellStyle name="Input 6 3 10" xfId="25452" xr:uid="{A0A26D09-88CE-4770-9FF3-63751CF309ED}"/>
    <cellStyle name="Input 6 3 10 2" xfId="25453" xr:uid="{FC889CC2-FD96-4EC1-B5FB-4176068602BE}"/>
    <cellStyle name="Input 6 3 10 2 2" xfId="25454" xr:uid="{8E0570BD-5ADC-432E-BFDD-AB21D8529128}"/>
    <cellStyle name="Input 6 3 10 3" xfId="25455" xr:uid="{DDC09FCF-2BC3-4A9A-802C-4C4B2317639A}"/>
    <cellStyle name="Input 6 3 11" xfId="25456" xr:uid="{0814141B-1F34-4AAA-962C-0F011BC41A6D}"/>
    <cellStyle name="Input 6 3 11 2" xfId="25457" xr:uid="{6D3C61CF-F282-4AA9-B4BD-E7ADB0AC264F}"/>
    <cellStyle name="Input 6 3 11 2 2" xfId="25458" xr:uid="{B536C25C-ABED-4429-9BB4-DE4DFA168978}"/>
    <cellStyle name="Input 6 3 11 3" xfId="25459" xr:uid="{E250FF21-ECEE-44E8-974B-6B8A6ED54C6D}"/>
    <cellStyle name="Input 6 3 12" xfId="25460" xr:uid="{52D568AC-CB27-4007-BB8A-ED440ACCD763}"/>
    <cellStyle name="Input 6 3 12 2" xfId="25461" xr:uid="{8C70116B-704E-46BB-B285-6823D8E58305}"/>
    <cellStyle name="Input 6 3 12 2 2" xfId="25462" xr:uid="{DC16AB8E-B74A-4200-96EE-B1F9668352DF}"/>
    <cellStyle name="Input 6 3 12 3" xfId="25463" xr:uid="{4D5698D8-7797-438A-8C5F-EEAB375D683F}"/>
    <cellStyle name="Input 6 3 13" xfId="25464" xr:uid="{2175A5DF-40BD-4D18-9C6A-B7075E41121A}"/>
    <cellStyle name="Input 6 3 13 2" xfId="25465" xr:uid="{269B460E-F5FF-4469-9857-DB7E5894F0E9}"/>
    <cellStyle name="Input 6 3 13 2 2" xfId="25466" xr:uid="{137B52D5-F834-4993-931B-E79A56C3D4BD}"/>
    <cellStyle name="Input 6 3 13 3" xfId="25467" xr:uid="{80E79EA2-3A61-4AFC-B5D8-F5BF4E13EF9A}"/>
    <cellStyle name="Input 6 3 14" xfId="25468" xr:uid="{0E663761-DC79-4F94-A4B1-D784632D7D93}"/>
    <cellStyle name="Input 6 3 14 2" xfId="25469" xr:uid="{0E413919-B640-4D8A-9E18-8E67BBBC6D8B}"/>
    <cellStyle name="Input 6 3 14 2 2" xfId="25470" xr:uid="{22BE343C-D11C-4340-9DD1-8C9CB936450E}"/>
    <cellStyle name="Input 6 3 14 3" xfId="25471" xr:uid="{B4A5F5CB-6CF7-4A0B-A2FA-6C896003EDE5}"/>
    <cellStyle name="Input 6 3 15" xfId="25472" xr:uid="{9052C790-26CA-4340-A3CD-F4CD377B974A}"/>
    <cellStyle name="Input 6 3 15 2" xfId="25473" xr:uid="{700C7161-6FFA-4053-91ED-715698290A6F}"/>
    <cellStyle name="Input 6 3 15 2 2" xfId="25474" xr:uid="{BDF6CACF-B416-4A77-AE99-D8C1D62E7A23}"/>
    <cellStyle name="Input 6 3 15 3" xfId="25475" xr:uid="{E3B40967-D35B-4B38-8F4B-A897C5062EC6}"/>
    <cellStyle name="Input 6 3 16" xfId="25476" xr:uid="{2D087F19-F706-406D-85C9-05BBD107E840}"/>
    <cellStyle name="Input 6 3 16 2" xfId="25477" xr:uid="{238ED5F3-A8E4-4D5E-83A0-AD0AAFB8F01F}"/>
    <cellStyle name="Input 6 3 16 2 2" xfId="25478" xr:uid="{5C8F1527-EF91-4F88-AFBF-95940FEAA398}"/>
    <cellStyle name="Input 6 3 16 3" xfId="25479" xr:uid="{0D050CE6-D5B8-4D27-AEF7-84809D904399}"/>
    <cellStyle name="Input 6 3 17" xfId="25480" xr:uid="{A55DF2B2-F357-44D2-9463-DECEEECC23F0}"/>
    <cellStyle name="Input 6 3 17 2" xfId="25481" xr:uid="{5CFD27F5-06EF-4E84-ADBE-E125D045018E}"/>
    <cellStyle name="Input 6 3 17 2 2" xfId="25482" xr:uid="{C1745E9A-2E77-4C8A-9F30-DDF2217A7924}"/>
    <cellStyle name="Input 6 3 17 3" xfId="25483" xr:uid="{6DA6C513-8568-434F-B172-C9A0C9DD5606}"/>
    <cellStyle name="Input 6 3 18" xfId="25484" xr:uid="{F179DEB3-99B4-4C64-AC3C-2ECE9B1F0CC5}"/>
    <cellStyle name="Input 6 3 18 2" xfId="25485" xr:uid="{6CB6FA57-20D0-46A6-BE33-C13AAD4F3436}"/>
    <cellStyle name="Input 6 3 19" xfId="25486" xr:uid="{C446FC59-3645-49CC-B664-2A41D4368F10}"/>
    <cellStyle name="Input 6 3 2" xfId="25487" xr:uid="{6B025564-5A14-489A-BB29-DD3956F0787E}"/>
    <cellStyle name="Input 6 3 2 10" xfId="25488" xr:uid="{D853BA15-7012-406E-9FEE-2360F541D300}"/>
    <cellStyle name="Input 6 3 2 10 2" xfId="25489" xr:uid="{D8CA341E-95DB-4D13-AED1-BFA4C4E74E17}"/>
    <cellStyle name="Input 6 3 2 10 2 2" xfId="25490" xr:uid="{5915A840-11D8-4AC8-8294-5E95629E92F5}"/>
    <cellStyle name="Input 6 3 2 10 3" xfId="25491" xr:uid="{BEFC4FF6-8341-4AE2-A845-13FF3D1232CF}"/>
    <cellStyle name="Input 6 3 2 11" xfId="25492" xr:uid="{2DA89602-E5B2-4DBB-9C09-E835581369C6}"/>
    <cellStyle name="Input 6 3 2 11 2" xfId="25493" xr:uid="{B5F2E948-8D3F-4C53-B4C3-38B2ACF8EC50}"/>
    <cellStyle name="Input 6 3 2 11 2 2" xfId="25494" xr:uid="{73D4AD99-5C5D-4FC6-BC37-23F2EEA33CBB}"/>
    <cellStyle name="Input 6 3 2 11 3" xfId="25495" xr:uid="{B15DE04A-AC7C-47AD-B452-12CCDA34E3C6}"/>
    <cellStyle name="Input 6 3 2 12" xfId="25496" xr:uid="{ED62216B-BEE2-4A82-9F8D-91EE8E90D426}"/>
    <cellStyle name="Input 6 3 2 12 2" xfId="25497" xr:uid="{AF475388-E000-4DE5-9FE2-E5F84B16CB75}"/>
    <cellStyle name="Input 6 3 2 12 2 2" xfId="25498" xr:uid="{DEF82428-EAA3-490B-B628-7E072F4CA253}"/>
    <cellStyle name="Input 6 3 2 12 3" xfId="25499" xr:uid="{DDC0C61E-C160-44A1-A35B-5A698F970A0B}"/>
    <cellStyle name="Input 6 3 2 13" xfId="25500" xr:uid="{9058214C-155C-46D5-8114-98C5A3B89846}"/>
    <cellStyle name="Input 6 3 2 13 2" xfId="25501" xr:uid="{8B4AB2DA-E887-4A75-BECB-1A3D26A32E7F}"/>
    <cellStyle name="Input 6 3 2 13 2 2" xfId="25502" xr:uid="{2B175428-0658-4716-9415-F077AB96DA06}"/>
    <cellStyle name="Input 6 3 2 13 3" xfId="25503" xr:uid="{98BF3B19-A764-46B7-934D-A5E065716CEF}"/>
    <cellStyle name="Input 6 3 2 14" xfId="25504" xr:uid="{A26A8589-89E4-43BA-BAE4-90B94D4C9C98}"/>
    <cellStyle name="Input 6 3 2 14 2" xfId="25505" xr:uid="{AED660F6-2EC5-4F5E-AE4F-5EF6BA2FE364}"/>
    <cellStyle name="Input 6 3 2 14 2 2" xfId="25506" xr:uid="{1D799858-9CAE-439C-89A5-A43649B72B48}"/>
    <cellStyle name="Input 6 3 2 14 3" xfId="25507" xr:uid="{93477F1A-37A2-477E-A639-9E3E79811FA3}"/>
    <cellStyle name="Input 6 3 2 15" xfId="25508" xr:uid="{0E79DABD-6203-4B4F-8C3C-9693B6462CED}"/>
    <cellStyle name="Input 6 3 2 15 2" xfId="25509" xr:uid="{65289BBA-2AC7-44CE-8C9E-B03B3C9F0B2C}"/>
    <cellStyle name="Input 6 3 2 15 2 2" xfId="25510" xr:uid="{707E208D-09D3-450D-AF0E-69B8893555BA}"/>
    <cellStyle name="Input 6 3 2 15 3" xfId="25511" xr:uid="{A25B0C93-C42F-4821-87F0-7D568FD26781}"/>
    <cellStyle name="Input 6 3 2 16" xfId="25512" xr:uid="{8FF17D91-692B-4BD3-9E9C-9E99CD101FBD}"/>
    <cellStyle name="Input 6 3 2 16 2" xfId="25513" xr:uid="{02FB1AA2-6EEB-482D-B976-E463398D65A6}"/>
    <cellStyle name="Input 6 3 2 16 2 2" xfId="25514" xr:uid="{B8080136-CEFB-4312-B32A-C4BED165099C}"/>
    <cellStyle name="Input 6 3 2 16 3" xfId="25515" xr:uid="{1915B026-1EBB-4671-8D77-EE7023FD0251}"/>
    <cellStyle name="Input 6 3 2 17" xfId="25516" xr:uid="{22AB9FAE-BE70-4AFD-A032-999E56E287B8}"/>
    <cellStyle name="Input 6 3 2 17 2" xfId="25517" xr:uid="{5961037D-B9AC-49F4-802C-CECFEF872B79}"/>
    <cellStyle name="Input 6 3 2 17 2 2" xfId="25518" xr:uid="{8A0FA75F-82F8-499C-8173-520B66F2AA91}"/>
    <cellStyle name="Input 6 3 2 17 3" xfId="25519" xr:uid="{60F404F8-6F37-4E4A-9C2A-CDF4DCB4CCCF}"/>
    <cellStyle name="Input 6 3 2 18" xfId="25520" xr:uid="{56EBF536-A0BE-468C-BD95-2A09F8559F51}"/>
    <cellStyle name="Input 6 3 2 18 2" xfId="25521" xr:uid="{C83DB1E3-74AA-4D75-9C51-6D21502BB0BB}"/>
    <cellStyle name="Input 6 3 2 18 2 2" xfId="25522" xr:uid="{958182B4-2B33-41A9-9DBA-B60AD6D7DA96}"/>
    <cellStyle name="Input 6 3 2 18 3" xfId="25523" xr:uid="{DBA87D89-EFC2-450D-8AB9-BEA6B7A28974}"/>
    <cellStyle name="Input 6 3 2 19" xfId="25524" xr:uid="{99E66AA7-63DC-4F62-AEC0-7CA68D9B0692}"/>
    <cellStyle name="Input 6 3 2 19 2" xfId="25525" xr:uid="{253599C8-7CCC-4429-AC80-B20F3CBF6AEF}"/>
    <cellStyle name="Input 6 3 2 19 2 2" xfId="25526" xr:uid="{96CDD69C-CEF3-41C4-BD1F-CDE3CAA8E542}"/>
    <cellStyle name="Input 6 3 2 19 3" xfId="25527" xr:uid="{B73FCA5E-2CEF-47A4-BBE7-C7A716BE9BB7}"/>
    <cellStyle name="Input 6 3 2 2" xfId="25528" xr:uid="{88FFF713-13DE-4C5A-A376-7CA5FF3F6F66}"/>
    <cellStyle name="Input 6 3 2 2 2" xfId="25529" xr:uid="{F8C7AA64-D790-45E1-861C-693A5A4FA1BF}"/>
    <cellStyle name="Input 6 3 2 2 2 2" xfId="25530" xr:uid="{302DCAB8-6D0F-4634-8CD4-4D26BF6593F2}"/>
    <cellStyle name="Input 6 3 2 2 2 2 2" xfId="25531" xr:uid="{0851A399-A563-46A1-BE95-8F4BE9C724B2}"/>
    <cellStyle name="Input 6 3 2 2 2 3" xfId="25532" xr:uid="{73FAEDB3-7230-466B-A98A-2533E44BD06C}"/>
    <cellStyle name="Input 6 3 2 2 2 4" xfId="25533" xr:uid="{8453AE2D-E715-49D1-AE76-E8254B680AF1}"/>
    <cellStyle name="Input 6 3 2 2 3" xfId="25534" xr:uid="{CEFE6864-2594-4BA4-B0D1-D1BB137E30FD}"/>
    <cellStyle name="Input 6 3 2 2 3 2" xfId="25535" xr:uid="{43422B57-1571-4575-BD77-154ADC8D1CCC}"/>
    <cellStyle name="Input 6 3 2 2 4" xfId="25536" xr:uid="{12E06307-11E3-4005-9CF5-6DE6B6AF017D}"/>
    <cellStyle name="Input 6 3 2 2 5" xfId="25537" xr:uid="{0B6E03E8-1E00-46EC-BB30-DEE5B0EBA388}"/>
    <cellStyle name="Input 6 3 2 20" xfId="25538" xr:uid="{5E8D5241-A25D-4F7A-8E0A-A7AB0DDEE693}"/>
    <cellStyle name="Input 6 3 2 20 2" xfId="25539" xr:uid="{E73E616B-CFDE-40B9-A092-282B5D81E3EE}"/>
    <cellStyle name="Input 6 3 2 20 2 2" xfId="25540" xr:uid="{18370434-D626-4CDF-BF11-7178DB5DD5B8}"/>
    <cellStyle name="Input 6 3 2 20 3" xfId="25541" xr:uid="{487DFADC-A1D2-4112-A4DF-254A769973A4}"/>
    <cellStyle name="Input 6 3 2 21" xfId="25542" xr:uid="{F18DDBF5-4CBB-4793-A0F0-4E9C93CC769A}"/>
    <cellStyle name="Input 6 3 2 21 2" xfId="25543" xr:uid="{9568D1B1-3FFE-4B0A-B6B9-4596992BD61E}"/>
    <cellStyle name="Input 6 3 2 22" xfId="25544" xr:uid="{DF09496D-4AD7-4A54-8070-8F0AFB30468B}"/>
    <cellStyle name="Input 6 3 2 23" xfId="25545" xr:uid="{A84F5F02-BD77-4D3C-8611-75526D37ACB2}"/>
    <cellStyle name="Input 6 3 2 3" xfId="25546" xr:uid="{AE28297A-946A-4860-92CB-8B1C91BD913A}"/>
    <cellStyle name="Input 6 3 2 3 2" xfId="25547" xr:uid="{CB2AAD2A-7643-40A2-AF2B-D4CB9C6F9650}"/>
    <cellStyle name="Input 6 3 2 3 2 2" xfId="25548" xr:uid="{4B07D81F-8766-4297-8C48-C69A0335672D}"/>
    <cellStyle name="Input 6 3 2 3 2 3" xfId="25549" xr:uid="{40F34CB4-F1A1-4D98-AC06-BB88DDB039CD}"/>
    <cellStyle name="Input 6 3 2 3 3" xfId="25550" xr:uid="{3560A8D1-BD3D-450D-B7C6-BE5A791FC0C7}"/>
    <cellStyle name="Input 6 3 2 3 3 2" xfId="25551" xr:uid="{0D8802B3-4969-4059-9806-4656FC878358}"/>
    <cellStyle name="Input 6 3 2 3 4" xfId="25552" xr:uid="{323504B3-8FAB-48BB-9F92-846E12F49E72}"/>
    <cellStyle name="Input 6 3 2 4" xfId="25553" xr:uid="{6312528D-F329-441D-A6EA-82643AE83CDA}"/>
    <cellStyle name="Input 6 3 2 4 2" xfId="25554" xr:uid="{4C62F9C6-A76F-44C3-B87F-7460A9C25EBE}"/>
    <cellStyle name="Input 6 3 2 4 2 2" xfId="25555" xr:uid="{13B70F0E-6FAC-40DF-9D2B-B3E7C7069BE0}"/>
    <cellStyle name="Input 6 3 2 4 3" xfId="25556" xr:uid="{DAC5A98E-E1E6-45ED-8895-B6FCC339DA42}"/>
    <cellStyle name="Input 6 3 2 4 4" xfId="25557" xr:uid="{4CABBCB1-D441-446D-A1DD-AA1D3FE53E18}"/>
    <cellStyle name="Input 6 3 2 5" xfId="25558" xr:uid="{9453B1E0-FC89-4D21-9B9F-27EF37041D3C}"/>
    <cellStyle name="Input 6 3 2 5 2" xfId="25559" xr:uid="{D47A125E-E8DA-46F3-A114-40811BE4879C}"/>
    <cellStyle name="Input 6 3 2 5 2 2" xfId="25560" xr:uid="{A840EC13-A256-4750-A1F2-95B5C6D5425E}"/>
    <cellStyle name="Input 6 3 2 5 3" xfId="25561" xr:uid="{4A624DF1-B106-4340-A8C7-E7DCD1C7CC2F}"/>
    <cellStyle name="Input 6 3 2 5 4" xfId="25562" xr:uid="{2E0C7B24-FADE-4A5E-A61B-D67BB279E37C}"/>
    <cellStyle name="Input 6 3 2 6" xfId="25563" xr:uid="{5DD0561B-1464-4901-9A92-FF67B11E3FE4}"/>
    <cellStyle name="Input 6 3 2 6 2" xfId="25564" xr:uid="{3DCAFBF7-A9BE-4C64-A623-0A0EB9FB424C}"/>
    <cellStyle name="Input 6 3 2 6 2 2" xfId="25565" xr:uid="{67CACFA4-C4F6-4F1E-803B-B7F935A05DEE}"/>
    <cellStyle name="Input 6 3 2 6 3" xfId="25566" xr:uid="{1FCF317C-A8DB-4A63-BFCB-52F943F5655F}"/>
    <cellStyle name="Input 6 3 2 7" xfId="25567" xr:uid="{33F45998-EC57-4FD8-9482-DAB26FEFB2B7}"/>
    <cellStyle name="Input 6 3 2 7 2" xfId="25568" xr:uid="{0B36CB95-D418-4240-9B8A-075DE95CF9EC}"/>
    <cellStyle name="Input 6 3 2 7 2 2" xfId="25569" xr:uid="{C5711C03-EFFE-4212-9F48-F5E7A994CEDD}"/>
    <cellStyle name="Input 6 3 2 7 3" xfId="25570" xr:uid="{190AC2F8-8B2C-42A8-9255-5C1594B244D2}"/>
    <cellStyle name="Input 6 3 2 8" xfId="25571" xr:uid="{5C4036E1-BD4D-4C53-BDAF-F4449A900A0C}"/>
    <cellStyle name="Input 6 3 2 8 2" xfId="25572" xr:uid="{2FF48503-39C1-4A57-8C72-680641165973}"/>
    <cellStyle name="Input 6 3 2 8 2 2" xfId="25573" xr:uid="{2D1522DF-9CB5-4CB5-B2D9-7DCD32B5E4F7}"/>
    <cellStyle name="Input 6 3 2 8 3" xfId="25574" xr:uid="{8D14286C-CE67-49B8-89B1-F5212925108A}"/>
    <cellStyle name="Input 6 3 2 9" xfId="25575" xr:uid="{4A5E4203-75C9-410F-B5B9-5A8F53638F64}"/>
    <cellStyle name="Input 6 3 2 9 2" xfId="25576" xr:uid="{A0A0450D-8098-40DA-924C-1D835F7E5393}"/>
    <cellStyle name="Input 6 3 2 9 2 2" xfId="25577" xr:uid="{6D24E659-FDBF-4F78-A23C-47DD6A6A08F6}"/>
    <cellStyle name="Input 6 3 2 9 3" xfId="25578" xr:uid="{A60617E6-496C-46A8-A02D-689AA6A9B30C}"/>
    <cellStyle name="Input 6 3 20" xfId="25579" xr:uid="{D58F568D-06E0-4605-9C1D-F54A90E02D92}"/>
    <cellStyle name="Input 6 3 3" xfId="25580" xr:uid="{A6A58573-ADB4-4470-98F5-C5BF0FB36223}"/>
    <cellStyle name="Input 6 3 3 2" xfId="25581" xr:uid="{2A411741-B0EE-4535-8D93-EA9F3125B171}"/>
    <cellStyle name="Input 6 3 3 2 2" xfId="25582" xr:uid="{333E65B7-A4CD-4F4F-B641-E50D004CAE0A}"/>
    <cellStyle name="Input 6 3 3 2 2 2" xfId="25583" xr:uid="{FC465EA7-7B47-49F6-8C0B-FE1B572DF638}"/>
    <cellStyle name="Input 6 3 3 2 3" xfId="25584" xr:uid="{A8A6A21A-8DB9-49B3-8856-124222BF52FF}"/>
    <cellStyle name="Input 6 3 3 2 4" xfId="25585" xr:uid="{D413D911-AF1B-4E1D-954F-B97A8A64C2E4}"/>
    <cellStyle name="Input 6 3 3 3" xfId="25586" xr:uid="{4F2B3688-098B-4555-9D54-4845BE359C01}"/>
    <cellStyle name="Input 6 3 3 3 2" xfId="25587" xr:uid="{90642641-BF8E-4F29-94E1-4472832A0F9B}"/>
    <cellStyle name="Input 6 3 3 4" xfId="25588" xr:uid="{CD0E4CB1-E2CC-43AB-A226-59C71D837889}"/>
    <cellStyle name="Input 6 3 3 5" xfId="25589" xr:uid="{4ED00A8D-FD3F-4277-8BBC-F28894AC6AD0}"/>
    <cellStyle name="Input 6 3 4" xfId="25590" xr:uid="{AD2F09E0-6C13-473F-B76D-E1CFC3D02673}"/>
    <cellStyle name="Input 6 3 4 2" xfId="25591" xr:uid="{558B26AC-AADC-40CE-A871-60209DB349E3}"/>
    <cellStyle name="Input 6 3 4 2 2" xfId="25592" xr:uid="{1B8F84EC-62A2-4270-9629-9089B13D6443}"/>
    <cellStyle name="Input 6 3 4 2 3" xfId="25593" xr:uid="{80BA9792-FFD0-4F68-81AA-F50158446916}"/>
    <cellStyle name="Input 6 3 4 3" xfId="25594" xr:uid="{6BD3E4FD-22B8-4E7B-B6DA-00E2901C3E45}"/>
    <cellStyle name="Input 6 3 4 3 2" xfId="25595" xr:uid="{DC0C7B15-67C2-45B9-BA56-2F35EC455D18}"/>
    <cellStyle name="Input 6 3 4 4" xfId="25596" xr:uid="{2049C800-2683-4E9B-ACD4-5F7D49F42477}"/>
    <cellStyle name="Input 6 3 5" xfId="25597" xr:uid="{B40715F6-0948-4520-A453-74D0BBE365EB}"/>
    <cellStyle name="Input 6 3 5 2" xfId="25598" xr:uid="{601F18CC-D4FC-4D52-86CE-A66943FE688E}"/>
    <cellStyle name="Input 6 3 5 2 2" xfId="25599" xr:uid="{A8B7459F-FCBD-4810-BFC8-E1062FF6DD02}"/>
    <cellStyle name="Input 6 3 5 2 3" xfId="25600" xr:uid="{A7E1FFE5-5711-4560-A742-647CFA0BEDE2}"/>
    <cellStyle name="Input 6 3 5 3" xfId="25601" xr:uid="{C31B58BE-2751-400C-8286-52E576CADB5E}"/>
    <cellStyle name="Input 6 3 5 4" xfId="25602" xr:uid="{EA31F9EB-5F00-494E-89EA-91D6A57C3B2D}"/>
    <cellStyle name="Input 6 3 6" xfId="25603" xr:uid="{1BB5DE95-5C19-419A-B62B-1035B6086F5B}"/>
    <cellStyle name="Input 6 3 6 2" xfId="25604" xr:uid="{ABCBD125-C671-4BDF-B3AE-AE1E4B589F82}"/>
    <cellStyle name="Input 6 3 6 2 2" xfId="25605" xr:uid="{DF255B76-0F2A-4E80-A84D-FA5672B7EB51}"/>
    <cellStyle name="Input 6 3 6 3" xfId="25606" xr:uid="{D28AA44C-C2E3-468A-894C-BA3366E61364}"/>
    <cellStyle name="Input 6 3 6 4" xfId="25607" xr:uid="{830B7A5B-6568-4E7F-8C74-688F29BB9E07}"/>
    <cellStyle name="Input 6 3 7" xfId="25608" xr:uid="{9D7CAC46-3273-4F5A-A781-8C1701D7647B}"/>
    <cellStyle name="Input 6 3 7 2" xfId="25609" xr:uid="{3EF9687E-6F28-4B93-96FD-23B671CF38FE}"/>
    <cellStyle name="Input 6 3 7 2 2" xfId="25610" xr:uid="{89D2AB44-65E0-42B3-B4C5-EE25F9162B47}"/>
    <cellStyle name="Input 6 3 7 3" xfId="25611" xr:uid="{F55007C7-63DF-47E1-93A1-D1EADFEA2FF7}"/>
    <cellStyle name="Input 6 3 8" xfId="25612" xr:uid="{1F2BCE8C-4A1A-490C-9854-ED1F87CDD9D1}"/>
    <cellStyle name="Input 6 3 8 2" xfId="25613" xr:uid="{B448488F-0B7E-4CCC-976A-038B92B8456C}"/>
    <cellStyle name="Input 6 3 8 2 2" xfId="25614" xr:uid="{48CD75A4-BFC0-48E5-B4E8-1972FF9AAC1B}"/>
    <cellStyle name="Input 6 3 8 3" xfId="25615" xr:uid="{D9FCA237-ACAF-4AAF-AD2F-5BA0C77AC86D}"/>
    <cellStyle name="Input 6 3 9" xfId="25616" xr:uid="{16164B16-C2B4-44B5-B2B0-E71F0DCF4604}"/>
    <cellStyle name="Input 6 3 9 2" xfId="25617" xr:uid="{C3F382EF-6BC1-493D-B2AA-A743509B7F66}"/>
    <cellStyle name="Input 6 3 9 2 2" xfId="25618" xr:uid="{401F5334-34B8-4727-ADB1-4BC14E85036C}"/>
    <cellStyle name="Input 6 3 9 3" xfId="25619" xr:uid="{89727F72-CCB3-4E5F-A900-BDDEC91F4ADB}"/>
    <cellStyle name="Input 6 30" xfId="25620" xr:uid="{E90C3C95-FE6A-4194-9756-8850278D5A45}"/>
    <cellStyle name="Input 6 31" xfId="25621" xr:uid="{F6A1C7C9-7E47-4123-89E6-856E484992AC}"/>
    <cellStyle name="Input 6 4" xfId="25622" xr:uid="{D63C44EA-FF45-4CA8-8FA2-FCAA984D6F44}"/>
    <cellStyle name="Input 6 4 10" xfId="25623" xr:uid="{4D07CFDE-14FE-4A04-A4C1-BC0233A4BC27}"/>
    <cellStyle name="Input 6 4 10 2" xfId="25624" xr:uid="{4FD1195F-B825-4047-A001-9A99CFD4A9F5}"/>
    <cellStyle name="Input 6 4 10 2 2" xfId="25625" xr:uid="{8EA7F289-B032-4443-91ED-E726189065FA}"/>
    <cellStyle name="Input 6 4 10 3" xfId="25626" xr:uid="{DF59901A-E8B0-4135-90BF-16368763AB1B}"/>
    <cellStyle name="Input 6 4 11" xfId="25627" xr:uid="{B08EC3F3-0E7C-4718-A0AE-4FE3CE2C62E0}"/>
    <cellStyle name="Input 6 4 11 2" xfId="25628" xr:uid="{8034F0E2-90C9-42D5-959C-51EDA4446549}"/>
    <cellStyle name="Input 6 4 11 2 2" xfId="25629" xr:uid="{723739A3-F874-46DE-8CC8-9AC01D4CED4A}"/>
    <cellStyle name="Input 6 4 11 3" xfId="25630" xr:uid="{FA0B4AFA-1A1D-4A6C-A3E4-936941E2D768}"/>
    <cellStyle name="Input 6 4 12" xfId="25631" xr:uid="{CAF96AC7-38AA-4D9E-B9ED-2874DED1F64F}"/>
    <cellStyle name="Input 6 4 12 2" xfId="25632" xr:uid="{E0A9CF6B-5FB5-4E70-B997-0B4E24710AFC}"/>
    <cellStyle name="Input 6 4 12 2 2" xfId="25633" xr:uid="{FF9C540D-C664-4200-913A-14A39B623AD0}"/>
    <cellStyle name="Input 6 4 12 3" xfId="25634" xr:uid="{E57977C1-6A1C-4BCD-B761-45C1C36F9716}"/>
    <cellStyle name="Input 6 4 13" xfId="25635" xr:uid="{7DB38847-B8E1-40DD-B477-C0971322B1B7}"/>
    <cellStyle name="Input 6 4 13 2" xfId="25636" xr:uid="{E8FADC81-2060-40FB-9770-F156D1E03F91}"/>
    <cellStyle name="Input 6 4 13 2 2" xfId="25637" xr:uid="{2CB90E38-783C-4C22-9D21-A59CFDBC9E9B}"/>
    <cellStyle name="Input 6 4 13 3" xfId="25638" xr:uid="{C1077F25-C458-4BDB-A288-736B56175CE0}"/>
    <cellStyle name="Input 6 4 14" xfId="25639" xr:uid="{77BFB295-F660-4DC6-BF5E-802189A4C0FE}"/>
    <cellStyle name="Input 6 4 14 2" xfId="25640" xr:uid="{BEA4598F-7868-4F37-8C87-BCD053C2BEEB}"/>
    <cellStyle name="Input 6 4 14 2 2" xfId="25641" xr:uid="{BCA69F5B-444F-4FD2-A7FB-275958756C76}"/>
    <cellStyle name="Input 6 4 14 3" xfId="25642" xr:uid="{731D4E9B-9B45-411E-82C2-F25654CC6B7D}"/>
    <cellStyle name="Input 6 4 15" xfId="25643" xr:uid="{3AD38D3C-A59A-4B27-B79D-A3E4F08D2369}"/>
    <cellStyle name="Input 6 4 15 2" xfId="25644" xr:uid="{5993DB75-C865-429E-8830-846A195BDA26}"/>
    <cellStyle name="Input 6 4 15 2 2" xfId="25645" xr:uid="{F9C238C4-F9F9-43DC-99E7-3CEF56952012}"/>
    <cellStyle name="Input 6 4 15 3" xfId="25646" xr:uid="{E3F80176-7FD7-4526-BD1F-05B99B8C3D50}"/>
    <cellStyle name="Input 6 4 16" xfId="25647" xr:uid="{BA1EE1EF-6CB5-4519-8E64-9C1C3764FA6D}"/>
    <cellStyle name="Input 6 4 16 2" xfId="25648" xr:uid="{7A6BEFED-060F-420A-B1F3-E1AFE5DC1037}"/>
    <cellStyle name="Input 6 4 16 2 2" xfId="25649" xr:uid="{3D675611-59C6-46CC-A06C-0C4929284FAE}"/>
    <cellStyle name="Input 6 4 16 3" xfId="25650" xr:uid="{684616E3-F1C7-4728-A418-0CBE9747F002}"/>
    <cellStyle name="Input 6 4 17" xfId="25651" xr:uid="{64DC3187-3385-4C52-A993-BB11A0FB9D33}"/>
    <cellStyle name="Input 6 4 17 2" xfId="25652" xr:uid="{E4F32199-4FAE-4C5E-B79C-58BEEF240F18}"/>
    <cellStyle name="Input 6 4 17 2 2" xfId="25653" xr:uid="{87F6893E-8C5F-4D28-83DA-B8461407366B}"/>
    <cellStyle name="Input 6 4 17 3" xfId="25654" xr:uid="{27A9B9C9-163F-442A-8E44-93238A240874}"/>
    <cellStyle name="Input 6 4 18" xfId="25655" xr:uid="{5B21491C-6A4C-43E2-9922-9BB41FEABCB9}"/>
    <cellStyle name="Input 6 4 18 2" xfId="25656" xr:uid="{01DBCABB-C695-4A1A-B46F-6266FDF7F49D}"/>
    <cellStyle name="Input 6 4 19" xfId="25657" xr:uid="{024E78BE-8C0C-4773-9B36-63FB146C32C9}"/>
    <cellStyle name="Input 6 4 2" xfId="25658" xr:uid="{5B1AB9D1-4265-4E24-8D55-0DB4F3438739}"/>
    <cellStyle name="Input 6 4 2 10" xfId="25659" xr:uid="{E1B9EDB8-FA24-4452-B17E-91EBD962E53F}"/>
    <cellStyle name="Input 6 4 2 10 2" xfId="25660" xr:uid="{4BC18363-747D-475A-9979-BAA453FBEAF7}"/>
    <cellStyle name="Input 6 4 2 10 2 2" xfId="25661" xr:uid="{B6D6408D-714B-43AF-BFF7-9E10DA752B3F}"/>
    <cellStyle name="Input 6 4 2 10 3" xfId="25662" xr:uid="{D29F306B-C8FA-4894-AE97-98144F7EA192}"/>
    <cellStyle name="Input 6 4 2 11" xfId="25663" xr:uid="{01E3B132-4D63-4294-828E-80A0A3205F52}"/>
    <cellStyle name="Input 6 4 2 11 2" xfId="25664" xr:uid="{2724E311-BE4E-4DDC-AF10-E6FB3FF9E078}"/>
    <cellStyle name="Input 6 4 2 11 2 2" xfId="25665" xr:uid="{C435FCAF-6DC5-4607-9254-8B74A4CFB624}"/>
    <cellStyle name="Input 6 4 2 11 3" xfId="25666" xr:uid="{C4951E01-D16F-4586-91B9-8804E8EFE1CD}"/>
    <cellStyle name="Input 6 4 2 12" xfId="25667" xr:uid="{BF8056A8-88CE-45E7-9680-5C148F2FA99B}"/>
    <cellStyle name="Input 6 4 2 12 2" xfId="25668" xr:uid="{34A50717-702A-4267-90A8-0C11370CC685}"/>
    <cellStyle name="Input 6 4 2 12 2 2" xfId="25669" xr:uid="{317EFFFD-79CF-41DD-BFEA-14A76CA52622}"/>
    <cellStyle name="Input 6 4 2 12 3" xfId="25670" xr:uid="{E484AEB1-F1E7-4EDA-BCBA-52035DD1C1F8}"/>
    <cellStyle name="Input 6 4 2 13" xfId="25671" xr:uid="{B93B3D11-F449-4F5C-BD5E-2FBBB50259C6}"/>
    <cellStyle name="Input 6 4 2 13 2" xfId="25672" xr:uid="{8E40EA38-5B9C-4148-AF05-B03729ADB318}"/>
    <cellStyle name="Input 6 4 2 13 2 2" xfId="25673" xr:uid="{B515EB15-5960-46DD-AA0A-5D16DB8C8428}"/>
    <cellStyle name="Input 6 4 2 13 3" xfId="25674" xr:uid="{651DEC11-DABA-4090-B076-AC6FC6536DC2}"/>
    <cellStyle name="Input 6 4 2 14" xfId="25675" xr:uid="{E1C9A455-D46B-4A52-82CF-B48B0F659F9E}"/>
    <cellStyle name="Input 6 4 2 14 2" xfId="25676" xr:uid="{E551686D-9C9A-4AC2-AAFC-35A244A837F8}"/>
    <cellStyle name="Input 6 4 2 14 2 2" xfId="25677" xr:uid="{B68AA0AD-4CDB-4D75-82A3-C77432613128}"/>
    <cellStyle name="Input 6 4 2 14 3" xfId="25678" xr:uid="{DCDE90A9-FFC2-4A32-9105-AF5FDA2075EA}"/>
    <cellStyle name="Input 6 4 2 15" xfId="25679" xr:uid="{5DA48081-7B46-46E3-A4F1-A5D498FA729B}"/>
    <cellStyle name="Input 6 4 2 15 2" xfId="25680" xr:uid="{2E138FEA-B516-4EC0-BD93-A4A4CCFA984A}"/>
    <cellStyle name="Input 6 4 2 15 2 2" xfId="25681" xr:uid="{C3F4B8A7-46D2-42EA-9D91-C5833CC5095A}"/>
    <cellStyle name="Input 6 4 2 15 3" xfId="25682" xr:uid="{9635D984-E3F4-4D07-BA5D-44970DA045C3}"/>
    <cellStyle name="Input 6 4 2 16" xfId="25683" xr:uid="{46303C74-D978-44EF-83A8-F3C2A97F7B10}"/>
    <cellStyle name="Input 6 4 2 16 2" xfId="25684" xr:uid="{43ED6D93-53AC-432B-8B99-CAE91EC5F2C3}"/>
    <cellStyle name="Input 6 4 2 16 2 2" xfId="25685" xr:uid="{49878641-1C06-4578-8648-2977A6EE5C1E}"/>
    <cellStyle name="Input 6 4 2 16 3" xfId="25686" xr:uid="{FCD5AAE6-3B2D-4350-8065-661D7731135D}"/>
    <cellStyle name="Input 6 4 2 17" xfId="25687" xr:uid="{0B3BC2A0-D0C2-4345-B6BF-CA92D6CFB5D0}"/>
    <cellStyle name="Input 6 4 2 17 2" xfId="25688" xr:uid="{7261635D-DADE-462D-A390-418D85EFC63D}"/>
    <cellStyle name="Input 6 4 2 17 2 2" xfId="25689" xr:uid="{0101F937-8418-4876-BEDD-FB92348D75F6}"/>
    <cellStyle name="Input 6 4 2 17 3" xfId="25690" xr:uid="{EBBB996E-8CF9-4FD6-9136-C4002697B0BB}"/>
    <cellStyle name="Input 6 4 2 18" xfId="25691" xr:uid="{47B7BD3E-E21E-42B9-A784-859B6A529EAF}"/>
    <cellStyle name="Input 6 4 2 18 2" xfId="25692" xr:uid="{52996290-2624-4049-83AA-38BD2E1DBE52}"/>
    <cellStyle name="Input 6 4 2 18 2 2" xfId="25693" xr:uid="{978629B1-759F-49C0-AA94-2B2356B9B771}"/>
    <cellStyle name="Input 6 4 2 18 3" xfId="25694" xr:uid="{D4A98825-B710-4F9F-AD7C-FB20787CAA2B}"/>
    <cellStyle name="Input 6 4 2 19" xfId="25695" xr:uid="{1A716255-D1ED-4945-846B-7FD89BDB7310}"/>
    <cellStyle name="Input 6 4 2 19 2" xfId="25696" xr:uid="{7CED62F5-886B-496A-BF62-6004661B398E}"/>
    <cellStyle name="Input 6 4 2 19 2 2" xfId="25697" xr:uid="{503C4A04-CDE1-4DBB-B5BD-E77083DA6AD2}"/>
    <cellStyle name="Input 6 4 2 19 3" xfId="25698" xr:uid="{4CCC5112-37DB-4C15-B74E-14F992F0417E}"/>
    <cellStyle name="Input 6 4 2 2" xfId="25699" xr:uid="{149EB92A-27E4-45A5-994E-16868A7653B7}"/>
    <cellStyle name="Input 6 4 2 2 2" xfId="25700" xr:uid="{871D951C-E7D8-416B-92BE-B387D25F18C4}"/>
    <cellStyle name="Input 6 4 2 2 2 2" xfId="25701" xr:uid="{B34F20F7-276A-4C57-A9F9-53DDBC1D3BE0}"/>
    <cellStyle name="Input 6 4 2 2 2 2 2" xfId="25702" xr:uid="{075CFD1C-E87E-4C48-A7BB-D92C372A64AE}"/>
    <cellStyle name="Input 6 4 2 2 2 3" xfId="25703" xr:uid="{E3F5B22A-E132-4E5C-A1DF-B93FD6EFBE97}"/>
    <cellStyle name="Input 6 4 2 2 2 4" xfId="25704" xr:uid="{F36B91AE-0BCE-430D-8AD0-8393C86897F2}"/>
    <cellStyle name="Input 6 4 2 2 3" xfId="25705" xr:uid="{D450AEB4-138A-4E2A-9FE5-E562046CD4D0}"/>
    <cellStyle name="Input 6 4 2 2 3 2" xfId="25706" xr:uid="{CC88F546-3373-4C60-BF8C-2C0F87A81C63}"/>
    <cellStyle name="Input 6 4 2 2 4" xfId="25707" xr:uid="{FFF20A30-5E63-476C-8568-868586AB7DC2}"/>
    <cellStyle name="Input 6 4 2 2 5" xfId="25708" xr:uid="{C23F6C53-4EC8-4F1D-935D-1657D68D1B8E}"/>
    <cellStyle name="Input 6 4 2 20" xfId="25709" xr:uid="{05369863-81E9-48B7-85AC-C785B45EE0C2}"/>
    <cellStyle name="Input 6 4 2 20 2" xfId="25710" xr:uid="{3CACE66A-3261-446D-BB0A-D3902A917FE7}"/>
    <cellStyle name="Input 6 4 2 20 2 2" xfId="25711" xr:uid="{11648E06-6E1E-44D8-B620-9F7556391AEE}"/>
    <cellStyle name="Input 6 4 2 20 3" xfId="25712" xr:uid="{0C6E6E80-54A1-4D8C-A202-543914958214}"/>
    <cellStyle name="Input 6 4 2 21" xfId="25713" xr:uid="{93294226-D954-406C-906C-FF9274BC52E4}"/>
    <cellStyle name="Input 6 4 2 21 2" xfId="25714" xr:uid="{A97C3E2E-9D08-4645-8018-5BBA683E365D}"/>
    <cellStyle name="Input 6 4 2 22" xfId="25715" xr:uid="{079AE9FA-852F-49E2-B28E-7CF2B85D7CC7}"/>
    <cellStyle name="Input 6 4 2 23" xfId="25716" xr:uid="{B18943F0-E9C6-49B9-A6E3-7A3FDD3780C9}"/>
    <cellStyle name="Input 6 4 2 3" xfId="25717" xr:uid="{172F3627-E0AB-4264-9998-D476BF67D024}"/>
    <cellStyle name="Input 6 4 2 3 2" xfId="25718" xr:uid="{822692CA-0C3B-4A74-91CE-69036C6C967A}"/>
    <cellStyle name="Input 6 4 2 3 2 2" xfId="25719" xr:uid="{3D148AAE-5DE8-40C1-9BE3-F767825D95CB}"/>
    <cellStyle name="Input 6 4 2 3 2 3" xfId="25720" xr:uid="{D3360D68-F5DD-4393-9800-F277879742B7}"/>
    <cellStyle name="Input 6 4 2 3 3" xfId="25721" xr:uid="{F50DFAC5-9DFD-4133-BDF4-213DEBC35A7A}"/>
    <cellStyle name="Input 6 4 2 3 3 2" xfId="25722" xr:uid="{90C948B7-5B7F-47DF-BC0C-4857E90AE854}"/>
    <cellStyle name="Input 6 4 2 3 4" xfId="25723" xr:uid="{B0D86C5C-7981-4854-9FF1-DE56FBF75076}"/>
    <cellStyle name="Input 6 4 2 4" xfId="25724" xr:uid="{8B00B25D-7D3B-4DB7-A60B-26FA8843EAC4}"/>
    <cellStyle name="Input 6 4 2 4 2" xfId="25725" xr:uid="{55445EBC-F2C4-44F7-AEF9-B18C97E06A86}"/>
    <cellStyle name="Input 6 4 2 4 2 2" xfId="25726" xr:uid="{AA39CA24-E8F5-4214-B157-2BEA1275D0CE}"/>
    <cellStyle name="Input 6 4 2 4 3" xfId="25727" xr:uid="{A633D37E-567E-4F2E-9FE1-A514455AC41C}"/>
    <cellStyle name="Input 6 4 2 4 4" xfId="25728" xr:uid="{AFC09142-FA20-4217-812F-940991CC7149}"/>
    <cellStyle name="Input 6 4 2 5" xfId="25729" xr:uid="{39B41C73-AC05-4FE7-BA61-A11BC65DD9F6}"/>
    <cellStyle name="Input 6 4 2 5 2" xfId="25730" xr:uid="{B4B95B72-89CA-41FC-AC29-5E7C1E23F059}"/>
    <cellStyle name="Input 6 4 2 5 2 2" xfId="25731" xr:uid="{1663F147-305E-41F3-BBE0-200A56C3265B}"/>
    <cellStyle name="Input 6 4 2 5 3" xfId="25732" xr:uid="{ADE1FD98-3D80-4BA2-81B0-7D539BF148E2}"/>
    <cellStyle name="Input 6 4 2 5 4" xfId="25733" xr:uid="{1D49297B-CB71-450D-A238-F1AF0EBFB22F}"/>
    <cellStyle name="Input 6 4 2 6" xfId="25734" xr:uid="{DDEFD68E-440D-4B80-8DF6-8384148B23C7}"/>
    <cellStyle name="Input 6 4 2 6 2" xfId="25735" xr:uid="{8DEDF588-0BFB-41E6-A134-746278979893}"/>
    <cellStyle name="Input 6 4 2 6 2 2" xfId="25736" xr:uid="{91509E92-51E3-43C5-A234-2E74EBC577A4}"/>
    <cellStyle name="Input 6 4 2 6 3" xfId="25737" xr:uid="{97181F57-3C54-468A-A813-0ED449718324}"/>
    <cellStyle name="Input 6 4 2 7" xfId="25738" xr:uid="{9311DED9-55D4-4DE5-A1BD-D3246CB59CB1}"/>
    <cellStyle name="Input 6 4 2 7 2" xfId="25739" xr:uid="{91B27246-1DCA-4CDE-AFB0-06C77701A51A}"/>
    <cellStyle name="Input 6 4 2 7 2 2" xfId="25740" xr:uid="{EE4B1592-12D5-4331-96D9-9066ABF4DF7A}"/>
    <cellStyle name="Input 6 4 2 7 3" xfId="25741" xr:uid="{CEAE5D7B-6286-4341-8D7C-D9596336322D}"/>
    <cellStyle name="Input 6 4 2 8" xfId="25742" xr:uid="{EF9E3AFA-8D9D-4953-A85A-B9042CF1B073}"/>
    <cellStyle name="Input 6 4 2 8 2" xfId="25743" xr:uid="{7903CFC0-C240-4834-9058-AE9014AC383B}"/>
    <cellStyle name="Input 6 4 2 8 2 2" xfId="25744" xr:uid="{2EFF4994-4A61-4167-9B87-B35969EFFBC1}"/>
    <cellStyle name="Input 6 4 2 8 3" xfId="25745" xr:uid="{29E7E472-55CE-4C31-B212-DC5438E3CD9D}"/>
    <cellStyle name="Input 6 4 2 9" xfId="25746" xr:uid="{74D0069B-AC6C-4B5D-B0A9-DDB3E64E8B68}"/>
    <cellStyle name="Input 6 4 2 9 2" xfId="25747" xr:uid="{B20A1658-8C41-41B5-8C43-FB1F9FB17D4A}"/>
    <cellStyle name="Input 6 4 2 9 2 2" xfId="25748" xr:uid="{3F677D88-C85E-4AFF-8E12-4F3DC424955A}"/>
    <cellStyle name="Input 6 4 2 9 3" xfId="25749" xr:uid="{13669431-4BBE-4B6C-8008-4FEE89B73694}"/>
    <cellStyle name="Input 6 4 20" xfId="25750" xr:uid="{F1321BD9-1BDC-4D80-9AA4-2C127AEE87E1}"/>
    <cellStyle name="Input 6 4 3" xfId="25751" xr:uid="{65F2F918-DD29-4C6B-BBE5-36D6910C1244}"/>
    <cellStyle name="Input 6 4 3 2" xfId="25752" xr:uid="{FBB59423-7522-4C95-B514-E9081EC1F32F}"/>
    <cellStyle name="Input 6 4 3 2 2" xfId="25753" xr:uid="{DC106876-B8A4-4221-9D03-86435CB2F140}"/>
    <cellStyle name="Input 6 4 3 2 2 2" xfId="25754" xr:uid="{1AB5A095-7785-472C-98F6-AC33F97E4428}"/>
    <cellStyle name="Input 6 4 3 2 3" xfId="25755" xr:uid="{9CB89890-B3C6-439A-875F-4E09E262BC6F}"/>
    <cellStyle name="Input 6 4 3 2 4" xfId="25756" xr:uid="{03F967B9-8B1A-4DD7-942F-F9F4B178D674}"/>
    <cellStyle name="Input 6 4 3 3" xfId="25757" xr:uid="{7C13F0DB-CA3F-4978-9166-276AD32BFB01}"/>
    <cellStyle name="Input 6 4 3 3 2" xfId="25758" xr:uid="{FB30B6C8-4BF1-43FD-9C5F-823A2A469765}"/>
    <cellStyle name="Input 6 4 3 4" xfId="25759" xr:uid="{96689FF3-70F6-4593-8E62-2DC812E9B8A2}"/>
    <cellStyle name="Input 6 4 3 5" xfId="25760" xr:uid="{94E37EC8-59F0-4482-9B5A-9A79D501EE9F}"/>
    <cellStyle name="Input 6 4 4" xfId="25761" xr:uid="{507B7CD9-74A0-43E2-9D63-47F77AA6F793}"/>
    <cellStyle name="Input 6 4 4 2" xfId="25762" xr:uid="{4B2FB67C-C928-4877-8998-E6E58F6E6CBE}"/>
    <cellStyle name="Input 6 4 4 2 2" xfId="25763" xr:uid="{C4026F5F-9BC1-420E-AE94-A046FB9A73EF}"/>
    <cellStyle name="Input 6 4 4 2 3" xfId="25764" xr:uid="{AEA5E38F-060F-4DFA-AC38-5FE820A344D3}"/>
    <cellStyle name="Input 6 4 4 3" xfId="25765" xr:uid="{F39A6A7C-6891-401F-850F-B9B1237F1171}"/>
    <cellStyle name="Input 6 4 4 3 2" xfId="25766" xr:uid="{D65E16FC-EBDA-4182-94CD-E34CE7771208}"/>
    <cellStyle name="Input 6 4 4 4" xfId="25767" xr:uid="{5771DD9A-C5A6-439E-851C-767F3C61497F}"/>
    <cellStyle name="Input 6 4 5" xfId="25768" xr:uid="{3C56BAF1-2F3F-4001-8E4C-54F990DD40B2}"/>
    <cellStyle name="Input 6 4 5 2" xfId="25769" xr:uid="{B64CF534-A793-49B6-B89E-81E2711DBDD6}"/>
    <cellStyle name="Input 6 4 5 2 2" xfId="25770" xr:uid="{54CC9530-4AEB-4FD2-9F63-6CA3AD9D3702}"/>
    <cellStyle name="Input 6 4 5 2 3" xfId="25771" xr:uid="{5B004562-91ED-47E3-B129-7D5F18C980FE}"/>
    <cellStyle name="Input 6 4 5 3" xfId="25772" xr:uid="{4542B175-413A-4468-8B90-542C5077B093}"/>
    <cellStyle name="Input 6 4 5 4" xfId="25773" xr:uid="{17200441-5026-4C3E-B0DC-DD7C82F10A50}"/>
    <cellStyle name="Input 6 4 6" xfId="25774" xr:uid="{7A64D534-6341-454A-AAA1-DE845574CB0C}"/>
    <cellStyle name="Input 6 4 6 2" xfId="25775" xr:uid="{42BD0F97-01EB-4E84-A06F-E405827228D7}"/>
    <cellStyle name="Input 6 4 6 2 2" xfId="25776" xr:uid="{026BA37A-CB2F-4532-BD08-33DEDD2F5AED}"/>
    <cellStyle name="Input 6 4 6 3" xfId="25777" xr:uid="{87877722-6030-4DB1-AB12-89937DDEE1B7}"/>
    <cellStyle name="Input 6 4 6 4" xfId="25778" xr:uid="{EC8B6F2F-7F08-4DD5-90CD-B7D370327DAC}"/>
    <cellStyle name="Input 6 4 7" xfId="25779" xr:uid="{BCD1C159-6B25-4F50-8D94-B4460F9F055E}"/>
    <cellStyle name="Input 6 4 7 2" xfId="25780" xr:uid="{8308215E-8841-4556-8D03-94537C4972D9}"/>
    <cellStyle name="Input 6 4 7 2 2" xfId="25781" xr:uid="{49526FEC-2720-4F1C-AA56-61476282D2C8}"/>
    <cellStyle name="Input 6 4 7 3" xfId="25782" xr:uid="{68DAB444-6EDD-4B22-936B-C4C7D44BD395}"/>
    <cellStyle name="Input 6 4 8" xfId="25783" xr:uid="{8E2889C7-6952-47D4-8509-7F89AA8403A8}"/>
    <cellStyle name="Input 6 4 8 2" xfId="25784" xr:uid="{27DA5A73-3D9E-47BE-B467-7DF32F33485F}"/>
    <cellStyle name="Input 6 4 8 2 2" xfId="25785" xr:uid="{29F30853-AA00-45D3-9AE5-0A2E18374F1D}"/>
    <cellStyle name="Input 6 4 8 3" xfId="25786" xr:uid="{F57276A0-463D-40A8-9988-6495FC66BCA3}"/>
    <cellStyle name="Input 6 4 9" xfId="25787" xr:uid="{C4E115A1-A4E8-4D7D-8707-0A626F7A70DA}"/>
    <cellStyle name="Input 6 4 9 2" xfId="25788" xr:uid="{19993278-E35E-49AC-83FD-83D68ABEBF36}"/>
    <cellStyle name="Input 6 4 9 2 2" xfId="25789" xr:uid="{3AF5B2A9-BD0D-447F-B3D5-C72D92DED07A}"/>
    <cellStyle name="Input 6 4 9 3" xfId="25790" xr:uid="{3E696089-ED81-469B-9289-DEA9B17D9C8D}"/>
    <cellStyle name="Input 6 5" xfId="25791" xr:uid="{8F3A8A59-07EB-426B-9FEA-79A03287E845}"/>
    <cellStyle name="Input 6 5 10" xfId="25792" xr:uid="{290FE1A0-0C5E-4980-BBE8-D1BA5323EA39}"/>
    <cellStyle name="Input 6 5 10 2" xfId="25793" xr:uid="{724A8221-5233-4263-917E-58A274280C1D}"/>
    <cellStyle name="Input 6 5 10 2 2" xfId="25794" xr:uid="{7A23EED4-AAEE-4773-8B4A-FA31B25D4F7C}"/>
    <cellStyle name="Input 6 5 10 3" xfId="25795" xr:uid="{673D76AB-D39F-4F28-AEFA-AC122106BD2D}"/>
    <cellStyle name="Input 6 5 11" xfId="25796" xr:uid="{9D2AFA08-A841-4D68-B70A-61910B786E02}"/>
    <cellStyle name="Input 6 5 11 2" xfId="25797" xr:uid="{6AC73D50-8E40-41F5-9DFE-9A513B6B6A68}"/>
    <cellStyle name="Input 6 5 11 2 2" xfId="25798" xr:uid="{D56A5890-43D1-49B8-8859-C65931E1DC8A}"/>
    <cellStyle name="Input 6 5 11 3" xfId="25799" xr:uid="{54F85142-74D9-44B8-ADC9-814F66BB7F2F}"/>
    <cellStyle name="Input 6 5 12" xfId="25800" xr:uid="{98821ACB-02DA-44CA-8291-561506ADA98E}"/>
    <cellStyle name="Input 6 5 12 2" xfId="25801" xr:uid="{6F1158C1-17C4-4229-9128-933944512919}"/>
    <cellStyle name="Input 6 5 12 2 2" xfId="25802" xr:uid="{86E48C78-F789-42F8-B291-ACA740D19AC8}"/>
    <cellStyle name="Input 6 5 12 3" xfId="25803" xr:uid="{4A61E77A-DD9B-4C6B-8A4A-78AF2C5B2083}"/>
    <cellStyle name="Input 6 5 13" xfId="25804" xr:uid="{27E639F3-7859-4352-9DEC-CBDBF4791BFC}"/>
    <cellStyle name="Input 6 5 13 2" xfId="25805" xr:uid="{0F4238D6-114E-4A61-A901-C3B7835F915E}"/>
    <cellStyle name="Input 6 5 13 2 2" xfId="25806" xr:uid="{B2864081-2F42-4D53-8A2B-7D603312DB89}"/>
    <cellStyle name="Input 6 5 13 3" xfId="25807" xr:uid="{1C9096F2-83A0-45EC-AA58-7EA42A12CEA8}"/>
    <cellStyle name="Input 6 5 14" xfId="25808" xr:uid="{83C6D929-12D3-47D1-9D83-4BE1C080F6EE}"/>
    <cellStyle name="Input 6 5 14 2" xfId="25809" xr:uid="{E143CDA3-26EB-4D53-B434-F1E121C527E3}"/>
    <cellStyle name="Input 6 5 14 2 2" xfId="25810" xr:uid="{DCECEB0C-7D39-4D98-9F8F-B969898E47BD}"/>
    <cellStyle name="Input 6 5 14 3" xfId="25811" xr:uid="{5F165D16-A724-44A3-B098-DB02371A63CD}"/>
    <cellStyle name="Input 6 5 15" xfId="25812" xr:uid="{2160D14C-C896-4404-84DD-81A3186E2E18}"/>
    <cellStyle name="Input 6 5 15 2" xfId="25813" xr:uid="{B52C0D1D-BC09-4DA0-86F1-2D11A990DB2D}"/>
    <cellStyle name="Input 6 5 15 2 2" xfId="25814" xr:uid="{39ECB22E-874B-4802-BCB7-1042D5EF0E72}"/>
    <cellStyle name="Input 6 5 15 3" xfId="25815" xr:uid="{E7F62FA0-1E44-4F79-BA5F-FB6C09E7FA4C}"/>
    <cellStyle name="Input 6 5 16" xfId="25816" xr:uid="{A7A09D1B-2F25-495D-BA15-A391D5A3A858}"/>
    <cellStyle name="Input 6 5 16 2" xfId="25817" xr:uid="{2FD007D0-0612-41F4-AD02-087C106B6279}"/>
    <cellStyle name="Input 6 5 16 2 2" xfId="25818" xr:uid="{6F78562B-7EE8-4D0E-BE84-AA3CD6B9AC31}"/>
    <cellStyle name="Input 6 5 16 3" xfId="25819" xr:uid="{06706C6D-AFD7-4302-9C1A-AD4629694072}"/>
    <cellStyle name="Input 6 5 17" xfId="25820" xr:uid="{D52A53C8-3412-4918-886B-B8A9A2926DB2}"/>
    <cellStyle name="Input 6 5 17 2" xfId="25821" xr:uid="{26318F58-BAAC-47AD-954A-FA9867665C30}"/>
    <cellStyle name="Input 6 5 17 2 2" xfId="25822" xr:uid="{F518DD5E-7951-4105-B1F0-8BCC1013F532}"/>
    <cellStyle name="Input 6 5 17 3" xfId="25823" xr:uid="{06E2F404-8F55-4555-83AC-193AE55F7C5C}"/>
    <cellStyle name="Input 6 5 18" xfId="25824" xr:uid="{9A765B76-D48E-42DD-BD61-9A452C251F6E}"/>
    <cellStyle name="Input 6 5 18 2" xfId="25825" xr:uid="{E54419B0-35B8-42DD-9A9A-3D7181AA7AD2}"/>
    <cellStyle name="Input 6 5 18 2 2" xfId="25826" xr:uid="{A4382B5E-4DC9-4F80-BA44-036CF87CA826}"/>
    <cellStyle name="Input 6 5 18 3" xfId="25827" xr:uid="{BA622793-C7CE-412A-B8F0-B1AB5D3BF298}"/>
    <cellStyle name="Input 6 5 19" xfId="25828" xr:uid="{01AC9CB6-EA90-4BBC-9271-8507453F8032}"/>
    <cellStyle name="Input 6 5 19 2" xfId="25829" xr:uid="{BC2D18C9-5D34-4C53-91E4-4EA26DD27D37}"/>
    <cellStyle name="Input 6 5 19 2 2" xfId="25830" xr:uid="{AD8CD990-59FC-4F14-B30A-2CCC465012A8}"/>
    <cellStyle name="Input 6 5 19 3" xfId="25831" xr:uid="{F6A59F6D-3E87-4CA1-911D-C65B29DDA368}"/>
    <cellStyle name="Input 6 5 2" xfId="25832" xr:uid="{4B1B5C34-29C3-4059-ADD7-C95C1783CB3B}"/>
    <cellStyle name="Input 6 5 2 10" xfId="25833" xr:uid="{EC7F60CF-CAF9-4E8C-A523-A4B51AF58FDC}"/>
    <cellStyle name="Input 6 5 2 10 2" xfId="25834" xr:uid="{32E4604A-265C-4070-A5E0-E7ADD80B002B}"/>
    <cellStyle name="Input 6 5 2 10 2 2" xfId="25835" xr:uid="{7C708C1D-7BE7-4420-BBBF-074781B34A6E}"/>
    <cellStyle name="Input 6 5 2 10 3" xfId="25836" xr:uid="{86D7B9FF-87AC-4BE3-82D3-E937608F44B8}"/>
    <cellStyle name="Input 6 5 2 11" xfId="25837" xr:uid="{A66551FE-22AE-4707-BCCE-51C87C9B9609}"/>
    <cellStyle name="Input 6 5 2 11 2" xfId="25838" xr:uid="{E69FC3FF-93FE-4797-AD8C-19692161E483}"/>
    <cellStyle name="Input 6 5 2 11 2 2" xfId="25839" xr:uid="{92D81379-F8A7-4A88-AC99-6FB2CCB10751}"/>
    <cellStyle name="Input 6 5 2 11 3" xfId="25840" xr:uid="{5AA58357-A164-4CA3-9805-CE71CA6DA332}"/>
    <cellStyle name="Input 6 5 2 12" xfId="25841" xr:uid="{AF01F7DA-A73B-4C27-BC42-640A51F58D3A}"/>
    <cellStyle name="Input 6 5 2 12 2" xfId="25842" xr:uid="{3C6AB9D0-F4C7-4CDE-94D5-37BD2278D9FE}"/>
    <cellStyle name="Input 6 5 2 12 2 2" xfId="25843" xr:uid="{7E14AAA4-E6F3-4F85-B0C0-D1D286B1D542}"/>
    <cellStyle name="Input 6 5 2 12 3" xfId="25844" xr:uid="{CEF0E06B-F7A2-4040-8BA7-A7DD0C9F036E}"/>
    <cellStyle name="Input 6 5 2 13" xfId="25845" xr:uid="{C7240ABF-99B6-4A3D-AF0C-3E9D556F3292}"/>
    <cellStyle name="Input 6 5 2 13 2" xfId="25846" xr:uid="{1802E28E-C685-40C5-9BE5-73B88ABF8AD7}"/>
    <cellStyle name="Input 6 5 2 13 2 2" xfId="25847" xr:uid="{A6380BF4-EDC0-4F3B-A85A-2A5D0B5656D9}"/>
    <cellStyle name="Input 6 5 2 13 3" xfId="25848" xr:uid="{4ED77C53-0379-4D9F-AAF3-A751CD7991B9}"/>
    <cellStyle name="Input 6 5 2 14" xfId="25849" xr:uid="{B4913FE0-F02E-4CAA-994B-DE42257DCC6F}"/>
    <cellStyle name="Input 6 5 2 14 2" xfId="25850" xr:uid="{136DE9E0-7B46-4FF4-AFFD-9882549B5E28}"/>
    <cellStyle name="Input 6 5 2 14 2 2" xfId="25851" xr:uid="{DF3FC7CE-9028-4F55-8F45-2B126F3EDAA2}"/>
    <cellStyle name="Input 6 5 2 14 3" xfId="25852" xr:uid="{A7C60C22-4E5F-4A03-B7D6-C03CF685EE2E}"/>
    <cellStyle name="Input 6 5 2 15" xfId="25853" xr:uid="{BB6DFA3F-69EB-4256-AA88-FB09F3561B57}"/>
    <cellStyle name="Input 6 5 2 15 2" xfId="25854" xr:uid="{0223DBB3-6D4C-47CE-AE7F-D92D01985884}"/>
    <cellStyle name="Input 6 5 2 15 2 2" xfId="25855" xr:uid="{AA79E174-4D49-4DF5-BD2B-0515748D34F1}"/>
    <cellStyle name="Input 6 5 2 15 3" xfId="25856" xr:uid="{F7F3C0CA-24FA-4678-B6BE-B67E3916B2C4}"/>
    <cellStyle name="Input 6 5 2 16" xfId="25857" xr:uid="{C083F648-9A8B-4EEE-8E16-5F2CF28982F9}"/>
    <cellStyle name="Input 6 5 2 16 2" xfId="25858" xr:uid="{FAFAA176-259E-47D1-8732-F9B6E10E5EC7}"/>
    <cellStyle name="Input 6 5 2 16 2 2" xfId="25859" xr:uid="{E9B42770-8364-4439-B3A1-E7130FC07017}"/>
    <cellStyle name="Input 6 5 2 16 3" xfId="25860" xr:uid="{EEF41A33-67AB-42C6-81AD-F4ECBCFF8591}"/>
    <cellStyle name="Input 6 5 2 17" xfId="25861" xr:uid="{30AD993B-B283-4FA4-A672-AAF1F73C6039}"/>
    <cellStyle name="Input 6 5 2 17 2" xfId="25862" xr:uid="{F5A62ED2-06CC-4455-AC4C-17CD39EFC583}"/>
    <cellStyle name="Input 6 5 2 17 2 2" xfId="25863" xr:uid="{CB0B1279-D5F4-4E36-915D-70BB6B593C5E}"/>
    <cellStyle name="Input 6 5 2 17 3" xfId="25864" xr:uid="{DD290791-9167-471B-9324-D2030F054282}"/>
    <cellStyle name="Input 6 5 2 18" xfId="25865" xr:uid="{A696A404-C616-437F-81EF-ED332232841B}"/>
    <cellStyle name="Input 6 5 2 18 2" xfId="25866" xr:uid="{774D3715-D9D5-4168-84C2-431059C85ACB}"/>
    <cellStyle name="Input 6 5 2 18 2 2" xfId="25867" xr:uid="{5CB6D955-F8A0-4898-A184-A9F882D22A26}"/>
    <cellStyle name="Input 6 5 2 18 3" xfId="25868" xr:uid="{9F69DA55-A4B5-459A-B231-DCE3EF8EB455}"/>
    <cellStyle name="Input 6 5 2 19" xfId="25869" xr:uid="{1961299E-7377-408D-A2F7-C912D9C826BF}"/>
    <cellStyle name="Input 6 5 2 19 2" xfId="25870" xr:uid="{322E229B-7F70-4599-A303-292CD4739628}"/>
    <cellStyle name="Input 6 5 2 19 2 2" xfId="25871" xr:uid="{B2DAAAFA-5543-4C73-9729-8D1E915A054D}"/>
    <cellStyle name="Input 6 5 2 19 3" xfId="25872" xr:uid="{BD3F7CB6-A86E-47B2-BADC-434475134844}"/>
    <cellStyle name="Input 6 5 2 2" xfId="25873" xr:uid="{C2259FD0-7A08-4C42-AB8D-F3786F9393F3}"/>
    <cellStyle name="Input 6 5 2 2 2" xfId="25874" xr:uid="{4B5CC7B4-8BB7-4B8B-9980-DDE1F17DB76D}"/>
    <cellStyle name="Input 6 5 2 2 2 2" xfId="25875" xr:uid="{51E8B6F3-F3DB-4ECB-ACA0-83A8A877DB8E}"/>
    <cellStyle name="Input 6 5 2 2 2 3" xfId="25876" xr:uid="{A9C7BE04-344D-4C62-9A5C-063B4C2F92CE}"/>
    <cellStyle name="Input 6 5 2 2 3" xfId="25877" xr:uid="{8210BF4A-EE11-40AC-8A32-223DD535D8D3}"/>
    <cellStyle name="Input 6 5 2 2 3 2" xfId="25878" xr:uid="{85176A0E-1E6E-476A-B03D-5DD0832DD29A}"/>
    <cellStyle name="Input 6 5 2 2 4" xfId="25879" xr:uid="{E18E5B21-8978-4E5E-B651-CC160BB618B8}"/>
    <cellStyle name="Input 6 5 2 20" xfId="25880" xr:uid="{FC9B49E0-BA88-4CC8-B3AE-227BBA8807D3}"/>
    <cellStyle name="Input 6 5 2 20 2" xfId="25881" xr:uid="{099A3524-92F4-4357-9BEC-2C1F55F88D1A}"/>
    <cellStyle name="Input 6 5 2 20 2 2" xfId="25882" xr:uid="{57226DBA-230D-4215-BC96-D72412DBBB52}"/>
    <cellStyle name="Input 6 5 2 20 3" xfId="25883" xr:uid="{7184865C-65DD-4BB2-AC94-CEEB7144BCDB}"/>
    <cellStyle name="Input 6 5 2 21" xfId="25884" xr:uid="{0C7EEA40-BD25-423B-B17D-C76FC80C9CE5}"/>
    <cellStyle name="Input 6 5 2 21 2" xfId="25885" xr:uid="{A9D58340-0FDC-4162-92E5-9A166F2A3943}"/>
    <cellStyle name="Input 6 5 2 22" xfId="25886" xr:uid="{319F08E8-1ABF-46CB-91F6-5F1AE77A171E}"/>
    <cellStyle name="Input 6 5 2 23" xfId="25887" xr:uid="{5911276E-F987-4733-9561-C0EDE8CB71CD}"/>
    <cellStyle name="Input 6 5 2 3" xfId="25888" xr:uid="{AE1F37FE-6AA4-40CA-82F3-F491B1C637AA}"/>
    <cellStyle name="Input 6 5 2 3 2" xfId="25889" xr:uid="{EF7DD1D8-CB3E-4173-BADF-E90F33D0316B}"/>
    <cellStyle name="Input 6 5 2 3 2 2" xfId="25890" xr:uid="{42FE5436-CC42-487F-B75D-5948970576B2}"/>
    <cellStyle name="Input 6 5 2 3 3" xfId="25891" xr:uid="{FDCAE173-CEB1-43E9-BF81-F2438C0CA578}"/>
    <cellStyle name="Input 6 5 2 3 4" xfId="25892" xr:uid="{FBBEF9AC-C62A-43AF-8AF9-FC6C16352904}"/>
    <cellStyle name="Input 6 5 2 4" xfId="25893" xr:uid="{9CEB0D17-6058-4EB1-BD40-729D2312CC99}"/>
    <cellStyle name="Input 6 5 2 4 2" xfId="25894" xr:uid="{D2AEFC6A-C574-4A8A-A6E6-74EB3ED4A59D}"/>
    <cellStyle name="Input 6 5 2 4 2 2" xfId="25895" xr:uid="{CF26EF48-CF1E-4806-A090-0AADBF5A0137}"/>
    <cellStyle name="Input 6 5 2 4 3" xfId="25896" xr:uid="{8675907C-7A15-4261-9701-DD05FEBCC01B}"/>
    <cellStyle name="Input 6 5 2 4 4" xfId="25897" xr:uid="{958D73DB-4103-4ED9-B309-CBF617A6693A}"/>
    <cellStyle name="Input 6 5 2 5" xfId="25898" xr:uid="{0D539F4C-9633-4477-BCC1-179F2CC16B35}"/>
    <cellStyle name="Input 6 5 2 5 2" xfId="25899" xr:uid="{DE60549B-AD25-4604-AAEE-16EC8B0A8917}"/>
    <cellStyle name="Input 6 5 2 5 2 2" xfId="25900" xr:uid="{B6FC06D2-4799-44DB-B3B6-71B98D552D47}"/>
    <cellStyle name="Input 6 5 2 5 3" xfId="25901" xr:uid="{D551BB16-C047-41F3-B5C1-B32DC8B5032E}"/>
    <cellStyle name="Input 6 5 2 6" xfId="25902" xr:uid="{DD4EC521-4913-4762-BA52-1E42168A93A0}"/>
    <cellStyle name="Input 6 5 2 6 2" xfId="25903" xr:uid="{4F54CD20-A0DB-4068-A11E-C261F1C2E931}"/>
    <cellStyle name="Input 6 5 2 6 2 2" xfId="25904" xr:uid="{92628A2D-B82C-4B9F-981E-BC7F5A6216A6}"/>
    <cellStyle name="Input 6 5 2 6 3" xfId="25905" xr:uid="{9DD19CE5-754C-442F-A1F4-48E474060901}"/>
    <cellStyle name="Input 6 5 2 7" xfId="25906" xr:uid="{991EEAB3-C91E-4870-9CDF-FD7DA2EFD0FA}"/>
    <cellStyle name="Input 6 5 2 7 2" xfId="25907" xr:uid="{D6D0F4AC-427C-4D9C-80A4-558326EF46EC}"/>
    <cellStyle name="Input 6 5 2 7 2 2" xfId="25908" xr:uid="{3FA6A6ED-05F8-4AB2-AEBB-D856340A7590}"/>
    <cellStyle name="Input 6 5 2 7 3" xfId="25909" xr:uid="{93124C38-8291-44F4-A201-E74C6DA96136}"/>
    <cellStyle name="Input 6 5 2 8" xfId="25910" xr:uid="{BB823340-C8A3-42EA-AA42-D0F673CAA65A}"/>
    <cellStyle name="Input 6 5 2 8 2" xfId="25911" xr:uid="{2440A7D3-EEF6-4071-B214-B3A66BF9D969}"/>
    <cellStyle name="Input 6 5 2 8 2 2" xfId="25912" xr:uid="{A65756A7-B828-478E-9184-E1D125BB4AC0}"/>
    <cellStyle name="Input 6 5 2 8 3" xfId="25913" xr:uid="{B638E38C-49FE-4AB2-9A61-C21413D2C27C}"/>
    <cellStyle name="Input 6 5 2 9" xfId="25914" xr:uid="{0EFDC0F2-D04C-4F17-BB9D-E50829B3AC35}"/>
    <cellStyle name="Input 6 5 2 9 2" xfId="25915" xr:uid="{7EE81864-0997-4967-9352-4E57DC7CC3AC}"/>
    <cellStyle name="Input 6 5 2 9 2 2" xfId="25916" xr:uid="{50508996-17A1-4892-AC31-9D1E87D422A4}"/>
    <cellStyle name="Input 6 5 2 9 3" xfId="25917" xr:uid="{ABEC1D8F-C5B0-41A4-B259-8782A9CAEAE4}"/>
    <cellStyle name="Input 6 5 20" xfId="25918" xr:uid="{60CD5FDF-4899-46FB-9B2F-0952D08AD9C4}"/>
    <cellStyle name="Input 6 5 20 2" xfId="25919" xr:uid="{7891EC8F-AF20-4F19-8477-F73EBED4043B}"/>
    <cellStyle name="Input 6 5 20 2 2" xfId="25920" xr:uid="{4A970668-A940-4A73-9E8D-82BE1EDDFC91}"/>
    <cellStyle name="Input 6 5 20 3" xfId="25921" xr:uid="{18158E00-CF27-408C-84E6-63B7C4B26487}"/>
    <cellStyle name="Input 6 5 21" xfId="25922" xr:uid="{225597DC-CD3F-4AE2-A9B0-4A0ED15A1ED5}"/>
    <cellStyle name="Input 6 5 21 2" xfId="25923" xr:uid="{307A16E3-A5B4-4D3A-B587-02163DC79394}"/>
    <cellStyle name="Input 6 5 21 2 2" xfId="25924" xr:uid="{7A104B2C-ECA8-49A8-B098-E5C76D25958A}"/>
    <cellStyle name="Input 6 5 21 3" xfId="25925" xr:uid="{22130D86-5EB1-4292-AD2C-B73B9937DD1B}"/>
    <cellStyle name="Input 6 5 22" xfId="25926" xr:uid="{F08D5F33-E0EF-4ACF-998A-FAAE20AB4EA3}"/>
    <cellStyle name="Input 6 5 22 2" xfId="25927" xr:uid="{B8B40B0B-86FD-410C-8EA0-090029F6B3EE}"/>
    <cellStyle name="Input 6 5 23" xfId="25928" xr:uid="{88231419-CEDE-49B7-BE79-C1953AA8E942}"/>
    <cellStyle name="Input 6 5 24" xfId="25929" xr:uid="{9D2EC412-8B15-413E-A7FD-0063BE362D1B}"/>
    <cellStyle name="Input 6 5 3" xfId="25930" xr:uid="{658D440F-E8AD-4E8B-973D-D82EF512A538}"/>
    <cellStyle name="Input 6 5 3 2" xfId="25931" xr:uid="{13B397D6-E0EE-44BA-8F85-CDAC0D94AA5D}"/>
    <cellStyle name="Input 6 5 3 2 2" xfId="25932" xr:uid="{7D030302-BE4B-4BC5-9ECE-36E3B7F8CA14}"/>
    <cellStyle name="Input 6 5 3 2 3" xfId="25933" xr:uid="{33241F54-7507-4486-BA0D-B841EB2901AD}"/>
    <cellStyle name="Input 6 5 3 3" xfId="25934" xr:uid="{43329421-2113-484C-BFB4-975AD4CD2534}"/>
    <cellStyle name="Input 6 5 3 3 2" xfId="25935" xr:uid="{0C2C55F4-F6C1-4CFB-A560-CE5EA32AAAF7}"/>
    <cellStyle name="Input 6 5 3 4" xfId="25936" xr:uid="{37E8BC62-C337-430B-885D-8A6895329248}"/>
    <cellStyle name="Input 6 5 4" xfId="25937" xr:uid="{C605A8F2-11C3-4D0C-B0E8-FF17C2C9ADED}"/>
    <cellStyle name="Input 6 5 4 2" xfId="25938" xr:uid="{0EF6A7AF-ABA9-4C44-86CD-198DCC1B043B}"/>
    <cellStyle name="Input 6 5 4 2 2" xfId="25939" xr:uid="{171AF649-5F0F-48CE-8549-5C52299AA45F}"/>
    <cellStyle name="Input 6 5 4 3" xfId="25940" xr:uid="{7926E9A9-4655-45FB-A57D-6BD1540818E0}"/>
    <cellStyle name="Input 6 5 4 4" xfId="25941" xr:uid="{CF9D0BB1-27D6-4134-B6E8-440A37830A15}"/>
    <cellStyle name="Input 6 5 5" xfId="25942" xr:uid="{81DA1D7C-F3AE-421A-93BA-4270EE02CDA4}"/>
    <cellStyle name="Input 6 5 5 2" xfId="25943" xr:uid="{8B4338B3-00F1-4230-A4F3-862A39A4C7D6}"/>
    <cellStyle name="Input 6 5 5 2 2" xfId="25944" xr:uid="{C5E351E8-5D44-45B2-B8E5-DEF7A4A14E9E}"/>
    <cellStyle name="Input 6 5 5 3" xfId="25945" xr:uid="{B2BCE6B5-56D5-4DCB-B1E9-3844A15B6774}"/>
    <cellStyle name="Input 6 5 5 4" xfId="25946" xr:uid="{D10AD240-825C-4751-83FD-962A1B684ED8}"/>
    <cellStyle name="Input 6 5 6" xfId="25947" xr:uid="{43F7D5D3-7565-4B8D-94E0-0CF66D583F17}"/>
    <cellStyle name="Input 6 5 6 2" xfId="25948" xr:uid="{E241C682-F961-4C63-A4F6-3B75D684A614}"/>
    <cellStyle name="Input 6 5 6 2 2" xfId="25949" xr:uid="{06550B32-B6A8-411A-8D4E-FD79545DE48E}"/>
    <cellStyle name="Input 6 5 6 3" xfId="25950" xr:uid="{A0492762-35E5-4494-96B5-F1EAD450E1D4}"/>
    <cellStyle name="Input 6 5 7" xfId="25951" xr:uid="{E6F6ED98-9E73-4BD6-81A9-FA1A206ECF42}"/>
    <cellStyle name="Input 6 5 7 2" xfId="25952" xr:uid="{589163D2-94D8-4FFD-991A-31FA3889FC28}"/>
    <cellStyle name="Input 6 5 7 2 2" xfId="25953" xr:uid="{38E1585B-6CAB-4D8D-9FB6-C66986E2D925}"/>
    <cellStyle name="Input 6 5 7 3" xfId="25954" xr:uid="{601FBD1D-5120-422D-99FA-A1E7C608DACC}"/>
    <cellStyle name="Input 6 5 8" xfId="25955" xr:uid="{12D61101-5F7C-4279-A1FF-165FF50CA40B}"/>
    <cellStyle name="Input 6 5 8 2" xfId="25956" xr:uid="{C276B62A-7A2E-4778-81D4-D814BEECD36A}"/>
    <cellStyle name="Input 6 5 8 2 2" xfId="25957" xr:uid="{1CE9EF26-0AD1-4051-BA72-05B89D661D15}"/>
    <cellStyle name="Input 6 5 8 3" xfId="25958" xr:uid="{4B2AF07B-3092-4CB1-912B-2D4AB66D9C18}"/>
    <cellStyle name="Input 6 5 9" xfId="25959" xr:uid="{2CEB6ABB-D11D-4079-9649-76731E2F9FF3}"/>
    <cellStyle name="Input 6 5 9 2" xfId="25960" xr:uid="{AA94F2D0-DACD-45E0-95ED-DEE08B66D945}"/>
    <cellStyle name="Input 6 5 9 2 2" xfId="25961" xr:uid="{42E4F2FB-80C5-442F-8560-CFA728758F47}"/>
    <cellStyle name="Input 6 5 9 3" xfId="25962" xr:uid="{0C0EB576-DC30-436E-A8DE-B21F19C74C4B}"/>
    <cellStyle name="Input 6 6" xfId="25963" xr:uid="{783DC580-DB49-49EA-B748-DEF0B4631F0E}"/>
    <cellStyle name="Input 6 6 10" xfId="25964" xr:uid="{42AD6576-979B-4127-AA9A-075CADA9D677}"/>
    <cellStyle name="Input 6 6 10 2" xfId="25965" xr:uid="{88C5BEEC-E957-43BD-B95C-45F64AF7820C}"/>
    <cellStyle name="Input 6 6 10 2 2" xfId="25966" xr:uid="{22626B4B-BC96-4CE8-97AC-706F1F9AD17A}"/>
    <cellStyle name="Input 6 6 10 3" xfId="25967" xr:uid="{43384B87-F7AB-428B-8C60-C1F5C514498B}"/>
    <cellStyle name="Input 6 6 11" xfId="25968" xr:uid="{762F17CD-DF4A-4C84-ABA0-DB2C9264E481}"/>
    <cellStyle name="Input 6 6 11 2" xfId="25969" xr:uid="{66157B67-0F2D-43DB-8186-E664BD9D92F8}"/>
    <cellStyle name="Input 6 6 11 2 2" xfId="25970" xr:uid="{C1F21673-05E0-4974-B593-A3AFF7966AE3}"/>
    <cellStyle name="Input 6 6 11 3" xfId="25971" xr:uid="{71F80935-4B55-456F-BCCE-6A1CAF93181D}"/>
    <cellStyle name="Input 6 6 12" xfId="25972" xr:uid="{0858E51C-721F-4EDD-9EDD-C78A6A32B2E4}"/>
    <cellStyle name="Input 6 6 12 2" xfId="25973" xr:uid="{C65C38ED-AF78-4393-AF58-470E40D547EF}"/>
    <cellStyle name="Input 6 6 12 2 2" xfId="25974" xr:uid="{0984223A-FA56-4BB5-B48A-722C869BD58F}"/>
    <cellStyle name="Input 6 6 12 3" xfId="25975" xr:uid="{C40E72FD-031F-4CB7-B02F-1CDB6A9D8F09}"/>
    <cellStyle name="Input 6 6 13" xfId="25976" xr:uid="{267DA39A-27EF-4F62-8516-524CE1419FBF}"/>
    <cellStyle name="Input 6 6 13 2" xfId="25977" xr:uid="{FEAEE77D-6B12-4DCE-8104-EF77B09570CB}"/>
    <cellStyle name="Input 6 6 13 2 2" xfId="25978" xr:uid="{743F2A7D-9AC1-4203-A440-E87CB13A0672}"/>
    <cellStyle name="Input 6 6 13 3" xfId="25979" xr:uid="{17E8C2C1-93FA-4B20-91B5-469A3079517B}"/>
    <cellStyle name="Input 6 6 14" xfId="25980" xr:uid="{105D936C-5C0E-4D19-B0EC-5CDC5AB0FEAC}"/>
    <cellStyle name="Input 6 6 14 2" xfId="25981" xr:uid="{FE8A9D2C-7CE2-4D15-AFD7-ACA588967DE9}"/>
    <cellStyle name="Input 6 6 14 2 2" xfId="25982" xr:uid="{CF85FD0C-1903-4A0D-9538-9453C4E0B672}"/>
    <cellStyle name="Input 6 6 14 3" xfId="25983" xr:uid="{7DE43522-4761-4E4F-810C-D36B3D88FB53}"/>
    <cellStyle name="Input 6 6 15" xfId="25984" xr:uid="{D22D5CE4-8BE3-4AC5-BA7E-4542CA97EF81}"/>
    <cellStyle name="Input 6 6 15 2" xfId="25985" xr:uid="{699AD261-3FF5-4181-9FC4-C7029B4880D2}"/>
    <cellStyle name="Input 6 6 15 2 2" xfId="25986" xr:uid="{1860E233-881C-4E2C-B1C5-5007BEF7079D}"/>
    <cellStyle name="Input 6 6 15 3" xfId="25987" xr:uid="{7B483CF2-FDD5-4B85-AC6C-4F2D75E5C4C8}"/>
    <cellStyle name="Input 6 6 16" xfId="25988" xr:uid="{B0472D1E-C4D4-4F9D-9750-8ED316EE5169}"/>
    <cellStyle name="Input 6 6 16 2" xfId="25989" xr:uid="{6C510554-271E-4B99-A676-DCF0C515F215}"/>
    <cellStyle name="Input 6 6 16 2 2" xfId="25990" xr:uid="{FD29FC5D-D411-44A1-A5C2-969616A8CC4E}"/>
    <cellStyle name="Input 6 6 16 3" xfId="25991" xr:uid="{B3C92B8D-7932-4CF3-B098-BEF6370361B5}"/>
    <cellStyle name="Input 6 6 17" xfId="25992" xr:uid="{5C5568DD-9A96-4B07-9471-C7235657B1FA}"/>
    <cellStyle name="Input 6 6 17 2" xfId="25993" xr:uid="{2C2AD453-BA18-44FA-B094-F095005016E1}"/>
    <cellStyle name="Input 6 6 17 2 2" xfId="25994" xr:uid="{D2901572-79B7-4A95-9646-4E97D3729C80}"/>
    <cellStyle name="Input 6 6 17 3" xfId="25995" xr:uid="{A1C92A56-55A6-45F2-AA52-8652A518D342}"/>
    <cellStyle name="Input 6 6 18" xfId="25996" xr:uid="{99828221-2BA8-4A33-8FED-DB37A105BB2C}"/>
    <cellStyle name="Input 6 6 18 2" xfId="25997" xr:uid="{28548553-48A4-4C14-A48D-C3E9D2D85AAB}"/>
    <cellStyle name="Input 6 6 18 2 2" xfId="25998" xr:uid="{22ECEC9C-4E4B-4342-92C9-E158E74348AD}"/>
    <cellStyle name="Input 6 6 18 3" xfId="25999" xr:uid="{479FC37D-74A4-4B11-A487-452B65BF2779}"/>
    <cellStyle name="Input 6 6 19" xfId="26000" xr:uid="{EB9C8962-4E60-4D71-9614-A39902B35589}"/>
    <cellStyle name="Input 6 6 19 2" xfId="26001" xr:uid="{D4900E33-9DD4-4BCB-B3A6-33B37C68B3CF}"/>
    <cellStyle name="Input 6 6 19 2 2" xfId="26002" xr:uid="{4B6E1189-6DAF-44FE-B121-F89255793406}"/>
    <cellStyle name="Input 6 6 19 3" xfId="26003" xr:uid="{FBACDB21-77E8-49CB-A945-CA52ED9FA082}"/>
    <cellStyle name="Input 6 6 2" xfId="26004" xr:uid="{8B151D43-0355-454B-8EA4-689131180667}"/>
    <cellStyle name="Input 6 6 2 2" xfId="26005" xr:uid="{16DA94A8-5AB6-4087-963D-1B33EF4C9E77}"/>
    <cellStyle name="Input 6 6 2 2 2" xfId="26006" xr:uid="{5D3DAC54-9C7B-4EB2-BD8B-1486435FFEE9}"/>
    <cellStyle name="Input 6 6 2 2 3" xfId="26007" xr:uid="{16931A52-478B-4D28-8D9D-DEBE8A222993}"/>
    <cellStyle name="Input 6 6 2 3" xfId="26008" xr:uid="{D4B9093A-D246-4166-8A8F-4DF11A0527C8}"/>
    <cellStyle name="Input 6 6 2 3 2" xfId="26009" xr:uid="{B645B495-8AA9-40E4-B052-7D490443EFF3}"/>
    <cellStyle name="Input 6 6 2 4" xfId="26010" xr:uid="{17C05BBB-081A-494B-B8A0-788B1BAC5043}"/>
    <cellStyle name="Input 6 6 20" xfId="26011" xr:uid="{286FF532-26C6-4469-915F-2328B402DDBE}"/>
    <cellStyle name="Input 6 6 20 2" xfId="26012" xr:uid="{02232F98-4982-4854-BA9E-1CD9D2390523}"/>
    <cellStyle name="Input 6 6 20 2 2" xfId="26013" xr:uid="{29BEF77D-BBE5-46EA-817C-4E7DD969862C}"/>
    <cellStyle name="Input 6 6 20 3" xfId="26014" xr:uid="{D8C3BB6C-7124-4338-917C-24929B41336E}"/>
    <cellStyle name="Input 6 6 21" xfId="26015" xr:uid="{A356B050-2884-4945-A19A-091AD9BE748D}"/>
    <cellStyle name="Input 6 6 21 2" xfId="26016" xr:uid="{0D085B0C-E5B3-4E03-B10A-BA1AC5702448}"/>
    <cellStyle name="Input 6 6 22" xfId="26017" xr:uid="{AC195038-3806-490B-9B39-C8E0E2327C42}"/>
    <cellStyle name="Input 6 6 23" xfId="26018" xr:uid="{7C3B9C58-627C-439F-BE65-3FA8511D5BD1}"/>
    <cellStyle name="Input 6 6 3" xfId="26019" xr:uid="{D9AC6AEA-C808-4DB2-B6FA-E1E571B0A27E}"/>
    <cellStyle name="Input 6 6 3 2" xfId="26020" xr:uid="{EC8E0C8D-FE96-4800-86C5-9E6C876F17D3}"/>
    <cellStyle name="Input 6 6 3 2 2" xfId="26021" xr:uid="{FC135A9C-7929-49E1-BBC0-D1AF5A0B043A}"/>
    <cellStyle name="Input 6 6 3 3" xfId="26022" xr:uid="{FDBC9FCB-4FDF-4D1E-95F8-A631ABCBFDCA}"/>
    <cellStyle name="Input 6 6 3 4" xfId="26023" xr:uid="{5D54800C-A9CA-40C7-8EED-678B88BC962A}"/>
    <cellStyle name="Input 6 6 4" xfId="26024" xr:uid="{E35DBF0A-E185-4276-B0C7-E412FA3F8624}"/>
    <cellStyle name="Input 6 6 4 2" xfId="26025" xr:uid="{009EF26F-1BF5-4AF4-85B4-724204380368}"/>
    <cellStyle name="Input 6 6 4 2 2" xfId="26026" xr:uid="{22EC5A2D-9DF2-4B97-8811-35C6B4DCE7CD}"/>
    <cellStyle name="Input 6 6 4 3" xfId="26027" xr:uid="{1E88B725-0C4E-4906-B1B3-94F5A2C4A96D}"/>
    <cellStyle name="Input 6 6 4 4" xfId="26028" xr:uid="{01A6FD3A-71FA-4ACE-B2DD-07BE09D6860C}"/>
    <cellStyle name="Input 6 6 5" xfId="26029" xr:uid="{0E80CCBA-CB19-4C72-AD39-0630D7D23508}"/>
    <cellStyle name="Input 6 6 5 2" xfId="26030" xr:uid="{1017BF22-ABFA-4AC2-BAF9-703DF78609E3}"/>
    <cellStyle name="Input 6 6 5 2 2" xfId="26031" xr:uid="{9645F6CC-0462-475D-A682-70CAF881D7E4}"/>
    <cellStyle name="Input 6 6 5 3" xfId="26032" xr:uid="{CB42C4EC-8610-4FA1-A9FB-88AB43143591}"/>
    <cellStyle name="Input 6 6 6" xfId="26033" xr:uid="{8AC80C6E-A980-4942-8D42-E2FF27327823}"/>
    <cellStyle name="Input 6 6 6 2" xfId="26034" xr:uid="{22FA203B-ED88-41D4-8FCA-31AE31E943D8}"/>
    <cellStyle name="Input 6 6 6 2 2" xfId="26035" xr:uid="{9951ECEC-E49E-48AB-BC50-7A753C51C8C9}"/>
    <cellStyle name="Input 6 6 6 3" xfId="26036" xr:uid="{C0808AAA-C358-4536-9924-4AD108E593EB}"/>
    <cellStyle name="Input 6 6 7" xfId="26037" xr:uid="{29FF7293-CB80-4E4B-B663-A16DF065C919}"/>
    <cellStyle name="Input 6 6 7 2" xfId="26038" xr:uid="{D3E65F5C-EA54-4363-BBB2-E222A083A154}"/>
    <cellStyle name="Input 6 6 7 2 2" xfId="26039" xr:uid="{194F1E43-876C-4526-8D15-24EBE8E9ECEF}"/>
    <cellStyle name="Input 6 6 7 3" xfId="26040" xr:uid="{E2D31A4D-B4DF-4D74-B240-59BDAFADD2AC}"/>
    <cellStyle name="Input 6 6 8" xfId="26041" xr:uid="{B20E5641-832D-4566-863D-2422D5068CAF}"/>
    <cellStyle name="Input 6 6 8 2" xfId="26042" xr:uid="{28A53A7D-2F79-411E-8815-3F3ADBAD8276}"/>
    <cellStyle name="Input 6 6 8 2 2" xfId="26043" xr:uid="{56044808-8E5B-4EA5-9ED4-05B6829F60DB}"/>
    <cellStyle name="Input 6 6 8 3" xfId="26044" xr:uid="{E2254AE5-AE17-49A0-994C-E92AA2C16045}"/>
    <cellStyle name="Input 6 6 9" xfId="26045" xr:uid="{1BCD07C1-DDBB-46D8-80FB-FC79081556FE}"/>
    <cellStyle name="Input 6 6 9 2" xfId="26046" xr:uid="{6F8066DE-F9BE-4F61-84A1-51C34AF35530}"/>
    <cellStyle name="Input 6 6 9 2 2" xfId="26047" xr:uid="{F0C8C695-C9E8-4B09-A395-655DA604461D}"/>
    <cellStyle name="Input 6 6 9 3" xfId="26048" xr:uid="{B50183CE-3277-4528-B009-A7A1D9A85121}"/>
    <cellStyle name="Input 6 7" xfId="26049" xr:uid="{88F09F9A-03A9-4483-BF90-BA4B890508CC}"/>
    <cellStyle name="Input 6 7 2" xfId="26050" xr:uid="{9A735331-1F02-4CAC-B383-AFB06201C65C}"/>
    <cellStyle name="Input 6 7 2 2" xfId="26051" xr:uid="{0E4B5FAB-CB11-4874-885A-D47BDC437B07}"/>
    <cellStyle name="Input 6 7 2 3" xfId="26052" xr:uid="{8BDFBACE-3201-44ED-84B5-2C521A1C71BB}"/>
    <cellStyle name="Input 6 7 3" xfId="26053" xr:uid="{BE5C4A81-8134-4F14-9117-3AF7A1943ED0}"/>
    <cellStyle name="Input 6 7 3 2" xfId="26054" xr:uid="{5F9787B9-92CF-4B2D-9CAC-75008A4D7F99}"/>
    <cellStyle name="Input 6 7 4" xfId="26055" xr:uid="{5FBABD0C-74C2-47D1-8A75-E9D9D25ADBA6}"/>
    <cellStyle name="Input 6 8" xfId="26056" xr:uid="{3C12D601-9BEE-4871-A18F-FFD3618B2B02}"/>
    <cellStyle name="Input 6 8 2" xfId="26057" xr:uid="{4F5E7B0B-4B37-4EA1-997D-B994BE23CB75}"/>
    <cellStyle name="Input 6 8 2 2" xfId="26058" xr:uid="{CA811FDD-9934-4ABB-8FFE-F6F46FE1EFFA}"/>
    <cellStyle name="Input 6 8 2 3" xfId="26059" xr:uid="{34765374-AA9B-492D-97A5-59B50D4465BA}"/>
    <cellStyle name="Input 6 8 3" xfId="26060" xr:uid="{0E0566DD-84FD-4489-BA6A-C7980915E771}"/>
    <cellStyle name="Input 6 8 4" xfId="26061" xr:uid="{62C93A3D-E1A2-4BD3-B93C-5D33B7B3FE92}"/>
    <cellStyle name="Input 6 9" xfId="26062" xr:uid="{54F0F7CA-20C6-4609-AD52-5234A8249679}"/>
    <cellStyle name="Input 6 9 2" xfId="26063" xr:uid="{DEB1605A-3BE3-443D-8B01-D1A9DEC5B308}"/>
    <cellStyle name="Input 6 9 2 2" xfId="26064" xr:uid="{C2BB6008-9127-4CAF-8A58-DCB3E68AF591}"/>
    <cellStyle name="Input 6 9 3" xfId="26065" xr:uid="{96042A41-3909-4422-975A-6A55B6782413}"/>
    <cellStyle name="Input 6 9 4" xfId="26066" xr:uid="{704D2545-A51A-4A5F-AD2A-2B8EB047A804}"/>
    <cellStyle name="Input 7" xfId="200" xr:uid="{00000000-0005-0000-0000-0000C6000000}"/>
    <cellStyle name="Input 7 2" xfId="26067" xr:uid="{1387F1D1-42B7-4AF6-BC37-D3B7661AECA5}"/>
    <cellStyle name="Input 7 3" xfId="26068" xr:uid="{966BB53C-51D1-47EE-BD5B-1CF681F5E702}"/>
    <cellStyle name="Input 7 4" xfId="26069" xr:uid="{C57A8FC2-59C9-4A45-91E7-57A0E4C5CC23}"/>
    <cellStyle name="Input 7 5" xfId="26070" xr:uid="{F54215EA-87E3-4587-9BB5-5F7112C27F3D}"/>
    <cellStyle name="Input 8" xfId="201" xr:uid="{00000000-0005-0000-0000-0000C7000000}"/>
    <cellStyle name="Input 8 2" xfId="26071" xr:uid="{EAB751C7-56F9-4AE3-AC01-4AB1EC52BDA4}"/>
    <cellStyle name="Input 8 3" xfId="26072" xr:uid="{74946BBB-AB28-493D-81D4-CF1B6F6D9046}"/>
    <cellStyle name="Input 8 4" xfId="26073" xr:uid="{0785ADA2-37DF-4204-9481-1CF663465A6E}"/>
    <cellStyle name="Input 8 5" xfId="26074" xr:uid="{E136B833-E7C5-4041-ADAB-56580C9E5D5D}"/>
    <cellStyle name="Input 9" xfId="202" xr:uid="{00000000-0005-0000-0000-0000C8000000}"/>
    <cellStyle name="Input 9 2" xfId="26075" xr:uid="{34C67F4E-01E0-48C6-A275-95CC5054DCBF}"/>
    <cellStyle name="Input 9 3" xfId="26076" xr:uid="{901A877B-6E63-4452-A02B-10CD6E114F11}"/>
    <cellStyle name="Input 9 4" xfId="26077" xr:uid="{ADD1C32D-17B3-4392-B016-EC84FE7854D7}"/>
    <cellStyle name="Input 9 5" xfId="26078" xr:uid="{7E64E64F-B3E2-4847-907B-404801152D16}"/>
    <cellStyle name="Input Cell" xfId="26079" xr:uid="{F32D6201-D001-4A19-B923-50A2674B0890}"/>
    <cellStyle name="Input Currency" xfId="26080" xr:uid="{7E9AF752-00AB-43B0-B42B-6BCCBFC0BD96}"/>
    <cellStyle name="Input Currency 2" xfId="26081" xr:uid="{BA74BA2C-4167-4327-8B68-E01BEFDBFB11}"/>
    <cellStyle name="Input Multiple" xfId="26082" xr:uid="{1F5A9E26-0CB4-47CB-B94A-06F8952E9BEE}"/>
    <cellStyle name="Input Percent" xfId="26083" xr:uid="{2CFED781-DC6E-4AB3-AE9D-82C675B74961}"/>
    <cellStyle name="KPMG Heading 1" xfId="26084" xr:uid="{9DF77223-1AF3-41F0-9B08-2F84FA9C5541}"/>
    <cellStyle name="KPMG Heading 2" xfId="26085" xr:uid="{33965B43-6B52-40C9-AFC0-8312E3981185}"/>
    <cellStyle name="KPMG Heading 3" xfId="26086" xr:uid="{1CD620BC-CDA0-42DA-B923-65424A54204A}"/>
    <cellStyle name="KPMG Heading 4" xfId="26087" xr:uid="{C6133E10-0495-43E7-B256-10CBFD2D6FFF}"/>
    <cellStyle name="KPMG Normal" xfId="26088" xr:uid="{56034C56-AB0C-49D3-980F-4776F340C8E1}"/>
    <cellStyle name="KPMG Normal Text" xfId="26089" xr:uid="{974F9CB4-5FC2-4BC1-B164-B4E2A5B795A4}"/>
    <cellStyle name="LabelIntersect" xfId="203" xr:uid="{00000000-0005-0000-0000-0000C9000000}"/>
    <cellStyle name="LabelIntersect 2" xfId="26090" xr:uid="{4C7FDB61-7A1A-4046-A22A-F34DB5294926}"/>
    <cellStyle name="LabelIntersect 3" xfId="26091" xr:uid="{3E705D5C-D5C7-4F75-8F3A-F4A2BD7C2743}"/>
    <cellStyle name="LabelIntersect 4" xfId="26092" xr:uid="{E47B1CF2-014D-4F4A-9A48-6B7F334CDDD4}"/>
    <cellStyle name="LabelIntersect 5" xfId="690" xr:uid="{D678404C-DA40-49B1-ADED-6FBDEA69D3BE}"/>
    <cellStyle name="LabelLeft" xfId="204" xr:uid="{00000000-0005-0000-0000-0000CA000000}"/>
    <cellStyle name="LabelTop" xfId="205" xr:uid="{00000000-0005-0000-0000-0000CB000000}"/>
    <cellStyle name="LabelTop 2" xfId="26093" xr:uid="{4C97D8A3-A9D8-4E54-9456-286FACA84FD4}"/>
    <cellStyle name="LabelTop 3" xfId="26094" xr:uid="{D10DEFF7-406F-46D1-961B-B3A8A4DB6351}"/>
    <cellStyle name="LabelTop 4" xfId="26095" xr:uid="{B55A458A-0804-4A46-8C0C-94C8D70FD8EA}"/>
    <cellStyle name="LabelTop 5" xfId="691" xr:uid="{BF0EECCB-23EE-426F-932E-5D443C430CB4}"/>
    <cellStyle name="Large" xfId="26096" xr:uid="{5C15CDFD-1073-4118-ABE6-FD02D3753789}"/>
    <cellStyle name="Large 2" xfId="26097" xr:uid="{E7ED2A23-B576-4827-AC6D-D36862ED0D3F}"/>
    <cellStyle name="Later" xfId="26098" xr:uid="{27F59534-18DE-4345-A92A-D4075EE17238}"/>
    <cellStyle name="LEAName" xfId="206" xr:uid="{00000000-0005-0000-0000-0000CC000000}"/>
    <cellStyle name="LEAName 2" xfId="207" xr:uid="{00000000-0005-0000-0000-0000CD000000}"/>
    <cellStyle name="LEAName 2 2" xfId="693" xr:uid="{F60DF52D-1FDF-465F-90E2-93B6C6F0CB09}"/>
    <cellStyle name="LEAName 3" xfId="692" xr:uid="{3047F0A4-4FC2-4454-B6CD-04A5E4B9FD73}"/>
    <cellStyle name="LEANumber" xfId="208" xr:uid="{00000000-0005-0000-0000-0000CE000000}"/>
    <cellStyle name="LEANumber 2" xfId="209" xr:uid="{00000000-0005-0000-0000-0000CF000000}"/>
    <cellStyle name="LEANumber 2 2" xfId="695" xr:uid="{30CB31BF-6155-4EB0-A5F9-020212039F2D}"/>
    <cellStyle name="LEANumber 3" xfId="694" xr:uid="{073A9012-E49A-4405-BCCF-513E4FF20B63}"/>
    <cellStyle name="Level" xfId="26099" xr:uid="{D485BA34-8EDB-4724-9025-AE4D65BF3D4A}"/>
    <cellStyle name="Linked Cell 2" xfId="210" xr:uid="{00000000-0005-0000-0000-0000D0000000}"/>
    <cellStyle name="Linked Cell 3" xfId="211" xr:uid="{00000000-0005-0000-0000-0000D1000000}"/>
    <cellStyle name="Linked Cell 4" xfId="26100" xr:uid="{1C9E2505-3852-431E-94F5-00208876B03D}"/>
    <cellStyle name="Linked Cell 5" xfId="26101" xr:uid="{8B0F4022-9AE2-4B00-8EAD-92BBCBCF1D6A}"/>
    <cellStyle name="Linked Cell 6" xfId="26102" xr:uid="{EA84C290-7DEF-4179-AC5A-438E4EAA2BD3}"/>
    <cellStyle name="Linked Cell 7" xfId="26103" xr:uid="{C449A369-01A4-433A-A620-4B3448D99376}"/>
    <cellStyle name="log projection" xfId="26104" xr:uid="{5C6D25DF-584B-4DE9-92C0-FFE364A46068}"/>
    <cellStyle name="Manual" xfId="26105" xr:uid="{23C40D9D-9B54-4D7C-94AD-E5453CB4782C}"/>
    <cellStyle name="Mid_Centred" xfId="26106" xr:uid="{EFF85382-B75A-45B2-9A17-3C2A05A1E246}"/>
    <cellStyle name="Mik" xfId="212" xr:uid="{00000000-0005-0000-0000-0000D2000000}"/>
    <cellStyle name="Mik 2" xfId="213" xr:uid="{00000000-0005-0000-0000-0000D3000000}"/>
    <cellStyle name="Mik 2 2" xfId="26107" xr:uid="{2C5E756C-FBA1-4C6D-B7E4-8124185BA07C}"/>
    <cellStyle name="Mik 2 3" xfId="697" xr:uid="{A655CAC6-4D6F-41A0-994E-82A70F225B97}"/>
    <cellStyle name="Mik 3" xfId="26108" xr:uid="{0960161A-38C5-4D12-A8B0-5C6605397562}"/>
    <cellStyle name="Mik 4" xfId="26109" xr:uid="{60564429-5EB8-4462-AB37-1910FF997F52}"/>
    <cellStyle name="Mik 5" xfId="696" xr:uid="{70FA3E1A-EB5E-4DAB-851E-A20A71BE580A}"/>
    <cellStyle name="Mik_Additional charts" xfId="26110" xr:uid="{231DB0E5-150E-4517-A51B-6182E6E143BD}"/>
    <cellStyle name="Millares [0]_10 AVERIAS MASIVAS + ANT" xfId="26111" xr:uid="{3F174F4E-14DD-48EB-B000-CD407CD2B946}"/>
    <cellStyle name="Millares_10 AVERIAS MASIVAS + ANT" xfId="26112" xr:uid="{FD9DE1AB-2D78-4C6D-9055-C27A49046FBB}"/>
    <cellStyle name="Moneda [0]_Clasif por Diferencial" xfId="26113" xr:uid="{3C51C088-9FDA-48D1-A69F-3FE03B6F1F04}"/>
    <cellStyle name="Moneda_Clasif por Diferencial" xfId="26114" xr:uid="{CF8EBAF6-B6CA-4665-A14D-D4EF008B2947}"/>
    <cellStyle name="MS_English" xfId="26115" xr:uid="{E9B63B11-0E47-4D4D-BA7F-49040FC529D7}"/>
    <cellStyle name="Multiple" xfId="26116" xr:uid="{246A013D-82DC-4E26-991E-11D478433B3F}"/>
    <cellStyle name="MultipleBelow" xfId="26117" xr:uid="{9C695FE3-AE2C-4F9B-8497-5E7CC7B21171}"/>
    <cellStyle name="N" xfId="214" xr:uid="{00000000-0005-0000-0000-0000D5000000}"/>
    <cellStyle name="N 2" xfId="215" xr:uid="{00000000-0005-0000-0000-0000D6000000}"/>
    <cellStyle name="N 2 2" xfId="699" xr:uid="{21CDA5BF-D101-48A7-9AC6-D65BF8DAC93C}"/>
    <cellStyle name="N 3" xfId="26118" xr:uid="{BE065286-830C-4882-B3C6-9D76D11F6EFE}"/>
    <cellStyle name="N 4" xfId="26119" xr:uid="{4376D6F8-B42A-474F-AF99-1418ABD22D45}"/>
    <cellStyle name="N 5" xfId="698" xr:uid="{8BC9E905-C6EC-4BFB-8F38-2CD6B92B36AE}"/>
    <cellStyle name="Named Range" xfId="26120" xr:uid="{C44DC0F6-77F0-4E79-B512-D90310A9882E}"/>
    <cellStyle name="Named Range Cells" xfId="26121" xr:uid="{690D36F5-2F81-4630-B240-F5FD27D8BEDD}"/>
    <cellStyle name="Named Range Tag" xfId="26122" xr:uid="{649D4B77-3A57-4F7D-82A7-FFB5E1E46037}"/>
    <cellStyle name="NB" xfId="26123" xr:uid="{37EE05BD-0E01-42F4-A7D3-73A28A64EE3F}"/>
    <cellStyle name="Neutral 2" xfId="216" xr:uid="{00000000-0005-0000-0000-0000D7000000}"/>
    <cellStyle name="Neutral 2 2" xfId="26124" xr:uid="{C66B9EC6-B8EA-4312-8616-519F3051FA40}"/>
    <cellStyle name="Neutral 2 3" xfId="700" xr:uid="{B2066A49-90EF-4B20-ADD8-0EE56F394F3E}"/>
    <cellStyle name="Neutral 3" xfId="217" xr:uid="{00000000-0005-0000-0000-0000D8000000}"/>
    <cellStyle name="Neutral 3 2" xfId="701" xr:uid="{09DA40F3-066E-4404-8498-BB8427CDA475}"/>
    <cellStyle name="Neutral 4" xfId="26125" xr:uid="{FC37EF55-2B8E-4716-9CC7-4669451857E3}"/>
    <cellStyle name="Neutral 5" xfId="26126" xr:uid="{A4B76892-6A3F-4C96-A5B7-9FED0A59DDAC}"/>
    <cellStyle name="Neutral 6" xfId="26127" xr:uid="{01BDB57A-8EFA-44CE-87F1-11BDBA61AE07}"/>
    <cellStyle name="Neutral 7" xfId="26128" xr:uid="{2C0067ED-6C24-4BCD-B718-D3F7E588732F}"/>
    <cellStyle name="no dec" xfId="26129" xr:uid="{BEA10683-C469-4C67-A491-58DC60AD1670}"/>
    <cellStyle name="Norma" xfId="218" xr:uid="{00000000-0005-0000-0000-0000D9000000}"/>
    <cellStyle name="Norma 2" xfId="702" xr:uid="{D1CE0EAA-26E4-4E8C-BF9B-608C798C41CE}"/>
    <cellStyle name="Normal" xfId="0" builtinId="0"/>
    <cellStyle name="Normal - Style1" xfId="219" xr:uid="{00000000-0005-0000-0000-0000DB000000}"/>
    <cellStyle name="Normal - Style1 2" xfId="26130" xr:uid="{04039633-03CD-47B4-87BA-0943B4D24CA4}"/>
    <cellStyle name="Normal - Style1 3" xfId="703" xr:uid="{A06E5106-F2C7-4943-9C40-21328822FA3B}"/>
    <cellStyle name="Normal - Style2" xfId="220" xr:uid="{00000000-0005-0000-0000-0000DC000000}"/>
    <cellStyle name="Normal - Style2 2" xfId="704" xr:uid="{A75449AD-C2D1-432C-B6F4-A7101329E667}"/>
    <cellStyle name="Normal - Style3" xfId="221" xr:uid="{00000000-0005-0000-0000-0000DD000000}"/>
    <cellStyle name="Normal - Style3 2" xfId="705" xr:uid="{53532B02-249A-44DB-BEB9-6CB2E2CA401A}"/>
    <cellStyle name="Normal - Style4" xfId="222" xr:uid="{00000000-0005-0000-0000-0000DE000000}"/>
    <cellStyle name="Normal - Style4 2" xfId="706" xr:uid="{00060E59-9B55-4030-9883-6F497BF29BF3}"/>
    <cellStyle name="Normal - Style5" xfId="223" xr:uid="{00000000-0005-0000-0000-0000DF000000}"/>
    <cellStyle name="Normal - Style5 2" xfId="707" xr:uid="{A5F0CF00-43A5-4F26-A08A-D5CC109C9BF6}"/>
    <cellStyle name="Normal 0" xfId="26131" xr:uid="{497182D3-3923-43B0-AD45-EB22A8BA60EF}"/>
    <cellStyle name="Normal 10" xfId="224" xr:uid="{00000000-0005-0000-0000-0000E0000000}"/>
    <cellStyle name="Normal 10 2" xfId="225" xr:uid="{00000000-0005-0000-0000-0000E1000000}"/>
    <cellStyle name="Normal 10 2 2" xfId="26132" xr:uid="{328AB004-8885-4E46-A40B-A5CDCE77B16B}"/>
    <cellStyle name="Normal 10 2 3" xfId="709" xr:uid="{69312677-17CC-457A-85E5-3A3ADCC8F85C}"/>
    <cellStyle name="Normal 10 3" xfId="26133" xr:uid="{93F53871-8719-433B-B137-5D010B22BE42}"/>
    <cellStyle name="Normal 10 3 2" xfId="26134" xr:uid="{32BE1BEB-0A72-403B-9C01-01B43FDD0EA3}"/>
    <cellStyle name="Normal 10 4" xfId="226" xr:uid="{00000000-0005-0000-0000-0000E2000000}"/>
    <cellStyle name="Normal 10 4 2" xfId="710" xr:uid="{EB911E2F-9B3A-461C-8377-080C21A486BF}"/>
    <cellStyle name="Normal 10 5" xfId="708" xr:uid="{11C06426-F37D-4C6D-8A55-8DD94AB71DFD}"/>
    <cellStyle name="Normal 102" xfId="26135" xr:uid="{0A3133B9-8F5D-4930-B10D-930CC0D222F4}"/>
    <cellStyle name="Normal 102 2" xfId="26136" xr:uid="{8DCE147F-6AB4-4D69-9F0C-0D38D75940F6}"/>
    <cellStyle name="Normal 11" xfId="227" xr:uid="{00000000-0005-0000-0000-0000E3000000}"/>
    <cellStyle name="Normal 11 10" xfId="228" xr:uid="{00000000-0005-0000-0000-0000E4000000}"/>
    <cellStyle name="Normal 11 10 2" xfId="229" xr:uid="{00000000-0005-0000-0000-0000E5000000}"/>
    <cellStyle name="Normal 11 10 2 2" xfId="713" xr:uid="{924B8343-64F6-42AA-A8AA-5F61597FDAF2}"/>
    <cellStyle name="Normal 11 10 3" xfId="230" xr:uid="{00000000-0005-0000-0000-0000E6000000}"/>
    <cellStyle name="Normal 11 10 3 2" xfId="714" xr:uid="{C8926F88-DCEE-4F83-A793-16444CB11A9A}"/>
    <cellStyle name="Normal 11 10 4" xfId="712" xr:uid="{321E354C-E18E-4EF2-91DE-3318ABBE5073}"/>
    <cellStyle name="Normal 11 11" xfId="231" xr:uid="{00000000-0005-0000-0000-0000E7000000}"/>
    <cellStyle name="Normal 11 11 2" xfId="715" xr:uid="{C56F0900-41F4-49D2-8B65-7724086B6FA2}"/>
    <cellStyle name="Normal 11 12" xfId="711" xr:uid="{1F7FD885-5543-4204-91FB-7B4DF5F28694}"/>
    <cellStyle name="Normal 11 2" xfId="232" xr:uid="{00000000-0005-0000-0000-0000E8000000}"/>
    <cellStyle name="Normal 11 2 2" xfId="26137" xr:uid="{AA254721-534D-4234-BFEB-504EBBA57E14}"/>
    <cellStyle name="Normal 11 2 2 2" xfId="26138" xr:uid="{9AE49AB3-2C22-46B3-B0E2-B1CE00D98A11}"/>
    <cellStyle name="Normal 11 2 2 3" xfId="26139" xr:uid="{8BABBD57-99BC-498E-B9F6-6DEAE2F916FC}"/>
    <cellStyle name="Normal 11 2 3" xfId="26140" xr:uid="{7467A961-EF71-4692-B037-ACD932FE2AD1}"/>
    <cellStyle name="Normal 11 2 3 2" xfId="26141" xr:uid="{7D7DFBCB-08DA-4D4C-AFFC-34217A556120}"/>
    <cellStyle name="Normal 11 2 3 3" xfId="26142" xr:uid="{A3D26516-B43A-4D52-BB63-534ABD694038}"/>
    <cellStyle name="Normal 11 2 4" xfId="26143" xr:uid="{42FDBB95-4E10-4A53-955B-5AFC568BD05B}"/>
    <cellStyle name="Normal 11 2 4 2" xfId="26144" xr:uid="{9D9D00A7-BB67-48AB-86D5-8F588979448B}"/>
    <cellStyle name="Normal 11 2 4 3" xfId="26145" xr:uid="{77513CC3-4A03-44F4-AD82-FA007BA9E895}"/>
    <cellStyle name="Normal 11 2 5" xfId="26146" xr:uid="{C70852D6-B6CF-4748-9DEB-923603EB1BE7}"/>
    <cellStyle name="Normal 11 2 5 2" xfId="26147" xr:uid="{79D116C5-E0AA-4E41-A6F8-E52B835FB3C9}"/>
    <cellStyle name="Normal 11 2 5 3" xfId="26148" xr:uid="{950FC4DE-53F9-4387-B599-29DDC79EC20F}"/>
    <cellStyle name="Normal 11 2 6" xfId="26149" xr:uid="{DC7BA97B-4FF0-4C23-9D70-DE881BF450E4}"/>
    <cellStyle name="Normal 11 2 7" xfId="26150" xr:uid="{F2E8DA17-F720-4F4D-B3EF-D3CD4E1B8F48}"/>
    <cellStyle name="Normal 11 2 8" xfId="716" xr:uid="{F7891A2C-D55A-4930-A1A8-8CC2A69943DC}"/>
    <cellStyle name="Normal 11 3" xfId="233" xr:uid="{00000000-0005-0000-0000-0000E9000000}"/>
    <cellStyle name="Normal 11 3 2" xfId="26151" xr:uid="{B47BB9BF-08D5-4FE5-9A35-6B79BE472790}"/>
    <cellStyle name="Normal 11 3 2 2" xfId="26152" xr:uid="{DB58E2F4-E42A-4234-B70B-EDE4E4CB3626}"/>
    <cellStyle name="Normal 11 3 2 3" xfId="26153" xr:uid="{7313A306-09B1-4A32-AA6D-E1F76F6EC7CC}"/>
    <cellStyle name="Normal 11 3 3" xfId="26154" xr:uid="{BAA46EA7-5E94-4940-AEC9-2C32D2032EC4}"/>
    <cellStyle name="Normal 11 3 3 2" xfId="26155" xr:uid="{3D89024A-993A-4C09-96AA-C1A471695B38}"/>
    <cellStyle name="Normal 11 3 3 3" xfId="26156" xr:uid="{F29E1B0A-69A4-4694-9AA5-CE871CAA6A0D}"/>
    <cellStyle name="Normal 11 3 4" xfId="26157" xr:uid="{A627937F-BEF8-4717-A671-D52E08554E5D}"/>
    <cellStyle name="Normal 11 3 4 2" xfId="26158" xr:uid="{FC3D1444-AA3D-4184-BA56-BFADCB4F6426}"/>
    <cellStyle name="Normal 11 3 4 3" xfId="26159" xr:uid="{D4E1F5B6-9362-450B-AE0E-3EC64CDFB810}"/>
    <cellStyle name="Normal 11 3 5" xfId="26160" xr:uid="{FD101018-C72B-42D9-83C6-74A5FCBB55AC}"/>
    <cellStyle name="Normal 11 3 5 2" xfId="26161" xr:uid="{A8515D1A-E1E1-4EB8-93B4-5C91A9840A09}"/>
    <cellStyle name="Normal 11 3 5 3" xfId="26162" xr:uid="{12A92369-95B4-499E-A629-3561D092E027}"/>
    <cellStyle name="Normal 11 3 6" xfId="26163" xr:uid="{008EB687-6488-4071-81A8-6F84D3F51B67}"/>
    <cellStyle name="Normal 11 3 7" xfId="26164" xr:uid="{D0720D51-C444-498E-B4EC-328CF768BDA0}"/>
    <cellStyle name="Normal 11 3 8" xfId="717" xr:uid="{3F77C6D7-6B1F-4DB0-95E9-C4613592A3CE}"/>
    <cellStyle name="Normal 11 4" xfId="234" xr:uid="{00000000-0005-0000-0000-0000EA000000}"/>
    <cellStyle name="Normal 11 4 2" xfId="26165" xr:uid="{4E373A21-BC5B-4FC8-A309-41275554302E}"/>
    <cellStyle name="Normal 11 4 3" xfId="26166" xr:uid="{C9FC1CD0-82CD-4C52-AA71-F36DD29FE0BD}"/>
    <cellStyle name="Normal 11 4 4" xfId="718" xr:uid="{745CD22B-1A87-49D4-9975-067F63CD6D40}"/>
    <cellStyle name="Normal 11 5" xfId="235" xr:uid="{00000000-0005-0000-0000-0000EB000000}"/>
    <cellStyle name="Normal 11 5 2" xfId="26167" xr:uid="{0354E62E-0C21-4507-BDA0-A430A92F80E3}"/>
    <cellStyle name="Normal 11 5 3" xfId="26168" xr:uid="{F5E239AA-D615-42E9-B37C-D178BED2E7BE}"/>
    <cellStyle name="Normal 11 5 4" xfId="719" xr:uid="{0167B3AB-F17E-43F3-8DE8-94A253E5B31D}"/>
    <cellStyle name="Normal 11 6" xfId="236" xr:uid="{00000000-0005-0000-0000-0000EC000000}"/>
    <cellStyle name="Normal 11 6 2" xfId="26169" xr:uid="{65402E56-E6A2-4410-92A0-4B327D8862DA}"/>
    <cellStyle name="Normal 11 6 3" xfId="26170" xr:uid="{5E041D38-D771-41C5-B286-DB3A0BCE91AC}"/>
    <cellStyle name="Normal 11 6 4" xfId="720" xr:uid="{F31CF615-B82E-4554-B28F-785457D65C7F}"/>
    <cellStyle name="Normal 11 7" xfId="237" xr:uid="{00000000-0005-0000-0000-0000ED000000}"/>
    <cellStyle name="Normal 11 7 2" xfId="26171" xr:uid="{05A443D4-93B0-4071-ABE0-B35AA441F955}"/>
    <cellStyle name="Normal 11 7 3" xfId="26172" xr:uid="{222D4918-DE59-4614-8415-80B6E2BF7F42}"/>
    <cellStyle name="Normal 11 7 4" xfId="721" xr:uid="{71337EC1-298B-4931-8E03-F2D733803033}"/>
    <cellStyle name="Normal 11 8" xfId="238" xr:uid="{00000000-0005-0000-0000-0000EE000000}"/>
    <cellStyle name="Normal 11 8 2" xfId="722" xr:uid="{6536FA87-D953-4C77-8B21-FA53236EE5B7}"/>
    <cellStyle name="Normal 11 9" xfId="239" xr:uid="{00000000-0005-0000-0000-0000EF000000}"/>
    <cellStyle name="Normal 11 9 2" xfId="723" xr:uid="{F0DAA824-E33D-426E-B576-CE17C87DE9CF}"/>
    <cellStyle name="Normal 12" xfId="240" xr:uid="{00000000-0005-0000-0000-0000F0000000}"/>
    <cellStyle name="Normal 12 10" xfId="724" xr:uid="{9D071FB5-704B-4F1C-B757-6CF5F709385F}"/>
    <cellStyle name="Normal 12 2" xfId="241" xr:uid="{00000000-0005-0000-0000-0000F1000000}"/>
    <cellStyle name="Normal 12 2 2" xfId="26173" xr:uid="{9EDBE5B1-7981-4C32-ADF4-FAA7145A78CF}"/>
    <cellStyle name="Normal 12 2 2 2" xfId="26174" xr:uid="{B8BE1644-C106-4DEB-A922-E713423BF079}"/>
    <cellStyle name="Normal 12 2 2 3" xfId="26175" xr:uid="{09F4CB4B-F457-4C23-ADA8-A1C38B488B77}"/>
    <cellStyle name="Normal 12 2 3" xfId="26176" xr:uid="{C5B4B6BE-590D-41F8-8B29-7462EAFFC594}"/>
    <cellStyle name="Normal 12 2 3 2" xfId="26177" xr:uid="{7C15A3E4-DD51-4B18-B033-B47FF6EE3FA6}"/>
    <cellStyle name="Normal 12 2 3 3" xfId="26178" xr:uid="{1988DA65-E4DC-4F9D-90FA-766EB56F14A1}"/>
    <cellStyle name="Normal 12 2 4" xfId="26179" xr:uid="{35866CD9-7071-4222-A86B-6748313922F2}"/>
    <cellStyle name="Normal 12 2 4 2" xfId="26180" xr:uid="{9BF055E5-4679-473F-882C-0197C2365D41}"/>
    <cellStyle name="Normal 12 2 4 3" xfId="26181" xr:uid="{B241B478-EDE6-43DC-8AF7-13779010E9AB}"/>
    <cellStyle name="Normal 12 2 5" xfId="26182" xr:uid="{6EF43101-7699-4C59-99C0-F81649FF8703}"/>
    <cellStyle name="Normal 12 2 5 2" xfId="26183" xr:uid="{FD34C72C-BC4D-4932-926D-7D4FAA993D6F}"/>
    <cellStyle name="Normal 12 2 5 3" xfId="26184" xr:uid="{AF424CDE-6173-4012-8003-D684A7C6C39F}"/>
    <cellStyle name="Normal 12 2 6" xfId="26185" xr:uid="{058216AF-F9AF-43DF-B081-7111C3BD7521}"/>
    <cellStyle name="Normal 12 2 7" xfId="26186" xr:uid="{86D4B895-450B-43D2-BD6B-F30DF6A6B5AE}"/>
    <cellStyle name="Normal 12 2 8" xfId="725" xr:uid="{956D7ED5-6940-492E-9263-194BA9500D72}"/>
    <cellStyle name="Normal 12 3" xfId="26187" xr:uid="{20DFFB07-27C6-423A-B1ED-97CB0A778743}"/>
    <cellStyle name="Normal 12 3 2" xfId="26188" xr:uid="{4C3A360F-A276-414F-B486-8B615972DE4E}"/>
    <cellStyle name="Normal 12 3 2 2" xfId="26189" xr:uid="{4CBB03EC-1EC4-44D3-997B-55DBF6769C7E}"/>
    <cellStyle name="Normal 12 3 2 3" xfId="26190" xr:uid="{3FA3DD56-35C0-4756-B285-2E87F2DD724B}"/>
    <cellStyle name="Normal 12 3 3" xfId="26191" xr:uid="{C3A77981-4B43-438F-807A-B27F4E10C192}"/>
    <cellStyle name="Normal 12 3 3 2" xfId="26192" xr:uid="{029E7C5A-5A20-4EEE-B16B-A1D4624EE282}"/>
    <cellStyle name="Normal 12 3 3 3" xfId="26193" xr:uid="{EF1B5D62-717D-4EDB-BC27-43DD0D78B95C}"/>
    <cellStyle name="Normal 12 3 4" xfId="26194" xr:uid="{83E22F29-C08E-48EF-9704-0CA1578ECC82}"/>
    <cellStyle name="Normal 12 3 4 2" xfId="26195" xr:uid="{2350FA24-3529-4E4B-929F-59E1197F3F23}"/>
    <cellStyle name="Normal 12 3 4 3" xfId="26196" xr:uid="{2EEC07ED-F138-4BAF-B607-EF113BE1CF26}"/>
    <cellStyle name="Normal 12 3 5" xfId="26197" xr:uid="{E28BCFF6-0A95-46D5-BC07-080DAC0C36FB}"/>
    <cellStyle name="Normal 12 3 5 2" xfId="26198" xr:uid="{A2F4EF87-1DDE-4492-BD25-9EB3B28DAA60}"/>
    <cellStyle name="Normal 12 3 5 3" xfId="26199" xr:uid="{719C4D55-FAB2-472E-949F-82BDA47D2E87}"/>
    <cellStyle name="Normal 12 3 6" xfId="26200" xr:uid="{9D73121A-1CFF-455A-A82D-D817005EB9EB}"/>
    <cellStyle name="Normal 12 3 7" xfId="26201" xr:uid="{F6CDC079-FE8B-4684-8685-4C3AFBBB0E0A}"/>
    <cellStyle name="Normal 12 4" xfId="26202" xr:uid="{E3C6D179-C865-49F0-B988-5E8DA4E8909C}"/>
    <cellStyle name="Normal 12 4 2" xfId="26203" xr:uid="{12FDAEFD-7EF4-4EAF-A96E-CF55B31C2006}"/>
    <cellStyle name="Normal 12 4 3" xfId="26204" xr:uid="{13AADE9E-8552-4714-B178-19E6F2C3EFB1}"/>
    <cellStyle name="Normal 12 5" xfId="26205" xr:uid="{E52AF98F-2C94-4C75-84F7-F06E15BB689C}"/>
    <cellStyle name="Normal 12 5 2" xfId="26206" xr:uid="{01D5AD10-8EDF-417C-B536-D0B190B7775D}"/>
    <cellStyle name="Normal 12 5 3" xfId="26207" xr:uid="{F0E22652-D3D9-429C-9BD7-FF2138C29CC9}"/>
    <cellStyle name="Normal 12 6" xfId="26208" xr:uid="{8F950130-3054-4459-B111-FC6BF1DCD3AF}"/>
    <cellStyle name="Normal 12 6 2" xfId="26209" xr:uid="{F40E86DA-D6BD-4890-A960-E6DE84CD3B80}"/>
    <cellStyle name="Normal 12 6 3" xfId="26210" xr:uid="{48912FC2-512C-4E62-9A80-ECF93BE5F93E}"/>
    <cellStyle name="Normal 12 7" xfId="26211" xr:uid="{C3FEB980-0CCC-4052-87B4-217C2E09809C}"/>
    <cellStyle name="Normal 12 7 2" xfId="26212" xr:uid="{7197D330-0DB9-4C75-963E-07B4B2442707}"/>
    <cellStyle name="Normal 12 7 3" xfId="26213" xr:uid="{D3986969-1651-436B-BB91-F20403FB6A34}"/>
    <cellStyle name="Normal 12 8" xfId="26214" xr:uid="{D7C82E47-9D65-4022-B011-2576E34E1D99}"/>
    <cellStyle name="Normal 12 9" xfId="26215" xr:uid="{57478FA5-A81D-49C9-9447-4B939F1342EF}"/>
    <cellStyle name="Normal 13" xfId="242" xr:uid="{00000000-0005-0000-0000-0000F2000000}"/>
    <cellStyle name="Normal 13 2" xfId="243" xr:uid="{00000000-0005-0000-0000-0000F3000000}"/>
    <cellStyle name="Normal 13 2 2" xfId="727" xr:uid="{927A4C28-5047-46C8-89B0-CED126FB3E29}"/>
    <cellStyle name="Normal 13 3" xfId="726" xr:uid="{69B7E5B1-C5CD-4EA2-97FD-F919C45D9EC5}"/>
    <cellStyle name="Normal 14" xfId="244" xr:uid="{00000000-0005-0000-0000-0000F4000000}"/>
    <cellStyle name="Normal 14 10" xfId="26216" xr:uid="{4FE1806D-DDB0-4947-B8A7-E8B0523423FB}"/>
    <cellStyle name="Normal 14 11" xfId="728" xr:uid="{34856DC4-3210-4604-B572-2A534F050132}"/>
    <cellStyle name="Normal 14 2" xfId="245" xr:uid="{00000000-0005-0000-0000-0000F5000000}"/>
    <cellStyle name="Normal 14 2 2" xfId="26217" xr:uid="{BA95698A-653C-446B-A49D-8ABA8818C31D}"/>
    <cellStyle name="Normal 14 2 2 2" xfId="26218" xr:uid="{10475FAB-FD1C-4D91-89E6-2B505681EE30}"/>
    <cellStyle name="Normal 14 2 2 3" xfId="26219" xr:uid="{8A5EB37A-2261-48EE-8E95-438FB5DB10E6}"/>
    <cellStyle name="Normal 14 2 3" xfId="26220" xr:uid="{35A3954E-0C2D-41B8-AB9C-678AEB2F4924}"/>
    <cellStyle name="Normal 14 2 3 2" xfId="26221" xr:uid="{0CC7EF98-1857-4086-A1BE-C8629A7A8DFC}"/>
    <cellStyle name="Normal 14 2 3 3" xfId="26222" xr:uid="{A9AB86D6-1903-4C97-B1E8-9953DDEDAC1A}"/>
    <cellStyle name="Normal 14 2 4" xfId="26223" xr:uid="{3D139B6A-3191-4415-BC67-B5B5C9012F51}"/>
    <cellStyle name="Normal 14 2 4 2" xfId="26224" xr:uid="{1E4AF1B1-8AC1-400D-9BD6-98098DD37106}"/>
    <cellStyle name="Normal 14 2 4 3" xfId="26225" xr:uid="{623AD31B-4FD0-4E54-AD03-669CEA44AA4D}"/>
    <cellStyle name="Normal 14 2 5" xfId="26226" xr:uid="{B727CBBA-CFC0-4CEA-B30A-9900954ED4D3}"/>
    <cellStyle name="Normal 14 2 5 2" xfId="26227" xr:uid="{97C49F19-C4CD-4121-AFEB-A7C9C3590F06}"/>
    <cellStyle name="Normal 14 2 5 3" xfId="26228" xr:uid="{9B190D44-1369-4AFE-8B7C-566F47A328EE}"/>
    <cellStyle name="Normal 14 2 6" xfId="26229" xr:uid="{4E14E728-FFA1-4F43-8EF0-2F15A63DD880}"/>
    <cellStyle name="Normal 14 2 7" xfId="26230" xr:uid="{73CE647B-72DA-45A4-9A23-E8B050241A76}"/>
    <cellStyle name="Normal 14 2 8" xfId="729" xr:uid="{AB7A27D6-BB6F-490D-AAC8-A1D0158E9024}"/>
    <cellStyle name="Normal 14 3" xfId="26231" xr:uid="{4CDC53D6-89CE-41F7-9E75-7FDF44FBA2A8}"/>
    <cellStyle name="Normal 14 3 2" xfId="26232" xr:uid="{9D5B27F7-737F-4A3E-AD1F-750BBF29ACF7}"/>
    <cellStyle name="Normal 14 3 2 2" xfId="26233" xr:uid="{B6172653-E4F8-4C0B-8936-0FA69A94C644}"/>
    <cellStyle name="Normal 14 3 2 3" xfId="26234" xr:uid="{DD92503B-9D85-4C70-874B-36490D09426F}"/>
    <cellStyle name="Normal 14 3 3" xfId="26235" xr:uid="{20448B84-850F-4274-B9F7-538CB272241B}"/>
    <cellStyle name="Normal 14 3 3 2" xfId="26236" xr:uid="{6191BC74-A49F-4735-BFC8-34CFCC647152}"/>
    <cellStyle name="Normal 14 3 3 3" xfId="26237" xr:uid="{9B4236EC-0D6B-443F-A3FD-6875A273E3E5}"/>
    <cellStyle name="Normal 14 3 4" xfId="26238" xr:uid="{E085E6B7-C52C-4C3C-8A94-D618EF92CF27}"/>
    <cellStyle name="Normal 14 3 4 2" xfId="26239" xr:uid="{8F566A80-E4E1-48E5-965C-BB9442BE4238}"/>
    <cellStyle name="Normal 14 3 4 3" xfId="26240" xr:uid="{CD928E48-15A0-4059-8FE9-24B66318CA75}"/>
    <cellStyle name="Normal 14 3 5" xfId="26241" xr:uid="{918ED50B-20AC-40B9-9D3E-C831ACDB2760}"/>
    <cellStyle name="Normal 14 3 5 2" xfId="26242" xr:uid="{E476E9BF-FF51-443E-8FD8-2898E9CCF299}"/>
    <cellStyle name="Normal 14 3 5 3" xfId="26243" xr:uid="{C081CBE9-7E22-4F5E-A36F-5FB79BC01705}"/>
    <cellStyle name="Normal 14 3 6" xfId="26244" xr:uid="{16A23D4E-9C43-4C4C-886E-B22DD23ACF8A}"/>
    <cellStyle name="Normal 14 3 7" xfId="26245" xr:uid="{2A1A14F4-8CD7-4081-A15C-EF5A2F818EED}"/>
    <cellStyle name="Normal 14 4" xfId="26246" xr:uid="{F27E4993-35A6-4E83-8D9C-DB2EB0F60BC5}"/>
    <cellStyle name="Normal 14 4 2" xfId="26247" xr:uid="{EE72EAC3-0740-4291-A96B-6A47751A4BB2}"/>
    <cellStyle name="Normal 14 4 3" xfId="26248" xr:uid="{68E60560-4A9F-40AD-A495-AFE748ADFF32}"/>
    <cellStyle name="Normal 14 5" xfId="26249" xr:uid="{8BF3369B-15A4-47D4-8B53-85512B073B5B}"/>
    <cellStyle name="Normal 14 5 2" xfId="26250" xr:uid="{7C5E5244-6BFA-4C74-B8AC-229761DD98A3}"/>
    <cellStyle name="Normal 14 5 3" xfId="26251" xr:uid="{7DA3BF20-0468-467A-90E3-0C7F82C27CC3}"/>
    <cellStyle name="Normal 14 6" xfId="26252" xr:uid="{A8D20799-3329-4A3B-8F79-D420517E97A1}"/>
    <cellStyle name="Normal 14 6 2" xfId="26253" xr:uid="{8978AE3D-873F-4FF7-8240-ACD183DFD787}"/>
    <cellStyle name="Normal 14 6 3" xfId="26254" xr:uid="{DE23EFDF-5E05-40FB-A1D3-0283A2FEF25B}"/>
    <cellStyle name="Normal 14 7" xfId="26255" xr:uid="{BE734D58-8F09-4E87-89D0-561097F3821A}"/>
    <cellStyle name="Normal 14 7 2" xfId="26256" xr:uid="{5AF12CF6-F807-4D35-9199-A45C8A4D90A5}"/>
    <cellStyle name="Normal 14 7 3" xfId="26257" xr:uid="{200FD53C-02D0-4EBA-8D31-6FD80F41E48E}"/>
    <cellStyle name="Normal 14 8" xfId="26258" xr:uid="{5937D801-E816-449A-A5DF-E8BEF0CBB0FD}"/>
    <cellStyle name="Normal 14 9" xfId="26259" xr:uid="{9D030501-F733-4E26-BDEF-E4D81C534B51}"/>
    <cellStyle name="Normal 15" xfId="246" xr:uid="{00000000-0005-0000-0000-0000F6000000}"/>
    <cellStyle name="Normal 15 10" xfId="26260" xr:uid="{11D236DE-4A0A-42A8-948F-F8E19818DC0C}"/>
    <cellStyle name="Normal 15 11" xfId="730" xr:uid="{A3AF99C9-9273-4E76-88E4-9EE272F26953}"/>
    <cellStyle name="Normal 15 2" xfId="247" xr:uid="{00000000-0005-0000-0000-0000F7000000}"/>
    <cellStyle name="Normal 15 2 2" xfId="26261" xr:uid="{A4507D01-F11F-41EA-82E3-D17A8C501E32}"/>
    <cellStyle name="Normal 15 2 2 2" xfId="26262" xr:uid="{342DF022-E7F7-4F78-8144-268372D5A929}"/>
    <cellStyle name="Normal 15 2 2 3" xfId="26263" xr:uid="{3C15A3B0-2217-4CDC-84E8-78248EDB461F}"/>
    <cellStyle name="Normal 15 2 3" xfId="26264" xr:uid="{3B054509-6831-4BAF-A028-BF94C308932D}"/>
    <cellStyle name="Normal 15 2 3 2" xfId="26265" xr:uid="{542A2909-CF2E-45A5-A019-E17901B44BE0}"/>
    <cellStyle name="Normal 15 2 3 3" xfId="26266" xr:uid="{B41AFE51-C7B3-4ABB-93EA-15942E2C44C4}"/>
    <cellStyle name="Normal 15 2 4" xfId="26267" xr:uid="{E26347DC-1088-43DD-8415-6B29C603BB42}"/>
    <cellStyle name="Normal 15 2 4 2" xfId="26268" xr:uid="{E378A596-380B-4472-A242-7B2B294AD422}"/>
    <cellStyle name="Normal 15 2 4 3" xfId="26269" xr:uid="{B7FE75D8-5609-48BB-B2F8-8D9CADB03CC5}"/>
    <cellStyle name="Normal 15 2 5" xfId="26270" xr:uid="{61644A77-5600-498E-8F7A-31EEFDB9BC3E}"/>
    <cellStyle name="Normal 15 2 5 2" xfId="26271" xr:uid="{E9355E03-A68A-4F2E-9CB5-A585E5658E5F}"/>
    <cellStyle name="Normal 15 2 5 3" xfId="26272" xr:uid="{177A5938-2864-49E6-9CEC-B519CD111448}"/>
    <cellStyle name="Normal 15 2 6" xfId="26273" xr:uid="{FB5A6DEC-0BD2-4677-82EF-9F7DEB275228}"/>
    <cellStyle name="Normal 15 2 7" xfId="26274" xr:uid="{7A5F01B4-3FF5-4F15-9D71-FA507A8B96A9}"/>
    <cellStyle name="Normal 15 2 8" xfId="731" xr:uid="{6D6E4F20-A33F-41BA-AA2C-70D4087EFD67}"/>
    <cellStyle name="Normal 15 3" xfId="26275" xr:uid="{C49FE341-FF64-49A6-B7CB-C0A3D1B2674B}"/>
    <cellStyle name="Normal 15 3 2" xfId="26276" xr:uid="{36FC8317-0870-4088-8488-5CF10EE4CF10}"/>
    <cellStyle name="Normal 15 3 2 2" xfId="26277" xr:uid="{30BA4867-F92B-42DE-A811-3B9277C6EE98}"/>
    <cellStyle name="Normal 15 3 2 3" xfId="26278" xr:uid="{851764B6-85C5-4B51-AD41-F13062D21C25}"/>
    <cellStyle name="Normal 15 3 3" xfId="26279" xr:uid="{AE24BDA0-E38D-4337-B681-6A12B90FE296}"/>
    <cellStyle name="Normal 15 3 3 2" xfId="26280" xr:uid="{4A523189-6089-4987-9D44-C73CFED1C70F}"/>
    <cellStyle name="Normal 15 3 3 3" xfId="26281" xr:uid="{33C1F311-6E4D-4D75-AA4F-DAA1C539C933}"/>
    <cellStyle name="Normal 15 3 4" xfId="26282" xr:uid="{1DC7FCA7-011E-41D6-A339-1B0B1D020FBD}"/>
    <cellStyle name="Normal 15 3 4 2" xfId="26283" xr:uid="{B61E7F5E-F426-4F3E-9DDD-1A6AEDAF6863}"/>
    <cellStyle name="Normal 15 3 4 3" xfId="26284" xr:uid="{15898B59-656F-4D06-9E8C-F03830E41B27}"/>
    <cellStyle name="Normal 15 3 5" xfId="26285" xr:uid="{300B0AAE-0A02-4488-B32B-F5039A5A76AF}"/>
    <cellStyle name="Normal 15 3 5 2" xfId="26286" xr:uid="{0969B2A6-9EAD-4915-B641-7BABD1092ACC}"/>
    <cellStyle name="Normal 15 3 5 3" xfId="26287" xr:uid="{8346BC9B-E8D4-4376-932B-45164A289523}"/>
    <cellStyle name="Normal 15 3 6" xfId="26288" xr:uid="{1A9231D5-4C89-4901-8FB2-49CECE16D768}"/>
    <cellStyle name="Normal 15 3 7" xfId="26289" xr:uid="{C7C0B2CA-6DA2-43CD-968F-D2166E9D898E}"/>
    <cellStyle name="Normal 15 4" xfId="26290" xr:uid="{8C6452D7-0271-4D2A-8F1A-4977E0178218}"/>
    <cellStyle name="Normal 15 4 2" xfId="26291" xr:uid="{7A88FB95-34A7-4F5A-9347-02045569803B}"/>
    <cellStyle name="Normal 15 4 3" xfId="26292" xr:uid="{B17CBC29-FFA8-4420-B9DA-5B2B5699AF57}"/>
    <cellStyle name="Normal 15 5" xfId="26293" xr:uid="{4A1DF92B-E41B-4368-BAB5-E584A2397E12}"/>
    <cellStyle name="Normal 15 5 2" xfId="26294" xr:uid="{FD2BF84A-D055-4FFC-ABAD-574F34DB18D1}"/>
    <cellStyle name="Normal 15 5 3" xfId="26295" xr:uid="{CC42CE51-8B04-461B-B17A-CA788473B9CD}"/>
    <cellStyle name="Normal 15 6" xfId="26296" xr:uid="{6F92CC1E-17AC-4BD8-BBCA-5489DC073C38}"/>
    <cellStyle name="Normal 15 6 2" xfId="26297" xr:uid="{782A7B99-5DA0-4C06-A6B0-FC9A73460F3D}"/>
    <cellStyle name="Normal 15 6 3" xfId="26298" xr:uid="{CE1D9F0C-63F1-4931-B905-EDD8D2337549}"/>
    <cellStyle name="Normal 15 7" xfId="26299" xr:uid="{48DDDCC8-B571-4700-B380-FD1BE3A7A215}"/>
    <cellStyle name="Normal 15 7 2" xfId="26300" xr:uid="{D9911B1C-8A3F-4794-BD4B-9C1367AF2A6B}"/>
    <cellStyle name="Normal 15 7 3" xfId="26301" xr:uid="{468659D1-7F62-47A3-AAE2-0BEB5FD7C861}"/>
    <cellStyle name="Normal 15 8" xfId="26302" xr:uid="{FC354FC7-59E9-4D6D-ADEB-5AEB9AB84F9F}"/>
    <cellStyle name="Normal 15 9" xfId="26303" xr:uid="{76CAE3C3-48FF-43A1-A9FD-C6722F932238}"/>
    <cellStyle name="Normal 16" xfId="248" xr:uid="{00000000-0005-0000-0000-0000F8000000}"/>
    <cellStyle name="Normal 16 10" xfId="732" xr:uid="{F9AAE478-41C3-4CF2-8DE1-97B16A2B90FF}"/>
    <cellStyle name="Normal 16 2" xfId="249" xr:uid="{00000000-0005-0000-0000-0000F9000000}"/>
    <cellStyle name="Normal 16 2 2" xfId="26304" xr:uid="{15EC23D3-F900-4C28-BFF4-CA34684A3DB4}"/>
    <cellStyle name="Normal 16 2 2 2" xfId="26305" xr:uid="{D6DF798F-032F-4662-AFD0-5C87BCB1BA89}"/>
    <cellStyle name="Normal 16 2 2 3" xfId="26306" xr:uid="{AD827BC6-1B9A-47AB-8F79-4C8C5D8FAC22}"/>
    <cellStyle name="Normal 16 2 3" xfId="26307" xr:uid="{08048283-04CD-4FF8-86A1-B701F028C36E}"/>
    <cellStyle name="Normal 16 2 3 2" xfId="26308" xr:uid="{35AB3B29-753D-41B2-9511-D0E6E3E5F926}"/>
    <cellStyle name="Normal 16 2 3 3" xfId="26309" xr:uid="{FA08315A-4ED6-41E3-BD02-5A37BE168C18}"/>
    <cellStyle name="Normal 16 2 4" xfId="26310" xr:uid="{1A4740DF-F4A1-4700-B60F-E0861D8CE460}"/>
    <cellStyle name="Normal 16 2 4 2" xfId="26311" xr:uid="{978ECC1B-CA40-4C2B-B2F1-27F9B835500C}"/>
    <cellStyle name="Normal 16 2 4 3" xfId="26312" xr:uid="{31CCE7B2-2881-4210-872D-233838D621B5}"/>
    <cellStyle name="Normal 16 2 5" xfId="26313" xr:uid="{E8A5C72D-698F-414B-8101-08176FACF300}"/>
    <cellStyle name="Normal 16 2 5 2" xfId="26314" xr:uid="{14D0E187-DB87-4C41-AC07-94BD0E022C78}"/>
    <cellStyle name="Normal 16 2 5 3" xfId="26315" xr:uid="{D44AEE23-4FDD-4756-BF25-E9A71050E744}"/>
    <cellStyle name="Normal 16 2 6" xfId="26316" xr:uid="{858FAE1B-5D6A-4739-864F-17AD08FC5377}"/>
    <cellStyle name="Normal 16 2 7" xfId="26317" xr:uid="{76B99E38-9CD7-4DB5-8842-6C09F197F66F}"/>
    <cellStyle name="Normal 16 2 8" xfId="733" xr:uid="{07DE4865-742F-4392-926E-BFC274097840}"/>
    <cellStyle name="Normal 16 3" xfId="250" xr:uid="{00000000-0005-0000-0000-0000FA000000}"/>
    <cellStyle name="Normal 16 3 2" xfId="26318" xr:uid="{BE692026-D8E9-4AC6-8106-5B02F13F52D7}"/>
    <cellStyle name="Normal 16 3 2 2" xfId="26319" xr:uid="{55A5FB09-794B-46DF-84E3-B4AFE3ABED36}"/>
    <cellStyle name="Normal 16 3 2 3" xfId="26320" xr:uid="{6867E152-F17F-45F8-BC31-4D5799F03C20}"/>
    <cellStyle name="Normal 16 3 3" xfId="26321" xr:uid="{8EEFE92A-03F4-4593-9CEF-C9F65EEFFB34}"/>
    <cellStyle name="Normal 16 3 3 2" xfId="26322" xr:uid="{E2E32B3C-4878-4F41-96EA-42263BFF00C0}"/>
    <cellStyle name="Normal 16 3 3 3" xfId="26323" xr:uid="{D4DEE215-0CF1-417C-88C8-AB457F06F4BD}"/>
    <cellStyle name="Normal 16 3 4" xfId="26324" xr:uid="{B690259C-5287-4855-BD0D-18EC7263D6F5}"/>
    <cellStyle name="Normal 16 3 4 2" xfId="26325" xr:uid="{3B3A290E-30F8-4C87-AF9E-0B649C3A14A2}"/>
    <cellStyle name="Normal 16 3 4 3" xfId="26326" xr:uid="{1AB01753-0FA8-425C-B980-2E53C17F6A6E}"/>
    <cellStyle name="Normal 16 3 5" xfId="26327" xr:uid="{79B7FE80-4D96-4978-AFD5-D9555BFE9EAF}"/>
    <cellStyle name="Normal 16 3 5 2" xfId="26328" xr:uid="{9216DED6-10A4-4C49-9FDB-CBE9F7E8056B}"/>
    <cellStyle name="Normal 16 3 5 3" xfId="26329" xr:uid="{3AA5BCDF-7FA3-4B5F-8A93-A58C0CC4A80A}"/>
    <cellStyle name="Normal 16 3 6" xfId="26330" xr:uid="{0188FA77-CC20-4481-8944-E098F8554991}"/>
    <cellStyle name="Normal 16 3 7" xfId="26331" xr:uid="{0BFFE8D2-771E-45CD-B9CE-7A23E4E7AE93}"/>
    <cellStyle name="Normal 16 3 8" xfId="734" xr:uid="{4A8D3F19-272D-488C-980D-169910FCED1B}"/>
    <cellStyle name="Normal 16 4" xfId="26332" xr:uid="{A8CFBF33-5FF8-41C8-98EF-0046EAEA5CEF}"/>
    <cellStyle name="Normal 16 4 2" xfId="26333" xr:uid="{BCC50A3E-69B5-4387-91D6-C3D720D81CFD}"/>
    <cellStyle name="Normal 16 4 3" xfId="26334" xr:uid="{B8F7E543-DA47-41DB-875A-BBA7ECF443A4}"/>
    <cellStyle name="Normal 16 5" xfId="26335" xr:uid="{97299C80-18F6-4022-B48F-B785B236348A}"/>
    <cellStyle name="Normal 16 5 2" xfId="26336" xr:uid="{656B532F-3F53-4FEE-B1F8-DF18040FCFEC}"/>
    <cellStyle name="Normal 16 5 3" xfId="26337" xr:uid="{3409705C-2EF6-42A3-BD28-9F397A710B8C}"/>
    <cellStyle name="Normal 16 6" xfId="26338" xr:uid="{77EE60DA-5456-4A17-9876-6C18DDCFC3DF}"/>
    <cellStyle name="Normal 16 6 2" xfId="26339" xr:uid="{16951FE6-7F4C-4BEC-9F1D-D9E5EE850E72}"/>
    <cellStyle name="Normal 16 6 3" xfId="26340" xr:uid="{F84C8AF4-34D3-4FD5-B0CA-9F31897237E7}"/>
    <cellStyle name="Normal 16 7" xfId="26341" xr:uid="{528B3258-B83F-4AD7-8499-CD10311B1530}"/>
    <cellStyle name="Normal 16 7 2" xfId="26342" xr:uid="{C5C1752E-143D-442E-BB13-9593853437EE}"/>
    <cellStyle name="Normal 16 7 3" xfId="26343" xr:uid="{6D572C81-3762-4440-9817-D04C54DEAF2B}"/>
    <cellStyle name="Normal 16 8" xfId="26344" xr:uid="{C5E5C4C3-9E34-4903-92E1-F734128CF1A3}"/>
    <cellStyle name="Normal 16 9" xfId="26345" xr:uid="{38004670-8D4C-4573-8EDE-29C373A46F37}"/>
    <cellStyle name="Normal 17" xfId="251" xr:uid="{00000000-0005-0000-0000-0000FB000000}"/>
    <cellStyle name="Normal 17 10" xfId="735" xr:uid="{CBA8414C-446D-40D9-876A-2B90D816894B}"/>
    <cellStyle name="Normal 17 2" xfId="252" xr:uid="{00000000-0005-0000-0000-0000FC000000}"/>
    <cellStyle name="Normal 17 2 2" xfId="736" xr:uid="{205DA862-EF85-4335-8A94-BCBCE76D24C6}"/>
    <cellStyle name="Normal 17 3" xfId="26346" xr:uid="{FC33C6C4-52FE-45ED-AD5F-9189001CF669}"/>
    <cellStyle name="Normal 17 3 2" xfId="26347" xr:uid="{0167748F-26B5-41AA-B7EC-0DD505DD4271}"/>
    <cellStyle name="Normal 17 3 3" xfId="26348" xr:uid="{4492203A-5E52-4C2B-A366-D346BA14BB60}"/>
    <cellStyle name="Normal 17 4" xfId="26349" xr:uid="{05FFA6CF-4C0C-4C87-A59B-338D7A16CDBA}"/>
    <cellStyle name="Normal 17 4 2" xfId="26350" xr:uid="{AF003AAB-AA00-4D10-A584-AB5220CB5392}"/>
    <cellStyle name="Normal 17 4 3" xfId="26351" xr:uid="{EEA4BF8C-D357-4F7A-82CE-4EDCBF7B4429}"/>
    <cellStyle name="Normal 17 5" xfId="26352" xr:uid="{DFAC5F62-FE7B-4010-82C5-805A047E0EB2}"/>
    <cellStyle name="Normal 17 5 2" xfId="26353" xr:uid="{1FD9A1AE-0B4D-43B8-807F-DEEA96BC82A2}"/>
    <cellStyle name="Normal 17 5 3" xfId="26354" xr:uid="{10889115-5F1D-46E5-9360-A80F033C49BF}"/>
    <cellStyle name="Normal 17 6" xfId="26355" xr:uid="{A7AB66C7-2E38-4B0B-B031-3D10DBE45140}"/>
    <cellStyle name="Normal 17 6 2" xfId="26356" xr:uid="{ED36BB13-EFE2-48D7-B19B-18B1C7628FBC}"/>
    <cellStyle name="Normal 17 6 3" xfId="26357" xr:uid="{2C2AA36F-8B92-4F7E-9944-83E9E4F61703}"/>
    <cellStyle name="Normal 17 7" xfId="26358" xr:uid="{8678F84D-15C2-4677-A305-A853F7389DE5}"/>
    <cellStyle name="Normal 17 8" xfId="26359" xr:uid="{7FC8CA24-BAEE-46B0-9603-F4EE3E3E06A2}"/>
    <cellStyle name="Normal 17 9" xfId="26360" xr:uid="{14F0DFCF-2740-4D3A-BFE6-C6E6308012ED}"/>
    <cellStyle name="Normal 18" xfId="253" xr:uid="{00000000-0005-0000-0000-0000FD000000}"/>
    <cellStyle name="Normal 18 10" xfId="737" xr:uid="{B3AFCDC5-F9B0-4A42-885C-A97598A3BE79}"/>
    <cellStyle name="Normal 18 10 4" xfId="26361" xr:uid="{CCB26B8C-D7D5-4600-8C6C-7F48ACFBEDB9}"/>
    <cellStyle name="Normal 18 2" xfId="254" xr:uid="{00000000-0005-0000-0000-0000FE000000}"/>
    <cellStyle name="Normal 18 2 2" xfId="26362" xr:uid="{FECC868F-D488-4B8B-B13B-D469D697A2E1}"/>
    <cellStyle name="Normal 18 2 3" xfId="738" xr:uid="{DCA13179-3C87-41A6-859E-1C31686EE185}"/>
    <cellStyle name="Normal 18 3" xfId="255" xr:uid="{00000000-0005-0000-0000-0000FF000000}"/>
    <cellStyle name="Normal 18 3 2" xfId="26363" xr:uid="{B9C8153A-84C9-448B-87A5-6A53E46A57CB}"/>
    <cellStyle name="Normal 18 3 3" xfId="26364" xr:uid="{7B3AFFC4-5AE2-496C-B45E-C5D56DFCEA2F}"/>
    <cellStyle name="Normal 18 3 4" xfId="739" xr:uid="{A9CE9476-A925-44A8-8619-A2DC567BD341}"/>
    <cellStyle name="Normal 18 4" xfId="26365" xr:uid="{CF9E2B7C-0E2A-4438-89F9-88BA09FBE21E}"/>
    <cellStyle name="Normal 18 4 2" xfId="26366" xr:uid="{0E373E73-5E07-4501-851F-56D9F409E9C9}"/>
    <cellStyle name="Normal 18 4 3" xfId="26367" xr:uid="{7816BCC1-16FC-4FD5-BA76-6E5A7CAB36E1}"/>
    <cellStyle name="Normal 18 5" xfId="26368" xr:uid="{8C847CDB-6554-4405-9D51-4BC6153BBA2E}"/>
    <cellStyle name="Normal 18 5 2" xfId="26369" xr:uid="{DABF59E9-EA9F-421A-B2EF-E5B974004652}"/>
    <cellStyle name="Normal 18 5 3" xfId="26370" xr:uid="{3A24E0AE-11E4-4BE5-B204-06E255859FBF}"/>
    <cellStyle name="Normal 18 6" xfId="26371" xr:uid="{A9BDA6F5-7FBD-4FE2-81C0-D4034EDB77F1}"/>
    <cellStyle name="Normal 18 6 2" xfId="26372" xr:uid="{27D92AB8-493F-4565-B216-7CEB0F5C49E1}"/>
    <cellStyle name="Normal 18 6 3" xfId="26373" xr:uid="{9894C441-9A8B-4893-B65F-29308FABAA83}"/>
    <cellStyle name="Normal 18 7" xfId="26374" xr:uid="{F1F2FB3B-5138-4AAB-9829-556C3B2054B0}"/>
    <cellStyle name="Normal 18 8" xfId="26375" xr:uid="{A12CF854-906D-4FDF-A330-0C2D0DEE333C}"/>
    <cellStyle name="Normal 18 9" xfId="26376" xr:uid="{2B4F4E59-7484-4C77-A682-DE163358B7FA}"/>
    <cellStyle name="Normal 19" xfId="256" xr:uid="{00000000-0005-0000-0000-000000010000}"/>
    <cellStyle name="Normal 19 2" xfId="257" xr:uid="{00000000-0005-0000-0000-000001010000}"/>
    <cellStyle name="Normal 19 2 2" xfId="26377" xr:uid="{23E9A2D0-C664-4A2E-84F8-84E9354C0C76}"/>
    <cellStyle name="Normal 19 2 3" xfId="26378" xr:uid="{29249FED-AD8C-42A6-A1E1-53E17C916038}"/>
    <cellStyle name="Normal 19 2 4" xfId="741" xr:uid="{6956D577-5B19-45CD-97AA-EC0960F1A348}"/>
    <cellStyle name="Normal 19 3" xfId="258" xr:uid="{00000000-0005-0000-0000-000002010000}"/>
    <cellStyle name="Normal 19 3 2" xfId="26379" xr:uid="{D42BCD9A-17A5-436E-90D9-F1626FD30287}"/>
    <cellStyle name="Normal 19 3 3" xfId="26380" xr:uid="{1F288A8D-560D-40FB-B798-634D27C5ED19}"/>
    <cellStyle name="Normal 19 3 4" xfId="742" xr:uid="{819F2081-8D10-47AF-B68C-41CB977F6A54}"/>
    <cellStyle name="Normal 19 4" xfId="26381" xr:uid="{580294D1-0FE8-4680-BD46-DF2E4852539B}"/>
    <cellStyle name="Normal 19 4 2" xfId="26382" xr:uid="{0925D74D-5886-4BB5-9175-22386B1ED7BB}"/>
    <cellStyle name="Normal 19 4 3" xfId="26383" xr:uid="{A6BA74BF-484F-4558-A597-B8A055EB638E}"/>
    <cellStyle name="Normal 19 5" xfId="26384" xr:uid="{DE3358E3-6CE7-454E-8B8F-8EC7F6B66927}"/>
    <cellStyle name="Normal 19 5 2" xfId="26385" xr:uid="{8F0F8B7C-FC09-4016-A824-386514FED695}"/>
    <cellStyle name="Normal 19 5 3" xfId="26386" xr:uid="{4CD294A9-863F-4E25-A06C-E06CC1211B83}"/>
    <cellStyle name="Normal 19 6" xfId="26387" xr:uid="{17E6A066-71C3-43D4-813E-CCB978123BD6}"/>
    <cellStyle name="Normal 19 7" xfId="26388" xr:uid="{AF46B9FF-C607-4001-9A39-D42D2472A080}"/>
    <cellStyle name="Normal 19 8" xfId="26389" xr:uid="{A7C2A252-FB49-474D-8DD9-DD13D9551807}"/>
    <cellStyle name="Normal 19 9" xfId="740" xr:uid="{FFC0A9C8-1703-44F6-A737-0C854C26277F}"/>
    <cellStyle name="Normal 2" xfId="259" xr:uid="{00000000-0005-0000-0000-000003010000}"/>
    <cellStyle name="Normal 2 12" xfId="260" xr:uid="{00000000-0005-0000-0000-000004010000}"/>
    <cellStyle name="Normal 2 12 2" xfId="744" xr:uid="{4D2AB7CD-1B12-4F6A-8F2C-41F89C77E843}"/>
    <cellStyle name="Normal 2 2" xfId="261" xr:uid="{00000000-0005-0000-0000-000005010000}"/>
    <cellStyle name="Normal 2 2 2" xfId="262" xr:uid="{00000000-0005-0000-0000-000006010000}"/>
    <cellStyle name="Normal 2 2 2 2" xfId="263" xr:uid="{00000000-0005-0000-0000-000007010000}"/>
    <cellStyle name="Normal 2 2 2 2 2" xfId="747" xr:uid="{078733BC-82B3-4467-A230-020805BD76E0}"/>
    <cellStyle name="Normal 2 2 2 3" xfId="26390" xr:uid="{7EA948E5-8852-42DD-94B9-2A29FBA59FB9}"/>
    <cellStyle name="Normal 2 2 2 4" xfId="746" xr:uid="{5095C81A-B226-4E7D-BA4F-5C91753A8262}"/>
    <cellStyle name="Normal 2 2 3" xfId="264" xr:uid="{00000000-0005-0000-0000-000008010000}"/>
    <cellStyle name="Normal 2 2 3 2" xfId="748" xr:uid="{9DF5AE62-2FE9-49CE-9E48-F17BFB2C8EDA}"/>
    <cellStyle name="Normal 2 2 4" xfId="26391" xr:uid="{7F1C96ED-13F3-455F-A33F-3A5E6C800A00}"/>
    <cellStyle name="Normal 2 2 5" xfId="745" xr:uid="{D5920208-C5A9-43A1-8553-9CF172726C8E}"/>
    <cellStyle name="Normal 2 3" xfId="265" xr:uid="{00000000-0005-0000-0000-000009010000}"/>
    <cellStyle name="Normal 2 3 2" xfId="266" xr:uid="{00000000-0005-0000-0000-00000A010000}"/>
    <cellStyle name="Normal 2 3 2 2" xfId="26392" xr:uid="{179B3988-D9F3-419E-8A06-BF3D335338F3}"/>
    <cellStyle name="Normal 2 3 2 3" xfId="750" xr:uid="{17F6509F-6AD7-40BD-96B4-4B15311BA444}"/>
    <cellStyle name="Normal 2 3 3" xfId="267" xr:uid="{00000000-0005-0000-0000-00000B010000}"/>
    <cellStyle name="Normal 2 3 3 2" xfId="26393" xr:uid="{728A9728-3CE2-45E1-A299-A66949198BDA}"/>
    <cellStyle name="Normal 2 3 3 3" xfId="751" xr:uid="{170E5601-4CD2-4CEC-8838-85FB840952E7}"/>
    <cellStyle name="Normal 2 3 4" xfId="749" xr:uid="{0D643C13-BDE0-487F-A8FA-26B25EBB0516}"/>
    <cellStyle name="Normal 2 4" xfId="268" xr:uid="{00000000-0005-0000-0000-00000C010000}"/>
    <cellStyle name="Normal 2 4 2" xfId="26394" xr:uid="{6329ABFC-43DC-4C8E-AAB3-3B144C3A7887}"/>
    <cellStyle name="Normal 2 4 3" xfId="752" xr:uid="{733116CC-3C58-454A-A4DF-B351AEAAB653}"/>
    <cellStyle name="Normal 2 5" xfId="269" xr:uid="{00000000-0005-0000-0000-00000D010000}"/>
    <cellStyle name="Normal 2 5 2" xfId="753" xr:uid="{C1014975-ED54-4B53-A928-484E6828DF11}"/>
    <cellStyle name="Normal 2 6" xfId="26395" xr:uid="{D7F2E87B-3CEA-4033-885C-09277A4DB251}"/>
    <cellStyle name="Normal 2 7" xfId="26396" xr:uid="{9065F52C-8DCC-4B1B-BA02-6099CDE83A25}"/>
    <cellStyle name="Normal 2 8" xfId="743" xr:uid="{83AB5C07-CF58-4C66-AA23-8CB655BBAD8A}"/>
    <cellStyle name="Normal 2_110621 OBRoutput FSR transUpdate and tobacco jun25" xfId="26397" xr:uid="{E47EA001-815F-4130-9C98-FAC8354A16E2}"/>
    <cellStyle name="Normal 20" xfId="270" xr:uid="{00000000-0005-0000-0000-00000F010000}"/>
    <cellStyle name="Normal 20 2" xfId="271" xr:uid="{00000000-0005-0000-0000-000010010000}"/>
    <cellStyle name="Normal 20 2 2" xfId="26398" xr:uid="{9AD31F1A-32BB-4A3F-A28E-C9C4F2A791BB}"/>
    <cellStyle name="Normal 20 2 3" xfId="26399" xr:uid="{1F22F181-3C0A-43E8-825B-D96BC72EEFC5}"/>
    <cellStyle name="Normal 20 2 4" xfId="755" xr:uid="{631AE22D-394A-4359-B9F2-1A7684D7C305}"/>
    <cellStyle name="Normal 20 3" xfId="26400" xr:uid="{4BD58653-0514-4B4D-8542-455DA89EC67D}"/>
    <cellStyle name="Normal 20 3 2" xfId="26401" xr:uid="{278774E7-6B21-4977-98B1-B09929F4EC97}"/>
    <cellStyle name="Normal 20 3 3" xfId="26402" xr:uid="{C5C55CCD-5191-4FF2-9CF1-052F4E270718}"/>
    <cellStyle name="Normal 20 4" xfId="26403" xr:uid="{AD3EE85E-E0D3-401E-987F-5097A4F67E09}"/>
    <cellStyle name="Normal 20 4 2" xfId="26404" xr:uid="{2807F0BF-5A6E-4370-AAD2-DF27784F0704}"/>
    <cellStyle name="Normal 20 4 3" xfId="26405" xr:uid="{49047BC1-64AF-4040-833E-1C4923CF9109}"/>
    <cellStyle name="Normal 20 5" xfId="26406" xr:uid="{A1619B26-3E0F-4730-B0BA-ECECB5723849}"/>
    <cellStyle name="Normal 20 5 2" xfId="26407" xr:uid="{DDB9FFC3-32EF-43FC-A3F1-697DC36A5223}"/>
    <cellStyle name="Normal 20 5 3" xfId="26408" xr:uid="{36355D64-FABF-4C33-925D-CCA04AA560EB}"/>
    <cellStyle name="Normal 20 6" xfId="26409" xr:uid="{3FD42A2A-988A-4F1C-9A5A-17AC6E56B658}"/>
    <cellStyle name="Normal 20 7" xfId="26410" xr:uid="{297FE08B-706F-436B-88F6-671DF693856B}"/>
    <cellStyle name="Normal 20 8" xfId="754" xr:uid="{6DC5E783-B9DE-44C9-957F-BF882BEDA379}"/>
    <cellStyle name="Normal 21" xfId="272" xr:uid="{00000000-0005-0000-0000-000011010000}"/>
    <cellStyle name="Normal 21 2" xfId="273" xr:uid="{00000000-0005-0000-0000-000012010000}"/>
    <cellStyle name="Normal 21 2 2" xfId="274" xr:uid="{00000000-0005-0000-0000-000013010000}"/>
    <cellStyle name="Normal 21 2 2 2" xfId="26411" xr:uid="{DE8A0854-2A46-4964-95D7-77FEBC42EFF4}"/>
    <cellStyle name="Normal 21 2 2 3" xfId="26412" xr:uid="{6B9C6048-51BD-4788-AABF-B65158CE7231}"/>
    <cellStyle name="Normal 21 2 2 4" xfId="26413" xr:uid="{8FB3B7F0-24AE-46C1-88FB-C9E6DE046F39}"/>
    <cellStyle name="Normal 21 2 2 5" xfId="758" xr:uid="{32688616-5ED1-4FD9-86E2-78A858746848}"/>
    <cellStyle name="Normal 21 2 3" xfId="26414" xr:uid="{BA51EA41-B539-445B-BD2B-DFD3FADB4FD4}"/>
    <cellStyle name="Normal 21 2 4" xfId="757" xr:uid="{F767D6E6-F636-45C8-8002-96479F86EF2E}"/>
    <cellStyle name="Normal 21 3" xfId="275" xr:uid="{00000000-0005-0000-0000-000014010000}"/>
    <cellStyle name="Normal 21 3 2" xfId="26415" xr:uid="{8ED60F75-E670-4CD4-BBA5-C3CB08A6AD7B}"/>
    <cellStyle name="Normal 21 3 3" xfId="26416" xr:uid="{2830D29C-0803-49FD-AEE8-DEEE55885785}"/>
    <cellStyle name="Normal 21 3 4" xfId="759" xr:uid="{314D72D6-6CF8-49CF-9BF1-6502F1BE4246}"/>
    <cellStyle name="Normal 21 4" xfId="26417" xr:uid="{8A17E399-27EA-44BC-B207-A0DC1940FCFC}"/>
    <cellStyle name="Normal 21 4 2" xfId="26418" xr:uid="{1B1624B7-90C0-4DAC-B4A3-924A9BD7F259}"/>
    <cellStyle name="Normal 21 4 3" xfId="26419" xr:uid="{39E0DA52-9515-4DC2-9A61-976D4A83C401}"/>
    <cellStyle name="Normal 21 5" xfId="26420" xr:uid="{7172691C-6A4B-4F69-BA54-D91510E8F5BD}"/>
    <cellStyle name="Normal 21 5 2" xfId="26421" xr:uid="{F937B0CF-BD84-4ADC-91A5-CCE153D6527E}"/>
    <cellStyle name="Normal 21 5 3" xfId="26422" xr:uid="{43C450B5-6AD1-44F3-93DE-7025D72401AC}"/>
    <cellStyle name="Normal 21 6" xfId="26423" xr:uid="{DCB46D59-46AC-4829-8742-D386E7EA344E}"/>
    <cellStyle name="Normal 21 7" xfId="26424" xr:uid="{2EEE8453-D56A-4194-9948-469634799A01}"/>
    <cellStyle name="Normal 21 8" xfId="756" xr:uid="{B55310C0-2D1A-410E-B6DD-6E59EAFBD54A}"/>
    <cellStyle name="Normal 21_Book1" xfId="26425" xr:uid="{FEE3D5B3-F234-46AF-95B1-06CE175D79EE}"/>
    <cellStyle name="Normal 22" xfId="276" xr:uid="{00000000-0005-0000-0000-000016010000}"/>
    <cellStyle name="Normal 22 2" xfId="277" xr:uid="{00000000-0005-0000-0000-000017010000}"/>
    <cellStyle name="Normal 22 2 2" xfId="26426" xr:uid="{6D813860-14B2-4361-930D-73E6E65B9344}"/>
    <cellStyle name="Normal 22 2 3" xfId="26427" xr:uid="{5728012E-F49C-40AE-8851-917C399169E1}"/>
    <cellStyle name="Normal 22 2 4" xfId="761" xr:uid="{DF7311E6-05D7-4007-86F4-40F1A455B517}"/>
    <cellStyle name="Normal 22 3" xfId="278" xr:uid="{00000000-0005-0000-0000-000018010000}"/>
    <cellStyle name="Normal 22 3 2" xfId="26428" xr:uid="{4ED3A9B7-6E54-471F-8F89-416B51F963ED}"/>
    <cellStyle name="Normal 22 3 3" xfId="26429" xr:uid="{1BC412CA-3F65-4D7C-AC15-AE157D9477C0}"/>
    <cellStyle name="Normal 22 3 4" xfId="762" xr:uid="{E3DE76BF-FF9F-408C-B7EC-454260E8B6FB}"/>
    <cellStyle name="Normal 22 4" xfId="26430" xr:uid="{3E8C1C84-D286-44CC-928E-679DAFBAD15F}"/>
    <cellStyle name="Normal 22 4 2" xfId="26431" xr:uid="{932D06E7-8D95-48C6-BA0C-E908CCADE5B2}"/>
    <cellStyle name="Normal 22 4 3" xfId="26432" xr:uid="{48414247-79CC-4C41-A711-F4E437A3B488}"/>
    <cellStyle name="Normal 22 5" xfId="26433" xr:uid="{F71C2481-F44E-4D0A-8F57-DDFD95FD14AF}"/>
    <cellStyle name="Normal 22 5 2" xfId="26434" xr:uid="{D4F4CDA7-219D-413E-87CD-504842635D79}"/>
    <cellStyle name="Normal 22 5 3" xfId="26435" xr:uid="{2E6D4104-FFA1-4618-A85D-24903EF35696}"/>
    <cellStyle name="Normal 22 6" xfId="26436" xr:uid="{982EF993-E983-44BD-B971-E80AE2F0F3F3}"/>
    <cellStyle name="Normal 22 7" xfId="26437" xr:uid="{DC46CF9F-7E2B-495B-985A-AF5D08BE5FDC}"/>
    <cellStyle name="Normal 22 8" xfId="760" xr:uid="{EB9FE0FA-EBFE-4B13-B2D3-D9C38CFA2E4B}"/>
    <cellStyle name="Normal 22_Book1" xfId="26438" xr:uid="{A38B64B0-C149-42A6-B695-9055CD5BF9BB}"/>
    <cellStyle name="Normal 23" xfId="279" xr:uid="{00000000-0005-0000-0000-00001A010000}"/>
    <cellStyle name="Normal 23 2" xfId="280" xr:uid="{00000000-0005-0000-0000-00001B010000}"/>
    <cellStyle name="Normal 23 2 2" xfId="26439" xr:uid="{1A3294D3-F7CB-4C14-86EB-B3FF303F59D4}"/>
    <cellStyle name="Normal 23 2 3" xfId="26440" xr:uid="{3BEECC9A-2E73-464B-8897-39C9462DC15D}"/>
    <cellStyle name="Normal 23 2 4" xfId="764" xr:uid="{70572DBC-C2CC-4F30-942F-0827BB9BC5C0}"/>
    <cellStyle name="Normal 23 3" xfId="26441" xr:uid="{18524E40-6698-40B2-87D2-C8443F788D9B}"/>
    <cellStyle name="Normal 23 3 2" xfId="26442" xr:uid="{0A7FEDC1-BFE7-474B-BAFC-5563EA31347B}"/>
    <cellStyle name="Normal 23 3 3" xfId="26443" xr:uid="{39DC3A71-D816-42DC-A056-32F8118C5DA0}"/>
    <cellStyle name="Normal 23 4" xfId="26444" xr:uid="{441283D9-0708-44B2-B184-8CE3D4EB51F8}"/>
    <cellStyle name="Normal 23 4 2" xfId="26445" xr:uid="{F22431FD-F6B9-4FE5-A420-A3313841C4DD}"/>
    <cellStyle name="Normal 23 4 3" xfId="26446" xr:uid="{59319121-7DD9-47D3-9449-BE22F3BA0898}"/>
    <cellStyle name="Normal 23 5" xfId="26447" xr:uid="{CE569F2C-C8A0-4219-B674-0B3C70810F63}"/>
    <cellStyle name="Normal 23 6" xfId="26448" xr:uid="{04A2948B-19B3-4449-A3E4-AFA46BF876DB}"/>
    <cellStyle name="Normal 23 7" xfId="763" xr:uid="{8370B5D2-F1A2-4A8F-AEBD-16E7B153DFB4}"/>
    <cellStyle name="Normal 24" xfId="281" xr:uid="{00000000-0005-0000-0000-00001C010000}"/>
    <cellStyle name="Normal 24 10" xfId="26449" xr:uid="{DE10881C-8C73-46DC-8B6C-F54C2E33C0DC}"/>
    <cellStyle name="Normal 24 11" xfId="765" xr:uid="{044FEAA6-D1A2-46EE-890A-E3D79FE35A2E}"/>
    <cellStyle name="Normal 24 2" xfId="282" xr:uid="{00000000-0005-0000-0000-00001D010000}"/>
    <cellStyle name="Normal 24 2 2" xfId="26450" xr:uid="{DF8EF3AC-B7BA-45E8-8E9C-AED389149ED4}"/>
    <cellStyle name="Normal 24 2 2 2" xfId="26451" xr:uid="{FB2E93E7-9AFC-4386-BD21-0AFFE5564A57}"/>
    <cellStyle name="Normal 24 2 3" xfId="283" xr:uid="{00000000-0005-0000-0000-00001E010000}"/>
    <cellStyle name="Normal 24 2 3 2" xfId="767" xr:uid="{FA94499C-8775-46A4-8A24-75301FFE8611}"/>
    <cellStyle name="Normal 24 2 4" xfId="26452" xr:uid="{9253DC3F-17A9-4D83-86BF-9CCDE207ACB1}"/>
    <cellStyle name="Normal 24 2 5" xfId="26453" xr:uid="{20E3247E-9953-4D56-A236-A213D72A405B}"/>
    <cellStyle name="Normal 24 2 6" xfId="26454" xr:uid="{334E87CF-0B70-4709-A2E4-85689D6E67B0}"/>
    <cellStyle name="Normal 24 2 7" xfId="26455" xr:uid="{C2716DDE-BA72-45F8-AC12-4F958D900F83}"/>
    <cellStyle name="Normal 24 2 8" xfId="766" xr:uid="{E75BD0C5-A4AB-437E-A0E6-A3D5BDD6A226}"/>
    <cellStyle name="Normal 24 3" xfId="284" xr:uid="{00000000-0005-0000-0000-00001F010000}"/>
    <cellStyle name="Normal 24 3 2" xfId="26456" xr:uid="{77BD224F-A3B6-43D7-BB32-251BB0C4855B}"/>
    <cellStyle name="Normal 24 3 3" xfId="26457" xr:uid="{E25ED4AD-8197-4A72-8895-5E61219B1B71}"/>
    <cellStyle name="Normal 24 3 4" xfId="26458" xr:uid="{F752E4E0-B236-4645-BDDD-6B872D90EAAE}"/>
    <cellStyle name="Normal 24 3 5" xfId="26459" xr:uid="{67E2C7B4-1A05-40D4-896D-F6DB1C082C22}"/>
    <cellStyle name="Normal 24 3 6" xfId="26460" xr:uid="{03ADA1DD-DDCD-46AC-A1E0-D2ABB455E12F}"/>
    <cellStyle name="Normal 24 3 7" xfId="26461" xr:uid="{A6B89A32-20BF-4227-A865-0C06D1927C42}"/>
    <cellStyle name="Normal 24 3 8" xfId="26462" xr:uid="{53258268-55DD-4A0C-8119-B163FF08451A}"/>
    <cellStyle name="Normal 24 3 9" xfId="768" xr:uid="{BD835A70-81A3-458F-9D27-ED6D28435AE1}"/>
    <cellStyle name="Normal 24 4" xfId="26463" xr:uid="{0A12E24E-1F66-41E1-BBCE-7F9C515923AF}"/>
    <cellStyle name="Normal 24 4 2" xfId="26464" xr:uid="{678A8DC9-09E8-4315-8447-B0C2A6B592D0}"/>
    <cellStyle name="Normal 24 4 3" xfId="26465" xr:uid="{B0C58329-66DA-455E-819B-119A0D4576DA}"/>
    <cellStyle name="Normal 24 5" xfId="26466" xr:uid="{58EA7C89-DDD5-45CB-901A-C44693C97E48}"/>
    <cellStyle name="Normal 24 6" xfId="26467" xr:uid="{07861DE3-94F3-4B74-A89B-92192F06DB94}"/>
    <cellStyle name="Normal 24 7" xfId="26468" xr:uid="{A3E90B0B-C0CF-48C5-92DF-05E67ED6E667}"/>
    <cellStyle name="Normal 24 8" xfId="26469" xr:uid="{6DBC7C58-7E56-49B4-B2F5-64CF8647DA54}"/>
    <cellStyle name="Normal 24 9" xfId="26470" xr:uid="{AF7FB298-1EC3-4294-BE08-869BE37D35A3}"/>
    <cellStyle name="Normal 25" xfId="285" xr:uid="{00000000-0005-0000-0000-000020010000}"/>
    <cellStyle name="Normal 25 10" xfId="769" xr:uid="{7B351CD0-E88B-40A0-AEDB-B8C506B09FFD}"/>
    <cellStyle name="Normal 25 2" xfId="286" xr:uid="{00000000-0005-0000-0000-000021010000}"/>
    <cellStyle name="Normal 25 2 2" xfId="26471" xr:uid="{D2E1F944-3700-4670-8CBE-16C8C0F06247}"/>
    <cellStyle name="Normal 25 2 3" xfId="26472" xr:uid="{2F3DDA43-EAA8-4D81-AD01-CC87FFC01B28}"/>
    <cellStyle name="Normal 25 2 4" xfId="26473" xr:uid="{9EA263C5-1D5E-472C-855E-3291F49C7316}"/>
    <cellStyle name="Normal 25 2 5" xfId="26474" xr:uid="{1DA13B41-7FB6-4D49-A063-4CB9036640F6}"/>
    <cellStyle name="Normal 25 2 6" xfId="26475" xr:uid="{359507F6-C765-4BE3-A9DC-9C6EF83864BB}"/>
    <cellStyle name="Normal 25 2 7" xfId="26476" xr:uid="{651A40BB-7750-4995-BF77-5D555A706488}"/>
    <cellStyle name="Normal 25 2 8" xfId="770" xr:uid="{B297A496-535E-48FA-A091-30A6FB7E1C1B}"/>
    <cellStyle name="Normal 25 3" xfId="26477" xr:uid="{B9D9C63F-0672-4169-B7F5-FF2715525902}"/>
    <cellStyle name="Normal 25 3 2" xfId="26478" xr:uid="{6A11D676-2832-4421-873B-A06AF07FFCCF}"/>
    <cellStyle name="Normal 25 3 3" xfId="26479" xr:uid="{8CA107DB-F41D-44DF-94B4-73F90784D1C8}"/>
    <cellStyle name="Normal 25 4" xfId="26480" xr:uid="{DEC4D44B-5C65-4208-AF29-288C0F0C9E51}"/>
    <cellStyle name="Normal 25 5" xfId="26481" xr:uid="{B957CC4D-F857-412F-AD14-651A3382CF9D}"/>
    <cellStyle name="Normal 25 6" xfId="26482" xr:uid="{2A6D9AC5-424A-4D6E-8E47-C4F2F8F7D9EB}"/>
    <cellStyle name="Normal 25 7" xfId="26483" xr:uid="{7837093F-93E9-4907-8F20-493813648EF9}"/>
    <cellStyle name="Normal 25 8" xfId="26484" xr:uid="{90565602-B10F-4072-B60C-F8B3EBB866D3}"/>
    <cellStyle name="Normal 25 9" xfId="26485" xr:uid="{6404BF3E-5F50-4629-9BEF-8CB456C8BDC8}"/>
    <cellStyle name="Normal 26" xfId="287" xr:uid="{00000000-0005-0000-0000-000022010000}"/>
    <cellStyle name="Normal 26 2" xfId="288" xr:uid="{00000000-0005-0000-0000-000023010000}"/>
    <cellStyle name="Normal 26 2 2" xfId="26486" xr:uid="{73E2B8E7-2CBF-4AB0-9B0A-5DC2EDF77B19}"/>
    <cellStyle name="Normal 26 2 3" xfId="26487" xr:uid="{E6A57E94-4B92-4749-AF42-31965602B0D5}"/>
    <cellStyle name="Normal 26 2 4" xfId="26488" xr:uid="{D2222F16-55AF-4CB7-A8A6-3DF2162DE169}"/>
    <cellStyle name="Normal 26 2 5" xfId="26489" xr:uid="{752BA4CB-69B4-4A91-AC63-5FED99FEF5E6}"/>
    <cellStyle name="Normal 26 2 6" xfId="772" xr:uid="{C545B33F-1610-47C3-A752-28EAE9832D3B}"/>
    <cellStyle name="Normal 26 3" xfId="26490" xr:uid="{87D0CC7C-76FC-4665-94CE-8A5F1C46C893}"/>
    <cellStyle name="Normal 26 4" xfId="26491" xr:uid="{E42E3C02-1314-4971-A7A2-FCA8404B734C}"/>
    <cellStyle name="Normal 26 5" xfId="26492" xr:uid="{697A1BE4-8790-47DE-A61B-AB3EF5DCD358}"/>
    <cellStyle name="Normal 26 6" xfId="26493" xr:uid="{F3B18CD2-19D5-4F73-AB1B-0FB54530F1EE}"/>
    <cellStyle name="Normal 26 7" xfId="26494" xr:uid="{80801FE7-2F80-4F8B-9F59-B400B3145D00}"/>
    <cellStyle name="Normal 26 8" xfId="771" xr:uid="{3B6FB320-7510-4733-8EA2-0B24AD948896}"/>
    <cellStyle name="Normal 27" xfId="289" xr:uid="{00000000-0005-0000-0000-000024010000}"/>
    <cellStyle name="Normal 27 2" xfId="290" xr:uid="{00000000-0005-0000-0000-000025010000}"/>
    <cellStyle name="Normal 27 2 2" xfId="26495" xr:uid="{2952798E-AF2B-4D76-A0A4-C033C3A2B379}"/>
    <cellStyle name="Normal 27 2 3" xfId="26496" xr:uid="{28628F3A-8383-4B9B-BC8A-B600C535C2F0}"/>
    <cellStyle name="Normal 27 2 4" xfId="26497" xr:uid="{5C39117D-8DF0-4851-9B0E-FAED7E9AF1C9}"/>
    <cellStyle name="Normal 27 2 5" xfId="26498" xr:uid="{7F2CAB74-9F82-4750-8B81-3BFFB9A04579}"/>
    <cellStyle name="Normal 27 2 6" xfId="774" xr:uid="{DC79596C-FDB8-47BC-A6A4-0A8025A0050B}"/>
    <cellStyle name="Normal 27 3" xfId="26499" xr:uid="{E7DB0856-C183-4B5E-B403-CCA0A028B7DC}"/>
    <cellStyle name="Normal 27 4" xfId="26500" xr:uid="{34C0C719-F710-4C7C-87CA-F169ED7987C8}"/>
    <cellStyle name="Normal 27 5" xfId="26501" xr:uid="{BB293E8F-4C80-4507-99F4-9F4A8D62233F}"/>
    <cellStyle name="Normal 27 6" xfId="26502" xr:uid="{0EE1451B-E966-4489-824E-FA7DE4A885E4}"/>
    <cellStyle name="Normal 27 7" xfId="26503" xr:uid="{86C57A40-B599-43CE-A06A-C3A33D4D49DA}"/>
    <cellStyle name="Normal 27 8" xfId="773" xr:uid="{64D5E1BF-CAE4-4D8C-BE7F-23A8EF86593A}"/>
    <cellStyle name="Normal 28" xfId="291" xr:uid="{00000000-0005-0000-0000-000026010000}"/>
    <cellStyle name="Normal 28 2" xfId="292" xr:uid="{00000000-0005-0000-0000-000027010000}"/>
    <cellStyle name="Normal 28 2 2" xfId="26504" xr:uid="{61F96FE2-544A-43D5-B75A-3654133135F2}"/>
    <cellStyle name="Normal 28 2 3" xfId="26505" xr:uid="{95797321-0D0A-46D5-BFB1-4E4E2835AB97}"/>
    <cellStyle name="Normal 28 2 4" xfId="26506" xr:uid="{B40B0C88-236E-415D-91DA-8BEEF43979F5}"/>
    <cellStyle name="Normal 28 2 5" xfId="26507" xr:uid="{8A23376A-DDDC-4BD5-96E3-6916E3117DEC}"/>
    <cellStyle name="Normal 28 2 6" xfId="26508" xr:uid="{CC75E050-8F74-4F16-9BA2-7324882E336F}"/>
    <cellStyle name="Normal 28 2 7" xfId="776" xr:uid="{68DE380E-FF3A-463C-81A6-FC57AB8CF8DC}"/>
    <cellStyle name="Normal 28 3" xfId="26509" xr:uid="{FBA727EA-8754-47DF-B4D6-847EA4EB7ECB}"/>
    <cellStyle name="Normal 28 4" xfId="26510" xr:uid="{8567E963-5C19-4BBC-8F69-75FDC193AEAD}"/>
    <cellStyle name="Normal 28 5" xfId="26511" xr:uid="{B2F459C5-9AE8-48F2-875D-66664EE6B7D5}"/>
    <cellStyle name="Normal 28 6" xfId="26512" xr:uid="{528093F0-08EB-4783-92F0-54E4B4B11120}"/>
    <cellStyle name="Normal 28 7" xfId="26513" xr:uid="{96B74072-2A50-4A34-89B2-15A110B09BE5}"/>
    <cellStyle name="Normal 28 8" xfId="775" xr:uid="{BADE4CA1-9182-4A35-B805-BFFCFB3F44E9}"/>
    <cellStyle name="Normal 29" xfId="293" xr:uid="{00000000-0005-0000-0000-000028010000}"/>
    <cellStyle name="Normal 29 2" xfId="294" xr:uid="{00000000-0005-0000-0000-000029010000}"/>
    <cellStyle name="Normal 29 2 2" xfId="26514" xr:uid="{415D0A38-68CA-4B3B-8D05-1E419DC31B40}"/>
    <cellStyle name="Normal 29 2 3" xfId="26515" xr:uid="{FBDB5585-6727-4131-B100-C5680584315F}"/>
    <cellStyle name="Normal 29 2 4" xfId="26516" xr:uid="{0B51BE71-4E61-4D65-858A-CA87B6E533DF}"/>
    <cellStyle name="Normal 29 2 5" xfId="26517" xr:uid="{2E2D79CB-CE1F-413D-B93C-810901627423}"/>
    <cellStyle name="Normal 29 2 6" xfId="778" xr:uid="{9F09264C-2C3A-43C8-A333-4CA2459B2F07}"/>
    <cellStyle name="Normal 29 3" xfId="26518" xr:uid="{086A9837-B666-4A51-9DBA-E45F308997E6}"/>
    <cellStyle name="Normal 29 4" xfId="26519" xr:uid="{EC0D526A-D414-4F38-BFCE-C1F85D3BA3E2}"/>
    <cellStyle name="Normal 29 5" xfId="26520" xr:uid="{60F36D13-3DDE-40E9-892D-B5037BB2F994}"/>
    <cellStyle name="Normal 29 6" xfId="26521" xr:uid="{E86C2668-EA58-4EC5-A20D-D74EBC16D576}"/>
    <cellStyle name="Normal 29 7" xfId="26522" xr:uid="{CD6FADE9-044C-4512-8A0A-FF083854FE7F}"/>
    <cellStyle name="Normal 29 8" xfId="777" xr:uid="{507BCEB6-C10A-4BF7-BD51-B7020B6C5889}"/>
    <cellStyle name="Normal 295" xfId="26523" xr:uid="{37AC175D-539E-41CF-8C54-1E0400173018}"/>
    <cellStyle name="Normal 296" xfId="26524" xr:uid="{0C4D9E10-C3BC-40F0-83BB-48BC7CF266DF}"/>
    <cellStyle name="Normal 3" xfId="295" xr:uid="{00000000-0005-0000-0000-00002A010000}"/>
    <cellStyle name="Normal 3 10" xfId="296" xr:uid="{00000000-0005-0000-0000-00002B010000}"/>
    <cellStyle name="Normal 3 10 2" xfId="780" xr:uid="{243542CB-FB9C-48B4-B9E6-F33C2BAB85B7}"/>
    <cellStyle name="Normal 3 11" xfId="297" xr:uid="{00000000-0005-0000-0000-00002C010000}"/>
    <cellStyle name="Normal 3 11 2" xfId="781" xr:uid="{125A0A79-9B87-4200-B8A1-521ECE4A35BD}"/>
    <cellStyle name="Normal 3 12" xfId="26525" xr:uid="{C47510DA-706A-40B5-AE74-9DEE1E0A3528}"/>
    <cellStyle name="Normal 3 13" xfId="26526" xr:uid="{A22085F1-D2F7-45A9-A6EA-A1756AE036B1}"/>
    <cellStyle name="Normal 3 14" xfId="26527" xr:uid="{E4F503A9-54C1-48D6-A432-54B3E635946E}"/>
    <cellStyle name="Normal 3 15" xfId="26528" xr:uid="{460FC5AF-01E5-44EC-AF60-5394CA259AD9}"/>
    <cellStyle name="Normal 3 16" xfId="26529" xr:uid="{74D9371F-D82E-4A07-829E-4F2311946D93}"/>
    <cellStyle name="Normal 3 17" xfId="26530" xr:uid="{C79A91DB-31CB-4EA1-82B5-751F79032C87}"/>
    <cellStyle name="Normal 3 18" xfId="779" xr:uid="{CFD7C8AF-095A-40DF-818F-3B350AFEDB05}"/>
    <cellStyle name="Normal 3 2" xfId="298" xr:uid="{00000000-0005-0000-0000-00002D010000}"/>
    <cellStyle name="Normal 3 2 10" xfId="26531" xr:uid="{D205E920-0186-4E14-B900-319C0D371EAE}"/>
    <cellStyle name="Normal 3 2 11" xfId="26532" xr:uid="{2EBD027A-DC96-4DE0-9CF8-329D518C5111}"/>
    <cellStyle name="Normal 3 2 12" xfId="26533" xr:uid="{25E91FBE-1858-40A6-B67A-BD2DEB39229F}"/>
    <cellStyle name="Normal 3 2 13" xfId="782" xr:uid="{DAE4FF89-6E10-40C9-9DDC-3FF60EDA2096}"/>
    <cellStyle name="Normal 3 2 2" xfId="299" xr:uid="{00000000-0005-0000-0000-00002E010000}"/>
    <cellStyle name="Normal 3 2 2 10" xfId="26534" xr:uid="{7458E995-79B5-4E09-BD0E-5FE3C939DA00}"/>
    <cellStyle name="Normal 3 2 2 11" xfId="783" xr:uid="{6B4FB106-4C99-40EC-B665-BF9C798E60DA}"/>
    <cellStyle name="Normal 3 2 2 2" xfId="26535" xr:uid="{9778C77B-4AC7-4C9A-8D8C-ABF4BE067E50}"/>
    <cellStyle name="Normal 3 2 2 2 2" xfId="26536" xr:uid="{5B400B47-3250-4E8A-8194-77346E25A8F4}"/>
    <cellStyle name="Normal 3 2 2 2 2 2" xfId="26537" xr:uid="{BD861F82-276F-498F-8AE3-F534DA833E0C}"/>
    <cellStyle name="Normal 3 2 2 2 2 3" xfId="26538" xr:uid="{B09AA9AA-C84C-45B7-B6D3-426AE66C42A5}"/>
    <cellStyle name="Normal 3 2 2 2 3" xfId="26539" xr:uid="{BBA9A875-1B70-4032-B194-27ED26A1E0FF}"/>
    <cellStyle name="Normal 3 2 2 2 3 2" xfId="26540" xr:uid="{343844D7-F853-419F-B6FB-2DD2F553A56F}"/>
    <cellStyle name="Normal 3 2 2 2 3 3" xfId="26541" xr:uid="{DC5BE6C2-B795-42A1-BA57-B6F114363537}"/>
    <cellStyle name="Normal 3 2 2 2 4" xfId="26542" xr:uid="{8A764A4C-274D-4621-9B43-6B90B9D3FEB7}"/>
    <cellStyle name="Normal 3 2 2 2 4 2" xfId="26543" xr:uid="{26E4CA37-B223-4B7D-87D0-AF509D26A95C}"/>
    <cellStyle name="Normal 3 2 2 2 4 3" xfId="26544" xr:uid="{2116F09A-E53B-4369-ACBE-A8369E2F604F}"/>
    <cellStyle name="Normal 3 2 2 2 5" xfId="26545" xr:uid="{91DDB7D5-1CCD-4178-8E6A-50C6E56A1BDE}"/>
    <cellStyle name="Normal 3 2 2 2 5 2" xfId="26546" xr:uid="{1C050D9B-FBC4-4A27-B095-C1AF41ED49DB}"/>
    <cellStyle name="Normal 3 2 2 2 5 3" xfId="26547" xr:uid="{AF8EEEE3-1F01-40F8-9D6D-F2B39E72C92A}"/>
    <cellStyle name="Normal 3 2 2 2 6" xfId="26548" xr:uid="{EB40B10B-B482-4521-B5BF-7D7539AE2278}"/>
    <cellStyle name="Normal 3 2 2 2 7" xfId="26549" xr:uid="{9D1248CE-87DF-4E45-B4E2-2B3D754BD02A}"/>
    <cellStyle name="Normal 3 2 2 3" xfId="26550" xr:uid="{0EDFE757-C0CA-4FB2-8E1A-CA39CE542222}"/>
    <cellStyle name="Normal 3 2 2 3 2" xfId="26551" xr:uid="{2FF54BA1-3352-4F1E-82BE-C2C0A6BD4087}"/>
    <cellStyle name="Normal 3 2 2 3 2 2" xfId="26552" xr:uid="{43C820F8-40F2-4D1A-BBC1-77594AAE2121}"/>
    <cellStyle name="Normal 3 2 2 3 2 3" xfId="26553" xr:uid="{F6C9EDED-498F-4B99-90CB-148AAFDA8110}"/>
    <cellStyle name="Normal 3 2 2 3 3" xfId="26554" xr:uid="{696EF5D2-61FF-4C8F-BE34-7B9876D42E07}"/>
    <cellStyle name="Normal 3 2 2 3 3 2" xfId="26555" xr:uid="{A44A01C9-8211-4B00-80D6-948A74FA2946}"/>
    <cellStyle name="Normal 3 2 2 3 3 3" xfId="26556" xr:uid="{6924A79F-C16E-4384-B0A7-460C86F1F371}"/>
    <cellStyle name="Normal 3 2 2 3 4" xfId="26557" xr:uid="{85F8A295-E6B8-49D2-9A47-FB02EB6A681C}"/>
    <cellStyle name="Normal 3 2 2 3 4 2" xfId="26558" xr:uid="{7607905E-AE77-475D-B9EE-96EFBD8026F9}"/>
    <cellStyle name="Normal 3 2 2 3 4 3" xfId="26559" xr:uid="{28463A21-486F-4956-9B71-BEFCF689BA7D}"/>
    <cellStyle name="Normal 3 2 2 3 5" xfId="26560" xr:uid="{BA3131C3-5E55-46BA-A1EA-4EFB2B3A5D35}"/>
    <cellStyle name="Normal 3 2 2 3 5 2" xfId="26561" xr:uid="{04BCD09D-9450-4096-8723-02319E6740EA}"/>
    <cellStyle name="Normal 3 2 2 3 5 3" xfId="26562" xr:uid="{BBAEBFF3-436D-4B0E-B64A-8EBEB25B1855}"/>
    <cellStyle name="Normal 3 2 2 3 6" xfId="26563" xr:uid="{CB474ABA-C810-4B69-8AEA-62847BC3608D}"/>
    <cellStyle name="Normal 3 2 2 3 7" xfId="26564" xr:uid="{8410BA18-8BA1-4441-93D2-88A033EA0C5F}"/>
    <cellStyle name="Normal 3 2 2 4" xfId="26565" xr:uid="{DA87D627-FB46-4C47-A111-C94CCABA6A10}"/>
    <cellStyle name="Normal 3 2 2 4 2" xfId="26566" xr:uid="{E0E25D61-4F12-44D6-A0D5-FB141DB96B79}"/>
    <cellStyle name="Normal 3 2 2 4 3" xfId="26567" xr:uid="{7ED6E356-F47B-4F46-AD38-B9019EAA6F83}"/>
    <cellStyle name="Normal 3 2 2 5" xfId="26568" xr:uid="{20135B31-67A5-41A0-9F66-95712CD5E9B4}"/>
    <cellStyle name="Normal 3 2 2 5 2" xfId="26569" xr:uid="{F94B99DC-A95F-4ED7-829D-57A31130F51B}"/>
    <cellStyle name="Normal 3 2 2 5 3" xfId="26570" xr:uid="{3A1EB5C3-E6B0-4173-BDEB-382FAEAEC0AB}"/>
    <cellStyle name="Normal 3 2 2 6" xfId="26571" xr:uid="{6343EB7F-3229-4315-9DDC-7C1083605FF6}"/>
    <cellStyle name="Normal 3 2 2 6 2" xfId="26572" xr:uid="{D4FAC298-EE8D-4BE7-8C85-492F420F75A7}"/>
    <cellStyle name="Normal 3 2 2 6 3" xfId="26573" xr:uid="{ECD31E11-61A0-4BEC-A762-E4334BB5F451}"/>
    <cellStyle name="Normal 3 2 2 7" xfId="26574" xr:uid="{966C8322-7A8F-4CE0-8508-51F8416EA707}"/>
    <cellStyle name="Normal 3 2 2 7 2" xfId="26575" xr:uid="{9EDB80A9-04E2-45B0-A0D1-36CEEA069C17}"/>
    <cellStyle name="Normal 3 2 2 7 3" xfId="26576" xr:uid="{B4E8C9B8-58AF-4128-9F0A-EBB6D13083A6}"/>
    <cellStyle name="Normal 3 2 2 8" xfId="26577" xr:uid="{F0150BC2-F79A-4E52-BD8E-CB8ABC91B5ED}"/>
    <cellStyle name="Normal 3 2 2 9" xfId="26578" xr:uid="{CACA3F05-4AD5-4C03-8479-7771CADC1C89}"/>
    <cellStyle name="Normal 3 2 3" xfId="26579" xr:uid="{571DA80C-C97E-4EB5-B8D9-CA2632031401}"/>
    <cellStyle name="Normal 3 2 3 2" xfId="26580" xr:uid="{345277F4-EC0B-4286-B775-920465E6A9C8}"/>
    <cellStyle name="Normal 3 2 3 2 2" xfId="26581" xr:uid="{7987F5E8-B0FB-43FE-8C8A-811234CC4829}"/>
    <cellStyle name="Normal 3 2 3 2 3" xfId="26582" xr:uid="{A528F342-2E84-4B98-B75B-008D74255887}"/>
    <cellStyle name="Normal 3 2 3 3" xfId="26583" xr:uid="{CEBA841A-1C52-4A5F-9C0C-C4E46104452D}"/>
    <cellStyle name="Normal 3 2 3 3 2" xfId="26584" xr:uid="{0D854798-FCA6-4540-92D0-A95983CE324A}"/>
    <cellStyle name="Normal 3 2 3 3 3" xfId="26585" xr:uid="{A68E6270-0E33-4D60-827E-6EABEAB35ACF}"/>
    <cellStyle name="Normal 3 2 3 4" xfId="26586" xr:uid="{1D79F9D3-D262-4A30-A527-5D9CC79D3E97}"/>
    <cellStyle name="Normal 3 2 3 4 2" xfId="26587" xr:uid="{48C47714-96BE-4A51-9E0D-2EB0F7A7AB25}"/>
    <cellStyle name="Normal 3 2 3 4 3" xfId="26588" xr:uid="{19053F24-3162-445C-BC55-99BD701605F1}"/>
    <cellStyle name="Normal 3 2 3 5" xfId="26589" xr:uid="{E7FB3948-C530-4FEA-AEAC-D73CDB30E8D9}"/>
    <cellStyle name="Normal 3 2 3 5 2" xfId="26590" xr:uid="{3BA47030-B727-47D6-8FCE-2847376687A1}"/>
    <cellStyle name="Normal 3 2 3 5 3" xfId="26591" xr:uid="{22DB83E3-FFDA-49EE-A1B0-5F105D5EBED2}"/>
    <cellStyle name="Normal 3 2 3 6" xfId="26592" xr:uid="{C1E7C7EB-4D43-4D9F-A7DC-65E512ED314E}"/>
    <cellStyle name="Normal 3 2 3 7" xfId="26593" xr:uid="{B118C393-DB82-426C-8B9C-E466D387ADCB}"/>
    <cellStyle name="Normal 3 2 4" xfId="26594" xr:uid="{81F5C0A8-C8DA-48F6-8E6E-36BDFD1FED71}"/>
    <cellStyle name="Normal 3 2 4 2" xfId="26595" xr:uid="{C4EB9145-B345-4643-8A58-954F8A412688}"/>
    <cellStyle name="Normal 3 2 4 2 2" xfId="26596" xr:uid="{B8B7A605-FE4F-4E97-9C98-0547171EA011}"/>
    <cellStyle name="Normal 3 2 4 2 3" xfId="26597" xr:uid="{B7AE5808-9698-4FF3-BBDD-88C0F199510F}"/>
    <cellStyle name="Normal 3 2 4 3" xfId="26598" xr:uid="{8B5E94CA-A4A9-44EC-855B-E45525E851CA}"/>
    <cellStyle name="Normal 3 2 4 3 2" xfId="26599" xr:uid="{DFED64A7-C8E2-49EF-AF84-160C75412993}"/>
    <cellStyle name="Normal 3 2 4 3 3" xfId="26600" xr:uid="{78529CA9-FA74-4CF0-B9CD-822CA19E7803}"/>
    <cellStyle name="Normal 3 2 4 4" xfId="26601" xr:uid="{0C89A8AC-7D26-4059-8C3E-DC95518A9E8A}"/>
    <cellStyle name="Normal 3 2 4 4 2" xfId="26602" xr:uid="{E4191B58-E358-4F55-A2E1-416F6D225350}"/>
    <cellStyle name="Normal 3 2 4 4 3" xfId="26603" xr:uid="{48140C17-0236-4031-A9CD-53AE71790813}"/>
    <cellStyle name="Normal 3 2 4 5" xfId="26604" xr:uid="{14135AB0-F262-4D09-9A2E-34666B312E00}"/>
    <cellStyle name="Normal 3 2 4 5 2" xfId="26605" xr:uid="{A09C102C-8174-4FAB-9259-B442226E88A6}"/>
    <cellStyle name="Normal 3 2 4 5 3" xfId="26606" xr:uid="{CDBE245F-89ED-4DA5-84A3-58F72643E8FB}"/>
    <cellStyle name="Normal 3 2 4 6" xfId="26607" xr:uid="{D0DB59F4-F1E7-4B78-A5F0-B4E8D41D845C}"/>
    <cellStyle name="Normal 3 2 4 7" xfId="26608" xr:uid="{97476D06-4765-4DC5-B6E2-10511FD41C2E}"/>
    <cellStyle name="Normal 3 2 5" xfId="26609" xr:uid="{5E293D7F-4B5B-4867-A636-3A2C11DC4B32}"/>
    <cellStyle name="Normal 3 2 5 2" xfId="26610" xr:uid="{AC0828F9-9B77-41A3-B159-59667F8ADB25}"/>
    <cellStyle name="Normal 3 2 5 3" xfId="26611" xr:uid="{9CCCBF99-09EC-4E9F-B546-EABA6A41E9A5}"/>
    <cellStyle name="Normal 3 2 6" xfId="26612" xr:uid="{E6D23F8D-62AF-4384-BFF4-D5BFF8F8921F}"/>
    <cellStyle name="Normal 3 2 6 2" xfId="26613" xr:uid="{F4BC9369-5BE1-4311-AD11-9FB250399F85}"/>
    <cellStyle name="Normal 3 2 6 3" xfId="26614" xr:uid="{798F5040-5E7B-484C-A12D-C6FFAC2BE131}"/>
    <cellStyle name="Normal 3 2 7" xfId="26615" xr:uid="{0CED206B-51D7-48ED-9F74-B4890F63CE33}"/>
    <cellStyle name="Normal 3 2 7 2" xfId="26616" xr:uid="{3BA13446-C9A1-4157-89E1-72B93365EECF}"/>
    <cellStyle name="Normal 3 2 7 3" xfId="26617" xr:uid="{954C4FE9-EAA1-4B9E-9423-C8A2CA511595}"/>
    <cellStyle name="Normal 3 2 8" xfId="26618" xr:uid="{7A99AF70-B39B-4688-9933-26057477D14E}"/>
    <cellStyle name="Normal 3 2 8 2" xfId="26619" xr:uid="{4CA7FD65-B430-4290-A487-34FA8E3FEA51}"/>
    <cellStyle name="Normal 3 2 8 3" xfId="26620" xr:uid="{22EEC8A9-308B-4CAD-B512-60BCE483B25E}"/>
    <cellStyle name="Normal 3 2 9" xfId="26621" xr:uid="{1F6A8B93-B4A3-45AD-9773-BC7D922CDE41}"/>
    <cellStyle name="Normal 3 3" xfId="300" xr:uid="{00000000-0005-0000-0000-00002F010000}"/>
    <cellStyle name="Normal 3 3 10" xfId="784" xr:uid="{4C45D255-2201-4B24-AF78-75B0F846EFA1}"/>
    <cellStyle name="Normal 3 3 2" xfId="26622" xr:uid="{333F2527-9B81-4DC6-BDFE-74CEED3C5E9D}"/>
    <cellStyle name="Normal 3 3 2 2" xfId="26623" xr:uid="{7216EE51-5816-452A-BFE3-1FB15D322D37}"/>
    <cellStyle name="Normal 3 3 2 2 2" xfId="26624" xr:uid="{D53DC75D-FA6E-4025-846D-B695B369401D}"/>
    <cellStyle name="Normal 3 3 2 2 3" xfId="26625" xr:uid="{098A77E9-3563-452F-AEC9-0D680520FE91}"/>
    <cellStyle name="Normal 3 3 2 3" xfId="26626" xr:uid="{D94FA4CC-5EA6-4969-B521-D5AA056AD3D9}"/>
    <cellStyle name="Normal 3 3 2 3 2" xfId="26627" xr:uid="{34DDA3B4-098C-4804-8405-B4182B477DB5}"/>
    <cellStyle name="Normal 3 3 2 3 3" xfId="26628" xr:uid="{85AA4B0D-D3EF-4476-B994-322EED26FA06}"/>
    <cellStyle name="Normal 3 3 2 4" xfId="26629" xr:uid="{B38C46FD-436E-4975-8398-B3472C5A0454}"/>
    <cellStyle name="Normal 3 3 2 4 2" xfId="26630" xr:uid="{0F39E1C2-C30E-4BCE-B1C5-D377724EB40E}"/>
    <cellStyle name="Normal 3 3 2 4 3" xfId="26631" xr:uid="{52F5D493-BA44-4491-88C2-CE016E686A2A}"/>
    <cellStyle name="Normal 3 3 2 5" xfId="26632" xr:uid="{CF0AEAED-6F93-4087-BCA6-2DA800E67348}"/>
    <cellStyle name="Normal 3 3 2 5 2" xfId="26633" xr:uid="{9476AA8A-62AB-4C4F-A941-9E2C83423CCE}"/>
    <cellStyle name="Normal 3 3 2 5 3" xfId="26634" xr:uid="{01649A73-07C0-4109-BA34-CF9C5B80E47C}"/>
    <cellStyle name="Normal 3 3 2 6" xfId="26635" xr:uid="{772C626A-7B6A-40DA-A26B-E7D537A94831}"/>
    <cellStyle name="Normal 3 3 2 7" xfId="26636" xr:uid="{E5DC8C04-5312-4702-A4B5-171008362B8D}"/>
    <cellStyle name="Normal 3 3 3" xfId="26637" xr:uid="{E8D8565C-DE8F-412D-A33B-569358F1D741}"/>
    <cellStyle name="Normal 3 3 3 2" xfId="26638" xr:uid="{F091B7FD-F8EF-499E-9BBB-D55D4D5B3D54}"/>
    <cellStyle name="Normal 3 3 3 2 2" xfId="26639" xr:uid="{53FCE13A-EA18-4FE3-9FCF-8AA2A19110FB}"/>
    <cellStyle name="Normal 3 3 3 2 3" xfId="26640" xr:uid="{2BD22A49-6148-47DB-8D9D-5DA844706767}"/>
    <cellStyle name="Normal 3 3 3 3" xfId="26641" xr:uid="{E8AD20E8-AE19-4860-9690-4C477F14753A}"/>
    <cellStyle name="Normal 3 3 3 3 2" xfId="26642" xr:uid="{59675122-00C3-4E16-B852-F670615AB69C}"/>
    <cellStyle name="Normal 3 3 3 3 3" xfId="26643" xr:uid="{2AAF8A99-4F79-4923-85FA-40C3330A44F1}"/>
    <cellStyle name="Normal 3 3 3 4" xfId="26644" xr:uid="{A5EDEBBF-B685-4A24-874A-6679DF57718D}"/>
    <cellStyle name="Normal 3 3 3 4 2" xfId="26645" xr:uid="{736949BE-3DF5-4195-9F90-1CC47D06C54F}"/>
    <cellStyle name="Normal 3 3 3 4 3" xfId="26646" xr:uid="{DA46A439-31E1-402A-A832-86B250A7BA1C}"/>
    <cellStyle name="Normal 3 3 3 5" xfId="26647" xr:uid="{FB18813C-8BC2-4343-B52D-A5CB5F0B4F1B}"/>
    <cellStyle name="Normal 3 3 3 5 2" xfId="26648" xr:uid="{39E965E7-AB1E-4BBC-9AAF-50292A67B996}"/>
    <cellStyle name="Normal 3 3 3 5 3" xfId="26649" xr:uid="{9D180668-7A93-4DAE-9BB1-BC384B3D5B1C}"/>
    <cellStyle name="Normal 3 3 3 6" xfId="26650" xr:uid="{0AE29A75-57A0-40BC-9D45-16DF7F6B2217}"/>
    <cellStyle name="Normal 3 3 3 7" xfId="26651" xr:uid="{998CEE78-8C82-4A8F-80FF-DD350F1832C8}"/>
    <cellStyle name="Normal 3 3 4" xfId="26652" xr:uid="{9FC2D5BA-8C51-455A-9098-CDDAB8F43E6D}"/>
    <cellStyle name="Normal 3 3 4 2" xfId="26653" xr:uid="{8336EE80-D536-4095-A1C1-F0E94FADB263}"/>
    <cellStyle name="Normal 3 3 4 3" xfId="26654" xr:uid="{04E15F83-F08E-4227-B9CB-EC3E1C8BB5F3}"/>
    <cellStyle name="Normal 3 3 5" xfId="26655" xr:uid="{B9DB5923-4AE1-4FF1-A724-3DC02681234B}"/>
    <cellStyle name="Normal 3 3 5 2" xfId="26656" xr:uid="{38A8217A-EA10-4572-A823-7E595AEBD468}"/>
    <cellStyle name="Normal 3 3 5 3" xfId="26657" xr:uid="{9517D595-C2DD-479E-AD40-7AFED9CFC29A}"/>
    <cellStyle name="Normal 3 3 6" xfId="26658" xr:uid="{1FAD41FC-C30F-4BFB-9902-A81C04E87F77}"/>
    <cellStyle name="Normal 3 3 6 2" xfId="26659" xr:uid="{80D037DD-5F2E-4262-ACF0-C76E0C6A8268}"/>
    <cellStyle name="Normal 3 3 6 3" xfId="26660" xr:uid="{132043AD-A02A-4BE8-B1A3-511D33370B45}"/>
    <cellStyle name="Normal 3 3 7" xfId="26661" xr:uid="{3169461D-033D-4885-8618-2923EAE78212}"/>
    <cellStyle name="Normal 3 3 7 2" xfId="26662" xr:uid="{DA7F0E57-C621-4C1C-82ED-9B1BF47E6002}"/>
    <cellStyle name="Normal 3 3 7 3" xfId="26663" xr:uid="{2AEEA65A-A90B-4FC4-B815-C11520A55688}"/>
    <cellStyle name="Normal 3 3 8" xfId="26664" xr:uid="{A3289843-D83D-4F43-9499-6E9D815E1876}"/>
    <cellStyle name="Normal 3 3 9" xfId="26665" xr:uid="{ACCE34EE-DD94-4267-9563-A4CA905498FD}"/>
    <cellStyle name="Normal 3 4" xfId="301" xr:uid="{00000000-0005-0000-0000-000030010000}"/>
    <cellStyle name="Normal 3 4 2" xfId="26666" xr:uid="{300F2B56-F5C6-45E9-9EEE-C03A4E1DB9DF}"/>
    <cellStyle name="Normal 3 4 2 2" xfId="26667" xr:uid="{1A16D7AA-6137-4004-8117-7138E09E8484}"/>
    <cellStyle name="Normal 3 4 2 3" xfId="26668" xr:uid="{D00D2317-69E8-4917-8A19-F25CB6A025D2}"/>
    <cellStyle name="Normal 3 4 3" xfId="26669" xr:uid="{947010B4-6454-4239-81F0-758A9DEEA375}"/>
    <cellStyle name="Normal 3 4 3 2" xfId="26670" xr:uid="{C8DCFBE0-FC24-41E1-9DB3-4833C2041520}"/>
    <cellStyle name="Normal 3 4 3 3" xfId="26671" xr:uid="{ED4DED9C-43BB-44DA-BF9F-0B5F55ACAA4C}"/>
    <cellStyle name="Normal 3 4 4" xfId="26672" xr:uid="{054F7812-F6DB-49C4-83CD-60467B5BAEF7}"/>
    <cellStyle name="Normal 3 4 4 2" xfId="26673" xr:uid="{FF65A88A-6AA9-4FFB-B29A-EB6E04F7B41E}"/>
    <cellStyle name="Normal 3 4 4 3" xfId="26674" xr:uid="{E8594FFD-8315-409A-9038-7F1DD21F7952}"/>
    <cellStyle name="Normal 3 4 5" xfId="26675" xr:uid="{D82B6166-E4B6-465C-B8AF-3F41534742C7}"/>
    <cellStyle name="Normal 3 4 5 2" xfId="26676" xr:uid="{4220D3DC-776E-4C6D-9D99-06EF9614A0F9}"/>
    <cellStyle name="Normal 3 4 5 3" xfId="26677" xr:uid="{73FD23C7-DDFA-4D0E-89ED-2E4C7BD0C0B2}"/>
    <cellStyle name="Normal 3 4 6" xfId="26678" xr:uid="{8499F163-ADCC-42B0-8D4E-C064E25E2F86}"/>
    <cellStyle name="Normal 3 4 7" xfId="26679" xr:uid="{7873036F-C02E-4930-91D2-C38B2A63004F}"/>
    <cellStyle name="Normal 3 4 8" xfId="785" xr:uid="{75A67DE6-58CD-4353-BEB6-0BFFB34DD84F}"/>
    <cellStyle name="Normal 3 5" xfId="302" xr:uid="{00000000-0005-0000-0000-000031010000}"/>
    <cellStyle name="Normal 3 5 2" xfId="26680" xr:uid="{5F85B803-55F5-4F66-8D30-8C69273D23E7}"/>
    <cellStyle name="Normal 3 5 2 2" xfId="26681" xr:uid="{54A54144-89A5-4625-94DB-3CEA01A010C5}"/>
    <cellStyle name="Normal 3 5 2 3" xfId="26682" xr:uid="{DF9560CA-EC88-44D4-97DD-6A182C96CF5D}"/>
    <cellStyle name="Normal 3 5 3" xfId="26683" xr:uid="{4F1E414E-37E5-4C71-A239-F05A0942FB57}"/>
    <cellStyle name="Normal 3 5 3 2" xfId="26684" xr:uid="{752406A1-AC32-4A73-970F-446E7B17C33E}"/>
    <cellStyle name="Normal 3 5 3 3" xfId="26685" xr:uid="{C69AD2B2-BB05-43D0-8252-632B3FBE350E}"/>
    <cellStyle name="Normal 3 5 4" xfId="26686" xr:uid="{B0DE0B23-FC1C-4084-B6A4-C2D305AD6033}"/>
    <cellStyle name="Normal 3 5 4 2" xfId="26687" xr:uid="{4EE74C78-1336-43A1-96F8-3B8ADC73545B}"/>
    <cellStyle name="Normal 3 5 4 3" xfId="26688" xr:uid="{0DE30B60-DDE0-4418-8524-796EFEB1F0AE}"/>
    <cellStyle name="Normal 3 5 5" xfId="26689" xr:uid="{D9A20965-16B0-49CA-902F-4DA9B8644DB7}"/>
    <cellStyle name="Normal 3 5 5 2" xfId="26690" xr:uid="{77D54B2C-2744-4CC8-8028-5E9CA3E14E66}"/>
    <cellStyle name="Normal 3 5 5 3" xfId="26691" xr:uid="{74B09505-1453-46FF-9150-5D8E887B56D0}"/>
    <cellStyle name="Normal 3 5 6" xfId="26692" xr:uid="{93024508-D15E-4F8E-A47A-D2D5BB2ED49D}"/>
    <cellStyle name="Normal 3 5 7" xfId="26693" xr:uid="{72C8F30A-EBD8-4939-81C4-925F48451345}"/>
    <cellStyle name="Normal 3 5 8" xfId="786" xr:uid="{82639A36-9494-4522-A53B-BBBF6E4717F1}"/>
    <cellStyle name="Normal 3 6" xfId="303" xr:uid="{00000000-0005-0000-0000-000032010000}"/>
    <cellStyle name="Normal 3 6 2" xfId="26694" xr:uid="{B2042CD8-0066-48B0-BFAC-0B21D439CAD5}"/>
    <cellStyle name="Normal 3 6 3" xfId="26695" xr:uid="{60C0BA0A-361C-4FDE-AD0E-ED50F0184082}"/>
    <cellStyle name="Normal 3 6 4" xfId="787" xr:uid="{7909C0EC-7B04-42D5-8E62-C498D334B72F}"/>
    <cellStyle name="Normal 3 7" xfId="304" xr:uid="{00000000-0005-0000-0000-000033010000}"/>
    <cellStyle name="Normal 3 7 2" xfId="26696" xr:uid="{6A1CA3A0-8EA9-41BE-900D-51078A71774A}"/>
    <cellStyle name="Normal 3 7 3" xfId="26697" xr:uid="{2FB86E7F-974C-4FB3-A968-0B08CB683EF7}"/>
    <cellStyle name="Normal 3 7 4" xfId="788" xr:uid="{6AA282E3-E775-4F98-A579-451E982DB00A}"/>
    <cellStyle name="Normal 3 8" xfId="305" xr:uid="{00000000-0005-0000-0000-000034010000}"/>
    <cellStyle name="Normal 3 8 2" xfId="26698" xr:uid="{6C46E017-95AA-4101-AFD2-1607E25BE299}"/>
    <cellStyle name="Normal 3 8 3" xfId="26699" xr:uid="{3148C86B-7C6F-4C4A-849E-3AF3CD2F73E7}"/>
    <cellStyle name="Normal 3 8 4" xfId="789" xr:uid="{C8284902-59EF-46BD-B953-B1A3620FFD5C}"/>
    <cellStyle name="Normal 3 9" xfId="306" xr:uid="{00000000-0005-0000-0000-000035010000}"/>
    <cellStyle name="Normal 3 9 2" xfId="26700" xr:uid="{A1294BB4-09A8-4319-9AE7-0402A9F07511}"/>
    <cellStyle name="Normal 3 9 3" xfId="26701" xr:uid="{975BBD17-7C3D-4362-AE44-60FE83270550}"/>
    <cellStyle name="Normal 3 9 4" xfId="790" xr:uid="{99C5D6FC-989E-4CEF-8DF2-0B65BCF6526B}"/>
    <cellStyle name="Normal 3_asset sales" xfId="307" xr:uid="{00000000-0005-0000-0000-000036010000}"/>
    <cellStyle name="Normal 30" xfId="308" xr:uid="{00000000-0005-0000-0000-000037010000}"/>
    <cellStyle name="Normal 30 2" xfId="309" xr:uid="{00000000-0005-0000-0000-000038010000}"/>
    <cellStyle name="Normal 30 2 2" xfId="26702" xr:uid="{5E96AA44-F539-43D9-9B1D-754D770FD411}"/>
    <cellStyle name="Normal 30 2 3" xfId="26703" xr:uid="{78E25AAC-461F-4AE5-AE74-F3E468C80F0C}"/>
    <cellStyle name="Normal 30 2 4" xfId="26704" xr:uid="{8ADEEAC2-FBCE-427B-BE50-D7C09922935E}"/>
    <cellStyle name="Normal 30 2 5" xfId="26705" xr:uid="{9904C613-994B-4249-82F7-A67E9D7D1084}"/>
    <cellStyle name="Normal 30 2 6" xfId="792" xr:uid="{0DE23C36-4561-4519-ADBB-9E7093D20091}"/>
    <cellStyle name="Normal 30 3" xfId="26706" xr:uid="{85837B87-1A96-4D5C-9D42-11B8BEDAA01C}"/>
    <cellStyle name="Normal 30 4" xfId="26707" xr:uid="{2F83AE72-CE73-478D-9038-9A2EA0390657}"/>
    <cellStyle name="Normal 30 5" xfId="26708" xr:uid="{3551D410-F772-43DF-89E7-08BE2C90309C}"/>
    <cellStyle name="Normal 30 6" xfId="26709" xr:uid="{D8EE958B-8768-463D-B63A-DBDC3CA1C3DD}"/>
    <cellStyle name="Normal 30 7" xfId="26710" xr:uid="{9011500F-524D-46F7-9376-01A32130BF6C}"/>
    <cellStyle name="Normal 30 8" xfId="791" xr:uid="{E696FFF1-2313-4B02-A19A-F6B00D92CEF5}"/>
    <cellStyle name="Normal 31" xfId="310" xr:uid="{00000000-0005-0000-0000-000039010000}"/>
    <cellStyle name="Normal 31 2" xfId="311" xr:uid="{00000000-0005-0000-0000-00003A010000}"/>
    <cellStyle name="Normal 31 2 2" xfId="26711" xr:uid="{609ABE61-F21F-4DE1-8688-06D0E75A79ED}"/>
    <cellStyle name="Normal 31 2 3" xfId="26712" xr:uid="{77562B59-5EE3-4756-A3D9-400F2D69F25B}"/>
    <cellStyle name="Normal 31 2 4" xfId="26713" xr:uid="{7199ABB4-CD19-4E0A-B429-7516DE9B6C76}"/>
    <cellStyle name="Normal 31 2 5" xfId="26714" xr:uid="{8DCDB2ED-8C96-4664-AA3E-979EF6D79128}"/>
    <cellStyle name="Normal 31 2 6" xfId="794" xr:uid="{BF6EFB60-241D-4CCE-8462-13B4BF231EA4}"/>
    <cellStyle name="Normal 31 3" xfId="26715" xr:uid="{A166F8D5-51B8-4943-8DB5-80C5A2AEC142}"/>
    <cellStyle name="Normal 31 4" xfId="26716" xr:uid="{13C78629-2A04-41EC-B8F7-74539913CD00}"/>
    <cellStyle name="Normal 31 5" xfId="26717" xr:uid="{DB510051-D565-48EA-90C7-10657D9E25BE}"/>
    <cellStyle name="Normal 31 6" xfId="26718" xr:uid="{324F2842-5091-419C-86B4-C007F91EC6FE}"/>
    <cellStyle name="Normal 31 7" xfId="26719" xr:uid="{4DEF0E42-1A79-4089-ABFD-F479E77FEEA4}"/>
    <cellStyle name="Normal 31 8" xfId="793" xr:uid="{1AABF734-890C-49BD-A869-952389B0DC82}"/>
    <cellStyle name="Normal 32" xfId="312" xr:uid="{00000000-0005-0000-0000-00003B010000}"/>
    <cellStyle name="Normal 32 2" xfId="313" xr:uid="{00000000-0005-0000-0000-00003C010000}"/>
    <cellStyle name="Normal 32 2 2" xfId="26720" xr:uid="{61071AD5-46C0-4750-B319-6EC4E32B8AFA}"/>
    <cellStyle name="Normal 32 2 3" xfId="26721" xr:uid="{AA0BC6BC-4894-471E-B32F-7B6E4CE4B972}"/>
    <cellStyle name="Normal 32 2 4" xfId="26722" xr:uid="{79D42796-8DF3-4BB7-8180-140BAAED169D}"/>
    <cellStyle name="Normal 32 2 5" xfId="26723" xr:uid="{5B3AACCD-3D03-4451-B70D-9AF5B66DE6E3}"/>
    <cellStyle name="Normal 32 2 6" xfId="796" xr:uid="{AF53CEDD-5342-4A96-A775-36B04EB2582F}"/>
    <cellStyle name="Normal 32 3" xfId="26724" xr:uid="{9E76D800-A298-4272-A5E3-4AADA0A739F3}"/>
    <cellStyle name="Normal 32 4" xfId="26725" xr:uid="{B3689DB3-5E0A-4AE0-BEC0-2D443EE44F27}"/>
    <cellStyle name="Normal 32 5" xfId="26726" xr:uid="{EBE035C8-1D2E-4F2B-8341-D6D9D5384651}"/>
    <cellStyle name="Normal 32 6" xfId="26727" xr:uid="{8D8B35F1-A87F-4DCE-B42D-9E48BFF58D09}"/>
    <cellStyle name="Normal 32 7" xfId="795" xr:uid="{A776B179-EFE1-45AD-9BEB-16DA0AD462DB}"/>
    <cellStyle name="Normal 33" xfId="314" xr:uid="{00000000-0005-0000-0000-00003D010000}"/>
    <cellStyle name="Normal 33 2" xfId="315" xr:uid="{00000000-0005-0000-0000-00003E010000}"/>
    <cellStyle name="Normal 33 2 2" xfId="26728" xr:uid="{624F0BCA-47AC-4208-BC35-759C5E7F73E3}"/>
    <cellStyle name="Normal 33 2 3" xfId="26729" xr:uid="{FEFBCA29-8CE7-4FA8-9E57-53449B163E3E}"/>
    <cellStyle name="Normal 33 2 4" xfId="26730" xr:uid="{3521122E-014E-4D0C-965E-66FAFAD1C72B}"/>
    <cellStyle name="Normal 33 2 5" xfId="26731" xr:uid="{FE3DF6EB-AD1D-43CF-ABEE-D80DCA4CDCE8}"/>
    <cellStyle name="Normal 33 2 6" xfId="798" xr:uid="{F750D6E3-F69D-416F-975C-7290147DC29B}"/>
    <cellStyle name="Normal 33 3" xfId="26732" xr:uid="{4C311C28-AC44-4997-8D32-8BF5A9E20E52}"/>
    <cellStyle name="Normal 33 4" xfId="26733" xr:uid="{8E553FEC-8922-4395-89AC-CB40DB19FCF3}"/>
    <cellStyle name="Normal 33 5" xfId="26734" xr:uid="{CFF03683-62A4-4323-9247-71631B04AAC2}"/>
    <cellStyle name="Normal 33 6" xfId="26735" xr:uid="{C2F20A28-6971-417F-B877-01F962775725}"/>
    <cellStyle name="Normal 33 7" xfId="797" xr:uid="{FE8902DD-747F-40FD-BC91-5FD2B3A5BAB4}"/>
    <cellStyle name="Normal 34" xfId="316" xr:uid="{00000000-0005-0000-0000-00003F010000}"/>
    <cellStyle name="Normal 34 2" xfId="317" xr:uid="{00000000-0005-0000-0000-000040010000}"/>
    <cellStyle name="Normal 34 2 2" xfId="26736" xr:uid="{A13BEFCF-24E0-4DF5-9406-15202E652378}"/>
    <cellStyle name="Normal 34 2 3" xfId="26737" xr:uid="{36FF2A7F-E5DF-46AB-AA49-3B8BF6733470}"/>
    <cellStyle name="Normal 34 2 4" xfId="26738" xr:uid="{FC9D8F02-B94B-4C15-8F38-3CAB0EFA051B}"/>
    <cellStyle name="Normal 34 2 5" xfId="26739" xr:uid="{81C80312-6587-4EED-8244-7F52135B716B}"/>
    <cellStyle name="Normal 34 2 6" xfId="800" xr:uid="{F4797262-878E-4028-B1D4-37526296262C}"/>
    <cellStyle name="Normal 34 3" xfId="26740" xr:uid="{9E15AC90-6F76-41C3-A4BF-18523BDBCA9B}"/>
    <cellStyle name="Normal 34 4" xfId="26741" xr:uid="{914C2A90-62BD-4617-B559-E11AC243F145}"/>
    <cellStyle name="Normal 34 5" xfId="26742" xr:uid="{00BA2084-6A20-4F2B-BBF5-9EACFB7B066D}"/>
    <cellStyle name="Normal 34 6" xfId="26743" xr:uid="{F384385F-A3C1-49A3-808B-1AC63C24BBDA}"/>
    <cellStyle name="Normal 34 7" xfId="799" xr:uid="{40063F03-9BDE-4DC2-97D8-9CEAB4F919DF}"/>
    <cellStyle name="Normal 35" xfId="318" xr:uid="{00000000-0005-0000-0000-000041010000}"/>
    <cellStyle name="Normal 35 2" xfId="319" xr:uid="{00000000-0005-0000-0000-000042010000}"/>
    <cellStyle name="Normal 35 2 2" xfId="26744" xr:uid="{C0B5CBA6-1A84-4523-95A7-DD88F93A4066}"/>
    <cellStyle name="Normal 35 2 3" xfId="26745" xr:uid="{DE9EB905-DD81-4FB0-993F-D8627704B41C}"/>
    <cellStyle name="Normal 35 2 4" xfId="26746" xr:uid="{C8DC8F40-7B48-42ED-AD70-A3C6061DEB23}"/>
    <cellStyle name="Normal 35 2 5" xfId="26747" xr:uid="{BE40B78F-96D6-40E2-995E-C3938E4BD0FD}"/>
    <cellStyle name="Normal 35 2 6" xfId="802" xr:uid="{F1F51FD8-05F5-4315-971F-281799C29A10}"/>
    <cellStyle name="Normal 35 3" xfId="26748" xr:uid="{085AB53E-1186-468E-8C17-26F1DD8FE2A6}"/>
    <cellStyle name="Normal 35 4" xfId="26749" xr:uid="{ACE7B3B0-207F-4B0D-B1B5-67A5978CD3A6}"/>
    <cellStyle name="Normal 35 5" xfId="26750" xr:uid="{E0B57719-68B4-40D0-A08E-872196C0FB03}"/>
    <cellStyle name="Normal 35 6" xfId="26751" xr:uid="{785B36B5-4CC8-4233-8E2A-88D1B309B24F}"/>
    <cellStyle name="Normal 35 7" xfId="801" xr:uid="{AC38345E-E193-4A8E-8427-A3FEDC3CF94B}"/>
    <cellStyle name="Normal 36" xfId="320" xr:uid="{00000000-0005-0000-0000-000043010000}"/>
    <cellStyle name="Normal 36 2" xfId="321" xr:uid="{00000000-0005-0000-0000-000044010000}"/>
    <cellStyle name="Normal 36 2 2" xfId="26752" xr:uid="{16309AED-392D-4F20-8E39-BD6849528A29}"/>
    <cellStyle name="Normal 36 2 3" xfId="26753" xr:uid="{A21BE760-B2AF-41F1-8221-EF1543BB33FD}"/>
    <cellStyle name="Normal 36 2 4" xfId="26754" xr:uid="{126524DB-0F26-41BC-82CC-3ED3AEADC0FC}"/>
    <cellStyle name="Normal 36 2 5" xfId="26755" xr:uid="{36C71A02-CCC9-4E7C-B97D-DA014545917A}"/>
    <cellStyle name="Normal 36 2 6" xfId="804" xr:uid="{8945B48A-FAEE-4F53-BB80-64FBCCF08A4F}"/>
    <cellStyle name="Normal 36 3" xfId="26756" xr:uid="{52F0F1C8-6BC8-4FC2-8DE7-8913AA07CAD5}"/>
    <cellStyle name="Normal 36 4" xfId="26757" xr:uid="{5616F22A-E048-4029-B6F1-08B02C4F3C91}"/>
    <cellStyle name="Normal 36 5" xfId="26758" xr:uid="{5636A3A5-C9C3-45D6-BF28-6626F2EAB566}"/>
    <cellStyle name="Normal 36 6" xfId="26759" xr:uid="{789C88DA-78E2-413F-A931-D555C4ABC1CB}"/>
    <cellStyle name="Normal 36 7" xfId="803" xr:uid="{EF47FE31-8E8E-43B5-B3B2-B284D62C39AE}"/>
    <cellStyle name="Normal 37" xfId="322" xr:uid="{00000000-0005-0000-0000-000045010000}"/>
    <cellStyle name="Normal 37 2" xfId="323" xr:uid="{00000000-0005-0000-0000-000046010000}"/>
    <cellStyle name="Normal 37 2 2" xfId="26760" xr:uid="{0BD82C0C-9C2D-4BBC-965F-F8992A7F74F4}"/>
    <cellStyle name="Normal 37 2 3" xfId="26761" xr:uid="{EF7D75A9-77B7-45D7-84A0-D99CBD2B3557}"/>
    <cellStyle name="Normal 37 2 4" xfId="26762" xr:uid="{5700173C-AAB3-4B69-9840-E707A3C59CBC}"/>
    <cellStyle name="Normal 37 2 5" xfId="26763" xr:uid="{7A7D6B57-D473-4ABE-881A-3D8CEAE248A4}"/>
    <cellStyle name="Normal 37 2 6" xfId="806" xr:uid="{D2E41D1A-D95B-4C49-8223-BEE230C5976F}"/>
    <cellStyle name="Normal 37 3" xfId="26764" xr:uid="{2876BC77-D5E9-47E1-B641-22965C515BF1}"/>
    <cellStyle name="Normal 37 4" xfId="26765" xr:uid="{627CCADA-6AFE-4997-93F3-9E38A6B380D1}"/>
    <cellStyle name="Normal 37 5" xfId="26766" xr:uid="{F092BE2F-97D4-48CC-8298-D6C77CBBCC64}"/>
    <cellStyle name="Normal 37 6" xfId="26767" xr:uid="{F913E79E-6C01-48ED-B93D-3E7E88DC6BC8}"/>
    <cellStyle name="Normal 37 7" xfId="805" xr:uid="{5195995E-E9F9-4F3B-AE6C-7B660A1F96F0}"/>
    <cellStyle name="Normal 38" xfId="324" xr:uid="{00000000-0005-0000-0000-000047010000}"/>
    <cellStyle name="Normal 38 2" xfId="325" xr:uid="{00000000-0005-0000-0000-000048010000}"/>
    <cellStyle name="Normal 38 2 2" xfId="26768" xr:uid="{49586270-7A32-4EA3-93F3-2D8DDE89A771}"/>
    <cellStyle name="Normal 38 2 3" xfId="26769" xr:uid="{A6ED26DC-9A17-47D5-9557-A53A801240CE}"/>
    <cellStyle name="Normal 38 2 4" xfId="26770" xr:uid="{110A2BD4-AD73-421C-AE36-0C09E9018F35}"/>
    <cellStyle name="Normal 38 2 5" xfId="26771" xr:uid="{F387D0FB-7044-43BA-9FFA-2882748A77C7}"/>
    <cellStyle name="Normal 38 2 6" xfId="808" xr:uid="{13E11AF9-D463-4067-9EC4-1168076190D9}"/>
    <cellStyle name="Normal 38 3" xfId="26772" xr:uid="{C9284A2B-C65C-4A0D-A8E7-1EB3FAFA9768}"/>
    <cellStyle name="Normal 38 4" xfId="26773" xr:uid="{86ADAA6B-0C06-4145-98FF-9219BCBB8379}"/>
    <cellStyle name="Normal 38 5" xfId="26774" xr:uid="{FE73704F-2B7A-41F1-B5BD-A390365EC817}"/>
    <cellStyle name="Normal 38 6" xfId="26775" xr:uid="{F0E3D999-C753-4B51-BACA-3B60A5E8716B}"/>
    <cellStyle name="Normal 38 7" xfId="807" xr:uid="{AB633293-1BB8-4D73-9906-B5C8249A55F9}"/>
    <cellStyle name="Normal 39" xfId="326" xr:uid="{00000000-0005-0000-0000-000049010000}"/>
    <cellStyle name="Normal 39 2" xfId="327" xr:uid="{00000000-0005-0000-0000-00004A010000}"/>
    <cellStyle name="Normal 39 2 2" xfId="26776" xr:uid="{E9CD8D37-AB18-4526-81E9-26D34C5407D0}"/>
    <cellStyle name="Normal 39 2 3" xfId="26777" xr:uid="{6DE76CEC-321E-45ED-AD8E-94B02E91CCCF}"/>
    <cellStyle name="Normal 39 2 4" xfId="26778" xr:uid="{60027A24-DDA0-4A22-A03A-D98035E4AE2F}"/>
    <cellStyle name="Normal 39 2 5" xfId="26779" xr:uid="{39392564-3532-4E3E-8649-A456278B022E}"/>
    <cellStyle name="Normal 39 2 6" xfId="810" xr:uid="{B077436A-E8AD-424D-9A3B-6EBCCAA98E90}"/>
    <cellStyle name="Normal 39 3" xfId="26780" xr:uid="{141B02C3-BB7E-4000-9F37-4C1D6B3C2195}"/>
    <cellStyle name="Normal 39 4" xfId="26781" xr:uid="{FBF32079-1D03-48D7-85CD-ECF2A4641905}"/>
    <cellStyle name="Normal 39 5" xfId="26782" xr:uid="{9D1D9892-2450-472B-85FB-F1951CCC7A07}"/>
    <cellStyle name="Normal 39 6" xfId="26783" xr:uid="{FB5F27C3-876A-4291-B0C1-2BD5C9B81908}"/>
    <cellStyle name="Normal 39 7" xfId="809" xr:uid="{98DD06A0-101A-4808-9034-AB8957BD63A1}"/>
    <cellStyle name="Normal 4" xfId="328" xr:uid="{00000000-0005-0000-0000-00004B010000}"/>
    <cellStyle name="Normal 4 10" xfId="811" xr:uid="{CC220E15-96FD-47A2-BB5B-A172992BB7FE}"/>
    <cellStyle name="Normal 4 2" xfId="329" xr:uid="{00000000-0005-0000-0000-00004C010000}"/>
    <cellStyle name="Normal 4 2 2" xfId="330" xr:uid="{00000000-0005-0000-0000-00004D010000}"/>
    <cellStyle name="Normal 4 2 2 2" xfId="26784" xr:uid="{40F8FD6B-0ED6-4704-A32A-704FF2E730E2}"/>
    <cellStyle name="Normal 4 2 2 3" xfId="813" xr:uid="{178E3A33-B707-4BFE-835F-6CCB6E5B55E6}"/>
    <cellStyle name="Normal 4 2 3" xfId="812" xr:uid="{E05E4A69-D8EE-4F82-B022-ED05528FBB9C}"/>
    <cellStyle name="Normal 4 3" xfId="331" xr:uid="{00000000-0005-0000-0000-00004E010000}"/>
    <cellStyle name="Normal 4 3 2" xfId="26785" xr:uid="{091E5C6F-4D50-4E2A-A5AA-2477FEE82A09}"/>
    <cellStyle name="Normal 4 3 3" xfId="814" xr:uid="{C3457C40-D481-4DC4-ABE1-9EACE357BF43}"/>
    <cellStyle name="Normal 4 4" xfId="26786" xr:uid="{E0113D80-74F0-4339-BDF4-202EE21E9C99}"/>
    <cellStyle name="Normal 4 4 2" xfId="26787" xr:uid="{B2E47698-058E-4A93-984C-3BC9DF10EE02}"/>
    <cellStyle name="Normal 4 5" xfId="26788" xr:uid="{D77CED43-BF67-40B8-85A9-44E36CB7CBBC}"/>
    <cellStyle name="Normal 4 5 2" xfId="26789" xr:uid="{97B030BC-EB8F-4EC6-9183-594FAAD5695D}"/>
    <cellStyle name="Normal 4 6" xfId="332" xr:uid="{00000000-0005-0000-0000-00004F010000}"/>
    <cellStyle name="Normal 4 6 2" xfId="26790" xr:uid="{547C9C55-921E-4EB2-A3AF-01B3F0D8C4DD}"/>
    <cellStyle name="Normal 4 6 3" xfId="815" xr:uid="{EDC4B647-C11C-4EED-B2F6-DBB313C5980E}"/>
    <cellStyle name="Normal 4 7" xfId="26791" xr:uid="{8E7F2E4B-D85C-4E99-8662-5BAFC058A8ED}"/>
    <cellStyle name="Normal 4 8" xfId="26792" xr:uid="{0F1E8F6D-2BCA-4F02-92FC-07701ACECFC3}"/>
    <cellStyle name="Normal 4 8 2" xfId="26793" xr:uid="{2BF2907A-AA41-4893-8F19-D7A0C18AD80D}"/>
    <cellStyle name="Normal 4 8 3" xfId="26794" xr:uid="{0D21DD80-D54C-46B0-B215-3EF3A7CB0366}"/>
    <cellStyle name="Normal 4 8 4" xfId="26795" xr:uid="{C3EE96FD-B9D5-4A6E-AF8F-1CBAAB26BEA4}"/>
    <cellStyle name="Normal 4 9" xfId="26796" xr:uid="{38253D86-BB5E-445C-BADA-4617F3AEDF93}"/>
    <cellStyle name="Normal 4_5A4 10-11 Templates Final" xfId="26797" xr:uid="{F3F7AED8-7937-4C54-9A42-D5BD8D9D3400}"/>
    <cellStyle name="Normal 40" xfId="333" xr:uid="{00000000-0005-0000-0000-000050010000}"/>
    <cellStyle name="Normal 40 2" xfId="334" xr:uid="{00000000-0005-0000-0000-000051010000}"/>
    <cellStyle name="Normal 40 2 2" xfId="26798" xr:uid="{1E59E24C-B1CA-4703-BD46-0CB715DD15AD}"/>
    <cellStyle name="Normal 40 2 3" xfId="26799" xr:uid="{0911745B-375E-4648-86B7-A41FBCA9640B}"/>
    <cellStyle name="Normal 40 2 4" xfId="26800" xr:uid="{BB9BD37B-865B-40BB-B5AB-14BA5576EE2A}"/>
    <cellStyle name="Normal 40 2 5" xfId="26801" xr:uid="{8E4F03BD-A4B2-4230-BF61-1A1E74BF5131}"/>
    <cellStyle name="Normal 40 2 6" xfId="817" xr:uid="{2484B806-AC84-4781-A383-CA14045BEF55}"/>
    <cellStyle name="Normal 40 3" xfId="26802" xr:uid="{5EFB4A7F-9707-4601-A861-CA30AED1CC47}"/>
    <cellStyle name="Normal 40 4" xfId="26803" xr:uid="{024F9BEF-7089-4E38-A830-856085945AB4}"/>
    <cellStyle name="Normal 40 5" xfId="26804" xr:uid="{6B132209-9C1E-425C-B4A9-870CC7F2580A}"/>
    <cellStyle name="Normal 40 6" xfId="26805" xr:uid="{6F048DBA-604E-40D2-987A-773681152018}"/>
    <cellStyle name="Normal 40 7" xfId="816" xr:uid="{86023271-9529-4722-85D7-DA3836F920FA}"/>
    <cellStyle name="Normal 41" xfId="335" xr:uid="{00000000-0005-0000-0000-000052010000}"/>
    <cellStyle name="Normal 41 2" xfId="336" xr:uid="{00000000-0005-0000-0000-000053010000}"/>
    <cellStyle name="Normal 41 2 2" xfId="26806" xr:uid="{4213078E-EB0A-433C-9DF6-2E7FF6EB9C94}"/>
    <cellStyle name="Normal 41 2 3" xfId="26807" xr:uid="{AB1339F1-6C54-4487-9AB3-14848B6D0BF1}"/>
    <cellStyle name="Normal 41 2 4" xfId="26808" xr:uid="{E1ED9675-3F3F-4A4B-9F6F-FD7D51096B34}"/>
    <cellStyle name="Normal 41 2 5" xfId="26809" xr:uid="{3DE5581B-A090-4859-8F18-0B4A6DFC1A99}"/>
    <cellStyle name="Normal 41 2 6" xfId="819" xr:uid="{97F5C347-A0D2-49FF-9143-409AB48B1AD3}"/>
    <cellStyle name="Normal 41 3" xfId="26810" xr:uid="{EAC0C418-47FC-4240-B5AD-0F598A13CB7E}"/>
    <cellStyle name="Normal 41 4" xfId="26811" xr:uid="{F85E5CDA-3DD1-4081-954B-0726F515A2CE}"/>
    <cellStyle name="Normal 41 5" xfId="26812" xr:uid="{A74C6DEB-461A-4CB9-B16B-1FACE070AB44}"/>
    <cellStyle name="Normal 41 6" xfId="26813" xr:uid="{3B2C28D1-AF8F-43EB-933D-75C9520951CA}"/>
    <cellStyle name="Normal 41 7" xfId="818" xr:uid="{490DCD97-224A-4DBB-8623-00B581C811DA}"/>
    <cellStyle name="Normal 42" xfId="337" xr:uid="{00000000-0005-0000-0000-000054010000}"/>
    <cellStyle name="Normal 42 2" xfId="338" xr:uid="{00000000-0005-0000-0000-000055010000}"/>
    <cellStyle name="Normal 42 2 2" xfId="26814" xr:uid="{69AF910D-487C-4116-A35E-F5B34597585D}"/>
    <cellStyle name="Normal 42 2 3" xfId="26815" xr:uid="{853B11B4-352F-4AAA-8074-B9D2E9732D28}"/>
    <cellStyle name="Normal 42 2 4" xfId="26816" xr:uid="{BA68F383-410D-4586-925F-10C5DB8D6C28}"/>
    <cellStyle name="Normal 42 2 5" xfId="26817" xr:uid="{8A316304-B7F2-4F02-B0F8-6CAC2B81D99B}"/>
    <cellStyle name="Normal 42 2 6" xfId="821" xr:uid="{250E5119-1B70-40EC-AC01-ACED8D1F85C0}"/>
    <cellStyle name="Normal 42 3" xfId="26818" xr:uid="{BA5A53C1-E0CA-49EF-9AD4-3ACF359580F5}"/>
    <cellStyle name="Normal 42 4" xfId="26819" xr:uid="{2034135D-30A2-4662-A4B3-3AA6351C9D8B}"/>
    <cellStyle name="Normal 42 5" xfId="26820" xr:uid="{3BCDC724-E3DA-442C-AFE7-7C0FB9C3CA72}"/>
    <cellStyle name="Normal 42 6" xfId="26821" xr:uid="{E9127BE8-38FD-46F6-AE3D-1A66D3D8EBF4}"/>
    <cellStyle name="Normal 42 7" xfId="820" xr:uid="{24E06234-EEC5-4723-B8B5-28B461E7C309}"/>
    <cellStyle name="Normal 43" xfId="339" xr:uid="{00000000-0005-0000-0000-000056010000}"/>
    <cellStyle name="Normal 43 2" xfId="340" xr:uid="{00000000-0005-0000-0000-000057010000}"/>
    <cellStyle name="Normal 43 2 2" xfId="26822" xr:uid="{A832DA47-B8F5-4FC9-B62F-C5F9E9EDE19A}"/>
    <cellStyle name="Normal 43 2 3" xfId="26823" xr:uid="{3F830815-41D4-40BB-9B52-2FE0EB0073C1}"/>
    <cellStyle name="Normal 43 2 4" xfId="26824" xr:uid="{7FA32D9F-D192-4C56-BC92-FE6B6664E4E4}"/>
    <cellStyle name="Normal 43 2 5" xfId="26825" xr:uid="{28722F5F-E2F4-4967-88E7-88F518575A42}"/>
    <cellStyle name="Normal 43 2 6" xfId="823" xr:uid="{8D3BF7AA-7867-4E4F-99BE-941BC6254179}"/>
    <cellStyle name="Normal 43 3" xfId="26826" xr:uid="{3F655944-95D6-47FD-A29D-CA9D5D2C3702}"/>
    <cellStyle name="Normal 43 4" xfId="26827" xr:uid="{632AEF37-BEC8-4C62-947A-A4226957BAFA}"/>
    <cellStyle name="Normal 43 5" xfId="26828" xr:uid="{2F741A4D-A041-40D6-B9BB-387A84A6FD2D}"/>
    <cellStyle name="Normal 43 6" xfId="26829" xr:uid="{5075D4BE-7992-4155-8E46-2A7D4E93A107}"/>
    <cellStyle name="Normal 43 7" xfId="822" xr:uid="{5D200448-886A-4ECD-BCE2-BD5BD8E05A51}"/>
    <cellStyle name="Normal 44" xfId="341" xr:uid="{00000000-0005-0000-0000-000058010000}"/>
    <cellStyle name="Normal 44 2" xfId="342" xr:uid="{00000000-0005-0000-0000-000059010000}"/>
    <cellStyle name="Normal 44 2 2" xfId="26830" xr:uid="{E6238496-898C-4E3E-8131-A36CA19FEE99}"/>
    <cellStyle name="Normal 44 2 3" xfId="26831" xr:uid="{37402B6C-DF7B-4B32-BD4F-5D8CB3AB042F}"/>
    <cellStyle name="Normal 44 2 4" xfId="26832" xr:uid="{3E54EF6D-FBA3-462A-A987-0013BA8B76DA}"/>
    <cellStyle name="Normal 44 2 5" xfId="26833" xr:uid="{AE3399A7-0A2D-410F-AE6C-3AD64480914C}"/>
    <cellStyle name="Normal 44 2 6" xfId="825" xr:uid="{4234BBA2-EB79-4327-8B18-04162E2704E7}"/>
    <cellStyle name="Normal 44 3" xfId="26834" xr:uid="{D327D521-AF25-4B2A-A419-240E5AA1FB76}"/>
    <cellStyle name="Normal 44 4" xfId="26835" xr:uid="{3CC98597-839D-4172-A377-3F6DAEACBD55}"/>
    <cellStyle name="Normal 44 5" xfId="26836" xr:uid="{418A2665-B67F-44EF-842B-9EB9E44ECA5F}"/>
    <cellStyle name="Normal 44 6" xfId="26837" xr:uid="{D32CB464-F792-415B-BF59-5DFD8CA8C7E2}"/>
    <cellStyle name="Normal 44 7" xfId="824" xr:uid="{78E66D23-AAA4-4A61-B051-31B8E6D1D6DA}"/>
    <cellStyle name="Normal 45" xfId="343" xr:uid="{00000000-0005-0000-0000-00005A010000}"/>
    <cellStyle name="Normal 45 2" xfId="344" xr:uid="{00000000-0005-0000-0000-00005B010000}"/>
    <cellStyle name="Normal 45 2 2" xfId="26838" xr:uid="{3945625E-2243-4365-8FF5-C168294C5261}"/>
    <cellStyle name="Normal 45 2 3" xfId="26839" xr:uid="{6752CA63-41BD-4CC7-B8B4-3F23938040C0}"/>
    <cellStyle name="Normal 45 2 4" xfId="26840" xr:uid="{4112E558-8F5B-4F28-9083-73A09A398ECC}"/>
    <cellStyle name="Normal 45 2 5" xfId="26841" xr:uid="{09A0BB8F-1148-4B09-8AC9-B902442419DF}"/>
    <cellStyle name="Normal 45 2 6" xfId="827" xr:uid="{3B149AF8-DF49-4C50-B4DA-C8353BE11D74}"/>
    <cellStyle name="Normal 45 3" xfId="26842" xr:uid="{D51D32FE-5270-415E-B3BB-AE169D7A9651}"/>
    <cellStyle name="Normal 45 4" xfId="26843" xr:uid="{3BCC2251-452D-462B-87EC-6F7A6D96534C}"/>
    <cellStyle name="Normal 45 5" xfId="26844" xr:uid="{0752106D-981B-4F83-966D-CDE064511035}"/>
    <cellStyle name="Normal 45 6" xfId="26845" xr:uid="{2ACE3E8F-DCF6-42FF-BEC0-EE8A273C5E2B}"/>
    <cellStyle name="Normal 45 7" xfId="826" xr:uid="{AA043CD4-7A8A-4224-AD5C-6BD67A78C5E1}"/>
    <cellStyle name="Normal 46" xfId="345" xr:uid="{00000000-0005-0000-0000-00005C010000}"/>
    <cellStyle name="Normal 46 2" xfId="346" xr:uid="{00000000-0005-0000-0000-00005D010000}"/>
    <cellStyle name="Normal 46 2 2" xfId="26846" xr:uid="{34962464-AFE1-45C9-84EB-A608C773CA37}"/>
    <cellStyle name="Normal 46 2 3" xfId="26847" xr:uid="{9C35ACD2-DD31-4805-B797-3E45498A5571}"/>
    <cellStyle name="Normal 46 2 4" xfId="26848" xr:uid="{90626ACB-40CE-4CC8-A8B1-E759AE4386D7}"/>
    <cellStyle name="Normal 46 2 5" xfId="26849" xr:uid="{D4BE6DE9-2038-4A86-8BA5-3684236A1148}"/>
    <cellStyle name="Normal 46 2 6" xfId="829" xr:uid="{D6C204FD-7C9B-40E0-AC00-FA95D860E51F}"/>
    <cellStyle name="Normal 46 3" xfId="26850" xr:uid="{1352EBDF-9140-4208-8625-FADD27381B06}"/>
    <cellStyle name="Normal 46 4" xfId="26851" xr:uid="{D1F1D6A1-36E0-4D5B-9C14-111B03B0B718}"/>
    <cellStyle name="Normal 46 5" xfId="26852" xr:uid="{97BF3044-4E13-41D7-AD2D-EBD17035563D}"/>
    <cellStyle name="Normal 46 6" xfId="26853" xr:uid="{3F171E83-BE51-4AFD-A357-EED4C9B65011}"/>
    <cellStyle name="Normal 46 7" xfId="828" xr:uid="{47085433-2540-4D96-ADB5-28AB1C1411A7}"/>
    <cellStyle name="Normal 47" xfId="347" xr:uid="{00000000-0005-0000-0000-00005E010000}"/>
    <cellStyle name="Normal 47 2" xfId="348" xr:uid="{00000000-0005-0000-0000-00005F010000}"/>
    <cellStyle name="Normal 47 2 2" xfId="26854" xr:uid="{3D472408-4D50-4075-8675-B92866302DE3}"/>
    <cellStyle name="Normal 47 2 3" xfId="26855" xr:uid="{8CD31E53-C782-4D37-AC79-6F2F770F6FF3}"/>
    <cellStyle name="Normal 47 2 4" xfId="26856" xr:uid="{ACC63EA7-1C7F-408A-A2A5-01656E3C4FD6}"/>
    <cellStyle name="Normal 47 2 5" xfId="26857" xr:uid="{FB410382-08B5-428F-BCB9-7B724C2EF861}"/>
    <cellStyle name="Normal 47 2 6" xfId="831" xr:uid="{25F3CAB6-BE32-48E2-956C-A984F801C0F2}"/>
    <cellStyle name="Normal 47 3" xfId="26858" xr:uid="{610FBEDD-FA01-40D2-8856-F704FBA61936}"/>
    <cellStyle name="Normal 47 4" xfId="26859" xr:uid="{FB3D2028-A3EA-42C8-987C-97C6DDDE97BD}"/>
    <cellStyle name="Normal 47 5" xfId="26860" xr:uid="{6A331701-AE24-445E-BCA7-901FBF179FDD}"/>
    <cellStyle name="Normal 47 6" xfId="26861" xr:uid="{D13C2CCD-B733-40A9-AF72-4B6682E7F848}"/>
    <cellStyle name="Normal 47 7" xfId="830" xr:uid="{9C8F33E9-1969-444E-AD0E-903CC1787213}"/>
    <cellStyle name="Normal 48" xfId="349" xr:uid="{00000000-0005-0000-0000-000060010000}"/>
    <cellStyle name="Normal 48 2" xfId="350" xr:uid="{00000000-0005-0000-0000-000061010000}"/>
    <cellStyle name="Normal 48 2 2" xfId="833" xr:uid="{B32227FA-20F2-459B-852A-1887F6966D26}"/>
    <cellStyle name="Normal 48 3" xfId="832" xr:uid="{8CA810AC-FFE6-45EF-9111-9AF3C8160497}"/>
    <cellStyle name="Normal 49" xfId="351" xr:uid="{00000000-0005-0000-0000-000062010000}"/>
    <cellStyle name="Normal 49 2" xfId="352" xr:uid="{00000000-0005-0000-0000-000063010000}"/>
    <cellStyle name="Normal 49 2 2" xfId="26862" xr:uid="{AD9348FF-4E97-4692-86AF-297B19E09A1F}"/>
    <cellStyle name="Normal 49 2 3" xfId="26863" xr:uid="{300D1650-B884-48D0-AB7B-666F4EEB3E32}"/>
    <cellStyle name="Normal 49 2 4" xfId="26864" xr:uid="{E1215D2B-AEB5-4C24-8EB1-52AD02243D59}"/>
    <cellStyle name="Normal 49 2 5" xfId="26865" xr:uid="{AADBBCBB-FFBE-440F-99D2-539162852A25}"/>
    <cellStyle name="Normal 49 2 6" xfId="835" xr:uid="{A2E5631A-330D-4B4B-8EA4-B5B4A582DD0F}"/>
    <cellStyle name="Normal 49 3" xfId="834" xr:uid="{EB5D1880-2661-474F-8A03-EFEB99EA0C33}"/>
    <cellStyle name="Normal 5" xfId="353" xr:uid="{00000000-0005-0000-0000-000064010000}"/>
    <cellStyle name="Normal 5 10" xfId="26866" xr:uid="{C2C6B792-2273-4699-AAA4-A492EB0BCABC}"/>
    <cellStyle name="Normal 5 11" xfId="26867" xr:uid="{0D1026FB-7C23-4030-AF64-2A6B777CDEAA}"/>
    <cellStyle name="Normal 5 12" xfId="836" xr:uid="{759DCC9F-B65E-4A12-A52B-232B90A1E63A}"/>
    <cellStyle name="Normal 5 2" xfId="354" xr:uid="{00000000-0005-0000-0000-000065010000}"/>
    <cellStyle name="Normal 5 2 10" xfId="26868" xr:uid="{65D232F2-FACE-4BE1-B32C-07CB312A269D}"/>
    <cellStyle name="Normal 5 2 11" xfId="26869" xr:uid="{9D963E6A-2226-4DEA-8343-E899E74173FA}"/>
    <cellStyle name="Normal 5 2 12" xfId="26870" xr:uid="{F486ED3F-20EE-4866-B060-BAB8C1804F19}"/>
    <cellStyle name="Normal 5 2 13" xfId="26871" xr:uid="{AD21F072-AECC-4CD5-9731-102B689406D2}"/>
    <cellStyle name="Normal 5 2 14" xfId="837" xr:uid="{0306B75C-4AC4-4C0A-B0B8-883A1FDC00CB}"/>
    <cellStyle name="Normal 5 2 2" xfId="26872" xr:uid="{5CAE043B-7DE2-4ADC-8311-2E73B82C12F2}"/>
    <cellStyle name="Normal 5 2 2 10" xfId="26873" xr:uid="{1A9B707B-E05C-434C-ADCF-B02141B58F54}"/>
    <cellStyle name="Normal 5 2 2 11" xfId="51432" xr:uid="{821553DA-B60B-46AE-BADE-C1CEA87CC69F}"/>
    <cellStyle name="Normal 5 2 2 2" xfId="26874" xr:uid="{AA024E4F-44D9-4079-9030-945960538716}"/>
    <cellStyle name="Normal 5 2 2 2 2" xfId="26875" xr:uid="{7DC14F12-A9F0-412A-AA77-ED582623EDA7}"/>
    <cellStyle name="Normal 5 2 2 2 2 2" xfId="26876" xr:uid="{DC1688CA-EF96-408E-A9BA-6E8AE864A246}"/>
    <cellStyle name="Normal 5 2 2 2 2 3" xfId="26877" xr:uid="{841A639B-4A7E-4725-850C-145BB6D405D7}"/>
    <cellStyle name="Normal 5 2 2 2 3" xfId="26878" xr:uid="{13B3071D-0B15-42EE-805B-9A1B09E6D58F}"/>
    <cellStyle name="Normal 5 2 2 2 3 2" xfId="26879" xr:uid="{A5B0C08B-98B8-489C-B55B-EEE335F270D6}"/>
    <cellStyle name="Normal 5 2 2 2 3 3" xfId="26880" xr:uid="{329EE0AA-FEA1-4850-B752-E3D86602A727}"/>
    <cellStyle name="Normal 5 2 2 2 4" xfId="26881" xr:uid="{94E7F9D3-5453-4FD7-B84F-39510E64854B}"/>
    <cellStyle name="Normal 5 2 2 2 4 2" xfId="26882" xr:uid="{7DC7EC5F-F2C9-4722-9D10-32E3B10DA01B}"/>
    <cellStyle name="Normal 5 2 2 2 4 3" xfId="26883" xr:uid="{D4736A9B-F2B8-461A-87BB-2F7B2AB795E9}"/>
    <cellStyle name="Normal 5 2 2 2 5" xfId="26884" xr:uid="{DA9E1557-C372-4633-ADE2-2F40AD1430F3}"/>
    <cellStyle name="Normal 5 2 2 2 5 2" xfId="26885" xr:uid="{19B7B509-21B1-4958-9CCD-FF8BEC9692DB}"/>
    <cellStyle name="Normal 5 2 2 2 5 3" xfId="26886" xr:uid="{85AE5698-2923-4707-B013-1386D13EF06D}"/>
    <cellStyle name="Normal 5 2 2 2 6" xfId="26887" xr:uid="{9824B3A5-993E-4E1F-BE48-446F281E0A50}"/>
    <cellStyle name="Normal 5 2 2 2 7" xfId="26888" xr:uid="{2633424C-DFC6-494E-98D9-F75B856435F6}"/>
    <cellStyle name="Normal 5 2 2 3" xfId="26889" xr:uid="{A4DEE71A-AFE7-4F90-86B5-F953F6A0F0C7}"/>
    <cellStyle name="Normal 5 2 2 3 2" xfId="26890" xr:uid="{B7545018-3266-4904-8162-A4B3CA09BF04}"/>
    <cellStyle name="Normal 5 2 2 3 2 2" xfId="26891" xr:uid="{47B4DEA2-D9C0-4BAB-B671-1F8C7FBA9C90}"/>
    <cellStyle name="Normal 5 2 2 3 2 3" xfId="26892" xr:uid="{D387962C-024E-4DDD-AC0F-7997E95754EA}"/>
    <cellStyle name="Normal 5 2 2 3 3" xfId="26893" xr:uid="{C41A1FF5-673A-4569-85D7-34369EE28DEE}"/>
    <cellStyle name="Normal 5 2 2 3 3 2" xfId="26894" xr:uid="{A2F9CDCA-ACE2-484F-8312-31E2767A8FBA}"/>
    <cellStyle name="Normal 5 2 2 3 3 3" xfId="26895" xr:uid="{667BAB83-8BA6-49C4-819F-31D8C45E82F1}"/>
    <cellStyle name="Normal 5 2 2 3 4" xfId="26896" xr:uid="{CF31E9F8-9A28-4A05-B269-91229357F40B}"/>
    <cellStyle name="Normal 5 2 2 3 4 2" xfId="26897" xr:uid="{AA159B41-D6FD-4250-93AF-E59558D96976}"/>
    <cellStyle name="Normal 5 2 2 3 4 3" xfId="26898" xr:uid="{6B36F512-331C-4562-A965-86C0F5DCCC37}"/>
    <cellStyle name="Normal 5 2 2 3 5" xfId="26899" xr:uid="{9C475EC1-C306-4230-B0B8-6F5A235FD494}"/>
    <cellStyle name="Normal 5 2 2 3 5 2" xfId="26900" xr:uid="{827A442D-C241-4F5E-A8CF-23B437BD3767}"/>
    <cellStyle name="Normal 5 2 2 3 5 3" xfId="26901" xr:uid="{7290B44B-0764-4CDE-B0B9-4BC3CF066ACA}"/>
    <cellStyle name="Normal 5 2 2 3 6" xfId="26902" xr:uid="{294EA98B-0967-4389-8074-964CD00481C8}"/>
    <cellStyle name="Normal 5 2 2 3 7" xfId="26903" xr:uid="{62D43035-65BD-4DF4-82E8-D5B8F1807592}"/>
    <cellStyle name="Normal 5 2 2 4" xfId="26904" xr:uid="{9CC29736-7295-4A83-8C88-E9E15FCA28C5}"/>
    <cellStyle name="Normal 5 2 2 4 2" xfId="26905" xr:uid="{6D6160A2-83C5-4FAE-889C-815653A54D68}"/>
    <cellStyle name="Normal 5 2 2 4 3" xfId="26906" xr:uid="{CFC38168-95B2-4BFF-8BB9-9999B0BB469B}"/>
    <cellStyle name="Normal 5 2 2 5" xfId="26907" xr:uid="{AC83EDB0-8337-4CDE-A85F-7338E098151C}"/>
    <cellStyle name="Normal 5 2 2 5 2" xfId="26908" xr:uid="{1EFF77A1-E1E0-49D4-8718-DAD39874EB06}"/>
    <cellStyle name="Normal 5 2 2 5 3" xfId="26909" xr:uid="{E28EA9CC-EF65-4C55-845C-9301049B7E8B}"/>
    <cellStyle name="Normal 5 2 2 6" xfId="26910" xr:uid="{5E7D772A-A11C-4FA3-B7D0-987B888F402C}"/>
    <cellStyle name="Normal 5 2 2 6 2" xfId="26911" xr:uid="{32DC8AB7-3220-4C70-B100-F09E44785DC2}"/>
    <cellStyle name="Normal 5 2 2 6 3" xfId="26912" xr:uid="{C94EEDD1-E65C-4F0E-91D1-A2857418FF8B}"/>
    <cellStyle name="Normal 5 2 2 7" xfId="26913" xr:uid="{12097096-535B-4384-8FBD-80471D463B92}"/>
    <cellStyle name="Normal 5 2 2 7 2" xfId="26914" xr:uid="{EB3444D4-61A5-48E1-966C-EE957CA46657}"/>
    <cellStyle name="Normal 5 2 2 7 3" xfId="26915" xr:uid="{49541576-D6AC-4F5D-A99B-508DE0C28CA4}"/>
    <cellStyle name="Normal 5 2 2 8" xfId="26916" xr:uid="{34E06AF7-BE51-4618-B205-EB2B32A6B424}"/>
    <cellStyle name="Normal 5 2 2 9" xfId="26917" xr:uid="{5FFFDCAD-A6EE-49E8-8666-0D9CAAA5D3F4}"/>
    <cellStyle name="Normal 5 2 3" xfId="26918" xr:uid="{3AA26433-AD6D-4313-B717-6E443F59A1E8}"/>
    <cellStyle name="Normal 5 2 3 2" xfId="26919" xr:uid="{53F9231E-257C-406C-8C24-286CE62916E9}"/>
    <cellStyle name="Normal 5 2 3 2 2" xfId="26920" xr:uid="{72A8795F-2F27-4839-B580-D0D27EEE34BE}"/>
    <cellStyle name="Normal 5 2 3 2 3" xfId="26921" xr:uid="{B99215A3-FAA0-4C19-93E8-3BE85FACCF18}"/>
    <cellStyle name="Normal 5 2 3 3" xfId="26922" xr:uid="{8486240B-792A-45C3-A3A0-8C724E74AF5D}"/>
    <cellStyle name="Normal 5 2 3 3 2" xfId="26923" xr:uid="{27ED80D9-C886-4116-85F6-6B5C5F0DDDBA}"/>
    <cellStyle name="Normal 5 2 3 3 3" xfId="26924" xr:uid="{C9B437C4-878D-4685-929A-7B78A192BECD}"/>
    <cellStyle name="Normal 5 2 3 4" xfId="26925" xr:uid="{FE50A186-7C4E-429C-8FD8-86E11DACB27E}"/>
    <cellStyle name="Normal 5 2 3 4 2" xfId="26926" xr:uid="{2839CC04-CEF6-4396-809F-1BCE697CA0CB}"/>
    <cellStyle name="Normal 5 2 3 4 3" xfId="26927" xr:uid="{BDC286B3-0376-4262-B04C-24D4F59442D2}"/>
    <cellStyle name="Normal 5 2 3 5" xfId="26928" xr:uid="{8EAF8C1D-F85B-431B-BBF5-271DFD7834FD}"/>
    <cellStyle name="Normal 5 2 3 5 2" xfId="26929" xr:uid="{6EA8FCFD-D711-4710-983E-5E68BB442846}"/>
    <cellStyle name="Normal 5 2 3 5 3" xfId="26930" xr:uid="{234DE00B-4EB8-434A-B739-72A622CE367A}"/>
    <cellStyle name="Normal 5 2 3 6" xfId="26931" xr:uid="{C7A4964D-A53F-4620-A93E-6BC7B0D82DED}"/>
    <cellStyle name="Normal 5 2 3 7" xfId="26932" xr:uid="{483676A4-580E-4E15-B6BC-44606ED2F68C}"/>
    <cellStyle name="Normal 5 2 4" xfId="26933" xr:uid="{C806E51E-8C6D-4474-9102-88F865CECBB4}"/>
    <cellStyle name="Normal 5 2 4 2" xfId="26934" xr:uid="{1A4C3FC4-BAC3-4F32-B974-9A378173E5EE}"/>
    <cellStyle name="Normal 5 2 4 2 2" xfId="26935" xr:uid="{E37689A5-5530-43CF-BB86-6905A76E6C7F}"/>
    <cellStyle name="Normal 5 2 4 2 3" xfId="26936" xr:uid="{726A367F-26A8-4F4D-9441-01453F58E81B}"/>
    <cellStyle name="Normal 5 2 4 3" xfId="26937" xr:uid="{10AE7ED6-7D39-46F8-914E-333911342D89}"/>
    <cellStyle name="Normal 5 2 4 3 2" xfId="26938" xr:uid="{6B232045-6D73-441F-B880-8ACFEB2E5204}"/>
    <cellStyle name="Normal 5 2 4 3 3" xfId="26939" xr:uid="{A7E22CD5-DA9D-4D44-B351-1E2E1C2EF2A8}"/>
    <cellStyle name="Normal 5 2 4 4" xfId="26940" xr:uid="{90741C69-2530-4EFA-AD1E-E92A90A90B65}"/>
    <cellStyle name="Normal 5 2 4 4 2" xfId="26941" xr:uid="{B98268CF-6985-43C3-B70C-A8BBD57ED194}"/>
    <cellStyle name="Normal 5 2 4 4 3" xfId="26942" xr:uid="{CA1DDC9A-77AD-43F8-8DD1-59D0BB6634B4}"/>
    <cellStyle name="Normal 5 2 4 5" xfId="26943" xr:uid="{852FF7CD-DBA8-4FC1-8FAF-140B3460D004}"/>
    <cellStyle name="Normal 5 2 4 5 2" xfId="26944" xr:uid="{B87C7F6F-E87C-4AA2-BCB6-FD20DACEDB5F}"/>
    <cellStyle name="Normal 5 2 4 5 3" xfId="26945" xr:uid="{8068048D-8BC5-4FBA-889F-833604DCCB3F}"/>
    <cellStyle name="Normal 5 2 4 6" xfId="26946" xr:uid="{932221F9-FB44-46AF-AE19-D22F4B3D29A1}"/>
    <cellStyle name="Normal 5 2 4 7" xfId="26947" xr:uid="{28DB47B9-A094-4BEC-86B7-EF75B5AB4427}"/>
    <cellStyle name="Normal 5 2 5" xfId="26948" xr:uid="{221800DC-ABCA-41A1-88F9-5B775A83DBE4}"/>
    <cellStyle name="Normal 5 2 5 2" xfId="26949" xr:uid="{8BCDBE1D-226D-480C-98DC-117C6A1592CD}"/>
    <cellStyle name="Normal 5 2 5 3" xfId="26950" xr:uid="{DFBB84A3-2E2F-422F-BBE6-0BEC673091A7}"/>
    <cellStyle name="Normal 5 2 6" xfId="26951" xr:uid="{AFE67BB1-CF9E-4DDE-A5A7-C5B4D11610D2}"/>
    <cellStyle name="Normal 5 2 6 2" xfId="26952" xr:uid="{A92C3EFF-C7B8-49CA-BF80-2D329587C072}"/>
    <cellStyle name="Normal 5 2 6 3" xfId="26953" xr:uid="{52503DEA-AC04-4D03-B312-CB0666574CBC}"/>
    <cellStyle name="Normal 5 2 7" xfId="26954" xr:uid="{40EB23CE-E485-4538-9A16-D55EFEA3CDE8}"/>
    <cellStyle name="Normal 5 2 7 2" xfId="26955" xr:uid="{022E2663-4E06-4D8D-B27A-D055E6A73D1B}"/>
    <cellStyle name="Normal 5 2 7 3" xfId="26956" xr:uid="{E936B342-129C-4A88-9946-2B516F378CBB}"/>
    <cellStyle name="Normal 5 2 8" xfId="26957" xr:uid="{9C95FDBF-D31D-4E87-B032-B1C842330D26}"/>
    <cellStyle name="Normal 5 2 8 2" xfId="26958" xr:uid="{5F9D9384-8F24-450E-AA7C-D95BA75D6D4F}"/>
    <cellStyle name="Normal 5 2 8 3" xfId="26959" xr:uid="{37C0EACF-3094-43D7-BA47-CADA7DC1D1AD}"/>
    <cellStyle name="Normal 5 2 9" xfId="26960" xr:uid="{14F57A55-A35E-4583-984E-9B12798F151C}"/>
    <cellStyle name="Normal 5 3" xfId="355" xr:uid="{00000000-0005-0000-0000-000066010000}"/>
    <cellStyle name="Normal 5 3 10" xfId="838" xr:uid="{46FA010A-49C3-4057-830E-806E4208F757}"/>
    <cellStyle name="Normal 5 3 2" xfId="26961" xr:uid="{FD09A8A3-34BB-4928-B600-CBBE89B152A5}"/>
    <cellStyle name="Normal 5 3 2 2" xfId="26962" xr:uid="{1766A727-D7B6-485A-B275-1C323CA6C02A}"/>
    <cellStyle name="Normal 5 3 2 2 2" xfId="26963" xr:uid="{6ACD485A-93D5-4038-8EFF-0DA7976ED5A2}"/>
    <cellStyle name="Normal 5 3 2 2 3" xfId="26964" xr:uid="{9F87F75A-0E9A-4F75-BB00-DD21EAA0E204}"/>
    <cellStyle name="Normal 5 3 2 3" xfId="26965" xr:uid="{4683D0B7-53A5-483E-B80F-2F16156CF118}"/>
    <cellStyle name="Normal 5 3 2 3 2" xfId="26966" xr:uid="{0B652E18-4CF0-40D4-AE3B-7B47ADB0E537}"/>
    <cellStyle name="Normal 5 3 2 3 3" xfId="26967" xr:uid="{065D1303-D607-414E-AAA7-CBB3D5FC259C}"/>
    <cellStyle name="Normal 5 3 2 4" xfId="26968" xr:uid="{A2E8276E-EC66-425D-B9B3-1F7781CCF93A}"/>
    <cellStyle name="Normal 5 3 2 4 2" xfId="26969" xr:uid="{C53BB965-79F4-4375-95A7-A07DD575F6FB}"/>
    <cellStyle name="Normal 5 3 2 4 3" xfId="26970" xr:uid="{8ECECD10-9E6A-483D-99E6-DDAE2A124B4F}"/>
    <cellStyle name="Normal 5 3 2 5" xfId="26971" xr:uid="{4662BCF3-8A28-449B-AEE4-C635B8B503AE}"/>
    <cellStyle name="Normal 5 3 2 5 2" xfId="26972" xr:uid="{9084E60E-28AD-4E1B-9DFF-EC95BF3AFDE7}"/>
    <cellStyle name="Normal 5 3 2 5 3" xfId="26973" xr:uid="{81E7BA64-5C37-4594-A5C4-7BE092C411A3}"/>
    <cellStyle name="Normal 5 3 2 6" xfId="26974" xr:uid="{A3CFF998-AE9B-4FEF-B4FD-C400A1036F46}"/>
    <cellStyle name="Normal 5 3 2 7" xfId="26975" xr:uid="{E2E00086-1318-499D-AD40-7708A23677E3}"/>
    <cellStyle name="Normal 5 3 3" xfId="26976" xr:uid="{475F077C-A4F7-4590-87E9-C15952CB0595}"/>
    <cellStyle name="Normal 5 3 3 2" xfId="26977" xr:uid="{A60D908A-1FB4-4428-AEF8-88C5FCCCF133}"/>
    <cellStyle name="Normal 5 3 3 2 2" xfId="26978" xr:uid="{585B6C4C-966E-416B-8958-55F89B26CBB0}"/>
    <cellStyle name="Normal 5 3 3 2 3" xfId="26979" xr:uid="{41E8BE87-B430-4E04-BAC2-F1547E834A6C}"/>
    <cellStyle name="Normal 5 3 3 3" xfId="26980" xr:uid="{B3B92EC0-99EB-4E3B-9D6F-BA4EF1C6EF1C}"/>
    <cellStyle name="Normal 5 3 3 3 2" xfId="26981" xr:uid="{26557F8C-02DF-4EBF-B4AC-6A8D3CDAC8BE}"/>
    <cellStyle name="Normal 5 3 3 3 3" xfId="26982" xr:uid="{37BF9EEC-1EC3-4EA1-B725-941F8D2F1EED}"/>
    <cellStyle name="Normal 5 3 3 4" xfId="26983" xr:uid="{445F9DA6-4C67-45E3-B6BD-D8F526B13DCE}"/>
    <cellStyle name="Normal 5 3 3 4 2" xfId="26984" xr:uid="{EAFC8B14-F254-4CC6-8635-964AF5EDEECE}"/>
    <cellStyle name="Normal 5 3 3 4 3" xfId="26985" xr:uid="{6D659DA6-4D46-4D1D-972F-756C2B50F2DC}"/>
    <cellStyle name="Normal 5 3 3 5" xfId="26986" xr:uid="{717785AE-DA46-4B28-915D-95945FD988DB}"/>
    <cellStyle name="Normal 5 3 3 5 2" xfId="26987" xr:uid="{E70EC807-E596-4BA6-8AF4-45E4630CCA42}"/>
    <cellStyle name="Normal 5 3 3 5 3" xfId="26988" xr:uid="{8EC078D6-3B85-44B9-9994-462D9B6935F5}"/>
    <cellStyle name="Normal 5 3 3 6" xfId="26989" xr:uid="{F7A7698A-6663-4D0A-82E7-239BB618DF8E}"/>
    <cellStyle name="Normal 5 3 3 7" xfId="26990" xr:uid="{C186B31F-3586-4C1B-A01B-18982A8497B5}"/>
    <cellStyle name="Normal 5 3 4" xfId="26991" xr:uid="{4CD2786A-63AF-4D82-8E1C-65F663AC3CCE}"/>
    <cellStyle name="Normal 5 3 4 2" xfId="26992" xr:uid="{B35B5F7F-09F3-421B-9F4D-1715B8BC2D43}"/>
    <cellStyle name="Normal 5 3 4 3" xfId="26993" xr:uid="{694E3E04-ABE4-44B0-8C01-F4C617B23B59}"/>
    <cellStyle name="Normal 5 3 5" xfId="26994" xr:uid="{806CCDDB-FA1F-4FD7-9132-42433E559511}"/>
    <cellStyle name="Normal 5 3 5 2" xfId="26995" xr:uid="{549889A2-7DD3-4BE7-81D3-23E31440906D}"/>
    <cellStyle name="Normal 5 3 5 3" xfId="26996" xr:uid="{DF95ED20-6455-4A53-B42C-71821B5DE0DF}"/>
    <cellStyle name="Normal 5 3 6" xfId="26997" xr:uid="{3219AF28-9E3B-4D8A-9C08-E6471E98F817}"/>
    <cellStyle name="Normal 5 3 6 2" xfId="26998" xr:uid="{D861AC1C-0F7C-41D5-BFEE-47C63C597177}"/>
    <cellStyle name="Normal 5 3 6 3" xfId="26999" xr:uid="{B75E5820-88A6-4593-A812-ADCBC71E5CC6}"/>
    <cellStyle name="Normal 5 3 7" xfId="27000" xr:uid="{8D029DA3-9752-497F-A366-A6B1E5DE8C37}"/>
    <cellStyle name="Normal 5 3 7 2" xfId="27001" xr:uid="{AA74CD40-BF95-480A-BBED-3DBBE9D1130A}"/>
    <cellStyle name="Normal 5 3 7 3" xfId="27002" xr:uid="{16C66CC9-0071-4131-B91A-614F31936FE5}"/>
    <cellStyle name="Normal 5 3 8" xfId="27003" xr:uid="{FC5A2D6C-A2A8-43A9-A1EC-CB3ADD0AC41F}"/>
    <cellStyle name="Normal 5 3 9" xfId="27004" xr:uid="{0D54F400-DCD4-44BD-A2ED-33C573443CB6}"/>
    <cellStyle name="Normal 5 4" xfId="27005" xr:uid="{875F4869-2E3F-442E-AC52-64EF3B6E5B58}"/>
    <cellStyle name="Normal 5 4 2" xfId="27006" xr:uid="{C37AFD2A-3736-45D9-BFFF-25A1047D6AFC}"/>
    <cellStyle name="Normal 5 4 2 2" xfId="27007" xr:uid="{0EC190B0-E1F8-4339-B00D-F306A1B9ADD6}"/>
    <cellStyle name="Normal 5 4 2 3" xfId="27008" xr:uid="{B10549A0-5899-4AF0-A774-65A05A6A82E6}"/>
    <cellStyle name="Normal 5 4 3" xfId="27009" xr:uid="{2DAB97F4-A0F4-4ABD-8EF8-10D479FE3310}"/>
    <cellStyle name="Normal 5 4 3 2" xfId="27010" xr:uid="{E0BEAB6D-EDF2-424E-93E5-E7936E7F7524}"/>
    <cellStyle name="Normal 5 4 3 3" xfId="27011" xr:uid="{19DF0E9B-BBD2-48C4-833E-CA3A527603F5}"/>
    <cellStyle name="Normal 5 4 4" xfId="27012" xr:uid="{0FE8E12E-963C-45C7-A2BC-4797D63111F7}"/>
    <cellStyle name="Normal 5 4 4 2" xfId="27013" xr:uid="{D289FEFB-F492-4D27-8895-817BB0A1DC2F}"/>
    <cellStyle name="Normal 5 4 4 3" xfId="27014" xr:uid="{9F700814-3B1A-4D35-A9D5-35430D4AA204}"/>
    <cellStyle name="Normal 5 4 5" xfId="27015" xr:uid="{7290A9B4-7D08-46AA-BB05-585E26A51FE5}"/>
    <cellStyle name="Normal 5 4 5 2" xfId="27016" xr:uid="{12DD7F59-1B63-41F5-BEE4-AEE17662F3F2}"/>
    <cellStyle name="Normal 5 4 5 3" xfId="27017" xr:uid="{CDA649F6-7512-42A6-95BA-1B0D8D113BED}"/>
    <cellStyle name="Normal 5 4 6" xfId="27018" xr:uid="{EFBCA13D-ECC0-4AB0-B99E-3CED717C7E6B}"/>
    <cellStyle name="Normal 5 4 7" xfId="27019" xr:uid="{8BE6D6BC-E0D2-49A8-8DB4-E6782B9BCE1B}"/>
    <cellStyle name="Normal 5 5" xfId="27020" xr:uid="{86A38BC0-BB79-4733-8F3A-C785B28368C0}"/>
    <cellStyle name="Normal 5 5 2" xfId="27021" xr:uid="{D16965B4-53CF-4BC6-8861-A0B33D4B9936}"/>
    <cellStyle name="Normal 5 5 2 2" xfId="27022" xr:uid="{7FF5200C-A60F-4103-854E-D1F596DE720B}"/>
    <cellStyle name="Normal 5 5 2 3" xfId="27023" xr:uid="{86ACDD62-1801-41CF-987F-E869D9998237}"/>
    <cellStyle name="Normal 5 5 3" xfId="27024" xr:uid="{B9951822-B011-4536-B189-065CA33D37D9}"/>
    <cellStyle name="Normal 5 5 3 2" xfId="27025" xr:uid="{EBC0E446-1BF6-46DA-96C2-362CD2831ED6}"/>
    <cellStyle name="Normal 5 5 3 3" xfId="27026" xr:uid="{E04D14F0-8283-40E2-ADCB-3FAD1ABED28C}"/>
    <cellStyle name="Normal 5 5 4" xfId="27027" xr:uid="{C8AB94BC-86AE-4B31-A1FC-C0B38300C431}"/>
    <cellStyle name="Normal 5 5 4 2" xfId="27028" xr:uid="{48B62C2B-FDF3-4C28-9218-EDF52B6B7841}"/>
    <cellStyle name="Normal 5 5 4 3" xfId="27029" xr:uid="{2039E9FA-84B8-4198-BFAA-D1DE65ADC9B2}"/>
    <cellStyle name="Normal 5 5 5" xfId="27030" xr:uid="{E7DFAE36-8C39-429D-850D-D83CC59F456F}"/>
    <cellStyle name="Normal 5 5 5 2" xfId="27031" xr:uid="{6C8C2209-0BF5-4FD9-803E-356D40654CAD}"/>
    <cellStyle name="Normal 5 5 5 3" xfId="27032" xr:uid="{DB6433F5-E30D-46AB-9203-88F36D86C78C}"/>
    <cellStyle name="Normal 5 5 6" xfId="27033" xr:uid="{56C96C9A-BD5F-4715-88F4-2D3DB21D2FA4}"/>
    <cellStyle name="Normal 5 5 7" xfId="27034" xr:uid="{1E0A0482-8425-4BC6-B987-7C97187DCEBF}"/>
    <cellStyle name="Normal 5 6" xfId="27035" xr:uid="{B6278FF5-C0FE-4814-B568-16F6225B6655}"/>
    <cellStyle name="Normal 5 6 2" xfId="27036" xr:uid="{92736090-8CE5-42E9-AA0B-90F0D7CBBF30}"/>
    <cellStyle name="Normal 5 6 3" xfId="27037" xr:uid="{F1B634E4-FF44-4208-B56F-B1171A57D480}"/>
    <cellStyle name="Normal 5 7" xfId="27038" xr:uid="{24C7F82F-8C7F-4A47-9AE2-6BD6F27CB9F0}"/>
    <cellStyle name="Normal 5 7 2" xfId="27039" xr:uid="{4CBBFC51-F3D4-43E7-8D08-612C4A0BE1B8}"/>
    <cellStyle name="Normal 5 7 3" xfId="27040" xr:uid="{1CBC6596-B410-4AC9-A778-4741782F18A7}"/>
    <cellStyle name="Normal 5 8" xfId="27041" xr:uid="{FFF289C9-1C8F-48EE-B86D-55C179025CFF}"/>
    <cellStyle name="Normal 5 8 2" xfId="27042" xr:uid="{0E8B68CD-60E8-4A95-8047-82AD3846F47C}"/>
    <cellStyle name="Normal 5 8 3" xfId="27043" xr:uid="{8A4E71D8-9C1B-4A42-A2A5-C849A45DDBA5}"/>
    <cellStyle name="Normal 5 8 4" xfId="27044" xr:uid="{712A5908-2910-4970-B50C-64D09BB30645}"/>
    <cellStyle name="Normal 5 9" xfId="27045" xr:uid="{637AADF6-D61C-4559-B41D-2E9A16D8E53B}"/>
    <cellStyle name="Normal 5 9 2" xfId="27046" xr:uid="{D58CD2D8-D420-4E7A-B8FA-ABD8F17CAE8B}"/>
    <cellStyle name="Normal 5 9 3" xfId="27047" xr:uid="{DBA52088-344D-411E-A8EA-E53B3A008C4D}"/>
    <cellStyle name="Normal 5_5A4 10-11 Templates Final" xfId="27048" xr:uid="{29887B01-52F7-4EE6-BDC6-1757DB0E72EB}"/>
    <cellStyle name="Normal 50" xfId="356" xr:uid="{00000000-0005-0000-0000-000067010000}"/>
    <cellStyle name="Normal 50 2" xfId="839" xr:uid="{E0839EB3-46CC-487D-BDE8-ECD0C8E90837}"/>
    <cellStyle name="Normal 51" xfId="357" xr:uid="{00000000-0005-0000-0000-000068010000}"/>
    <cellStyle name="Normal 51 2" xfId="840" xr:uid="{5553E6B6-1B3F-44EF-9A08-7A2D656CC201}"/>
    <cellStyle name="Normal 52" xfId="358" xr:uid="{00000000-0005-0000-0000-000069010000}"/>
    <cellStyle name="Normal 52 2" xfId="27049" xr:uid="{292CAC9C-CC90-47ED-BE80-356C1D36C33C}"/>
    <cellStyle name="Normal 52 3" xfId="27050" xr:uid="{AE29E8BD-0708-42F9-9820-CC62D3FBE350}"/>
    <cellStyle name="Normal 52 4" xfId="27051" xr:uid="{74281DA8-D0EE-4EF9-A384-6059EBDF0E84}"/>
    <cellStyle name="Normal 52 5" xfId="27052" xr:uid="{AE138E49-B333-4093-99FE-F5B15AE02FE8}"/>
    <cellStyle name="Normal 52 6" xfId="27053" xr:uid="{2710E46F-6B04-4CCA-9B4A-3962F343D9D4}"/>
    <cellStyle name="Normal 52 7" xfId="841" xr:uid="{2705C9A6-C6FD-45F8-B98A-ADEF5ECC3911}"/>
    <cellStyle name="Normal 53" xfId="359" xr:uid="{00000000-0005-0000-0000-00006A010000}"/>
    <cellStyle name="Normal 53 2" xfId="842" xr:uid="{346E9363-B46D-4B2F-824D-D97833012A68}"/>
    <cellStyle name="Normal 54" xfId="360" xr:uid="{00000000-0005-0000-0000-00006B010000}"/>
    <cellStyle name="Normal 54 2" xfId="843" xr:uid="{9EF1FBE8-262E-4AB5-BE17-276068C78B22}"/>
    <cellStyle name="Normal 55" xfId="361" xr:uid="{00000000-0005-0000-0000-00006C010000}"/>
    <cellStyle name="Normal 55 2" xfId="27054" xr:uid="{504F4C2D-F0EE-4E85-85A4-530E6EBA36B6}"/>
    <cellStyle name="Normal 55 3" xfId="27055" xr:uid="{90835C91-B0D7-4A22-B647-A823FFD1F468}"/>
    <cellStyle name="Normal 55 4" xfId="27056" xr:uid="{56CBA7DB-9F93-492B-9A1E-658072066D55}"/>
    <cellStyle name="Normal 55 5" xfId="27057" xr:uid="{2CE4E141-BC8F-4899-981D-05734BDE50AD}"/>
    <cellStyle name="Normal 55 6" xfId="844" xr:uid="{28FAEA92-3D68-4BCC-B177-944B6839C334}"/>
    <cellStyle name="Normal 56" xfId="1" xr:uid="{00000000-0005-0000-0000-00006D010000}"/>
    <cellStyle name="Normal 56 10" xfId="27058" xr:uid="{58FED2C6-47B3-4AA2-B7BC-4CDC0466B94B}"/>
    <cellStyle name="Normal 56 11" xfId="540" xr:uid="{4F4FFD88-5489-460F-A2F0-121256522BE7}"/>
    <cellStyle name="Normal 56 2" xfId="362" xr:uid="{00000000-0005-0000-0000-00006E010000}"/>
    <cellStyle name="Normal 56 2 2" xfId="27059" xr:uid="{289290F5-1A7F-4B1A-BF61-E0A61F196875}"/>
    <cellStyle name="Normal 56 2 2 2" xfId="27060" xr:uid="{9B88012A-7DDB-4CFF-9D67-9178FEEA0641}"/>
    <cellStyle name="Normal 56 2 2 3" xfId="27061" xr:uid="{B8C26290-1A96-48D7-B5B6-4D3B67DC4971}"/>
    <cellStyle name="Normal 56 2 3" xfId="27062" xr:uid="{E686530A-7322-4B07-BF3E-BC13D8B18834}"/>
    <cellStyle name="Normal 56 2 3 2" xfId="27063" xr:uid="{B45607F4-DA6D-4F27-87C4-2F42092E3223}"/>
    <cellStyle name="Normal 56 2 3 3" xfId="27064" xr:uid="{5A8D51BE-CAA8-4E67-B3A6-8494242D069B}"/>
    <cellStyle name="Normal 56 2 4" xfId="27065" xr:uid="{5154FEBB-F688-4BFF-BAF4-5A82CE36A74E}"/>
    <cellStyle name="Normal 56 2 5" xfId="27066" xr:uid="{62EC2F3E-29FC-4912-A581-A7E1EBE6ABF9}"/>
    <cellStyle name="Normal 56 2 6" xfId="27067" xr:uid="{89377466-1BE4-4AD8-9A65-6C4AECA183A2}"/>
    <cellStyle name="Normal 56 2 7" xfId="845" xr:uid="{92B84195-D085-40E7-BCDC-56356B6DBA8F}"/>
    <cellStyle name="Normal 56 3" xfId="363" xr:uid="{00000000-0005-0000-0000-00006F010000}"/>
    <cellStyle name="Normal 56 3 2" xfId="27068" xr:uid="{5A7C44C9-C835-4C4B-990A-D247FE4FC2FE}"/>
    <cellStyle name="Normal 56 3 3" xfId="846" xr:uid="{946FF2BE-32B0-4CAE-BDB6-18F03D124357}"/>
    <cellStyle name="Normal 56 4" xfId="27069" xr:uid="{45E5D94C-AC32-4055-8141-5D2FC8EAE2D9}"/>
    <cellStyle name="Normal 56 5" xfId="27070" xr:uid="{6F309832-1567-46E8-B9E6-F6E9316A7E5B}"/>
    <cellStyle name="Normal 56 5 2" xfId="27071" xr:uid="{B5444ACE-F17C-49D2-9B2B-8DA3F5427F75}"/>
    <cellStyle name="Normal 56 6" xfId="27072" xr:uid="{DF53D032-C688-434A-8EB0-11CBBE57294E}"/>
    <cellStyle name="Normal 56 7" xfId="27073" xr:uid="{0445DB84-F51A-4AE6-B0C2-F3A4591D8E71}"/>
    <cellStyle name="Normal 56 8" xfId="27074" xr:uid="{507DB67D-7141-448A-AED6-5C97D6FA6107}"/>
    <cellStyle name="Normal 56 9" xfId="27075" xr:uid="{92986627-06F5-419D-9CD2-85015574B42A}"/>
    <cellStyle name="Normal 57" xfId="364" xr:uid="{00000000-0005-0000-0000-000070010000}"/>
    <cellStyle name="Normal 57 2" xfId="27076" xr:uid="{18F3279A-63E3-4A7E-8496-D4F7FB012A92}"/>
    <cellStyle name="Normal 57 3" xfId="27077" xr:uid="{11E9A0BC-DECC-4B4E-96C5-1F1809991D1F}"/>
    <cellStyle name="Normal 57 4" xfId="27078" xr:uid="{6DAAC670-526F-41BA-8A21-AD091E092F51}"/>
    <cellStyle name="Normal 57 5" xfId="27079" xr:uid="{E80664ED-C716-4F0B-8EBE-8056E165CCF5}"/>
    <cellStyle name="Normal 57 6" xfId="847" xr:uid="{1296C3AE-D8E2-4528-A00F-DBB44B74A7DA}"/>
    <cellStyle name="Normal 58" xfId="365" xr:uid="{00000000-0005-0000-0000-000071010000}"/>
    <cellStyle name="Normal 58 2" xfId="366" xr:uid="{00000000-0005-0000-0000-000072010000}"/>
    <cellStyle name="Normal 58 2 2" xfId="27080" xr:uid="{F5658C8B-74AE-4BDF-9003-BB8BA7F7309E}"/>
    <cellStyle name="Normal 58 2 3" xfId="27081" xr:uid="{60B4257B-36B5-4457-8F43-9BD6C68C9FCC}"/>
    <cellStyle name="Normal 58 2 4" xfId="27082" xr:uid="{A5E7F793-F5C6-42C9-9C77-1A5126C9F474}"/>
    <cellStyle name="Normal 58 2 5" xfId="849" xr:uid="{056C3192-4BD8-4085-B7E9-E611602445A9}"/>
    <cellStyle name="Normal 58 3" xfId="367" xr:uid="{00000000-0005-0000-0000-000073010000}"/>
    <cellStyle name="Normal 58 3 2" xfId="27083" xr:uid="{A2D1A86F-AC50-429E-9C18-D19B22F0C9EB}"/>
    <cellStyle name="Normal 58 3 3" xfId="27084" xr:uid="{FB21078B-8055-4EE1-AC29-A7D165CD3F18}"/>
    <cellStyle name="Normal 58 3 4" xfId="27085" xr:uid="{70D02A66-63A3-4524-9D8A-614E4733CE8C}"/>
    <cellStyle name="Normal 58 3 5" xfId="850" xr:uid="{0674BE1E-677C-487F-8B24-97D6421D0A97}"/>
    <cellStyle name="Normal 58 4" xfId="27086" xr:uid="{AFD89FA9-70C4-469C-9397-1248ADA1AAD5}"/>
    <cellStyle name="Normal 58 5" xfId="27087" xr:uid="{87384AAA-838B-4BC5-ADCD-2144CB279E79}"/>
    <cellStyle name="Normal 58 6" xfId="27088" xr:uid="{50322912-381A-4B96-8B6D-438802FE7682}"/>
    <cellStyle name="Normal 58 7" xfId="27089" xr:uid="{AAE6918F-A639-4FE0-AC84-D17D780BE3E3}"/>
    <cellStyle name="Normal 58 8" xfId="27090" xr:uid="{57534CAB-9D43-4638-A0CE-4769A1D9835E}"/>
    <cellStyle name="Normal 58 9" xfId="848" xr:uid="{05D4A0F4-F41A-4322-A439-C6BD776F3DCD}"/>
    <cellStyle name="Normal 59" xfId="368" xr:uid="{00000000-0005-0000-0000-000074010000}"/>
    <cellStyle name="Normal 59 2" xfId="27091" xr:uid="{2603A5F5-B4C9-4D00-B4FD-DEFFF0BF2D27}"/>
    <cellStyle name="Normal 59 3" xfId="27092" xr:uid="{948DE464-B3A4-4B75-A81C-5BC775A51177}"/>
    <cellStyle name="Normal 59 4" xfId="27093" xr:uid="{12F203CB-6BEE-4239-BEA9-275111CFC0E7}"/>
    <cellStyle name="Normal 59 5" xfId="27094" xr:uid="{1418F121-0286-4D33-A6EF-FA0239285761}"/>
    <cellStyle name="Normal 59 6" xfId="851" xr:uid="{B02D2467-FA7E-4D3E-9517-92650AB4EE5A}"/>
    <cellStyle name="Normal 6" xfId="369" xr:uid="{00000000-0005-0000-0000-000075010000}"/>
    <cellStyle name="Normal 6 10" xfId="27095" xr:uid="{75677C89-9280-4B2A-AFE0-DF2310B3BBD7}"/>
    <cellStyle name="Normal 6 11" xfId="27096" xr:uid="{03F3D2EB-9B9B-47A3-BF39-E5FFC96C01C5}"/>
    <cellStyle name="Normal 6 12" xfId="27097" xr:uid="{FE3F1BA0-7245-481B-AF46-1E5BD3600061}"/>
    <cellStyle name="Normal 6 13" xfId="852" xr:uid="{6727F743-6421-49DB-8BA9-D6111A37262D}"/>
    <cellStyle name="Normal 6 2" xfId="370" xr:uid="{00000000-0005-0000-0000-000076010000}"/>
    <cellStyle name="Normal 6 2 10" xfId="27098" xr:uid="{1A2A4E51-94E2-4D64-A4E9-7CA91D3D4528}"/>
    <cellStyle name="Normal 6 2 11" xfId="27099" xr:uid="{F8A65320-A104-48AA-8B88-9F8038D6DFB1}"/>
    <cellStyle name="Normal 6 2 12" xfId="27100" xr:uid="{35769722-47A3-4E29-8ECF-C19C2DFE0EA3}"/>
    <cellStyle name="Normal 6 2 13" xfId="27101" xr:uid="{A8D8BAE7-181D-4FEF-BB3C-E453FF6EA68F}"/>
    <cellStyle name="Normal 6 2 14" xfId="27102" xr:uid="{458C4CBA-18C1-4F7F-88E9-C91FE2AE31C1}"/>
    <cellStyle name="Normal 6 2 15" xfId="27103" xr:uid="{4D454A83-E3CF-47EA-8665-096A6DD28509}"/>
    <cellStyle name="Normal 6 2 16" xfId="853" xr:uid="{8CE5B2B4-C983-4974-80D9-43EC8BCC3E6A}"/>
    <cellStyle name="Normal 6 2 2" xfId="371" xr:uid="{00000000-0005-0000-0000-000077010000}"/>
    <cellStyle name="Normal 6 2 2 10" xfId="854" xr:uid="{56B04D83-9E04-488C-BAA5-6F20042ADD4B}"/>
    <cellStyle name="Normal 6 2 2 2" xfId="27104" xr:uid="{EBA5E7B2-61FD-441F-A4C4-7128A25C1B06}"/>
    <cellStyle name="Normal 6 2 2 2 2" xfId="27105" xr:uid="{CBB8619C-F27C-423A-8C13-B6EFCCAFA1DA}"/>
    <cellStyle name="Normal 6 2 2 2 2 2" xfId="27106" xr:uid="{F242295E-D98D-4D75-AAC1-1615E84DA064}"/>
    <cellStyle name="Normal 6 2 2 2 2 3" xfId="27107" xr:uid="{758BDF03-8F23-4CF9-B51C-CADB8C658470}"/>
    <cellStyle name="Normal 6 2 2 2 3" xfId="27108" xr:uid="{18582B4F-9990-4134-8963-5A75D310452D}"/>
    <cellStyle name="Normal 6 2 2 2 3 2" xfId="27109" xr:uid="{F739FA78-1D6E-4DA4-B4EB-146F566B93C5}"/>
    <cellStyle name="Normal 6 2 2 2 3 3" xfId="27110" xr:uid="{B9F7B5A6-1397-4F19-B0D5-9A5B9893F0F2}"/>
    <cellStyle name="Normal 6 2 2 2 4" xfId="27111" xr:uid="{1336DB6E-167C-43C7-969C-57534C9EE780}"/>
    <cellStyle name="Normal 6 2 2 2 4 2" xfId="27112" xr:uid="{273AEC3A-4AD8-43B9-89BE-1F74963CF0FD}"/>
    <cellStyle name="Normal 6 2 2 2 4 3" xfId="27113" xr:uid="{4235BA5E-6610-4FDD-9E9C-15A842F0C121}"/>
    <cellStyle name="Normal 6 2 2 2 5" xfId="27114" xr:uid="{23358CC4-CDD6-4971-B344-A005E15AAB6D}"/>
    <cellStyle name="Normal 6 2 2 2 5 2" xfId="27115" xr:uid="{7A21B7CE-DB2A-4BCC-A85B-C1A6A34AB625}"/>
    <cellStyle name="Normal 6 2 2 2 5 3" xfId="27116" xr:uid="{6750D2D3-B985-4BD0-AB30-86F620024F12}"/>
    <cellStyle name="Normal 6 2 2 2 6" xfId="27117" xr:uid="{B3CE7198-0B23-4F1B-8A3D-8C5AE3195436}"/>
    <cellStyle name="Normal 6 2 2 2 7" xfId="27118" xr:uid="{08E5AD74-D90E-4D72-B954-6A8EF9B4C8CD}"/>
    <cellStyle name="Normal 6 2 2 3" xfId="27119" xr:uid="{96999DEC-49B6-4793-B9F8-36549624E74B}"/>
    <cellStyle name="Normal 6 2 2 3 2" xfId="27120" xr:uid="{4F5DB594-1340-4878-982D-564BC11F5278}"/>
    <cellStyle name="Normal 6 2 2 3 2 2" xfId="27121" xr:uid="{2BE2841A-5210-4C8C-8549-134CB05E0833}"/>
    <cellStyle name="Normal 6 2 2 3 2 3" xfId="27122" xr:uid="{48FAEDFF-C9BD-46E0-9B56-AAAFC7795A28}"/>
    <cellStyle name="Normal 6 2 2 3 3" xfId="27123" xr:uid="{CE0014C2-7809-4B24-8EC5-9AFF401B8291}"/>
    <cellStyle name="Normal 6 2 2 3 3 2" xfId="27124" xr:uid="{695D0874-CA08-4332-80B6-97824BD977A8}"/>
    <cellStyle name="Normal 6 2 2 3 3 3" xfId="27125" xr:uid="{E7C8BDDB-6775-46D9-81C4-A110ACF3B913}"/>
    <cellStyle name="Normal 6 2 2 3 4" xfId="27126" xr:uid="{9AF52B97-89A7-4F3E-B576-18248B988A80}"/>
    <cellStyle name="Normal 6 2 2 3 4 2" xfId="27127" xr:uid="{706D3116-0E0E-4DD4-9F73-865844A4822E}"/>
    <cellStyle name="Normal 6 2 2 3 4 3" xfId="27128" xr:uid="{575C6A45-0ED8-41E5-81A7-62B7AC0922B6}"/>
    <cellStyle name="Normal 6 2 2 3 5" xfId="27129" xr:uid="{61E92C35-1C3C-400F-8CCB-D405D1ABEE60}"/>
    <cellStyle name="Normal 6 2 2 3 5 2" xfId="27130" xr:uid="{2348EE79-4E25-46C6-88EB-612D1A4D70E5}"/>
    <cellStyle name="Normal 6 2 2 3 5 3" xfId="27131" xr:uid="{45E3E03B-EF5D-4516-BA6E-BED33DEF2920}"/>
    <cellStyle name="Normal 6 2 2 3 6" xfId="27132" xr:uid="{14FB87DF-50EB-4DC9-B7A0-0B43660A7B5F}"/>
    <cellStyle name="Normal 6 2 2 3 7" xfId="27133" xr:uid="{0FC168A2-745A-47E3-AF17-2226C037E23B}"/>
    <cellStyle name="Normal 6 2 2 4" xfId="27134" xr:uid="{476EF902-B8DB-4FAD-A6D4-8EDFA8261951}"/>
    <cellStyle name="Normal 6 2 2 4 2" xfId="27135" xr:uid="{690EFB9D-2534-4991-8FC8-BBF2A88D9499}"/>
    <cellStyle name="Normal 6 2 2 4 3" xfId="27136" xr:uid="{0936EAC9-6698-4208-B46E-61C7508FCE60}"/>
    <cellStyle name="Normal 6 2 2 5" xfId="27137" xr:uid="{E231E647-E463-494B-AB0F-306D18BB64F4}"/>
    <cellStyle name="Normal 6 2 2 5 2" xfId="27138" xr:uid="{53A5B6E4-0C64-44C0-A09F-0AC846268080}"/>
    <cellStyle name="Normal 6 2 2 5 3" xfId="27139" xr:uid="{D53BF629-D9F7-47CF-A83D-7EFA4BBC18D6}"/>
    <cellStyle name="Normal 6 2 2 6" xfId="27140" xr:uid="{3266FCB1-487C-4478-88BE-A75638EC18AC}"/>
    <cellStyle name="Normal 6 2 2 6 2" xfId="27141" xr:uid="{CA4D292E-70D7-403A-ADD5-8CF8F5F8B32A}"/>
    <cellStyle name="Normal 6 2 2 6 3" xfId="27142" xr:uid="{9FA0922A-BC8E-40C9-AE8C-DABFE71D2774}"/>
    <cellStyle name="Normal 6 2 2 7" xfId="27143" xr:uid="{559FC2AC-018B-4853-89F4-4185AC98EF8F}"/>
    <cellStyle name="Normal 6 2 2 7 2" xfId="27144" xr:uid="{B141F50F-8B87-4712-BA46-D53AC40BCBA7}"/>
    <cellStyle name="Normal 6 2 2 7 3" xfId="27145" xr:uid="{344FC1AE-DFB2-4152-8C35-ADA75E900D18}"/>
    <cellStyle name="Normal 6 2 2 8" xfId="27146" xr:uid="{AFA1D08A-46D3-4C05-8A57-C96203BB3033}"/>
    <cellStyle name="Normal 6 2 2 9" xfId="27147" xr:uid="{6C81A206-728D-4EE5-8A65-5742A4EBACEA}"/>
    <cellStyle name="Normal 6 2 3" xfId="27148" xr:uid="{B174F65F-680E-4F77-8644-B61BF0AB94E4}"/>
    <cellStyle name="Normal 6 2 3 2" xfId="27149" xr:uid="{A52594B2-AE74-436A-874C-8A472F22FE93}"/>
    <cellStyle name="Normal 6 2 3 2 2" xfId="27150" xr:uid="{B5B9EC89-EB99-4318-92C2-D1C639B3A08B}"/>
    <cellStyle name="Normal 6 2 3 2 3" xfId="27151" xr:uid="{D8046D69-EB82-4820-8406-8253F13D25A5}"/>
    <cellStyle name="Normal 6 2 3 3" xfId="27152" xr:uid="{5EBBD8A8-CFE8-4AE3-8A4B-937CE831F3FB}"/>
    <cellStyle name="Normal 6 2 3 3 2" xfId="27153" xr:uid="{0377CACD-A3EB-4309-A2F8-C9DB9BA1FBC8}"/>
    <cellStyle name="Normal 6 2 3 3 3" xfId="27154" xr:uid="{C2B99BCF-BB16-4FC4-97C9-3FE1E0977FC6}"/>
    <cellStyle name="Normal 6 2 3 4" xfId="27155" xr:uid="{F9A653B9-3F07-4DB8-B9F5-42110AF99E6F}"/>
    <cellStyle name="Normal 6 2 3 4 2" xfId="27156" xr:uid="{CD51F708-5050-45F8-9782-91C4533CEC9A}"/>
    <cellStyle name="Normal 6 2 3 4 3" xfId="27157" xr:uid="{DE070637-9C03-4CB7-9559-BCA76CA6B68B}"/>
    <cellStyle name="Normal 6 2 3 5" xfId="27158" xr:uid="{F4A456B8-7E59-42AA-B431-F8992DEFDBAE}"/>
    <cellStyle name="Normal 6 2 3 5 2" xfId="27159" xr:uid="{946F9D35-FF4E-413C-985C-14F0B984CBEF}"/>
    <cellStyle name="Normal 6 2 3 5 3" xfId="27160" xr:uid="{7D15D662-41B6-4623-8D8B-19BE7E302836}"/>
    <cellStyle name="Normal 6 2 3 6" xfId="27161" xr:uid="{00137715-5209-47BE-8663-6601BECD8E34}"/>
    <cellStyle name="Normal 6 2 3 7" xfId="27162" xr:uid="{4F877554-A178-4ADB-A0D1-1A670D8DFB89}"/>
    <cellStyle name="Normal 6 2 4" xfId="27163" xr:uid="{00F72803-F521-4BC7-8E20-49EF98CF639C}"/>
    <cellStyle name="Normal 6 2 4 2" xfId="27164" xr:uid="{5E049943-C03B-4806-B775-A8517B56B19B}"/>
    <cellStyle name="Normal 6 2 4 2 2" xfId="27165" xr:uid="{1F36045E-71DF-4C9E-A5A7-7E719C6CFB70}"/>
    <cellStyle name="Normal 6 2 4 2 3" xfId="27166" xr:uid="{8DDE7DB3-B155-4C67-8ABD-DF1F823C31E1}"/>
    <cellStyle name="Normal 6 2 4 3" xfId="27167" xr:uid="{684DA859-B370-4BE6-A173-E73B2FE068E3}"/>
    <cellStyle name="Normal 6 2 4 3 2" xfId="27168" xr:uid="{DBFF0543-955D-44BD-A46C-3C0191CC15D5}"/>
    <cellStyle name="Normal 6 2 4 3 3" xfId="27169" xr:uid="{4BEC5F79-9D75-4EA3-9AEE-A57ED7351C63}"/>
    <cellStyle name="Normal 6 2 4 4" xfId="27170" xr:uid="{DF7E8385-FDAE-47EE-8B66-62CCFBC4584B}"/>
    <cellStyle name="Normal 6 2 4 4 2" xfId="27171" xr:uid="{1F78355E-AB51-4F00-B967-7938B8EA245A}"/>
    <cellStyle name="Normal 6 2 4 4 3" xfId="27172" xr:uid="{0C955454-6E12-4B16-A0C6-74D06584C170}"/>
    <cellStyle name="Normal 6 2 4 5" xfId="27173" xr:uid="{F1256742-041D-41F6-A6AD-C4F596D3B86C}"/>
    <cellStyle name="Normal 6 2 4 5 2" xfId="27174" xr:uid="{6332D18A-AAD1-44BD-AF64-1B2C5F68DA51}"/>
    <cellStyle name="Normal 6 2 4 5 3" xfId="27175" xr:uid="{8405D7D7-86CC-4329-ABC6-DB5001EEB625}"/>
    <cellStyle name="Normal 6 2 4 6" xfId="27176" xr:uid="{A83C2A0F-EB97-40AC-A190-181B8A13480A}"/>
    <cellStyle name="Normal 6 2 4 7" xfId="27177" xr:uid="{0A6A1FC5-D6AB-441B-9B13-726FD11C8A79}"/>
    <cellStyle name="Normal 6 2 5" xfId="27178" xr:uid="{C9C46BC8-80F3-40AA-A1C2-2BCB7A87A2B7}"/>
    <cellStyle name="Normal 6 2 5 2" xfId="27179" xr:uid="{733BE9CB-A403-41A6-BE64-BCDBD2F1252D}"/>
    <cellStyle name="Normal 6 2 5 3" xfId="27180" xr:uid="{05CF287B-4F87-4EE1-BA84-18153A7EB472}"/>
    <cellStyle name="Normal 6 2 6" xfId="27181" xr:uid="{4E32F890-9F36-40A9-9EE0-C66BF0A6B59F}"/>
    <cellStyle name="Normal 6 2 6 2" xfId="27182" xr:uid="{44F64B9F-934E-4807-A780-E9B625040EA1}"/>
    <cellStyle name="Normal 6 2 6 3" xfId="27183" xr:uid="{0EF6E3A7-6704-4FAA-8F3B-3BF3E1EE5006}"/>
    <cellStyle name="Normal 6 2 7" xfId="27184" xr:uid="{6E2D37B9-4AB3-452F-8E97-2A2B9A4CE8CB}"/>
    <cellStyle name="Normal 6 2 7 2" xfId="27185" xr:uid="{CAE5D3CA-2544-4209-9B09-613EE9DB4580}"/>
    <cellStyle name="Normal 6 2 7 3" xfId="27186" xr:uid="{034CE874-87DA-478F-B6AF-81F7ED692C82}"/>
    <cellStyle name="Normal 6 2 8" xfId="27187" xr:uid="{B3D0CB5C-EA2F-4BCA-BB84-54761ECA294E}"/>
    <cellStyle name="Normal 6 2 8 2" xfId="27188" xr:uid="{8CEEE030-EC69-47AA-8D2A-420C05C38C78}"/>
    <cellStyle name="Normal 6 2 8 3" xfId="27189" xr:uid="{643F70A7-E61D-40DA-A29A-5591E09EAD31}"/>
    <cellStyle name="Normal 6 2 9" xfId="27190" xr:uid="{03C0B7DC-82B3-47F3-A984-FB4EA377E08F}"/>
    <cellStyle name="Normal 6 3" xfId="372" xr:uid="{00000000-0005-0000-0000-000078010000}"/>
    <cellStyle name="Normal 6 3 10" xfId="855" xr:uid="{F35209CF-A108-4D64-8D63-1D47BE378C70}"/>
    <cellStyle name="Normal 6 3 2" xfId="27191" xr:uid="{C372F976-02CA-4550-94AA-CF5AE48FDEA1}"/>
    <cellStyle name="Normal 6 3 2 2" xfId="27192" xr:uid="{461F3799-0EA3-41DB-9594-DD09E6AA63DD}"/>
    <cellStyle name="Normal 6 3 2 2 2" xfId="27193" xr:uid="{5BC1C90D-D041-4151-A7C3-3F1BEE4E5490}"/>
    <cellStyle name="Normal 6 3 2 2 3" xfId="27194" xr:uid="{81332EDE-D6B3-48A7-B34F-407CECA3EEA0}"/>
    <cellStyle name="Normal 6 3 2 3" xfId="27195" xr:uid="{59D27A86-CF80-43C9-A403-91934D62D76B}"/>
    <cellStyle name="Normal 6 3 2 3 2" xfId="27196" xr:uid="{30DAFABF-33C7-43DD-8F69-8A9E8252A71A}"/>
    <cellStyle name="Normal 6 3 2 3 3" xfId="27197" xr:uid="{D98FA90F-9454-44D4-AB0F-8903F55AF114}"/>
    <cellStyle name="Normal 6 3 2 4" xfId="27198" xr:uid="{DE74CA3C-36C9-476A-87B4-486413BF62FA}"/>
    <cellStyle name="Normal 6 3 2 4 2" xfId="27199" xr:uid="{26AA2E15-7251-40F4-8C14-8A19189DA91B}"/>
    <cellStyle name="Normal 6 3 2 4 3" xfId="27200" xr:uid="{53D223FB-8194-49D8-B0BF-AB85B9706C9A}"/>
    <cellStyle name="Normal 6 3 2 5" xfId="27201" xr:uid="{785976F2-54B6-4806-81A1-0F9B361857EB}"/>
    <cellStyle name="Normal 6 3 2 5 2" xfId="27202" xr:uid="{9CE178DA-DA20-460A-A5B5-C920A9844E1C}"/>
    <cellStyle name="Normal 6 3 2 5 3" xfId="27203" xr:uid="{9F451058-B0C5-4C1C-AE59-165F95D890DF}"/>
    <cellStyle name="Normal 6 3 2 6" xfId="27204" xr:uid="{2CA4966C-7808-4507-A580-07919B86AE5C}"/>
    <cellStyle name="Normal 6 3 2 7" xfId="27205" xr:uid="{F7091D2B-6ABA-429E-AC19-EC15FD92D770}"/>
    <cellStyle name="Normal 6 3 3" xfId="27206" xr:uid="{ECBF3002-F916-4DA3-8C78-D1B205F6E8C1}"/>
    <cellStyle name="Normal 6 3 3 2" xfId="27207" xr:uid="{29B4D0ED-EC64-47B5-B52F-D9422261F457}"/>
    <cellStyle name="Normal 6 3 3 2 2" xfId="27208" xr:uid="{5B5E1CFE-EA9C-48A6-82B0-C4632035ACAE}"/>
    <cellStyle name="Normal 6 3 3 2 3" xfId="27209" xr:uid="{37FE1B34-A167-421F-A74E-8E7D3AC26C79}"/>
    <cellStyle name="Normal 6 3 3 3" xfId="27210" xr:uid="{DEF8E80B-6F46-4D60-80AE-9104FE903655}"/>
    <cellStyle name="Normal 6 3 3 3 2" xfId="27211" xr:uid="{9FFA11CE-BFE2-4C5A-949B-7ADD3AC44846}"/>
    <cellStyle name="Normal 6 3 3 3 3" xfId="27212" xr:uid="{6C35359B-8877-4730-BB6A-CC8BE2CD8B5B}"/>
    <cellStyle name="Normal 6 3 3 4" xfId="27213" xr:uid="{EB7163A3-52CB-4507-ACAA-8B14BB111DDD}"/>
    <cellStyle name="Normal 6 3 3 4 2" xfId="27214" xr:uid="{17C180A2-9F8F-4ADF-82E5-7EB3191C4A3C}"/>
    <cellStyle name="Normal 6 3 3 4 3" xfId="27215" xr:uid="{8A578D29-3BDE-4F80-8ACE-A5CB95E283BE}"/>
    <cellStyle name="Normal 6 3 3 5" xfId="27216" xr:uid="{1F287D67-DD72-476D-8ECF-BB6D6402DDB9}"/>
    <cellStyle name="Normal 6 3 3 5 2" xfId="27217" xr:uid="{146BAA9D-5F7E-4745-BD06-2B9FD0B98B5D}"/>
    <cellStyle name="Normal 6 3 3 5 3" xfId="27218" xr:uid="{AA267760-08F9-4221-A91E-BF21F6417063}"/>
    <cellStyle name="Normal 6 3 3 6" xfId="27219" xr:uid="{4BF26AFF-803B-4F5A-BA7E-4731B19AEEB6}"/>
    <cellStyle name="Normal 6 3 3 7" xfId="27220" xr:uid="{99221F9C-E987-4879-9BB8-D0F1BF352306}"/>
    <cellStyle name="Normal 6 3 4" xfId="27221" xr:uid="{1A5B24AE-334A-415B-B427-BC59D64F4B07}"/>
    <cellStyle name="Normal 6 3 4 2" xfId="27222" xr:uid="{76E452CB-2642-410B-A1DB-50CFD1770F81}"/>
    <cellStyle name="Normal 6 3 4 3" xfId="27223" xr:uid="{9818619C-00D6-46BB-BEC4-AA514717CE49}"/>
    <cellStyle name="Normal 6 3 5" xfId="27224" xr:uid="{2C87879A-A684-4351-971B-76A52CF95E55}"/>
    <cellStyle name="Normal 6 3 5 2" xfId="27225" xr:uid="{7B3F0E1C-F550-4BFA-97B2-82F27BE36252}"/>
    <cellStyle name="Normal 6 3 5 3" xfId="27226" xr:uid="{2748E3E7-FC97-4079-9936-6F7383107864}"/>
    <cellStyle name="Normal 6 3 6" xfId="27227" xr:uid="{55498BA1-C982-4A6C-B467-2882AD2B31DF}"/>
    <cellStyle name="Normal 6 3 6 2" xfId="27228" xr:uid="{0A740F2F-A796-484F-967F-0EBBA18A00E1}"/>
    <cellStyle name="Normal 6 3 6 3" xfId="27229" xr:uid="{8D6B8642-8FB6-4817-A454-4CA4D873B5F1}"/>
    <cellStyle name="Normal 6 3 7" xfId="27230" xr:uid="{0E574D5B-A62B-494E-B3FC-C077480AE91A}"/>
    <cellStyle name="Normal 6 3 7 2" xfId="27231" xr:uid="{7CEEAFFF-D52A-4C78-9AED-26C32392EA62}"/>
    <cellStyle name="Normal 6 3 7 3" xfId="27232" xr:uid="{A9C90D5A-1C88-437A-BAED-2ABCBC3B9616}"/>
    <cellStyle name="Normal 6 3 8" xfId="27233" xr:uid="{AEC1AB49-72CF-4583-9171-3B657379DC08}"/>
    <cellStyle name="Normal 6 3 9" xfId="27234" xr:uid="{992D8AAE-F855-4D76-8786-2F70BAA98D3B}"/>
    <cellStyle name="Normal 6 4" xfId="373" xr:uid="{00000000-0005-0000-0000-000079010000}"/>
    <cellStyle name="Normal 6 4 2" xfId="27235" xr:uid="{59EDA5C4-7F80-4D6B-A14B-E4ACFC07CBD0}"/>
    <cellStyle name="Normal 6 4 2 2" xfId="27236" xr:uid="{E4B2EB16-4A1B-4517-A95B-DD39C5F7BD5A}"/>
    <cellStyle name="Normal 6 4 2 3" xfId="27237" xr:uid="{B3A62215-0987-42DC-B950-F5B8B797B280}"/>
    <cellStyle name="Normal 6 4 3" xfId="27238" xr:uid="{5724AB12-4B60-48C3-9E3D-0D01839BF171}"/>
    <cellStyle name="Normal 6 4 3 2" xfId="27239" xr:uid="{58DB4C4E-CE26-4E45-8E03-D23DE5E01291}"/>
    <cellStyle name="Normal 6 4 3 3" xfId="27240" xr:uid="{B10DE0C8-7FDC-4CF9-A317-220F2BDD5A33}"/>
    <cellStyle name="Normal 6 4 4" xfId="27241" xr:uid="{315F161C-4ECF-4E3A-8845-456D51432A5F}"/>
    <cellStyle name="Normal 6 4 4 2" xfId="27242" xr:uid="{4EDABA6E-3757-4C13-9D69-1B538CA809BC}"/>
    <cellStyle name="Normal 6 4 4 3" xfId="27243" xr:uid="{C6230A8F-629A-455B-BA91-F5AB196169E6}"/>
    <cellStyle name="Normal 6 4 5" xfId="27244" xr:uid="{07F7B791-D16B-4B36-A439-605E6A6D1571}"/>
    <cellStyle name="Normal 6 4 5 2" xfId="27245" xr:uid="{1E973E89-A9A0-411D-990E-E5D00DD07D02}"/>
    <cellStyle name="Normal 6 4 5 3" xfId="27246" xr:uid="{1482F72C-AA41-4746-9D2D-DC4D928B211B}"/>
    <cellStyle name="Normal 6 4 6" xfId="27247" xr:uid="{47AB3FBC-99F1-48A6-9F1A-D2E0693940E9}"/>
    <cellStyle name="Normal 6 4 7" xfId="27248" xr:uid="{FFEC7980-622D-4BFB-9E9D-DE26388997D2}"/>
    <cellStyle name="Normal 6 4 8" xfId="27249" xr:uid="{096DE8D9-A621-4B93-B45C-6C5D35F62DF9}"/>
    <cellStyle name="Normal 6 4 9" xfId="856" xr:uid="{0A713777-C581-462C-910A-B13A5DE88DAA}"/>
    <cellStyle name="Normal 6 5" xfId="27250" xr:uid="{62D4B6AD-32DF-4C96-BDD3-930E3FC0F0F9}"/>
    <cellStyle name="Normal 6 5 2" xfId="27251" xr:uid="{02A405C2-21DD-4589-878F-6FFC4173A911}"/>
    <cellStyle name="Normal 6 5 2 2" xfId="27252" xr:uid="{252F3B9A-AE1C-4E9F-AD97-8316869BB330}"/>
    <cellStyle name="Normal 6 5 2 3" xfId="27253" xr:uid="{EFBEE32E-AFAA-4F6F-97B4-07B42006956F}"/>
    <cellStyle name="Normal 6 5 3" xfId="27254" xr:uid="{11CD4216-CE8A-43D7-9728-401C6CC28F50}"/>
    <cellStyle name="Normal 6 5 3 2" xfId="27255" xr:uid="{0EC325F2-DF8E-45D1-912A-CC19E94C0E46}"/>
    <cellStyle name="Normal 6 5 3 3" xfId="27256" xr:uid="{5DF48327-7177-4D4D-BB12-FC7C346D903C}"/>
    <cellStyle name="Normal 6 5 4" xfId="27257" xr:uid="{92568C71-6198-46FC-8DA8-9F93DB58CF77}"/>
    <cellStyle name="Normal 6 5 4 2" xfId="27258" xr:uid="{07CC67FB-6541-4EF3-A31E-D3C8EC0A4B1A}"/>
    <cellStyle name="Normal 6 5 4 3" xfId="27259" xr:uid="{577682C3-1AAC-49F6-88E8-3B992331E21D}"/>
    <cellStyle name="Normal 6 5 5" xfId="27260" xr:uid="{DC2DAD8E-7C14-478C-98F7-A29C3BE1A6BC}"/>
    <cellStyle name="Normal 6 5 5 2" xfId="27261" xr:uid="{62E646E1-C7EE-49C0-8E9D-7D1E36A2DE20}"/>
    <cellStyle name="Normal 6 5 5 3" xfId="27262" xr:uid="{9338B454-CBDB-4FBB-A708-22D67DA0AD7A}"/>
    <cellStyle name="Normal 6 5 6" xfId="27263" xr:uid="{3D03BF40-6624-40DF-93D8-B17791EC07EA}"/>
    <cellStyle name="Normal 6 5 7" xfId="27264" xr:uid="{9AD12685-854E-431B-9DD2-642DD0CADFE5}"/>
    <cellStyle name="Normal 6 6" xfId="27265" xr:uid="{36A72C30-EB51-42E2-8F98-7CD3CAFBB7CF}"/>
    <cellStyle name="Normal 6 6 2" xfId="27266" xr:uid="{4BD5DBEC-9BBB-44B6-8D78-B0A312D7113C}"/>
    <cellStyle name="Normal 6 6 3" xfId="27267" xr:uid="{52009BBD-E789-4E24-B4CE-FCEDCE7C8C62}"/>
    <cellStyle name="Normal 6 7" xfId="27268" xr:uid="{0341716F-DA84-4255-9DC7-57F33867D7B8}"/>
    <cellStyle name="Normal 6 7 2" xfId="27269" xr:uid="{3370AD4D-2D1F-426D-A16F-D46ED3B1210A}"/>
    <cellStyle name="Normal 6 7 3" xfId="27270" xr:uid="{755A8176-9603-45BA-9EAD-96C96CB168ED}"/>
    <cellStyle name="Normal 6 8" xfId="27271" xr:uid="{C6494C96-F1AD-4F4D-83B6-0C569A852FAE}"/>
    <cellStyle name="Normal 6 8 2" xfId="27272" xr:uid="{C5A24763-A5EB-41BA-B56C-76EB95EC9DA1}"/>
    <cellStyle name="Normal 6 8 3" xfId="27273" xr:uid="{3AD17593-D235-45A9-83C5-0B493520D20C}"/>
    <cellStyle name="Normal 6 9" xfId="27274" xr:uid="{55A3678B-4260-45F7-A2A4-1A751F31C4A7}"/>
    <cellStyle name="Normal 6 9 2" xfId="27275" xr:uid="{DB584299-3FA2-43D5-9222-43B708357191}"/>
    <cellStyle name="Normal 6 9 3" xfId="27276" xr:uid="{E0F0659B-D264-4D60-B3ED-0EDF648550C3}"/>
    <cellStyle name="Normal 60" xfId="374" xr:uid="{00000000-0005-0000-0000-00007A010000}"/>
    <cellStyle name="Normal 60 2" xfId="375" xr:uid="{00000000-0005-0000-0000-00007B010000}"/>
    <cellStyle name="Normal 60 2 2" xfId="27277" xr:uid="{CA154ACC-B199-43FA-86A3-DB0493F40AFE}"/>
    <cellStyle name="Normal 60 2 2 2" xfId="27278" xr:uid="{ADA23212-2F9A-43A4-B041-D652A83449D8}"/>
    <cellStyle name="Normal 60 2 2 3" xfId="27279" xr:uid="{2989B5E5-1186-4B37-978B-CC1341F6C30C}"/>
    <cellStyle name="Normal 60 2 3" xfId="27280" xr:uid="{4EAA57A3-1D2E-4693-ABB8-987B0DCC0EA3}"/>
    <cellStyle name="Normal 60 2 3 2" xfId="27281" xr:uid="{A5553E0B-C2E3-414A-B05A-62823AD03188}"/>
    <cellStyle name="Normal 60 2 4" xfId="27282" xr:uid="{E0F1B54E-AD38-45C1-8B17-3A303BB60F15}"/>
    <cellStyle name="Normal 60 2 5" xfId="27283" xr:uid="{8B44A5D6-CEBF-4DFF-93A6-3F48EE6D77C9}"/>
    <cellStyle name="Normal 60 2 6" xfId="858" xr:uid="{AD309E5F-17C7-44C6-9A5D-FF06C9C12AF5}"/>
    <cellStyle name="Normal 60 3" xfId="27284" xr:uid="{26A95363-EFA9-4AA6-9E87-54FBE1EE6D00}"/>
    <cellStyle name="Normal 60 4" xfId="27285" xr:uid="{01CCF77D-B1E9-49A7-A70B-5CFF805E9BAE}"/>
    <cellStyle name="Normal 60 5" xfId="27286" xr:uid="{52646CBA-B10C-41AE-9F5E-D69AE09E1C76}"/>
    <cellStyle name="Normal 60 6" xfId="27287" xr:uid="{0734987B-4F9C-4E01-8320-9210768A70F0}"/>
    <cellStyle name="Normal 60 7" xfId="857" xr:uid="{859C8261-3745-4353-AD95-A4240C1C61AD}"/>
    <cellStyle name="Normal 61" xfId="376" xr:uid="{00000000-0005-0000-0000-00007C010000}"/>
    <cellStyle name="Normal 61 2" xfId="27288" xr:uid="{AACCD0D6-1160-4F51-9C78-C373027D1ABE}"/>
    <cellStyle name="Normal 61 3" xfId="27289" xr:uid="{155AF8DA-0E9E-47B1-A4E7-B6894F56B627}"/>
    <cellStyle name="Normal 61 4" xfId="27290" xr:uid="{A2DDB9D7-0311-4EE8-BDFD-701D59289160}"/>
    <cellStyle name="Normal 61 5" xfId="859" xr:uid="{79A10EB0-519D-4B23-AFDB-46F3482FFA7A}"/>
    <cellStyle name="Normal 62" xfId="377" xr:uid="{00000000-0005-0000-0000-00007D010000}"/>
    <cellStyle name="Normal 62 2" xfId="27291" xr:uid="{9B55171A-3A8E-40D2-95D5-4C40171929B2}"/>
    <cellStyle name="Normal 62 3" xfId="27292" xr:uid="{0AD81093-349F-4E30-BC9D-49A78768548A}"/>
    <cellStyle name="Normal 62 4" xfId="27293" xr:uid="{5D563500-08BF-48C2-A22E-4DC4AB110AC8}"/>
    <cellStyle name="Normal 62 5" xfId="860" xr:uid="{25B523D2-A045-4555-B465-9FB8725CA653}"/>
    <cellStyle name="Normal 63" xfId="378" xr:uid="{00000000-0005-0000-0000-00007E010000}"/>
    <cellStyle name="Normal 63 2" xfId="27294" xr:uid="{A3B4588C-3090-4615-BA28-97573F63AD77}"/>
    <cellStyle name="Normal 63 3" xfId="27295" xr:uid="{86E9C670-585D-488D-AF56-E57F0E6A2FB4}"/>
    <cellStyle name="Normal 63 4" xfId="27296" xr:uid="{EEF1174D-FAD8-475B-8CC3-E21EAC7261F9}"/>
    <cellStyle name="Normal 63 5" xfId="861" xr:uid="{70079617-A713-4A52-8587-5229137C6AA1}"/>
    <cellStyle name="Normal 64" xfId="379" xr:uid="{00000000-0005-0000-0000-00007F010000}"/>
    <cellStyle name="Normal 64 2" xfId="27297" xr:uid="{E2848F7C-DCA3-4DBF-B997-00794B392303}"/>
    <cellStyle name="Normal 64 3" xfId="27298" xr:uid="{D63B876B-FDAE-46CA-97EC-84AE9B27473C}"/>
    <cellStyle name="Normal 64 4" xfId="27299" xr:uid="{92DD858D-C993-44B9-B90D-33F8FE480D52}"/>
    <cellStyle name="Normal 64 5" xfId="862" xr:uid="{265024A1-6C1E-442B-91AC-C7FB86BBB991}"/>
    <cellStyle name="Normal 65" xfId="380" xr:uid="{00000000-0005-0000-0000-000080010000}"/>
    <cellStyle name="Normal 65 2" xfId="27300" xr:uid="{A5CAB791-6E0D-4689-8D88-09616A7275CB}"/>
    <cellStyle name="Normal 65 3" xfId="27301" xr:uid="{BB0A8A11-AA00-4EB9-B099-0CF3B8B62F23}"/>
    <cellStyle name="Normal 65 4" xfId="27302" xr:uid="{3732E7AE-5192-4C03-B54D-B46D54E6A4BC}"/>
    <cellStyle name="Normal 65 5" xfId="863" xr:uid="{C7848319-D2E5-4873-BE37-73A5401C5B4F}"/>
    <cellStyle name="Normal 66" xfId="381" xr:uid="{00000000-0005-0000-0000-000081010000}"/>
    <cellStyle name="Normal 66 2" xfId="27303" xr:uid="{FE15D386-635A-4B75-A876-47972FD56BAF}"/>
    <cellStyle name="Normal 66 3" xfId="27304" xr:uid="{39118E4E-B17C-4EAC-9978-232D618FFF14}"/>
    <cellStyle name="Normal 66 4" xfId="27305" xr:uid="{38F0DFB6-3A40-460E-BD30-D6B497584618}"/>
    <cellStyle name="Normal 66 5" xfId="864" xr:uid="{E3855EE9-66DE-481F-B35E-A7A12A9A649A}"/>
    <cellStyle name="Normal 67" xfId="382" xr:uid="{00000000-0005-0000-0000-000082010000}"/>
    <cellStyle name="Normal 67 2" xfId="27306" xr:uid="{410CF205-9C99-48EF-BAB4-D586A013656D}"/>
    <cellStyle name="Normal 67 2 2" xfId="27307" xr:uid="{CE13A51E-8318-4531-A2B0-C0E9EC13D342}"/>
    <cellStyle name="Normal 67 2 3" xfId="27308" xr:uid="{979CF12A-4AD9-4640-A46F-D992ACB9C9F0}"/>
    <cellStyle name="Normal 67 3" xfId="27309" xr:uid="{08F3973D-0F3C-4D4F-A512-02CB9BD53329}"/>
    <cellStyle name="Normal 67 4" xfId="27310" xr:uid="{AFDFF65A-BAEF-4643-A462-D30A15DC1BFB}"/>
    <cellStyle name="Normal 67 5" xfId="27311" xr:uid="{66F69E9E-FC7A-4A2C-ACCA-FFE93F966D05}"/>
    <cellStyle name="Normal 67 6" xfId="865" xr:uid="{8D3A1CC5-147B-438A-A5AF-82837EDC9923}"/>
    <cellStyle name="Normal 68" xfId="383" xr:uid="{00000000-0005-0000-0000-000083010000}"/>
    <cellStyle name="Normal 68 2" xfId="27312" xr:uid="{7CD7F4D1-A09F-4C1C-B213-FEAAB9743F04}"/>
    <cellStyle name="Normal 68 3" xfId="27313" xr:uid="{63B61A33-94D5-49DB-B6EB-177A5DD98876}"/>
    <cellStyle name="Normal 68 4" xfId="27314" xr:uid="{54DB2051-E662-418D-947B-17E2E24E3C68}"/>
    <cellStyle name="Normal 68 5" xfId="866" xr:uid="{CCC4DAB3-9CAE-45E6-A2A5-DFE0BB7A761C}"/>
    <cellStyle name="Normal 69" xfId="27315" xr:uid="{1C356FD8-EDF0-4E3C-9E14-EB00C43EAB86}"/>
    <cellStyle name="Normal 7" xfId="384" xr:uid="{00000000-0005-0000-0000-000084010000}"/>
    <cellStyle name="Normal 7 10" xfId="27316" xr:uid="{D994D6D4-7A38-4A1A-9F95-F5AC80C90F52}"/>
    <cellStyle name="Normal 7 11" xfId="27317" xr:uid="{6B96D148-2EEE-4386-B6CB-C92DC1E11D7C}"/>
    <cellStyle name="Normal 7 12" xfId="27318" xr:uid="{E734210D-F389-45A2-8150-6811B9F0602A}"/>
    <cellStyle name="Normal 7 13" xfId="27319" xr:uid="{0F5ACCF9-DA79-463D-9B6D-C7B58A0339D0}"/>
    <cellStyle name="Normal 7 14" xfId="27320" xr:uid="{C070AF0E-1988-4079-9492-F51B28DA14FC}"/>
    <cellStyle name="Normal 7 15" xfId="867" xr:uid="{B2D54873-80E9-4DA7-9428-CCB0BF227499}"/>
    <cellStyle name="Normal 7 2" xfId="385" xr:uid="{00000000-0005-0000-0000-000085010000}"/>
    <cellStyle name="Normal 7 2 10" xfId="27321" xr:uid="{E19C23E1-4F73-46DB-BAF2-6F2DA4C60ECB}"/>
    <cellStyle name="Normal 7 2 11" xfId="27322" xr:uid="{F5150594-729C-4DFE-96F5-7856A319113D}"/>
    <cellStyle name="Normal 7 2 12" xfId="868" xr:uid="{EC1E2D89-9002-43C2-B8F8-1B13A5A5613A}"/>
    <cellStyle name="Normal 7 2 2" xfId="27323" xr:uid="{DF7F3024-D8E9-4ECB-9A9B-0085131158FB}"/>
    <cellStyle name="Normal 7 2 2 2" xfId="27324" xr:uid="{326BE986-4F1B-4EAB-8791-8771ED59EF8A}"/>
    <cellStyle name="Normal 7 2 2 2 2" xfId="27325" xr:uid="{02531FFC-C6DA-4145-8471-4F8390CF287C}"/>
    <cellStyle name="Normal 7 2 2 2 2 2" xfId="27326" xr:uid="{D43AF5E2-A1EF-46E6-BF30-84DF4AF2DCF8}"/>
    <cellStyle name="Normal 7 2 2 2 2 3" xfId="27327" xr:uid="{84FF31E5-E005-4CFA-948B-3A782BE5734E}"/>
    <cellStyle name="Normal 7 2 2 2 3" xfId="27328" xr:uid="{01F56EA5-6FD6-4799-98AD-EF4BAE6C12FA}"/>
    <cellStyle name="Normal 7 2 2 2 3 2" xfId="27329" xr:uid="{3199929C-3F64-4A1F-B86C-6B90D68ACD07}"/>
    <cellStyle name="Normal 7 2 2 2 3 3" xfId="27330" xr:uid="{5A6755D9-D965-4CB2-829E-CCF3D271FBC4}"/>
    <cellStyle name="Normal 7 2 2 2 4" xfId="27331" xr:uid="{50901F6D-78A2-48DD-ACD5-582C905E67FD}"/>
    <cellStyle name="Normal 7 2 2 2 4 2" xfId="27332" xr:uid="{DCB179AD-37B8-4FFB-AB32-CFCC09094CF0}"/>
    <cellStyle name="Normal 7 2 2 2 4 3" xfId="27333" xr:uid="{92EB4517-3FFD-466E-98E1-9959FDC1CC78}"/>
    <cellStyle name="Normal 7 2 2 2 5" xfId="27334" xr:uid="{F0B31CBA-135F-46B3-9A58-7F8E6DB718F5}"/>
    <cellStyle name="Normal 7 2 2 2 5 2" xfId="27335" xr:uid="{E7BBE344-AD1D-4862-8082-1D36BACBB6A7}"/>
    <cellStyle name="Normal 7 2 2 2 5 3" xfId="27336" xr:uid="{B518819E-1F84-440D-8484-A3E4E0C386A1}"/>
    <cellStyle name="Normal 7 2 2 2 6" xfId="27337" xr:uid="{2CD24A18-E525-4B81-9E5D-262D1937FBD2}"/>
    <cellStyle name="Normal 7 2 2 2 7" xfId="27338" xr:uid="{D9725067-8A00-4476-94E5-D27E0E01A60D}"/>
    <cellStyle name="Normal 7 2 2 3" xfId="27339" xr:uid="{0AB01A76-0179-429C-8962-459475307EAD}"/>
    <cellStyle name="Normal 7 2 2 3 2" xfId="27340" xr:uid="{B469954A-3F0F-4297-8B77-62D126C819B9}"/>
    <cellStyle name="Normal 7 2 2 3 2 2" xfId="27341" xr:uid="{A00E4435-9988-4A62-98C8-A683BE772DA5}"/>
    <cellStyle name="Normal 7 2 2 3 2 3" xfId="27342" xr:uid="{6C4AC035-D9F6-4C96-BB12-D08D124907F0}"/>
    <cellStyle name="Normal 7 2 2 3 3" xfId="27343" xr:uid="{051657E9-C415-416A-A14D-07F8A28F5016}"/>
    <cellStyle name="Normal 7 2 2 3 3 2" xfId="27344" xr:uid="{D051D3E4-37C0-41E1-9397-49062B1C2DF7}"/>
    <cellStyle name="Normal 7 2 2 3 3 3" xfId="27345" xr:uid="{72D25CCB-2DF5-478F-B6EE-3AA2B9F9D546}"/>
    <cellStyle name="Normal 7 2 2 3 4" xfId="27346" xr:uid="{256978CC-9D58-42EB-9C61-6318EE2361DA}"/>
    <cellStyle name="Normal 7 2 2 3 4 2" xfId="27347" xr:uid="{5C27C363-85F8-4174-8F98-85BF9660F160}"/>
    <cellStyle name="Normal 7 2 2 3 4 3" xfId="27348" xr:uid="{F5103F81-91FE-435F-888D-FEAC454DCF11}"/>
    <cellStyle name="Normal 7 2 2 3 5" xfId="27349" xr:uid="{B16638EC-5F26-4661-86C4-FED4C33297C8}"/>
    <cellStyle name="Normal 7 2 2 3 5 2" xfId="27350" xr:uid="{8E1B18B6-1C55-405B-8920-85CD2A8BDF7D}"/>
    <cellStyle name="Normal 7 2 2 3 5 3" xfId="27351" xr:uid="{57C5283B-378D-442E-8E07-52613A53DA51}"/>
    <cellStyle name="Normal 7 2 2 3 6" xfId="27352" xr:uid="{6469D1E9-C188-4265-AFA5-560467338AF4}"/>
    <cellStyle name="Normal 7 2 2 3 7" xfId="27353" xr:uid="{7472CC4A-A5B2-46B8-B3C8-4D086D9E1280}"/>
    <cellStyle name="Normal 7 2 2 4" xfId="27354" xr:uid="{F31084B6-C8E7-4E20-85ED-E0786832DEC5}"/>
    <cellStyle name="Normal 7 2 2 4 2" xfId="27355" xr:uid="{ADA98AC0-107C-4D0E-B877-A95F4E777F1D}"/>
    <cellStyle name="Normal 7 2 2 4 3" xfId="27356" xr:uid="{A5D39F5A-F43A-40A1-AFBA-DC2C28700CBB}"/>
    <cellStyle name="Normal 7 2 2 5" xfId="27357" xr:uid="{7302F35D-4AB2-4040-846D-831C31A27079}"/>
    <cellStyle name="Normal 7 2 2 5 2" xfId="27358" xr:uid="{C170614E-961F-433D-A287-5C6E04142363}"/>
    <cellStyle name="Normal 7 2 2 5 3" xfId="27359" xr:uid="{B549694F-E2F1-4369-BC01-56E7BEE34200}"/>
    <cellStyle name="Normal 7 2 2 6" xfId="27360" xr:uid="{59714333-389B-4CC2-8083-049357CAB0B2}"/>
    <cellStyle name="Normal 7 2 2 6 2" xfId="27361" xr:uid="{83522372-8391-4002-81BE-8DC212FE9A2B}"/>
    <cellStyle name="Normal 7 2 2 6 3" xfId="27362" xr:uid="{E9B92AFF-05E0-4E99-91E2-F14F722BF626}"/>
    <cellStyle name="Normal 7 2 2 7" xfId="27363" xr:uid="{7E88630E-0907-4BB7-9FA8-2572F157061E}"/>
    <cellStyle name="Normal 7 2 2 7 2" xfId="27364" xr:uid="{81A36D4D-24B5-4361-B336-C1246421BD1F}"/>
    <cellStyle name="Normal 7 2 2 7 3" xfId="27365" xr:uid="{7F9190AF-12BF-4C77-8E1D-0A66418F07F6}"/>
    <cellStyle name="Normal 7 2 2 8" xfId="27366" xr:uid="{124DADF8-D715-4D6E-8C98-65C5D81A5868}"/>
    <cellStyle name="Normal 7 2 2 9" xfId="27367" xr:uid="{258DD5AE-DDB6-4619-855C-2E7128D26A59}"/>
    <cellStyle name="Normal 7 2 3" xfId="27368" xr:uid="{2083346A-2538-4B24-A380-B77B8718DDEB}"/>
    <cellStyle name="Normal 7 2 3 2" xfId="27369" xr:uid="{9AD95968-DD98-4A5A-9FC6-9CD4FFDCAEF5}"/>
    <cellStyle name="Normal 7 2 3 2 2" xfId="27370" xr:uid="{C62ABFA2-25E0-45E1-8946-A38369B091DA}"/>
    <cellStyle name="Normal 7 2 3 2 3" xfId="27371" xr:uid="{F619A586-53DA-44DA-A6BA-AC0AC09A0A8F}"/>
    <cellStyle name="Normal 7 2 3 3" xfId="27372" xr:uid="{9E4F697C-03B5-4ACD-9A1B-5806A5152B54}"/>
    <cellStyle name="Normal 7 2 3 3 2" xfId="27373" xr:uid="{81F638BD-7C73-460F-B1B4-8BDFC47904AC}"/>
    <cellStyle name="Normal 7 2 3 3 3" xfId="27374" xr:uid="{D89FB453-F55C-401A-9AF9-62E54B9C6C82}"/>
    <cellStyle name="Normal 7 2 3 4" xfId="27375" xr:uid="{3E9AB65D-74D4-480E-9C0D-10778A74F215}"/>
    <cellStyle name="Normal 7 2 3 4 2" xfId="27376" xr:uid="{5FF59686-71CA-41EE-BE49-192DF6A6AB39}"/>
    <cellStyle name="Normal 7 2 3 4 3" xfId="27377" xr:uid="{F54A980C-4360-4856-A0F1-D62A9FC59172}"/>
    <cellStyle name="Normal 7 2 3 5" xfId="27378" xr:uid="{3451A00D-CEEA-4AB1-B2D8-C0FC97BF2DDA}"/>
    <cellStyle name="Normal 7 2 3 5 2" xfId="27379" xr:uid="{1082F618-0EE4-42DC-ADDA-491F39A8F7CF}"/>
    <cellStyle name="Normal 7 2 3 5 3" xfId="27380" xr:uid="{7746DE26-FFEC-4BE1-B78F-2F339DEEBEE8}"/>
    <cellStyle name="Normal 7 2 3 6" xfId="27381" xr:uid="{C449B6A4-1857-49A3-A638-5FC45CEE9EA0}"/>
    <cellStyle name="Normal 7 2 3 7" xfId="27382" xr:uid="{A9CD93EC-11BD-4595-BAE7-FFE11F0616E2}"/>
    <cellStyle name="Normal 7 2 4" xfId="27383" xr:uid="{2393094E-B4FD-423E-A8EB-DE3A5D10334C}"/>
    <cellStyle name="Normal 7 2 4 2" xfId="27384" xr:uid="{FD5942B1-A5E5-4F8B-875C-63EB87B0E445}"/>
    <cellStyle name="Normal 7 2 4 2 2" xfId="27385" xr:uid="{C16C9F5B-36D2-4A95-BD34-21D229275173}"/>
    <cellStyle name="Normal 7 2 4 2 3" xfId="27386" xr:uid="{C78C5D84-B678-4D0E-96E1-4B823A074AE6}"/>
    <cellStyle name="Normal 7 2 4 3" xfId="27387" xr:uid="{1F48D3A1-364D-4FD3-BEEC-279168FD1D0E}"/>
    <cellStyle name="Normal 7 2 4 3 2" xfId="27388" xr:uid="{5DDB4C69-0483-4A71-B3BA-C56DB006EC19}"/>
    <cellStyle name="Normal 7 2 4 3 3" xfId="27389" xr:uid="{0F6B0B23-1346-4436-B888-415A29F073F5}"/>
    <cellStyle name="Normal 7 2 4 4" xfId="27390" xr:uid="{706C3C1B-A65A-438D-90D3-80DC134A9744}"/>
    <cellStyle name="Normal 7 2 4 4 2" xfId="27391" xr:uid="{6191E3B4-3796-42FB-89C3-BC800A39CA64}"/>
    <cellStyle name="Normal 7 2 4 4 3" xfId="27392" xr:uid="{4A5615AE-96D2-4115-AB42-4FC2ACECCB92}"/>
    <cellStyle name="Normal 7 2 4 5" xfId="27393" xr:uid="{FCAFE840-214B-4144-AF0F-5710C31AC55B}"/>
    <cellStyle name="Normal 7 2 4 5 2" xfId="27394" xr:uid="{00EF759B-B104-4282-8D65-E80E43F15803}"/>
    <cellStyle name="Normal 7 2 4 5 3" xfId="27395" xr:uid="{286360ED-F817-491F-8E32-044099EFBC70}"/>
    <cellStyle name="Normal 7 2 4 6" xfId="27396" xr:uid="{61FB078C-BD29-4213-B0FF-BD7AA671C5C1}"/>
    <cellStyle name="Normal 7 2 4 7" xfId="27397" xr:uid="{EE77E899-89D0-4458-92D1-DBE1375BAE55}"/>
    <cellStyle name="Normal 7 2 5" xfId="27398" xr:uid="{3D6605E8-B45B-490C-AE70-E0817EEF0315}"/>
    <cellStyle name="Normal 7 2 5 2" xfId="27399" xr:uid="{A3DE94FC-03B1-4C04-A357-D4C7D105E0E7}"/>
    <cellStyle name="Normal 7 2 5 3" xfId="27400" xr:uid="{F49E2947-8957-4200-B7B0-066041613285}"/>
    <cellStyle name="Normal 7 2 6" xfId="27401" xr:uid="{E16562C2-BC51-4FB5-AC24-2E7936B6E4D9}"/>
    <cellStyle name="Normal 7 2 6 2" xfId="27402" xr:uid="{44EBCC55-469F-4A7E-BE13-181F1A9B6DA7}"/>
    <cellStyle name="Normal 7 2 6 3" xfId="27403" xr:uid="{B7D70427-A06D-41D5-B0FD-4CA58C4D7DE3}"/>
    <cellStyle name="Normal 7 2 7" xfId="27404" xr:uid="{CC1CDC0D-C523-4CF7-92D0-4F6428E7E911}"/>
    <cellStyle name="Normal 7 2 7 2" xfId="27405" xr:uid="{C0D5A518-376D-411D-84EA-E54A53881776}"/>
    <cellStyle name="Normal 7 2 7 3" xfId="27406" xr:uid="{96167186-11E7-40B0-84B3-F2CB9F83DE5F}"/>
    <cellStyle name="Normal 7 2 8" xfId="27407" xr:uid="{7F2D2374-C1EA-4377-96B4-6B6B04A6EB72}"/>
    <cellStyle name="Normal 7 2 8 2" xfId="27408" xr:uid="{8AC09E09-F2CE-4D01-A3E6-92C485B9C218}"/>
    <cellStyle name="Normal 7 2 8 3" xfId="27409" xr:uid="{3361C0D8-63BC-4362-A68D-5E978F5E075D}"/>
    <cellStyle name="Normal 7 2 9" xfId="27410" xr:uid="{92612535-08B5-41AB-AAF5-DE4CBB9C1D8F}"/>
    <cellStyle name="Normal 7 3" xfId="386" xr:uid="{00000000-0005-0000-0000-000086010000}"/>
    <cellStyle name="Normal 7 3 10" xfId="27411" xr:uid="{E2E6DF52-D46A-4E84-950E-402BA2DBD94A}"/>
    <cellStyle name="Normal 7 3 11" xfId="27412" xr:uid="{C5BC349F-20B5-4744-8DC5-B715F31B80F6}"/>
    <cellStyle name="Normal 7 3 12" xfId="27413" xr:uid="{F2628BD2-82F9-4562-8085-36E47DEC8A53}"/>
    <cellStyle name="Normal 7 3 13" xfId="27414" xr:uid="{00591F47-92E5-49EE-B589-2B7E9B377FD4}"/>
    <cellStyle name="Normal 7 3 14" xfId="869" xr:uid="{D382463B-EC29-43A1-A4EA-FA3C55683CB3}"/>
    <cellStyle name="Normal 7 3 2" xfId="27415" xr:uid="{360F6FA3-4691-43DB-B749-06B83A959512}"/>
    <cellStyle name="Normal 7 3 2 2" xfId="27416" xr:uid="{88D17458-FF30-4A3D-B1CC-1D565314A1BB}"/>
    <cellStyle name="Normal 7 3 2 2 2" xfId="27417" xr:uid="{D2D3DDCA-C3B2-4B69-B76C-0E9A6BA69677}"/>
    <cellStyle name="Normal 7 3 2 2 3" xfId="27418" xr:uid="{75ED0AD7-8DF7-4B82-9A2E-DC3FF9279775}"/>
    <cellStyle name="Normal 7 3 2 3" xfId="27419" xr:uid="{1C36D91B-CA75-4C83-B377-D2384C4B2E75}"/>
    <cellStyle name="Normal 7 3 2 3 2" xfId="27420" xr:uid="{914C32B7-5E74-43E2-B69C-85E032EA6B5D}"/>
    <cellStyle name="Normal 7 3 2 3 3" xfId="27421" xr:uid="{7CFE42BC-6F6E-43F9-AC9D-73A44109CB4C}"/>
    <cellStyle name="Normal 7 3 2 4" xfId="27422" xr:uid="{33386052-16CD-4093-A6DD-6FFBC9119545}"/>
    <cellStyle name="Normal 7 3 2 4 2" xfId="27423" xr:uid="{134B8455-E1F2-4F52-9902-383C52B85D07}"/>
    <cellStyle name="Normal 7 3 2 4 3" xfId="27424" xr:uid="{D1AF59AD-5AE8-476B-A5F8-30B1D0E6EBAA}"/>
    <cellStyle name="Normal 7 3 2 5" xfId="27425" xr:uid="{2D51B48E-6610-441A-9B0B-C66D76F0EC80}"/>
    <cellStyle name="Normal 7 3 2 5 2" xfId="27426" xr:uid="{4EF96E0C-CCF5-43ED-8252-7710766CCBF7}"/>
    <cellStyle name="Normal 7 3 2 5 3" xfId="27427" xr:uid="{061E735A-064D-4F1C-AA8B-2D4D3557652F}"/>
    <cellStyle name="Normal 7 3 2 6" xfId="27428" xr:uid="{ADAA676B-CD30-4DA0-A073-34B7D1E7A078}"/>
    <cellStyle name="Normal 7 3 2 7" xfId="27429" xr:uid="{12D7B8F0-6D74-46C4-B847-4A06C00AA87F}"/>
    <cellStyle name="Normal 7 3 3" xfId="27430" xr:uid="{8E1E9852-CE67-4C24-90B3-B5D81E60F831}"/>
    <cellStyle name="Normal 7 3 3 2" xfId="27431" xr:uid="{C247338A-7DE9-446E-B41D-C8725EBD8221}"/>
    <cellStyle name="Normal 7 3 3 2 2" xfId="27432" xr:uid="{A1F33C8B-227F-47F2-B627-F79C8E0D451D}"/>
    <cellStyle name="Normal 7 3 3 2 3" xfId="27433" xr:uid="{7FB04900-D2DD-4B7B-89D0-F30B51246353}"/>
    <cellStyle name="Normal 7 3 3 3" xfId="27434" xr:uid="{1361C8C7-D59E-4BBF-BEAC-2758C5A71C8F}"/>
    <cellStyle name="Normal 7 3 3 3 2" xfId="27435" xr:uid="{21CE6709-DFED-417D-A3A9-2843EEFD1A0B}"/>
    <cellStyle name="Normal 7 3 3 3 3" xfId="27436" xr:uid="{7183497D-7662-44B7-AAA9-17A2D1ED3828}"/>
    <cellStyle name="Normal 7 3 3 4" xfId="27437" xr:uid="{78F1EB44-714B-40C5-A490-A8C6F6D57305}"/>
    <cellStyle name="Normal 7 3 3 4 2" xfId="27438" xr:uid="{BABD0A2D-38B3-44BD-9A6D-1AC45EFF6A27}"/>
    <cellStyle name="Normal 7 3 3 4 3" xfId="27439" xr:uid="{7E7F7AF6-1BE4-4356-84E8-D7CC44397E82}"/>
    <cellStyle name="Normal 7 3 3 5" xfId="27440" xr:uid="{A31DF08E-1BF1-4541-8B42-0D3D228AE040}"/>
    <cellStyle name="Normal 7 3 3 5 2" xfId="27441" xr:uid="{3606D36D-78E4-48F4-BECA-BCB936FB0E99}"/>
    <cellStyle name="Normal 7 3 3 5 3" xfId="27442" xr:uid="{D8E36843-D1B7-4324-B129-45F07943DF5E}"/>
    <cellStyle name="Normal 7 3 3 6" xfId="27443" xr:uid="{0C2E0021-D9A1-44B5-AFBB-78E4D13E8B8F}"/>
    <cellStyle name="Normal 7 3 3 7" xfId="27444" xr:uid="{95C4C210-6786-4FF8-87F3-F44338850A71}"/>
    <cellStyle name="Normal 7 3 4" xfId="27445" xr:uid="{1A3D303C-41A2-4169-9B4F-CB82F3A7BF1F}"/>
    <cellStyle name="Normal 7 3 4 2" xfId="27446" xr:uid="{A2EAFC89-DAA0-4777-AC32-6C10BBDED662}"/>
    <cellStyle name="Normal 7 3 4 3" xfId="27447" xr:uid="{29FF4CB8-6055-468C-A8EB-06A640B1C4B7}"/>
    <cellStyle name="Normal 7 3 5" xfId="27448" xr:uid="{93CA0A8D-C868-415B-9E69-A3787DCEFE1A}"/>
    <cellStyle name="Normal 7 3 5 2" xfId="27449" xr:uid="{7D9E202D-EDF8-4131-8DA7-79727DDC6D61}"/>
    <cellStyle name="Normal 7 3 5 3" xfId="27450" xr:uid="{EDA38476-D2BF-4F54-ADE8-351C61D3EB2C}"/>
    <cellStyle name="Normal 7 3 6" xfId="27451" xr:uid="{D531AC7F-39A9-4E50-B35D-1266DAD0DC09}"/>
    <cellStyle name="Normal 7 3 6 2" xfId="27452" xr:uid="{9948A38A-00C8-4E84-A9A6-5E8E8D07CF41}"/>
    <cellStyle name="Normal 7 3 6 3" xfId="27453" xr:uid="{44118920-4654-4B1B-AD52-326377F4FE19}"/>
    <cellStyle name="Normal 7 3 7" xfId="27454" xr:uid="{35844218-B205-4E0D-AC4B-92A288DC905E}"/>
    <cellStyle name="Normal 7 3 7 2" xfId="27455" xr:uid="{E88D524C-D21A-49BC-A336-F4EC06FBAE25}"/>
    <cellStyle name="Normal 7 3 7 3" xfId="27456" xr:uid="{B226934F-AFFB-46CC-9357-6C55248AC8FB}"/>
    <cellStyle name="Normal 7 3 8" xfId="27457" xr:uid="{7C96ACDD-FE58-4A79-8DDC-C60E5A433620}"/>
    <cellStyle name="Normal 7 3 9" xfId="27458" xr:uid="{46CA2E8F-77F9-4B4E-AC13-020499CD4C8F}"/>
    <cellStyle name="Normal 7 4" xfId="387" xr:uid="{00000000-0005-0000-0000-000087010000}"/>
    <cellStyle name="Normal 7 4 10" xfId="27459" xr:uid="{324463AB-6D00-463E-95C8-DDB179B3B05A}"/>
    <cellStyle name="Normal 7 4 11" xfId="870" xr:uid="{A5D724CE-1C8D-4CD5-A262-3048FBB91515}"/>
    <cellStyle name="Normal 7 4 2" xfId="27460" xr:uid="{C7D6C0F8-1EBE-4D7E-9E59-0A2499B6449A}"/>
    <cellStyle name="Normal 7 4 2 2" xfId="27461" xr:uid="{CEED2F03-AEC2-4E63-9858-AC1CB0A9AFEF}"/>
    <cellStyle name="Normal 7 4 2 3" xfId="27462" xr:uid="{25F19FF3-9FF0-4A1B-9529-27F82A09C238}"/>
    <cellStyle name="Normal 7 4 3" xfId="27463" xr:uid="{5BD20651-8212-431E-BFB4-2C2E3DE391EA}"/>
    <cellStyle name="Normal 7 4 3 2" xfId="27464" xr:uid="{BCA4CB24-AFD8-4236-AB5C-E76B52EA50B1}"/>
    <cellStyle name="Normal 7 4 3 3" xfId="27465" xr:uid="{7FC5A4BA-28ED-4DB8-AA1D-27A6C3330C45}"/>
    <cellStyle name="Normal 7 4 4" xfId="27466" xr:uid="{64FD9095-5BEE-4267-AAB1-25A9846EA2D8}"/>
    <cellStyle name="Normal 7 4 4 2" xfId="27467" xr:uid="{270A6B2F-1D1C-46A9-B2BD-FA1DAC7B9219}"/>
    <cellStyle name="Normal 7 4 4 3" xfId="27468" xr:uid="{F75812F4-2BD8-4E4D-8F4D-5F23A28DA90E}"/>
    <cellStyle name="Normal 7 4 5" xfId="27469" xr:uid="{3731346B-5958-4B0A-B535-47441606F5ED}"/>
    <cellStyle name="Normal 7 4 5 2" xfId="27470" xr:uid="{6EF17340-D103-4555-8403-D0BAF4D626E8}"/>
    <cellStyle name="Normal 7 4 5 3" xfId="27471" xr:uid="{BD93D95A-EB66-493E-ABA5-2503EDFE85DD}"/>
    <cellStyle name="Normal 7 4 6" xfId="27472" xr:uid="{D8C28DD6-604C-458F-A134-B57860185D13}"/>
    <cellStyle name="Normal 7 4 7" xfId="27473" xr:uid="{2B5F2869-319A-4285-988A-696061FC5D81}"/>
    <cellStyle name="Normal 7 4 8" xfId="27474" xr:uid="{B1909695-AD9C-4B38-8F9A-7C832A504163}"/>
    <cellStyle name="Normal 7 4 9" xfId="27475" xr:uid="{95CAFD94-BEFE-4B40-94BA-CAB71079513C}"/>
    <cellStyle name="Normal 7 5" xfId="27476" xr:uid="{3FCF3E9B-CFC4-41E9-970C-F18FAAAEC333}"/>
    <cellStyle name="Normal 7 5 2" xfId="27477" xr:uid="{FAB37A5B-325E-4A64-AE83-3AF3F40D203D}"/>
    <cellStyle name="Normal 7 5 2 2" xfId="27478" xr:uid="{2AB6FF42-C5A6-48A1-9B08-902AB1D76A42}"/>
    <cellStyle name="Normal 7 5 2 3" xfId="27479" xr:uid="{8A79E629-E33B-48C7-9B95-F7B093C0D0FD}"/>
    <cellStyle name="Normal 7 5 3" xfId="27480" xr:uid="{2AD55551-36AE-454D-8223-60C8C3D5A484}"/>
    <cellStyle name="Normal 7 5 3 2" xfId="27481" xr:uid="{C88CB189-DB66-4C4E-B654-8DF17BB795FC}"/>
    <cellStyle name="Normal 7 5 3 3" xfId="27482" xr:uid="{76D3E8A8-3526-4B90-B211-03FC9CF2D98D}"/>
    <cellStyle name="Normal 7 5 4" xfId="27483" xr:uid="{CCABD6A2-4FF6-47C3-BF8C-B2D9DE94E8F5}"/>
    <cellStyle name="Normal 7 5 4 2" xfId="27484" xr:uid="{B0F88103-35E8-40C6-9C71-131C633FF2C3}"/>
    <cellStyle name="Normal 7 5 4 3" xfId="27485" xr:uid="{25623AA0-D6EF-4A9A-9DF0-18CE3871E3F1}"/>
    <cellStyle name="Normal 7 5 5" xfId="27486" xr:uid="{6D50368C-10DC-47EE-A127-47B874744815}"/>
    <cellStyle name="Normal 7 5 5 2" xfId="27487" xr:uid="{A38B0FE7-6F60-4790-8D65-065B0F187A0B}"/>
    <cellStyle name="Normal 7 5 5 3" xfId="27488" xr:uid="{EC6B48BC-1CB2-4D54-B392-47B5529EE5FA}"/>
    <cellStyle name="Normal 7 5 6" xfId="27489" xr:uid="{C2A5B65E-7711-44B1-8FED-77B2FF30DD9E}"/>
    <cellStyle name="Normal 7 5 7" xfId="27490" xr:uid="{8F1673CA-0D97-4A8C-AA12-A3339791237A}"/>
    <cellStyle name="Normal 7 5 8" xfId="27491" xr:uid="{48EDD05A-25C8-4787-9E4D-DB39891427C6}"/>
    <cellStyle name="Normal 7 5 9" xfId="27492" xr:uid="{B900D860-F7BA-43FB-B267-0AA66E421A50}"/>
    <cellStyle name="Normal 7 6" xfId="27493" xr:uid="{89DB0A36-6572-404F-86AF-2B3BBD682D71}"/>
    <cellStyle name="Normal 7 6 2" xfId="27494" xr:uid="{387D656F-3B6E-4E4B-BE95-DF21673E9BC8}"/>
    <cellStyle name="Normal 7 6 2 2" xfId="27495" xr:uid="{F0AAC8A7-E3C6-411F-830E-15E889244DAB}"/>
    <cellStyle name="Normal 7 6 2 3" xfId="27496" xr:uid="{E88CBC79-5F49-4BED-80E8-33426BAE8173}"/>
    <cellStyle name="Normal 7 6 3" xfId="27497" xr:uid="{6D0C48FA-DDBF-40E6-8FF5-316C4D978BE0}"/>
    <cellStyle name="Normal 7 6 4" xfId="27498" xr:uid="{2A275DF2-3150-4B2E-AC58-2596DCBE090C}"/>
    <cellStyle name="Normal 7 7" xfId="27499" xr:uid="{4F500331-7D6F-4B91-97DE-9F04A7F8015C}"/>
    <cellStyle name="Normal 7 7 2" xfId="27500" xr:uid="{B2280DF7-81D0-46CE-9413-F3353AEB8C96}"/>
    <cellStyle name="Normal 7 7 3" xfId="27501" xr:uid="{9600078B-9CC6-4F9C-BBBE-B08DB6D03CDD}"/>
    <cellStyle name="Normal 7 8" xfId="27502" xr:uid="{C89A37F2-192C-4742-9CB9-800D0197D739}"/>
    <cellStyle name="Normal 7 8 2" xfId="27503" xr:uid="{638F0B1A-38FE-487F-8642-DDD04BDB5AD0}"/>
    <cellStyle name="Normal 7 8 3" xfId="27504" xr:uid="{5A1162CB-C1BF-4F55-9D17-057817C9B551}"/>
    <cellStyle name="Normal 7 9" xfId="27505" xr:uid="{96315C53-AAC3-405B-808B-CD3762CCFE32}"/>
    <cellStyle name="Normal 7 9 2" xfId="27506" xr:uid="{12425310-EF65-4CC2-922C-049589414717}"/>
    <cellStyle name="Normal 7 9 3" xfId="27507" xr:uid="{099D776A-1753-4D73-B97E-98A8C166CE29}"/>
    <cellStyle name="Normal 70" xfId="27508" xr:uid="{BA90ACC9-A9B1-457A-9B7B-6F145D627AF4}"/>
    <cellStyle name="Normal 70 2" xfId="27509" xr:uid="{1E080DEF-DFF0-42C7-9E02-A9B9AA49197D}"/>
    <cellStyle name="Normal 71" xfId="27510" xr:uid="{60119E13-61EF-4338-A271-5FEA2643EBB8}"/>
    <cellStyle name="Normal 72" xfId="27511" xr:uid="{92856E9F-8CD7-4444-8CD9-B079016FD545}"/>
    <cellStyle name="Normal 73" xfId="27512" xr:uid="{F2046904-F39E-44E5-B52E-D902DB949728}"/>
    <cellStyle name="Normal 74" xfId="27513" xr:uid="{E61B26FC-074C-4ED9-AE20-C051D93E1CA7}"/>
    <cellStyle name="Normal 74 2" xfId="27514" xr:uid="{C4DB17E6-907D-44E1-87AC-5FF46F566764}"/>
    <cellStyle name="Normal 75" xfId="27515" xr:uid="{C9A92764-89E5-42F9-A373-EBD78FDF483A}"/>
    <cellStyle name="Normal 76" xfId="27516" xr:uid="{9FD070D2-BE92-4723-AF4C-ABDACC6C8627}"/>
    <cellStyle name="Normal 77" xfId="27517" xr:uid="{C9A7E539-EC1C-435D-A021-AC2D4BC7CA96}"/>
    <cellStyle name="Normal 78" xfId="27518" xr:uid="{5A048A37-C6E3-4960-96D5-90E9DA050358}"/>
    <cellStyle name="Normal 79" xfId="27519" xr:uid="{976069E2-84AF-4FA8-8890-FAF263F57077}"/>
    <cellStyle name="Normal 8" xfId="388" xr:uid="{00000000-0005-0000-0000-000088010000}"/>
    <cellStyle name="Normal 8 2" xfId="389" xr:uid="{00000000-0005-0000-0000-000089010000}"/>
    <cellStyle name="Normal 8 2 2" xfId="872" xr:uid="{13CB2E89-3123-442B-A07A-83CCAB040766}"/>
    <cellStyle name="Normal 8 3" xfId="390" xr:uid="{00000000-0005-0000-0000-00008A010000}"/>
    <cellStyle name="Normal 8 3 2" xfId="27520" xr:uid="{0DB819DE-D09D-41A7-A91A-347B43C28851}"/>
    <cellStyle name="Normal 8 3 3" xfId="27521" xr:uid="{D2030F4B-1841-4DB9-B155-81076C6AA662}"/>
    <cellStyle name="Normal 8 3 4" xfId="27522" xr:uid="{F2FFE7D1-350E-40C1-BB13-E6BF708C4EB1}"/>
    <cellStyle name="Normal 8 3 5" xfId="27523" xr:uid="{125129D1-BD79-4E56-AE0F-8114CADD58C2}"/>
    <cellStyle name="Normal 8 3 6" xfId="873" xr:uid="{D29A2837-C38C-45FD-9774-BE52CD3AD10A}"/>
    <cellStyle name="Normal 8 4" xfId="871" xr:uid="{BAFA933B-AB71-49F5-89A0-9B5A039CF06A}"/>
    <cellStyle name="Normal 80" xfId="27524" xr:uid="{63171687-0D86-4B71-B437-50A56DFB6CB9}"/>
    <cellStyle name="Normal 81" xfId="27525" xr:uid="{2BC50BE2-B375-4CD6-9DC0-8D1408E47648}"/>
    <cellStyle name="Normal 82" xfId="539" xr:uid="{03AB9994-112E-4529-B616-222300E277C0}"/>
    <cellStyle name="Normal 9" xfId="391" xr:uid="{00000000-0005-0000-0000-00008B010000}"/>
    <cellStyle name="Normal 9 2" xfId="392" xr:uid="{00000000-0005-0000-0000-00008C010000}"/>
    <cellStyle name="Normal 9 2 2" xfId="875" xr:uid="{6004C791-C90D-4E17-A9A6-2E7079A02AE2}"/>
    <cellStyle name="Normal 9 3" xfId="874" xr:uid="{9273B18C-BE0D-4AB2-B1AC-697629237825}"/>
    <cellStyle name="Note 10" xfId="27526" xr:uid="{6CE9A240-9CC0-41D4-A160-162322330850}"/>
    <cellStyle name="Note 10 2" xfId="27527" xr:uid="{0FF69D81-DA34-4F30-B88D-204AC0690564}"/>
    <cellStyle name="Note 10 3" xfId="27528" xr:uid="{6C0283F2-A558-4860-9DB0-F311C30174D6}"/>
    <cellStyle name="Note 11" xfId="27529" xr:uid="{AB94C570-2CC8-434B-9FAC-F9B1462BAD0E}"/>
    <cellStyle name="Note 11 2" xfId="27530" xr:uid="{F6EDAD28-F930-4497-B591-5106F519A548}"/>
    <cellStyle name="Note 11 3" xfId="27531" xr:uid="{EBC38B6E-A39D-471D-B68D-6781736F91FF}"/>
    <cellStyle name="Note 12" xfId="27532" xr:uid="{E9B61BFF-C1D9-41FC-A73C-C9A75BD21EE6}"/>
    <cellStyle name="Note 13" xfId="27533" xr:uid="{8A6400D1-BCFE-46B5-9BFB-F2E883534C61}"/>
    <cellStyle name="Note 2" xfId="393" xr:uid="{00000000-0005-0000-0000-00008D010000}"/>
    <cellStyle name="Note 2 10" xfId="27534" xr:uid="{B78D3525-9D19-4894-A4A3-D3CB3DBBA781}"/>
    <cellStyle name="Note 2 11" xfId="27535" xr:uid="{6913D71A-209A-4064-AC94-2411D3C5121B}"/>
    <cellStyle name="Note 2 12" xfId="27536" xr:uid="{13661D9C-C308-4904-84D9-B0C10D6EE1B1}"/>
    <cellStyle name="Note 2 13" xfId="27537" xr:uid="{CD5C2970-53FB-4DDA-BF13-0E2EBFA8F676}"/>
    <cellStyle name="Note 2 14" xfId="27538" xr:uid="{9D1888A3-D251-47ED-A4F7-424D7BDD5950}"/>
    <cellStyle name="Note 2 2" xfId="394" xr:uid="{00000000-0005-0000-0000-00008E010000}"/>
    <cellStyle name="Note 2 2 10" xfId="27539" xr:uid="{8CBD5DEB-F657-4D3C-8228-0B993A2ACC33}"/>
    <cellStyle name="Note 2 2 10 2" xfId="27540" xr:uid="{EE77E0B1-FA18-422E-8207-2985047F1FF1}"/>
    <cellStyle name="Note 2 2 10 2 2" xfId="27541" xr:uid="{BB2EA6FB-66ED-485D-828A-FE9F2BF7EC8A}"/>
    <cellStyle name="Note 2 2 10 3" xfId="27542" xr:uid="{64BAC43D-FD4E-44AB-AB26-FC9D7E218952}"/>
    <cellStyle name="Note 2 2 11" xfId="27543" xr:uid="{642625BA-9726-4383-A268-0F583190137D}"/>
    <cellStyle name="Note 2 2 11 2" xfId="27544" xr:uid="{4AA17C91-F66C-4AEA-A2AD-C73076516552}"/>
    <cellStyle name="Note 2 2 11 2 2" xfId="27545" xr:uid="{055828B2-833C-42E8-B450-DFFA0DAFE9DF}"/>
    <cellStyle name="Note 2 2 11 3" xfId="27546" xr:uid="{6D26E8E2-1A02-4E1A-8CB1-B9A8C66CAEBB}"/>
    <cellStyle name="Note 2 2 12" xfId="27547" xr:uid="{4A1ACA0A-1D34-4986-AFB4-A0FFE5EA2C45}"/>
    <cellStyle name="Note 2 2 12 2" xfId="27548" xr:uid="{E75F48D2-4953-4332-8E22-CA90FBB707DB}"/>
    <cellStyle name="Note 2 2 12 2 2" xfId="27549" xr:uid="{8D95D523-ECE2-4465-B16F-53CBCAB857C4}"/>
    <cellStyle name="Note 2 2 12 3" xfId="27550" xr:uid="{A5B5EB1A-A467-4AD5-BE0C-46B27E7578A0}"/>
    <cellStyle name="Note 2 2 13" xfId="27551" xr:uid="{DE36CF8D-D629-4B4B-884D-7F66086F4DC3}"/>
    <cellStyle name="Note 2 2 13 2" xfId="27552" xr:uid="{292DB920-7F9C-42AF-A5A1-4CBAF1DD0D54}"/>
    <cellStyle name="Note 2 2 13 2 2" xfId="27553" xr:uid="{87C07F0B-6154-459F-B4BD-439FD98F89C2}"/>
    <cellStyle name="Note 2 2 13 3" xfId="27554" xr:uid="{13742593-6E37-4EC8-BC07-52F9AD0F4603}"/>
    <cellStyle name="Note 2 2 14" xfId="27555" xr:uid="{5B0A5E02-3308-4269-BC4C-D07E3CB60C43}"/>
    <cellStyle name="Note 2 2 14 2" xfId="27556" xr:uid="{70803C0C-B616-4927-97DE-A112DA82E08B}"/>
    <cellStyle name="Note 2 2 14 2 2" xfId="27557" xr:uid="{00FCA2FF-83DD-4A73-88FE-32DE8655377D}"/>
    <cellStyle name="Note 2 2 14 3" xfId="27558" xr:uid="{CA3B5A01-1265-4134-BDF1-3F168C5B0DED}"/>
    <cellStyle name="Note 2 2 15" xfId="27559" xr:uid="{FCF83F69-D705-4FBC-AF32-A2A2F8AC3700}"/>
    <cellStyle name="Note 2 2 15 2" xfId="27560" xr:uid="{DBE9E1C2-7CDF-4330-817D-0CD3593EF013}"/>
    <cellStyle name="Note 2 2 15 2 2" xfId="27561" xr:uid="{B4F5527E-9ACB-4FAD-9645-BBA9F8E2CA72}"/>
    <cellStyle name="Note 2 2 15 3" xfId="27562" xr:uid="{4C298C4E-2226-4020-B589-D991EEB383AB}"/>
    <cellStyle name="Note 2 2 16" xfId="27563" xr:uid="{150113ED-6B86-4298-AA40-E09D02680D3E}"/>
    <cellStyle name="Note 2 2 16 2" xfId="27564" xr:uid="{26B1F272-7156-4F1C-A2CA-6BC01B7A7F3F}"/>
    <cellStyle name="Note 2 2 16 2 2" xfId="27565" xr:uid="{A58AB11D-6F9C-46D7-8EDE-5877135DE080}"/>
    <cellStyle name="Note 2 2 16 3" xfId="27566" xr:uid="{229FB716-7E9D-4C65-A381-1A4581BA20D7}"/>
    <cellStyle name="Note 2 2 17" xfId="27567" xr:uid="{9E386CD0-9770-4B4C-8774-168A7A8F23EF}"/>
    <cellStyle name="Note 2 2 17 2" xfId="27568" xr:uid="{01481C1A-4EDE-4D2C-A9EE-CAE989433FB4}"/>
    <cellStyle name="Note 2 2 17 2 2" xfId="27569" xr:uid="{C12D5092-2DDB-4970-843C-65EA83922AC5}"/>
    <cellStyle name="Note 2 2 17 3" xfId="27570" xr:uid="{97EECEEF-7E02-471A-8843-D38A64C21B65}"/>
    <cellStyle name="Note 2 2 18" xfId="27571" xr:uid="{DFDB1333-8999-4945-9304-A03F369EE8A9}"/>
    <cellStyle name="Note 2 2 18 2" xfId="27572" xr:uid="{F7D2482E-0F6B-44B2-84A2-09653D1059CF}"/>
    <cellStyle name="Note 2 2 18 2 2" xfId="27573" xr:uid="{E13F367E-68FA-4AA2-A74A-845E0474C8D3}"/>
    <cellStyle name="Note 2 2 18 3" xfId="27574" xr:uid="{917A3341-6A68-4F1A-9DE7-2688CC7D45A4}"/>
    <cellStyle name="Note 2 2 19" xfId="27575" xr:uid="{97679447-0DAC-4380-AF80-2EC9A5A493FF}"/>
    <cellStyle name="Note 2 2 19 2" xfId="27576" xr:uid="{E6424FB1-E9F7-4C08-BBCF-A78111D5C0B1}"/>
    <cellStyle name="Note 2 2 19 2 2" xfId="27577" xr:uid="{A40137F5-15F0-4694-A65F-BD058C63585D}"/>
    <cellStyle name="Note 2 2 19 3" xfId="27578" xr:uid="{9F33C21D-9BF4-4004-9726-10D682649918}"/>
    <cellStyle name="Note 2 2 2" xfId="27579" xr:uid="{F78BC915-10D8-4FAB-B8BE-2272A14719F7}"/>
    <cellStyle name="Note 2 2 2 10" xfId="27580" xr:uid="{56EECFCE-4550-4427-A3E1-020C5B44D1F3}"/>
    <cellStyle name="Note 2 2 2 10 2" xfId="27581" xr:uid="{06F70DCD-00B1-4185-A31E-B11360DBA28A}"/>
    <cellStyle name="Note 2 2 2 10 2 2" xfId="27582" xr:uid="{3D6F9E08-E964-4A81-9A36-E612E7268EEC}"/>
    <cellStyle name="Note 2 2 2 10 3" xfId="27583" xr:uid="{15380819-7A83-4A3C-9A91-36F11CE7200A}"/>
    <cellStyle name="Note 2 2 2 11" xfId="27584" xr:uid="{A80E4D39-1AAB-4E77-84BF-CB3190AD87E0}"/>
    <cellStyle name="Note 2 2 2 11 2" xfId="27585" xr:uid="{BC499CA4-D3C3-4473-80EF-7C17B5AFF042}"/>
    <cellStyle name="Note 2 2 2 11 2 2" xfId="27586" xr:uid="{4982E380-847D-4EA3-BAA8-D0289B33BEB9}"/>
    <cellStyle name="Note 2 2 2 11 3" xfId="27587" xr:uid="{6F6B7A3D-7741-4A78-9AF0-A85F230DC6A5}"/>
    <cellStyle name="Note 2 2 2 12" xfId="27588" xr:uid="{F872B564-607A-4557-B975-F68347A480B7}"/>
    <cellStyle name="Note 2 2 2 12 2" xfId="27589" xr:uid="{78118AE8-7B87-4109-A142-3BE8285C020E}"/>
    <cellStyle name="Note 2 2 2 12 2 2" xfId="27590" xr:uid="{73FEF6CF-DFCA-48B1-83B8-4D5F489BA3F7}"/>
    <cellStyle name="Note 2 2 2 12 3" xfId="27591" xr:uid="{CD8DC212-7C94-42CC-9A37-106F4C690F3A}"/>
    <cellStyle name="Note 2 2 2 13" xfId="27592" xr:uid="{266631FE-5787-4BB0-9E7D-A7597DE1FC43}"/>
    <cellStyle name="Note 2 2 2 13 2" xfId="27593" xr:uid="{3351AF55-CE3F-439B-B7DF-880369C05E44}"/>
    <cellStyle name="Note 2 2 2 13 2 2" xfId="27594" xr:uid="{8B5F213E-9DC8-4910-B4EE-CD9932281A6E}"/>
    <cellStyle name="Note 2 2 2 13 3" xfId="27595" xr:uid="{9714C74F-AB14-4137-B0E6-FD238600B44C}"/>
    <cellStyle name="Note 2 2 2 14" xfId="27596" xr:uid="{B943C775-1BD6-45E6-837F-C5EDDC1867D1}"/>
    <cellStyle name="Note 2 2 2 14 2" xfId="27597" xr:uid="{CF5D7554-DBE6-45CC-917B-CD846208B0AB}"/>
    <cellStyle name="Note 2 2 2 14 2 2" xfId="27598" xr:uid="{FF398C93-52BA-4432-B6A1-19A147443380}"/>
    <cellStyle name="Note 2 2 2 14 3" xfId="27599" xr:uid="{8F3B1576-3621-47C4-8102-EB32FBF71DFD}"/>
    <cellStyle name="Note 2 2 2 15" xfId="27600" xr:uid="{D920B572-A903-4AA4-9B80-73A4BAC74037}"/>
    <cellStyle name="Note 2 2 2 15 2" xfId="27601" xr:uid="{A765E87A-B321-495C-BCCA-E29656B11D5B}"/>
    <cellStyle name="Note 2 2 2 15 2 2" xfId="27602" xr:uid="{4560EED6-7554-4D28-B0E6-4BD7B10FDDF6}"/>
    <cellStyle name="Note 2 2 2 15 3" xfId="27603" xr:uid="{01BCF52C-CF28-4415-A468-F15C182C157E}"/>
    <cellStyle name="Note 2 2 2 16" xfId="27604" xr:uid="{2FFAC2D5-52E6-4DE5-80C7-99D7F4D00060}"/>
    <cellStyle name="Note 2 2 2 16 2" xfId="27605" xr:uid="{904548A0-2A21-433A-B9C1-0653E4830E3C}"/>
    <cellStyle name="Note 2 2 2 16 2 2" xfId="27606" xr:uid="{553AD1A1-EA50-4D68-9D99-60EF41EF61D5}"/>
    <cellStyle name="Note 2 2 2 16 3" xfId="27607" xr:uid="{79F82E58-989D-43FC-B95C-5099A0BEF8E2}"/>
    <cellStyle name="Note 2 2 2 17" xfId="27608" xr:uid="{3F915E67-BD80-4738-8074-C215D52D47FE}"/>
    <cellStyle name="Note 2 2 2 17 2" xfId="27609" xr:uid="{D04031BF-A968-4EBB-BFC2-8D5565D01CB0}"/>
    <cellStyle name="Note 2 2 2 17 2 2" xfId="27610" xr:uid="{202ADFC2-2C7D-4D70-9990-85476CBC086E}"/>
    <cellStyle name="Note 2 2 2 17 3" xfId="27611" xr:uid="{5A050AC3-0D31-4236-8F47-1A2C0784361A}"/>
    <cellStyle name="Note 2 2 2 18" xfId="27612" xr:uid="{19842751-C987-4FAC-AFDC-157892EFC698}"/>
    <cellStyle name="Note 2 2 2 18 2" xfId="27613" xr:uid="{CA609665-DB63-425C-ACDF-4D9D85DA469D}"/>
    <cellStyle name="Note 2 2 2 18 2 2" xfId="27614" xr:uid="{80B61DC0-1EC8-4CBC-B7CA-D626F6CCF6D7}"/>
    <cellStyle name="Note 2 2 2 18 3" xfId="27615" xr:uid="{001CAAF7-4F45-4E82-83FE-D89E1EE297F1}"/>
    <cellStyle name="Note 2 2 2 19" xfId="27616" xr:uid="{AD6FAE6B-51E1-493F-8A83-27BA7513B17E}"/>
    <cellStyle name="Note 2 2 2 19 2" xfId="27617" xr:uid="{E632E5AF-80D8-4975-97D5-FDDE074A3A17}"/>
    <cellStyle name="Note 2 2 2 19 2 2" xfId="27618" xr:uid="{EB646739-87BF-4DEF-89DE-0E2FCEF1CC19}"/>
    <cellStyle name="Note 2 2 2 19 3" xfId="27619" xr:uid="{CC73763A-3C68-4FFC-8779-1E218BCBB674}"/>
    <cellStyle name="Note 2 2 2 2" xfId="27620" xr:uid="{E294B1EF-4B2D-4BC2-A3C1-955BA5E21114}"/>
    <cellStyle name="Note 2 2 2 2 10" xfId="27621" xr:uid="{9967714D-6F1B-4C9B-B43D-C8B9BF37AF16}"/>
    <cellStyle name="Note 2 2 2 2 10 2" xfId="27622" xr:uid="{E048D807-0ADB-46B1-8D82-C5901CEB87AD}"/>
    <cellStyle name="Note 2 2 2 2 10 2 2" xfId="27623" xr:uid="{8C71324B-49FC-42E1-84C3-A9076B02EDEB}"/>
    <cellStyle name="Note 2 2 2 2 10 3" xfId="27624" xr:uid="{FFE68558-8A0B-4D20-B7FF-26B7BDDCF0A8}"/>
    <cellStyle name="Note 2 2 2 2 11" xfId="27625" xr:uid="{303779ED-7F13-4AA8-8B0F-B35AF5E5829D}"/>
    <cellStyle name="Note 2 2 2 2 11 2" xfId="27626" xr:uid="{7B582B42-4412-45C9-B8B7-B2F58493D225}"/>
    <cellStyle name="Note 2 2 2 2 11 2 2" xfId="27627" xr:uid="{07021D82-1EAA-4613-A1C5-95B10AB5C682}"/>
    <cellStyle name="Note 2 2 2 2 11 3" xfId="27628" xr:uid="{6680A716-084B-45F5-AEC1-DB1C4F30EB41}"/>
    <cellStyle name="Note 2 2 2 2 12" xfId="27629" xr:uid="{7E937564-E6A3-4647-A7DF-EC82E2EBDB7C}"/>
    <cellStyle name="Note 2 2 2 2 12 2" xfId="27630" xr:uid="{26ABFF3B-7A6D-4218-B6DC-4B06D794CA2A}"/>
    <cellStyle name="Note 2 2 2 2 12 2 2" xfId="27631" xr:uid="{730FCBAE-8421-4A8A-BB6D-13A4B5435953}"/>
    <cellStyle name="Note 2 2 2 2 12 3" xfId="27632" xr:uid="{B2C3B32E-3229-4430-ADD2-5F499EEDCF01}"/>
    <cellStyle name="Note 2 2 2 2 13" xfId="27633" xr:uid="{B32E1E98-D56B-43A9-904A-C16E9F9B4E14}"/>
    <cellStyle name="Note 2 2 2 2 13 2" xfId="27634" xr:uid="{E030E15F-B456-460E-8DF2-EB5ED45A331A}"/>
    <cellStyle name="Note 2 2 2 2 13 2 2" xfId="27635" xr:uid="{4FCC34FC-CBF4-46BF-9970-F3D5D6D18330}"/>
    <cellStyle name="Note 2 2 2 2 13 3" xfId="27636" xr:uid="{7209E859-68CE-40B0-AF58-8F7F48300D94}"/>
    <cellStyle name="Note 2 2 2 2 14" xfId="27637" xr:uid="{2EFA1DC4-6400-4780-B0E6-CA18BE8CDA4A}"/>
    <cellStyle name="Note 2 2 2 2 14 2" xfId="27638" xr:uid="{E73A385D-DAC8-4317-92B2-60DD9ECFDFE2}"/>
    <cellStyle name="Note 2 2 2 2 14 2 2" xfId="27639" xr:uid="{2714CCD3-5EA4-4B11-9ABB-2B08FE895D8B}"/>
    <cellStyle name="Note 2 2 2 2 14 3" xfId="27640" xr:uid="{595D2D68-9263-4AD4-9039-411686B4772A}"/>
    <cellStyle name="Note 2 2 2 2 15" xfId="27641" xr:uid="{F855E557-22F6-47C8-905A-27E483F92DF5}"/>
    <cellStyle name="Note 2 2 2 2 15 2" xfId="27642" xr:uid="{86BF898D-F74D-4B3C-96E0-8744A406532A}"/>
    <cellStyle name="Note 2 2 2 2 15 2 2" xfId="27643" xr:uid="{2086DA95-BD99-42BD-AC41-DFD4C7E393D5}"/>
    <cellStyle name="Note 2 2 2 2 15 3" xfId="27644" xr:uid="{7511089F-706D-41F4-82EB-2611FFF93C41}"/>
    <cellStyle name="Note 2 2 2 2 16" xfId="27645" xr:uid="{17FAA178-9BFE-4BE8-9CF5-48CECCE69276}"/>
    <cellStyle name="Note 2 2 2 2 16 2" xfId="27646" xr:uid="{1EB79254-67BB-401D-A65A-8523F5422773}"/>
    <cellStyle name="Note 2 2 2 2 16 2 2" xfId="27647" xr:uid="{D0626304-1AEE-444C-9FF8-2EA57F47775E}"/>
    <cellStyle name="Note 2 2 2 2 16 3" xfId="27648" xr:uid="{EBBCC653-2983-4DFC-AD08-A97CAAE84512}"/>
    <cellStyle name="Note 2 2 2 2 17" xfId="27649" xr:uid="{6AE1B336-8DA6-460B-87F1-A8B57BCD3C5C}"/>
    <cellStyle name="Note 2 2 2 2 17 2" xfId="27650" xr:uid="{E06EC6A9-6308-4D26-91FC-27574A7DF023}"/>
    <cellStyle name="Note 2 2 2 2 17 2 2" xfId="27651" xr:uid="{70F53F46-CBDA-4B36-AA25-FC7E2792B7E5}"/>
    <cellStyle name="Note 2 2 2 2 17 3" xfId="27652" xr:uid="{ADDD3897-29A0-40F0-A16D-FFEDBA8F2433}"/>
    <cellStyle name="Note 2 2 2 2 18" xfId="27653" xr:uid="{6BFCDCA5-E00F-4F72-91BE-691F5A679415}"/>
    <cellStyle name="Note 2 2 2 2 18 2" xfId="27654" xr:uid="{E7BE6CFD-3E16-4EEE-BB29-E2F610844F4A}"/>
    <cellStyle name="Note 2 2 2 2 19" xfId="27655" xr:uid="{251EA00A-F469-4F40-B3E8-F6B6DDB059B6}"/>
    <cellStyle name="Note 2 2 2 2 2" xfId="27656" xr:uid="{A3EFD839-ABBE-4E17-9066-DC836B54B6AE}"/>
    <cellStyle name="Note 2 2 2 2 2 10" xfId="27657" xr:uid="{A8C7ACD4-4967-4629-80A6-7F121ABC813F}"/>
    <cellStyle name="Note 2 2 2 2 2 10 2" xfId="27658" xr:uid="{6F902042-7E0D-4F97-BC66-C1B5BB4C1E57}"/>
    <cellStyle name="Note 2 2 2 2 2 10 2 2" xfId="27659" xr:uid="{74B3C137-63D3-413F-9323-52CB1720C996}"/>
    <cellStyle name="Note 2 2 2 2 2 10 3" xfId="27660" xr:uid="{1970032B-12C6-45A6-95DD-C29744873B94}"/>
    <cellStyle name="Note 2 2 2 2 2 11" xfId="27661" xr:uid="{44682B1E-068F-4F64-B383-1FBE96CAA013}"/>
    <cellStyle name="Note 2 2 2 2 2 11 2" xfId="27662" xr:uid="{72D77941-F456-4ED6-8DE8-E980968CE130}"/>
    <cellStyle name="Note 2 2 2 2 2 11 2 2" xfId="27663" xr:uid="{A3EE2140-AC55-446A-A250-90285E624446}"/>
    <cellStyle name="Note 2 2 2 2 2 11 3" xfId="27664" xr:uid="{A49C034F-6AF5-4F40-BE4C-B39A898E61AE}"/>
    <cellStyle name="Note 2 2 2 2 2 12" xfId="27665" xr:uid="{FEB648E0-F916-42BD-9DEA-3AE4D6208C54}"/>
    <cellStyle name="Note 2 2 2 2 2 12 2" xfId="27666" xr:uid="{6FF9E3CD-770D-4D99-9304-FBFDCD50B301}"/>
    <cellStyle name="Note 2 2 2 2 2 12 2 2" xfId="27667" xr:uid="{7758C129-B9F6-40EE-8D34-F3682CB500B2}"/>
    <cellStyle name="Note 2 2 2 2 2 12 3" xfId="27668" xr:uid="{1E3FC8B6-B777-47B9-9930-D9F399FBB68C}"/>
    <cellStyle name="Note 2 2 2 2 2 13" xfId="27669" xr:uid="{9F2FB9C6-AFBE-4123-8BC0-335772BCCBD3}"/>
    <cellStyle name="Note 2 2 2 2 2 13 2" xfId="27670" xr:uid="{DB14579A-3B3B-4255-9CCB-CFD4D7CDD167}"/>
    <cellStyle name="Note 2 2 2 2 2 13 2 2" xfId="27671" xr:uid="{0CC0DEC6-5D51-46EF-B2FC-1C614F58F777}"/>
    <cellStyle name="Note 2 2 2 2 2 13 3" xfId="27672" xr:uid="{EBA986AB-947E-4BBA-8BB8-86729CE5AFCE}"/>
    <cellStyle name="Note 2 2 2 2 2 14" xfId="27673" xr:uid="{85B9F5F4-7D34-49C0-A424-0A0717C28CE1}"/>
    <cellStyle name="Note 2 2 2 2 2 14 2" xfId="27674" xr:uid="{BF211B87-4F61-41E6-93CA-39A0575DD84C}"/>
    <cellStyle name="Note 2 2 2 2 2 14 2 2" xfId="27675" xr:uid="{12977850-F83F-465B-8042-83A4EB482CC0}"/>
    <cellStyle name="Note 2 2 2 2 2 14 3" xfId="27676" xr:uid="{90DFB24A-3D8E-4D52-A840-A38B7423AD3B}"/>
    <cellStyle name="Note 2 2 2 2 2 15" xfId="27677" xr:uid="{9F8B7CEA-BA48-45E4-BB74-81E4D2093DAF}"/>
    <cellStyle name="Note 2 2 2 2 2 15 2" xfId="27678" xr:uid="{02002617-F514-4BB9-B77E-F285AA55DA05}"/>
    <cellStyle name="Note 2 2 2 2 2 15 2 2" xfId="27679" xr:uid="{CE972AEC-F474-4E7E-BDCE-0AAEFF7D881F}"/>
    <cellStyle name="Note 2 2 2 2 2 15 3" xfId="27680" xr:uid="{FA6B7EAF-2D0F-4CC1-A274-382AA339910C}"/>
    <cellStyle name="Note 2 2 2 2 2 16" xfId="27681" xr:uid="{5EE7902A-042A-456E-AB81-AB8387ED7828}"/>
    <cellStyle name="Note 2 2 2 2 2 16 2" xfId="27682" xr:uid="{2ECCA310-34C5-46E1-AD5F-5FB6A9AFC739}"/>
    <cellStyle name="Note 2 2 2 2 2 16 2 2" xfId="27683" xr:uid="{A1225B81-C70A-4D19-819A-A6D3FB219AE9}"/>
    <cellStyle name="Note 2 2 2 2 2 16 3" xfId="27684" xr:uid="{0E6DDF74-C710-456E-AE96-37D8B4FF717B}"/>
    <cellStyle name="Note 2 2 2 2 2 17" xfId="27685" xr:uid="{856AEF4B-E5E6-414A-B46C-82DE8BE0990D}"/>
    <cellStyle name="Note 2 2 2 2 2 17 2" xfId="27686" xr:uid="{927E0712-A9D8-434F-9CE6-A2D3A1F3A440}"/>
    <cellStyle name="Note 2 2 2 2 2 17 2 2" xfId="27687" xr:uid="{0966AB70-8EC2-4521-A7B7-D1E52E73526F}"/>
    <cellStyle name="Note 2 2 2 2 2 17 3" xfId="27688" xr:uid="{88F20744-4ECA-4234-AC5E-2D539907DF7C}"/>
    <cellStyle name="Note 2 2 2 2 2 18" xfId="27689" xr:uid="{8CD3A87B-FF03-433D-BBA2-38B01F9FB964}"/>
    <cellStyle name="Note 2 2 2 2 2 18 2" xfId="27690" xr:uid="{CE115BED-14DF-416B-A7FF-233E1C2412F2}"/>
    <cellStyle name="Note 2 2 2 2 2 18 2 2" xfId="27691" xr:uid="{211B7BD5-6777-4B3F-AA0F-9008DE485645}"/>
    <cellStyle name="Note 2 2 2 2 2 18 3" xfId="27692" xr:uid="{3EAEEEC0-B0B2-43B4-B65B-D732D825652E}"/>
    <cellStyle name="Note 2 2 2 2 2 19" xfId="27693" xr:uid="{5DE65AF6-D5D0-4CC8-9471-27B1CA4D52F0}"/>
    <cellStyle name="Note 2 2 2 2 2 19 2" xfId="27694" xr:uid="{3B725918-61EA-42DD-82EC-81059439E9EF}"/>
    <cellStyle name="Note 2 2 2 2 2 19 2 2" xfId="27695" xr:uid="{396D8FFB-7BA3-46A2-9F5E-8758340842F0}"/>
    <cellStyle name="Note 2 2 2 2 2 19 3" xfId="27696" xr:uid="{8E0FFE53-B3FA-41E2-A05D-190DCB00CF10}"/>
    <cellStyle name="Note 2 2 2 2 2 2" xfId="27697" xr:uid="{A9C14BF3-A9BD-40A2-97AF-3526989F226D}"/>
    <cellStyle name="Note 2 2 2 2 2 2 2" xfId="27698" xr:uid="{EE821B09-FAD7-4E9D-9851-6A7AD3F89D52}"/>
    <cellStyle name="Note 2 2 2 2 2 2 2 2" xfId="27699" xr:uid="{22F12B02-AE82-477B-B0BE-038C37DB9053}"/>
    <cellStyle name="Note 2 2 2 2 2 2 2 3" xfId="27700" xr:uid="{A7595BE4-DCC0-4E4F-BA55-EBB9171BF384}"/>
    <cellStyle name="Note 2 2 2 2 2 2 3" xfId="27701" xr:uid="{4F73C5C8-A5FE-489E-B3DA-88B26434C1A9}"/>
    <cellStyle name="Note 2 2 2 2 2 2 3 2" xfId="27702" xr:uid="{F43AE7DD-D176-442C-B5DF-E1D9CA947C35}"/>
    <cellStyle name="Note 2 2 2 2 2 2 4" xfId="27703" xr:uid="{BBECDDF4-31B8-4C0B-A1A2-7C657E48AC95}"/>
    <cellStyle name="Note 2 2 2 2 2 20" xfId="27704" xr:uid="{62AE90C8-F182-42ED-8210-3FE0C10DD922}"/>
    <cellStyle name="Note 2 2 2 2 2 20 2" xfId="27705" xr:uid="{4083F776-1C4A-468F-AA5E-32925789B8C1}"/>
    <cellStyle name="Note 2 2 2 2 2 20 2 2" xfId="27706" xr:uid="{EAD293BC-B32C-4499-9A77-D15219D9A4BA}"/>
    <cellStyle name="Note 2 2 2 2 2 20 3" xfId="27707" xr:uid="{36159171-1EDE-40C6-93AD-F65751494BBE}"/>
    <cellStyle name="Note 2 2 2 2 2 21" xfId="27708" xr:uid="{BD94F200-5EB1-4DAD-942B-7D5CA56F3970}"/>
    <cellStyle name="Note 2 2 2 2 2 21 2" xfId="27709" xr:uid="{6F534DAF-BCAE-45F5-A062-C4D7FD26C8D1}"/>
    <cellStyle name="Note 2 2 2 2 2 22" xfId="27710" xr:uid="{594B095B-BD00-4B30-A6C6-A66B9E4BD4DC}"/>
    <cellStyle name="Note 2 2 2 2 2 23" xfId="27711" xr:uid="{58EF9809-7A7A-4ECF-A289-F756A35EE238}"/>
    <cellStyle name="Note 2 2 2 2 2 3" xfId="27712" xr:uid="{39B99195-07DB-44E2-92C2-98DCA4A9FF81}"/>
    <cellStyle name="Note 2 2 2 2 2 3 2" xfId="27713" xr:uid="{8E106A80-EFEB-4C3D-B6E3-4083C7605A6E}"/>
    <cellStyle name="Note 2 2 2 2 2 3 2 2" xfId="27714" xr:uid="{2996864F-0E5B-4C64-B964-1B954A701510}"/>
    <cellStyle name="Note 2 2 2 2 2 3 3" xfId="27715" xr:uid="{30BF0419-704A-4382-8B8C-967F0324C4E3}"/>
    <cellStyle name="Note 2 2 2 2 2 3 4" xfId="27716" xr:uid="{92B4171F-A9DC-45D4-B2D9-697B17183656}"/>
    <cellStyle name="Note 2 2 2 2 2 4" xfId="27717" xr:uid="{DDCB314F-C8EE-4A79-A181-F5C29BA5637D}"/>
    <cellStyle name="Note 2 2 2 2 2 4 2" xfId="27718" xr:uid="{BBC31994-84BE-44C0-8849-1C7F52B0CEC4}"/>
    <cellStyle name="Note 2 2 2 2 2 4 2 2" xfId="27719" xr:uid="{C8EA2D2E-5EBA-4C7D-9F6D-924EEA00CA4F}"/>
    <cellStyle name="Note 2 2 2 2 2 4 3" xfId="27720" xr:uid="{9D199E67-EAB8-4CCD-87C2-C4EDF1082DE7}"/>
    <cellStyle name="Note 2 2 2 2 2 4 4" xfId="27721" xr:uid="{B9C9D33C-FC2F-41CE-B39E-C0CF968BF9F5}"/>
    <cellStyle name="Note 2 2 2 2 2 5" xfId="27722" xr:uid="{C62FB5E5-BC9E-46B8-A257-7D7B0C55B658}"/>
    <cellStyle name="Note 2 2 2 2 2 5 2" xfId="27723" xr:uid="{1FACBA61-3599-456A-A13D-50C2B572CC66}"/>
    <cellStyle name="Note 2 2 2 2 2 5 2 2" xfId="27724" xr:uid="{62A0688F-5F91-448A-B2F6-2A7FE033575C}"/>
    <cellStyle name="Note 2 2 2 2 2 5 3" xfId="27725" xr:uid="{A7B23D7D-BF3C-4889-A62B-0ED8AC77E433}"/>
    <cellStyle name="Note 2 2 2 2 2 6" xfId="27726" xr:uid="{14324E00-8882-4487-A005-5CA177B65A4F}"/>
    <cellStyle name="Note 2 2 2 2 2 6 2" xfId="27727" xr:uid="{9843FDC1-1B0E-4268-BAF2-FC49DCBD85C3}"/>
    <cellStyle name="Note 2 2 2 2 2 6 2 2" xfId="27728" xr:uid="{D66A8EF7-1523-4366-8DC7-12C9F8D6A2D3}"/>
    <cellStyle name="Note 2 2 2 2 2 6 3" xfId="27729" xr:uid="{F15C5B9D-92C2-40A8-A545-CD512234D010}"/>
    <cellStyle name="Note 2 2 2 2 2 7" xfId="27730" xr:uid="{65A491BF-4BD1-4589-A64E-3AA770D95845}"/>
    <cellStyle name="Note 2 2 2 2 2 7 2" xfId="27731" xr:uid="{C2CA54A6-53FE-4885-9719-599864012D45}"/>
    <cellStyle name="Note 2 2 2 2 2 7 2 2" xfId="27732" xr:uid="{1E6EDFF5-621F-469D-97C1-39DF2AA74E29}"/>
    <cellStyle name="Note 2 2 2 2 2 7 3" xfId="27733" xr:uid="{15EFB740-2526-4045-9F34-094E2F4AC1F4}"/>
    <cellStyle name="Note 2 2 2 2 2 8" xfId="27734" xr:uid="{D5E1652B-E083-415D-8883-9FA379927C86}"/>
    <cellStyle name="Note 2 2 2 2 2 8 2" xfId="27735" xr:uid="{9F27895B-B1A8-43EB-966A-9DDE34B4B60C}"/>
    <cellStyle name="Note 2 2 2 2 2 8 2 2" xfId="27736" xr:uid="{04F1647F-0AC1-4DA5-97DD-9356D959C899}"/>
    <cellStyle name="Note 2 2 2 2 2 8 3" xfId="27737" xr:uid="{16FC0227-1676-48B2-B46E-E579929969CE}"/>
    <cellStyle name="Note 2 2 2 2 2 9" xfId="27738" xr:uid="{6D661FBE-70C9-4566-967F-28BE640AAC82}"/>
    <cellStyle name="Note 2 2 2 2 2 9 2" xfId="27739" xr:uid="{7D340B45-A9A7-4633-9075-85EE23DA1B1A}"/>
    <cellStyle name="Note 2 2 2 2 2 9 2 2" xfId="27740" xr:uid="{1FF98C61-C9BB-4C18-98F7-BD0E982B0B57}"/>
    <cellStyle name="Note 2 2 2 2 2 9 3" xfId="27741" xr:uid="{012F1307-610C-4173-B11C-EB90CEE38E69}"/>
    <cellStyle name="Note 2 2 2 2 20" xfId="27742" xr:uid="{25E43115-1D68-4C5B-9F59-E02CC52CB168}"/>
    <cellStyle name="Note 2 2 2 2 3" xfId="27743" xr:uid="{B2017790-D1CB-44EB-8F8D-689F6F8C0F71}"/>
    <cellStyle name="Note 2 2 2 2 3 2" xfId="27744" xr:uid="{A8246836-CB71-4A4A-B5CD-8EB9C74C8CEF}"/>
    <cellStyle name="Note 2 2 2 2 3 2 2" xfId="27745" xr:uid="{A90EA5D7-EA71-4EF8-B909-935CF4884143}"/>
    <cellStyle name="Note 2 2 2 2 3 2 3" xfId="27746" xr:uid="{7D656E1E-D111-4773-8007-EBEC9F992F8A}"/>
    <cellStyle name="Note 2 2 2 2 3 3" xfId="27747" xr:uid="{41532B60-DCA3-4495-94C4-9AE74BE2932A}"/>
    <cellStyle name="Note 2 2 2 2 3 3 2" xfId="27748" xr:uid="{CA84C042-8461-43AA-953B-2B92250CAC07}"/>
    <cellStyle name="Note 2 2 2 2 3 4" xfId="27749" xr:uid="{5552ED87-6168-421C-8E2F-05D58C843327}"/>
    <cellStyle name="Note 2 2 2 2 4" xfId="27750" xr:uid="{9406E4CF-69F0-42BB-9036-7AC29AC87CB4}"/>
    <cellStyle name="Note 2 2 2 2 4 2" xfId="27751" xr:uid="{17B48E4A-5093-4540-8C86-10C79FB8FC08}"/>
    <cellStyle name="Note 2 2 2 2 4 2 2" xfId="27752" xr:uid="{9483E6E2-121A-41A7-B4B3-C2CC43E9C183}"/>
    <cellStyle name="Note 2 2 2 2 4 3" xfId="27753" xr:uid="{A36FB105-5A7A-4ABA-88FE-42605EAB9CB2}"/>
    <cellStyle name="Note 2 2 2 2 4 4" xfId="27754" xr:uid="{0FC8ACA5-9391-465D-A3DF-9E918EDD3B01}"/>
    <cellStyle name="Note 2 2 2 2 5" xfId="27755" xr:uid="{CB64DC12-D8FC-4B8B-86C0-29A321ABF4E2}"/>
    <cellStyle name="Note 2 2 2 2 5 2" xfId="27756" xr:uid="{056D5C30-5D59-4C42-BFAD-B34CF2E85438}"/>
    <cellStyle name="Note 2 2 2 2 5 2 2" xfId="27757" xr:uid="{6472A079-B996-48A2-896C-AB97695A6600}"/>
    <cellStyle name="Note 2 2 2 2 5 3" xfId="27758" xr:uid="{3A94F720-6185-4891-A944-31060F5CA125}"/>
    <cellStyle name="Note 2 2 2 2 5 4" xfId="27759" xr:uid="{1E015046-D5CA-45F1-9D01-347FCD1D407F}"/>
    <cellStyle name="Note 2 2 2 2 6" xfId="27760" xr:uid="{9CDE6A22-6D63-4AD3-92FF-40123FD4CF1D}"/>
    <cellStyle name="Note 2 2 2 2 6 2" xfId="27761" xr:uid="{BA74EA7C-DAEA-4A29-A18D-304247202AAB}"/>
    <cellStyle name="Note 2 2 2 2 6 2 2" xfId="27762" xr:uid="{6B1D958E-82E4-4FA1-9D7A-F266E3423B94}"/>
    <cellStyle name="Note 2 2 2 2 6 3" xfId="27763" xr:uid="{234BF48A-0B26-4CF8-B8C8-54AF6615F314}"/>
    <cellStyle name="Note 2 2 2 2 7" xfId="27764" xr:uid="{62B9CDBF-CE82-49FC-9367-5044F3175FEC}"/>
    <cellStyle name="Note 2 2 2 2 7 2" xfId="27765" xr:uid="{49195954-4558-48D8-A906-6E14A6ED31A9}"/>
    <cellStyle name="Note 2 2 2 2 7 2 2" xfId="27766" xr:uid="{4A02B6A6-0906-44CD-B4CC-EF49956CB3DE}"/>
    <cellStyle name="Note 2 2 2 2 7 3" xfId="27767" xr:uid="{B5D0E364-0E99-4D78-938B-E5CF3B9EA654}"/>
    <cellStyle name="Note 2 2 2 2 8" xfId="27768" xr:uid="{AF022598-702A-4E24-A0A6-2614599C3FBD}"/>
    <cellStyle name="Note 2 2 2 2 8 2" xfId="27769" xr:uid="{DA7BB6CB-325A-4043-82C6-FECD65353D82}"/>
    <cellStyle name="Note 2 2 2 2 8 2 2" xfId="27770" xr:uid="{456A77C3-00A8-4F07-B639-01AF1AB6BCC0}"/>
    <cellStyle name="Note 2 2 2 2 8 3" xfId="27771" xr:uid="{7FB3AED5-F5B6-43E3-8089-87510AC8F4EC}"/>
    <cellStyle name="Note 2 2 2 2 9" xfId="27772" xr:uid="{8A51F4DC-14DA-462E-92DE-CE0CB32E8928}"/>
    <cellStyle name="Note 2 2 2 2 9 2" xfId="27773" xr:uid="{F6D6B91F-AA3D-4680-B15C-EA79839F3B89}"/>
    <cellStyle name="Note 2 2 2 2 9 2 2" xfId="27774" xr:uid="{A819C685-E80D-4F53-A068-52A93E2EEC77}"/>
    <cellStyle name="Note 2 2 2 2 9 3" xfId="27775" xr:uid="{FB8DC8CD-AE9D-491E-B611-B4EECCA548CC}"/>
    <cellStyle name="Note 2 2 2 20" xfId="27776" xr:uid="{DC1C3114-9712-451D-A6CC-25C85523811A}"/>
    <cellStyle name="Note 2 2 2 20 2" xfId="27777" xr:uid="{CF31675A-829A-434C-B779-2D6D2287D57F}"/>
    <cellStyle name="Note 2 2 2 20 2 2" xfId="27778" xr:uid="{19D18054-47EE-4895-A0F6-AA3E9B199196}"/>
    <cellStyle name="Note 2 2 2 20 3" xfId="27779" xr:uid="{BFE1DDA5-1129-40C4-BF92-3AA416FA6F5A}"/>
    <cellStyle name="Note 2 2 2 21" xfId="27780" xr:uid="{E7871082-42E8-4C3E-A608-7FA457231069}"/>
    <cellStyle name="Note 2 2 2 21 2" xfId="27781" xr:uid="{9451BBA5-DCA4-443E-B624-75D9C817257F}"/>
    <cellStyle name="Note 2 2 2 22" xfId="27782" xr:uid="{90716AF6-91A9-48A8-8EA4-BC6CED406F82}"/>
    <cellStyle name="Note 2 2 2 23" xfId="27783" xr:uid="{C0FB5DED-6794-435B-85EE-30063A09D341}"/>
    <cellStyle name="Note 2 2 2 3" xfId="27784" xr:uid="{179A7DAF-338E-4370-A1BC-F77F6876228A}"/>
    <cellStyle name="Note 2 2 2 3 10" xfId="27785" xr:uid="{11478794-617C-427D-904B-187A9295D2C5}"/>
    <cellStyle name="Note 2 2 2 3 10 2" xfId="27786" xr:uid="{7F8594EE-5687-410E-93AF-350DA70AF8BE}"/>
    <cellStyle name="Note 2 2 2 3 10 2 2" xfId="27787" xr:uid="{29814632-F36B-42B6-B41E-623888434C92}"/>
    <cellStyle name="Note 2 2 2 3 10 3" xfId="27788" xr:uid="{121194AE-114E-469B-8A57-42A2A9C2BAED}"/>
    <cellStyle name="Note 2 2 2 3 11" xfId="27789" xr:uid="{9FBC91A3-680D-4BBB-BE87-DB6BF944A708}"/>
    <cellStyle name="Note 2 2 2 3 11 2" xfId="27790" xr:uid="{992E9130-72CB-4D26-9EA4-D6F8D5ADC43A}"/>
    <cellStyle name="Note 2 2 2 3 11 2 2" xfId="27791" xr:uid="{CEC83013-594D-48B2-BA11-070794071489}"/>
    <cellStyle name="Note 2 2 2 3 11 3" xfId="27792" xr:uid="{A00CC15C-7091-4DC3-A5F1-8244C8A5DD32}"/>
    <cellStyle name="Note 2 2 2 3 12" xfId="27793" xr:uid="{862A9BA7-FC14-49B6-A5A9-2535FD94D9D7}"/>
    <cellStyle name="Note 2 2 2 3 12 2" xfId="27794" xr:uid="{3978FC65-B80B-4D67-8834-9DC8894CA526}"/>
    <cellStyle name="Note 2 2 2 3 12 2 2" xfId="27795" xr:uid="{9C04B9B5-6789-4E5E-B0D7-642C74EE88BA}"/>
    <cellStyle name="Note 2 2 2 3 12 3" xfId="27796" xr:uid="{002D4C3C-FCFD-4792-9367-6A71BAB7FE3F}"/>
    <cellStyle name="Note 2 2 2 3 13" xfId="27797" xr:uid="{2FC03BAF-67A3-43DC-8C43-D8289B2D408D}"/>
    <cellStyle name="Note 2 2 2 3 13 2" xfId="27798" xr:uid="{4C73D0E0-A990-4C25-AF73-ECE9055E0849}"/>
    <cellStyle name="Note 2 2 2 3 13 2 2" xfId="27799" xr:uid="{D01A231E-F39D-479F-A279-B2A06F3E75A5}"/>
    <cellStyle name="Note 2 2 2 3 13 3" xfId="27800" xr:uid="{4A973829-706A-4A10-8C7D-A0C86CD9E7B0}"/>
    <cellStyle name="Note 2 2 2 3 14" xfId="27801" xr:uid="{31E1136D-E633-42EA-A177-0F8E1111546A}"/>
    <cellStyle name="Note 2 2 2 3 14 2" xfId="27802" xr:uid="{DC41B620-FB5D-4875-B695-CB5186AFC811}"/>
    <cellStyle name="Note 2 2 2 3 14 2 2" xfId="27803" xr:uid="{53AEB6B3-9787-43A8-89AC-5E118DC2A4D2}"/>
    <cellStyle name="Note 2 2 2 3 14 3" xfId="27804" xr:uid="{003DB27E-0AAD-4187-8D5B-610AC6237162}"/>
    <cellStyle name="Note 2 2 2 3 15" xfId="27805" xr:uid="{79138E81-01DD-465F-B74A-C8A30D8F9F02}"/>
    <cellStyle name="Note 2 2 2 3 15 2" xfId="27806" xr:uid="{D281BFDF-3793-447D-A4C1-A321416FCBA0}"/>
    <cellStyle name="Note 2 2 2 3 15 2 2" xfId="27807" xr:uid="{256A50FD-7594-4A2C-81BB-803DE220D722}"/>
    <cellStyle name="Note 2 2 2 3 15 3" xfId="27808" xr:uid="{F3BD17BD-BADB-40D0-9455-7F8AD9818698}"/>
    <cellStyle name="Note 2 2 2 3 16" xfId="27809" xr:uid="{A249B1EF-B0AE-4689-9BE6-84A6BDD7EB01}"/>
    <cellStyle name="Note 2 2 2 3 16 2" xfId="27810" xr:uid="{DCF3D3FD-35B6-4222-8C97-3D5A7122D7FC}"/>
    <cellStyle name="Note 2 2 2 3 16 2 2" xfId="27811" xr:uid="{1FBB242B-403F-44B2-8978-4B1A6C03F240}"/>
    <cellStyle name="Note 2 2 2 3 16 3" xfId="27812" xr:uid="{6DCD235C-4D71-4499-80F5-8E4934FE0E42}"/>
    <cellStyle name="Note 2 2 2 3 17" xfId="27813" xr:uid="{5FF32727-A5D3-46CC-82B6-AB51D1FF5EFC}"/>
    <cellStyle name="Note 2 2 2 3 17 2" xfId="27814" xr:uid="{B340C0B2-7480-4CED-B566-107EBF3916D5}"/>
    <cellStyle name="Note 2 2 2 3 17 2 2" xfId="27815" xr:uid="{BAA7CF4D-F271-4F24-B544-35B63F947FA3}"/>
    <cellStyle name="Note 2 2 2 3 17 3" xfId="27816" xr:uid="{BA200246-58F3-4818-9E45-B2FC8F989A16}"/>
    <cellStyle name="Note 2 2 2 3 18" xfId="27817" xr:uid="{B8C0CEEA-07C9-47AF-BC1C-5145017BFE7D}"/>
    <cellStyle name="Note 2 2 2 3 18 2" xfId="27818" xr:uid="{2D29C2CB-E847-487F-9E69-11B24B07CC4B}"/>
    <cellStyle name="Note 2 2 2 3 19" xfId="27819" xr:uid="{08D91A69-566F-46C4-89DE-B28ACB65F440}"/>
    <cellStyle name="Note 2 2 2 3 2" xfId="27820" xr:uid="{0916E029-95B9-4863-8590-5ABA0ED3A7E6}"/>
    <cellStyle name="Note 2 2 2 3 2 10" xfId="27821" xr:uid="{81449637-4480-4E7C-958D-6481675721CC}"/>
    <cellStyle name="Note 2 2 2 3 2 10 2" xfId="27822" xr:uid="{E5E1339A-D17C-40F0-A833-20B6973089A5}"/>
    <cellStyle name="Note 2 2 2 3 2 10 2 2" xfId="27823" xr:uid="{FE605FDE-0EF3-496A-9420-64C8D774F6E9}"/>
    <cellStyle name="Note 2 2 2 3 2 10 3" xfId="27824" xr:uid="{C1C6BFDA-06FD-47FE-906F-55B13D704875}"/>
    <cellStyle name="Note 2 2 2 3 2 11" xfId="27825" xr:uid="{7272372E-B51A-47EF-A890-A28B66054320}"/>
    <cellStyle name="Note 2 2 2 3 2 11 2" xfId="27826" xr:uid="{9F245D85-379B-4708-89FB-F82744D2F766}"/>
    <cellStyle name="Note 2 2 2 3 2 11 2 2" xfId="27827" xr:uid="{EFB8DE39-3701-4B13-AFC9-E1E92B34FF15}"/>
    <cellStyle name="Note 2 2 2 3 2 11 3" xfId="27828" xr:uid="{24605812-A6BD-4787-8827-F2AF68E62345}"/>
    <cellStyle name="Note 2 2 2 3 2 12" xfId="27829" xr:uid="{F3BCA19D-4721-462D-82DB-3A919237DDCB}"/>
    <cellStyle name="Note 2 2 2 3 2 12 2" xfId="27830" xr:uid="{CBA4B36D-4E42-4B67-9BC8-0D208030E137}"/>
    <cellStyle name="Note 2 2 2 3 2 12 2 2" xfId="27831" xr:uid="{C0ACFB05-F8D5-4A0A-BF5A-85D6CD9588C1}"/>
    <cellStyle name="Note 2 2 2 3 2 12 3" xfId="27832" xr:uid="{183B7F22-DB3D-4B90-86C6-20B384DC3300}"/>
    <cellStyle name="Note 2 2 2 3 2 13" xfId="27833" xr:uid="{841E883F-711F-4123-8354-2173A02FE22A}"/>
    <cellStyle name="Note 2 2 2 3 2 13 2" xfId="27834" xr:uid="{098A9FCD-9C0B-4D5E-93F7-70DCF02CC0B8}"/>
    <cellStyle name="Note 2 2 2 3 2 13 2 2" xfId="27835" xr:uid="{E50885F5-A667-4E28-BF0F-20F21F57C78D}"/>
    <cellStyle name="Note 2 2 2 3 2 13 3" xfId="27836" xr:uid="{EB5B9013-4B3D-44BC-BA85-E32F4C5A7EF7}"/>
    <cellStyle name="Note 2 2 2 3 2 14" xfId="27837" xr:uid="{BB8CD14D-05EA-48DA-AF3B-DF3291308D36}"/>
    <cellStyle name="Note 2 2 2 3 2 14 2" xfId="27838" xr:uid="{6438D9BA-0B10-4230-9337-49617CEECB90}"/>
    <cellStyle name="Note 2 2 2 3 2 14 2 2" xfId="27839" xr:uid="{F93E01E6-113C-4CDB-BD7F-EC58BEF8C5AF}"/>
    <cellStyle name="Note 2 2 2 3 2 14 3" xfId="27840" xr:uid="{CA1E293F-B649-4474-B7BB-ED48C59CF146}"/>
    <cellStyle name="Note 2 2 2 3 2 15" xfId="27841" xr:uid="{C9FDFCAF-FC2D-4F7C-B686-53D451CEEAFD}"/>
    <cellStyle name="Note 2 2 2 3 2 15 2" xfId="27842" xr:uid="{65643491-DE24-44CB-AB3A-4F0877FE268E}"/>
    <cellStyle name="Note 2 2 2 3 2 15 2 2" xfId="27843" xr:uid="{836528D5-37DC-4D81-8755-827C3536B6DA}"/>
    <cellStyle name="Note 2 2 2 3 2 15 3" xfId="27844" xr:uid="{916EB211-A994-467E-8C5D-59241E339CDE}"/>
    <cellStyle name="Note 2 2 2 3 2 16" xfId="27845" xr:uid="{36DEBB1F-1484-4694-AE3F-8E0B13A8326F}"/>
    <cellStyle name="Note 2 2 2 3 2 16 2" xfId="27846" xr:uid="{320954F1-873D-4F91-8BD6-6BB104E2A079}"/>
    <cellStyle name="Note 2 2 2 3 2 16 2 2" xfId="27847" xr:uid="{AD4284EC-7938-4142-A322-3E1FB7DD7EC8}"/>
    <cellStyle name="Note 2 2 2 3 2 16 3" xfId="27848" xr:uid="{081AED62-06E0-4B24-B607-648A4B5FF7CE}"/>
    <cellStyle name="Note 2 2 2 3 2 17" xfId="27849" xr:uid="{448C1C5E-6770-4DDD-8971-EB608A446946}"/>
    <cellStyle name="Note 2 2 2 3 2 17 2" xfId="27850" xr:uid="{7E08ECB6-FC2A-453D-88B8-6DBB965B9759}"/>
    <cellStyle name="Note 2 2 2 3 2 17 2 2" xfId="27851" xr:uid="{9DAD9FE8-9457-4FCF-A746-E8748369DAD7}"/>
    <cellStyle name="Note 2 2 2 3 2 17 3" xfId="27852" xr:uid="{B140F7CD-E7D8-449A-9E74-76CA1E5718EC}"/>
    <cellStyle name="Note 2 2 2 3 2 18" xfId="27853" xr:uid="{F7B9F8D9-88DF-4080-B75A-14F824590277}"/>
    <cellStyle name="Note 2 2 2 3 2 18 2" xfId="27854" xr:uid="{15D04330-61E6-4CE6-BB0A-3D6A7256627E}"/>
    <cellStyle name="Note 2 2 2 3 2 18 2 2" xfId="27855" xr:uid="{F8EBA1C7-48D5-42AF-8FCC-0B37B542B7C0}"/>
    <cellStyle name="Note 2 2 2 3 2 18 3" xfId="27856" xr:uid="{03B9787A-2705-48A8-A24E-28E356238A95}"/>
    <cellStyle name="Note 2 2 2 3 2 19" xfId="27857" xr:uid="{BB983B43-0962-4083-A8EA-687D95875799}"/>
    <cellStyle name="Note 2 2 2 3 2 19 2" xfId="27858" xr:uid="{17734A42-B25B-46A6-97C4-8F392E7A5B72}"/>
    <cellStyle name="Note 2 2 2 3 2 19 2 2" xfId="27859" xr:uid="{174F1145-E84E-4336-A318-C51E02DF5F46}"/>
    <cellStyle name="Note 2 2 2 3 2 19 3" xfId="27860" xr:uid="{DD33E464-4B53-43D9-A38A-DCBF3F1F18AF}"/>
    <cellStyle name="Note 2 2 2 3 2 2" xfId="27861" xr:uid="{040575D0-92A5-425F-A3E1-E917AE599E4C}"/>
    <cellStyle name="Note 2 2 2 3 2 2 2" xfId="27862" xr:uid="{8964633A-DB05-4595-9A80-D24DB42E7EF8}"/>
    <cellStyle name="Note 2 2 2 3 2 2 2 2" xfId="27863" xr:uid="{5E5351C2-0E22-4EF4-93A5-AC9CA9536FD4}"/>
    <cellStyle name="Note 2 2 2 3 2 2 3" xfId="27864" xr:uid="{E995C659-9FC9-40E2-AD77-69B4592D63F2}"/>
    <cellStyle name="Note 2 2 2 3 2 2 4" xfId="27865" xr:uid="{1294546B-9005-4D39-902A-2BE41420C82C}"/>
    <cellStyle name="Note 2 2 2 3 2 20" xfId="27866" xr:uid="{067C6B57-374E-47AE-BA68-02FA609C20B4}"/>
    <cellStyle name="Note 2 2 2 3 2 20 2" xfId="27867" xr:uid="{517B6907-70CD-45A6-97C1-F28295000450}"/>
    <cellStyle name="Note 2 2 2 3 2 20 2 2" xfId="27868" xr:uid="{88D5503C-A660-4B96-BB6C-DDAF5D7AAB0F}"/>
    <cellStyle name="Note 2 2 2 3 2 20 3" xfId="27869" xr:uid="{2B1C3FA0-6DC7-4827-B595-9208D4EBC0BB}"/>
    <cellStyle name="Note 2 2 2 3 2 21" xfId="27870" xr:uid="{0CA4AE0C-BF61-4ACD-9C39-E1E16634C399}"/>
    <cellStyle name="Note 2 2 2 3 2 21 2" xfId="27871" xr:uid="{064EBFA7-E374-4AA6-853E-C00F101FE2C8}"/>
    <cellStyle name="Note 2 2 2 3 2 22" xfId="27872" xr:uid="{DAB990CF-0BDE-4348-9EA7-75D8BE6410A8}"/>
    <cellStyle name="Note 2 2 2 3 2 23" xfId="27873" xr:uid="{EF77EA50-76FB-437A-B88E-D5E799D3A3D0}"/>
    <cellStyle name="Note 2 2 2 3 2 3" xfId="27874" xr:uid="{28287E9F-734F-48D3-9AB8-D458136C7D3C}"/>
    <cellStyle name="Note 2 2 2 3 2 3 2" xfId="27875" xr:uid="{5BA456D8-EBB5-4DB2-8383-A0627E91968D}"/>
    <cellStyle name="Note 2 2 2 3 2 3 2 2" xfId="27876" xr:uid="{63783608-3FF3-4BE2-8919-9507573F68E0}"/>
    <cellStyle name="Note 2 2 2 3 2 3 3" xfId="27877" xr:uid="{CE0DF40E-19E6-46CD-A013-C991D5B1E4D3}"/>
    <cellStyle name="Note 2 2 2 3 2 3 4" xfId="27878" xr:uid="{8DC5023B-EB2B-423F-88A0-D8B803EB9F99}"/>
    <cellStyle name="Note 2 2 2 3 2 4" xfId="27879" xr:uid="{51FE8497-6009-4CA0-BCE1-6CA478759324}"/>
    <cellStyle name="Note 2 2 2 3 2 4 2" xfId="27880" xr:uid="{5665F19C-6059-420D-B9BE-5513FB7916B6}"/>
    <cellStyle name="Note 2 2 2 3 2 4 2 2" xfId="27881" xr:uid="{909D458E-7801-40C1-B1F3-E6D13E089636}"/>
    <cellStyle name="Note 2 2 2 3 2 4 3" xfId="27882" xr:uid="{0B0C0343-EA05-49FE-BA92-4AF2F5EF66AB}"/>
    <cellStyle name="Note 2 2 2 3 2 5" xfId="27883" xr:uid="{31B85E29-C0C6-4F85-8027-C88DADFDB9CA}"/>
    <cellStyle name="Note 2 2 2 3 2 5 2" xfId="27884" xr:uid="{9B82A89D-DA6F-47F5-BF8C-F57CA68EEB00}"/>
    <cellStyle name="Note 2 2 2 3 2 5 2 2" xfId="27885" xr:uid="{81952B16-35ED-4C93-8A3C-0FC124AE2ECC}"/>
    <cellStyle name="Note 2 2 2 3 2 5 3" xfId="27886" xr:uid="{D2FDA5E7-F2B6-4B83-9035-247B79E4BE96}"/>
    <cellStyle name="Note 2 2 2 3 2 6" xfId="27887" xr:uid="{3C001C4F-9533-4EAA-95E2-F27B811AA827}"/>
    <cellStyle name="Note 2 2 2 3 2 6 2" xfId="27888" xr:uid="{FC85282F-0350-495B-805D-F82B932A4890}"/>
    <cellStyle name="Note 2 2 2 3 2 6 2 2" xfId="27889" xr:uid="{8B73B348-EDB1-401A-B2B2-41509CAB37E6}"/>
    <cellStyle name="Note 2 2 2 3 2 6 3" xfId="27890" xr:uid="{DE48265C-8947-4398-99CD-233432C430F2}"/>
    <cellStyle name="Note 2 2 2 3 2 7" xfId="27891" xr:uid="{E4B24E11-B7C1-4E39-BE3F-984EFEF9C0A4}"/>
    <cellStyle name="Note 2 2 2 3 2 7 2" xfId="27892" xr:uid="{600B629B-8616-49D3-BA50-CE8F2D7741A3}"/>
    <cellStyle name="Note 2 2 2 3 2 7 2 2" xfId="27893" xr:uid="{02320DF6-0978-430B-9481-2DA7C24B953C}"/>
    <cellStyle name="Note 2 2 2 3 2 7 3" xfId="27894" xr:uid="{DB0DA9A7-03A1-411C-98DC-467A8844DD75}"/>
    <cellStyle name="Note 2 2 2 3 2 8" xfId="27895" xr:uid="{B00416DE-EA75-46F9-B295-452E349A16C7}"/>
    <cellStyle name="Note 2 2 2 3 2 8 2" xfId="27896" xr:uid="{6E7C7E08-E643-4D01-8044-4FF04916BE93}"/>
    <cellStyle name="Note 2 2 2 3 2 8 2 2" xfId="27897" xr:uid="{C5791DD0-827E-46BB-A342-43DD3C8F20AA}"/>
    <cellStyle name="Note 2 2 2 3 2 8 3" xfId="27898" xr:uid="{44317187-3DA1-48E5-9178-F4C2E302366E}"/>
    <cellStyle name="Note 2 2 2 3 2 9" xfId="27899" xr:uid="{0924273A-7E8B-4DEE-9E4F-C4D79F805F51}"/>
    <cellStyle name="Note 2 2 2 3 2 9 2" xfId="27900" xr:uid="{52775550-C7AD-43B3-A43B-B58A86138376}"/>
    <cellStyle name="Note 2 2 2 3 2 9 2 2" xfId="27901" xr:uid="{1C3D6B39-8A22-414D-860B-BAD2CFA22703}"/>
    <cellStyle name="Note 2 2 2 3 2 9 3" xfId="27902" xr:uid="{58CE7D4A-A2FA-4FE0-BF35-94E23A3368A5}"/>
    <cellStyle name="Note 2 2 2 3 20" xfId="27903" xr:uid="{615A8D4D-737D-424E-A4D0-E12A97C931CB}"/>
    <cellStyle name="Note 2 2 2 3 3" xfId="27904" xr:uid="{06143347-3959-4F2A-8367-A3A9B397E00C}"/>
    <cellStyle name="Note 2 2 2 3 3 2" xfId="27905" xr:uid="{BD56C78D-9C57-4BD5-AA96-9A5C3C0F5A1F}"/>
    <cellStyle name="Note 2 2 2 3 3 2 2" xfId="27906" xr:uid="{EAFDC3F9-FE71-4AC7-B2BE-DB790ADF7E04}"/>
    <cellStyle name="Note 2 2 2 3 3 3" xfId="27907" xr:uid="{E719FB7F-FD7E-42E1-BCA2-681FE2A2C66C}"/>
    <cellStyle name="Note 2 2 2 3 3 4" xfId="27908" xr:uid="{1D963890-B6DB-40B0-99E8-F28B1F3D6594}"/>
    <cellStyle name="Note 2 2 2 3 4" xfId="27909" xr:uid="{88FC9390-1D25-4FC1-B549-E6FF15FF6564}"/>
    <cellStyle name="Note 2 2 2 3 4 2" xfId="27910" xr:uid="{DFBF2C75-CB6F-4AB6-9825-6C90D4760319}"/>
    <cellStyle name="Note 2 2 2 3 4 2 2" xfId="27911" xr:uid="{CA1362DC-510F-4F26-9366-80D8D07DBAD2}"/>
    <cellStyle name="Note 2 2 2 3 4 3" xfId="27912" xr:uid="{254D84F7-9D36-4FC2-9B2E-FB7A358FDB57}"/>
    <cellStyle name="Note 2 2 2 3 4 4" xfId="27913" xr:uid="{E27367DB-20DB-4BE4-9BAF-C52AA1A37C8C}"/>
    <cellStyle name="Note 2 2 2 3 5" xfId="27914" xr:uid="{7D2DD2B9-8E74-4216-8B98-70FA48D79077}"/>
    <cellStyle name="Note 2 2 2 3 5 2" xfId="27915" xr:uid="{F16199D0-1CCE-4832-8C03-AC8F91B8BECC}"/>
    <cellStyle name="Note 2 2 2 3 5 2 2" xfId="27916" xr:uid="{42A357E0-6161-4177-A1D5-717511786835}"/>
    <cellStyle name="Note 2 2 2 3 5 3" xfId="27917" xr:uid="{CC33C948-26B5-4D11-B7EA-1B3366D71E6E}"/>
    <cellStyle name="Note 2 2 2 3 6" xfId="27918" xr:uid="{E3BD4FD0-1D85-4A6D-8243-0EC496AAEE53}"/>
    <cellStyle name="Note 2 2 2 3 6 2" xfId="27919" xr:uid="{48C1AA6C-9AA8-4EE9-99CC-6B3EF1F41076}"/>
    <cellStyle name="Note 2 2 2 3 6 2 2" xfId="27920" xr:uid="{4E81E8BA-EE09-43E3-91CA-6A3B91756BD2}"/>
    <cellStyle name="Note 2 2 2 3 6 3" xfId="27921" xr:uid="{A32A3117-B678-4A1E-9BA2-38A7ADAF4E1B}"/>
    <cellStyle name="Note 2 2 2 3 7" xfId="27922" xr:uid="{EA116131-5947-4C28-8383-5307CBC175C6}"/>
    <cellStyle name="Note 2 2 2 3 7 2" xfId="27923" xr:uid="{96A262F6-E36E-42ED-88AA-4002BAB4C8AB}"/>
    <cellStyle name="Note 2 2 2 3 7 2 2" xfId="27924" xr:uid="{A3E78685-239D-43D1-A6DE-B6D363F1B648}"/>
    <cellStyle name="Note 2 2 2 3 7 3" xfId="27925" xr:uid="{1123FD86-1A32-4D33-BEA1-73E594C66216}"/>
    <cellStyle name="Note 2 2 2 3 8" xfId="27926" xr:uid="{8C9A51F4-6373-4875-A9E8-64B1F48054FE}"/>
    <cellStyle name="Note 2 2 2 3 8 2" xfId="27927" xr:uid="{61994B62-6489-4011-8236-5AC06DF26451}"/>
    <cellStyle name="Note 2 2 2 3 8 2 2" xfId="27928" xr:uid="{EB5616F7-69B4-4E50-AA7F-0F4E115ECB28}"/>
    <cellStyle name="Note 2 2 2 3 8 3" xfId="27929" xr:uid="{526F28DF-239D-4DFD-B470-F92FEE7B8206}"/>
    <cellStyle name="Note 2 2 2 3 9" xfId="27930" xr:uid="{5D25363E-58FC-4A76-90DC-04D38AE3E632}"/>
    <cellStyle name="Note 2 2 2 3 9 2" xfId="27931" xr:uid="{2563CCEE-7C20-4E06-AEAE-35E0576BFFDD}"/>
    <cellStyle name="Note 2 2 2 3 9 2 2" xfId="27932" xr:uid="{9E601708-1EEC-492A-8743-63E7CED52766}"/>
    <cellStyle name="Note 2 2 2 3 9 3" xfId="27933" xr:uid="{ED54E488-5671-463A-B044-125E75BA8377}"/>
    <cellStyle name="Note 2 2 2 4" xfId="27934" xr:uid="{9C101306-BE4A-4787-8B5F-5A31907B7889}"/>
    <cellStyle name="Note 2 2 2 4 10" xfId="27935" xr:uid="{CF7F386B-00A8-4908-AAA3-21341B72395A}"/>
    <cellStyle name="Note 2 2 2 4 10 2" xfId="27936" xr:uid="{294192BC-335C-47F4-B36E-AE35E848C4F1}"/>
    <cellStyle name="Note 2 2 2 4 10 2 2" xfId="27937" xr:uid="{3B1843F2-3A85-419B-8004-2D3369DE8355}"/>
    <cellStyle name="Note 2 2 2 4 10 3" xfId="27938" xr:uid="{C340422C-28C2-4F9C-8E80-AC4552EA5819}"/>
    <cellStyle name="Note 2 2 2 4 11" xfId="27939" xr:uid="{2085AC1F-2539-40F2-A375-06812B033E11}"/>
    <cellStyle name="Note 2 2 2 4 11 2" xfId="27940" xr:uid="{FE5A2E6A-8455-476A-959D-8EEB46BCEC28}"/>
    <cellStyle name="Note 2 2 2 4 11 2 2" xfId="27941" xr:uid="{8CA0F0D4-2460-4984-A113-0226EB28B3B1}"/>
    <cellStyle name="Note 2 2 2 4 11 3" xfId="27942" xr:uid="{80FF74DA-1581-4E94-8C8D-A43212081DFB}"/>
    <cellStyle name="Note 2 2 2 4 12" xfId="27943" xr:uid="{AC3326F0-993B-4129-8645-7F2D163C2F1E}"/>
    <cellStyle name="Note 2 2 2 4 12 2" xfId="27944" xr:uid="{34BB221D-AE25-49B4-85DD-25BC372A269C}"/>
    <cellStyle name="Note 2 2 2 4 12 2 2" xfId="27945" xr:uid="{920A17F4-1C0D-4E2E-B306-3397E7A7EBDD}"/>
    <cellStyle name="Note 2 2 2 4 12 3" xfId="27946" xr:uid="{6C961584-9CD7-41DD-92C8-311E141EBFE0}"/>
    <cellStyle name="Note 2 2 2 4 13" xfId="27947" xr:uid="{4982B208-6459-4A07-87B3-0037DBA54A0C}"/>
    <cellStyle name="Note 2 2 2 4 13 2" xfId="27948" xr:uid="{498D605B-941C-42A0-8666-D6BE390E1A8B}"/>
    <cellStyle name="Note 2 2 2 4 13 2 2" xfId="27949" xr:uid="{AE2BF0ED-99AF-466D-8DA9-6B51BB50EAE6}"/>
    <cellStyle name="Note 2 2 2 4 13 3" xfId="27950" xr:uid="{2B35720C-0807-477E-BEC7-1CD22FB09BFB}"/>
    <cellStyle name="Note 2 2 2 4 14" xfId="27951" xr:uid="{06719591-A8FB-4F19-B7F0-5B9C2A4EDC3D}"/>
    <cellStyle name="Note 2 2 2 4 14 2" xfId="27952" xr:uid="{DE9B648C-5A1E-49B5-876F-EF886F800FF3}"/>
    <cellStyle name="Note 2 2 2 4 14 2 2" xfId="27953" xr:uid="{C1F8FA10-AD7B-40A9-BB26-FF22E6DE7754}"/>
    <cellStyle name="Note 2 2 2 4 14 3" xfId="27954" xr:uid="{FF65BD29-5B81-4C37-B9DA-603E599AA3F5}"/>
    <cellStyle name="Note 2 2 2 4 15" xfId="27955" xr:uid="{15D995D0-A1B9-4975-8246-622F7BFD4996}"/>
    <cellStyle name="Note 2 2 2 4 15 2" xfId="27956" xr:uid="{C46B1164-BA7C-4DDB-BE43-31B9E56EBA55}"/>
    <cellStyle name="Note 2 2 2 4 15 2 2" xfId="27957" xr:uid="{A033F405-3CF1-41CE-A2AA-6448599FD2BB}"/>
    <cellStyle name="Note 2 2 2 4 15 3" xfId="27958" xr:uid="{DC4A919B-2A57-4A91-8A6B-FA7A6B13C736}"/>
    <cellStyle name="Note 2 2 2 4 16" xfId="27959" xr:uid="{E48C3775-AAD3-41D7-9FDA-0CA31F34DA4A}"/>
    <cellStyle name="Note 2 2 2 4 16 2" xfId="27960" xr:uid="{89A21C2B-D18E-432A-AE3A-84D17B178038}"/>
    <cellStyle name="Note 2 2 2 4 16 2 2" xfId="27961" xr:uid="{E7CAE3CA-001C-476D-B3E2-FE2AAA8F450D}"/>
    <cellStyle name="Note 2 2 2 4 16 3" xfId="27962" xr:uid="{CA85DEB0-1B58-4AAE-844A-3EAAF0071453}"/>
    <cellStyle name="Note 2 2 2 4 17" xfId="27963" xr:uid="{1DFD8274-7394-4438-87D6-1CB1BF61265F}"/>
    <cellStyle name="Note 2 2 2 4 17 2" xfId="27964" xr:uid="{05923590-950E-48E2-AD61-1B27D5AE3F8A}"/>
    <cellStyle name="Note 2 2 2 4 17 2 2" xfId="27965" xr:uid="{0381DA7B-B48E-4E8F-B7EF-3D6E4FF25CFC}"/>
    <cellStyle name="Note 2 2 2 4 17 3" xfId="27966" xr:uid="{DB97EF3A-544C-4B7C-80CB-3C57EE01E80D}"/>
    <cellStyle name="Note 2 2 2 4 18" xfId="27967" xr:uid="{91EF3F31-381D-4066-809A-8D4A418E0631}"/>
    <cellStyle name="Note 2 2 2 4 18 2" xfId="27968" xr:uid="{7EB7DBC8-2A68-4A2B-BDD5-321DC4DD60B4}"/>
    <cellStyle name="Note 2 2 2 4 18 2 2" xfId="27969" xr:uid="{68F05D56-B0E3-40F2-A3BD-5B5241B564FC}"/>
    <cellStyle name="Note 2 2 2 4 18 3" xfId="27970" xr:uid="{FE20440C-1630-4F5A-8BDC-87878B84AEFE}"/>
    <cellStyle name="Note 2 2 2 4 19" xfId="27971" xr:uid="{FD6CC69C-E6FD-4F57-896F-B477EC77017C}"/>
    <cellStyle name="Note 2 2 2 4 19 2" xfId="27972" xr:uid="{0B534488-7913-421D-BDFE-C6D571862DD2}"/>
    <cellStyle name="Note 2 2 2 4 19 2 2" xfId="27973" xr:uid="{07FADC5A-BC8D-4A8C-9161-54E080B748E8}"/>
    <cellStyle name="Note 2 2 2 4 19 3" xfId="27974" xr:uid="{A47D32DB-E71B-4BC4-8947-407014A02656}"/>
    <cellStyle name="Note 2 2 2 4 2" xfId="27975" xr:uid="{32F46FF6-BD65-4512-B304-737C6BD14068}"/>
    <cellStyle name="Note 2 2 2 4 2 10" xfId="27976" xr:uid="{279263AB-FB96-441B-9603-7A1A90A8BE24}"/>
    <cellStyle name="Note 2 2 2 4 2 10 2" xfId="27977" xr:uid="{A31BC522-BFC4-4226-A6A7-1E2AFEF8B519}"/>
    <cellStyle name="Note 2 2 2 4 2 10 2 2" xfId="27978" xr:uid="{5F1903A9-9892-4D40-AF8E-A83A1460433A}"/>
    <cellStyle name="Note 2 2 2 4 2 10 3" xfId="27979" xr:uid="{8AEF656D-8CA6-4C0F-A350-CA2CF7D8D318}"/>
    <cellStyle name="Note 2 2 2 4 2 11" xfId="27980" xr:uid="{88CE019A-7987-4D5D-A4B2-86547BCA2325}"/>
    <cellStyle name="Note 2 2 2 4 2 11 2" xfId="27981" xr:uid="{BA26B708-ED2D-4AB8-93DD-8E6B870C050E}"/>
    <cellStyle name="Note 2 2 2 4 2 11 2 2" xfId="27982" xr:uid="{2EADACCD-4A67-47D3-A76F-C3882BFB12CA}"/>
    <cellStyle name="Note 2 2 2 4 2 11 3" xfId="27983" xr:uid="{24D4FCCB-4C11-4B04-9FAD-F202E49154D0}"/>
    <cellStyle name="Note 2 2 2 4 2 12" xfId="27984" xr:uid="{047A126B-F85B-4263-9F70-BD72EF56FD69}"/>
    <cellStyle name="Note 2 2 2 4 2 12 2" xfId="27985" xr:uid="{61EF5EE0-28AF-49A8-9D6B-6BEF7D4DE1B6}"/>
    <cellStyle name="Note 2 2 2 4 2 12 2 2" xfId="27986" xr:uid="{F96C86F4-1071-44E4-B6FA-DB12D89D2E2D}"/>
    <cellStyle name="Note 2 2 2 4 2 12 3" xfId="27987" xr:uid="{F8BD19FB-54DA-4655-AA6A-7AD4AF78D462}"/>
    <cellStyle name="Note 2 2 2 4 2 13" xfId="27988" xr:uid="{08D50BB6-377A-4C0F-A1BC-DD241107DB7D}"/>
    <cellStyle name="Note 2 2 2 4 2 13 2" xfId="27989" xr:uid="{1A71C65E-6ABE-4930-88C6-8DCF58FB7FA8}"/>
    <cellStyle name="Note 2 2 2 4 2 13 2 2" xfId="27990" xr:uid="{CD0D8C54-D32A-49F7-B7B8-D74952E8B6FB}"/>
    <cellStyle name="Note 2 2 2 4 2 13 3" xfId="27991" xr:uid="{0A1FC0B9-6A13-482B-AA6B-BD9ED99D2829}"/>
    <cellStyle name="Note 2 2 2 4 2 14" xfId="27992" xr:uid="{8C32E263-CE47-4C18-B82A-2FB6584B98CD}"/>
    <cellStyle name="Note 2 2 2 4 2 14 2" xfId="27993" xr:uid="{FA9C36E0-2F35-4BEF-B881-F25895468EF7}"/>
    <cellStyle name="Note 2 2 2 4 2 14 2 2" xfId="27994" xr:uid="{8703260F-0E47-4977-9414-107829209FD5}"/>
    <cellStyle name="Note 2 2 2 4 2 14 3" xfId="27995" xr:uid="{D62DDB33-926D-47DE-A818-F55D0652056D}"/>
    <cellStyle name="Note 2 2 2 4 2 15" xfId="27996" xr:uid="{9AFC447A-BA78-497C-95EA-4FD2C42C48EF}"/>
    <cellStyle name="Note 2 2 2 4 2 15 2" xfId="27997" xr:uid="{C5BFBD31-7EDB-4862-B93C-11F387BD577F}"/>
    <cellStyle name="Note 2 2 2 4 2 15 2 2" xfId="27998" xr:uid="{6A9B259B-91FF-47BD-A213-53248B4CFDCA}"/>
    <cellStyle name="Note 2 2 2 4 2 15 3" xfId="27999" xr:uid="{594E0010-B62B-4A8D-91F1-21750E4A99AA}"/>
    <cellStyle name="Note 2 2 2 4 2 16" xfId="28000" xr:uid="{186334D3-6656-42E3-BEF8-3209E249EE64}"/>
    <cellStyle name="Note 2 2 2 4 2 16 2" xfId="28001" xr:uid="{F302FD20-F5A6-44D0-BEF9-34F04A70B989}"/>
    <cellStyle name="Note 2 2 2 4 2 16 2 2" xfId="28002" xr:uid="{CBCD2FEE-B114-433E-9AF1-84D30BF6282E}"/>
    <cellStyle name="Note 2 2 2 4 2 16 3" xfId="28003" xr:uid="{2BC67C0A-D2C8-4DF4-928A-BBBD276DEE54}"/>
    <cellStyle name="Note 2 2 2 4 2 17" xfId="28004" xr:uid="{9490B8C6-1689-4D5A-9A4E-A29A343CE50B}"/>
    <cellStyle name="Note 2 2 2 4 2 17 2" xfId="28005" xr:uid="{14DB7772-63BE-4A62-ABFC-D2A25A199F5F}"/>
    <cellStyle name="Note 2 2 2 4 2 17 2 2" xfId="28006" xr:uid="{D55EB5E6-C905-4CBB-90FD-B164A6EBB4D9}"/>
    <cellStyle name="Note 2 2 2 4 2 17 3" xfId="28007" xr:uid="{66797CB4-D3D8-4A7E-86D2-7568A049C1B9}"/>
    <cellStyle name="Note 2 2 2 4 2 18" xfId="28008" xr:uid="{D4EDDD15-1100-42C4-9E9B-664C6168DCAD}"/>
    <cellStyle name="Note 2 2 2 4 2 18 2" xfId="28009" xr:uid="{ED2BC909-DA34-46CD-A548-38C8FE38C564}"/>
    <cellStyle name="Note 2 2 2 4 2 18 2 2" xfId="28010" xr:uid="{023713DF-1D1E-46F9-83DA-C05527B1D163}"/>
    <cellStyle name="Note 2 2 2 4 2 18 3" xfId="28011" xr:uid="{ECBA7604-B945-422D-955A-76E96C3C9885}"/>
    <cellStyle name="Note 2 2 2 4 2 19" xfId="28012" xr:uid="{E4F6BF6A-4320-417C-AFDB-C0F8FFBC6344}"/>
    <cellStyle name="Note 2 2 2 4 2 19 2" xfId="28013" xr:uid="{879EE509-31F4-4CED-9758-9D8AE4B9D118}"/>
    <cellStyle name="Note 2 2 2 4 2 19 2 2" xfId="28014" xr:uid="{25A8DCA6-5CC7-40BC-9BD5-DCB923F84F0C}"/>
    <cellStyle name="Note 2 2 2 4 2 19 3" xfId="28015" xr:uid="{D5B84D6E-D90A-436D-8ED8-381881646486}"/>
    <cellStyle name="Note 2 2 2 4 2 2" xfId="28016" xr:uid="{9AF3BD81-3A23-4CEA-A3C4-D0A3DB5688DF}"/>
    <cellStyle name="Note 2 2 2 4 2 2 2" xfId="28017" xr:uid="{CEC8398C-B967-4856-A9B5-8D72A67F0540}"/>
    <cellStyle name="Note 2 2 2 4 2 2 2 2" xfId="28018" xr:uid="{10C8FF10-93D2-4DBB-A488-E5295F5EFE8A}"/>
    <cellStyle name="Note 2 2 2 4 2 2 3" xfId="28019" xr:uid="{BC994A64-D05D-456F-AB20-E7885001C9FC}"/>
    <cellStyle name="Note 2 2 2 4 2 2 4" xfId="28020" xr:uid="{6AEC86B4-5025-4CAF-B29F-65D607DB0E5A}"/>
    <cellStyle name="Note 2 2 2 4 2 20" xfId="28021" xr:uid="{A8658B1A-B971-42C4-8B1D-D1409BD4F287}"/>
    <cellStyle name="Note 2 2 2 4 2 20 2" xfId="28022" xr:uid="{32D505B8-7B73-4678-9780-E94DE3FF3223}"/>
    <cellStyle name="Note 2 2 2 4 2 20 2 2" xfId="28023" xr:uid="{7A02C3C5-ACA5-49B2-B97E-22067D60CFA9}"/>
    <cellStyle name="Note 2 2 2 4 2 20 3" xfId="28024" xr:uid="{6D3D2141-C9EA-4E04-9986-4055359D0D23}"/>
    <cellStyle name="Note 2 2 2 4 2 21" xfId="28025" xr:uid="{4F3CF2F3-6485-412D-98A6-1A7F9384CC11}"/>
    <cellStyle name="Note 2 2 2 4 2 21 2" xfId="28026" xr:uid="{561303AA-3EA2-425D-81B8-DBF2D8D9E9DA}"/>
    <cellStyle name="Note 2 2 2 4 2 22" xfId="28027" xr:uid="{1E04B47D-C961-4279-8628-50D0ED55A08A}"/>
    <cellStyle name="Note 2 2 2 4 2 23" xfId="28028" xr:uid="{8359ECDB-61BE-4436-B170-212F7E1940D7}"/>
    <cellStyle name="Note 2 2 2 4 2 3" xfId="28029" xr:uid="{A1F85A40-0BBC-401A-B22E-00FA948DCD50}"/>
    <cellStyle name="Note 2 2 2 4 2 3 2" xfId="28030" xr:uid="{EF1305E6-40BB-44CE-916D-558BE947C36B}"/>
    <cellStyle name="Note 2 2 2 4 2 3 2 2" xfId="28031" xr:uid="{FD7EB4DA-5FB4-45CE-8C8F-A98BA8829EB4}"/>
    <cellStyle name="Note 2 2 2 4 2 3 3" xfId="28032" xr:uid="{27AD5ABC-D65F-4DB0-9728-467786B4ACF7}"/>
    <cellStyle name="Note 2 2 2 4 2 4" xfId="28033" xr:uid="{301F7253-DBD9-4A39-92B0-7710808B6675}"/>
    <cellStyle name="Note 2 2 2 4 2 4 2" xfId="28034" xr:uid="{5AFB988B-88B5-4C5D-8358-5C69463ECA37}"/>
    <cellStyle name="Note 2 2 2 4 2 4 2 2" xfId="28035" xr:uid="{F1CFE954-7757-4ED1-A409-099F28FCBDCE}"/>
    <cellStyle name="Note 2 2 2 4 2 4 3" xfId="28036" xr:uid="{0F70D655-4E15-4701-9DDB-494F88A4CF7A}"/>
    <cellStyle name="Note 2 2 2 4 2 5" xfId="28037" xr:uid="{1A11B51E-88A5-4C23-946B-930624791072}"/>
    <cellStyle name="Note 2 2 2 4 2 5 2" xfId="28038" xr:uid="{085630CB-D10B-468B-9F93-B817B7C38418}"/>
    <cellStyle name="Note 2 2 2 4 2 5 2 2" xfId="28039" xr:uid="{AAA471AD-9478-4F99-B1E7-630780EA950D}"/>
    <cellStyle name="Note 2 2 2 4 2 5 3" xfId="28040" xr:uid="{3C5EE9E9-CD6A-4D78-B970-B0048D6DD7F1}"/>
    <cellStyle name="Note 2 2 2 4 2 6" xfId="28041" xr:uid="{85CBE7E5-D9C6-476E-890C-335AC5C77B5F}"/>
    <cellStyle name="Note 2 2 2 4 2 6 2" xfId="28042" xr:uid="{C25E1FD4-39EE-4026-B24D-0D23176F4AB6}"/>
    <cellStyle name="Note 2 2 2 4 2 6 2 2" xfId="28043" xr:uid="{7A9C9B44-A3A2-4FDF-8E2A-8E17681B45AB}"/>
    <cellStyle name="Note 2 2 2 4 2 6 3" xfId="28044" xr:uid="{3C9D36D7-7AFA-404D-9C24-5CDB64316474}"/>
    <cellStyle name="Note 2 2 2 4 2 7" xfId="28045" xr:uid="{431FBE0D-944E-465C-A831-F1D2CF6BEFB6}"/>
    <cellStyle name="Note 2 2 2 4 2 7 2" xfId="28046" xr:uid="{106D8CEE-EE0A-483B-B36B-5C2FFB2C68BC}"/>
    <cellStyle name="Note 2 2 2 4 2 7 2 2" xfId="28047" xr:uid="{F77600B5-6A2C-4E2F-A696-1686E00E4D55}"/>
    <cellStyle name="Note 2 2 2 4 2 7 3" xfId="28048" xr:uid="{1E50CDB1-A0B7-4A4A-98A8-AA738258CC8D}"/>
    <cellStyle name="Note 2 2 2 4 2 8" xfId="28049" xr:uid="{3A0AA15F-E78F-4E2D-8575-3F7C3B006FB2}"/>
    <cellStyle name="Note 2 2 2 4 2 8 2" xfId="28050" xr:uid="{8D641DF1-960C-438C-A919-9F5ADA0BF482}"/>
    <cellStyle name="Note 2 2 2 4 2 8 2 2" xfId="28051" xr:uid="{B1158021-7101-4C5B-B1BA-5BA79E9D2005}"/>
    <cellStyle name="Note 2 2 2 4 2 8 3" xfId="28052" xr:uid="{EE100558-9493-4076-8FD8-0F36244E1930}"/>
    <cellStyle name="Note 2 2 2 4 2 9" xfId="28053" xr:uid="{DC43B9CC-67B3-407E-9DD5-1994A9AFA452}"/>
    <cellStyle name="Note 2 2 2 4 2 9 2" xfId="28054" xr:uid="{4CA7A645-9A29-4EE8-815F-EEE1BCB0BC08}"/>
    <cellStyle name="Note 2 2 2 4 2 9 2 2" xfId="28055" xr:uid="{C2CA32F1-A326-4E90-9FA6-B45B3719D9D1}"/>
    <cellStyle name="Note 2 2 2 4 2 9 3" xfId="28056" xr:uid="{EA767AC2-765E-4DF7-AF85-768500EA20F4}"/>
    <cellStyle name="Note 2 2 2 4 20" xfId="28057" xr:uid="{6C621638-4AFB-487A-97BC-11ADAB21906A}"/>
    <cellStyle name="Note 2 2 2 4 20 2" xfId="28058" xr:uid="{3D697601-186E-4AF2-9491-48B8256D057E}"/>
    <cellStyle name="Note 2 2 2 4 20 2 2" xfId="28059" xr:uid="{913FA10D-73A2-466F-A014-FA46AFBB6E57}"/>
    <cellStyle name="Note 2 2 2 4 20 3" xfId="28060" xr:uid="{60A3B621-ED1B-4400-B550-B205F540FB04}"/>
    <cellStyle name="Note 2 2 2 4 21" xfId="28061" xr:uid="{1455A0C5-6853-45AB-AD2B-7572E677EC8D}"/>
    <cellStyle name="Note 2 2 2 4 21 2" xfId="28062" xr:uid="{3AFBD967-39A3-42AD-8C99-3FD63B4B5424}"/>
    <cellStyle name="Note 2 2 2 4 21 2 2" xfId="28063" xr:uid="{5C32EDBB-CB61-4EBA-8E2E-57BEFF80E326}"/>
    <cellStyle name="Note 2 2 2 4 21 3" xfId="28064" xr:uid="{F9165537-BFAF-4194-AC08-AEE10D6C11E8}"/>
    <cellStyle name="Note 2 2 2 4 22" xfId="28065" xr:uid="{E7B4731A-FE27-4A1E-8DCD-F21C37B42F1C}"/>
    <cellStyle name="Note 2 2 2 4 22 2" xfId="28066" xr:uid="{A6BD7D1F-27F3-4F9B-93BC-918B4CFD0B48}"/>
    <cellStyle name="Note 2 2 2 4 23" xfId="28067" xr:uid="{7BD9E8CF-1710-413B-933B-CEB2D6F6486A}"/>
    <cellStyle name="Note 2 2 2 4 24" xfId="28068" xr:uid="{6E706F54-7373-4E36-8E60-C9BA5849C57A}"/>
    <cellStyle name="Note 2 2 2 4 3" xfId="28069" xr:uid="{F4D6E29E-B6E0-4399-96A5-4806CD23C014}"/>
    <cellStyle name="Note 2 2 2 4 3 2" xfId="28070" xr:uid="{C843BFE6-9370-4DC8-99B3-89437008AECE}"/>
    <cellStyle name="Note 2 2 2 4 3 2 2" xfId="28071" xr:uid="{0F725955-23B2-40C8-942A-42E24BF2EC08}"/>
    <cellStyle name="Note 2 2 2 4 3 3" xfId="28072" xr:uid="{C0BC9E0B-463A-4BE6-BEE8-486DD37F07B9}"/>
    <cellStyle name="Note 2 2 2 4 3 4" xfId="28073" xr:uid="{14A44B8B-EF3A-4708-B0C9-1EBA5FC1278A}"/>
    <cellStyle name="Note 2 2 2 4 4" xfId="28074" xr:uid="{2685D50C-21D6-4072-BF42-025D30D95474}"/>
    <cellStyle name="Note 2 2 2 4 4 2" xfId="28075" xr:uid="{CE12D387-69C9-4644-875C-4881BF71D665}"/>
    <cellStyle name="Note 2 2 2 4 4 2 2" xfId="28076" xr:uid="{C8543748-8842-4612-9B68-80864454CF61}"/>
    <cellStyle name="Note 2 2 2 4 4 3" xfId="28077" xr:uid="{9FE4D764-606E-4328-BBCC-BA8ABD95EDEB}"/>
    <cellStyle name="Note 2 2 2 4 4 4" xfId="28078" xr:uid="{E19EF5BD-3891-47E7-9E8F-4277F08D15B8}"/>
    <cellStyle name="Note 2 2 2 4 5" xfId="28079" xr:uid="{9BCFD641-FCF6-4509-A91F-ABF3A624C926}"/>
    <cellStyle name="Note 2 2 2 4 5 2" xfId="28080" xr:uid="{0705B5B3-46C1-4250-A4CB-82B4D60660FE}"/>
    <cellStyle name="Note 2 2 2 4 5 2 2" xfId="28081" xr:uid="{FB030DE5-CD11-49DD-8E60-86F5770E9FFA}"/>
    <cellStyle name="Note 2 2 2 4 5 3" xfId="28082" xr:uid="{7227058E-CA45-40D2-9C4E-10BFA32E5904}"/>
    <cellStyle name="Note 2 2 2 4 6" xfId="28083" xr:uid="{51A7AD67-CC1E-4FB2-BFF1-281CDBE265E4}"/>
    <cellStyle name="Note 2 2 2 4 6 2" xfId="28084" xr:uid="{82D9C1DC-D484-4239-AEBF-478AB005642A}"/>
    <cellStyle name="Note 2 2 2 4 6 2 2" xfId="28085" xr:uid="{0F7B8097-C07E-4D24-8B26-74BE2E247B5E}"/>
    <cellStyle name="Note 2 2 2 4 6 3" xfId="28086" xr:uid="{42DA1061-AEE7-4436-B2D5-F35F6FF40898}"/>
    <cellStyle name="Note 2 2 2 4 7" xfId="28087" xr:uid="{A2CFF368-FBC7-4D21-AB39-593F17F1C92C}"/>
    <cellStyle name="Note 2 2 2 4 7 2" xfId="28088" xr:uid="{96175C6B-5C59-419E-9CE7-CAE4E5C8D537}"/>
    <cellStyle name="Note 2 2 2 4 7 2 2" xfId="28089" xr:uid="{AF0AFCD3-2C1F-45A4-BD5F-2B6E872629A3}"/>
    <cellStyle name="Note 2 2 2 4 7 3" xfId="28090" xr:uid="{26E2193A-4B6D-4866-9705-6AD23AEB9143}"/>
    <cellStyle name="Note 2 2 2 4 8" xfId="28091" xr:uid="{ACD5D3AB-ED99-4CC3-A0F6-983B93E0D4FE}"/>
    <cellStyle name="Note 2 2 2 4 8 2" xfId="28092" xr:uid="{4C726A03-E7BE-4ADC-92C3-50ABC519E391}"/>
    <cellStyle name="Note 2 2 2 4 8 2 2" xfId="28093" xr:uid="{AA6C153E-1FD2-40FD-B356-0371C32BF310}"/>
    <cellStyle name="Note 2 2 2 4 8 3" xfId="28094" xr:uid="{8BBCF2FB-21B1-4175-9747-4C8E6F4D9501}"/>
    <cellStyle name="Note 2 2 2 4 9" xfId="28095" xr:uid="{4095E2A0-DBD0-4503-BBF7-0FE34974CCF0}"/>
    <cellStyle name="Note 2 2 2 4 9 2" xfId="28096" xr:uid="{1E76DAA4-53A5-4754-A088-B4C2FCEA12D9}"/>
    <cellStyle name="Note 2 2 2 4 9 2 2" xfId="28097" xr:uid="{99AD3BDA-34C6-47DD-B39F-3A59DED74382}"/>
    <cellStyle name="Note 2 2 2 4 9 3" xfId="28098" xr:uid="{03667D45-83E1-475C-9457-F9103472C4E1}"/>
    <cellStyle name="Note 2 2 2 5" xfId="28099" xr:uid="{219DA0E4-C77B-4587-BA7E-BCAA984B3715}"/>
    <cellStyle name="Note 2 2 2 5 10" xfId="28100" xr:uid="{7E64FED8-F580-47DF-A7E9-5CC0072B0D4C}"/>
    <cellStyle name="Note 2 2 2 5 10 2" xfId="28101" xr:uid="{1DEE691C-9A91-48A2-81F2-B198A1F71A88}"/>
    <cellStyle name="Note 2 2 2 5 10 2 2" xfId="28102" xr:uid="{40B57E58-99E2-4E8B-B67C-E9A32E5B655F}"/>
    <cellStyle name="Note 2 2 2 5 10 3" xfId="28103" xr:uid="{9ACF5D98-B835-4CB6-804C-648658B1A214}"/>
    <cellStyle name="Note 2 2 2 5 11" xfId="28104" xr:uid="{16553A87-62F6-47BC-9406-D4CE01023F67}"/>
    <cellStyle name="Note 2 2 2 5 11 2" xfId="28105" xr:uid="{C40B3460-80DB-48F2-A055-E0694B1C8110}"/>
    <cellStyle name="Note 2 2 2 5 11 2 2" xfId="28106" xr:uid="{AD227D09-7C8B-4706-8D15-0C20FC057F30}"/>
    <cellStyle name="Note 2 2 2 5 11 3" xfId="28107" xr:uid="{4C065836-B9E0-4082-B688-FF87B9411254}"/>
    <cellStyle name="Note 2 2 2 5 12" xfId="28108" xr:uid="{D87AB201-140C-4DB3-8DD9-06614D11204D}"/>
    <cellStyle name="Note 2 2 2 5 12 2" xfId="28109" xr:uid="{FC2B15F8-7940-49CC-9275-F2604B2D023E}"/>
    <cellStyle name="Note 2 2 2 5 12 2 2" xfId="28110" xr:uid="{B694CF53-D8EE-45F6-8082-7768A4447BEC}"/>
    <cellStyle name="Note 2 2 2 5 12 3" xfId="28111" xr:uid="{1091673B-48BC-489D-82F5-A106D913E371}"/>
    <cellStyle name="Note 2 2 2 5 13" xfId="28112" xr:uid="{B8DD5772-E7E0-4EBF-91D9-1E42B59F64E2}"/>
    <cellStyle name="Note 2 2 2 5 13 2" xfId="28113" xr:uid="{4AB1B2EE-CD74-41BF-ACD7-4DD75263B9F6}"/>
    <cellStyle name="Note 2 2 2 5 13 2 2" xfId="28114" xr:uid="{EFFFEFEB-B392-41D3-A049-E54DC7F36394}"/>
    <cellStyle name="Note 2 2 2 5 13 3" xfId="28115" xr:uid="{10ECC84A-C028-4A04-9B69-FC8312EDC8BD}"/>
    <cellStyle name="Note 2 2 2 5 14" xfId="28116" xr:uid="{0051BE5F-7C93-4288-B9D9-05F3FCBF4E04}"/>
    <cellStyle name="Note 2 2 2 5 14 2" xfId="28117" xr:uid="{8612A6EA-513C-49B8-ADAC-A725EF5E73B5}"/>
    <cellStyle name="Note 2 2 2 5 14 2 2" xfId="28118" xr:uid="{097EDA62-2341-497B-A3BB-88F1594DF014}"/>
    <cellStyle name="Note 2 2 2 5 14 3" xfId="28119" xr:uid="{AB97743F-7C20-4E5D-A5B5-CD2F9894A84D}"/>
    <cellStyle name="Note 2 2 2 5 15" xfId="28120" xr:uid="{6236CF45-65A6-477E-BE99-06B7DC335F9E}"/>
    <cellStyle name="Note 2 2 2 5 15 2" xfId="28121" xr:uid="{F602C76A-139E-4866-889A-23F056B92A1A}"/>
    <cellStyle name="Note 2 2 2 5 15 2 2" xfId="28122" xr:uid="{25891EC4-1CB1-4EEB-A36E-4BDE367FDDB5}"/>
    <cellStyle name="Note 2 2 2 5 15 3" xfId="28123" xr:uid="{8C173819-F6C5-4EEE-B988-E2A8885877B9}"/>
    <cellStyle name="Note 2 2 2 5 16" xfId="28124" xr:uid="{98724077-E482-46AB-A227-DA490895D87D}"/>
    <cellStyle name="Note 2 2 2 5 16 2" xfId="28125" xr:uid="{C672F340-4EC9-4B7E-A047-2E373B97796F}"/>
    <cellStyle name="Note 2 2 2 5 16 2 2" xfId="28126" xr:uid="{0FC97664-DAFD-400C-9BEA-9327FEB73A1B}"/>
    <cellStyle name="Note 2 2 2 5 16 3" xfId="28127" xr:uid="{F1AAF5FF-A981-4DA0-B169-F2ED7767ED23}"/>
    <cellStyle name="Note 2 2 2 5 17" xfId="28128" xr:uid="{F8280575-D10B-4414-84C1-D6BB1B082367}"/>
    <cellStyle name="Note 2 2 2 5 17 2" xfId="28129" xr:uid="{5179E0D6-FB6B-4D8C-8F69-BA005BA5CEEC}"/>
    <cellStyle name="Note 2 2 2 5 17 2 2" xfId="28130" xr:uid="{71ACA09E-4074-49DD-849E-B87A68684154}"/>
    <cellStyle name="Note 2 2 2 5 17 3" xfId="28131" xr:uid="{65F581B0-F0B3-42BB-83DB-C4ED4B0C4143}"/>
    <cellStyle name="Note 2 2 2 5 18" xfId="28132" xr:uid="{2431F1F0-3B1E-4CAB-B376-6BFC892CEA87}"/>
    <cellStyle name="Note 2 2 2 5 18 2" xfId="28133" xr:uid="{6FD2734A-8E3C-458F-BF7A-EA1629D63C31}"/>
    <cellStyle name="Note 2 2 2 5 18 2 2" xfId="28134" xr:uid="{5C1CA9BF-CA6E-4B73-9411-52D71EA22E7C}"/>
    <cellStyle name="Note 2 2 2 5 18 3" xfId="28135" xr:uid="{028DDF32-3FE3-4453-B0EA-25FD04E99F52}"/>
    <cellStyle name="Note 2 2 2 5 19" xfId="28136" xr:uid="{B3B6C416-7B40-4084-B2EF-BE5E85A39DA2}"/>
    <cellStyle name="Note 2 2 2 5 19 2" xfId="28137" xr:uid="{C70BB427-724F-4D55-B818-52AE06473EDE}"/>
    <cellStyle name="Note 2 2 2 5 19 2 2" xfId="28138" xr:uid="{1EF9D36A-F066-4821-A0F5-3236F50B9690}"/>
    <cellStyle name="Note 2 2 2 5 19 3" xfId="28139" xr:uid="{1D37AC4C-7B4E-40EB-9E36-835957EED717}"/>
    <cellStyle name="Note 2 2 2 5 2" xfId="28140" xr:uid="{F650ECA2-2E3A-4D57-B499-06572F9A16C3}"/>
    <cellStyle name="Note 2 2 2 5 2 2" xfId="28141" xr:uid="{BDF75A5D-B5CA-4381-A5B2-D5A2773E75A6}"/>
    <cellStyle name="Note 2 2 2 5 2 2 2" xfId="28142" xr:uid="{44A96B21-37F5-4AB8-B076-08548EB3D706}"/>
    <cellStyle name="Note 2 2 2 5 2 3" xfId="28143" xr:uid="{F0E4AAAE-ADD3-49A1-A139-1E5DF334FD32}"/>
    <cellStyle name="Note 2 2 2 5 2 4" xfId="28144" xr:uid="{78759586-5446-4AD0-8972-B1A14659E839}"/>
    <cellStyle name="Note 2 2 2 5 20" xfId="28145" xr:uid="{0F267902-F410-45A7-869E-EE36EAC51504}"/>
    <cellStyle name="Note 2 2 2 5 20 2" xfId="28146" xr:uid="{CB0E1AB0-3D48-43CB-9F22-8A45040DBA22}"/>
    <cellStyle name="Note 2 2 2 5 20 2 2" xfId="28147" xr:uid="{FE1793C8-2867-4173-A78E-BB4CA2E73D73}"/>
    <cellStyle name="Note 2 2 2 5 20 3" xfId="28148" xr:uid="{FF58E8BD-11CE-4D54-83FA-59041B389587}"/>
    <cellStyle name="Note 2 2 2 5 21" xfId="28149" xr:uid="{46AAF9A4-D397-4402-A20F-356FA1D7DDE1}"/>
    <cellStyle name="Note 2 2 2 5 21 2" xfId="28150" xr:uid="{4D9E40F3-BD22-4D28-82BE-C0F6A84B22A1}"/>
    <cellStyle name="Note 2 2 2 5 22" xfId="28151" xr:uid="{DE9FDA68-E3ED-4513-BE7E-9FB130F5B7F9}"/>
    <cellStyle name="Note 2 2 2 5 23" xfId="28152" xr:uid="{F87B7C68-244B-4CC1-83AA-6FF0DF41DD0D}"/>
    <cellStyle name="Note 2 2 2 5 3" xfId="28153" xr:uid="{BDB23271-2F03-4FE5-B71D-3774E3C9DA18}"/>
    <cellStyle name="Note 2 2 2 5 3 2" xfId="28154" xr:uid="{72A084BF-232E-4F76-93CF-07A0EC0E0E23}"/>
    <cellStyle name="Note 2 2 2 5 3 2 2" xfId="28155" xr:uid="{33ED473B-3CA5-4F5E-B03D-AD3FC099798E}"/>
    <cellStyle name="Note 2 2 2 5 3 3" xfId="28156" xr:uid="{EA166736-F7CC-49F4-8624-43D4ADEDB002}"/>
    <cellStyle name="Note 2 2 2 5 4" xfId="28157" xr:uid="{D54A07BE-FC47-4748-8898-CFD456A9796B}"/>
    <cellStyle name="Note 2 2 2 5 4 2" xfId="28158" xr:uid="{C4EBB1EB-F49B-4AB3-A3B0-D0EF8C5A1904}"/>
    <cellStyle name="Note 2 2 2 5 4 2 2" xfId="28159" xr:uid="{C56CEBA1-9B2D-4978-90D9-841587EC96F6}"/>
    <cellStyle name="Note 2 2 2 5 4 3" xfId="28160" xr:uid="{F4D3C3DA-7982-41A8-8D2C-6CB10FF9D1FD}"/>
    <cellStyle name="Note 2 2 2 5 5" xfId="28161" xr:uid="{90AE9581-7700-4B06-977E-6A4F8140CE57}"/>
    <cellStyle name="Note 2 2 2 5 5 2" xfId="28162" xr:uid="{E893CEEB-68DF-40BE-8F7E-9B6073184FA3}"/>
    <cellStyle name="Note 2 2 2 5 5 2 2" xfId="28163" xr:uid="{A4B6F721-4F87-4BAB-ABEA-281B53F0B2F4}"/>
    <cellStyle name="Note 2 2 2 5 5 3" xfId="28164" xr:uid="{A5CE3011-D9D4-4E5A-ADCC-38C58B302037}"/>
    <cellStyle name="Note 2 2 2 5 6" xfId="28165" xr:uid="{7CCD6659-88B1-4092-80EA-CE58998C879D}"/>
    <cellStyle name="Note 2 2 2 5 6 2" xfId="28166" xr:uid="{667E1784-4EB4-4416-B1A5-60EA057EDBD6}"/>
    <cellStyle name="Note 2 2 2 5 6 2 2" xfId="28167" xr:uid="{9A1AEA05-E160-4786-A678-861B3E871CD9}"/>
    <cellStyle name="Note 2 2 2 5 6 3" xfId="28168" xr:uid="{F782BB7E-D3B1-44FC-BB88-BAAA5B269A62}"/>
    <cellStyle name="Note 2 2 2 5 7" xfId="28169" xr:uid="{FEFD5B62-9E8B-4A90-B11B-EF82F300CE7A}"/>
    <cellStyle name="Note 2 2 2 5 7 2" xfId="28170" xr:uid="{7DC12D04-60F7-4924-8831-FD22A0F31C09}"/>
    <cellStyle name="Note 2 2 2 5 7 2 2" xfId="28171" xr:uid="{ABA93D5A-3CCC-4739-90DD-914F54373E14}"/>
    <cellStyle name="Note 2 2 2 5 7 3" xfId="28172" xr:uid="{8CDDC60B-D16B-423E-BD8F-AB48EDBD883F}"/>
    <cellStyle name="Note 2 2 2 5 8" xfId="28173" xr:uid="{B019FC9E-A681-4473-86E9-99CD2A5C3890}"/>
    <cellStyle name="Note 2 2 2 5 8 2" xfId="28174" xr:uid="{A7D7F0B7-A643-43D6-99CD-C390DA5B3ED1}"/>
    <cellStyle name="Note 2 2 2 5 8 2 2" xfId="28175" xr:uid="{83D0EDED-042A-4AC7-B9D2-F1C209D4D567}"/>
    <cellStyle name="Note 2 2 2 5 8 3" xfId="28176" xr:uid="{6FFC8E0C-B1A3-41EE-AAE1-5A860704BD16}"/>
    <cellStyle name="Note 2 2 2 5 9" xfId="28177" xr:uid="{3BC84118-600C-445D-8F75-15D1B5E71E79}"/>
    <cellStyle name="Note 2 2 2 5 9 2" xfId="28178" xr:uid="{85C9C7C0-B0E3-4A74-970B-7B22FBF3E9B1}"/>
    <cellStyle name="Note 2 2 2 5 9 2 2" xfId="28179" xr:uid="{1A0AFAF0-2F45-4B8A-9D0D-96118842D880}"/>
    <cellStyle name="Note 2 2 2 5 9 3" xfId="28180" xr:uid="{9A6C0F81-5378-4C60-8631-49792AD6FC7B}"/>
    <cellStyle name="Note 2 2 2 6" xfId="28181" xr:uid="{985AA512-AACC-4838-821A-FF9EB38E1C9F}"/>
    <cellStyle name="Note 2 2 2 6 2" xfId="28182" xr:uid="{1CD3FF2A-69E1-46F4-9D9F-960D9429F567}"/>
    <cellStyle name="Note 2 2 2 6 2 2" xfId="28183" xr:uid="{C46DDDC2-1F2F-46C2-9811-1165C1469D74}"/>
    <cellStyle name="Note 2 2 2 6 3" xfId="28184" xr:uid="{57A9C7AE-DCA5-4A79-8E5A-B020E4DA7604}"/>
    <cellStyle name="Note 2 2 2 6 4" xfId="28185" xr:uid="{496CDC84-9C65-4AC4-ADDB-F5EB929AC1CD}"/>
    <cellStyle name="Note 2 2 2 7" xfId="28186" xr:uid="{EB2219A6-B2F9-4256-8EF0-639B44ECD3EF}"/>
    <cellStyle name="Note 2 2 2 7 2" xfId="28187" xr:uid="{89507913-0142-4E5D-AB9D-DCA9A7DBADEB}"/>
    <cellStyle name="Note 2 2 2 7 2 2" xfId="28188" xr:uid="{2E67D64A-7E49-4180-A25E-6861AD8FF202}"/>
    <cellStyle name="Note 2 2 2 7 3" xfId="28189" xr:uid="{1C792757-7EBB-4458-B0C3-48892B95544F}"/>
    <cellStyle name="Note 2 2 2 8" xfId="28190" xr:uid="{F4F78FA5-B918-4404-A40D-43799B77FF06}"/>
    <cellStyle name="Note 2 2 2 8 2" xfId="28191" xr:uid="{BB484B5F-0E16-405C-94CE-83D1AE9A40F9}"/>
    <cellStyle name="Note 2 2 2 8 2 2" xfId="28192" xr:uid="{8AB2AF44-15A0-433A-943E-A1F184262C56}"/>
    <cellStyle name="Note 2 2 2 8 3" xfId="28193" xr:uid="{FD9A32BA-4EC6-49E6-AB3A-8855B3537185}"/>
    <cellStyle name="Note 2 2 2 9" xfId="28194" xr:uid="{FB355915-17DA-43D2-9B1D-7EF5BFA7EC73}"/>
    <cellStyle name="Note 2 2 2 9 2" xfId="28195" xr:uid="{FB607736-1C0B-40D5-949A-CCE58FF0CDD8}"/>
    <cellStyle name="Note 2 2 2 9 2 2" xfId="28196" xr:uid="{0FE341D5-3716-4524-A06D-0E6AAECEED19}"/>
    <cellStyle name="Note 2 2 2 9 3" xfId="28197" xr:uid="{87B49516-2552-47DA-A550-9C9C36979026}"/>
    <cellStyle name="Note 2 2 20" xfId="28198" xr:uid="{935CD971-95AB-4781-8F13-5347129D3181}"/>
    <cellStyle name="Note 2 2 20 2" xfId="28199" xr:uid="{A4773D4F-0CD3-4C7C-8094-D385B219A01C}"/>
    <cellStyle name="Note 2 2 20 2 2" xfId="28200" xr:uid="{B5749C8B-9CD4-4010-9AF8-EEB753D9AB4E}"/>
    <cellStyle name="Note 2 2 20 3" xfId="28201" xr:uid="{7DAE91FD-6345-4A29-B048-8781A4F8AC4E}"/>
    <cellStyle name="Note 2 2 21" xfId="28202" xr:uid="{7BDAFD68-932E-4BC0-9265-3104C0A5D0E1}"/>
    <cellStyle name="Note 2 2 21 2" xfId="28203" xr:uid="{F8E2E4B9-38E9-4E8D-A9DA-27B74E2A5C99}"/>
    <cellStyle name="Note 2 2 21 2 2" xfId="28204" xr:uid="{159E6C87-532E-4616-90F2-D0E0B4B487F5}"/>
    <cellStyle name="Note 2 2 21 3" xfId="28205" xr:uid="{B6C3E1A5-FEBC-4D79-A1E8-5EC872AAF939}"/>
    <cellStyle name="Note 2 2 22" xfId="28206" xr:uid="{80D41023-E06D-4BFF-8A4D-1DD3644C6672}"/>
    <cellStyle name="Note 2 2 22 2" xfId="28207" xr:uid="{8E91B2FC-104F-4CA1-88B7-466A978A2FCD}"/>
    <cellStyle name="Note 2 2 23" xfId="28208" xr:uid="{366A4272-1D87-497E-AE82-EE6FDB316681}"/>
    <cellStyle name="Note 2 2 24" xfId="28209" xr:uid="{3F50B6A2-3D3E-4EC0-B869-648B5ABCC6F2}"/>
    <cellStyle name="Note 2 2 25" xfId="28210" xr:uid="{7F3CFB8F-AAE0-46E2-A907-4C5BB64B1FB0}"/>
    <cellStyle name="Note 2 2 26" xfId="28211" xr:uid="{1D19DE95-A212-45CB-AB61-71881CFA0E92}"/>
    <cellStyle name="Note 2 2 27" xfId="28212" xr:uid="{F2A5C6EE-E658-41CC-8B9A-FD4A081C5128}"/>
    <cellStyle name="Note 2 2 3" xfId="28213" xr:uid="{C3CE0202-AFD2-4F55-8CAE-FB97D337A6F5}"/>
    <cellStyle name="Note 2 2 3 10" xfId="28214" xr:uid="{080A6D33-BBEA-4AA2-83CC-FB7182635367}"/>
    <cellStyle name="Note 2 2 3 10 2" xfId="28215" xr:uid="{AD7D5F4A-B9E0-476C-B854-423401921A6C}"/>
    <cellStyle name="Note 2 2 3 10 2 2" xfId="28216" xr:uid="{18D1346F-83CD-4F00-AC99-8414AEB7DBBD}"/>
    <cellStyle name="Note 2 2 3 10 3" xfId="28217" xr:uid="{FC49DE0E-F42B-447A-9DDA-3880047B76B3}"/>
    <cellStyle name="Note 2 2 3 11" xfId="28218" xr:uid="{AB6E5779-E156-4130-9983-C9D17C2B10E3}"/>
    <cellStyle name="Note 2 2 3 11 2" xfId="28219" xr:uid="{C9C7CCD7-92AE-4B40-9A86-A3D80D9CDE92}"/>
    <cellStyle name="Note 2 2 3 11 2 2" xfId="28220" xr:uid="{8B47C32C-16B0-4B67-8DEE-D8A4F138EA1F}"/>
    <cellStyle name="Note 2 2 3 11 3" xfId="28221" xr:uid="{FF083470-F9DC-4B4F-AAB4-C614DAA53487}"/>
    <cellStyle name="Note 2 2 3 12" xfId="28222" xr:uid="{426A5EFC-18DD-4D7F-91AF-1493B4D68455}"/>
    <cellStyle name="Note 2 2 3 12 2" xfId="28223" xr:uid="{84B86281-79EF-482B-A1C0-557BF1E7F822}"/>
    <cellStyle name="Note 2 2 3 12 2 2" xfId="28224" xr:uid="{928E9D2C-9FAB-479B-88D7-23BE21998195}"/>
    <cellStyle name="Note 2 2 3 12 3" xfId="28225" xr:uid="{85538D6D-9BAD-445D-9E27-B863F4809AD0}"/>
    <cellStyle name="Note 2 2 3 13" xfId="28226" xr:uid="{58B9797F-12A8-4F8E-9E05-CB6C1227E04D}"/>
    <cellStyle name="Note 2 2 3 13 2" xfId="28227" xr:uid="{2D21F20B-D137-4653-A044-A3AE955211EB}"/>
    <cellStyle name="Note 2 2 3 13 2 2" xfId="28228" xr:uid="{7897EECA-A581-4294-8319-8CCE47AE72EC}"/>
    <cellStyle name="Note 2 2 3 13 3" xfId="28229" xr:uid="{AF8C2B5F-E894-4ACE-A706-9334C97DE51A}"/>
    <cellStyle name="Note 2 2 3 14" xfId="28230" xr:uid="{A27D4B42-8C67-4A2B-B565-9544C9D279FD}"/>
    <cellStyle name="Note 2 2 3 14 2" xfId="28231" xr:uid="{F005A7D5-9006-4792-9862-C8A25420E974}"/>
    <cellStyle name="Note 2 2 3 14 2 2" xfId="28232" xr:uid="{F302ABAF-BDBB-43C1-B008-27B85DED7012}"/>
    <cellStyle name="Note 2 2 3 14 3" xfId="28233" xr:uid="{2D846CED-009A-4E17-AF32-C38BA815ED8E}"/>
    <cellStyle name="Note 2 2 3 15" xfId="28234" xr:uid="{319A98F6-B354-4D21-89CF-AC8C4DE81965}"/>
    <cellStyle name="Note 2 2 3 15 2" xfId="28235" xr:uid="{663D1B90-264B-4A88-8C3E-0D0BFDCEF952}"/>
    <cellStyle name="Note 2 2 3 15 2 2" xfId="28236" xr:uid="{3D3D47A3-5E8B-4003-B2F3-A32FAF230B80}"/>
    <cellStyle name="Note 2 2 3 15 3" xfId="28237" xr:uid="{84D7DEAE-005B-4686-AB2B-58487831C8F9}"/>
    <cellStyle name="Note 2 2 3 16" xfId="28238" xr:uid="{D27E6DD1-53C0-4146-81B1-896086171468}"/>
    <cellStyle name="Note 2 2 3 16 2" xfId="28239" xr:uid="{D72B1869-EB82-4003-84CB-BD4C31463A8A}"/>
    <cellStyle name="Note 2 2 3 16 2 2" xfId="28240" xr:uid="{331C6150-1DCD-47D0-AD7B-43B4E1696793}"/>
    <cellStyle name="Note 2 2 3 16 3" xfId="28241" xr:uid="{CDC86CCE-CE4E-4832-9A1E-3664D7768FCE}"/>
    <cellStyle name="Note 2 2 3 17" xfId="28242" xr:uid="{C1047D76-0CEF-42D1-A8CE-53C190D8D8B4}"/>
    <cellStyle name="Note 2 2 3 17 2" xfId="28243" xr:uid="{7A52D9F2-3D1D-452E-ABD5-C39343313FC0}"/>
    <cellStyle name="Note 2 2 3 17 2 2" xfId="28244" xr:uid="{E7EB3D29-BBA3-4555-BE35-0FA92CDCA2B1}"/>
    <cellStyle name="Note 2 2 3 17 3" xfId="28245" xr:uid="{CAEAC066-0DD6-48BD-805A-6456E33162A1}"/>
    <cellStyle name="Note 2 2 3 18" xfId="28246" xr:uid="{137348C3-9634-4C1A-8886-22B63469D61A}"/>
    <cellStyle name="Note 2 2 3 18 2" xfId="28247" xr:uid="{1A41711E-57A5-404F-856E-7A2C709FE09A}"/>
    <cellStyle name="Note 2 2 3 19" xfId="28248" xr:uid="{797DA6F8-56B7-405C-845B-8FD0AD98805B}"/>
    <cellStyle name="Note 2 2 3 2" xfId="28249" xr:uid="{3DF0E9F5-1447-4580-8251-B3E6A9CDA81F}"/>
    <cellStyle name="Note 2 2 3 2 10" xfId="28250" xr:uid="{49F0F8E3-7F59-4341-A205-51873AA8C6EA}"/>
    <cellStyle name="Note 2 2 3 2 10 2" xfId="28251" xr:uid="{8BDC65CE-7BCF-431C-9160-F0CE5A4B514A}"/>
    <cellStyle name="Note 2 2 3 2 10 2 2" xfId="28252" xr:uid="{076A39A0-AB63-4F96-98DE-A2C048EF11AB}"/>
    <cellStyle name="Note 2 2 3 2 10 3" xfId="28253" xr:uid="{E62ED0D6-56ED-40DB-8C37-4F6B5186AEDB}"/>
    <cellStyle name="Note 2 2 3 2 11" xfId="28254" xr:uid="{1818273B-9581-4212-B8CF-EC572B3818E0}"/>
    <cellStyle name="Note 2 2 3 2 11 2" xfId="28255" xr:uid="{A9BC823F-A79C-4A85-A427-2DD4B01684E4}"/>
    <cellStyle name="Note 2 2 3 2 11 2 2" xfId="28256" xr:uid="{3F241AEC-259B-4E09-B156-C9AF4BC361C3}"/>
    <cellStyle name="Note 2 2 3 2 11 3" xfId="28257" xr:uid="{4BA7E33D-A6AA-474F-9527-C30EB940A073}"/>
    <cellStyle name="Note 2 2 3 2 12" xfId="28258" xr:uid="{08135343-89A8-4BB6-999B-983690F0C539}"/>
    <cellStyle name="Note 2 2 3 2 12 2" xfId="28259" xr:uid="{2A2FB063-E0AB-4B09-A781-A6B502A67B88}"/>
    <cellStyle name="Note 2 2 3 2 12 2 2" xfId="28260" xr:uid="{EE1D5389-03A7-4256-AA49-1E24201C46E6}"/>
    <cellStyle name="Note 2 2 3 2 12 3" xfId="28261" xr:uid="{59468295-79C4-4340-AEC4-839648A7B9C9}"/>
    <cellStyle name="Note 2 2 3 2 13" xfId="28262" xr:uid="{716C9E7E-3C93-483C-8DC4-CB97D1C4663B}"/>
    <cellStyle name="Note 2 2 3 2 13 2" xfId="28263" xr:uid="{57738FA2-53C7-4FEB-9E7C-0D94449CA1E1}"/>
    <cellStyle name="Note 2 2 3 2 13 2 2" xfId="28264" xr:uid="{C991EEF9-DF4D-4FE8-B3D6-A5D719E243A2}"/>
    <cellStyle name="Note 2 2 3 2 13 3" xfId="28265" xr:uid="{5E5B6580-D2C7-490D-9077-E6215101C129}"/>
    <cellStyle name="Note 2 2 3 2 14" xfId="28266" xr:uid="{A75ADAEC-7B31-491F-B7F1-1EE7A384ABFB}"/>
    <cellStyle name="Note 2 2 3 2 14 2" xfId="28267" xr:uid="{D6BD70AE-5933-47BD-8E70-E4906D791706}"/>
    <cellStyle name="Note 2 2 3 2 14 2 2" xfId="28268" xr:uid="{A93689A8-6643-4C63-8F50-80248B34AC5D}"/>
    <cellStyle name="Note 2 2 3 2 14 3" xfId="28269" xr:uid="{FD89ED06-C96A-4AD5-BC03-0F2C29BA4B6D}"/>
    <cellStyle name="Note 2 2 3 2 15" xfId="28270" xr:uid="{3E5C9071-80C4-4C8C-9479-AE294006E5C8}"/>
    <cellStyle name="Note 2 2 3 2 15 2" xfId="28271" xr:uid="{D24CE18A-65E1-4DD8-B517-09B6B98BF76B}"/>
    <cellStyle name="Note 2 2 3 2 15 2 2" xfId="28272" xr:uid="{9FC887DD-48E2-4B4D-82CA-63C9F993FE13}"/>
    <cellStyle name="Note 2 2 3 2 15 3" xfId="28273" xr:uid="{40E3C4B4-49DD-4B7A-BDE8-8569AF28A185}"/>
    <cellStyle name="Note 2 2 3 2 16" xfId="28274" xr:uid="{31C85E0D-14E4-4EC5-AA18-41206E30783F}"/>
    <cellStyle name="Note 2 2 3 2 16 2" xfId="28275" xr:uid="{67437532-DDEA-4C1C-AE17-5B872B3CF123}"/>
    <cellStyle name="Note 2 2 3 2 16 2 2" xfId="28276" xr:uid="{5C7367E6-CC1C-4E9E-BB56-23AC2B426F1F}"/>
    <cellStyle name="Note 2 2 3 2 16 3" xfId="28277" xr:uid="{79956DEC-CA37-4C04-9F1D-FBEC8A2F2531}"/>
    <cellStyle name="Note 2 2 3 2 17" xfId="28278" xr:uid="{E9B1770A-C826-4775-98DE-6FD8F8C337C1}"/>
    <cellStyle name="Note 2 2 3 2 17 2" xfId="28279" xr:uid="{B4A66289-5A04-4691-846A-2EFCE51803CD}"/>
    <cellStyle name="Note 2 2 3 2 17 2 2" xfId="28280" xr:uid="{0C686E9B-D278-48CE-855B-A0B5B1923BFE}"/>
    <cellStyle name="Note 2 2 3 2 17 3" xfId="28281" xr:uid="{A5C196CA-D275-4AE0-96E0-7DBC7F27F55E}"/>
    <cellStyle name="Note 2 2 3 2 18" xfId="28282" xr:uid="{590189F5-0161-4C5B-8D86-0F4E820B9961}"/>
    <cellStyle name="Note 2 2 3 2 18 2" xfId="28283" xr:uid="{3440FFB4-CC3F-4E25-9AE9-2F6BF8E96995}"/>
    <cellStyle name="Note 2 2 3 2 18 2 2" xfId="28284" xr:uid="{ECC003B3-56C9-42F4-BBF7-9B9E92F41E70}"/>
    <cellStyle name="Note 2 2 3 2 18 3" xfId="28285" xr:uid="{A2D21DE1-3633-4501-AB38-ED22D9592DFE}"/>
    <cellStyle name="Note 2 2 3 2 19" xfId="28286" xr:uid="{000934B3-2D9C-472D-A273-D84E47990E4F}"/>
    <cellStyle name="Note 2 2 3 2 19 2" xfId="28287" xr:uid="{2CA1ADA8-17C5-4568-A6D6-8E5C3C8F3468}"/>
    <cellStyle name="Note 2 2 3 2 19 2 2" xfId="28288" xr:uid="{B4BAAD8C-A086-401E-81B2-ACE37C7BC371}"/>
    <cellStyle name="Note 2 2 3 2 19 3" xfId="28289" xr:uid="{5648855A-D071-4490-AA0D-A3B453E88C84}"/>
    <cellStyle name="Note 2 2 3 2 2" xfId="28290" xr:uid="{D6320CC9-2B67-41CA-BB76-9951D6B1214E}"/>
    <cellStyle name="Note 2 2 3 2 2 2" xfId="28291" xr:uid="{F78A87D3-592B-45F5-AC99-B4FE5B1F5869}"/>
    <cellStyle name="Note 2 2 3 2 2 2 2" xfId="28292" xr:uid="{03373B51-0963-46F0-B606-97AB97FA5689}"/>
    <cellStyle name="Note 2 2 3 2 2 2 2 2" xfId="28293" xr:uid="{13CCED7B-F1EC-4013-95E8-7A516996FF8C}"/>
    <cellStyle name="Note 2 2 3 2 2 2 3" xfId="28294" xr:uid="{0ADDB8A5-5BB0-4CE9-8B84-6D71B6483968}"/>
    <cellStyle name="Note 2 2 3 2 2 2 4" xfId="28295" xr:uid="{6CF3D295-C3EF-4CCD-91CA-0BD38ECCE534}"/>
    <cellStyle name="Note 2 2 3 2 2 3" xfId="28296" xr:uid="{3A1F1A44-A14A-4DF4-8F14-118F7B8E4ADF}"/>
    <cellStyle name="Note 2 2 3 2 2 3 2" xfId="28297" xr:uid="{301B869E-4335-4C1A-8BDD-FEF400A9866D}"/>
    <cellStyle name="Note 2 2 3 2 2 4" xfId="28298" xr:uid="{7349CEBE-6E50-4004-9416-5CFBFD3A9A1E}"/>
    <cellStyle name="Note 2 2 3 2 2 5" xfId="28299" xr:uid="{F67F7809-D7FD-4D0A-ACF6-E96370F9014A}"/>
    <cellStyle name="Note 2 2 3 2 20" xfId="28300" xr:uid="{43AD7900-3791-4EA3-B911-7FE2AC63C5C8}"/>
    <cellStyle name="Note 2 2 3 2 20 2" xfId="28301" xr:uid="{3C82B618-F06D-4CCF-8D35-2B9D5806C597}"/>
    <cellStyle name="Note 2 2 3 2 20 2 2" xfId="28302" xr:uid="{A78B4F33-8496-4FCF-90B9-2BEB583C2DDA}"/>
    <cellStyle name="Note 2 2 3 2 20 3" xfId="28303" xr:uid="{28E4D43C-F2EB-4A9C-B3B1-8591FD8B89CC}"/>
    <cellStyle name="Note 2 2 3 2 21" xfId="28304" xr:uid="{E1A809F1-B8F8-4DE3-9F42-D191331CD641}"/>
    <cellStyle name="Note 2 2 3 2 21 2" xfId="28305" xr:uid="{12DFB189-CB2E-4053-BF8A-CC66DAB0FCAC}"/>
    <cellStyle name="Note 2 2 3 2 22" xfId="28306" xr:uid="{A6880CB2-7AE9-4A59-AA33-8C5A25D02927}"/>
    <cellStyle name="Note 2 2 3 2 23" xfId="28307" xr:uid="{175FB362-8CDF-4BD4-B970-F0FE01D18F86}"/>
    <cellStyle name="Note 2 2 3 2 3" xfId="28308" xr:uid="{AF9B83E2-09B7-4212-B96C-E8216A5B107C}"/>
    <cellStyle name="Note 2 2 3 2 3 2" xfId="28309" xr:uid="{7926A206-94F9-4ADD-BF65-1402CE3CF74D}"/>
    <cellStyle name="Note 2 2 3 2 3 2 2" xfId="28310" xr:uid="{78D4C2C2-13DF-478B-B611-384237860EE8}"/>
    <cellStyle name="Note 2 2 3 2 3 2 3" xfId="28311" xr:uid="{0D13063C-4FA3-4505-806C-DC816D6A6F0C}"/>
    <cellStyle name="Note 2 2 3 2 3 3" xfId="28312" xr:uid="{E6D4C48C-B84D-43A5-82EE-59D2B8E2FA5B}"/>
    <cellStyle name="Note 2 2 3 2 3 3 2" xfId="28313" xr:uid="{DCD9ADDC-5EC9-439D-A23E-E31F1E2BF7C6}"/>
    <cellStyle name="Note 2 2 3 2 3 4" xfId="28314" xr:uid="{08B319E8-79AA-4AAB-BB75-90BA227E7151}"/>
    <cellStyle name="Note 2 2 3 2 4" xfId="28315" xr:uid="{8A0EF68E-026D-495F-BC15-AA0B3B4542C2}"/>
    <cellStyle name="Note 2 2 3 2 4 2" xfId="28316" xr:uid="{F57B8E85-82BF-442A-A129-0DD3CD3EFB4D}"/>
    <cellStyle name="Note 2 2 3 2 4 2 2" xfId="28317" xr:uid="{616166B1-007B-45DB-8E21-B317993F9DFF}"/>
    <cellStyle name="Note 2 2 3 2 4 3" xfId="28318" xr:uid="{D15C74B1-A4AB-42F0-82A7-D4B4C67AB971}"/>
    <cellStyle name="Note 2 2 3 2 4 4" xfId="28319" xr:uid="{F8D0939B-7072-4A76-9C75-78E89580939F}"/>
    <cellStyle name="Note 2 2 3 2 5" xfId="28320" xr:uid="{81B82CE8-F51D-4BD1-BDAF-1AA6CE298438}"/>
    <cellStyle name="Note 2 2 3 2 5 2" xfId="28321" xr:uid="{EE5B4745-1B46-4CAD-8A18-87F8D4BFA4BA}"/>
    <cellStyle name="Note 2 2 3 2 5 2 2" xfId="28322" xr:uid="{456107E6-EBE2-4DAB-B587-24C0A7346D38}"/>
    <cellStyle name="Note 2 2 3 2 5 3" xfId="28323" xr:uid="{C74F3BAF-8FE9-42D0-932A-68A2314F1CD2}"/>
    <cellStyle name="Note 2 2 3 2 5 4" xfId="28324" xr:uid="{7E3A7C17-3161-48E3-B9D5-FEBA609D2BFE}"/>
    <cellStyle name="Note 2 2 3 2 6" xfId="28325" xr:uid="{4E0750CD-7E78-4712-B79E-E9548E1DAE2A}"/>
    <cellStyle name="Note 2 2 3 2 6 2" xfId="28326" xr:uid="{2AB2FAF9-642C-493D-A539-4B3E3D6FF23D}"/>
    <cellStyle name="Note 2 2 3 2 6 2 2" xfId="28327" xr:uid="{185171EC-4089-40E9-8B4E-DA5EBA96B948}"/>
    <cellStyle name="Note 2 2 3 2 6 3" xfId="28328" xr:uid="{3E1216FE-BF6A-49CB-8FEE-1574FCA930C1}"/>
    <cellStyle name="Note 2 2 3 2 7" xfId="28329" xr:uid="{A5EFF0A2-ADD1-4017-9226-5840B78B84BC}"/>
    <cellStyle name="Note 2 2 3 2 7 2" xfId="28330" xr:uid="{7A717EAA-AD2C-4A5E-A41B-8ACC2A33E50D}"/>
    <cellStyle name="Note 2 2 3 2 7 2 2" xfId="28331" xr:uid="{0B0BE1D2-17DF-4B61-BED5-6855A7679846}"/>
    <cellStyle name="Note 2 2 3 2 7 3" xfId="28332" xr:uid="{1A491F0C-31AE-471E-944F-121F7C35529D}"/>
    <cellStyle name="Note 2 2 3 2 8" xfId="28333" xr:uid="{1533C4DB-D68E-4505-B03A-E36BB87BDF55}"/>
    <cellStyle name="Note 2 2 3 2 8 2" xfId="28334" xr:uid="{4EDFE836-A2FD-4525-A8AC-F8B2333004A2}"/>
    <cellStyle name="Note 2 2 3 2 8 2 2" xfId="28335" xr:uid="{CF39A8F4-F904-45AC-9E72-1B75EB46AD00}"/>
    <cellStyle name="Note 2 2 3 2 8 3" xfId="28336" xr:uid="{9EC64ABD-F84D-4C0D-A618-E081D3521AB9}"/>
    <cellStyle name="Note 2 2 3 2 9" xfId="28337" xr:uid="{1806B6D1-969E-4059-8C1E-BB91360FFAD6}"/>
    <cellStyle name="Note 2 2 3 2 9 2" xfId="28338" xr:uid="{0AE3FFBA-6F23-44D3-B51E-3C59F0E69A1B}"/>
    <cellStyle name="Note 2 2 3 2 9 2 2" xfId="28339" xr:uid="{E015BB3E-8C50-484C-AD94-EE2AF3FD643F}"/>
    <cellStyle name="Note 2 2 3 2 9 3" xfId="28340" xr:uid="{DD914122-F518-4C6B-8DEC-65FDCE62D9E1}"/>
    <cellStyle name="Note 2 2 3 20" xfId="28341" xr:uid="{0484815E-B8F5-432A-A07D-7C072AA105F1}"/>
    <cellStyle name="Note 2 2 3 3" xfId="28342" xr:uid="{82B15CAA-1E43-4BD5-A535-252849BB07B6}"/>
    <cellStyle name="Note 2 2 3 3 2" xfId="28343" xr:uid="{F9BC386C-F379-4321-851C-A96605C8C59E}"/>
    <cellStyle name="Note 2 2 3 3 2 2" xfId="28344" xr:uid="{3E7EC637-0895-415B-875E-BEBA494031C9}"/>
    <cellStyle name="Note 2 2 3 3 2 2 2" xfId="28345" xr:uid="{6AB4872A-001E-423B-B2B7-71A711ACC1D0}"/>
    <cellStyle name="Note 2 2 3 3 2 3" xfId="28346" xr:uid="{09B633B2-C7AA-4C92-BD01-3F1F0D8EF682}"/>
    <cellStyle name="Note 2 2 3 3 2 4" xfId="28347" xr:uid="{596D76FB-5DAB-4D25-B740-DE2D4B5B3101}"/>
    <cellStyle name="Note 2 2 3 3 3" xfId="28348" xr:uid="{3ABF2308-53D1-4E6B-B17F-4110E632401A}"/>
    <cellStyle name="Note 2 2 3 3 3 2" xfId="28349" xr:uid="{CC724298-5608-48DA-8B58-D2C6F5014775}"/>
    <cellStyle name="Note 2 2 3 3 4" xfId="28350" xr:uid="{39642336-A440-4F37-B441-060F7049CE7B}"/>
    <cellStyle name="Note 2 2 3 3 5" xfId="28351" xr:uid="{D8FF4E8F-F141-442C-B858-2FD185800334}"/>
    <cellStyle name="Note 2 2 3 4" xfId="28352" xr:uid="{5A833D9A-CACD-45D8-89B6-F8877365C099}"/>
    <cellStyle name="Note 2 2 3 4 2" xfId="28353" xr:uid="{FAFF5EE9-8E24-4F3B-B956-5DD8DC4816DA}"/>
    <cellStyle name="Note 2 2 3 4 2 2" xfId="28354" xr:uid="{C27B589F-99B8-4E62-A35A-7905C1ED71B1}"/>
    <cellStyle name="Note 2 2 3 4 2 3" xfId="28355" xr:uid="{4530E1B2-79EA-42A5-BD40-647D51F28BC0}"/>
    <cellStyle name="Note 2 2 3 4 3" xfId="28356" xr:uid="{0752F7C8-BFAB-4FAD-847B-FD43C37F931A}"/>
    <cellStyle name="Note 2 2 3 4 3 2" xfId="28357" xr:uid="{9A5F91B5-DF5B-4C9E-A13D-D5AC2A89C35A}"/>
    <cellStyle name="Note 2 2 3 4 4" xfId="28358" xr:uid="{84EEB422-9CEE-4723-B173-1F762FD67B76}"/>
    <cellStyle name="Note 2 2 3 5" xfId="28359" xr:uid="{A6807F65-90CE-49A3-8B49-9131212D9AAC}"/>
    <cellStyle name="Note 2 2 3 5 2" xfId="28360" xr:uid="{857D0538-2B02-440E-827D-B3D9823D77A6}"/>
    <cellStyle name="Note 2 2 3 5 2 2" xfId="28361" xr:uid="{C7CD7E67-6D8D-4774-9BEB-F5EF56CC66B9}"/>
    <cellStyle name="Note 2 2 3 5 2 3" xfId="28362" xr:uid="{B9795ED1-69B6-42BE-ABBE-3B8ED4EF7EB1}"/>
    <cellStyle name="Note 2 2 3 5 3" xfId="28363" xr:uid="{269DD504-BA04-46A1-B26B-F79D4B7C6291}"/>
    <cellStyle name="Note 2 2 3 5 4" xfId="28364" xr:uid="{80290778-B17B-4F4A-83B2-A29DA00484F4}"/>
    <cellStyle name="Note 2 2 3 6" xfId="28365" xr:uid="{8F12066D-AE40-4780-BD52-FD4ED95CF3A9}"/>
    <cellStyle name="Note 2 2 3 6 2" xfId="28366" xr:uid="{0D0D3235-7A3F-47E2-B1DA-2E0A051AD40A}"/>
    <cellStyle name="Note 2 2 3 6 2 2" xfId="28367" xr:uid="{DFE779FB-419F-4B26-B4FD-84EEBB62BBA2}"/>
    <cellStyle name="Note 2 2 3 6 3" xfId="28368" xr:uid="{16F99502-2B39-4167-9558-640D97582C8B}"/>
    <cellStyle name="Note 2 2 3 6 4" xfId="28369" xr:uid="{2E70E82D-37D9-4AC5-AD78-9BDE9080C122}"/>
    <cellStyle name="Note 2 2 3 7" xfId="28370" xr:uid="{4CAF12F0-EAB5-4811-A3DB-50A8F322E496}"/>
    <cellStyle name="Note 2 2 3 7 2" xfId="28371" xr:uid="{F80FFA02-8825-4782-9F27-BE40FB798757}"/>
    <cellStyle name="Note 2 2 3 7 2 2" xfId="28372" xr:uid="{638B67B5-159A-4D26-9D56-E1077AC40EBD}"/>
    <cellStyle name="Note 2 2 3 7 3" xfId="28373" xr:uid="{F1EAB519-672A-4B17-99F9-35B54B9AD781}"/>
    <cellStyle name="Note 2 2 3 8" xfId="28374" xr:uid="{1599A632-34F5-4BEE-A844-FF7721CAB85C}"/>
    <cellStyle name="Note 2 2 3 8 2" xfId="28375" xr:uid="{2E921FF3-5126-498F-9939-D45196BC7698}"/>
    <cellStyle name="Note 2 2 3 8 2 2" xfId="28376" xr:uid="{296CF2C7-53F9-4449-8502-2BAEDFFF7988}"/>
    <cellStyle name="Note 2 2 3 8 3" xfId="28377" xr:uid="{272C2E08-8EE6-4ACC-8D1B-6A16B6EE7B39}"/>
    <cellStyle name="Note 2 2 3 9" xfId="28378" xr:uid="{D3779332-14EB-41FA-985C-86F0805A5ADD}"/>
    <cellStyle name="Note 2 2 3 9 2" xfId="28379" xr:uid="{44E3E0F8-0947-4B2E-AEBA-28CB9E1CB10B}"/>
    <cellStyle name="Note 2 2 3 9 2 2" xfId="28380" xr:uid="{42A8BD74-06AF-4C3D-8631-EE31BD9B0353}"/>
    <cellStyle name="Note 2 2 3 9 3" xfId="28381" xr:uid="{44C5E4E5-A2FF-4D0C-8FE5-A9A3C81A6593}"/>
    <cellStyle name="Note 2 2 4" xfId="28382" xr:uid="{CEEB00BD-F3DF-4590-BDB1-05BC5CF4EEE7}"/>
    <cellStyle name="Note 2 2 4 10" xfId="28383" xr:uid="{25E800A8-7605-4DD5-9A01-1D4BB449B0AE}"/>
    <cellStyle name="Note 2 2 4 10 2" xfId="28384" xr:uid="{8599BD3F-9CDB-4D88-A3B6-3065E8D0A925}"/>
    <cellStyle name="Note 2 2 4 10 2 2" xfId="28385" xr:uid="{C8B2A9A6-2AB8-447A-932F-BB4B7A415B9E}"/>
    <cellStyle name="Note 2 2 4 10 3" xfId="28386" xr:uid="{BE0CA9E6-658F-4208-9838-FEACFE340E55}"/>
    <cellStyle name="Note 2 2 4 11" xfId="28387" xr:uid="{37F22090-D7D7-4089-AE66-152E3457E61B}"/>
    <cellStyle name="Note 2 2 4 11 2" xfId="28388" xr:uid="{CCA22510-8A72-4307-9055-E17FDFF93D1B}"/>
    <cellStyle name="Note 2 2 4 11 2 2" xfId="28389" xr:uid="{4762DADD-B5E3-48ED-86CD-3FAD61C5618C}"/>
    <cellStyle name="Note 2 2 4 11 3" xfId="28390" xr:uid="{D7EF95D8-6CC8-435C-A2E5-BBD366722B6D}"/>
    <cellStyle name="Note 2 2 4 12" xfId="28391" xr:uid="{AAF0AD15-771E-446F-90AE-419B5CCB2ECE}"/>
    <cellStyle name="Note 2 2 4 12 2" xfId="28392" xr:uid="{EA57E6EA-CA56-4114-8ED2-5A49D099C6FF}"/>
    <cellStyle name="Note 2 2 4 12 2 2" xfId="28393" xr:uid="{5B5598B4-6DB2-4D00-B510-C65E16D4B347}"/>
    <cellStyle name="Note 2 2 4 12 3" xfId="28394" xr:uid="{5E6F26E8-C768-491D-A0ED-60F11C1D7BDB}"/>
    <cellStyle name="Note 2 2 4 13" xfId="28395" xr:uid="{65B0E794-1DE6-48BE-BF20-4326D9111F0D}"/>
    <cellStyle name="Note 2 2 4 13 2" xfId="28396" xr:uid="{D3BE49A9-D792-494F-B15E-EBDDDA137D98}"/>
    <cellStyle name="Note 2 2 4 13 2 2" xfId="28397" xr:uid="{3EF6DBC5-6A43-4525-B54F-E33F6DB7885E}"/>
    <cellStyle name="Note 2 2 4 13 3" xfId="28398" xr:uid="{1E5663B6-1BF2-4AA7-B549-18BA043E6BE9}"/>
    <cellStyle name="Note 2 2 4 14" xfId="28399" xr:uid="{651BD060-B46A-4D72-A875-7DDF6B209B20}"/>
    <cellStyle name="Note 2 2 4 14 2" xfId="28400" xr:uid="{0C215FFC-26F7-46C4-B6E4-5BECB54EA463}"/>
    <cellStyle name="Note 2 2 4 14 2 2" xfId="28401" xr:uid="{DD22C7EF-112F-44A8-88F9-A353737FC0FA}"/>
    <cellStyle name="Note 2 2 4 14 3" xfId="28402" xr:uid="{C72470BB-30EA-434B-AB7D-579006B52C13}"/>
    <cellStyle name="Note 2 2 4 15" xfId="28403" xr:uid="{85953095-8684-4F80-B15C-27EEA661B978}"/>
    <cellStyle name="Note 2 2 4 15 2" xfId="28404" xr:uid="{A2EFD352-452E-4AE7-939C-39570C2B6C00}"/>
    <cellStyle name="Note 2 2 4 15 2 2" xfId="28405" xr:uid="{A1E4DC95-2F61-415D-BDFA-AD56A4D883CA}"/>
    <cellStyle name="Note 2 2 4 15 3" xfId="28406" xr:uid="{8D6BBE86-E62B-432E-AD94-36AFA0BE7421}"/>
    <cellStyle name="Note 2 2 4 16" xfId="28407" xr:uid="{005C6395-DA01-4971-9047-F114AA368763}"/>
    <cellStyle name="Note 2 2 4 16 2" xfId="28408" xr:uid="{BCA0A518-325A-481C-B74B-9811FA86FE9A}"/>
    <cellStyle name="Note 2 2 4 16 2 2" xfId="28409" xr:uid="{B4AFF7F7-B04E-42AA-8DC1-C6750B66B307}"/>
    <cellStyle name="Note 2 2 4 16 3" xfId="28410" xr:uid="{C95D3A3A-E41A-4690-A5D8-3A3912B9592D}"/>
    <cellStyle name="Note 2 2 4 17" xfId="28411" xr:uid="{736B148D-C42D-449D-9D44-353699D75B29}"/>
    <cellStyle name="Note 2 2 4 17 2" xfId="28412" xr:uid="{5E409838-9821-446E-AEDC-B1FF9B022316}"/>
    <cellStyle name="Note 2 2 4 17 2 2" xfId="28413" xr:uid="{F2DD306E-C742-4820-BEAC-1C844D5FAC9D}"/>
    <cellStyle name="Note 2 2 4 17 3" xfId="28414" xr:uid="{DD28541B-975B-42A4-8DC2-82BE54D3EB47}"/>
    <cellStyle name="Note 2 2 4 18" xfId="28415" xr:uid="{A24B1055-6A65-43D2-9611-8D4918DC045D}"/>
    <cellStyle name="Note 2 2 4 18 2" xfId="28416" xr:uid="{4C5A1E06-DCCE-432A-9062-BFF6E8DF7FBE}"/>
    <cellStyle name="Note 2 2 4 19" xfId="28417" xr:uid="{57591A8F-3395-41B8-95F8-A08A95A0E5CE}"/>
    <cellStyle name="Note 2 2 4 2" xfId="28418" xr:uid="{62EBA481-0B0A-428E-9009-3EA7F7779301}"/>
    <cellStyle name="Note 2 2 4 2 10" xfId="28419" xr:uid="{477A13FB-8260-4FA3-B803-FD8D0A8BD85A}"/>
    <cellStyle name="Note 2 2 4 2 10 2" xfId="28420" xr:uid="{BBCA7D67-F96F-447E-9676-3FE4CEF6A3C8}"/>
    <cellStyle name="Note 2 2 4 2 10 2 2" xfId="28421" xr:uid="{8E0D4293-50BB-407C-BD34-82006418D52D}"/>
    <cellStyle name="Note 2 2 4 2 10 3" xfId="28422" xr:uid="{59F50707-A848-4E5E-B0F5-EB2914D1BA48}"/>
    <cellStyle name="Note 2 2 4 2 11" xfId="28423" xr:uid="{7DE3016C-A523-465E-AA3B-B8C5B600B089}"/>
    <cellStyle name="Note 2 2 4 2 11 2" xfId="28424" xr:uid="{7678ED47-F6F7-42DB-BACE-386B94A7842A}"/>
    <cellStyle name="Note 2 2 4 2 11 2 2" xfId="28425" xr:uid="{EECD10E0-B9AF-41D8-A4EF-3381F0DE5052}"/>
    <cellStyle name="Note 2 2 4 2 11 3" xfId="28426" xr:uid="{1AA774F7-CA22-48F0-BBF4-73131749A5EA}"/>
    <cellStyle name="Note 2 2 4 2 12" xfId="28427" xr:uid="{EF823498-D83D-48F1-B14A-2C99FD68D1E8}"/>
    <cellStyle name="Note 2 2 4 2 12 2" xfId="28428" xr:uid="{56FEAB51-00F8-4E49-A3CC-C90680A5F297}"/>
    <cellStyle name="Note 2 2 4 2 12 2 2" xfId="28429" xr:uid="{B1731C91-F760-47E9-8411-FD36D5DEC909}"/>
    <cellStyle name="Note 2 2 4 2 12 3" xfId="28430" xr:uid="{27F52062-9F6C-44BA-B837-28AB0F6A4350}"/>
    <cellStyle name="Note 2 2 4 2 13" xfId="28431" xr:uid="{DDBC3B31-DE06-4F58-9747-D66AA8626577}"/>
    <cellStyle name="Note 2 2 4 2 13 2" xfId="28432" xr:uid="{E33A17DE-7E06-4672-9162-0E137A5F9ED0}"/>
    <cellStyle name="Note 2 2 4 2 13 2 2" xfId="28433" xr:uid="{3240DB14-9ABA-4D46-B7B8-AFD037616AA5}"/>
    <cellStyle name="Note 2 2 4 2 13 3" xfId="28434" xr:uid="{D5E0843B-B024-4F62-8828-097BB51FAC50}"/>
    <cellStyle name="Note 2 2 4 2 14" xfId="28435" xr:uid="{D2AA4FF0-2E38-4A5A-913F-599231A163C9}"/>
    <cellStyle name="Note 2 2 4 2 14 2" xfId="28436" xr:uid="{4C8C8E51-5E06-4286-9850-99E29348E082}"/>
    <cellStyle name="Note 2 2 4 2 14 2 2" xfId="28437" xr:uid="{690A689C-23C1-46B2-8910-81B7E09FDA27}"/>
    <cellStyle name="Note 2 2 4 2 14 3" xfId="28438" xr:uid="{18CBB1D3-E773-446F-AACE-9899907972E1}"/>
    <cellStyle name="Note 2 2 4 2 15" xfId="28439" xr:uid="{8C09EECD-09C6-4892-BA52-9F62F6D5D5B5}"/>
    <cellStyle name="Note 2 2 4 2 15 2" xfId="28440" xr:uid="{959E1337-CC1A-491A-B211-99A3F2E60282}"/>
    <cellStyle name="Note 2 2 4 2 15 2 2" xfId="28441" xr:uid="{DFAEB94A-CE9D-4FFB-A6D7-BD64209B3904}"/>
    <cellStyle name="Note 2 2 4 2 15 3" xfId="28442" xr:uid="{8A5B5D1E-9086-4340-8B2D-1E3094053A7F}"/>
    <cellStyle name="Note 2 2 4 2 16" xfId="28443" xr:uid="{DF269F55-D899-4E8D-95B0-3673A9B2FBC1}"/>
    <cellStyle name="Note 2 2 4 2 16 2" xfId="28444" xr:uid="{12D5A9D4-C30E-4890-AA39-73140B7F5C22}"/>
    <cellStyle name="Note 2 2 4 2 16 2 2" xfId="28445" xr:uid="{B715BAE7-25A6-42DB-8CA5-F572B123D7E7}"/>
    <cellStyle name="Note 2 2 4 2 16 3" xfId="28446" xr:uid="{DFC09CB0-E751-48B5-A913-BFE31D4C37EE}"/>
    <cellStyle name="Note 2 2 4 2 17" xfId="28447" xr:uid="{2844B8A9-2DBE-4196-A4D2-9C7BCB85363E}"/>
    <cellStyle name="Note 2 2 4 2 17 2" xfId="28448" xr:uid="{A07ABC57-391B-41FD-A3C2-D08A66AD70CD}"/>
    <cellStyle name="Note 2 2 4 2 17 2 2" xfId="28449" xr:uid="{E4A91D7A-4A3D-4B3E-B8AE-FDF23A93C9CC}"/>
    <cellStyle name="Note 2 2 4 2 17 3" xfId="28450" xr:uid="{FCF7BFE1-36AC-4269-A22A-10B6E627BD05}"/>
    <cellStyle name="Note 2 2 4 2 18" xfId="28451" xr:uid="{2F99AF7A-C870-415D-B770-467CF45DA7B7}"/>
    <cellStyle name="Note 2 2 4 2 18 2" xfId="28452" xr:uid="{4BE577F8-CB7C-4BD4-9E3B-14C3A4B2903C}"/>
    <cellStyle name="Note 2 2 4 2 18 2 2" xfId="28453" xr:uid="{3420E960-F7C7-4599-93BF-4E9D4D73195C}"/>
    <cellStyle name="Note 2 2 4 2 18 3" xfId="28454" xr:uid="{E6E8421F-F111-41F0-A7F7-729B470DC02D}"/>
    <cellStyle name="Note 2 2 4 2 19" xfId="28455" xr:uid="{72F589F9-3447-46D6-800A-F45A77EBA4F2}"/>
    <cellStyle name="Note 2 2 4 2 19 2" xfId="28456" xr:uid="{1CC9EF5C-8F75-4092-8DB7-7F2D2C08FD3D}"/>
    <cellStyle name="Note 2 2 4 2 19 2 2" xfId="28457" xr:uid="{C9AA1120-357E-4AEA-84B7-9A945A52FE8C}"/>
    <cellStyle name="Note 2 2 4 2 19 3" xfId="28458" xr:uid="{C543459F-8795-4C96-8792-C73F7A5DB162}"/>
    <cellStyle name="Note 2 2 4 2 2" xfId="28459" xr:uid="{048CEE3A-2E78-4323-9296-031FBFE0CA63}"/>
    <cellStyle name="Note 2 2 4 2 2 2" xfId="28460" xr:uid="{FF09EB69-E29B-4683-804E-EF8FA3162C39}"/>
    <cellStyle name="Note 2 2 4 2 2 2 2" xfId="28461" xr:uid="{3DDDFB7A-A24D-49C2-A3C0-AE1EB4C8D282}"/>
    <cellStyle name="Note 2 2 4 2 2 2 2 2" xfId="28462" xr:uid="{A8C2EEBB-2A7C-4D08-814B-F03DDF360B56}"/>
    <cellStyle name="Note 2 2 4 2 2 2 3" xfId="28463" xr:uid="{EC983393-E713-43A6-A5B2-ECF4AACCBBB1}"/>
    <cellStyle name="Note 2 2 4 2 2 2 4" xfId="28464" xr:uid="{B37510D8-0242-46FE-8B11-8599D95FC7DF}"/>
    <cellStyle name="Note 2 2 4 2 2 3" xfId="28465" xr:uid="{FAAE346B-F4C8-4E17-8299-34C4E155038D}"/>
    <cellStyle name="Note 2 2 4 2 2 3 2" xfId="28466" xr:uid="{8C5781EA-8D4C-4358-90AE-784CD6744FB0}"/>
    <cellStyle name="Note 2 2 4 2 2 4" xfId="28467" xr:uid="{B4C7AED6-2D05-4584-A71A-8CE6B97E10AE}"/>
    <cellStyle name="Note 2 2 4 2 2 5" xfId="28468" xr:uid="{6BF83AFD-A4DB-482C-85EA-3D45E8909438}"/>
    <cellStyle name="Note 2 2 4 2 20" xfId="28469" xr:uid="{9E5E70BF-335E-4387-8DED-17540F15C44F}"/>
    <cellStyle name="Note 2 2 4 2 20 2" xfId="28470" xr:uid="{E4C678B4-AF40-4EDB-9F16-370CB9CD366F}"/>
    <cellStyle name="Note 2 2 4 2 20 2 2" xfId="28471" xr:uid="{A3AAEC0F-3E1C-4F8B-9937-D7695FA50E5A}"/>
    <cellStyle name="Note 2 2 4 2 20 3" xfId="28472" xr:uid="{567C7C35-66BF-434C-820B-605E6818E24B}"/>
    <cellStyle name="Note 2 2 4 2 21" xfId="28473" xr:uid="{FAE8EEA3-2C9D-4399-B99B-EE1985266751}"/>
    <cellStyle name="Note 2 2 4 2 21 2" xfId="28474" xr:uid="{E07CA5ED-8EF8-477C-B789-BD61DF5E2D07}"/>
    <cellStyle name="Note 2 2 4 2 22" xfId="28475" xr:uid="{2D0B9A6D-6EFD-400C-8F6E-7027E95E2C72}"/>
    <cellStyle name="Note 2 2 4 2 23" xfId="28476" xr:uid="{D05CFB56-CD8F-460B-BD1F-D0D68B4EF856}"/>
    <cellStyle name="Note 2 2 4 2 3" xfId="28477" xr:uid="{558C4611-41D8-4B3F-BD48-F61C8C728FA1}"/>
    <cellStyle name="Note 2 2 4 2 3 2" xfId="28478" xr:uid="{4B2B924D-F26D-4BF9-92FA-3123734CE8F7}"/>
    <cellStyle name="Note 2 2 4 2 3 2 2" xfId="28479" xr:uid="{49CDBBAA-B991-40CD-8377-3576CE1816FB}"/>
    <cellStyle name="Note 2 2 4 2 3 2 3" xfId="28480" xr:uid="{85BC91C1-B80E-48A3-A9C3-967E7B74EB95}"/>
    <cellStyle name="Note 2 2 4 2 3 3" xfId="28481" xr:uid="{ECCE68C8-B7C3-42FF-941C-D62521D43651}"/>
    <cellStyle name="Note 2 2 4 2 3 3 2" xfId="28482" xr:uid="{37AAB111-D906-491D-888F-9F1B5320A678}"/>
    <cellStyle name="Note 2 2 4 2 3 4" xfId="28483" xr:uid="{A4C24CBC-F99B-415D-847E-BB4931DF4692}"/>
    <cellStyle name="Note 2 2 4 2 4" xfId="28484" xr:uid="{9AFDAF6E-3F24-46D9-A220-BF6F33C47527}"/>
    <cellStyle name="Note 2 2 4 2 4 2" xfId="28485" xr:uid="{F0BA5184-1041-4535-8F79-5FA33DB5F64A}"/>
    <cellStyle name="Note 2 2 4 2 4 2 2" xfId="28486" xr:uid="{B6305744-54FC-4856-BC7F-E8C109BBC5EA}"/>
    <cellStyle name="Note 2 2 4 2 4 3" xfId="28487" xr:uid="{5C24C5B3-BF6D-474C-85DC-0252EDC0BD4E}"/>
    <cellStyle name="Note 2 2 4 2 4 4" xfId="28488" xr:uid="{F80EA66C-7DE4-45D9-B027-23A16E8A77BB}"/>
    <cellStyle name="Note 2 2 4 2 5" xfId="28489" xr:uid="{A83F6C51-9075-4E65-9777-4124098C5B26}"/>
    <cellStyle name="Note 2 2 4 2 5 2" xfId="28490" xr:uid="{DEB0FF86-C22A-496F-8A97-9549DFD76F71}"/>
    <cellStyle name="Note 2 2 4 2 5 2 2" xfId="28491" xr:uid="{11F8DAB0-F95F-4B18-8C11-ACD98795B467}"/>
    <cellStyle name="Note 2 2 4 2 5 3" xfId="28492" xr:uid="{2B2CC44B-ED13-44D7-93C6-36462D155B75}"/>
    <cellStyle name="Note 2 2 4 2 5 4" xfId="28493" xr:uid="{25A4B23D-CB05-42ED-B8D4-3937B6294C8A}"/>
    <cellStyle name="Note 2 2 4 2 6" xfId="28494" xr:uid="{F95E0DB4-4D0F-48A7-A9B8-2452EAA3D0C9}"/>
    <cellStyle name="Note 2 2 4 2 6 2" xfId="28495" xr:uid="{068AD78A-CD7C-42D3-8540-3FD5446790F3}"/>
    <cellStyle name="Note 2 2 4 2 6 2 2" xfId="28496" xr:uid="{CE8FAFB8-9467-44AC-921D-5FCAA4BACD43}"/>
    <cellStyle name="Note 2 2 4 2 6 3" xfId="28497" xr:uid="{D6DE95FB-487C-43D6-B25C-40F09B38D171}"/>
    <cellStyle name="Note 2 2 4 2 7" xfId="28498" xr:uid="{D61399FE-3D8C-475F-B906-105CBF3AD782}"/>
    <cellStyle name="Note 2 2 4 2 7 2" xfId="28499" xr:uid="{DB6387B3-6BC2-4E58-8A02-C7E1942EF4E5}"/>
    <cellStyle name="Note 2 2 4 2 7 2 2" xfId="28500" xr:uid="{AEF1F302-D286-446B-97B8-DF35BDF56E36}"/>
    <cellStyle name="Note 2 2 4 2 7 3" xfId="28501" xr:uid="{243BE525-CDFA-4587-82CB-FC4F6B583550}"/>
    <cellStyle name="Note 2 2 4 2 8" xfId="28502" xr:uid="{8AB4A3C1-AEBC-453D-9A17-5CE34C156069}"/>
    <cellStyle name="Note 2 2 4 2 8 2" xfId="28503" xr:uid="{160E6E63-ACD4-4B02-A6A3-37CA6FB49AE6}"/>
    <cellStyle name="Note 2 2 4 2 8 2 2" xfId="28504" xr:uid="{4E5A5D9F-4F6E-479A-AFDC-09654A31E82B}"/>
    <cellStyle name="Note 2 2 4 2 8 3" xfId="28505" xr:uid="{825A6CF9-F196-447C-820F-DB26001FC154}"/>
    <cellStyle name="Note 2 2 4 2 9" xfId="28506" xr:uid="{FC01AE3E-BBD5-4857-91CD-FA10314D755E}"/>
    <cellStyle name="Note 2 2 4 2 9 2" xfId="28507" xr:uid="{C5B0DC30-1A1A-4F25-818F-D751302A7E43}"/>
    <cellStyle name="Note 2 2 4 2 9 2 2" xfId="28508" xr:uid="{A9BB71D2-E10C-4F1D-891D-70CDEC58FCA5}"/>
    <cellStyle name="Note 2 2 4 2 9 3" xfId="28509" xr:uid="{E71D9D25-32B5-4E04-BC3C-0AFC932D8D8E}"/>
    <cellStyle name="Note 2 2 4 20" xfId="28510" xr:uid="{15634EC2-D5F6-4D4D-AE0D-9EA14D835342}"/>
    <cellStyle name="Note 2 2 4 3" xfId="28511" xr:uid="{7AC9841F-F698-4473-A0B0-0E4A3594CDFB}"/>
    <cellStyle name="Note 2 2 4 3 2" xfId="28512" xr:uid="{C12DF18C-DA03-412C-B6FF-8791AD97130B}"/>
    <cellStyle name="Note 2 2 4 3 2 2" xfId="28513" xr:uid="{0489410F-74FB-4F0C-8F51-4B795E8A9400}"/>
    <cellStyle name="Note 2 2 4 3 2 2 2" xfId="28514" xr:uid="{E7BC0A05-4F7E-4F70-B195-373227A4FBA4}"/>
    <cellStyle name="Note 2 2 4 3 2 3" xfId="28515" xr:uid="{B8152995-85F8-40B9-8C0C-7E1CA473B44D}"/>
    <cellStyle name="Note 2 2 4 3 2 4" xfId="28516" xr:uid="{8A2A106C-0493-457A-9A64-61ABA15A3239}"/>
    <cellStyle name="Note 2 2 4 3 3" xfId="28517" xr:uid="{E54082F5-3DCF-45CB-AB79-21323A06B671}"/>
    <cellStyle name="Note 2 2 4 3 3 2" xfId="28518" xr:uid="{BDD75EF9-BB99-4E0E-8867-E1F621B321A3}"/>
    <cellStyle name="Note 2 2 4 3 4" xfId="28519" xr:uid="{045E73A4-A513-4C5D-96DD-06393089CA58}"/>
    <cellStyle name="Note 2 2 4 3 5" xfId="28520" xr:uid="{347A8232-106F-4F1B-B389-E4B362CF86E0}"/>
    <cellStyle name="Note 2 2 4 4" xfId="28521" xr:uid="{4B5725E1-9FFC-4DC0-936F-E91CA256F420}"/>
    <cellStyle name="Note 2 2 4 4 2" xfId="28522" xr:uid="{7A2C0FAE-A856-4937-B82D-062D83A7CF3E}"/>
    <cellStyle name="Note 2 2 4 4 2 2" xfId="28523" xr:uid="{265E4EC4-9D68-421D-A75C-3FC051B1D129}"/>
    <cellStyle name="Note 2 2 4 4 2 3" xfId="28524" xr:uid="{CF310EA8-CE90-4F71-9D3E-2EA055E05EB4}"/>
    <cellStyle name="Note 2 2 4 4 3" xfId="28525" xr:uid="{6B53564D-7C22-4B88-94DF-59402302FB75}"/>
    <cellStyle name="Note 2 2 4 4 3 2" xfId="28526" xr:uid="{ABF4D1A2-BD54-4D9C-B810-B43E96369A3F}"/>
    <cellStyle name="Note 2 2 4 4 4" xfId="28527" xr:uid="{48E3AF03-FBD9-45F1-9721-9A4807038E32}"/>
    <cellStyle name="Note 2 2 4 5" xfId="28528" xr:uid="{A9DA8A8C-82A2-4222-9171-6B13137F2001}"/>
    <cellStyle name="Note 2 2 4 5 2" xfId="28529" xr:uid="{A838206B-9444-44D2-B525-8CEE6EC81A39}"/>
    <cellStyle name="Note 2 2 4 5 2 2" xfId="28530" xr:uid="{8C62972A-6A47-4986-83DC-83D60F36FB2C}"/>
    <cellStyle name="Note 2 2 4 5 2 3" xfId="28531" xr:uid="{136B0E2E-7BA7-43B6-86DC-FB51CC6E75AA}"/>
    <cellStyle name="Note 2 2 4 5 3" xfId="28532" xr:uid="{7BC5B97E-8968-4582-8359-695329A3A2D5}"/>
    <cellStyle name="Note 2 2 4 5 4" xfId="28533" xr:uid="{5B16AA0A-B301-4615-9409-B71EAE10C7D2}"/>
    <cellStyle name="Note 2 2 4 6" xfId="28534" xr:uid="{96C54335-C6B5-4298-8FE3-FC641D886047}"/>
    <cellStyle name="Note 2 2 4 6 2" xfId="28535" xr:uid="{E6167128-E03B-49B5-ADF5-F21DCCE6AECB}"/>
    <cellStyle name="Note 2 2 4 6 2 2" xfId="28536" xr:uid="{BF126328-904B-4B9F-B4DA-A7A25F9C2578}"/>
    <cellStyle name="Note 2 2 4 6 3" xfId="28537" xr:uid="{55ED8CD5-B46B-49A1-8D28-1230A6F3AB74}"/>
    <cellStyle name="Note 2 2 4 6 4" xfId="28538" xr:uid="{843F5434-245B-4788-844B-DA574DB91D9B}"/>
    <cellStyle name="Note 2 2 4 7" xfId="28539" xr:uid="{08F250FF-A0FF-49AD-A17F-A57D3DECF425}"/>
    <cellStyle name="Note 2 2 4 7 2" xfId="28540" xr:uid="{09EAB5D7-6967-4F8E-9211-7FCCEEC7BFB7}"/>
    <cellStyle name="Note 2 2 4 7 2 2" xfId="28541" xr:uid="{A93DD85E-FD7F-42E4-804C-66F49B0B0D00}"/>
    <cellStyle name="Note 2 2 4 7 3" xfId="28542" xr:uid="{AEF104E5-4244-4C71-BB3B-4888AB59AE54}"/>
    <cellStyle name="Note 2 2 4 8" xfId="28543" xr:uid="{6C4E0CB8-0233-4C92-96DA-55AABE47EC81}"/>
    <cellStyle name="Note 2 2 4 8 2" xfId="28544" xr:uid="{11E1DA3A-37DE-4E8B-AC39-AB039E93B6AE}"/>
    <cellStyle name="Note 2 2 4 8 2 2" xfId="28545" xr:uid="{8DCDE902-CEBA-4E36-902D-FD212E75FE8C}"/>
    <cellStyle name="Note 2 2 4 8 3" xfId="28546" xr:uid="{E02C0B6A-3FF1-481E-9611-F79D94A34E2E}"/>
    <cellStyle name="Note 2 2 4 9" xfId="28547" xr:uid="{F2936C68-FA72-4B60-9150-CE3C8F8F4BA4}"/>
    <cellStyle name="Note 2 2 4 9 2" xfId="28548" xr:uid="{BF57D945-F206-436B-BC59-38FD9F2561A0}"/>
    <cellStyle name="Note 2 2 4 9 2 2" xfId="28549" xr:uid="{F809AD9B-379A-4B2A-9C5A-511D9DE353E3}"/>
    <cellStyle name="Note 2 2 4 9 3" xfId="28550" xr:uid="{E1B50D7F-AA49-4604-B2C7-12C02B81F351}"/>
    <cellStyle name="Note 2 2 5" xfId="28551" xr:uid="{3752F80F-32AC-46E9-8EEF-8F0FD4CFF551}"/>
    <cellStyle name="Note 2 2 5 10" xfId="28552" xr:uid="{411095A4-3B1E-4890-80AB-A71A06644D79}"/>
    <cellStyle name="Note 2 2 5 10 2" xfId="28553" xr:uid="{123591DB-8935-4929-B3C1-641365917681}"/>
    <cellStyle name="Note 2 2 5 10 2 2" xfId="28554" xr:uid="{1E392FE2-F6EB-4AF1-8AE6-A126AEB56B77}"/>
    <cellStyle name="Note 2 2 5 10 3" xfId="28555" xr:uid="{67B02167-92D8-4DC5-960A-A3BB2CA32D23}"/>
    <cellStyle name="Note 2 2 5 11" xfId="28556" xr:uid="{CD635300-076C-45D4-AD6F-4BC22D62674A}"/>
    <cellStyle name="Note 2 2 5 11 2" xfId="28557" xr:uid="{10ABCF9D-8027-4B1A-A396-70A5C93F7D89}"/>
    <cellStyle name="Note 2 2 5 11 2 2" xfId="28558" xr:uid="{97E868A3-067F-4F59-B6BE-BD1B698FCA36}"/>
    <cellStyle name="Note 2 2 5 11 3" xfId="28559" xr:uid="{FC4F33FC-5E35-447A-ADDE-C8E8D13EA993}"/>
    <cellStyle name="Note 2 2 5 12" xfId="28560" xr:uid="{BCD26B86-6639-4DFA-8113-F9F7DC1E1ADE}"/>
    <cellStyle name="Note 2 2 5 12 2" xfId="28561" xr:uid="{368A4012-2349-4F10-976B-3378C0A19E7F}"/>
    <cellStyle name="Note 2 2 5 12 2 2" xfId="28562" xr:uid="{21A30802-AB10-4D37-8D2F-D588F474FC48}"/>
    <cellStyle name="Note 2 2 5 12 3" xfId="28563" xr:uid="{25B9FA4E-E1F0-4B7E-B7CF-D2A201BE654E}"/>
    <cellStyle name="Note 2 2 5 13" xfId="28564" xr:uid="{7EB9702D-1A30-423D-85DD-201F9D1AAD35}"/>
    <cellStyle name="Note 2 2 5 13 2" xfId="28565" xr:uid="{A77E2167-FFE3-4D70-95DF-A111CB6D761E}"/>
    <cellStyle name="Note 2 2 5 13 2 2" xfId="28566" xr:uid="{60949886-F67C-447B-B9B5-E6A3F479562E}"/>
    <cellStyle name="Note 2 2 5 13 3" xfId="28567" xr:uid="{8B2CDDAB-6AD5-4EAB-B8D3-B368D7F71251}"/>
    <cellStyle name="Note 2 2 5 14" xfId="28568" xr:uid="{A87EDB9B-4F5E-4C59-942A-DAB4A4B59A0B}"/>
    <cellStyle name="Note 2 2 5 14 2" xfId="28569" xr:uid="{915FC34F-1F28-4EFF-9355-F5A83CBBDE9D}"/>
    <cellStyle name="Note 2 2 5 14 2 2" xfId="28570" xr:uid="{093A5ABB-0EB7-4692-AB49-99C60EF95C06}"/>
    <cellStyle name="Note 2 2 5 14 3" xfId="28571" xr:uid="{A0EE402C-038F-4431-8290-C113058E113B}"/>
    <cellStyle name="Note 2 2 5 15" xfId="28572" xr:uid="{E945F6EF-1F4C-4639-9D07-6A0AB0E4D059}"/>
    <cellStyle name="Note 2 2 5 15 2" xfId="28573" xr:uid="{2349BAC9-2800-41F7-A358-0A51DCB22BF3}"/>
    <cellStyle name="Note 2 2 5 15 2 2" xfId="28574" xr:uid="{600D64BF-FB6D-4876-B652-C843207E6475}"/>
    <cellStyle name="Note 2 2 5 15 3" xfId="28575" xr:uid="{C9F1C1D5-8510-4998-8C4C-6D448AC9FED7}"/>
    <cellStyle name="Note 2 2 5 16" xfId="28576" xr:uid="{0A7C5183-8B03-4651-897B-CF65FAE6C0B2}"/>
    <cellStyle name="Note 2 2 5 16 2" xfId="28577" xr:uid="{CA4EE0C0-3220-4FA7-872A-A4D7D83F4790}"/>
    <cellStyle name="Note 2 2 5 16 2 2" xfId="28578" xr:uid="{BC859B8B-CD24-4EB9-9141-A5F462AC3CF7}"/>
    <cellStyle name="Note 2 2 5 16 3" xfId="28579" xr:uid="{68762E59-46E0-4735-90DA-D5DC6D4EA345}"/>
    <cellStyle name="Note 2 2 5 17" xfId="28580" xr:uid="{A5428952-1FA5-49D0-B5D0-2FCD3DE47818}"/>
    <cellStyle name="Note 2 2 5 17 2" xfId="28581" xr:uid="{FDEFC6F9-DCDB-4DAD-83A5-43AB3430B16B}"/>
    <cellStyle name="Note 2 2 5 17 2 2" xfId="28582" xr:uid="{A8B8DBD9-1B96-423A-88FC-AC04BEC1D12F}"/>
    <cellStyle name="Note 2 2 5 17 3" xfId="28583" xr:uid="{48DB7E4B-D06D-437E-BF58-FCA052DA6E10}"/>
    <cellStyle name="Note 2 2 5 18" xfId="28584" xr:uid="{2B22AA70-5974-44EF-8D10-A160BBBE2D4B}"/>
    <cellStyle name="Note 2 2 5 18 2" xfId="28585" xr:uid="{7B583F9F-5B37-4A6A-9794-DD1F0CE259D8}"/>
    <cellStyle name="Note 2 2 5 18 2 2" xfId="28586" xr:uid="{3E4414B9-6276-4D34-B35B-FE050E1DBF2C}"/>
    <cellStyle name="Note 2 2 5 18 3" xfId="28587" xr:uid="{B7E5922B-B20B-49DE-8AA1-0689916F3933}"/>
    <cellStyle name="Note 2 2 5 19" xfId="28588" xr:uid="{24FBAEDD-0695-4ED0-9F3B-9EE309E7E40B}"/>
    <cellStyle name="Note 2 2 5 19 2" xfId="28589" xr:uid="{09FA9ACC-9C74-465D-8DC3-021AC27868F6}"/>
    <cellStyle name="Note 2 2 5 19 2 2" xfId="28590" xr:uid="{E70EE9F0-5E13-41C2-849A-38350F3FA992}"/>
    <cellStyle name="Note 2 2 5 19 3" xfId="28591" xr:uid="{71CDA8B0-DC64-4319-9995-9FD7E2558F3B}"/>
    <cellStyle name="Note 2 2 5 2" xfId="28592" xr:uid="{F61DB9F0-6CAF-4DBB-B520-54DFDAFA4C2B}"/>
    <cellStyle name="Note 2 2 5 2 10" xfId="28593" xr:uid="{0FEFCB68-6179-473A-A741-987CBDC08431}"/>
    <cellStyle name="Note 2 2 5 2 10 2" xfId="28594" xr:uid="{468200C8-2984-4C6A-A9AB-758AD5EC6225}"/>
    <cellStyle name="Note 2 2 5 2 10 2 2" xfId="28595" xr:uid="{C185EFC4-FE85-4C40-A34B-2BCF4955918A}"/>
    <cellStyle name="Note 2 2 5 2 10 3" xfId="28596" xr:uid="{185F32F4-FA4B-4F53-9A85-EFD7286E1210}"/>
    <cellStyle name="Note 2 2 5 2 11" xfId="28597" xr:uid="{31FC2213-F40F-4E87-AC6E-514E8EC62B70}"/>
    <cellStyle name="Note 2 2 5 2 11 2" xfId="28598" xr:uid="{8DABC939-BF01-4B57-BDDE-62E296832018}"/>
    <cellStyle name="Note 2 2 5 2 11 2 2" xfId="28599" xr:uid="{259EA459-33D4-4CB7-A4A9-64CD37F3313B}"/>
    <cellStyle name="Note 2 2 5 2 11 3" xfId="28600" xr:uid="{232156F0-095F-42D8-A44A-85E93C101340}"/>
    <cellStyle name="Note 2 2 5 2 12" xfId="28601" xr:uid="{B948CE4A-4E15-41A8-A118-3565174C444E}"/>
    <cellStyle name="Note 2 2 5 2 12 2" xfId="28602" xr:uid="{37121E5C-8C13-429A-AE2C-72D90691C806}"/>
    <cellStyle name="Note 2 2 5 2 12 2 2" xfId="28603" xr:uid="{EE512B4C-4516-4F9F-9C39-040AFF059D21}"/>
    <cellStyle name="Note 2 2 5 2 12 3" xfId="28604" xr:uid="{304A20AB-046D-4A1F-A6CE-F151D2EDE448}"/>
    <cellStyle name="Note 2 2 5 2 13" xfId="28605" xr:uid="{76751229-8AEE-49BA-B340-390A688B8D11}"/>
    <cellStyle name="Note 2 2 5 2 13 2" xfId="28606" xr:uid="{5D9ABB03-5B27-4965-8964-1BDFEBD65F20}"/>
    <cellStyle name="Note 2 2 5 2 13 2 2" xfId="28607" xr:uid="{3A3C3D4C-DF8F-4397-83B8-3DEA4390CEC4}"/>
    <cellStyle name="Note 2 2 5 2 13 3" xfId="28608" xr:uid="{F950D64D-E2D6-4F6E-8525-E3D5AA0CE3A2}"/>
    <cellStyle name="Note 2 2 5 2 14" xfId="28609" xr:uid="{D29DAE39-2EFB-4790-AB75-2F09DA1857E3}"/>
    <cellStyle name="Note 2 2 5 2 14 2" xfId="28610" xr:uid="{B623E6EC-D2C9-4F4B-A7C2-35586BB2F754}"/>
    <cellStyle name="Note 2 2 5 2 14 2 2" xfId="28611" xr:uid="{74CA1D21-D270-4A8A-9487-9CB61E975744}"/>
    <cellStyle name="Note 2 2 5 2 14 3" xfId="28612" xr:uid="{0C08D817-C4E4-40BB-AC80-6503AFD599CE}"/>
    <cellStyle name="Note 2 2 5 2 15" xfId="28613" xr:uid="{47280C0D-2DDC-4CCF-9CF5-69205AF3FD6E}"/>
    <cellStyle name="Note 2 2 5 2 15 2" xfId="28614" xr:uid="{737B3774-8BDE-4C2E-8A70-1281A2340BA2}"/>
    <cellStyle name="Note 2 2 5 2 15 2 2" xfId="28615" xr:uid="{B257F168-E6F5-47CE-AB47-FF0123CF015D}"/>
    <cellStyle name="Note 2 2 5 2 15 3" xfId="28616" xr:uid="{3149F9E7-698D-4F80-926F-0A5F7094652F}"/>
    <cellStyle name="Note 2 2 5 2 16" xfId="28617" xr:uid="{D5752B18-B03A-4436-AF84-3593028C6AF9}"/>
    <cellStyle name="Note 2 2 5 2 16 2" xfId="28618" xr:uid="{10FE88FC-1FCF-49E5-8600-5839C0E06EFB}"/>
    <cellStyle name="Note 2 2 5 2 16 2 2" xfId="28619" xr:uid="{B46F5FDB-EB93-4430-82C8-B3E61C7DDEBA}"/>
    <cellStyle name="Note 2 2 5 2 16 3" xfId="28620" xr:uid="{00FF63D6-B72A-4BF8-9501-AF561C47DCFD}"/>
    <cellStyle name="Note 2 2 5 2 17" xfId="28621" xr:uid="{B2781147-B233-496C-9ECD-9A9446BC425A}"/>
    <cellStyle name="Note 2 2 5 2 17 2" xfId="28622" xr:uid="{77B1C86E-BA6C-43A7-8CCD-6F3A18262753}"/>
    <cellStyle name="Note 2 2 5 2 17 2 2" xfId="28623" xr:uid="{D1B10DD8-0B44-4B67-8E99-0D2D95E29F02}"/>
    <cellStyle name="Note 2 2 5 2 17 3" xfId="28624" xr:uid="{58AA2C19-7DE4-44F5-9F40-F60AA65F1042}"/>
    <cellStyle name="Note 2 2 5 2 18" xfId="28625" xr:uid="{08F3F872-A9D5-4BA1-B1FB-9DEC10279867}"/>
    <cellStyle name="Note 2 2 5 2 18 2" xfId="28626" xr:uid="{D401B738-C4DA-4A25-AAA0-FEEDB59A1563}"/>
    <cellStyle name="Note 2 2 5 2 18 2 2" xfId="28627" xr:uid="{38C9F6F5-4C92-445C-9FC7-E962A3B3E1E7}"/>
    <cellStyle name="Note 2 2 5 2 18 3" xfId="28628" xr:uid="{6767F76C-F66A-480F-B900-857B6D2495E1}"/>
    <cellStyle name="Note 2 2 5 2 19" xfId="28629" xr:uid="{E4FA89EA-2935-42E8-8C0D-7F87408FEE5D}"/>
    <cellStyle name="Note 2 2 5 2 19 2" xfId="28630" xr:uid="{32F49683-C084-4F21-A448-4844E2859712}"/>
    <cellStyle name="Note 2 2 5 2 19 2 2" xfId="28631" xr:uid="{A272F1E0-BBC5-4E6B-BD78-E3CD1868E858}"/>
    <cellStyle name="Note 2 2 5 2 19 3" xfId="28632" xr:uid="{45046ABD-F8E5-4E90-A7F7-A88CA52C2FC2}"/>
    <cellStyle name="Note 2 2 5 2 2" xfId="28633" xr:uid="{FA57A175-8C2B-40CD-B270-CEE581C89D0D}"/>
    <cellStyle name="Note 2 2 5 2 2 2" xfId="28634" xr:uid="{F332DC2D-D141-449B-851F-CAF4F9B5F379}"/>
    <cellStyle name="Note 2 2 5 2 2 2 2" xfId="28635" xr:uid="{35895755-2CB5-4370-938F-589F1E9F50D5}"/>
    <cellStyle name="Note 2 2 5 2 2 2 3" xfId="28636" xr:uid="{1E4965AB-C533-4289-AD1A-434D043E8023}"/>
    <cellStyle name="Note 2 2 5 2 2 3" xfId="28637" xr:uid="{7E2F08C1-1323-4EED-B3E3-CBABE72D8BD3}"/>
    <cellStyle name="Note 2 2 5 2 2 3 2" xfId="28638" xr:uid="{85B07343-A012-42C0-9720-BFFD751BD19F}"/>
    <cellStyle name="Note 2 2 5 2 2 4" xfId="28639" xr:uid="{BD39FF2C-D944-4DA9-A2EB-67ABF396F2CE}"/>
    <cellStyle name="Note 2 2 5 2 20" xfId="28640" xr:uid="{769BE2E2-D9BF-43E1-A4E2-A7615A05892F}"/>
    <cellStyle name="Note 2 2 5 2 20 2" xfId="28641" xr:uid="{1ECCB374-88DC-4EE3-B9AB-8CE2AB599FE4}"/>
    <cellStyle name="Note 2 2 5 2 20 2 2" xfId="28642" xr:uid="{0066C3BE-F713-4C66-805D-CA3DF2C9ACCF}"/>
    <cellStyle name="Note 2 2 5 2 20 3" xfId="28643" xr:uid="{56130386-8A36-4ABF-9F31-F280977D3A13}"/>
    <cellStyle name="Note 2 2 5 2 21" xfId="28644" xr:uid="{BE24772F-2381-443A-8E5C-9CCCEE36133E}"/>
    <cellStyle name="Note 2 2 5 2 21 2" xfId="28645" xr:uid="{4CE6104F-3B0C-4E87-BFDE-EA4C1BD4C743}"/>
    <cellStyle name="Note 2 2 5 2 22" xfId="28646" xr:uid="{AAEF46D8-470C-4112-84C7-FA281512F750}"/>
    <cellStyle name="Note 2 2 5 2 23" xfId="28647" xr:uid="{C421C0C1-3F30-4725-8307-CE937DBD1E69}"/>
    <cellStyle name="Note 2 2 5 2 3" xfId="28648" xr:uid="{FC96DDB1-BA71-4F25-83F8-5AAE6C8871AD}"/>
    <cellStyle name="Note 2 2 5 2 3 2" xfId="28649" xr:uid="{00BC805E-6AE1-47A1-A868-80D4B938734B}"/>
    <cellStyle name="Note 2 2 5 2 3 2 2" xfId="28650" xr:uid="{306293DB-D740-4FDA-A740-532F69DE2D68}"/>
    <cellStyle name="Note 2 2 5 2 3 3" xfId="28651" xr:uid="{37ABFAED-967C-476B-B2DF-D1594CDC8302}"/>
    <cellStyle name="Note 2 2 5 2 3 4" xfId="28652" xr:uid="{B41A585E-21A8-4981-A0A2-4008679EA584}"/>
    <cellStyle name="Note 2 2 5 2 4" xfId="28653" xr:uid="{AA71F5FE-4F4D-4B67-AD33-8C0C12DCB2A8}"/>
    <cellStyle name="Note 2 2 5 2 4 2" xfId="28654" xr:uid="{F84EA7BD-5172-4548-ACE6-0B830629E5E3}"/>
    <cellStyle name="Note 2 2 5 2 4 2 2" xfId="28655" xr:uid="{C11175FA-39DD-47AF-8D17-204DC3C03091}"/>
    <cellStyle name="Note 2 2 5 2 4 3" xfId="28656" xr:uid="{BB0786B9-8707-43A4-B9A9-4B792142F204}"/>
    <cellStyle name="Note 2 2 5 2 4 4" xfId="28657" xr:uid="{BF612BF1-5542-47FC-A582-5846076E6FFC}"/>
    <cellStyle name="Note 2 2 5 2 5" xfId="28658" xr:uid="{8FF55955-8068-461C-8191-9A07CB799BB6}"/>
    <cellStyle name="Note 2 2 5 2 5 2" xfId="28659" xr:uid="{EC1C2B10-79E0-43AA-B05C-0E1F5EDB08C5}"/>
    <cellStyle name="Note 2 2 5 2 5 2 2" xfId="28660" xr:uid="{5DD73945-379A-4438-AC88-A0BFFA008DB7}"/>
    <cellStyle name="Note 2 2 5 2 5 3" xfId="28661" xr:uid="{57419286-DC74-41EA-99B1-73BC07E93554}"/>
    <cellStyle name="Note 2 2 5 2 6" xfId="28662" xr:uid="{7EED222E-A5B9-4E3B-95C3-CD0A17AFBE5E}"/>
    <cellStyle name="Note 2 2 5 2 6 2" xfId="28663" xr:uid="{F068053E-9216-4A03-942F-4E11ACFD3B87}"/>
    <cellStyle name="Note 2 2 5 2 6 2 2" xfId="28664" xr:uid="{E219F2BF-6B48-4CA6-ADCA-EBC59A382F7C}"/>
    <cellStyle name="Note 2 2 5 2 6 3" xfId="28665" xr:uid="{9129B098-84B1-4B7A-82DB-360337EB8E75}"/>
    <cellStyle name="Note 2 2 5 2 7" xfId="28666" xr:uid="{B1AE65AB-8841-40B5-ABD7-23ACB53E5D62}"/>
    <cellStyle name="Note 2 2 5 2 7 2" xfId="28667" xr:uid="{71E50BAB-5D0D-43B2-B1FB-E8190FF6EA13}"/>
    <cellStyle name="Note 2 2 5 2 7 2 2" xfId="28668" xr:uid="{AA9355EA-4974-455E-AA44-84C937A71CFF}"/>
    <cellStyle name="Note 2 2 5 2 7 3" xfId="28669" xr:uid="{9C7A040B-C198-4720-81E6-152311CF7002}"/>
    <cellStyle name="Note 2 2 5 2 8" xfId="28670" xr:uid="{207F568F-2453-41E5-BCE5-87F1FD27DF75}"/>
    <cellStyle name="Note 2 2 5 2 8 2" xfId="28671" xr:uid="{F86380E8-2FBF-4D9E-B784-52888EE89CB7}"/>
    <cellStyle name="Note 2 2 5 2 8 2 2" xfId="28672" xr:uid="{D92B0B55-4761-4F10-921B-BD3377D77E8A}"/>
    <cellStyle name="Note 2 2 5 2 8 3" xfId="28673" xr:uid="{BB0A3909-AA60-47FE-96C9-4C77FF4D8B8A}"/>
    <cellStyle name="Note 2 2 5 2 9" xfId="28674" xr:uid="{D603F66A-2713-4E89-BD87-1FE818990DB8}"/>
    <cellStyle name="Note 2 2 5 2 9 2" xfId="28675" xr:uid="{5EFDA38F-6B18-4167-992E-FD59629C7621}"/>
    <cellStyle name="Note 2 2 5 2 9 2 2" xfId="28676" xr:uid="{2DD9A66E-FF63-4689-985B-43E7C5B6DDD7}"/>
    <cellStyle name="Note 2 2 5 2 9 3" xfId="28677" xr:uid="{0FD79870-FCA4-4979-AA90-DE76FFDE4A80}"/>
    <cellStyle name="Note 2 2 5 20" xfId="28678" xr:uid="{EDC1259C-A706-4188-99B2-BE664A86C3FD}"/>
    <cellStyle name="Note 2 2 5 20 2" xfId="28679" xr:uid="{6541E7F1-6579-46D8-B281-DF820A2B1922}"/>
    <cellStyle name="Note 2 2 5 20 2 2" xfId="28680" xr:uid="{A391720B-77F0-47F7-86BB-A5D5F400D108}"/>
    <cellStyle name="Note 2 2 5 20 3" xfId="28681" xr:uid="{78345861-0A1D-42FB-8617-75A8A8A0CEEA}"/>
    <cellStyle name="Note 2 2 5 21" xfId="28682" xr:uid="{E18EE93B-491D-467D-BA4B-914C9C9B8F57}"/>
    <cellStyle name="Note 2 2 5 21 2" xfId="28683" xr:uid="{21733B6C-C6BB-46E0-94D7-80AE5959CB9C}"/>
    <cellStyle name="Note 2 2 5 21 2 2" xfId="28684" xr:uid="{36252AA3-73F4-4AD4-A69D-B9F2EA7B93EF}"/>
    <cellStyle name="Note 2 2 5 21 3" xfId="28685" xr:uid="{66721401-28CF-4F80-BA70-1D8915184F6C}"/>
    <cellStyle name="Note 2 2 5 22" xfId="28686" xr:uid="{BCF53F90-5273-4EE7-B8B7-B2143929F1D7}"/>
    <cellStyle name="Note 2 2 5 22 2" xfId="28687" xr:uid="{AD98555E-74A8-467A-A87B-D4A29E386A51}"/>
    <cellStyle name="Note 2 2 5 23" xfId="28688" xr:uid="{B139FA0F-44CD-4FDD-BFA6-327D2DD83CA2}"/>
    <cellStyle name="Note 2 2 5 24" xfId="28689" xr:uid="{C97556AB-B295-42B1-93B5-63D2BB199DE3}"/>
    <cellStyle name="Note 2 2 5 3" xfId="28690" xr:uid="{B1D2439A-F153-4654-8FD7-0A35813BD29C}"/>
    <cellStyle name="Note 2 2 5 3 2" xfId="28691" xr:uid="{B2C022EA-BACC-4E72-873C-5A64642EBFB4}"/>
    <cellStyle name="Note 2 2 5 3 2 2" xfId="28692" xr:uid="{9701FF84-1C03-4191-B98B-6607F9F85150}"/>
    <cellStyle name="Note 2 2 5 3 2 3" xfId="28693" xr:uid="{AB3CD7BE-E528-46FD-8847-2CEE4992A18B}"/>
    <cellStyle name="Note 2 2 5 3 3" xfId="28694" xr:uid="{BB7A22ED-5ED0-4045-8DC1-A358D726DF4E}"/>
    <cellStyle name="Note 2 2 5 3 3 2" xfId="28695" xr:uid="{19EC04D8-080D-4410-AD57-99E2EB7B2BC6}"/>
    <cellStyle name="Note 2 2 5 3 4" xfId="28696" xr:uid="{9CD672B2-AA26-4FF5-8A1B-4FFDC54ACB7B}"/>
    <cellStyle name="Note 2 2 5 4" xfId="28697" xr:uid="{D1457ACD-9B4E-426B-AB4E-655E12624867}"/>
    <cellStyle name="Note 2 2 5 4 2" xfId="28698" xr:uid="{3280E435-6AA2-4B2F-9B28-FC5CA81B1FC9}"/>
    <cellStyle name="Note 2 2 5 4 2 2" xfId="28699" xr:uid="{316341B3-08F7-4AC3-95BD-C05F076081C0}"/>
    <cellStyle name="Note 2 2 5 4 3" xfId="28700" xr:uid="{BB5538AF-4002-4077-9709-7631E6FB1596}"/>
    <cellStyle name="Note 2 2 5 4 4" xfId="28701" xr:uid="{64B5111E-8560-4E06-8196-C01FD38BD17B}"/>
    <cellStyle name="Note 2 2 5 5" xfId="28702" xr:uid="{01DFC176-DF80-4C1B-9DCE-F405E5A07B44}"/>
    <cellStyle name="Note 2 2 5 5 2" xfId="28703" xr:uid="{1082E897-69CE-44F6-9DFD-BDA096FAC755}"/>
    <cellStyle name="Note 2 2 5 5 2 2" xfId="28704" xr:uid="{F7C02445-A7EF-4487-9F4B-691E6C6C7FC7}"/>
    <cellStyle name="Note 2 2 5 5 3" xfId="28705" xr:uid="{A3A2A3C5-87CB-45E2-B05D-B8808E081C0E}"/>
    <cellStyle name="Note 2 2 5 5 4" xfId="28706" xr:uid="{A8CE67E6-0B9D-4A61-A822-70D5856025E8}"/>
    <cellStyle name="Note 2 2 5 6" xfId="28707" xr:uid="{B9A6AD6A-0F06-4C90-AB14-D85470FC1E5E}"/>
    <cellStyle name="Note 2 2 5 6 2" xfId="28708" xr:uid="{40932E4F-82C4-4AF2-8232-AFE972AE6823}"/>
    <cellStyle name="Note 2 2 5 6 2 2" xfId="28709" xr:uid="{9E8096A5-BBEE-485B-8481-F4DDBDB4620F}"/>
    <cellStyle name="Note 2 2 5 6 3" xfId="28710" xr:uid="{D4CC625F-D92E-4845-B2D5-DB362BAF1E45}"/>
    <cellStyle name="Note 2 2 5 7" xfId="28711" xr:uid="{787B5712-D49E-4FF1-B490-91134D723E78}"/>
    <cellStyle name="Note 2 2 5 7 2" xfId="28712" xr:uid="{FED05CFD-70A3-479A-9840-A76EA3EB39A2}"/>
    <cellStyle name="Note 2 2 5 7 2 2" xfId="28713" xr:uid="{86A44823-5448-48C0-868D-198F334CADFC}"/>
    <cellStyle name="Note 2 2 5 7 3" xfId="28714" xr:uid="{EA73B44D-E12D-43AA-AF48-800AD4FD7665}"/>
    <cellStyle name="Note 2 2 5 8" xfId="28715" xr:uid="{077B28CB-03EC-4382-AC73-6DD30190F29F}"/>
    <cellStyle name="Note 2 2 5 8 2" xfId="28716" xr:uid="{942B9D24-E36A-4D52-89D4-60110298C913}"/>
    <cellStyle name="Note 2 2 5 8 2 2" xfId="28717" xr:uid="{3A7256D5-AA29-4CA4-B3A1-3D0C0BAE48FD}"/>
    <cellStyle name="Note 2 2 5 8 3" xfId="28718" xr:uid="{2C3AAE44-7B26-4682-80D2-8E7F527305BB}"/>
    <cellStyle name="Note 2 2 5 9" xfId="28719" xr:uid="{03AA6281-B19C-4CD4-99F8-E3D6957665EC}"/>
    <cellStyle name="Note 2 2 5 9 2" xfId="28720" xr:uid="{2415F656-663D-4DF6-B0EF-DFA88DC3E0AA}"/>
    <cellStyle name="Note 2 2 5 9 2 2" xfId="28721" xr:uid="{0C285426-CBC1-4D22-AB79-355EB6161FD0}"/>
    <cellStyle name="Note 2 2 5 9 3" xfId="28722" xr:uid="{17787590-B816-473B-B545-F0561D854152}"/>
    <cellStyle name="Note 2 2 6" xfId="28723" xr:uid="{47F0D64C-4363-464B-BF55-175AC1407821}"/>
    <cellStyle name="Note 2 2 6 10" xfId="28724" xr:uid="{AAEE8623-AF6D-4DEC-947E-049C739430A5}"/>
    <cellStyle name="Note 2 2 6 10 2" xfId="28725" xr:uid="{19E52EF1-19FF-4CF8-8A38-C97EE3733E11}"/>
    <cellStyle name="Note 2 2 6 10 2 2" xfId="28726" xr:uid="{FABB5660-C2F0-42CA-9609-C4526C6808B6}"/>
    <cellStyle name="Note 2 2 6 10 3" xfId="28727" xr:uid="{41AACA75-3C4C-4A49-8710-B043957C72E1}"/>
    <cellStyle name="Note 2 2 6 11" xfId="28728" xr:uid="{793E99D5-BABE-4786-83F1-E3DCD576462C}"/>
    <cellStyle name="Note 2 2 6 11 2" xfId="28729" xr:uid="{F704FB2C-0745-4245-8404-8CCB8CD2BC3C}"/>
    <cellStyle name="Note 2 2 6 11 2 2" xfId="28730" xr:uid="{71B1A7C9-0E01-449A-A150-440CF1E6FC80}"/>
    <cellStyle name="Note 2 2 6 11 3" xfId="28731" xr:uid="{F129F359-BB43-4F98-8A2C-F7E0CD20B709}"/>
    <cellStyle name="Note 2 2 6 12" xfId="28732" xr:uid="{E0EC67D6-96E6-4380-9F94-7F08388EA435}"/>
    <cellStyle name="Note 2 2 6 12 2" xfId="28733" xr:uid="{B26A1B07-9296-439E-8FED-00CD8BD07D34}"/>
    <cellStyle name="Note 2 2 6 12 2 2" xfId="28734" xr:uid="{8B3EFF03-298B-4C8F-8445-584CDA510D8D}"/>
    <cellStyle name="Note 2 2 6 12 3" xfId="28735" xr:uid="{DE1409FE-C591-4E33-AD19-357FC39C741D}"/>
    <cellStyle name="Note 2 2 6 13" xfId="28736" xr:uid="{33AAB39E-298E-4090-A71F-94C2240A8626}"/>
    <cellStyle name="Note 2 2 6 13 2" xfId="28737" xr:uid="{D5EC7AAA-98D5-45EF-BBDB-3ED27AB985EC}"/>
    <cellStyle name="Note 2 2 6 13 2 2" xfId="28738" xr:uid="{85E66170-5B54-478E-ACB4-437646D2F805}"/>
    <cellStyle name="Note 2 2 6 13 3" xfId="28739" xr:uid="{0AE0DF61-9AA4-4E30-8F15-6D9899BA0975}"/>
    <cellStyle name="Note 2 2 6 14" xfId="28740" xr:uid="{A1814DB0-24D0-4D2E-A4E9-77B4AFA99FEA}"/>
    <cellStyle name="Note 2 2 6 14 2" xfId="28741" xr:uid="{CDE9F8D1-78FA-4138-B132-FF59D92FAFA3}"/>
    <cellStyle name="Note 2 2 6 14 2 2" xfId="28742" xr:uid="{2D36F183-1106-4054-B609-56B389CD8E18}"/>
    <cellStyle name="Note 2 2 6 14 3" xfId="28743" xr:uid="{C3BAE84A-F106-41B2-BE05-FA86CDA2C578}"/>
    <cellStyle name="Note 2 2 6 15" xfId="28744" xr:uid="{F3482AA2-6105-45A9-B1ED-58D999449CFF}"/>
    <cellStyle name="Note 2 2 6 15 2" xfId="28745" xr:uid="{57D83FF6-FD16-44C4-AE8A-2B045FAF2E80}"/>
    <cellStyle name="Note 2 2 6 15 2 2" xfId="28746" xr:uid="{B02F80A3-C8F5-4645-9A9E-A80D5F787A72}"/>
    <cellStyle name="Note 2 2 6 15 3" xfId="28747" xr:uid="{DE5358DF-46FB-4E62-959C-E8C7E158E7A7}"/>
    <cellStyle name="Note 2 2 6 16" xfId="28748" xr:uid="{8BB6ABAD-0AF4-4436-BC5B-E1E0C22C6D4B}"/>
    <cellStyle name="Note 2 2 6 16 2" xfId="28749" xr:uid="{74980DDB-BF25-4165-9E87-9754C4C34E2A}"/>
    <cellStyle name="Note 2 2 6 16 2 2" xfId="28750" xr:uid="{CBA2E4B6-BA66-4A6A-8841-502144C2E3FA}"/>
    <cellStyle name="Note 2 2 6 16 3" xfId="28751" xr:uid="{1A2894E4-4B80-424C-B203-2C5292961E1A}"/>
    <cellStyle name="Note 2 2 6 17" xfId="28752" xr:uid="{21EAE253-5A73-42B5-B7C7-E4A8126B9223}"/>
    <cellStyle name="Note 2 2 6 17 2" xfId="28753" xr:uid="{B19452F3-6A7F-4FF5-8955-126268443506}"/>
    <cellStyle name="Note 2 2 6 17 2 2" xfId="28754" xr:uid="{C2208D10-A40C-48EE-942D-841DFCA2104C}"/>
    <cellStyle name="Note 2 2 6 17 3" xfId="28755" xr:uid="{7F9180FC-3B58-4F28-94B6-18BEB19ED09E}"/>
    <cellStyle name="Note 2 2 6 18" xfId="28756" xr:uid="{09A3906A-2001-46EB-8593-3A5B79BEAF06}"/>
    <cellStyle name="Note 2 2 6 18 2" xfId="28757" xr:uid="{7F49EF0A-225E-4F33-B69B-763A9D705762}"/>
    <cellStyle name="Note 2 2 6 18 2 2" xfId="28758" xr:uid="{5068779C-7010-4C68-9AF4-FB79EC691B2D}"/>
    <cellStyle name="Note 2 2 6 18 3" xfId="28759" xr:uid="{67788D9F-6466-449D-9FCE-1F201437AA76}"/>
    <cellStyle name="Note 2 2 6 19" xfId="28760" xr:uid="{697DE0C0-83A0-45AD-95FA-F9917EC34318}"/>
    <cellStyle name="Note 2 2 6 19 2" xfId="28761" xr:uid="{63892142-7382-4FA2-8A9B-8AE822D5DCDE}"/>
    <cellStyle name="Note 2 2 6 19 2 2" xfId="28762" xr:uid="{AEAE192C-1B9F-43E6-A761-8A59FF3C884C}"/>
    <cellStyle name="Note 2 2 6 19 3" xfId="28763" xr:uid="{126B7801-7CBE-478B-A05E-28AB9E69CBB7}"/>
    <cellStyle name="Note 2 2 6 2" xfId="28764" xr:uid="{BA57B41D-EE35-4E8C-9E1D-D6B82D3AF215}"/>
    <cellStyle name="Note 2 2 6 2 2" xfId="28765" xr:uid="{D257D14D-9005-4A5A-A7C2-E124CDD147E4}"/>
    <cellStyle name="Note 2 2 6 2 2 2" xfId="28766" xr:uid="{77DFDDA0-D8A1-40FD-BECB-6BB0D18A9B86}"/>
    <cellStyle name="Note 2 2 6 2 2 3" xfId="28767" xr:uid="{B6CDE06B-D2F8-4297-9729-19A00EB6ED70}"/>
    <cellStyle name="Note 2 2 6 2 3" xfId="28768" xr:uid="{B250D9ED-558D-4A4A-8C56-3089209CFEC6}"/>
    <cellStyle name="Note 2 2 6 2 3 2" xfId="28769" xr:uid="{F3A4AF72-2D8B-45BB-9C28-3312FE99D80D}"/>
    <cellStyle name="Note 2 2 6 2 4" xfId="28770" xr:uid="{AD8E8E2A-1536-439C-B398-670A64900BD6}"/>
    <cellStyle name="Note 2 2 6 20" xfId="28771" xr:uid="{FBD126F0-4A15-4118-8E2F-65049CE52AA4}"/>
    <cellStyle name="Note 2 2 6 20 2" xfId="28772" xr:uid="{ADFD137C-74C7-4A65-8E5E-50B8A9F16314}"/>
    <cellStyle name="Note 2 2 6 20 2 2" xfId="28773" xr:uid="{8EA86419-A686-4568-81FF-19E4B72A725F}"/>
    <cellStyle name="Note 2 2 6 20 3" xfId="28774" xr:uid="{14772134-BE0F-4BD1-B11B-C1557051ACEE}"/>
    <cellStyle name="Note 2 2 6 21" xfId="28775" xr:uid="{2C2810D3-D655-4E04-A252-3A8FCCF57F54}"/>
    <cellStyle name="Note 2 2 6 21 2" xfId="28776" xr:uid="{6D1ED5A5-3A89-4B86-9D52-01ADD0859F42}"/>
    <cellStyle name="Note 2 2 6 22" xfId="28777" xr:uid="{6B58E50E-2D69-4417-82BA-B9751F099FB2}"/>
    <cellStyle name="Note 2 2 6 23" xfId="28778" xr:uid="{26FAD8C3-7C69-4769-8E13-2114293264D7}"/>
    <cellStyle name="Note 2 2 6 3" xfId="28779" xr:uid="{FE7BC190-2998-4E6B-9BEC-C9E00B514053}"/>
    <cellStyle name="Note 2 2 6 3 2" xfId="28780" xr:uid="{85EB7D14-83DF-4A64-B283-2CB847169EF4}"/>
    <cellStyle name="Note 2 2 6 3 2 2" xfId="28781" xr:uid="{9F9FEE54-7246-4C7B-98A4-97079F70636A}"/>
    <cellStyle name="Note 2 2 6 3 3" xfId="28782" xr:uid="{12340B5A-1B25-4E7B-BD93-2881BD2AFEF8}"/>
    <cellStyle name="Note 2 2 6 3 4" xfId="28783" xr:uid="{7090B167-6D69-488E-A2D0-05F8EB1B2ADC}"/>
    <cellStyle name="Note 2 2 6 4" xfId="28784" xr:uid="{FCC8A0DC-20E0-40AA-B45A-DFA56F366EAE}"/>
    <cellStyle name="Note 2 2 6 4 2" xfId="28785" xr:uid="{E35BF428-9CA0-401A-BBB3-2C1D68EAC896}"/>
    <cellStyle name="Note 2 2 6 4 2 2" xfId="28786" xr:uid="{2B438BC9-14C5-473C-8682-FA3723D6D238}"/>
    <cellStyle name="Note 2 2 6 4 3" xfId="28787" xr:uid="{A6177E86-B5E1-44DA-B852-C151F556EC9B}"/>
    <cellStyle name="Note 2 2 6 4 4" xfId="28788" xr:uid="{461F518F-326E-4982-B88E-51C77A31E865}"/>
    <cellStyle name="Note 2 2 6 5" xfId="28789" xr:uid="{3C6AAD84-8656-4822-AAF6-C20D1D474A62}"/>
    <cellStyle name="Note 2 2 6 5 2" xfId="28790" xr:uid="{16DE1CD3-7EF5-4161-B1A0-54CC3BE56ED2}"/>
    <cellStyle name="Note 2 2 6 5 2 2" xfId="28791" xr:uid="{D7675E7B-A9CE-4A0C-82EB-41F5901D158C}"/>
    <cellStyle name="Note 2 2 6 5 3" xfId="28792" xr:uid="{20230653-B084-4653-9ECF-B0008AED9E1D}"/>
    <cellStyle name="Note 2 2 6 6" xfId="28793" xr:uid="{EA03DE28-9C12-4E8F-9701-66744B49CA50}"/>
    <cellStyle name="Note 2 2 6 6 2" xfId="28794" xr:uid="{BEAEFD00-B494-4B2B-802E-3F2952F5BCE5}"/>
    <cellStyle name="Note 2 2 6 6 2 2" xfId="28795" xr:uid="{D019F27F-8610-45D0-AB10-05E218105C40}"/>
    <cellStyle name="Note 2 2 6 6 3" xfId="28796" xr:uid="{07A1B615-F469-4B0A-892E-3D98674F090D}"/>
    <cellStyle name="Note 2 2 6 7" xfId="28797" xr:uid="{8B0FD77F-77C4-4EAB-B224-E1FA65BFD36E}"/>
    <cellStyle name="Note 2 2 6 7 2" xfId="28798" xr:uid="{EDB93B71-3BD0-44FE-91E3-87452165774A}"/>
    <cellStyle name="Note 2 2 6 7 2 2" xfId="28799" xr:uid="{A56F0B96-B71D-4035-9ACD-A405CCBD1F3B}"/>
    <cellStyle name="Note 2 2 6 7 3" xfId="28800" xr:uid="{6DEF6DE8-0E06-4572-BB5A-D466DFE19BC3}"/>
    <cellStyle name="Note 2 2 6 8" xfId="28801" xr:uid="{6A9865EA-CC0A-44AA-8638-4B21B3985437}"/>
    <cellStyle name="Note 2 2 6 8 2" xfId="28802" xr:uid="{35B7628C-A871-4068-B9A8-189D6F32C6B2}"/>
    <cellStyle name="Note 2 2 6 8 2 2" xfId="28803" xr:uid="{ED3CD99C-20A1-45CD-9E46-2D915C6D1D5A}"/>
    <cellStyle name="Note 2 2 6 8 3" xfId="28804" xr:uid="{3C6C8882-25C4-444D-8913-E7685A3D090F}"/>
    <cellStyle name="Note 2 2 6 9" xfId="28805" xr:uid="{A411841C-A16C-4E32-8AE6-DD440474A008}"/>
    <cellStyle name="Note 2 2 6 9 2" xfId="28806" xr:uid="{C10E01F7-6AD7-4529-A24D-7253761D0C32}"/>
    <cellStyle name="Note 2 2 6 9 2 2" xfId="28807" xr:uid="{6C219323-0339-4D15-B7F2-D58CE6392B50}"/>
    <cellStyle name="Note 2 2 6 9 3" xfId="28808" xr:uid="{808933F7-7F4E-49BC-89E1-D7E3B9516DB9}"/>
    <cellStyle name="Note 2 2 7" xfId="28809" xr:uid="{FD4E3357-80F9-4E53-9EEA-EBB04D511E79}"/>
    <cellStyle name="Note 2 2 7 2" xfId="28810" xr:uid="{8AECDE89-C016-4849-B185-84E70301B604}"/>
    <cellStyle name="Note 2 2 7 2 2" xfId="28811" xr:uid="{FCBB5BB4-9355-4EC0-896A-C3180FCAE987}"/>
    <cellStyle name="Note 2 2 7 2 3" xfId="28812" xr:uid="{93BA3ED8-0652-423C-9BA5-2D1532A6F44D}"/>
    <cellStyle name="Note 2 2 7 3" xfId="28813" xr:uid="{A92D66D9-9050-4AD3-B135-CF5A4AFAD97D}"/>
    <cellStyle name="Note 2 2 7 3 2" xfId="28814" xr:uid="{FDBFDCA3-893C-4C3D-B4A2-817AB1AC2E7E}"/>
    <cellStyle name="Note 2 2 7 4" xfId="28815" xr:uid="{8F13D8EB-600B-4C0E-B03A-C8D1D5396CF6}"/>
    <cellStyle name="Note 2 2 8" xfId="28816" xr:uid="{B86D1816-62DB-4ED2-84A0-F41397683F46}"/>
    <cellStyle name="Note 2 2 8 2" xfId="28817" xr:uid="{3967FA1E-1949-4715-925F-72754373E1FC}"/>
    <cellStyle name="Note 2 2 8 2 2" xfId="28818" xr:uid="{380E8636-1C11-45C6-9654-44FCCFB54305}"/>
    <cellStyle name="Note 2 2 8 2 3" xfId="28819" xr:uid="{C8F91599-29A5-4F94-87CA-F2247750AC23}"/>
    <cellStyle name="Note 2 2 8 3" xfId="28820" xr:uid="{F88C8D2B-4691-4F73-8EB8-06DAB1E5EE48}"/>
    <cellStyle name="Note 2 2 8 4" xfId="28821" xr:uid="{83357AA3-78E6-4FF6-8B53-6F4C2C3E2456}"/>
    <cellStyle name="Note 2 2 9" xfId="28822" xr:uid="{9C8D2F47-3513-4D91-8BFB-BAFFC5452DCB}"/>
    <cellStyle name="Note 2 2 9 2" xfId="28823" xr:uid="{5F3C7CFD-8953-401E-8E47-01128D84797F}"/>
    <cellStyle name="Note 2 2 9 2 2" xfId="28824" xr:uid="{E27AD890-ADB1-49D6-8FF9-07B9FF7FACCF}"/>
    <cellStyle name="Note 2 2 9 3" xfId="28825" xr:uid="{26ABBF18-6591-4607-B52A-CDB380EA8A19}"/>
    <cellStyle name="Note 2 2 9 4" xfId="28826" xr:uid="{E06B46CF-CDB5-49B7-AB2D-F103F5CA1FB5}"/>
    <cellStyle name="Note 2 3" xfId="28827" xr:uid="{E0C5B787-EF6A-4958-9934-1B33607DF1AC}"/>
    <cellStyle name="Note 2 3 2" xfId="28828" xr:uid="{AB3443FD-09CB-4202-8BBF-99BBD386488C}"/>
    <cellStyle name="Note 2 3 2 2" xfId="28829" xr:uid="{A858FC06-6E52-4555-807F-0E45965506BE}"/>
    <cellStyle name="Note 2 3 2 2 2" xfId="28830" xr:uid="{672110C7-0F23-45A6-8D92-11C642786AD1}"/>
    <cellStyle name="Note 2 3 2 2 2 2" xfId="28831" xr:uid="{89C22D01-9654-46C1-B199-4029F7C80F60}"/>
    <cellStyle name="Note 2 3 2 2 2 2 2" xfId="28832" xr:uid="{1FF65473-A969-45D5-9581-8EDA62F95FEE}"/>
    <cellStyle name="Note 2 3 2 2 2 3" xfId="28833" xr:uid="{B1025A1D-14AB-4142-8A24-B4B95ECD96F7}"/>
    <cellStyle name="Note 2 3 2 2 2 4" xfId="28834" xr:uid="{1147E20A-668F-4AFA-A2F3-ED87DB61CE20}"/>
    <cellStyle name="Note 2 3 2 2 3" xfId="28835" xr:uid="{4B923E09-B6FA-464A-AFF9-36E346C456CE}"/>
    <cellStyle name="Note 2 3 2 2 3 2" xfId="28836" xr:uid="{54923090-12FD-4ABC-A90D-799E92D1A06B}"/>
    <cellStyle name="Note 2 3 2 2 4" xfId="28837" xr:uid="{97E55064-9877-437A-B153-D97A1F7D712A}"/>
    <cellStyle name="Note 2 3 2 2 5" xfId="28838" xr:uid="{1BE4B903-EE44-4DB8-8E81-68EA26F188E5}"/>
    <cellStyle name="Note 2 3 2 3" xfId="28839" xr:uid="{8CC42ED9-1B01-4EB8-BD8A-4493816F9941}"/>
    <cellStyle name="Note 2 3 2 3 2" xfId="28840" xr:uid="{9EA65330-BA4D-44ED-886F-1AB7C7D8545E}"/>
    <cellStyle name="Note 2 3 2 3 2 2" xfId="28841" xr:uid="{B5506424-F3A8-47B3-A687-734B572012F5}"/>
    <cellStyle name="Note 2 3 2 3 3" xfId="28842" xr:uid="{9822F966-8DFC-413A-BE19-48D22A106965}"/>
    <cellStyle name="Note 2 3 2 3 4" xfId="28843" xr:uid="{C7651A40-98CA-41AF-8A60-BFE29E658B88}"/>
    <cellStyle name="Note 2 3 2 4" xfId="28844" xr:uid="{464BE0E0-3C06-43E1-8490-1D6E43FA7B85}"/>
    <cellStyle name="Note 2 3 2 4 2" xfId="28845" xr:uid="{8AD53ECC-FAE2-4851-A94F-374C598A4C3D}"/>
    <cellStyle name="Note 2 3 2 5" xfId="28846" xr:uid="{CDE1BDD0-6863-43C6-BE82-47F0CCFA2C32}"/>
    <cellStyle name="Note 2 3 2 6" xfId="28847" xr:uid="{A54E9F70-5D0B-41D1-BBC8-6C96BCA1F035}"/>
    <cellStyle name="Note 2 3 3" xfId="28848" xr:uid="{0A017D20-5A0F-4946-8294-D39948C6770B}"/>
    <cellStyle name="Note 2 3 3 2" xfId="28849" xr:uid="{55EA3740-3C32-42D9-B05B-239B1750E5F4}"/>
    <cellStyle name="Note 2 3 3 2 2" xfId="28850" xr:uid="{AC423ECF-43DB-4E08-A93A-3DFAC73AFD50}"/>
    <cellStyle name="Note 2 3 3 2 2 2" xfId="28851" xr:uid="{E835374F-5366-4ABA-BC2F-406997B11BD4}"/>
    <cellStyle name="Note 2 3 3 2 3" xfId="28852" xr:uid="{AF2B0CD9-1919-4DA5-9C21-AB62FB07D45B}"/>
    <cellStyle name="Note 2 3 3 2 4" xfId="28853" xr:uid="{FC216E3F-0DF2-4CB2-8E4D-2F9E7E30C420}"/>
    <cellStyle name="Note 2 3 3 3" xfId="28854" xr:uid="{7E71BEA4-0AB1-44CC-BEC5-DD006915F88B}"/>
    <cellStyle name="Note 2 3 3 4" xfId="28855" xr:uid="{D2BE8FC0-02B0-4A34-8FC7-0603F25CE48A}"/>
    <cellStyle name="Note 2 3 3 4 2" xfId="28856" xr:uid="{048C4CC0-19EC-4EC3-BDAA-1CD0BDFDEF71}"/>
    <cellStyle name="Note 2 3 3 5" xfId="28857" xr:uid="{BDC64FE7-4E29-42A0-A40E-6B42B9FDD858}"/>
    <cellStyle name="Note 2 3 3 6" xfId="28858" xr:uid="{D023FD46-E409-48CC-8C2C-EA5B9C1A067C}"/>
    <cellStyle name="Note 2 3 4" xfId="28859" xr:uid="{487466F9-4B6F-4A5F-B9EB-4A5950DFC98F}"/>
    <cellStyle name="Note 2 3 4 2" xfId="28860" xr:uid="{57C95514-8CAB-4014-A886-2037495BC13E}"/>
    <cellStyle name="Note 2 3 4 3" xfId="28861" xr:uid="{B78CC7FE-2885-4381-8836-037E8DA6584C}"/>
    <cellStyle name="Note 2 3 4 4" xfId="28862" xr:uid="{418A8862-5154-495C-8E87-8BA1E31E515E}"/>
    <cellStyle name="Note 2 3 4 4 2" xfId="28863" xr:uid="{48569CE2-AC6B-4F7C-83FE-341F454D9B65}"/>
    <cellStyle name="Note 2 3 4 5" xfId="28864" xr:uid="{6C507365-FC2A-49BF-8990-12555637176B}"/>
    <cellStyle name="Note 2 3 4 6" xfId="28865" xr:uid="{FB829B48-22BE-4A7B-B4EA-028EE708EB0F}"/>
    <cellStyle name="Note 2 3 5" xfId="28866" xr:uid="{F279F237-3C4E-49AB-BA7F-8E4CAF5B10A0}"/>
    <cellStyle name="Note 2 3 5 2" xfId="28867" xr:uid="{E58AD31F-98F0-48A4-AC62-84571B7922DE}"/>
    <cellStyle name="Note 2 3 5 3" xfId="28868" xr:uid="{C79D7DD6-FF15-4CFA-9D29-BCC1674FFD54}"/>
    <cellStyle name="Note 2 3 5 4" xfId="28869" xr:uid="{29A7C184-F5D8-447A-AF5A-927B18BFF9F1}"/>
    <cellStyle name="Note 2 3 5 5" xfId="28870" xr:uid="{4D027336-AC56-49CD-A8D3-5F0A855697DE}"/>
    <cellStyle name="Note 2 3 6" xfId="28871" xr:uid="{41A3F515-7FEF-49F6-BA22-86692194D776}"/>
    <cellStyle name="Note 2 3 7" xfId="28872" xr:uid="{02D29BFB-76D5-4EAB-90CB-2A0E2B58E370}"/>
    <cellStyle name="Note 2 3 8" xfId="28873" xr:uid="{724975B0-71F8-4B65-AA4D-6AC59C7BFEFE}"/>
    <cellStyle name="Note 2 3 9" xfId="28874" xr:uid="{36E19FEF-2656-4BD4-B8D6-A8676445CE7F}"/>
    <cellStyle name="Note 2 4" xfId="28875" xr:uid="{A5C285F6-B945-40DD-A07F-1EE37EA590ED}"/>
    <cellStyle name="Note 2 4 2" xfId="28876" xr:uid="{CB906CAA-2631-4B49-8080-18DFDEECE06C}"/>
    <cellStyle name="Note 2 4 2 2" xfId="28877" xr:uid="{453101FD-D182-469D-96BA-2A701ACD2B0D}"/>
    <cellStyle name="Note 2 4 2 2 2" xfId="28878" xr:uid="{1D7EB41C-3EB9-4519-95B6-A166DA259573}"/>
    <cellStyle name="Note 2 4 2 2 2 2" xfId="28879" xr:uid="{1A966739-3895-4A4E-8C52-0650205BCEF2}"/>
    <cellStyle name="Note 2 4 2 2 2 2 2" xfId="28880" xr:uid="{5126A0BE-6390-4D1E-825E-38706493E391}"/>
    <cellStyle name="Note 2 4 2 2 2 3" xfId="28881" xr:uid="{8BB82ED9-DD2F-4B7C-A58A-8865582A4890}"/>
    <cellStyle name="Note 2 4 2 2 2 4" xfId="28882" xr:uid="{3A274B87-5CED-403E-B740-D14CB03DBAFE}"/>
    <cellStyle name="Note 2 4 2 2 3" xfId="28883" xr:uid="{614504C9-67F1-43EE-B0CF-5DB1AFA2BFAB}"/>
    <cellStyle name="Note 2 4 2 2 3 2" xfId="28884" xr:uid="{06D0FD09-AD57-4EB1-96F5-3CCC26A093E5}"/>
    <cellStyle name="Note 2 4 2 2 4" xfId="28885" xr:uid="{C8E6197B-B611-43E7-99C2-7178825EFBB1}"/>
    <cellStyle name="Note 2 4 2 2 5" xfId="28886" xr:uid="{641B29F9-5BAE-4005-96B9-349CF570BC1E}"/>
    <cellStyle name="Note 2 4 2 3" xfId="28887" xr:uid="{157FE7AA-19B5-4E27-8FED-7356DD20B11F}"/>
    <cellStyle name="Note 2 4 2 3 2" xfId="28888" xr:uid="{3A36C2A1-7075-4647-AF8A-37D61E420DFF}"/>
    <cellStyle name="Note 2 4 2 3 2 2" xfId="28889" xr:uid="{FF93D4E2-1339-430B-AEBD-F1864D7DA358}"/>
    <cellStyle name="Note 2 4 2 3 3" xfId="28890" xr:uid="{E225C32B-932F-4A98-A7ED-747E6CE287CC}"/>
    <cellStyle name="Note 2 4 2 3 4" xfId="28891" xr:uid="{BD4C8BFF-D0E7-4EB8-B9CE-E5D957EF1824}"/>
    <cellStyle name="Note 2 4 2 4" xfId="28892" xr:uid="{9E06F5BB-FB7B-4C5C-97B0-A121005AF998}"/>
    <cellStyle name="Note 2 4 2 4 2" xfId="28893" xr:uid="{4B29DB11-1818-4690-91EC-610CC1E23331}"/>
    <cellStyle name="Note 2 4 2 5" xfId="28894" xr:uid="{632E3074-892C-48DE-9F2A-1422778D97D8}"/>
    <cellStyle name="Note 2 4 2 6" xfId="28895" xr:uid="{9485AB0D-8BA0-4F37-BB97-1BF1E230FC96}"/>
    <cellStyle name="Note 2 4 3" xfId="28896" xr:uid="{897EF6A8-2157-451C-9235-823DE061500B}"/>
    <cellStyle name="Note 2 4 3 2" xfId="28897" xr:uid="{D46C020A-227F-42A4-9103-E74FB5C90D2B}"/>
    <cellStyle name="Note 2 4 3 2 2" xfId="28898" xr:uid="{231484C2-C3C4-4F9B-9D36-574F6215369B}"/>
    <cellStyle name="Note 2 4 3 2 2 2" xfId="28899" xr:uid="{B55C0666-2DF3-4654-82E0-716458EC581E}"/>
    <cellStyle name="Note 2 4 3 2 3" xfId="28900" xr:uid="{82718DD4-0A0C-4051-83AE-56070C5B6879}"/>
    <cellStyle name="Note 2 4 3 2 4" xfId="28901" xr:uid="{4B56F2B7-7D38-4286-A72C-C70B6D95C11E}"/>
    <cellStyle name="Note 2 4 3 3" xfId="28902" xr:uid="{A1A7B6DF-33F6-4BA5-9B30-E160D6393AF7}"/>
    <cellStyle name="Note 2 4 3 3 2" xfId="28903" xr:uid="{49E65593-A605-409A-A4B5-5AA3C533566F}"/>
    <cellStyle name="Note 2 4 3 4" xfId="28904" xr:uid="{B5EA569F-0E96-45D9-B021-339DB1AB457A}"/>
    <cellStyle name="Note 2 4 3 5" xfId="28905" xr:uid="{3A2356DD-C56A-44A3-94DB-64664B1130D8}"/>
    <cellStyle name="Note 2 4 4" xfId="28906" xr:uid="{871621C3-906D-400B-8C77-03E7736DD17D}"/>
    <cellStyle name="Note 2 4 4 2" xfId="28907" xr:uid="{2C1E5FC0-4D9E-4FC2-B7D0-A36569BF8B3F}"/>
    <cellStyle name="Note 2 4 4 2 2" xfId="28908" xr:uid="{FECD8B0E-970B-4708-A012-BD7DB4792125}"/>
    <cellStyle name="Note 2 4 4 3" xfId="28909" xr:uid="{1CAE1751-B4C8-4CF9-9630-8DB3C88EF45E}"/>
    <cellStyle name="Note 2 4 4 4" xfId="28910" xr:uid="{D09DADF9-22FC-493D-98AE-C2E7B18CD322}"/>
    <cellStyle name="Note 2 4 5" xfId="28911" xr:uid="{B3BFF737-966F-4EC3-BEC8-3100EF585742}"/>
    <cellStyle name="Note 2 4 5 2" xfId="28912" xr:uid="{BC12D0B5-6DF8-43C9-AA81-BC330B8C8127}"/>
    <cellStyle name="Note 2 4 5 3" xfId="28913" xr:uid="{5AC1CE52-F038-4408-8C5B-ED37643DE943}"/>
    <cellStyle name="Note 2 4 6" xfId="28914" xr:uid="{E59A1585-76FA-4218-A3FE-3C10C8B87C01}"/>
    <cellStyle name="Note 2 4 7" xfId="28915" xr:uid="{332E2FAA-64E3-490C-A4AD-61FE6997B460}"/>
    <cellStyle name="Note 2 5" xfId="28916" xr:uid="{83039D64-2C73-4AE4-853F-41C8A9C894BD}"/>
    <cellStyle name="Note 2 5 2" xfId="28917" xr:uid="{AD80B8C5-B5AA-4B8F-B3B0-2184DFC63824}"/>
    <cellStyle name="Note 2 5 2 2" xfId="28918" xr:uid="{3BD7AFF8-1E8E-47C3-BF5B-C73A9158EF00}"/>
    <cellStyle name="Note 2 5 2 2 2" xfId="28919" xr:uid="{262113F6-DA93-4F70-AB5E-7CCEAB69987D}"/>
    <cellStyle name="Note 2 5 2 2 2 2" xfId="28920" xr:uid="{9712AE4E-46FA-4E53-92FF-363429A4E8F0}"/>
    <cellStyle name="Note 2 5 2 2 2 2 2" xfId="28921" xr:uid="{8C951436-E175-43FC-BF8E-C2CB0524A18F}"/>
    <cellStyle name="Note 2 5 2 2 2 3" xfId="28922" xr:uid="{1EEB905B-D0B1-42C6-86F2-21E58239BD23}"/>
    <cellStyle name="Note 2 5 2 2 2 4" xfId="28923" xr:uid="{80FFF598-0508-4B46-AFE9-52CD7E07832C}"/>
    <cellStyle name="Note 2 5 2 2 3" xfId="28924" xr:uid="{4289602D-73FE-41D5-A82D-61251C3C581B}"/>
    <cellStyle name="Note 2 5 2 2 3 2" xfId="28925" xr:uid="{F7C03F40-D94E-49AC-8F1D-B743412603F0}"/>
    <cellStyle name="Note 2 5 2 2 4" xfId="28926" xr:uid="{72E1EF31-74A5-448B-B21D-A475A5B026B8}"/>
    <cellStyle name="Note 2 5 2 2 5" xfId="28927" xr:uid="{239AE546-933C-47F3-850F-C6842A4683D7}"/>
    <cellStyle name="Note 2 5 2 3" xfId="28928" xr:uid="{BD8F9689-8AAF-4486-BF39-66CB967D320A}"/>
    <cellStyle name="Note 2 5 2 3 2" xfId="28929" xr:uid="{855F0EC4-60D2-485A-9575-C6E127A8B140}"/>
    <cellStyle name="Note 2 5 2 3 2 2" xfId="28930" xr:uid="{D5C5B1E4-3634-4ADD-B7ED-7E66EF5A045A}"/>
    <cellStyle name="Note 2 5 2 3 3" xfId="28931" xr:uid="{01D528D4-C7F4-451C-B89D-D219790169ED}"/>
    <cellStyle name="Note 2 5 2 3 4" xfId="28932" xr:uid="{201575B5-F194-45C9-B947-5BECD57D5421}"/>
    <cellStyle name="Note 2 5 2 4" xfId="28933" xr:uid="{E8928B9B-71DB-4834-AF62-CE602FF4D08E}"/>
    <cellStyle name="Note 2 5 2 4 2" xfId="28934" xr:uid="{D08EF1F4-74C4-40A7-A0E9-332EFDB97A0D}"/>
    <cellStyle name="Note 2 5 2 5" xfId="28935" xr:uid="{5C3A3266-CF3D-40D4-8342-C06A9993855F}"/>
    <cellStyle name="Note 2 5 2 6" xfId="28936" xr:uid="{92932776-B86C-475E-BDDC-8860BE2E19BF}"/>
    <cellStyle name="Note 2 5 3" xfId="28937" xr:uid="{1CFBD4D7-C165-4124-A049-8B3019C25DEC}"/>
    <cellStyle name="Note 2 5 3 2" xfId="28938" xr:uid="{04264CF2-716D-4D5C-87E2-6F3B0DD33B44}"/>
    <cellStyle name="Note 2 5 3 2 2" xfId="28939" xr:uid="{335A2BE8-798A-4ABB-B3A6-566CD7A70381}"/>
    <cellStyle name="Note 2 5 3 2 2 2" xfId="28940" xr:uid="{F331A52F-9FF6-4B15-9FC7-AA2E2C5FCF21}"/>
    <cellStyle name="Note 2 5 3 2 3" xfId="28941" xr:uid="{D7D62D99-2EEB-41F5-8C65-49F852C08524}"/>
    <cellStyle name="Note 2 5 3 2 4" xfId="28942" xr:uid="{48CA6888-12D2-4509-98ED-289F98374032}"/>
    <cellStyle name="Note 2 5 3 3" xfId="28943" xr:uid="{884E4FE5-3DCD-4365-8B44-9D83DF2B4152}"/>
    <cellStyle name="Note 2 5 3 3 2" xfId="28944" xr:uid="{6D09AAA5-EB4A-4FFC-BADB-A40B2D292827}"/>
    <cellStyle name="Note 2 5 3 4" xfId="28945" xr:uid="{ECBA5FA6-9277-4E23-8DE7-F3E0E5A02DF8}"/>
    <cellStyle name="Note 2 5 3 5" xfId="28946" xr:uid="{C26940AD-AA53-4A74-BBA4-AF0C79A7450C}"/>
    <cellStyle name="Note 2 5 4" xfId="28947" xr:uid="{120E0603-638E-4DE7-9A29-64573328E66B}"/>
    <cellStyle name="Note 2 5 4 2" xfId="28948" xr:uid="{63B153F3-C361-4D14-A561-D7D59EA47D42}"/>
    <cellStyle name="Note 2 5 4 2 2" xfId="28949" xr:uid="{36559D80-FEA9-4A01-8AFA-C286A42532F3}"/>
    <cellStyle name="Note 2 5 4 3" xfId="28950" xr:uid="{22F9F822-B929-4E3C-A0AC-7310A57FE41D}"/>
    <cellStyle name="Note 2 5 4 4" xfId="28951" xr:uid="{89CE049D-16FB-474E-BAE8-2791BBE21874}"/>
    <cellStyle name="Note 2 5 5" xfId="28952" xr:uid="{E1B98638-3A40-4EE9-AD8A-FFA4715DF928}"/>
    <cellStyle name="Note 2 5 5 2" xfId="28953" xr:uid="{FCA234B0-87F6-442B-A4EB-3FC15DF303AA}"/>
    <cellStyle name="Note 2 5 5 3" xfId="28954" xr:uid="{84799145-360B-4A15-81E0-5A32C80E3FE5}"/>
    <cellStyle name="Note 2 5 6" xfId="28955" xr:uid="{11C53F8C-25FF-4E10-9D94-52676BC49F74}"/>
    <cellStyle name="Note 2 5 7" xfId="28956" xr:uid="{623949D6-02D9-4574-BA75-85CEB6664495}"/>
    <cellStyle name="Note 2 6" xfId="28957" xr:uid="{DB8B4B8F-39D8-4274-9B42-324E7BDEAC02}"/>
    <cellStyle name="Note 2 6 2" xfId="28958" xr:uid="{8384FB17-CCF0-486F-A7ED-78D8F3F3EAD7}"/>
    <cellStyle name="Note 2 6 2 2" xfId="28959" xr:uid="{A2C42B4D-AF21-43C4-9BBF-1D4E262B41C6}"/>
    <cellStyle name="Note 2 6 2 2 2" xfId="28960" xr:uid="{34E74653-6DFA-4558-B7CB-CEB35852BB54}"/>
    <cellStyle name="Note 2 6 2 2 2 2" xfId="28961" xr:uid="{32D85B6F-FF47-4A9C-9382-17B439B13E57}"/>
    <cellStyle name="Note 2 6 2 2 3" xfId="28962" xr:uid="{404A62D4-054C-435C-B5C7-4BB3005ACB85}"/>
    <cellStyle name="Note 2 6 2 2 4" xfId="28963" xr:uid="{85509EA8-9CE3-4787-A6B1-346D76352389}"/>
    <cellStyle name="Note 2 6 2 3" xfId="28964" xr:uid="{B08107D0-378E-4014-8A7C-0C33744EACE1}"/>
    <cellStyle name="Note 2 6 2 3 2" xfId="28965" xr:uid="{42599814-FE22-4A2F-855A-8E139D934387}"/>
    <cellStyle name="Note 2 6 2 4" xfId="28966" xr:uid="{F249C4A7-6409-44C3-A1AA-0E5AD5292FE7}"/>
    <cellStyle name="Note 2 6 2 5" xfId="28967" xr:uid="{D577371B-1CA6-45E3-9CB3-7DEAE4A2F5E7}"/>
    <cellStyle name="Note 2 6 3" xfId="28968" xr:uid="{D3019012-4E37-47F1-9F51-7AEBDC139C21}"/>
    <cellStyle name="Note 2 6 3 2" xfId="28969" xr:uid="{13D76588-2DB3-409A-8309-8287338A4BCD}"/>
    <cellStyle name="Note 2 6 3 2 2" xfId="28970" xr:uid="{88A01F7C-589F-42F3-8249-B58D1A56FD62}"/>
    <cellStyle name="Note 2 6 3 3" xfId="28971" xr:uid="{132D39CD-5945-4B43-95C0-AC3444EA9E63}"/>
    <cellStyle name="Note 2 6 3 4" xfId="28972" xr:uid="{4B1C8627-1AFE-4B1E-8147-9F3CF3FDB75B}"/>
    <cellStyle name="Note 2 6 4" xfId="28973" xr:uid="{851B14A1-D07B-4925-88AD-575EDED7D53C}"/>
    <cellStyle name="Note 2 6 4 2" xfId="28974" xr:uid="{A90DC525-E887-4C6F-A980-2725D90535FD}"/>
    <cellStyle name="Note 2 6 5" xfId="28975" xr:uid="{0E14FBCA-1533-42E9-9C29-9FCE5FDBC377}"/>
    <cellStyle name="Note 2 6 6" xfId="28976" xr:uid="{FBCDD0D5-D038-4556-A5D3-8C407C3A7F29}"/>
    <cellStyle name="Note 2 7" xfId="28977" xr:uid="{80E1645D-3BD2-4BF7-A84E-2BEB919A5C61}"/>
    <cellStyle name="Note 2 7 2" xfId="28978" xr:uid="{6D6303C4-5697-4535-9ADD-9B9DB657C92A}"/>
    <cellStyle name="Note 2 7 2 2" xfId="28979" xr:uid="{9FF8FE4F-CE96-4D77-8463-8201DB648E8D}"/>
    <cellStyle name="Note 2 7 2 2 2" xfId="28980" xr:uid="{B525D2EA-ED95-44D1-90ED-E35C14D7EDFD}"/>
    <cellStyle name="Note 2 7 2 3" xfId="28981" xr:uid="{61842B69-2233-4B3A-9A58-45E74C1277FA}"/>
    <cellStyle name="Note 2 7 2 4" xfId="28982" xr:uid="{78BCA826-2D0A-4298-9AC2-F28998E063A9}"/>
    <cellStyle name="Note 2 7 3" xfId="28983" xr:uid="{27243AFB-ABD6-4470-8B96-0AE82F1FA946}"/>
    <cellStyle name="Note 2 7 4" xfId="28984" xr:uid="{0D66D11D-4E9B-41DD-B4DF-1E3156D63AD4}"/>
    <cellStyle name="Note 2 7 4 2" xfId="28985" xr:uid="{F36CD49E-048E-4970-A334-C2A4D429AE1F}"/>
    <cellStyle name="Note 2 7 5" xfId="28986" xr:uid="{6026B618-7D4E-4D58-B499-FDE7FB9BD31B}"/>
    <cellStyle name="Note 2 7 6" xfId="28987" xr:uid="{CDAF0A89-AE8D-421A-9BD2-24333AC3EA53}"/>
    <cellStyle name="Note 2 8" xfId="28988" xr:uid="{1C83BDCC-A4AD-481A-AD03-4FEDB6ED7731}"/>
    <cellStyle name="Note 2 8 2" xfId="28989" xr:uid="{24E3D876-AB9F-41D5-AC71-7E4BE75BC7BD}"/>
    <cellStyle name="Note 2 8 2 2" xfId="28990" xr:uid="{839F2848-4D80-409E-97C9-1F758E06455C}"/>
    <cellStyle name="Note 2 8 3" xfId="28991" xr:uid="{F88E0CF2-9957-4E3C-AB9B-0CCD1CA6BE6B}"/>
    <cellStyle name="Note 2 8 4" xfId="28992" xr:uid="{CE0D9324-6C15-4AE3-85C8-90CCFEF2819F}"/>
    <cellStyle name="Note 2 9" xfId="28993" xr:uid="{C07C0AE8-15B3-4169-8B38-85A8AEBF73B6}"/>
    <cellStyle name="Note 2 9 2" xfId="28994" xr:uid="{D0E86D26-63E8-435C-B314-B513AEE6FD42}"/>
    <cellStyle name="Note 2 9 3" xfId="28995" xr:uid="{AD3FA533-97AA-46F8-8B4B-9F42538A9617}"/>
    <cellStyle name="Note 3" xfId="395" xr:uid="{00000000-0005-0000-0000-00008F010000}"/>
    <cellStyle name="Note 3 10" xfId="28996" xr:uid="{46DDF198-B374-4575-9D0C-EDBD357B234B}"/>
    <cellStyle name="Note 3 11" xfId="28997" xr:uid="{EC33C828-1154-41C1-9184-CB21D3620419}"/>
    <cellStyle name="Note 3 12" xfId="28998" xr:uid="{1F51FD09-6958-487F-98C6-8269D9D10E62}"/>
    <cellStyle name="Note 3 13" xfId="28999" xr:uid="{46301FEA-3BD2-4F88-ACE7-B6CBDE49837E}"/>
    <cellStyle name="Note 3 14" xfId="29000" xr:uid="{E6D0BFEB-09D7-45CE-B794-944E97CE739A}"/>
    <cellStyle name="Note 3 2" xfId="29001" xr:uid="{0BAF92B5-300A-42EF-A0EB-E5FAB29E1B03}"/>
    <cellStyle name="Note 3 2 10" xfId="29002" xr:uid="{762E384B-98ED-4CB3-8D2B-93CA894B495D}"/>
    <cellStyle name="Note 3 2 10 2" xfId="29003" xr:uid="{2B4C54C6-DC9D-458E-8F16-C64A42E23339}"/>
    <cellStyle name="Note 3 2 10 2 2" xfId="29004" xr:uid="{28B5E88D-DD0B-419B-B911-72914FF4CB54}"/>
    <cellStyle name="Note 3 2 10 3" xfId="29005" xr:uid="{2C8F5F2F-4C48-4E68-B64B-515106DACEA7}"/>
    <cellStyle name="Note 3 2 11" xfId="29006" xr:uid="{E1A8CA44-57D4-48CF-95CF-AADCCEB5E6EF}"/>
    <cellStyle name="Note 3 2 11 2" xfId="29007" xr:uid="{27003EB0-BDE9-454D-8FF9-C0AD5BBA9E8D}"/>
    <cellStyle name="Note 3 2 11 2 2" xfId="29008" xr:uid="{C0CA0D32-8F79-479A-8E7D-4ADA6C681EF9}"/>
    <cellStyle name="Note 3 2 11 3" xfId="29009" xr:uid="{443EEC34-B95D-4972-A7D4-A68309B323D5}"/>
    <cellStyle name="Note 3 2 12" xfId="29010" xr:uid="{5E1E66A0-B292-4FDE-8BD0-4CA053CFC4C3}"/>
    <cellStyle name="Note 3 2 12 2" xfId="29011" xr:uid="{49127F1A-514F-4DE7-8676-3058E68B93BA}"/>
    <cellStyle name="Note 3 2 12 2 2" xfId="29012" xr:uid="{2AF33F61-9020-4A8B-9206-2E000E0CC675}"/>
    <cellStyle name="Note 3 2 12 3" xfId="29013" xr:uid="{ED82A291-4043-4006-88EA-C028CB79B8B5}"/>
    <cellStyle name="Note 3 2 13" xfId="29014" xr:uid="{69E19017-DD6B-4E82-8B26-B163A0578B94}"/>
    <cellStyle name="Note 3 2 13 2" xfId="29015" xr:uid="{A3772658-D342-4A8D-B664-11B81B706AA3}"/>
    <cellStyle name="Note 3 2 13 2 2" xfId="29016" xr:uid="{0BFFCE60-73F0-4D49-A5B9-136D463F8304}"/>
    <cellStyle name="Note 3 2 13 3" xfId="29017" xr:uid="{C45E2AD2-0971-47A4-B30A-8C7F6A52101D}"/>
    <cellStyle name="Note 3 2 14" xfId="29018" xr:uid="{B88B3705-6CAA-4F29-8F08-B465F69C19CA}"/>
    <cellStyle name="Note 3 2 14 2" xfId="29019" xr:uid="{D8A3FDDB-2B68-4698-A478-FE33109A7F92}"/>
    <cellStyle name="Note 3 2 14 2 2" xfId="29020" xr:uid="{6B650A29-A1A5-467A-82CC-747F5ADD50D4}"/>
    <cellStyle name="Note 3 2 14 3" xfId="29021" xr:uid="{7DB9F33C-3F99-4B1C-8451-5FCB72027E09}"/>
    <cellStyle name="Note 3 2 15" xfId="29022" xr:uid="{D729E887-3F98-4D08-ABD9-022B6206268F}"/>
    <cellStyle name="Note 3 2 15 2" xfId="29023" xr:uid="{03DA835D-D8B8-4505-9157-556CFC34ECF2}"/>
    <cellStyle name="Note 3 2 15 2 2" xfId="29024" xr:uid="{A279947F-0B48-4C79-9CC4-05B05E0F4252}"/>
    <cellStyle name="Note 3 2 15 3" xfId="29025" xr:uid="{1C398C11-0B35-44EC-AB2C-2E46494C0EB7}"/>
    <cellStyle name="Note 3 2 16" xfId="29026" xr:uid="{A0F23653-270A-40F6-A66C-688CDD60E415}"/>
    <cellStyle name="Note 3 2 16 2" xfId="29027" xr:uid="{F80151B6-176D-43F9-9CEA-A7EBE7F0D453}"/>
    <cellStyle name="Note 3 2 16 2 2" xfId="29028" xr:uid="{A3B7DAB1-83E8-43B9-973D-38DBA94DB2BA}"/>
    <cellStyle name="Note 3 2 16 3" xfId="29029" xr:uid="{BA1F33D3-2898-4734-B0AC-78D8BA87B7EB}"/>
    <cellStyle name="Note 3 2 17" xfId="29030" xr:uid="{EE22A015-91F8-41AD-B42D-842E747FF379}"/>
    <cellStyle name="Note 3 2 17 2" xfId="29031" xr:uid="{E3F26BF4-C939-45F8-B085-36256E688674}"/>
    <cellStyle name="Note 3 2 17 2 2" xfId="29032" xr:uid="{0C1DECC8-E605-415D-A7B9-27F07D1A3592}"/>
    <cellStyle name="Note 3 2 17 3" xfId="29033" xr:uid="{F81BBBC3-DA59-44E5-A871-EC8ACB5CF5B9}"/>
    <cellStyle name="Note 3 2 18" xfId="29034" xr:uid="{9CF1295E-552C-4884-9777-C80858A20989}"/>
    <cellStyle name="Note 3 2 18 2" xfId="29035" xr:uid="{5F3D8ECF-FF8B-486C-84E2-27A2BB791D8E}"/>
    <cellStyle name="Note 3 2 18 2 2" xfId="29036" xr:uid="{AC5A4231-0542-41D4-B518-CC9F571F4A9B}"/>
    <cellStyle name="Note 3 2 18 3" xfId="29037" xr:uid="{3800C85C-4582-4132-B1A9-389C3788CB67}"/>
    <cellStyle name="Note 3 2 19" xfId="29038" xr:uid="{7689743D-2AB5-42AE-9359-6CB3E94934D8}"/>
    <cellStyle name="Note 3 2 19 2" xfId="29039" xr:uid="{3B9FD9D8-EA23-460C-BB7E-8296B3A300F0}"/>
    <cellStyle name="Note 3 2 19 2 2" xfId="29040" xr:uid="{CA80AF9B-E61E-44A4-9EE1-43954827BAD4}"/>
    <cellStyle name="Note 3 2 19 3" xfId="29041" xr:uid="{E1F4E5F9-A39B-4D61-A2C2-221EAC56E846}"/>
    <cellStyle name="Note 3 2 2" xfId="29042" xr:uid="{12296419-163F-493D-82DD-FEE56680F249}"/>
    <cellStyle name="Note 3 2 2 10" xfId="29043" xr:uid="{A7E763C5-2B2D-4551-9EFB-05C3F3499F96}"/>
    <cellStyle name="Note 3 2 2 10 2" xfId="29044" xr:uid="{ABC5B198-1E66-441E-9E58-9A9E9BC5B3C8}"/>
    <cellStyle name="Note 3 2 2 10 2 2" xfId="29045" xr:uid="{9DDA1CA4-0B7A-4487-970A-BF78AD306E23}"/>
    <cellStyle name="Note 3 2 2 10 3" xfId="29046" xr:uid="{93DB5959-46B1-4BE8-ABBB-0885E8EF16C7}"/>
    <cellStyle name="Note 3 2 2 11" xfId="29047" xr:uid="{4123EC8A-4B95-4841-A59A-3B5E86A2D620}"/>
    <cellStyle name="Note 3 2 2 11 2" xfId="29048" xr:uid="{A4B44657-CFCF-4A43-A392-DC833702B9AA}"/>
    <cellStyle name="Note 3 2 2 11 2 2" xfId="29049" xr:uid="{23EFFDF7-7A8C-4D86-BB05-E02DADD13C33}"/>
    <cellStyle name="Note 3 2 2 11 3" xfId="29050" xr:uid="{B61B860C-D2C6-4B75-B3FF-D61BFB79502C}"/>
    <cellStyle name="Note 3 2 2 12" xfId="29051" xr:uid="{65BD3498-AB59-4CD7-B083-CB48B4FFB049}"/>
    <cellStyle name="Note 3 2 2 12 2" xfId="29052" xr:uid="{47117999-732D-480A-97BE-746322E62215}"/>
    <cellStyle name="Note 3 2 2 12 2 2" xfId="29053" xr:uid="{E2678C52-1616-4A89-B823-76ED3802F806}"/>
    <cellStyle name="Note 3 2 2 12 3" xfId="29054" xr:uid="{72E8A63A-B23F-47B5-BD43-A04DFE3E1E1B}"/>
    <cellStyle name="Note 3 2 2 13" xfId="29055" xr:uid="{DB91DAB5-D877-4029-8E50-CC7B6CE3ADFF}"/>
    <cellStyle name="Note 3 2 2 13 2" xfId="29056" xr:uid="{574A5622-5C73-48EF-9DB8-5FAFCF60D92C}"/>
    <cellStyle name="Note 3 2 2 13 2 2" xfId="29057" xr:uid="{6CA9CB3C-0C70-4F19-A127-EFE2F40CF85B}"/>
    <cellStyle name="Note 3 2 2 13 3" xfId="29058" xr:uid="{34C811EE-981B-4978-9F26-04BF97F557C3}"/>
    <cellStyle name="Note 3 2 2 14" xfId="29059" xr:uid="{4363C6FC-126E-4A90-85EF-34D29BBFF169}"/>
    <cellStyle name="Note 3 2 2 14 2" xfId="29060" xr:uid="{20DF011C-2977-4BFC-B140-B4E330E32D1E}"/>
    <cellStyle name="Note 3 2 2 14 2 2" xfId="29061" xr:uid="{DD2B999C-EE52-410D-B971-24971B97644B}"/>
    <cellStyle name="Note 3 2 2 14 3" xfId="29062" xr:uid="{D82EF334-754A-43F1-ACDE-4D86D91DB83D}"/>
    <cellStyle name="Note 3 2 2 15" xfId="29063" xr:uid="{DC64C308-3585-44E3-8320-157A98A83641}"/>
    <cellStyle name="Note 3 2 2 15 2" xfId="29064" xr:uid="{4D5DCE33-2D08-4F03-899D-BFA9690F368C}"/>
    <cellStyle name="Note 3 2 2 15 2 2" xfId="29065" xr:uid="{800D8D85-767C-4648-8D8B-732D8A20EBEA}"/>
    <cellStyle name="Note 3 2 2 15 3" xfId="29066" xr:uid="{95F517BF-9F14-4DDF-87E1-59A2E967AC37}"/>
    <cellStyle name="Note 3 2 2 16" xfId="29067" xr:uid="{6B4F6730-B0B3-4E01-B41F-CC4E7C18634E}"/>
    <cellStyle name="Note 3 2 2 16 2" xfId="29068" xr:uid="{27369076-0A01-4024-819B-EE5A0B113892}"/>
    <cellStyle name="Note 3 2 2 16 2 2" xfId="29069" xr:uid="{C2DC2DF7-464E-4C5C-8943-A235F8CA4FE3}"/>
    <cellStyle name="Note 3 2 2 16 3" xfId="29070" xr:uid="{8FA6EFBD-0D8E-4242-8BE8-2184EB57E777}"/>
    <cellStyle name="Note 3 2 2 17" xfId="29071" xr:uid="{606EEEC4-62B4-47A2-9ECE-4D92FCBA355E}"/>
    <cellStyle name="Note 3 2 2 17 2" xfId="29072" xr:uid="{0D498680-DD60-43BD-ACFB-B8963536C846}"/>
    <cellStyle name="Note 3 2 2 17 2 2" xfId="29073" xr:uid="{74971316-64C1-4E4E-BB24-04BAD6F7240C}"/>
    <cellStyle name="Note 3 2 2 17 3" xfId="29074" xr:uid="{F287F754-E5C1-4792-BAC5-017A8E3331A5}"/>
    <cellStyle name="Note 3 2 2 18" xfId="29075" xr:uid="{427A78E8-555C-4EF5-B3E3-466CE2DDC794}"/>
    <cellStyle name="Note 3 2 2 18 2" xfId="29076" xr:uid="{871F512E-0A7F-4101-8D7C-6780DF761608}"/>
    <cellStyle name="Note 3 2 2 18 2 2" xfId="29077" xr:uid="{C40FBA08-074E-4313-945E-B66189A0CB8A}"/>
    <cellStyle name="Note 3 2 2 18 3" xfId="29078" xr:uid="{69430C0F-F61F-44DA-9AC1-FFE878785294}"/>
    <cellStyle name="Note 3 2 2 19" xfId="29079" xr:uid="{0455B305-99BE-4C90-AEC3-618899E8BECB}"/>
    <cellStyle name="Note 3 2 2 19 2" xfId="29080" xr:uid="{1BC555F5-18B8-4C34-90A1-592B2F6604D3}"/>
    <cellStyle name="Note 3 2 2 19 2 2" xfId="29081" xr:uid="{B3E8E294-4FC9-4E3E-95F7-6CDC16D20E7A}"/>
    <cellStyle name="Note 3 2 2 19 3" xfId="29082" xr:uid="{F268A81D-E121-407F-87A2-51AF47DFD313}"/>
    <cellStyle name="Note 3 2 2 2" xfId="29083" xr:uid="{30DCD1C0-F3E0-48D7-A141-109A3B30A5D6}"/>
    <cellStyle name="Note 3 2 2 2 10" xfId="29084" xr:uid="{54FF1084-44F9-407F-9495-4FDFBA84F5E4}"/>
    <cellStyle name="Note 3 2 2 2 10 2" xfId="29085" xr:uid="{FF7D398F-5E18-4065-978D-D07CFE8FCF4A}"/>
    <cellStyle name="Note 3 2 2 2 10 2 2" xfId="29086" xr:uid="{BA9BA43F-5574-439E-9DF5-90048F865663}"/>
    <cellStyle name="Note 3 2 2 2 10 3" xfId="29087" xr:uid="{F5397D3B-6E13-408D-BF14-60DE0007F8DD}"/>
    <cellStyle name="Note 3 2 2 2 11" xfId="29088" xr:uid="{72887CCB-0FEE-4209-9001-04835B9BAEE5}"/>
    <cellStyle name="Note 3 2 2 2 11 2" xfId="29089" xr:uid="{1B7B46FE-69D4-47C1-829C-0103F27099D9}"/>
    <cellStyle name="Note 3 2 2 2 11 2 2" xfId="29090" xr:uid="{B0435EB0-9F21-48C9-B839-FA2874F4AF34}"/>
    <cellStyle name="Note 3 2 2 2 11 3" xfId="29091" xr:uid="{8A0140B2-7F0B-48EF-B695-8905B814B290}"/>
    <cellStyle name="Note 3 2 2 2 12" xfId="29092" xr:uid="{DD4C2E8D-0F4A-4F31-9079-3AD1165694EB}"/>
    <cellStyle name="Note 3 2 2 2 12 2" xfId="29093" xr:uid="{768AC81D-51FE-4E77-834A-4948F2F645D0}"/>
    <cellStyle name="Note 3 2 2 2 12 2 2" xfId="29094" xr:uid="{78737E7A-833A-4F27-A0AA-AF78470D2228}"/>
    <cellStyle name="Note 3 2 2 2 12 3" xfId="29095" xr:uid="{D86702AC-03FC-4522-AA64-149AEB8F7C94}"/>
    <cellStyle name="Note 3 2 2 2 13" xfId="29096" xr:uid="{9AF9D7B7-D174-4ABD-B21F-4FF0C07C9ED4}"/>
    <cellStyle name="Note 3 2 2 2 13 2" xfId="29097" xr:uid="{02F852D1-C855-43E3-861D-FD726953C1D3}"/>
    <cellStyle name="Note 3 2 2 2 13 2 2" xfId="29098" xr:uid="{CEEC91AE-2DF4-46D9-96EF-B8FBBBC80B50}"/>
    <cellStyle name="Note 3 2 2 2 13 3" xfId="29099" xr:uid="{F89E8E10-C101-46D4-A561-E521B005AF07}"/>
    <cellStyle name="Note 3 2 2 2 14" xfId="29100" xr:uid="{27832764-659A-4C5F-BF4D-67B8D85CC9A7}"/>
    <cellStyle name="Note 3 2 2 2 14 2" xfId="29101" xr:uid="{C1EA1FE1-28A5-473A-96BA-FC04A902EBF6}"/>
    <cellStyle name="Note 3 2 2 2 14 2 2" xfId="29102" xr:uid="{01F8620A-BE1D-4F55-9857-4F602043C07E}"/>
    <cellStyle name="Note 3 2 2 2 14 3" xfId="29103" xr:uid="{2B60E1FB-E926-4921-AFF6-048C5A941FA4}"/>
    <cellStyle name="Note 3 2 2 2 15" xfId="29104" xr:uid="{2C8E628D-C13E-40FD-8AB2-AC9617B8E893}"/>
    <cellStyle name="Note 3 2 2 2 15 2" xfId="29105" xr:uid="{A13905BE-476E-4F1C-AB5C-4573A1F51D78}"/>
    <cellStyle name="Note 3 2 2 2 15 2 2" xfId="29106" xr:uid="{141AECE1-AFFE-41EA-BB48-CA34EBF5D09D}"/>
    <cellStyle name="Note 3 2 2 2 15 3" xfId="29107" xr:uid="{4892AA26-A840-42C6-A392-8E8528873616}"/>
    <cellStyle name="Note 3 2 2 2 16" xfId="29108" xr:uid="{A95ADCCF-6811-447C-8981-B89B47BA439A}"/>
    <cellStyle name="Note 3 2 2 2 16 2" xfId="29109" xr:uid="{888CFD29-62C4-4124-BD8C-3A067D472D07}"/>
    <cellStyle name="Note 3 2 2 2 16 2 2" xfId="29110" xr:uid="{D2D0DA75-7009-47A2-A0ED-80F4F189079C}"/>
    <cellStyle name="Note 3 2 2 2 16 3" xfId="29111" xr:uid="{AB8CBD1C-40DF-4312-AEF7-8D07829CB8EE}"/>
    <cellStyle name="Note 3 2 2 2 17" xfId="29112" xr:uid="{0503329D-A1DD-4C75-B76E-D9F6D97B3DD3}"/>
    <cellStyle name="Note 3 2 2 2 17 2" xfId="29113" xr:uid="{105C0616-7FE9-4EC4-9709-895D9E099369}"/>
    <cellStyle name="Note 3 2 2 2 17 2 2" xfId="29114" xr:uid="{10AA6ED2-B5A8-417D-B9A1-D7525CE7A9CE}"/>
    <cellStyle name="Note 3 2 2 2 17 3" xfId="29115" xr:uid="{4D425119-10EC-4E62-8278-415F92239077}"/>
    <cellStyle name="Note 3 2 2 2 18" xfId="29116" xr:uid="{AD7F73FF-4362-4836-91AE-AF7125196930}"/>
    <cellStyle name="Note 3 2 2 2 18 2" xfId="29117" xr:uid="{88FD3118-8146-4F3C-903D-6DC684C0B684}"/>
    <cellStyle name="Note 3 2 2 2 19" xfId="29118" xr:uid="{A64309A2-CDFC-428F-95D8-A8751E8969CF}"/>
    <cellStyle name="Note 3 2 2 2 2" xfId="29119" xr:uid="{0AB848B6-6878-4204-A982-3717173B5E6A}"/>
    <cellStyle name="Note 3 2 2 2 2 10" xfId="29120" xr:uid="{4D53C706-1C87-4941-AA00-D236E611D87F}"/>
    <cellStyle name="Note 3 2 2 2 2 10 2" xfId="29121" xr:uid="{2C887D63-B440-4246-8318-FC1B8E46C8BD}"/>
    <cellStyle name="Note 3 2 2 2 2 10 2 2" xfId="29122" xr:uid="{0ACEB3B2-E72E-47A8-89D8-1384E34A5758}"/>
    <cellStyle name="Note 3 2 2 2 2 10 3" xfId="29123" xr:uid="{1B8BA209-1138-4F68-8577-F884E06A3154}"/>
    <cellStyle name="Note 3 2 2 2 2 11" xfId="29124" xr:uid="{B3907364-F36C-48B4-9409-BFAC8674553D}"/>
    <cellStyle name="Note 3 2 2 2 2 11 2" xfId="29125" xr:uid="{92908CC4-9790-4834-8289-2754948DA46D}"/>
    <cellStyle name="Note 3 2 2 2 2 11 2 2" xfId="29126" xr:uid="{3DB241D3-2950-4EB1-B5C6-B9EEE44331EC}"/>
    <cellStyle name="Note 3 2 2 2 2 11 3" xfId="29127" xr:uid="{A7F2E904-0545-4864-BFAD-76FA29746EDA}"/>
    <cellStyle name="Note 3 2 2 2 2 12" xfId="29128" xr:uid="{6D61D4CC-D76C-4276-A0BE-5B31CD1AB75C}"/>
    <cellStyle name="Note 3 2 2 2 2 12 2" xfId="29129" xr:uid="{C2E8BCF2-AA43-446A-95BB-E28A1F603D3C}"/>
    <cellStyle name="Note 3 2 2 2 2 12 2 2" xfId="29130" xr:uid="{303241BD-44B1-498B-82ED-5C22AD37D3AE}"/>
    <cellStyle name="Note 3 2 2 2 2 12 3" xfId="29131" xr:uid="{39A781DE-9942-499F-A17C-FAEB190559BD}"/>
    <cellStyle name="Note 3 2 2 2 2 13" xfId="29132" xr:uid="{1D061A0B-EB08-46CE-9A8E-B4194E9F133A}"/>
    <cellStyle name="Note 3 2 2 2 2 13 2" xfId="29133" xr:uid="{8E0DEB7A-8AB9-4F7B-98EC-1B827A7CB812}"/>
    <cellStyle name="Note 3 2 2 2 2 13 2 2" xfId="29134" xr:uid="{44A4296C-835B-4BBE-A4CA-1F5104706486}"/>
    <cellStyle name="Note 3 2 2 2 2 13 3" xfId="29135" xr:uid="{D0F87E80-171F-42B4-8748-C0715FD447BE}"/>
    <cellStyle name="Note 3 2 2 2 2 14" xfId="29136" xr:uid="{98E6D5B0-540F-4BFA-B9AB-12246F5DDEF9}"/>
    <cellStyle name="Note 3 2 2 2 2 14 2" xfId="29137" xr:uid="{55A6C1C5-73F7-4C67-9601-3600BEE9A993}"/>
    <cellStyle name="Note 3 2 2 2 2 14 2 2" xfId="29138" xr:uid="{40325484-603F-4235-8B63-D20FC6842895}"/>
    <cellStyle name="Note 3 2 2 2 2 14 3" xfId="29139" xr:uid="{4198FCA9-A1E7-4029-9F94-C8F80B243880}"/>
    <cellStyle name="Note 3 2 2 2 2 15" xfId="29140" xr:uid="{3C8858B8-34AE-4FC3-B522-0792A57037AB}"/>
    <cellStyle name="Note 3 2 2 2 2 15 2" xfId="29141" xr:uid="{F7BAC70C-50DD-4B70-9BF0-BFF10F8DE0F4}"/>
    <cellStyle name="Note 3 2 2 2 2 15 2 2" xfId="29142" xr:uid="{D2896187-8729-4131-991D-662BBD6BA404}"/>
    <cellStyle name="Note 3 2 2 2 2 15 3" xfId="29143" xr:uid="{FDC70B80-B649-4155-AAF1-3D3FF902CC9B}"/>
    <cellStyle name="Note 3 2 2 2 2 16" xfId="29144" xr:uid="{5B52B6EB-072E-4FC0-BD22-D7794F401F6C}"/>
    <cellStyle name="Note 3 2 2 2 2 16 2" xfId="29145" xr:uid="{B09B9E83-6001-455D-8D58-9D87CD3837E0}"/>
    <cellStyle name="Note 3 2 2 2 2 16 2 2" xfId="29146" xr:uid="{3052BC51-5A78-4C3F-831E-A012D44ADDA7}"/>
    <cellStyle name="Note 3 2 2 2 2 16 3" xfId="29147" xr:uid="{87B012EB-FEC1-4801-9216-7FB7D0473336}"/>
    <cellStyle name="Note 3 2 2 2 2 17" xfId="29148" xr:uid="{1EC9F5B9-BE89-4F90-8A4F-146B2E523489}"/>
    <cellStyle name="Note 3 2 2 2 2 17 2" xfId="29149" xr:uid="{1F6C832D-872F-4195-AD80-E9D1AC45C4FE}"/>
    <cellStyle name="Note 3 2 2 2 2 17 2 2" xfId="29150" xr:uid="{680B949C-5A20-42CF-9A1E-E1C0C9000175}"/>
    <cellStyle name="Note 3 2 2 2 2 17 3" xfId="29151" xr:uid="{5893A1A7-F147-4FD1-BB01-471D49AE961A}"/>
    <cellStyle name="Note 3 2 2 2 2 18" xfId="29152" xr:uid="{9AA845D3-050D-414B-A386-B0C7380B2B88}"/>
    <cellStyle name="Note 3 2 2 2 2 18 2" xfId="29153" xr:uid="{DD4FCA42-DED7-4288-BE04-E14AB1004445}"/>
    <cellStyle name="Note 3 2 2 2 2 18 2 2" xfId="29154" xr:uid="{80789756-5356-4A3F-B03E-65E9177FE9C7}"/>
    <cellStyle name="Note 3 2 2 2 2 18 3" xfId="29155" xr:uid="{6A681346-E3C9-4B4D-9129-AA6457B2044F}"/>
    <cellStyle name="Note 3 2 2 2 2 19" xfId="29156" xr:uid="{382BC85A-42B2-49AE-9C2B-5E6250103A84}"/>
    <cellStyle name="Note 3 2 2 2 2 19 2" xfId="29157" xr:uid="{5EA95108-28CC-4F28-AE98-6534639D9AA4}"/>
    <cellStyle name="Note 3 2 2 2 2 19 2 2" xfId="29158" xr:uid="{9C2DFDA3-0638-40E4-BB64-A7DF16913331}"/>
    <cellStyle name="Note 3 2 2 2 2 19 3" xfId="29159" xr:uid="{480504A3-82CA-4680-B041-AD79AE9023E1}"/>
    <cellStyle name="Note 3 2 2 2 2 2" xfId="29160" xr:uid="{CA67AA3B-085A-475B-9FA5-99AEC5767624}"/>
    <cellStyle name="Note 3 2 2 2 2 2 2" xfId="29161" xr:uid="{FBB6CFBD-4049-416A-885F-A2BD5453224A}"/>
    <cellStyle name="Note 3 2 2 2 2 2 2 2" xfId="29162" xr:uid="{60C05797-81A0-4B30-9307-E52565F11E0E}"/>
    <cellStyle name="Note 3 2 2 2 2 2 2 3" xfId="29163" xr:uid="{365FCFB2-09F8-4E48-BD81-20E9EDD27530}"/>
    <cellStyle name="Note 3 2 2 2 2 2 3" xfId="29164" xr:uid="{71E28F54-77EE-44A3-91E9-205A1A17C8E2}"/>
    <cellStyle name="Note 3 2 2 2 2 2 3 2" xfId="29165" xr:uid="{FD1FD9C7-56D9-40CB-BEA1-6E69C14EB77E}"/>
    <cellStyle name="Note 3 2 2 2 2 2 4" xfId="29166" xr:uid="{48E8322F-DC28-47C7-A5CB-918675406E32}"/>
    <cellStyle name="Note 3 2 2 2 2 20" xfId="29167" xr:uid="{679F7708-48FE-42E7-925D-5C57729ABFFC}"/>
    <cellStyle name="Note 3 2 2 2 2 20 2" xfId="29168" xr:uid="{AFB35576-7FAB-487C-87E0-23698ABD7643}"/>
    <cellStyle name="Note 3 2 2 2 2 20 2 2" xfId="29169" xr:uid="{CF03315B-5C19-4426-A99E-B31C9A3603B3}"/>
    <cellStyle name="Note 3 2 2 2 2 20 3" xfId="29170" xr:uid="{CB16D917-5CD9-41BA-8041-3A57F9A0C096}"/>
    <cellStyle name="Note 3 2 2 2 2 21" xfId="29171" xr:uid="{392FC522-2E01-4A36-B884-21A3E1B76D4D}"/>
    <cellStyle name="Note 3 2 2 2 2 21 2" xfId="29172" xr:uid="{C0D9C6CC-AA69-475A-A8E4-8D88E4379DE8}"/>
    <cellStyle name="Note 3 2 2 2 2 22" xfId="29173" xr:uid="{E9561109-B514-4596-AE4D-42DC4CAC616F}"/>
    <cellStyle name="Note 3 2 2 2 2 23" xfId="29174" xr:uid="{789CF4B3-4CB5-4972-9937-BAA53E4CB74A}"/>
    <cellStyle name="Note 3 2 2 2 2 3" xfId="29175" xr:uid="{40A747C2-4F93-47B7-A041-C3A4695AEE66}"/>
    <cellStyle name="Note 3 2 2 2 2 3 2" xfId="29176" xr:uid="{547FD4DA-D38B-4DCC-928C-5055A1ADBA31}"/>
    <cellStyle name="Note 3 2 2 2 2 3 2 2" xfId="29177" xr:uid="{6D30D95A-F4BF-41A2-AEF2-4969786C26B1}"/>
    <cellStyle name="Note 3 2 2 2 2 3 3" xfId="29178" xr:uid="{1171A83C-F26D-4DEA-865F-6666A55CAF3D}"/>
    <cellStyle name="Note 3 2 2 2 2 3 4" xfId="29179" xr:uid="{3B9C3CAF-5AE5-41EF-BCBC-B407E1EEC9CE}"/>
    <cellStyle name="Note 3 2 2 2 2 4" xfId="29180" xr:uid="{78B3BE9D-486F-4D9A-B8EE-6A1A5F89642B}"/>
    <cellStyle name="Note 3 2 2 2 2 4 2" xfId="29181" xr:uid="{90D3C38A-7290-4E67-94CF-A46E465BF26E}"/>
    <cellStyle name="Note 3 2 2 2 2 4 2 2" xfId="29182" xr:uid="{4F9E5170-DE0F-46D8-A293-02265E32946B}"/>
    <cellStyle name="Note 3 2 2 2 2 4 3" xfId="29183" xr:uid="{A668D3D1-1D1F-4B8A-AB0E-3ACC6F58E173}"/>
    <cellStyle name="Note 3 2 2 2 2 4 4" xfId="29184" xr:uid="{2DA63641-9991-4E44-A2F4-7DB218075607}"/>
    <cellStyle name="Note 3 2 2 2 2 5" xfId="29185" xr:uid="{8A4F4ED7-10C6-4146-B699-BFC81E335D1C}"/>
    <cellStyle name="Note 3 2 2 2 2 5 2" xfId="29186" xr:uid="{DD8D9210-E495-4609-ABA0-A618FF767E74}"/>
    <cellStyle name="Note 3 2 2 2 2 5 2 2" xfId="29187" xr:uid="{701655A7-E854-4183-AC71-D2B6F4D060B0}"/>
    <cellStyle name="Note 3 2 2 2 2 5 3" xfId="29188" xr:uid="{5C7DC6EB-A89D-4507-9561-AFB8631BB00D}"/>
    <cellStyle name="Note 3 2 2 2 2 6" xfId="29189" xr:uid="{096DB64E-3480-4B4B-B296-9B3FB8EB6C20}"/>
    <cellStyle name="Note 3 2 2 2 2 6 2" xfId="29190" xr:uid="{58B4A4C6-6103-413D-8EF0-69C2A89CB28E}"/>
    <cellStyle name="Note 3 2 2 2 2 6 2 2" xfId="29191" xr:uid="{FF140C27-8B9F-4E20-A866-DF75FA0E9222}"/>
    <cellStyle name="Note 3 2 2 2 2 6 3" xfId="29192" xr:uid="{AA1D83A6-7AF3-49F6-9D75-BF5E068C5081}"/>
    <cellStyle name="Note 3 2 2 2 2 7" xfId="29193" xr:uid="{0A0AB533-8CA0-4030-9141-D9B0AAAFA7A0}"/>
    <cellStyle name="Note 3 2 2 2 2 7 2" xfId="29194" xr:uid="{4D86F6FA-BC66-42CA-8A88-DD01AE3DA88A}"/>
    <cellStyle name="Note 3 2 2 2 2 7 2 2" xfId="29195" xr:uid="{59467558-840A-4951-9F67-A5FCC215889E}"/>
    <cellStyle name="Note 3 2 2 2 2 7 3" xfId="29196" xr:uid="{D8AF19C1-D418-4412-A6D3-558D54900798}"/>
    <cellStyle name="Note 3 2 2 2 2 8" xfId="29197" xr:uid="{94BD455C-9193-48A4-B6E7-8730E076CF6D}"/>
    <cellStyle name="Note 3 2 2 2 2 8 2" xfId="29198" xr:uid="{4B66A630-F9E4-4C71-89FA-5BD026060250}"/>
    <cellStyle name="Note 3 2 2 2 2 8 2 2" xfId="29199" xr:uid="{D24AA405-8862-4C0E-ADF8-74A24000DD29}"/>
    <cellStyle name="Note 3 2 2 2 2 8 3" xfId="29200" xr:uid="{9D15F1FA-287C-46B8-A86A-45E5C3DFA904}"/>
    <cellStyle name="Note 3 2 2 2 2 9" xfId="29201" xr:uid="{8811755D-6F00-4533-8DCD-C4B41E8AFEF9}"/>
    <cellStyle name="Note 3 2 2 2 2 9 2" xfId="29202" xr:uid="{7EB65C02-56F1-46C8-A32D-F85F746DD882}"/>
    <cellStyle name="Note 3 2 2 2 2 9 2 2" xfId="29203" xr:uid="{0467AC46-CB7D-4EC4-947C-03F6DE0E7E57}"/>
    <cellStyle name="Note 3 2 2 2 2 9 3" xfId="29204" xr:uid="{70B9D716-460D-4535-96C1-2A399330BBB1}"/>
    <cellStyle name="Note 3 2 2 2 20" xfId="29205" xr:uid="{B4E38300-418D-4C5F-87B9-7B19D674F340}"/>
    <cellStyle name="Note 3 2 2 2 3" xfId="29206" xr:uid="{C20D4F63-666B-428D-9620-D124B007ED68}"/>
    <cellStyle name="Note 3 2 2 2 3 2" xfId="29207" xr:uid="{3F3CC9BB-A98F-4069-8D9F-051E485E332F}"/>
    <cellStyle name="Note 3 2 2 2 3 2 2" xfId="29208" xr:uid="{D5845402-0973-4F6B-8762-296B59E69CE1}"/>
    <cellStyle name="Note 3 2 2 2 3 2 3" xfId="29209" xr:uid="{09D715D9-FCA9-4745-8D75-4814A99F65AA}"/>
    <cellStyle name="Note 3 2 2 2 3 3" xfId="29210" xr:uid="{07F1BE3C-48C5-4081-8081-E10C0CEC8E6B}"/>
    <cellStyle name="Note 3 2 2 2 3 3 2" xfId="29211" xr:uid="{022E0CCA-F368-46D9-8D22-0419B1CC9173}"/>
    <cellStyle name="Note 3 2 2 2 3 4" xfId="29212" xr:uid="{025618FC-42FF-4F2B-A7CD-CC5624E0BC75}"/>
    <cellStyle name="Note 3 2 2 2 4" xfId="29213" xr:uid="{7A2C8C27-8E04-4BE1-A851-BBFECD1D7096}"/>
    <cellStyle name="Note 3 2 2 2 4 2" xfId="29214" xr:uid="{A796CDCC-23B1-4FF2-A345-0A45A69C9093}"/>
    <cellStyle name="Note 3 2 2 2 4 2 2" xfId="29215" xr:uid="{2B1CE019-8EAE-470C-9993-BFCC07269ACB}"/>
    <cellStyle name="Note 3 2 2 2 4 3" xfId="29216" xr:uid="{CDDE6C1F-13D6-4FED-872F-3080B8280857}"/>
    <cellStyle name="Note 3 2 2 2 4 4" xfId="29217" xr:uid="{42A9C6B6-EC32-44A5-A923-F297B93394AA}"/>
    <cellStyle name="Note 3 2 2 2 5" xfId="29218" xr:uid="{97F3B14A-C2B2-45DB-83C2-22BF9BE20216}"/>
    <cellStyle name="Note 3 2 2 2 5 2" xfId="29219" xr:uid="{CB3ECAD9-E0CC-44B3-A562-1378D5FC62D1}"/>
    <cellStyle name="Note 3 2 2 2 5 2 2" xfId="29220" xr:uid="{C1842E02-3C1A-4163-85C8-B7C647A6C64A}"/>
    <cellStyle name="Note 3 2 2 2 5 3" xfId="29221" xr:uid="{67392F39-8C36-431E-8BDE-272A627F43FC}"/>
    <cellStyle name="Note 3 2 2 2 5 4" xfId="29222" xr:uid="{3F1FEEC3-2518-48B2-A8CA-D411CC89F486}"/>
    <cellStyle name="Note 3 2 2 2 6" xfId="29223" xr:uid="{3139E461-69FA-4C0D-92D2-A61E6F49C8E1}"/>
    <cellStyle name="Note 3 2 2 2 6 2" xfId="29224" xr:uid="{CF631B30-D1D6-42FB-A8E4-677DE959E2F1}"/>
    <cellStyle name="Note 3 2 2 2 6 2 2" xfId="29225" xr:uid="{E91EEB4E-0C03-4BB3-A394-6327C6628D69}"/>
    <cellStyle name="Note 3 2 2 2 6 3" xfId="29226" xr:uid="{7E968E9A-4D15-4CE9-B727-F9EDB7B2CB21}"/>
    <cellStyle name="Note 3 2 2 2 7" xfId="29227" xr:uid="{7046750C-5066-4CD9-9FEA-FF43F4CFEE1F}"/>
    <cellStyle name="Note 3 2 2 2 7 2" xfId="29228" xr:uid="{415254F3-CD18-4301-960F-78664C8FE0C7}"/>
    <cellStyle name="Note 3 2 2 2 7 2 2" xfId="29229" xr:uid="{21FFB641-2E92-40C8-A36E-AE2ED627D3C0}"/>
    <cellStyle name="Note 3 2 2 2 7 3" xfId="29230" xr:uid="{6447BF6F-BE42-4EEE-BF84-190DE585614C}"/>
    <cellStyle name="Note 3 2 2 2 8" xfId="29231" xr:uid="{36AF80F4-EAB1-4D2B-AD70-5EBFAC2FE0A2}"/>
    <cellStyle name="Note 3 2 2 2 8 2" xfId="29232" xr:uid="{DF564A48-12E9-447D-B201-7EDD24C263E4}"/>
    <cellStyle name="Note 3 2 2 2 8 2 2" xfId="29233" xr:uid="{B5EB8A35-AB5A-4383-8827-BAB87DC93763}"/>
    <cellStyle name="Note 3 2 2 2 8 3" xfId="29234" xr:uid="{88F83566-D3B1-4A4A-9D31-34A1E9741823}"/>
    <cellStyle name="Note 3 2 2 2 9" xfId="29235" xr:uid="{0C90A881-1AE9-4A4B-BECF-D43DDC367543}"/>
    <cellStyle name="Note 3 2 2 2 9 2" xfId="29236" xr:uid="{67782970-ED0E-4F6A-BA78-0619A5245382}"/>
    <cellStyle name="Note 3 2 2 2 9 2 2" xfId="29237" xr:uid="{518B4533-4626-4B71-BE70-28BEDF43198A}"/>
    <cellStyle name="Note 3 2 2 2 9 3" xfId="29238" xr:uid="{9682D828-A598-47A6-AA39-B5AF4E9AB6CD}"/>
    <cellStyle name="Note 3 2 2 20" xfId="29239" xr:uid="{0BF7CCCA-65AB-4A8F-9870-3B5549B483E7}"/>
    <cellStyle name="Note 3 2 2 20 2" xfId="29240" xr:uid="{F436B1BF-DCDE-456D-B134-047101B933AB}"/>
    <cellStyle name="Note 3 2 2 20 2 2" xfId="29241" xr:uid="{9CF4BDCC-ACDD-42EA-8E39-022F49F1B3F0}"/>
    <cellStyle name="Note 3 2 2 20 3" xfId="29242" xr:uid="{F1B6F43F-F5F8-44E1-916D-3410934C5549}"/>
    <cellStyle name="Note 3 2 2 21" xfId="29243" xr:uid="{00B7EE3B-35AC-4028-9870-4F3A89854F3B}"/>
    <cellStyle name="Note 3 2 2 21 2" xfId="29244" xr:uid="{AECF3327-A5A2-4E2B-AABB-A208CA6A8291}"/>
    <cellStyle name="Note 3 2 2 22" xfId="29245" xr:uid="{0BCCC4D5-62CE-4FA6-B285-77D3D4E31D0E}"/>
    <cellStyle name="Note 3 2 2 23" xfId="29246" xr:uid="{87918ADD-C8A8-4555-92F5-508B9D758AEF}"/>
    <cellStyle name="Note 3 2 2 3" xfId="29247" xr:uid="{EB3D7340-3110-436E-ABDC-0174314B82D4}"/>
    <cellStyle name="Note 3 2 2 3 10" xfId="29248" xr:uid="{45587D0A-C59F-4B1B-AC01-80A469AEDA1C}"/>
    <cellStyle name="Note 3 2 2 3 10 2" xfId="29249" xr:uid="{F33385A5-CF5D-416C-ACC9-6B99286F714D}"/>
    <cellStyle name="Note 3 2 2 3 10 2 2" xfId="29250" xr:uid="{488A5AF6-A2BF-423D-98AB-D243A5DD91B4}"/>
    <cellStyle name="Note 3 2 2 3 10 3" xfId="29251" xr:uid="{75CBF1FF-0CC7-4008-AC90-EFBD5856A746}"/>
    <cellStyle name="Note 3 2 2 3 11" xfId="29252" xr:uid="{331745C7-2B54-4155-BC03-AFB75768AD44}"/>
    <cellStyle name="Note 3 2 2 3 11 2" xfId="29253" xr:uid="{4F864110-0D3B-455E-8D1A-1F5717C5C0DD}"/>
    <cellStyle name="Note 3 2 2 3 11 2 2" xfId="29254" xr:uid="{7F34A8CE-698B-4EDC-8F93-51B0CB918356}"/>
    <cellStyle name="Note 3 2 2 3 11 3" xfId="29255" xr:uid="{E55C7D6A-D54E-4127-9FDE-30417F3B68C5}"/>
    <cellStyle name="Note 3 2 2 3 12" xfId="29256" xr:uid="{B36DA828-4CD9-4F29-BC95-81CEAD0B067D}"/>
    <cellStyle name="Note 3 2 2 3 12 2" xfId="29257" xr:uid="{804E1B7B-D9DE-4E60-A773-0DB87F628244}"/>
    <cellStyle name="Note 3 2 2 3 12 2 2" xfId="29258" xr:uid="{890D8BD2-C5EE-4368-B819-89A43C0A5D87}"/>
    <cellStyle name="Note 3 2 2 3 12 3" xfId="29259" xr:uid="{11343C60-BC89-41D3-823E-6D719105AB98}"/>
    <cellStyle name="Note 3 2 2 3 13" xfId="29260" xr:uid="{A7A5CAA9-847F-4E1C-BAE0-D49A5728BDD9}"/>
    <cellStyle name="Note 3 2 2 3 13 2" xfId="29261" xr:uid="{2C9715CF-5233-443C-8B9D-5A7D6AB19508}"/>
    <cellStyle name="Note 3 2 2 3 13 2 2" xfId="29262" xr:uid="{9C905F92-00A3-46FF-8D0F-18296DB469F1}"/>
    <cellStyle name="Note 3 2 2 3 13 3" xfId="29263" xr:uid="{D0F6B4B4-918F-43AE-B087-86DD73929B4A}"/>
    <cellStyle name="Note 3 2 2 3 14" xfId="29264" xr:uid="{F6F52EE5-6A45-499F-85E5-180A83E13710}"/>
    <cellStyle name="Note 3 2 2 3 14 2" xfId="29265" xr:uid="{0891731B-77B1-4813-8D38-7C3DB1D9392D}"/>
    <cellStyle name="Note 3 2 2 3 14 2 2" xfId="29266" xr:uid="{458BCCD6-E6CB-4B06-AF38-B332E92783AF}"/>
    <cellStyle name="Note 3 2 2 3 14 3" xfId="29267" xr:uid="{9EC87FFC-ABB9-454B-A6CF-9D100F555AC5}"/>
    <cellStyle name="Note 3 2 2 3 15" xfId="29268" xr:uid="{7BAAE4DE-89D1-44D6-9B34-41A18340BA35}"/>
    <cellStyle name="Note 3 2 2 3 15 2" xfId="29269" xr:uid="{80031E36-8AEC-4A74-AF87-E5C6D6BDD33E}"/>
    <cellStyle name="Note 3 2 2 3 15 2 2" xfId="29270" xr:uid="{BEB09D18-AB34-4528-9A0F-4E98487AF68E}"/>
    <cellStyle name="Note 3 2 2 3 15 3" xfId="29271" xr:uid="{E7356BF4-BBB1-4222-A7CB-50F4D0014183}"/>
    <cellStyle name="Note 3 2 2 3 16" xfId="29272" xr:uid="{791F88FA-E473-4B7D-B0AE-D6D2A96AEAAD}"/>
    <cellStyle name="Note 3 2 2 3 16 2" xfId="29273" xr:uid="{84763309-0968-4083-BAAB-F2CD9BE18A91}"/>
    <cellStyle name="Note 3 2 2 3 16 2 2" xfId="29274" xr:uid="{C58B70D1-5D9B-4161-BEF7-EDF8F02FB9C3}"/>
    <cellStyle name="Note 3 2 2 3 16 3" xfId="29275" xr:uid="{52F933AB-D851-436C-AC47-68430851614C}"/>
    <cellStyle name="Note 3 2 2 3 17" xfId="29276" xr:uid="{DCF243E0-CC7A-4170-9365-E22572AEE208}"/>
    <cellStyle name="Note 3 2 2 3 17 2" xfId="29277" xr:uid="{D1361A24-BC83-4DFE-B905-A1AD0FE99EED}"/>
    <cellStyle name="Note 3 2 2 3 17 2 2" xfId="29278" xr:uid="{BE28A929-7457-4264-891E-2B519B524EFD}"/>
    <cellStyle name="Note 3 2 2 3 17 3" xfId="29279" xr:uid="{190127E8-6EBB-4914-82C8-E7480F8EEADF}"/>
    <cellStyle name="Note 3 2 2 3 18" xfId="29280" xr:uid="{201A61D7-1F7C-4C0A-92CF-23428722B134}"/>
    <cellStyle name="Note 3 2 2 3 18 2" xfId="29281" xr:uid="{E46B85E5-967E-4A16-9B02-35CA2B40DB64}"/>
    <cellStyle name="Note 3 2 2 3 19" xfId="29282" xr:uid="{79600B78-F5E2-4903-ACA8-DBEE16C49A0A}"/>
    <cellStyle name="Note 3 2 2 3 2" xfId="29283" xr:uid="{B22459EC-49FB-4328-994C-A656D952A4ED}"/>
    <cellStyle name="Note 3 2 2 3 2 10" xfId="29284" xr:uid="{8DCB1AB1-ADBD-45F8-A400-47D6632E9BB5}"/>
    <cellStyle name="Note 3 2 2 3 2 10 2" xfId="29285" xr:uid="{6CEEEF24-F999-4D65-A2B6-BF600FACB6EB}"/>
    <cellStyle name="Note 3 2 2 3 2 10 2 2" xfId="29286" xr:uid="{77B6358B-0411-4DC1-BA3B-6BC637CF2B0C}"/>
    <cellStyle name="Note 3 2 2 3 2 10 3" xfId="29287" xr:uid="{11A236CB-4254-4906-BC89-4836D48E6CDB}"/>
    <cellStyle name="Note 3 2 2 3 2 11" xfId="29288" xr:uid="{A44A0EA5-C59A-414D-9FF1-9633389FB380}"/>
    <cellStyle name="Note 3 2 2 3 2 11 2" xfId="29289" xr:uid="{DD6371DD-DF3E-4444-AE61-E9FC1662CA68}"/>
    <cellStyle name="Note 3 2 2 3 2 11 2 2" xfId="29290" xr:uid="{1B4E2B25-8947-43B6-BA50-1C8824F2E6BA}"/>
    <cellStyle name="Note 3 2 2 3 2 11 3" xfId="29291" xr:uid="{43F85F35-80D9-46D7-B638-436E88BE082A}"/>
    <cellStyle name="Note 3 2 2 3 2 12" xfId="29292" xr:uid="{E3ED49D0-3453-4873-A4CB-571D4FA94625}"/>
    <cellStyle name="Note 3 2 2 3 2 12 2" xfId="29293" xr:uid="{3725D20A-A5A6-4635-8D6A-65161B3A1F4F}"/>
    <cellStyle name="Note 3 2 2 3 2 12 2 2" xfId="29294" xr:uid="{4387AFF5-22B0-4D1F-A65F-195137D4BF34}"/>
    <cellStyle name="Note 3 2 2 3 2 12 3" xfId="29295" xr:uid="{956F65F2-C9DC-419B-BF58-C8AC4E2A1381}"/>
    <cellStyle name="Note 3 2 2 3 2 13" xfId="29296" xr:uid="{4D8AF2F3-B347-45F0-82D0-52CABC096750}"/>
    <cellStyle name="Note 3 2 2 3 2 13 2" xfId="29297" xr:uid="{BA615E63-198B-446F-AB38-AB97A42248F5}"/>
    <cellStyle name="Note 3 2 2 3 2 13 2 2" xfId="29298" xr:uid="{ACB7CD72-6F3D-4977-9A5A-990520DA9D41}"/>
    <cellStyle name="Note 3 2 2 3 2 13 3" xfId="29299" xr:uid="{747E3293-98B9-4BE9-B847-9BCABCDD428E}"/>
    <cellStyle name="Note 3 2 2 3 2 14" xfId="29300" xr:uid="{3EB7AB2B-97D5-4499-9F67-3905EF4D18C9}"/>
    <cellStyle name="Note 3 2 2 3 2 14 2" xfId="29301" xr:uid="{40CB89B9-62A4-486A-8939-0E38054773DE}"/>
    <cellStyle name="Note 3 2 2 3 2 14 2 2" xfId="29302" xr:uid="{F903E257-0F35-4CB3-B7BF-ADD01410B49D}"/>
    <cellStyle name="Note 3 2 2 3 2 14 3" xfId="29303" xr:uid="{027E3E28-124F-4186-AABE-B76E569D6A0C}"/>
    <cellStyle name="Note 3 2 2 3 2 15" xfId="29304" xr:uid="{698CAD45-EB54-4A34-B322-1B03490F4ABB}"/>
    <cellStyle name="Note 3 2 2 3 2 15 2" xfId="29305" xr:uid="{43A5394A-76FF-431D-8BC7-89EC922F3A2F}"/>
    <cellStyle name="Note 3 2 2 3 2 15 2 2" xfId="29306" xr:uid="{AA62B279-EC6D-4C02-9892-1DAC1E155B72}"/>
    <cellStyle name="Note 3 2 2 3 2 15 3" xfId="29307" xr:uid="{8A00AC3E-D6D8-4365-A499-A4D66F132910}"/>
    <cellStyle name="Note 3 2 2 3 2 16" xfId="29308" xr:uid="{B5BF7C19-22E8-421B-9725-0BEDB321742F}"/>
    <cellStyle name="Note 3 2 2 3 2 16 2" xfId="29309" xr:uid="{54FA340F-76B3-42DC-B062-940E6FCA8481}"/>
    <cellStyle name="Note 3 2 2 3 2 16 2 2" xfId="29310" xr:uid="{65E4A789-BBEB-41AA-B568-4E940A71175A}"/>
    <cellStyle name="Note 3 2 2 3 2 16 3" xfId="29311" xr:uid="{FAC7B013-D071-460F-88AC-4DFB40B1C205}"/>
    <cellStyle name="Note 3 2 2 3 2 17" xfId="29312" xr:uid="{AD69BEC5-2AAD-459F-B631-B538E9933A9F}"/>
    <cellStyle name="Note 3 2 2 3 2 17 2" xfId="29313" xr:uid="{9BABA778-C75C-45D0-9295-3247B9021C97}"/>
    <cellStyle name="Note 3 2 2 3 2 17 2 2" xfId="29314" xr:uid="{042D2426-0B5D-4EDE-837B-AC394DFB5AFA}"/>
    <cellStyle name="Note 3 2 2 3 2 17 3" xfId="29315" xr:uid="{16CD65A3-FF47-4F60-981A-F6A8114627BE}"/>
    <cellStyle name="Note 3 2 2 3 2 18" xfId="29316" xr:uid="{D5680AD2-74B6-459B-A3D6-63080F6DB722}"/>
    <cellStyle name="Note 3 2 2 3 2 18 2" xfId="29317" xr:uid="{B24E8DB8-C25C-43E7-A778-C76615C7CFBB}"/>
    <cellStyle name="Note 3 2 2 3 2 18 2 2" xfId="29318" xr:uid="{51FE0D45-905F-4CAC-9A87-E79F5FF122DF}"/>
    <cellStyle name="Note 3 2 2 3 2 18 3" xfId="29319" xr:uid="{95461AC8-C395-4EE6-8C97-9834425EC66C}"/>
    <cellStyle name="Note 3 2 2 3 2 19" xfId="29320" xr:uid="{479FBDCA-32F8-4268-84B8-4BF687723986}"/>
    <cellStyle name="Note 3 2 2 3 2 19 2" xfId="29321" xr:uid="{4A4FF021-1AF5-49C1-8191-8AA024A62704}"/>
    <cellStyle name="Note 3 2 2 3 2 19 2 2" xfId="29322" xr:uid="{29E6AEE0-6140-45CB-8B5B-FD5DAD498864}"/>
    <cellStyle name="Note 3 2 2 3 2 19 3" xfId="29323" xr:uid="{C3195C4E-298F-49E5-8CE6-A2C2A8751E66}"/>
    <cellStyle name="Note 3 2 2 3 2 2" xfId="29324" xr:uid="{4AAEC551-DC2D-4FC2-96A5-BA7C65670066}"/>
    <cellStyle name="Note 3 2 2 3 2 2 2" xfId="29325" xr:uid="{AD6FAF9B-C3FE-4466-B2F8-8C87C845495A}"/>
    <cellStyle name="Note 3 2 2 3 2 2 2 2" xfId="29326" xr:uid="{99FF1B5C-7FC0-4DFD-AF21-B5724EC75700}"/>
    <cellStyle name="Note 3 2 2 3 2 2 3" xfId="29327" xr:uid="{29776CDC-B69F-412A-9D12-035D5955C0E8}"/>
    <cellStyle name="Note 3 2 2 3 2 2 4" xfId="29328" xr:uid="{B301A3F7-21B4-4D41-8C39-8B7C893238E7}"/>
    <cellStyle name="Note 3 2 2 3 2 20" xfId="29329" xr:uid="{2A9FCF71-3764-46D6-B249-E33103E8C95A}"/>
    <cellStyle name="Note 3 2 2 3 2 20 2" xfId="29330" xr:uid="{61CE68E6-507C-4C7F-A70B-42494F2C7DF9}"/>
    <cellStyle name="Note 3 2 2 3 2 20 2 2" xfId="29331" xr:uid="{6BB56EE4-16B4-4C13-9847-009484779791}"/>
    <cellStyle name="Note 3 2 2 3 2 20 3" xfId="29332" xr:uid="{CC81C7E7-43FB-4765-AD3D-B6AB3EBB4636}"/>
    <cellStyle name="Note 3 2 2 3 2 21" xfId="29333" xr:uid="{2D17AB1C-3400-40BB-8AF7-ADAA114FF451}"/>
    <cellStyle name="Note 3 2 2 3 2 21 2" xfId="29334" xr:uid="{FCB680BC-A473-4B1E-BF9C-39F02DF4AD0D}"/>
    <cellStyle name="Note 3 2 2 3 2 22" xfId="29335" xr:uid="{6BE43C26-1585-4BB9-96BE-21E014CF442C}"/>
    <cellStyle name="Note 3 2 2 3 2 23" xfId="29336" xr:uid="{5507193E-D2AF-4BB6-BC12-B25CA2B963EA}"/>
    <cellStyle name="Note 3 2 2 3 2 3" xfId="29337" xr:uid="{B97E178C-626E-47F6-9D45-322934CFEB00}"/>
    <cellStyle name="Note 3 2 2 3 2 3 2" xfId="29338" xr:uid="{E664205A-B261-4D21-B39E-4902AD6C184F}"/>
    <cellStyle name="Note 3 2 2 3 2 3 2 2" xfId="29339" xr:uid="{D36DAFA0-C39C-4B0E-A09A-2FCC8DF4973A}"/>
    <cellStyle name="Note 3 2 2 3 2 3 3" xfId="29340" xr:uid="{16690C17-DD78-45EF-A4F1-2E35ECA72C36}"/>
    <cellStyle name="Note 3 2 2 3 2 3 4" xfId="29341" xr:uid="{F8687741-B588-4025-A937-034EA17851FB}"/>
    <cellStyle name="Note 3 2 2 3 2 4" xfId="29342" xr:uid="{4A0EB451-B105-4BCF-9A0E-83B51D9F47B6}"/>
    <cellStyle name="Note 3 2 2 3 2 4 2" xfId="29343" xr:uid="{9F3D6F8E-837C-4A68-A41C-968DEC516787}"/>
    <cellStyle name="Note 3 2 2 3 2 4 2 2" xfId="29344" xr:uid="{71AFAF64-2099-4A0F-9226-9E1349BF2C8A}"/>
    <cellStyle name="Note 3 2 2 3 2 4 3" xfId="29345" xr:uid="{CD126EC4-E8B3-414E-848F-464DAC772843}"/>
    <cellStyle name="Note 3 2 2 3 2 5" xfId="29346" xr:uid="{37DAB2FE-B321-478A-A1E0-0DF62A25822F}"/>
    <cellStyle name="Note 3 2 2 3 2 5 2" xfId="29347" xr:uid="{893F93C4-1277-452F-A92C-ACA568BE1BCB}"/>
    <cellStyle name="Note 3 2 2 3 2 5 2 2" xfId="29348" xr:uid="{8F30F6CC-EF90-4276-85C7-5CA97492AA64}"/>
    <cellStyle name="Note 3 2 2 3 2 5 3" xfId="29349" xr:uid="{807D804D-9165-47E0-BA5D-D48D0B0C14E1}"/>
    <cellStyle name="Note 3 2 2 3 2 6" xfId="29350" xr:uid="{DD0787FB-0B3C-4791-A620-7B3E0BE776EE}"/>
    <cellStyle name="Note 3 2 2 3 2 6 2" xfId="29351" xr:uid="{B7396B05-D398-4013-A5B8-70EB590539F3}"/>
    <cellStyle name="Note 3 2 2 3 2 6 2 2" xfId="29352" xr:uid="{83F44678-CB51-4403-AD2A-E59FEF250497}"/>
    <cellStyle name="Note 3 2 2 3 2 6 3" xfId="29353" xr:uid="{D76E488C-7652-4098-9E13-A50044857722}"/>
    <cellStyle name="Note 3 2 2 3 2 7" xfId="29354" xr:uid="{3DD506CE-6F47-4180-9A6D-A3E91A6EE608}"/>
    <cellStyle name="Note 3 2 2 3 2 7 2" xfId="29355" xr:uid="{F5536331-9F36-4D3D-89DA-534DE5055A51}"/>
    <cellStyle name="Note 3 2 2 3 2 7 2 2" xfId="29356" xr:uid="{ADCA425D-2E45-4AE9-AF8C-9BEC099DD274}"/>
    <cellStyle name="Note 3 2 2 3 2 7 3" xfId="29357" xr:uid="{39D78010-6B3D-4970-A8E3-235FC93D27F6}"/>
    <cellStyle name="Note 3 2 2 3 2 8" xfId="29358" xr:uid="{EF528D3A-5A63-4A43-879D-683DAAF858F7}"/>
    <cellStyle name="Note 3 2 2 3 2 8 2" xfId="29359" xr:uid="{4874B99D-E4A0-46A7-89F6-F021F0C09D92}"/>
    <cellStyle name="Note 3 2 2 3 2 8 2 2" xfId="29360" xr:uid="{B9E9F362-6345-46D6-AB31-CB8D5A5CD466}"/>
    <cellStyle name="Note 3 2 2 3 2 8 3" xfId="29361" xr:uid="{728D7970-CB25-48CA-A18A-F7B5C4731411}"/>
    <cellStyle name="Note 3 2 2 3 2 9" xfId="29362" xr:uid="{24A9F590-B4D4-450A-91F3-330E351DB26B}"/>
    <cellStyle name="Note 3 2 2 3 2 9 2" xfId="29363" xr:uid="{8ED363F6-DA7E-454A-A71B-BE0E861AB69E}"/>
    <cellStyle name="Note 3 2 2 3 2 9 2 2" xfId="29364" xr:uid="{EA61D151-2477-4605-8C79-5B3B5C139C9A}"/>
    <cellStyle name="Note 3 2 2 3 2 9 3" xfId="29365" xr:uid="{37603B9E-7930-4707-8EA1-1B43967BC790}"/>
    <cellStyle name="Note 3 2 2 3 20" xfId="29366" xr:uid="{2FEAF56A-EB8F-450C-825C-F6B1261A0668}"/>
    <cellStyle name="Note 3 2 2 3 3" xfId="29367" xr:uid="{30939EB5-35D8-4BE8-9D34-843F4A1E0ACD}"/>
    <cellStyle name="Note 3 2 2 3 3 2" xfId="29368" xr:uid="{E47E96FE-84BC-45E6-BCA4-61FE760ED7C6}"/>
    <cellStyle name="Note 3 2 2 3 3 2 2" xfId="29369" xr:uid="{5A09A489-09DE-4B5A-9A0F-A2E77551883D}"/>
    <cellStyle name="Note 3 2 2 3 3 3" xfId="29370" xr:uid="{47387363-6CC5-45EF-A8D6-87B0A3C336B5}"/>
    <cellStyle name="Note 3 2 2 3 3 4" xfId="29371" xr:uid="{5732E029-20AD-4F0A-A061-F6847F220480}"/>
    <cellStyle name="Note 3 2 2 3 4" xfId="29372" xr:uid="{BCFAEB50-D9A5-4E9A-BE2A-24E25C81FAE0}"/>
    <cellStyle name="Note 3 2 2 3 4 2" xfId="29373" xr:uid="{0E0CDC60-9B68-42BE-8594-ECDDA56D421C}"/>
    <cellStyle name="Note 3 2 2 3 4 2 2" xfId="29374" xr:uid="{354915A0-50D9-43C4-933C-D50578504193}"/>
    <cellStyle name="Note 3 2 2 3 4 3" xfId="29375" xr:uid="{43EC1413-1D85-4C6B-B446-44FE884C3935}"/>
    <cellStyle name="Note 3 2 2 3 4 4" xfId="29376" xr:uid="{802CC56A-CE40-4276-8178-C90E1960B66C}"/>
    <cellStyle name="Note 3 2 2 3 5" xfId="29377" xr:uid="{A2D1FB86-81CE-40CC-8593-749D39A8B344}"/>
    <cellStyle name="Note 3 2 2 3 5 2" xfId="29378" xr:uid="{8F8399D0-097E-4BEE-A462-198FB45386ED}"/>
    <cellStyle name="Note 3 2 2 3 5 2 2" xfId="29379" xr:uid="{5C119AF1-F7FF-47B9-B99A-9178A415FC2E}"/>
    <cellStyle name="Note 3 2 2 3 5 3" xfId="29380" xr:uid="{9475D083-EC59-4BFC-8F52-8214461E74C1}"/>
    <cellStyle name="Note 3 2 2 3 6" xfId="29381" xr:uid="{FDFCBF22-2F03-4D98-9CFE-C8003BE5E33F}"/>
    <cellStyle name="Note 3 2 2 3 6 2" xfId="29382" xr:uid="{D9757F52-FA52-4BBB-B2FF-9BF458B8327A}"/>
    <cellStyle name="Note 3 2 2 3 6 2 2" xfId="29383" xr:uid="{A02648FF-5BE9-4689-BB7F-3B49A35D8C05}"/>
    <cellStyle name="Note 3 2 2 3 6 3" xfId="29384" xr:uid="{4B163FB2-4025-48F8-B5B7-C8018FF7305B}"/>
    <cellStyle name="Note 3 2 2 3 7" xfId="29385" xr:uid="{2CA56855-69D3-40F1-A519-719C6FBDF31E}"/>
    <cellStyle name="Note 3 2 2 3 7 2" xfId="29386" xr:uid="{012CAECA-E5FC-487C-9688-4100C47F8371}"/>
    <cellStyle name="Note 3 2 2 3 7 2 2" xfId="29387" xr:uid="{A393F654-76EC-438E-9AC9-83F7BB245443}"/>
    <cellStyle name="Note 3 2 2 3 7 3" xfId="29388" xr:uid="{B5C0E8AE-ABB5-4C4F-941E-4E8B9F312535}"/>
    <cellStyle name="Note 3 2 2 3 8" xfId="29389" xr:uid="{08C2EDDC-0BD9-4B66-9668-0E73EC24B57D}"/>
    <cellStyle name="Note 3 2 2 3 8 2" xfId="29390" xr:uid="{6BFFAB9D-D4FC-45BB-BB82-10C5045263FA}"/>
    <cellStyle name="Note 3 2 2 3 8 2 2" xfId="29391" xr:uid="{7BF92C53-44A9-44F2-9580-FF0DBF9B2B46}"/>
    <cellStyle name="Note 3 2 2 3 8 3" xfId="29392" xr:uid="{2B0AA739-6D47-485F-95AF-AAF05233BE27}"/>
    <cellStyle name="Note 3 2 2 3 9" xfId="29393" xr:uid="{E9C8F97F-D84C-4152-9A61-F33E21F0910A}"/>
    <cellStyle name="Note 3 2 2 3 9 2" xfId="29394" xr:uid="{92A798A8-D8C8-4A10-AE56-4F333AC0FD9A}"/>
    <cellStyle name="Note 3 2 2 3 9 2 2" xfId="29395" xr:uid="{09CDE949-AC01-42EF-ADCE-63A988AB321E}"/>
    <cellStyle name="Note 3 2 2 3 9 3" xfId="29396" xr:uid="{4067B026-052E-4784-B50D-8A76B9F138F5}"/>
    <cellStyle name="Note 3 2 2 4" xfId="29397" xr:uid="{5B6084D3-A996-4F55-A2E4-1E688E0A7C61}"/>
    <cellStyle name="Note 3 2 2 4 10" xfId="29398" xr:uid="{9ADE414C-4873-47FD-A1B5-1D1E65E957AD}"/>
    <cellStyle name="Note 3 2 2 4 10 2" xfId="29399" xr:uid="{9A05C2A2-5019-4D51-8891-A335E1A2181E}"/>
    <cellStyle name="Note 3 2 2 4 10 2 2" xfId="29400" xr:uid="{E37CA218-47E6-4DDB-A4F7-3DBFABBCD10E}"/>
    <cellStyle name="Note 3 2 2 4 10 3" xfId="29401" xr:uid="{9A747BC6-5DFE-4C27-846D-5D2AE3B6225A}"/>
    <cellStyle name="Note 3 2 2 4 11" xfId="29402" xr:uid="{E17BCE25-C83C-45D6-A19F-1D72A7E6CB12}"/>
    <cellStyle name="Note 3 2 2 4 11 2" xfId="29403" xr:uid="{8440A988-8149-4CB0-92DA-3EC277ABBDEE}"/>
    <cellStyle name="Note 3 2 2 4 11 2 2" xfId="29404" xr:uid="{A364D000-7E2F-40A8-A03A-6FACE8603F17}"/>
    <cellStyle name="Note 3 2 2 4 11 3" xfId="29405" xr:uid="{DEB451F5-65CE-4D2C-86C1-CDEEAA96E40D}"/>
    <cellStyle name="Note 3 2 2 4 12" xfId="29406" xr:uid="{89F17A8A-7BA3-4FB6-9CE7-E91714B79F0C}"/>
    <cellStyle name="Note 3 2 2 4 12 2" xfId="29407" xr:uid="{7A074F8B-7E1A-477D-A96D-DD85708C1883}"/>
    <cellStyle name="Note 3 2 2 4 12 2 2" xfId="29408" xr:uid="{76FC18B6-5614-4932-8D16-C1F04ED54E32}"/>
    <cellStyle name="Note 3 2 2 4 12 3" xfId="29409" xr:uid="{DE29C619-36B9-476E-9ABC-83A299502125}"/>
    <cellStyle name="Note 3 2 2 4 13" xfId="29410" xr:uid="{7574E932-1CCD-4138-9D9A-FEC0C01AC958}"/>
    <cellStyle name="Note 3 2 2 4 13 2" xfId="29411" xr:uid="{0C526A84-BBA8-4775-88FB-B6F24B083281}"/>
    <cellStyle name="Note 3 2 2 4 13 2 2" xfId="29412" xr:uid="{BAF8BA14-3EB1-4A9B-9194-BCAE7041F313}"/>
    <cellStyle name="Note 3 2 2 4 13 3" xfId="29413" xr:uid="{B70A3A83-734D-4AF9-970C-DCB8921447E6}"/>
    <cellStyle name="Note 3 2 2 4 14" xfId="29414" xr:uid="{BB972DF4-F2C0-4115-9F29-0DB6CC14E76D}"/>
    <cellStyle name="Note 3 2 2 4 14 2" xfId="29415" xr:uid="{EB5DC2FC-84D0-4461-809E-E610DF5873CB}"/>
    <cellStyle name="Note 3 2 2 4 14 2 2" xfId="29416" xr:uid="{9BA317D1-1A2E-46E9-A1F1-C91A32C92C54}"/>
    <cellStyle name="Note 3 2 2 4 14 3" xfId="29417" xr:uid="{2DF5E4C7-BCF9-45F7-A162-FC6A8BE819AC}"/>
    <cellStyle name="Note 3 2 2 4 15" xfId="29418" xr:uid="{3161EF74-9A5B-43BD-8ACD-62581F1CF582}"/>
    <cellStyle name="Note 3 2 2 4 15 2" xfId="29419" xr:uid="{CC458559-83A1-48DA-AC41-A1F0E5FB7866}"/>
    <cellStyle name="Note 3 2 2 4 15 2 2" xfId="29420" xr:uid="{B5C7D14C-4483-493B-AA04-0F78F84C2525}"/>
    <cellStyle name="Note 3 2 2 4 15 3" xfId="29421" xr:uid="{234BB480-42DD-4CFF-9DB2-BD763C02E3AC}"/>
    <cellStyle name="Note 3 2 2 4 16" xfId="29422" xr:uid="{380ACB73-77CF-40E8-ABE4-7FABEC49C39E}"/>
    <cellStyle name="Note 3 2 2 4 16 2" xfId="29423" xr:uid="{E76F12A0-9013-4BE9-B01A-C97AB1D29524}"/>
    <cellStyle name="Note 3 2 2 4 16 2 2" xfId="29424" xr:uid="{9319D391-DA99-4DD3-941B-6EDC6B2BB299}"/>
    <cellStyle name="Note 3 2 2 4 16 3" xfId="29425" xr:uid="{BA3EFA76-FB7E-40F5-8EBD-A645C15F1AA6}"/>
    <cellStyle name="Note 3 2 2 4 17" xfId="29426" xr:uid="{8A52EE3F-8F0B-4C59-A113-3B65C700058F}"/>
    <cellStyle name="Note 3 2 2 4 17 2" xfId="29427" xr:uid="{FB92BA57-880B-4890-9698-6663AFD07E10}"/>
    <cellStyle name="Note 3 2 2 4 17 2 2" xfId="29428" xr:uid="{13B74CF8-C954-4130-AAE2-98FF63FF19FF}"/>
    <cellStyle name="Note 3 2 2 4 17 3" xfId="29429" xr:uid="{51F16DEC-13BB-4C8A-A2EC-05DEC5778763}"/>
    <cellStyle name="Note 3 2 2 4 18" xfId="29430" xr:uid="{6C75A4FE-7B45-4458-8564-4CB9370DBF04}"/>
    <cellStyle name="Note 3 2 2 4 18 2" xfId="29431" xr:uid="{2BFD92A9-35A8-47BC-86C2-21D2D9A4AEAF}"/>
    <cellStyle name="Note 3 2 2 4 18 2 2" xfId="29432" xr:uid="{38513212-7678-4C38-823D-A5CD2DE4F7E4}"/>
    <cellStyle name="Note 3 2 2 4 18 3" xfId="29433" xr:uid="{33002BAB-EDD2-4912-9589-3AECA1C67B5E}"/>
    <cellStyle name="Note 3 2 2 4 19" xfId="29434" xr:uid="{EA78C90F-3BC4-4CE7-AC1C-1243D2B07409}"/>
    <cellStyle name="Note 3 2 2 4 19 2" xfId="29435" xr:uid="{6B7F7714-CC83-463E-A2F6-0F0A6850E311}"/>
    <cellStyle name="Note 3 2 2 4 19 2 2" xfId="29436" xr:uid="{7E28EC13-57A6-4BB0-99A0-BFF7008FA7F2}"/>
    <cellStyle name="Note 3 2 2 4 19 3" xfId="29437" xr:uid="{BA2B93D3-AB14-4853-A584-545AE0040E48}"/>
    <cellStyle name="Note 3 2 2 4 2" xfId="29438" xr:uid="{AC0C8208-5A07-49FA-9A1E-92424C331C0F}"/>
    <cellStyle name="Note 3 2 2 4 2 10" xfId="29439" xr:uid="{E4C91704-288F-47B5-B7F7-15942F422E2B}"/>
    <cellStyle name="Note 3 2 2 4 2 10 2" xfId="29440" xr:uid="{71A8D17D-6CDA-4A63-9CF6-DED1A23A19AB}"/>
    <cellStyle name="Note 3 2 2 4 2 10 2 2" xfId="29441" xr:uid="{9143D63B-D26F-4B74-BBB0-C93EA9A2A3A6}"/>
    <cellStyle name="Note 3 2 2 4 2 10 3" xfId="29442" xr:uid="{73600E94-28BD-4FAF-A322-FE1A5E52D7F4}"/>
    <cellStyle name="Note 3 2 2 4 2 11" xfId="29443" xr:uid="{409DBA0A-9DBA-42E5-A953-F7CE4913D514}"/>
    <cellStyle name="Note 3 2 2 4 2 11 2" xfId="29444" xr:uid="{91856099-DD09-447F-B027-4806142DAE4E}"/>
    <cellStyle name="Note 3 2 2 4 2 11 2 2" xfId="29445" xr:uid="{5BD5F6D7-81FA-4259-B4A8-2BBBAE0B67C6}"/>
    <cellStyle name="Note 3 2 2 4 2 11 3" xfId="29446" xr:uid="{EBCC5BF6-3CB9-45CB-B8E4-0DC6F00BA477}"/>
    <cellStyle name="Note 3 2 2 4 2 12" xfId="29447" xr:uid="{525254D6-510A-47C6-B849-F24AB359BC43}"/>
    <cellStyle name="Note 3 2 2 4 2 12 2" xfId="29448" xr:uid="{278097A6-D99C-44A3-8596-F3F64BFC39C4}"/>
    <cellStyle name="Note 3 2 2 4 2 12 2 2" xfId="29449" xr:uid="{ED879652-A555-40BE-8EDE-7EE59380F090}"/>
    <cellStyle name="Note 3 2 2 4 2 12 3" xfId="29450" xr:uid="{243F9C86-CD7B-4314-AD29-3E467EB621CD}"/>
    <cellStyle name="Note 3 2 2 4 2 13" xfId="29451" xr:uid="{3601CED5-D099-4128-9445-A6B602FC56F0}"/>
    <cellStyle name="Note 3 2 2 4 2 13 2" xfId="29452" xr:uid="{E4B00B6E-7E15-4FB5-AF33-63D24A8F80B8}"/>
    <cellStyle name="Note 3 2 2 4 2 13 2 2" xfId="29453" xr:uid="{8BF7B653-F1EB-4041-9BEA-A94967B9A994}"/>
    <cellStyle name="Note 3 2 2 4 2 13 3" xfId="29454" xr:uid="{627B16E2-7CFC-4BAC-8852-7DEE51F96704}"/>
    <cellStyle name="Note 3 2 2 4 2 14" xfId="29455" xr:uid="{B2EE2F08-F9D8-4768-8BAC-E21819B8079F}"/>
    <cellStyle name="Note 3 2 2 4 2 14 2" xfId="29456" xr:uid="{30504444-FA79-445C-B349-8BA4573DD682}"/>
    <cellStyle name="Note 3 2 2 4 2 14 2 2" xfId="29457" xr:uid="{0529512B-4623-4D45-889E-BF1925778DE9}"/>
    <cellStyle name="Note 3 2 2 4 2 14 3" xfId="29458" xr:uid="{9C7BA517-1853-4E95-9C0A-8B98A0A3FD76}"/>
    <cellStyle name="Note 3 2 2 4 2 15" xfId="29459" xr:uid="{006572AD-B8C2-407C-9A86-515874934D47}"/>
    <cellStyle name="Note 3 2 2 4 2 15 2" xfId="29460" xr:uid="{B49DCABC-8E43-4151-AC4E-D34130825864}"/>
    <cellStyle name="Note 3 2 2 4 2 15 2 2" xfId="29461" xr:uid="{C2FF595F-90FD-4572-809D-28778C0D4E4C}"/>
    <cellStyle name="Note 3 2 2 4 2 15 3" xfId="29462" xr:uid="{0780FC79-BC76-4D19-8C3B-C12F014F85BA}"/>
    <cellStyle name="Note 3 2 2 4 2 16" xfId="29463" xr:uid="{9D349E0D-AE21-436A-992C-221895E80B4E}"/>
    <cellStyle name="Note 3 2 2 4 2 16 2" xfId="29464" xr:uid="{A95D401E-CAFD-428C-9B7B-DF93369157D3}"/>
    <cellStyle name="Note 3 2 2 4 2 16 2 2" xfId="29465" xr:uid="{FCF2C071-CBC9-43D0-9011-E1AA3A956347}"/>
    <cellStyle name="Note 3 2 2 4 2 16 3" xfId="29466" xr:uid="{35657758-6698-41C1-A49F-E4EE5B72D135}"/>
    <cellStyle name="Note 3 2 2 4 2 17" xfId="29467" xr:uid="{E708476E-9AA3-44F8-8147-68B6266E9396}"/>
    <cellStyle name="Note 3 2 2 4 2 17 2" xfId="29468" xr:uid="{39339353-50F4-46E7-A246-574AB0CB2ACB}"/>
    <cellStyle name="Note 3 2 2 4 2 17 2 2" xfId="29469" xr:uid="{721943D0-6497-4215-8F13-264154426445}"/>
    <cellStyle name="Note 3 2 2 4 2 17 3" xfId="29470" xr:uid="{8499368B-C6FE-4A64-A4A0-21D25C9F472E}"/>
    <cellStyle name="Note 3 2 2 4 2 18" xfId="29471" xr:uid="{F4780FF7-7B5E-4189-B0A8-164AE71A04BB}"/>
    <cellStyle name="Note 3 2 2 4 2 18 2" xfId="29472" xr:uid="{D1AE119D-E79C-44C2-B768-DA5A3E01903F}"/>
    <cellStyle name="Note 3 2 2 4 2 18 2 2" xfId="29473" xr:uid="{29E3A3AD-F1C4-49E1-8E31-993F0B2A4ED9}"/>
    <cellStyle name="Note 3 2 2 4 2 18 3" xfId="29474" xr:uid="{12C73227-320D-4615-A9CF-5768DB55DC0F}"/>
    <cellStyle name="Note 3 2 2 4 2 19" xfId="29475" xr:uid="{96F1B4C8-7985-4C62-925E-9BA975351122}"/>
    <cellStyle name="Note 3 2 2 4 2 19 2" xfId="29476" xr:uid="{A5E89086-22A9-4204-B3D1-0E819DA74A81}"/>
    <cellStyle name="Note 3 2 2 4 2 19 2 2" xfId="29477" xr:uid="{8A49B9B9-CBD6-41DB-B7C0-A025F9A0E934}"/>
    <cellStyle name="Note 3 2 2 4 2 19 3" xfId="29478" xr:uid="{BFC28EF1-12CB-4D33-8AEC-A351BFC5710E}"/>
    <cellStyle name="Note 3 2 2 4 2 2" xfId="29479" xr:uid="{9A68B383-176E-40A4-A36E-0BADA46DCE0F}"/>
    <cellStyle name="Note 3 2 2 4 2 2 2" xfId="29480" xr:uid="{817F7A27-4679-438F-89F8-19C6503DE405}"/>
    <cellStyle name="Note 3 2 2 4 2 2 2 2" xfId="29481" xr:uid="{EBECDC88-F5D0-4258-B404-42B1CE8D3A9D}"/>
    <cellStyle name="Note 3 2 2 4 2 2 3" xfId="29482" xr:uid="{D5D84327-A9B9-4B4B-B432-F9AD787AC015}"/>
    <cellStyle name="Note 3 2 2 4 2 2 4" xfId="29483" xr:uid="{1B3DBFF0-7DB8-4286-A28D-0E0BFCBB16D6}"/>
    <cellStyle name="Note 3 2 2 4 2 20" xfId="29484" xr:uid="{16699A3C-5A44-4071-B9BE-D02CA774CEF8}"/>
    <cellStyle name="Note 3 2 2 4 2 20 2" xfId="29485" xr:uid="{6017807A-1831-4768-9A9C-DA68E92378D1}"/>
    <cellStyle name="Note 3 2 2 4 2 20 2 2" xfId="29486" xr:uid="{4B682B5B-3327-45E7-896C-84F06B0C2D8C}"/>
    <cellStyle name="Note 3 2 2 4 2 20 3" xfId="29487" xr:uid="{917924D1-1BC7-403B-AA3A-F5F78861AAB6}"/>
    <cellStyle name="Note 3 2 2 4 2 21" xfId="29488" xr:uid="{D80AB11A-06BC-4AD2-A218-7574A87177A5}"/>
    <cellStyle name="Note 3 2 2 4 2 21 2" xfId="29489" xr:uid="{3BCC1DFA-3864-4452-807F-276AC8530FBB}"/>
    <cellStyle name="Note 3 2 2 4 2 22" xfId="29490" xr:uid="{30FAD50C-1D1A-4F3F-96BF-B21E725A68A8}"/>
    <cellStyle name="Note 3 2 2 4 2 23" xfId="29491" xr:uid="{43EB574A-2C5C-49F6-ADE2-19E72EB67759}"/>
    <cellStyle name="Note 3 2 2 4 2 3" xfId="29492" xr:uid="{A9FE608F-435A-4E7C-9803-FFC9F1A2BC38}"/>
    <cellStyle name="Note 3 2 2 4 2 3 2" xfId="29493" xr:uid="{9FD0EE1F-0916-41CE-923F-DEC0E1E23389}"/>
    <cellStyle name="Note 3 2 2 4 2 3 2 2" xfId="29494" xr:uid="{885DF76F-ADFA-49BA-8A2C-DE852FF2F27D}"/>
    <cellStyle name="Note 3 2 2 4 2 3 3" xfId="29495" xr:uid="{77EBB710-EBD7-4F23-920B-B4B07A95597D}"/>
    <cellStyle name="Note 3 2 2 4 2 4" xfId="29496" xr:uid="{4C0E1ED6-AB12-4861-B469-C5F10C13F9D9}"/>
    <cellStyle name="Note 3 2 2 4 2 4 2" xfId="29497" xr:uid="{EAA8E956-FAB6-456E-8807-22E005B03234}"/>
    <cellStyle name="Note 3 2 2 4 2 4 2 2" xfId="29498" xr:uid="{B2545924-314D-4B7F-9F8C-610D7067158A}"/>
    <cellStyle name="Note 3 2 2 4 2 4 3" xfId="29499" xr:uid="{F132170E-7914-4160-A0F0-4104A2CC5FE1}"/>
    <cellStyle name="Note 3 2 2 4 2 5" xfId="29500" xr:uid="{1B31F712-BB40-4224-B40C-46153E07EA38}"/>
    <cellStyle name="Note 3 2 2 4 2 5 2" xfId="29501" xr:uid="{F17ED3E2-6FFA-43CA-A412-3197619ED4D7}"/>
    <cellStyle name="Note 3 2 2 4 2 5 2 2" xfId="29502" xr:uid="{A049D1C0-11E8-464D-ADFD-EB3A3606D66F}"/>
    <cellStyle name="Note 3 2 2 4 2 5 3" xfId="29503" xr:uid="{81798BF0-CA6E-4E25-9FDF-6BC0DDDD7989}"/>
    <cellStyle name="Note 3 2 2 4 2 6" xfId="29504" xr:uid="{53C34E89-B808-4808-A55E-C486F901F1F9}"/>
    <cellStyle name="Note 3 2 2 4 2 6 2" xfId="29505" xr:uid="{8B868529-7E17-40C1-ABB4-9EAF222BAEC1}"/>
    <cellStyle name="Note 3 2 2 4 2 6 2 2" xfId="29506" xr:uid="{090B7449-9185-4BE0-8F88-FC75CA38DEE4}"/>
    <cellStyle name="Note 3 2 2 4 2 6 3" xfId="29507" xr:uid="{E6A19E00-E9D9-4BBF-B528-F4FD4027A3B1}"/>
    <cellStyle name="Note 3 2 2 4 2 7" xfId="29508" xr:uid="{CE3D4268-6BAB-41BA-9160-E5D22940DFB6}"/>
    <cellStyle name="Note 3 2 2 4 2 7 2" xfId="29509" xr:uid="{A1DBEED3-38ED-4270-915B-1760D7D69882}"/>
    <cellStyle name="Note 3 2 2 4 2 7 2 2" xfId="29510" xr:uid="{59DAE5C3-69EB-4894-9C6B-63560F9920BE}"/>
    <cellStyle name="Note 3 2 2 4 2 7 3" xfId="29511" xr:uid="{58B5856D-4A76-4EE3-AA1D-27B6C2843809}"/>
    <cellStyle name="Note 3 2 2 4 2 8" xfId="29512" xr:uid="{64852738-2F2F-4EDF-A4E7-373CB190470D}"/>
    <cellStyle name="Note 3 2 2 4 2 8 2" xfId="29513" xr:uid="{8B7CFF96-75B2-40D7-B2C9-9313A8171B1E}"/>
    <cellStyle name="Note 3 2 2 4 2 8 2 2" xfId="29514" xr:uid="{887C3805-1B97-4617-B2EF-C25FC65CA1C0}"/>
    <cellStyle name="Note 3 2 2 4 2 8 3" xfId="29515" xr:uid="{72A84F67-099E-4211-AD13-FD0B80E3CE69}"/>
    <cellStyle name="Note 3 2 2 4 2 9" xfId="29516" xr:uid="{C19C9481-42BE-4D72-A403-16DB35BC20A7}"/>
    <cellStyle name="Note 3 2 2 4 2 9 2" xfId="29517" xr:uid="{6A073D6C-351B-40C3-9618-E3BD28325B04}"/>
    <cellStyle name="Note 3 2 2 4 2 9 2 2" xfId="29518" xr:uid="{D3B9D559-F272-4712-8210-3EFE1217E0A5}"/>
    <cellStyle name="Note 3 2 2 4 2 9 3" xfId="29519" xr:uid="{F837117C-A1FF-48A5-816E-E727E70B06FC}"/>
    <cellStyle name="Note 3 2 2 4 20" xfId="29520" xr:uid="{ED05B52C-0871-4DD4-A5B5-312A7C719CDC}"/>
    <cellStyle name="Note 3 2 2 4 20 2" xfId="29521" xr:uid="{8A0C5007-74E5-4FA9-9455-03D094E77B2F}"/>
    <cellStyle name="Note 3 2 2 4 20 2 2" xfId="29522" xr:uid="{70F87C00-D61F-4784-8A56-36BE61CD69A4}"/>
    <cellStyle name="Note 3 2 2 4 20 3" xfId="29523" xr:uid="{AA016C28-B76E-49EE-BE41-7A1D2A7ADA02}"/>
    <cellStyle name="Note 3 2 2 4 21" xfId="29524" xr:uid="{1B92A916-02CD-40F2-A7D9-E654BF88F791}"/>
    <cellStyle name="Note 3 2 2 4 21 2" xfId="29525" xr:uid="{CF624FF1-0FBE-4DBE-9AAD-2158240533A2}"/>
    <cellStyle name="Note 3 2 2 4 21 2 2" xfId="29526" xr:uid="{23A63C92-DFBB-41A9-8F9B-313A58BC7B58}"/>
    <cellStyle name="Note 3 2 2 4 21 3" xfId="29527" xr:uid="{13539823-88AB-466E-8A2C-733E1CA5CDD7}"/>
    <cellStyle name="Note 3 2 2 4 22" xfId="29528" xr:uid="{D85A60E3-3A22-4CDA-AFDD-27D418F3D4B1}"/>
    <cellStyle name="Note 3 2 2 4 22 2" xfId="29529" xr:uid="{124A0F51-4A39-4B20-9612-A2D5A7EBE2C7}"/>
    <cellStyle name="Note 3 2 2 4 23" xfId="29530" xr:uid="{82886227-0B86-41DD-AD7D-771248854E7C}"/>
    <cellStyle name="Note 3 2 2 4 24" xfId="29531" xr:uid="{F697AAA1-F062-445D-8626-1D6A3EAEA27D}"/>
    <cellStyle name="Note 3 2 2 4 3" xfId="29532" xr:uid="{7C2EB1DA-800E-4529-A64D-CB816A1CD499}"/>
    <cellStyle name="Note 3 2 2 4 3 2" xfId="29533" xr:uid="{67C81DDF-3740-45E9-8DC5-41E2EA9D5472}"/>
    <cellStyle name="Note 3 2 2 4 3 2 2" xfId="29534" xr:uid="{E887395A-B7F4-4852-89FD-808C9D75E76C}"/>
    <cellStyle name="Note 3 2 2 4 3 3" xfId="29535" xr:uid="{C44EE85C-1327-4A8F-A7FB-1D2471EDA92C}"/>
    <cellStyle name="Note 3 2 2 4 3 4" xfId="29536" xr:uid="{2B07B420-3B3F-4D1C-8CF2-6E45E74B7F40}"/>
    <cellStyle name="Note 3 2 2 4 4" xfId="29537" xr:uid="{D0477A53-4DE0-46D5-8B39-7C686C700D1F}"/>
    <cellStyle name="Note 3 2 2 4 4 2" xfId="29538" xr:uid="{ECAA8F26-D684-4E1A-BDE6-C55A8A993ACF}"/>
    <cellStyle name="Note 3 2 2 4 4 2 2" xfId="29539" xr:uid="{8EE58A08-EA6E-4D83-B6CA-B4D13D3CDB57}"/>
    <cellStyle name="Note 3 2 2 4 4 3" xfId="29540" xr:uid="{744FF8B0-29E2-47E1-8AFD-218CABF1D721}"/>
    <cellStyle name="Note 3 2 2 4 4 4" xfId="29541" xr:uid="{4F1A60BE-13EE-4BE6-822B-05A3486CA96A}"/>
    <cellStyle name="Note 3 2 2 4 5" xfId="29542" xr:uid="{B8B040B7-D86A-499C-B47C-D9BA3ABE5F3E}"/>
    <cellStyle name="Note 3 2 2 4 5 2" xfId="29543" xr:uid="{DD0F20F1-D483-4FA2-A86F-BF1F50849C3C}"/>
    <cellStyle name="Note 3 2 2 4 5 2 2" xfId="29544" xr:uid="{8B921037-55D9-4640-B6E2-C462706BC1D2}"/>
    <cellStyle name="Note 3 2 2 4 5 3" xfId="29545" xr:uid="{32D8232C-E509-4565-81EA-8476EB3F4D96}"/>
    <cellStyle name="Note 3 2 2 4 6" xfId="29546" xr:uid="{06598185-E601-4B11-A83C-D4EAC0852D23}"/>
    <cellStyle name="Note 3 2 2 4 6 2" xfId="29547" xr:uid="{C9093A12-ABF7-41D6-B6EF-14E5C80D7EBA}"/>
    <cellStyle name="Note 3 2 2 4 6 2 2" xfId="29548" xr:uid="{AA7ABA52-3256-419C-B76F-0BEAF01D855B}"/>
    <cellStyle name="Note 3 2 2 4 6 3" xfId="29549" xr:uid="{5777B45F-EA89-4057-9A88-6C173DE061E1}"/>
    <cellStyle name="Note 3 2 2 4 7" xfId="29550" xr:uid="{FF660793-9D73-42BB-8CD2-CC034F49CB33}"/>
    <cellStyle name="Note 3 2 2 4 7 2" xfId="29551" xr:uid="{C1CA1762-CFEE-4B5E-A72F-4477A00412B7}"/>
    <cellStyle name="Note 3 2 2 4 7 2 2" xfId="29552" xr:uid="{C53B3E08-2C1F-4573-8000-ED1A82462F05}"/>
    <cellStyle name="Note 3 2 2 4 7 3" xfId="29553" xr:uid="{97FF11E4-AF97-4426-9A6E-D91ECADCFA9F}"/>
    <cellStyle name="Note 3 2 2 4 8" xfId="29554" xr:uid="{A93BA0FC-530A-4B8A-85E6-CF8241F59647}"/>
    <cellStyle name="Note 3 2 2 4 8 2" xfId="29555" xr:uid="{2812F7C2-C2F8-4F45-BA27-4AF4DE457D2A}"/>
    <cellStyle name="Note 3 2 2 4 8 2 2" xfId="29556" xr:uid="{3BB45C69-4457-4F72-8A93-AAA2FB492D3B}"/>
    <cellStyle name="Note 3 2 2 4 8 3" xfId="29557" xr:uid="{45918690-2E8A-4A1D-A9D2-DFF548277055}"/>
    <cellStyle name="Note 3 2 2 4 9" xfId="29558" xr:uid="{0AEB320B-17D5-467E-AE65-36C5A9AF81A4}"/>
    <cellStyle name="Note 3 2 2 4 9 2" xfId="29559" xr:uid="{7C7F496D-FDC8-42FF-BC43-89B857B0631D}"/>
    <cellStyle name="Note 3 2 2 4 9 2 2" xfId="29560" xr:uid="{59E97D16-DA23-4EC8-8B6D-A3DFD8FD54E9}"/>
    <cellStyle name="Note 3 2 2 4 9 3" xfId="29561" xr:uid="{D14D9B83-494D-4381-8CEE-82856F805DA1}"/>
    <cellStyle name="Note 3 2 2 5" xfId="29562" xr:uid="{DC5B6D1F-A411-44AE-829E-DC0559EC6339}"/>
    <cellStyle name="Note 3 2 2 5 10" xfId="29563" xr:uid="{9988EA80-0E89-42D4-8921-80A6B442F23F}"/>
    <cellStyle name="Note 3 2 2 5 10 2" xfId="29564" xr:uid="{94642829-15AE-4865-8785-F6E71B5465CE}"/>
    <cellStyle name="Note 3 2 2 5 10 2 2" xfId="29565" xr:uid="{6A96A218-505B-4459-8266-3A43AE3452BC}"/>
    <cellStyle name="Note 3 2 2 5 10 3" xfId="29566" xr:uid="{BC53A986-ABBC-4EF4-9832-8B8572655F57}"/>
    <cellStyle name="Note 3 2 2 5 11" xfId="29567" xr:uid="{622E3880-CD14-48F8-9771-F28675321DD4}"/>
    <cellStyle name="Note 3 2 2 5 11 2" xfId="29568" xr:uid="{7A23C6F9-9FC1-4ECD-88CC-4B596998B532}"/>
    <cellStyle name="Note 3 2 2 5 11 2 2" xfId="29569" xr:uid="{5F01B51B-8143-48E4-A7A5-EAB1507CDFBA}"/>
    <cellStyle name="Note 3 2 2 5 11 3" xfId="29570" xr:uid="{800ACAA6-9055-43AC-A65F-11E941934779}"/>
    <cellStyle name="Note 3 2 2 5 12" xfId="29571" xr:uid="{14004D6E-E57E-4441-9DC9-42A289309ACF}"/>
    <cellStyle name="Note 3 2 2 5 12 2" xfId="29572" xr:uid="{79A3B73B-ACF3-4670-8087-A4960E82C9D0}"/>
    <cellStyle name="Note 3 2 2 5 12 2 2" xfId="29573" xr:uid="{BBBCBE80-E6E9-4C2F-859D-551430ED2567}"/>
    <cellStyle name="Note 3 2 2 5 12 3" xfId="29574" xr:uid="{9E12EEF0-84C7-454A-BEA5-7F4BC5B58D2D}"/>
    <cellStyle name="Note 3 2 2 5 13" xfId="29575" xr:uid="{2EA4DEC2-1D9A-4B91-8EAF-81FE786AF02D}"/>
    <cellStyle name="Note 3 2 2 5 13 2" xfId="29576" xr:uid="{C5389EDF-4047-4A53-97D1-924D6C99769D}"/>
    <cellStyle name="Note 3 2 2 5 13 2 2" xfId="29577" xr:uid="{DF42DB75-32CE-4B3A-8742-4512D28B02C8}"/>
    <cellStyle name="Note 3 2 2 5 13 3" xfId="29578" xr:uid="{3D6FAC49-7CE5-4A24-911D-C60876085A6C}"/>
    <cellStyle name="Note 3 2 2 5 14" xfId="29579" xr:uid="{2010B13F-22FC-4FF4-96A1-9E0B89F0CC93}"/>
    <cellStyle name="Note 3 2 2 5 14 2" xfId="29580" xr:uid="{18C42D78-EDD2-40EC-9F40-22B0ED678BB5}"/>
    <cellStyle name="Note 3 2 2 5 14 2 2" xfId="29581" xr:uid="{7338CF60-A6F8-4ABA-BBE2-DF3AE1944AEB}"/>
    <cellStyle name="Note 3 2 2 5 14 3" xfId="29582" xr:uid="{447E7E12-63B2-448A-A2F4-BED8DA6A134E}"/>
    <cellStyle name="Note 3 2 2 5 15" xfId="29583" xr:uid="{5C456583-41E2-45E2-B2C2-055CBFB75946}"/>
    <cellStyle name="Note 3 2 2 5 15 2" xfId="29584" xr:uid="{19962686-B379-4372-82C7-24B76B24CBB1}"/>
    <cellStyle name="Note 3 2 2 5 15 2 2" xfId="29585" xr:uid="{7D45E7B3-571F-4FBC-B4B0-D2D275AFEE16}"/>
    <cellStyle name="Note 3 2 2 5 15 3" xfId="29586" xr:uid="{8DF2F290-2ED5-41FC-AA6B-882097003A8F}"/>
    <cellStyle name="Note 3 2 2 5 16" xfId="29587" xr:uid="{8DAF16D6-2942-4189-ACF4-C60BC95ED8D3}"/>
    <cellStyle name="Note 3 2 2 5 16 2" xfId="29588" xr:uid="{49DC0924-A471-453F-9E24-96F0D7A6ECB0}"/>
    <cellStyle name="Note 3 2 2 5 16 2 2" xfId="29589" xr:uid="{7CF9FC0F-0A42-4321-B6EC-AD56ED607CCD}"/>
    <cellStyle name="Note 3 2 2 5 16 3" xfId="29590" xr:uid="{4EBCB725-6C7E-4EB0-950E-5681D8D3B947}"/>
    <cellStyle name="Note 3 2 2 5 17" xfId="29591" xr:uid="{00BB3E97-EE3A-4776-BD3B-E7EC32951FFC}"/>
    <cellStyle name="Note 3 2 2 5 17 2" xfId="29592" xr:uid="{46F9797C-2047-4975-A682-1699FE88A9B0}"/>
    <cellStyle name="Note 3 2 2 5 17 2 2" xfId="29593" xr:uid="{28165C8C-D6F3-489C-B434-7D3DCF6BCD02}"/>
    <cellStyle name="Note 3 2 2 5 17 3" xfId="29594" xr:uid="{0B1A3AD9-42E1-4717-A64A-28F7E21F8386}"/>
    <cellStyle name="Note 3 2 2 5 18" xfId="29595" xr:uid="{5553781E-54A0-40C1-9D92-5B2450BE500B}"/>
    <cellStyle name="Note 3 2 2 5 18 2" xfId="29596" xr:uid="{240A5309-4497-4926-93B9-8F1FC0DD5770}"/>
    <cellStyle name="Note 3 2 2 5 18 2 2" xfId="29597" xr:uid="{07BEE9B4-9589-4033-9C5B-4FA1796FAC15}"/>
    <cellStyle name="Note 3 2 2 5 18 3" xfId="29598" xr:uid="{5F0D2359-4E92-4397-9379-A4CE29BC524E}"/>
    <cellStyle name="Note 3 2 2 5 19" xfId="29599" xr:uid="{656EDD36-DF53-420C-A168-C2F2B05D451F}"/>
    <cellStyle name="Note 3 2 2 5 19 2" xfId="29600" xr:uid="{DAFE550C-3D16-4773-9804-921574F13E78}"/>
    <cellStyle name="Note 3 2 2 5 19 2 2" xfId="29601" xr:uid="{C686EED8-FD4B-43F0-ACDE-49F29F914FE3}"/>
    <cellStyle name="Note 3 2 2 5 19 3" xfId="29602" xr:uid="{DF5D8CA8-1129-43D9-BE03-82EBF853D7FF}"/>
    <cellStyle name="Note 3 2 2 5 2" xfId="29603" xr:uid="{E6679937-3A32-4EE3-A5EB-C1453EB7FAE8}"/>
    <cellStyle name="Note 3 2 2 5 2 2" xfId="29604" xr:uid="{F5D363CA-B219-4B7E-A200-199336352686}"/>
    <cellStyle name="Note 3 2 2 5 2 2 2" xfId="29605" xr:uid="{E7536BE2-BAB4-45CD-8384-B6AF4D9EE65A}"/>
    <cellStyle name="Note 3 2 2 5 2 3" xfId="29606" xr:uid="{B1FABCD9-ED26-4422-AB47-A1FFF185C5D9}"/>
    <cellStyle name="Note 3 2 2 5 2 4" xfId="29607" xr:uid="{8AE13830-300B-4628-8130-F0E908930A5F}"/>
    <cellStyle name="Note 3 2 2 5 20" xfId="29608" xr:uid="{F6FE0666-EA64-4FFA-87D4-23B397B5D61D}"/>
    <cellStyle name="Note 3 2 2 5 20 2" xfId="29609" xr:uid="{5E77CB1A-3AAC-444D-A86A-970CE9E0CD19}"/>
    <cellStyle name="Note 3 2 2 5 20 2 2" xfId="29610" xr:uid="{45B5A973-11B1-41EC-A00C-7F03404A2DFF}"/>
    <cellStyle name="Note 3 2 2 5 20 3" xfId="29611" xr:uid="{D36CF970-19B6-4DBB-B4C8-924B86B81755}"/>
    <cellStyle name="Note 3 2 2 5 21" xfId="29612" xr:uid="{E67C7B65-E8C5-4E07-961E-A05EB8C5444E}"/>
    <cellStyle name="Note 3 2 2 5 21 2" xfId="29613" xr:uid="{5653A71A-3565-4911-944B-DCED20159599}"/>
    <cellStyle name="Note 3 2 2 5 22" xfId="29614" xr:uid="{B76F1766-2FF7-40EE-BBB9-9B021124F8CE}"/>
    <cellStyle name="Note 3 2 2 5 23" xfId="29615" xr:uid="{378CBA92-2881-45CB-B53B-D2528C41D28C}"/>
    <cellStyle name="Note 3 2 2 5 3" xfId="29616" xr:uid="{624F0279-E44A-4879-AC6B-B9E9D8BE5C85}"/>
    <cellStyle name="Note 3 2 2 5 3 2" xfId="29617" xr:uid="{BA098A0C-AEC3-4C64-8915-EB339BF4864A}"/>
    <cellStyle name="Note 3 2 2 5 3 2 2" xfId="29618" xr:uid="{E4CF78DD-3475-40BE-9CF6-2F285E6E67B1}"/>
    <cellStyle name="Note 3 2 2 5 3 3" xfId="29619" xr:uid="{E311392C-3594-46B1-9BDE-67AE490B0EB5}"/>
    <cellStyle name="Note 3 2 2 5 4" xfId="29620" xr:uid="{2C892ED4-9AA8-40C1-9E31-667C947F3261}"/>
    <cellStyle name="Note 3 2 2 5 4 2" xfId="29621" xr:uid="{45C84824-6066-4BE1-B255-40036527DC3D}"/>
    <cellStyle name="Note 3 2 2 5 4 2 2" xfId="29622" xr:uid="{6ECB23F2-EA5D-4004-8DC9-0A0BF82CBDA0}"/>
    <cellStyle name="Note 3 2 2 5 4 3" xfId="29623" xr:uid="{980C9E48-7D6D-4F75-A931-EC3CB08041F4}"/>
    <cellStyle name="Note 3 2 2 5 5" xfId="29624" xr:uid="{521A6ACD-77DF-4E7B-8044-E7847BD6FD53}"/>
    <cellStyle name="Note 3 2 2 5 5 2" xfId="29625" xr:uid="{73EAE78E-0DB1-49CA-BE7D-F74110319B03}"/>
    <cellStyle name="Note 3 2 2 5 5 2 2" xfId="29626" xr:uid="{F1B25286-EF07-43EE-A135-846F6A51BCD2}"/>
    <cellStyle name="Note 3 2 2 5 5 3" xfId="29627" xr:uid="{3A42EF8C-DF41-4952-9A06-9B86622D3239}"/>
    <cellStyle name="Note 3 2 2 5 6" xfId="29628" xr:uid="{AEA882FD-5BD6-460C-A5F7-7D8C0EA24768}"/>
    <cellStyle name="Note 3 2 2 5 6 2" xfId="29629" xr:uid="{AF134655-2C3E-4258-9D8C-C3613FA8C715}"/>
    <cellStyle name="Note 3 2 2 5 6 2 2" xfId="29630" xr:uid="{D0B041AB-B5CF-44B8-9465-DCCB1C96BA27}"/>
    <cellStyle name="Note 3 2 2 5 6 3" xfId="29631" xr:uid="{36FFBC68-3F95-47A0-8537-CB1DBCFB8CCC}"/>
    <cellStyle name="Note 3 2 2 5 7" xfId="29632" xr:uid="{8802E8DC-FE19-4305-B6C3-5C491A7D11D9}"/>
    <cellStyle name="Note 3 2 2 5 7 2" xfId="29633" xr:uid="{9FFAD5FC-D975-477D-B46F-09243F494ADE}"/>
    <cellStyle name="Note 3 2 2 5 7 2 2" xfId="29634" xr:uid="{C4F89965-0603-4A6E-8CD8-4A222E11853D}"/>
    <cellStyle name="Note 3 2 2 5 7 3" xfId="29635" xr:uid="{0D3EDB7B-B972-4901-8351-4EF75B9C02A2}"/>
    <cellStyle name="Note 3 2 2 5 8" xfId="29636" xr:uid="{55151BCD-3C10-456C-AA12-C0D17E3A34D2}"/>
    <cellStyle name="Note 3 2 2 5 8 2" xfId="29637" xr:uid="{4694A20B-9827-404E-8028-C057FDCFF8A6}"/>
    <cellStyle name="Note 3 2 2 5 8 2 2" xfId="29638" xr:uid="{3C8BF8E7-8C9B-4830-A039-1816A002841A}"/>
    <cellStyle name="Note 3 2 2 5 8 3" xfId="29639" xr:uid="{3D8B64FA-6808-44CF-A69A-6BC9C5179EE5}"/>
    <cellStyle name="Note 3 2 2 5 9" xfId="29640" xr:uid="{9412BE96-AF91-4CCF-B2B8-38F6F205693B}"/>
    <cellStyle name="Note 3 2 2 5 9 2" xfId="29641" xr:uid="{C1493101-E1C9-42A3-8721-4A34A67835A4}"/>
    <cellStyle name="Note 3 2 2 5 9 2 2" xfId="29642" xr:uid="{CD37C3C0-3344-4330-B6D3-33CB6847D5FF}"/>
    <cellStyle name="Note 3 2 2 5 9 3" xfId="29643" xr:uid="{5476B12E-60B3-443B-8FA1-5CBF31AF4F0A}"/>
    <cellStyle name="Note 3 2 2 6" xfId="29644" xr:uid="{28B27A14-6F7C-4A7F-8362-411B73AA579E}"/>
    <cellStyle name="Note 3 2 2 6 2" xfId="29645" xr:uid="{E67D2277-A337-4393-8346-6D5902755BAF}"/>
    <cellStyle name="Note 3 2 2 6 2 2" xfId="29646" xr:uid="{20B06AF0-1ACA-4C28-B45F-C3D6CC3A9A22}"/>
    <cellStyle name="Note 3 2 2 6 3" xfId="29647" xr:uid="{B559DD44-D719-4DBF-90FA-18E8D3E211D4}"/>
    <cellStyle name="Note 3 2 2 6 4" xfId="29648" xr:uid="{E9E7CC5C-F570-4250-905D-A9BD45AFDCBE}"/>
    <cellStyle name="Note 3 2 2 7" xfId="29649" xr:uid="{C0FF053C-42C8-48BA-B24E-A21C669F5A35}"/>
    <cellStyle name="Note 3 2 2 7 2" xfId="29650" xr:uid="{8BC8F56E-9F9B-4142-86F0-BD7A9CBE6EE2}"/>
    <cellStyle name="Note 3 2 2 7 2 2" xfId="29651" xr:uid="{10B963E6-99FB-4766-81DF-E0A4ABE3C696}"/>
    <cellStyle name="Note 3 2 2 7 3" xfId="29652" xr:uid="{B5A759F5-DD23-40F2-A00E-10625A267F31}"/>
    <cellStyle name="Note 3 2 2 8" xfId="29653" xr:uid="{0BDF0DCC-3FE5-4DA3-BD05-FAB342865642}"/>
    <cellStyle name="Note 3 2 2 8 2" xfId="29654" xr:uid="{85DCBD46-546B-453B-B71F-185A79D3DF0A}"/>
    <cellStyle name="Note 3 2 2 8 2 2" xfId="29655" xr:uid="{9778512E-8477-4AFD-AAE7-4F85FC80AA09}"/>
    <cellStyle name="Note 3 2 2 8 3" xfId="29656" xr:uid="{36DADC83-A68C-49A2-AE0C-23DE7FF79388}"/>
    <cellStyle name="Note 3 2 2 9" xfId="29657" xr:uid="{4728E3DF-502A-4827-A6F9-C4418EB7971A}"/>
    <cellStyle name="Note 3 2 2 9 2" xfId="29658" xr:uid="{1B545D2B-1D01-41C0-978B-901B4A985637}"/>
    <cellStyle name="Note 3 2 2 9 2 2" xfId="29659" xr:uid="{19CCF94E-B2A9-402D-9065-545B166147E2}"/>
    <cellStyle name="Note 3 2 2 9 3" xfId="29660" xr:uid="{89102617-B96E-42AE-B64F-793163BF9681}"/>
    <cellStyle name="Note 3 2 20" xfId="29661" xr:uid="{34639C00-DA48-49F1-8F20-9AD580598122}"/>
    <cellStyle name="Note 3 2 20 2" xfId="29662" xr:uid="{26B96529-8E1E-41C1-8A56-DB396D4612E5}"/>
    <cellStyle name="Note 3 2 20 2 2" xfId="29663" xr:uid="{F60EEC09-0E92-49E5-AEEC-D73654EF7010}"/>
    <cellStyle name="Note 3 2 20 3" xfId="29664" xr:uid="{4A03E692-DB90-4654-A99C-EB65C9189139}"/>
    <cellStyle name="Note 3 2 21" xfId="29665" xr:uid="{EA4F1DE1-3BEF-4209-9981-49A963E4CFE9}"/>
    <cellStyle name="Note 3 2 21 2" xfId="29666" xr:uid="{BA1249D1-9CF5-414B-9D85-A67BE12089E5}"/>
    <cellStyle name="Note 3 2 21 2 2" xfId="29667" xr:uid="{AEC58375-7813-456D-B009-5CE5F3C4B0E7}"/>
    <cellStyle name="Note 3 2 21 3" xfId="29668" xr:uid="{C6589AEF-4303-4B24-86D5-046DEEF258A5}"/>
    <cellStyle name="Note 3 2 22" xfId="29669" xr:uid="{2B76012F-0593-4467-BB8D-589E08791671}"/>
    <cellStyle name="Note 3 2 22 2" xfId="29670" xr:uid="{08E67D3D-BFC9-4BDF-B321-AB93F91636AA}"/>
    <cellStyle name="Note 3 2 23" xfId="29671" xr:uid="{149F2AB9-F6DF-4547-A2EC-5A845A715A58}"/>
    <cellStyle name="Note 3 2 24" xfId="29672" xr:uid="{CDCECE5B-CBC7-4704-947E-3932588D9C24}"/>
    <cellStyle name="Note 3 2 25" xfId="29673" xr:uid="{098C02CF-37E9-41FF-94AA-5F03221B23DA}"/>
    <cellStyle name="Note 3 2 26" xfId="29674" xr:uid="{68FBD90A-D9D9-4803-BDC6-AE2A730CF594}"/>
    <cellStyle name="Note 3 2 27" xfId="29675" xr:uid="{47434084-306F-423B-92FA-CEEF72BD9F9F}"/>
    <cellStyle name="Note 3 2 3" xfId="29676" xr:uid="{598F8052-3BC0-4DDD-A794-69BC30A21721}"/>
    <cellStyle name="Note 3 2 3 10" xfId="29677" xr:uid="{D8169458-D20B-4D9B-8759-E9FD40C22065}"/>
    <cellStyle name="Note 3 2 3 10 2" xfId="29678" xr:uid="{83D834CB-4A66-487E-8D38-7E72D68316B6}"/>
    <cellStyle name="Note 3 2 3 10 2 2" xfId="29679" xr:uid="{5DC45A70-2F9F-4E6C-9D1E-939EACAF719B}"/>
    <cellStyle name="Note 3 2 3 10 3" xfId="29680" xr:uid="{185B3E7B-88A0-4CC3-94BA-B0A4C11D92E8}"/>
    <cellStyle name="Note 3 2 3 11" xfId="29681" xr:uid="{BAA1497D-9BD2-41D2-9F0C-E44C69F2315E}"/>
    <cellStyle name="Note 3 2 3 11 2" xfId="29682" xr:uid="{4E258703-2E59-49E6-9D41-12887982E31D}"/>
    <cellStyle name="Note 3 2 3 11 2 2" xfId="29683" xr:uid="{D81F5E6A-684F-4719-A91B-7DBDA4E1F0F6}"/>
    <cellStyle name="Note 3 2 3 11 3" xfId="29684" xr:uid="{3CD1C883-D8AC-41AC-B5F0-911080B0F1F6}"/>
    <cellStyle name="Note 3 2 3 12" xfId="29685" xr:uid="{C36682A1-E91C-4292-9CC3-3F9498935F8F}"/>
    <cellStyle name="Note 3 2 3 12 2" xfId="29686" xr:uid="{097C1FD3-A6C1-44F8-A775-BB138F92965F}"/>
    <cellStyle name="Note 3 2 3 12 2 2" xfId="29687" xr:uid="{24116FA0-FC63-4740-A6EE-690A4CB4B5A8}"/>
    <cellStyle name="Note 3 2 3 12 3" xfId="29688" xr:uid="{641CF9C7-4598-40CB-9BD9-17D829AFC2A5}"/>
    <cellStyle name="Note 3 2 3 13" xfId="29689" xr:uid="{794E23DF-7AE0-42F5-991E-8347854B23A0}"/>
    <cellStyle name="Note 3 2 3 13 2" xfId="29690" xr:uid="{C225A570-8766-4DDE-8095-D61F786D66A6}"/>
    <cellStyle name="Note 3 2 3 13 2 2" xfId="29691" xr:uid="{724BB63B-8423-4A31-A95D-09FA4C7AA919}"/>
    <cellStyle name="Note 3 2 3 13 3" xfId="29692" xr:uid="{37D20F8B-271C-4332-8BE0-C740B0330444}"/>
    <cellStyle name="Note 3 2 3 14" xfId="29693" xr:uid="{57B80FC5-3598-441E-9DA3-F1F0FE3436AA}"/>
    <cellStyle name="Note 3 2 3 14 2" xfId="29694" xr:uid="{78287794-E8CC-4B68-8B75-4EA7A9F5B6A0}"/>
    <cellStyle name="Note 3 2 3 14 2 2" xfId="29695" xr:uid="{AF7920D0-F23E-4AAC-AB9D-6A5B47330794}"/>
    <cellStyle name="Note 3 2 3 14 3" xfId="29696" xr:uid="{4338015C-8528-40FF-8C85-B9976752F9C4}"/>
    <cellStyle name="Note 3 2 3 15" xfId="29697" xr:uid="{C677E85F-6502-4D16-907C-539E19058817}"/>
    <cellStyle name="Note 3 2 3 15 2" xfId="29698" xr:uid="{03A34D63-26A4-41B8-8C1B-D28DA11B02E4}"/>
    <cellStyle name="Note 3 2 3 15 2 2" xfId="29699" xr:uid="{155242E0-D636-4DE2-A64B-4A805030EAC5}"/>
    <cellStyle name="Note 3 2 3 15 3" xfId="29700" xr:uid="{65473154-7E5E-43CC-BCA4-C1A41ACD18A9}"/>
    <cellStyle name="Note 3 2 3 16" xfId="29701" xr:uid="{BE9DAF77-B8DB-4495-A65C-1F14C01038B5}"/>
    <cellStyle name="Note 3 2 3 16 2" xfId="29702" xr:uid="{9D98D6B4-EC9E-402F-B08F-5837A7D2BDEE}"/>
    <cellStyle name="Note 3 2 3 16 2 2" xfId="29703" xr:uid="{D7F94AA6-8345-4958-8D12-056411196185}"/>
    <cellStyle name="Note 3 2 3 16 3" xfId="29704" xr:uid="{A756E985-C792-466B-BDAF-791B8EAAFAA1}"/>
    <cellStyle name="Note 3 2 3 17" xfId="29705" xr:uid="{7CB7E83F-4404-4561-A574-6F0DD3DC18CA}"/>
    <cellStyle name="Note 3 2 3 17 2" xfId="29706" xr:uid="{B3257BFF-2AE5-45AA-BFD0-7956AD39C156}"/>
    <cellStyle name="Note 3 2 3 17 2 2" xfId="29707" xr:uid="{9CF958BA-B4CF-4ED1-8A7A-FA3D93243200}"/>
    <cellStyle name="Note 3 2 3 17 3" xfId="29708" xr:uid="{346CB094-FC36-4B29-A38D-7A6C6F101EA5}"/>
    <cellStyle name="Note 3 2 3 18" xfId="29709" xr:uid="{DF59B5C5-22F2-4523-A5E4-856BEED725BE}"/>
    <cellStyle name="Note 3 2 3 18 2" xfId="29710" xr:uid="{E45FF4FD-AE3F-41F3-AA27-C1232D5131B4}"/>
    <cellStyle name="Note 3 2 3 19" xfId="29711" xr:uid="{31804A5F-3C1C-47D2-8D9F-DFA2F244EAB7}"/>
    <cellStyle name="Note 3 2 3 2" xfId="29712" xr:uid="{149ED413-3885-4AA4-8772-764AD2EED476}"/>
    <cellStyle name="Note 3 2 3 2 10" xfId="29713" xr:uid="{CE9E0FB3-0BDC-40AD-8D8F-86BF3095FF0A}"/>
    <cellStyle name="Note 3 2 3 2 10 2" xfId="29714" xr:uid="{C85C201C-90A2-4DDB-8748-60D4C667532B}"/>
    <cellStyle name="Note 3 2 3 2 10 2 2" xfId="29715" xr:uid="{437E41A1-A4E4-47E8-873A-4C8C7416310F}"/>
    <cellStyle name="Note 3 2 3 2 10 3" xfId="29716" xr:uid="{E34141DD-4B27-4769-9772-9927E44BA76B}"/>
    <cellStyle name="Note 3 2 3 2 11" xfId="29717" xr:uid="{739EBBCB-75CB-45D2-AC4A-C17E7F4518B4}"/>
    <cellStyle name="Note 3 2 3 2 11 2" xfId="29718" xr:uid="{7F88382C-5FEE-4AC9-AD14-EA0FF5739F7B}"/>
    <cellStyle name="Note 3 2 3 2 11 2 2" xfId="29719" xr:uid="{6930B66D-D83B-41B7-B784-4F54CE697666}"/>
    <cellStyle name="Note 3 2 3 2 11 3" xfId="29720" xr:uid="{CD213797-3D66-4C75-BD84-DF88655574E9}"/>
    <cellStyle name="Note 3 2 3 2 12" xfId="29721" xr:uid="{06B7B610-CEF7-4439-AB37-E788335B9B59}"/>
    <cellStyle name="Note 3 2 3 2 12 2" xfId="29722" xr:uid="{9525B352-38CC-4BD3-A413-7284621F0343}"/>
    <cellStyle name="Note 3 2 3 2 12 2 2" xfId="29723" xr:uid="{7488A4D2-02C2-4BFE-8C1B-570026EB90C6}"/>
    <cellStyle name="Note 3 2 3 2 12 3" xfId="29724" xr:uid="{338B2D25-AD33-4812-83C0-FDF75140912B}"/>
    <cellStyle name="Note 3 2 3 2 13" xfId="29725" xr:uid="{5B316C2C-6886-4C77-90A2-631AB22A4920}"/>
    <cellStyle name="Note 3 2 3 2 13 2" xfId="29726" xr:uid="{DD1D9548-DE16-4F60-A95B-6DD38DB1B415}"/>
    <cellStyle name="Note 3 2 3 2 13 2 2" xfId="29727" xr:uid="{0AAE4403-5AB9-4A14-B86A-6AD695123281}"/>
    <cellStyle name="Note 3 2 3 2 13 3" xfId="29728" xr:uid="{AB36DE06-70DE-4849-9389-C488D99E81F2}"/>
    <cellStyle name="Note 3 2 3 2 14" xfId="29729" xr:uid="{55C3D669-11B0-4E71-B35B-4DFAF7251F78}"/>
    <cellStyle name="Note 3 2 3 2 14 2" xfId="29730" xr:uid="{4A585BF5-86FB-466B-8856-121D01CDBEEF}"/>
    <cellStyle name="Note 3 2 3 2 14 2 2" xfId="29731" xr:uid="{ED54A854-4A24-45D0-9C01-6DAA4054F0E8}"/>
    <cellStyle name="Note 3 2 3 2 14 3" xfId="29732" xr:uid="{B37784BC-5D14-4768-9CE1-ED7AFC06D098}"/>
    <cellStyle name="Note 3 2 3 2 15" xfId="29733" xr:uid="{215948A8-B5ED-4FF2-9AFA-2824467EAF19}"/>
    <cellStyle name="Note 3 2 3 2 15 2" xfId="29734" xr:uid="{DCB3DE09-E7E2-42C5-B738-D11DA89185DB}"/>
    <cellStyle name="Note 3 2 3 2 15 2 2" xfId="29735" xr:uid="{F1D62242-77AC-4901-BA19-D1E271A0337C}"/>
    <cellStyle name="Note 3 2 3 2 15 3" xfId="29736" xr:uid="{0FDE5E30-151E-4B7B-AABB-77F5244F78AF}"/>
    <cellStyle name="Note 3 2 3 2 16" xfId="29737" xr:uid="{E9235C90-AECB-43D4-9A18-78095E2F4D06}"/>
    <cellStyle name="Note 3 2 3 2 16 2" xfId="29738" xr:uid="{2EE2FF67-3F5C-4050-B00D-A8D8123666B2}"/>
    <cellStyle name="Note 3 2 3 2 16 2 2" xfId="29739" xr:uid="{ADC96E2C-A42C-42D7-8423-361E934C1DEC}"/>
    <cellStyle name="Note 3 2 3 2 16 3" xfId="29740" xr:uid="{B49B88B7-43A7-43A9-9511-7169E118B9A1}"/>
    <cellStyle name="Note 3 2 3 2 17" xfId="29741" xr:uid="{CC5AEB17-D548-4C86-BA6F-56E4F382F54C}"/>
    <cellStyle name="Note 3 2 3 2 17 2" xfId="29742" xr:uid="{460FCB39-B4B2-40BD-9B30-F5D23EC0AD3D}"/>
    <cellStyle name="Note 3 2 3 2 17 2 2" xfId="29743" xr:uid="{DD31A3BF-50EB-4FCE-866B-532983CAD776}"/>
    <cellStyle name="Note 3 2 3 2 17 3" xfId="29744" xr:uid="{199F7247-5704-4067-B801-F3763514D8B8}"/>
    <cellStyle name="Note 3 2 3 2 18" xfId="29745" xr:uid="{C2BF1D6A-48B3-475C-A5AF-D0DCA07F7510}"/>
    <cellStyle name="Note 3 2 3 2 18 2" xfId="29746" xr:uid="{DC4FDAAC-F0A6-41D2-BCD2-D5A9AB796FB5}"/>
    <cellStyle name="Note 3 2 3 2 18 2 2" xfId="29747" xr:uid="{31F31CB0-23CF-4608-90E8-DBB1D0F3B230}"/>
    <cellStyle name="Note 3 2 3 2 18 3" xfId="29748" xr:uid="{0FB25542-CB5A-4375-AB77-AE7AD0D95094}"/>
    <cellStyle name="Note 3 2 3 2 19" xfId="29749" xr:uid="{2517E1F3-C317-4B0D-8FCE-029D4CC11A74}"/>
    <cellStyle name="Note 3 2 3 2 19 2" xfId="29750" xr:uid="{7FBE07B6-C287-4D1F-8048-C364E68F1179}"/>
    <cellStyle name="Note 3 2 3 2 19 2 2" xfId="29751" xr:uid="{1150AEE7-C9AB-49A8-A7EC-DDEFEF0AC5E7}"/>
    <cellStyle name="Note 3 2 3 2 19 3" xfId="29752" xr:uid="{A02A52C8-A302-4959-84D7-3882C40D2585}"/>
    <cellStyle name="Note 3 2 3 2 2" xfId="29753" xr:uid="{40FCDE69-6333-479D-97DE-66F46D5866DF}"/>
    <cellStyle name="Note 3 2 3 2 2 2" xfId="29754" xr:uid="{BE93B327-A6BE-4273-8917-E882347B02FC}"/>
    <cellStyle name="Note 3 2 3 2 2 2 2" xfId="29755" xr:uid="{5080B13A-C37E-4F1D-8EE5-DCE2EB974C0B}"/>
    <cellStyle name="Note 3 2 3 2 2 2 2 2" xfId="29756" xr:uid="{8F494404-4F91-4C4E-B20F-FE44F14950A7}"/>
    <cellStyle name="Note 3 2 3 2 2 2 3" xfId="29757" xr:uid="{99CC8447-637B-4DA0-B541-069832C1EE18}"/>
    <cellStyle name="Note 3 2 3 2 2 2 4" xfId="29758" xr:uid="{C963F729-6B84-4D02-8215-A8D11FE35BFF}"/>
    <cellStyle name="Note 3 2 3 2 2 3" xfId="29759" xr:uid="{C83ED3C9-8F4F-46D3-B935-3132AD64CE74}"/>
    <cellStyle name="Note 3 2 3 2 2 3 2" xfId="29760" xr:uid="{009C3233-178D-4238-8B1A-07848CE332E2}"/>
    <cellStyle name="Note 3 2 3 2 2 4" xfId="29761" xr:uid="{A967BB23-170A-404A-B084-A8C489CD0818}"/>
    <cellStyle name="Note 3 2 3 2 2 5" xfId="29762" xr:uid="{E5E1E4D8-131C-416A-B316-6636126ACB61}"/>
    <cellStyle name="Note 3 2 3 2 20" xfId="29763" xr:uid="{99D6F581-BD1E-4339-863B-EB0FF9F5F4B5}"/>
    <cellStyle name="Note 3 2 3 2 20 2" xfId="29764" xr:uid="{BA6196DB-0A5B-4259-B27D-6E0CBDC1A688}"/>
    <cellStyle name="Note 3 2 3 2 20 2 2" xfId="29765" xr:uid="{7627AD58-1317-4E92-8601-72DF071A1B02}"/>
    <cellStyle name="Note 3 2 3 2 20 3" xfId="29766" xr:uid="{A68BB59C-3ABC-4D49-BEA7-1BA9147C0148}"/>
    <cellStyle name="Note 3 2 3 2 21" xfId="29767" xr:uid="{2182700A-959D-47B5-85FC-8CF639887450}"/>
    <cellStyle name="Note 3 2 3 2 21 2" xfId="29768" xr:uid="{FDB83841-4725-497A-AE65-331909471861}"/>
    <cellStyle name="Note 3 2 3 2 22" xfId="29769" xr:uid="{6CA7A3D7-C5ED-4C74-A93E-1D31985DCF96}"/>
    <cellStyle name="Note 3 2 3 2 23" xfId="29770" xr:uid="{FD2A8950-E8DF-42BA-93FB-2C54D72B922D}"/>
    <cellStyle name="Note 3 2 3 2 3" xfId="29771" xr:uid="{5DDFC0EC-3411-499C-806F-141AC68BB701}"/>
    <cellStyle name="Note 3 2 3 2 3 2" xfId="29772" xr:uid="{1E85BD40-CB4E-45E3-AA1D-B14B18A4BA8A}"/>
    <cellStyle name="Note 3 2 3 2 3 2 2" xfId="29773" xr:uid="{DA784DD0-AD76-45A7-98E7-F81307DA3C6A}"/>
    <cellStyle name="Note 3 2 3 2 3 2 3" xfId="29774" xr:uid="{A4606BD0-28FA-4148-BE8A-152524E49F5F}"/>
    <cellStyle name="Note 3 2 3 2 3 3" xfId="29775" xr:uid="{29B9553A-623A-4A26-B0F2-B8D12707681F}"/>
    <cellStyle name="Note 3 2 3 2 3 3 2" xfId="29776" xr:uid="{5916E36F-2727-4529-91AE-DC47F7984160}"/>
    <cellStyle name="Note 3 2 3 2 3 4" xfId="29777" xr:uid="{66445AF1-70DA-48B8-B106-7A4549537211}"/>
    <cellStyle name="Note 3 2 3 2 4" xfId="29778" xr:uid="{2835222D-73FD-4239-9E2B-9FDE27DD6A88}"/>
    <cellStyle name="Note 3 2 3 2 4 2" xfId="29779" xr:uid="{BBF98A6B-7EAC-4464-BDA5-B71A411A7573}"/>
    <cellStyle name="Note 3 2 3 2 4 2 2" xfId="29780" xr:uid="{641B37D6-70E4-4059-BC2E-FDDBEF1D29B1}"/>
    <cellStyle name="Note 3 2 3 2 4 3" xfId="29781" xr:uid="{5FB41CEA-AA52-415E-BD26-0C406FDBCEAB}"/>
    <cellStyle name="Note 3 2 3 2 4 4" xfId="29782" xr:uid="{2E1E0AE1-F214-4542-A839-443261BA6440}"/>
    <cellStyle name="Note 3 2 3 2 5" xfId="29783" xr:uid="{00980E63-784A-4EA0-ABC3-BBE44B283A3B}"/>
    <cellStyle name="Note 3 2 3 2 5 2" xfId="29784" xr:uid="{3AE2A722-A217-4ABF-8561-7ED992179AE6}"/>
    <cellStyle name="Note 3 2 3 2 5 2 2" xfId="29785" xr:uid="{1144B83B-FDA9-4357-919A-1A25B4AC8459}"/>
    <cellStyle name="Note 3 2 3 2 5 3" xfId="29786" xr:uid="{BC35426F-21CE-4A73-91A5-C900CEB0FAE3}"/>
    <cellStyle name="Note 3 2 3 2 5 4" xfId="29787" xr:uid="{916F95C4-D61F-41E8-84E1-F2C3DC8F0E5C}"/>
    <cellStyle name="Note 3 2 3 2 6" xfId="29788" xr:uid="{1719077E-2E7E-4791-BB96-DF7F4756ECB3}"/>
    <cellStyle name="Note 3 2 3 2 6 2" xfId="29789" xr:uid="{49EB9ED2-B734-4ED8-9AD1-60A75FAEA431}"/>
    <cellStyle name="Note 3 2 3 2 6 2 2" xfId="29790" xr:uid="{21E8B04E-28A5-4CFE-8C80-EDE2628CB03C}"/>
    <cellStyle name="Note 3 2 3 2 6 3" xfId="29791" xr:uid="{22176986-B337-40D8-80C7-66316A4F0772}"/>
    <cellStyle name="Note 3 2 3 2 7" xfId="29792" xr:uid="{06A724D1-C0A9-494D-9A4C-ECEDBC08B41E}"/>
    <cellStyle name="Note 3 2 3 2 7 2" xfId="29793" xr:uid="{5C77830F-1998-4995-9D68-465BC4B8AC70}"/>
    <cellStyle name="Note 3 2 3 2 7 2 2" xfId="29794" xr:uid="{1C32C27E-D53E-4A6F-AEE2-A6CC70BEBA9A}"/>
    <cellStyle name="Note 3 2 3 2 7 3" xfId="29795" xr:uid="{905D8492-D7C0-4C7E-BBB1-96E4564DB8C8}"/>
    <cellStyle name="Note 3 2 3 2 8" xfId="29796" xr:uid="{34006C95-E753-4A90-BA6A-D1DA32FD64B9}"/>
    <cellStyle name="Note 3 2 3 2 8 2" xfId="29797" xr:uid="{727D5B4B-EEF6-4E1A-B059-F17FD4A0BAD6}"/>
    <cellStyle name="Note 3 2 3 2 8 2 2" xfId="29798" xr:uid="{9D5FEAF5-0B54-4240-BA1D-54E007AD5990}"/>
    <cellStyle name="Note 3 2 3 2 8 3" xfId="29799" xr:uid="{5DC8DD46-9749-4690-B92A-86153ABF325C}"/>
    <cellStyle name="Note 3 2 3 2 9" xfId="29800" xr:uid="{768C2BAE-2108-4067-B1D9-A0C2E6F2925D}"/>
    <cellStyle name="Note 3 2 3 2 9 2" xfId="29801" xr:uid="{543B95AF-F0C5-49D8-97F8-89E05C195927}"/>
    <cellStyle name="Note 3 2 3 2 9 2 2" xfId="29802" xr:uid="{E35F2AE5-754C-45F2-8162-F2EA6FC47D08}"/>
    <cellStyle name="Note 3 2 3 2 9 3" xfId="29803" xr:uid="{0D1D6631-4351-4F70-8371-B750061F8196}"/>
    <cellStyle name="Note 3 2 3 20" xfId="29804" xr:uid="{650ED382-F3A1-44C4-9852-FC4984DCC55B}"/>
    <cellStyle name="Note 3 2 3 3" xfId="29805" xr:uid="{AFDEAC60-8114-4D28-BC9A-6111ACB80E4E}"/>
    <cellStyle name="Note 3 2 3 3 2" xfId="29806" xr:uid="{E3AE0115-62EE-4F12-BB1E-CB7A0DF3026E}"/>
    <cellStyle name="Note 3 2 3 3 2 2" xfId="29807" xr:uid="{14F37D37-25BE-4B6E-BD11-A0682FC34586}"/>
    <cellStyle name="Note 3 2 3 3 2 2 2" xfId="29808" xr:uid="{8BC7F02C-8D40-4124-AD9A-3FCA35709287}"/>
    <cellStyle name="Note 3 2 3 3 2 3" xfId="29809" xr:uid="{1C3AC46C-726C-4B58-B316-EC32B8178BE9}"/>
    <cellStyle name="Note 3 2 3 3 2 4" xfId="29810" xr:uid="{FBA743B5-330E-4565-8CFD-BB73DE35C4D0}"/>
    <cellStyle name="Note 3 2 3 3 3" xfId="29811" xr:uid="{54939AD1-49E5-4917-B9E9-338BBFE063C4}"/>
    <cellStyle name="Note 3 2 3 3 3 2" xfId="29812" xr:uid="{5CA6394D-3E26-4F63-961C-AFEB777D83E2}"/>
    <cellStyle name="Note 3 2 3 3 4" xfId="29813" xr:uid="{38F024E3-D68A-47A2-9F71-1F6E2D7A4BD1}"/>
    <cellStyle name="Note 3 2 3 3 5" xfId="29814" xr:uid="{40DF759C-D12F-491D-B27C-D7B5780BC5E0}"/>
    <cellStyle name="Note 3 2 3 4" xfId="29815" xr:uid="{801F84A8-4843-4611-AC0D-F8D0A79DA056}"/>
    <cellStyle name="Note 3 2 3 4 2" xfId="29816" xr:uid="{71B9E9CE-052A-47E5-95BE-4D4340356C0B}"/>
    <cellStyle name="Note 3 2 3 4 2 2" xfId="29817" xr:uid="{378FC49B-3A1C-44C6-94D5-EED8222972D5}"/>
    <cellStyle name="Note 3 2 3 4 2 3" xfId="29818" xr:uid="{01B9BE65-5829-4675-BA1D-B083954309D3}"/>
    <cellStyle name="Note 3 2 3 4 3" xfId="29819" xr:uid="{4C0C3DB0-16FB-4C68-865F-A835E3B3FF34}"/>
    <cellStyle name="Note 3 2 3 4 3 2" xfId="29820" xr:uid="{AE85FD94-F8C5-49CF-A01F-4D663713114F}"/>
    <cellStyle name="Note 3 2 3 4 4" xfId="29821" xr:uid="{244062F7-56DC-468E-8E57-907FF23E95CA}"/>
    <cellStyle name="Note 3 2 3 5" xfId="29822" xr:uid="{18BA1689-CDC3-4797-BE72-A7DF470D3E02}"/>
    <cellStyle name="Note 3 2 3 5 2" xfId="29823" xr:uid="{541032A0-8942-48CC-BBF2-A38D764073EE}"/>
    <cellStyle name="Note 3 2 3 5 2 2" xfId="29824" xr:uid="{ABAC1917-8C10-48C3-AA73-3B2D033BB60E}"/>
    <cellStyle name="Note 3 2 3 5 2 3" xfId="29825" xr:uid="{1A60BDD7-C63A-48ED-837A-23204580595F}"/>
    <cellStyle name="Note 3 2 3 5 3" xfId="29826" xr:uid="{598CE850-32C4-4223-8674-ADA0FDA8C0B3}"/>
    <cellStyle name="Note 3 2 3 5 4" xfId="29827" xr:uid="{BD28F6EB-158D-40AF-92D5-A2C5AD3D0377}"/>
    <cellStyle name="Note 3 2 3 6" xfId="29828" xr:uid="{7B69F4C1-67F8-457E-A925-6A0D30956762}"/>
    <cellStyle name="Note 3 2 3 6 2" xfId="29829" xr:uid="{DD57CF8E-43C9-4A7D-8E27-59812D1B5F60}"/>
    <cellStyle name="Note 3 2 3 6 2 2" xfId="29830" xr:uid="{1E06E1B0-D836-4F55-A1BE-66A76AF30B9B}"/>
    <cellStyle name="Note 3 2 3 6 3" xfId="29831" xr:uid="{CD8F7EF8-2D0B-410A-86F4-15B60390C7BC}"/>
    <cellStyle name="Note 3 2 3 6 4" xfId="29832" xr:uid="{F1E459EF-DB12-4767-8965-7400A69576A3}"/>
    <cellStyle name="Note 3 2 3 7" xfId="29833" xr:uid="{87CB5540-3461-4B41-8381-034A7EA51051}"/>
    <cellStyle name="Note 3 2 3 7 2" xfId="29834" xr:uid="{F2792321-348C-4551-B6C5-0C2D211BFF2D}"/>
    <cellStyle name="Note 3 2 3 7 2 2" xfId="29835" xr:uid="{3C955900-A0A0-4A3A-9C85-5191F650DFA7}"/>
    <cellStyle name="Note 3 2 3 7 3" xfId="29836" xr:uid="{41DEE11E-9974-43FB-988B-A7E228538B33}"/>
    <cellStyle name="Note 3 2 3 8" xfId="29837" xr:uid="{B6D73644-F8E4-4BE3-8D92-4819D862633D}"/>
    <cellStyle name="Note 3 2 3 8 2" xfId="29838" xr:uid="{1581729E-7CDA-484F-806F-F0C5F30C1356}"/>
    <cellStyle name="Note 3 2 3 8 2 2" xfId="29839" xr:uid="{0DD97771-8E8E-4AAC-92B7-D7710BFA4DF4}"/>
    <cellStyle name="Note 3 2 3 8 3" xfId="29840" xr:uid="{AFFDC588-5BD2-4604-A812-A55C83E17790}"/>
    <cellStyle name="Note 3 2 3 9" xfId="29841" xr:uid="{24AD4C18-7B0E-4103-8138-3DA78E20E47F}"/>
    <cellStyle name="Note 3 2 3 9 2" xfId="29842" xr:uid="{BBD4C918-4FCA-4C6F-9B63-D8EAD8491C65}"/>
    <cellStyle name="Note 3 2 3 9 2 2" xfId="29843" xr:uid="{5F2FA63D-6129-46EF-A268-DFA3E92B2F25}"/>
    <cellStyle name="Note 3 2 3 9 3" xfId="29844" xr:uid="{FDF3EB6F-A032-4B2F-8DD8-BCF687E42BA6}"/>
    <cellStyle name="Note 3 2 4" xfId="29845" xr:uid="{F63C56BC-3E9D-4DCB-8080-4CA437111A49}"/>
    <cellStyle name="Note 3 2 4 10" xfId="29846" xr:uid="{C196424D-44B3-45B4-A4BA-9565A97AB014}"/>
    <cellStyle name="Note 3 2 4 10 2" xfId="29847" xr:uid="{FBEE74B1-E0FF-4CD6-ABED-F568E4463915}"/>
    <cellStyle name="Note 3 2 4 10 2 2" xfId="29848" xr:uid="{41871AF9-A72B-4B74-8ED2-1094204EF768}"/>
    <cellStyle name="Note 3 2 4 10 3" xfId="29849" xr:uid="{36021FE5-8007-4688-89A6-F1B6AB6350C1}"/>
    <cellStyle name="Note 3 2 4 11" xfId="29850" xr:uid="{666E044D-559F-4CBE-A2FE-F692C68FEFAA}"/>
    <cellStyle name="Note 3 2 4 11 2" xfId="29851" xr:uid="{6307E198-6159-4C5A-8D99-5DCB893A61EF}"/>
    <cellStyle name="Note 3 2 4 11 2 2" xfId="29852" xr:uid="{F333ACF2-25E5-4115-9CB1-9F946754AFFA}"/>
    <cellStyle name="Note 3 2 4 11 3" xfId="29853" xr:uid="{FA7FCB61-BCEF-4C93-8304-94F5DDA789A0}"/>
    <cellStyle name="Note 3 2 4 12" xfId="29854" xr:uid="{0A30092C-8C95-4DD0-A7B7-19DBEAD01DDD}"/>
    <cellStyle name="Note 3 2 4 12 2" xfId="29855" xr:uid="{34AD5027-180D-4B12-BC1D-80B9D1B1D392}"/>
    <cellStyle name="Note 3 2 4 12 2 2" xfId="29856" xr:uid="{795EE192-570F-4D12-A598-BEB5C07F1A3F}"/>
    <cellStyle name="Note 3 2 4 12 3" xfId="29857" xr:uid="{E4968DE2-D29D-4489-9CAA-FE1980497A33}"/>
    <cellStyle name="Note 3 2 4 13" xfId="29858" xr:uid="{CC7F54AA-738A-4ACF-8339-B070DE8D44B9}"/>
    <cellStyle name="Note 3 2 4 13 2" xfId="29859" xr:uid="{A7137380-B3B8-4860-832B-DEBC1AB33CF0}"/>
    <cellStyle name="Note 3 2 4 13 2 2" xfId="29860" xr:uid="{B9F51516-76B2-4210-B2C1-1BA316D409F3}"/>
    <cellStyle name="Note 3 2 4 13 3" xfId="29861" xr:uid="{37D5BF56-5F87-45F8-A1DD-544C4E12F675}"/>
    <cellStyle name="Note 3 2 4 14" xfId="29862" xr:uid="{677F8D06-EB6A-4EC2-9C79-48D1485B2C9E}"/>
    <cellStyle name="Note 3 2 4 14 2" xfId="29863" xr:uid="{2666B51F-B01B-46BA-A820-0F1056093F7C}"/>
    <cellStyle name="Note 3 2 4 14 2 2" xfId="29864" xr:uid="{C0D6C06C-E318-47B0-AA08-0E9F7C26359F}"/>
    <cellStyle name="Note 3 2 4 14 3" xfId="29865" xr:uid="{DF193EF4-8985-47A6-A39D-8B033793BB98}"/>
    <cellStyle name="Note 3 2 4 15" xfId="29866" xr:uid="{0364EBD8-7E04-41C0-9222-9FFEAFD5EB07}"/>
    <cellStyle name="Note 3 2 4 15 2" xfId="29867" xr:uid="{0B1E4DDA-5D68-422B-B4C9-361840ABBB7B}"/>
    <cellStyle name="Note 3 2 4 15 2 2" xfId="29868" xr:uid="{BE557704-AD01-4D92-9D36-3244A1B9DC95}"/>
    <cellStyle name="Note 3 2 4 15 3" xfId="29869" xr:uid="{FDBC139D-A257-476E-A372-0EBADC2CC8C8}"/>
    <cellStyle name="Note 3 2 4 16" xfId="29870" xr:uid="{53930D7D-D345-4B60-AED3-B5551B81A864}"/>
    <cellStyle name="Note 3 2 4 16 2" xfId="29871" xr:uid="{045D79C5-F0CB-4799-AEC1-F8AE139705B3}"/>
    <cellStyle name="Note 3 2 4 16 2 2" xfId="29872" xr:uid="{62F63A7F-282F-4068-AA2D-4420423EE5E6}"/>
    <cellStyle name="Note 3 2 4 16 3" xfId="29873" xr:uid="{AF2985B9-7E25-46C4-B952-DBBA1AA1EA97}"/>
    <cellStyle name="Note 3 2 4 17" xfId="29874" xr:uid="{ABA34C0D-5FBF-4A01-8544-7AD5C4E237AC}"/>
    <cellStyle name="Note 3 2 4 17 2" xfId="29875" xr:uid="{CA20E568-CD38-4803-9118-F81AB97EBFC0}"/>
    <cellStyle name="Note 3 2 4 17 2 2" xfId="29876" xr:uid="{22FFB71B-34EE-4570-9795-09C27E70E492}"/>
    <cellStyle name="Note 3 2 4 17 3" xfId="29877" xr:uid="{46F2546B-EC85-4FA1-A016-0B8E4DDE3BCB}"/>
    <cellStyle name="Note 3 2 4 18" xfId="29878" xr:uid="{2D4E8E14-1610-4E7E-BF54-146AE551D5D6}"/>
    <cellStyle name="Note 3 2 4 18 2" xfId="29879" xr:uid="{D2BC06A6-A413-43C4-9E91-B64EF9CC9CAE}"/>
    <cellStyle name="Note 3 2 4 19" xfId="29880" xr:uid="{33CAA01A-7A17-4C00-BB63-D2DFC6196E85}"/>
    <cellStyle name="Note 3 2 4 2" xfId="29881" xr:uid="{6C869EEA-6178-4DCB-BF0F-D445FBBECB23}"/>
    <cellStyle name="Note 3 2 4 2 10" xfId="29882" xr:uid="{062D6215-5446-477E-8C57-3845BACC18C3}"/>
    <cellStyle name="Note 3 2 4 2 10 2" xfId="29883" xr:uid="{10592045-D566-451C-9FB1-D11A8D95C3D4}"/>
    <cellStyle name="Note 3 2 4 2 10 2 2" xfId="29884" xr:uid="{CC1C9143-BBD4-416D-8470-B551FDE9A2D0}"/>
    <cellStyle name="Note 3 2 4 2 10 3" xfId="29885" xr:uid="{E6244A38-79B9-45FC-A633-9523BE0DB65F}"/>
    <cellStyle name="Note 3 2 4 2 11" xfId="29886" xr:uid="{920AC03C-D902-4A15-9E7B-C112CAFDAB76}"/>
    <cellStyle name="Note 3 2 4 2 11 2" xfId="29887" xr:uid="{D03D1A49-3687-4FFA-9C6F-6A44B3610010}"/>
    <cellStyle name="Note 3 2 4 2 11 2 2" xfId="29888" xr:uid="{03B9E23B-9663-4EC8-B253-607B430DC262}"/>
    <cellStyle name="Note 3 2 4 2 11 3" xfId="29889" xr:uid="{BAC7212E-02AB-4108-A838-6D0E8739ED86}"/>
    <cellStyle name="Note 3 2 4 2 12" xfId="29890" xr:uid="{093F104B-DEBA-47E0-9101-C68BF9915834}"/>
    <cellStyle name="Note 3 2 4 2 12 2" xfId="29891" xr:uid="{1BAA63E2-6A19-4F63-B11C-5B660124C45F}"/>
    <cellStyle name="Note 3 2 4 2 12 2 2" xfId="29892" xr:uid="{D4B43603-1F4B-4BBB-A4C6-8DFD7201AC8B}"/>
    <cellStyle name="Note 3 2 4 2 12 3" xfId="29893" xr:uid="{55C67B04-F1AF-42CC-BD5C-256E3C1E084A}"/>
    <cellStyle name="Note 3 2 4 2 13" xfId="29894" xr:uid="{1BA8DCB0-D65B-46E7-9EF0-B7C63E9705DC}"/>
    <cellStyle name="Note 3 2 4 2 13 2" xfId="29895" xr:uid="{5FAF069D-A6EF-4809-A924-E6B9BF62AB0C}"/>
    <cellStyle name="Note 3 2 4 2 13 2 2" xfId="29896" xr:uid="{416FFE90-C956-4FDF-AADD-5CB86B434039}"/>
    <cellStyle name="Note 3 2 4 2 13 3" xfId="29897" xr:uid="{460B8E0A-EA47-4677-A7B5-35B822265A0A}"/>
    <cellStyle name="Note 3 2 4 2 14" xfId="29898" xr:uid="{6E255B02-BE84-4209-91E0-2A3E3F0D2E42}"/>
    <cellStyle name="Note 3 2 4 2 14 2" xfId="29899" xr:uid="{C72A49FE-79EB-43D7-993F-7733B48E605F}"/>
    <cellStyle name="Note 3 2 4 2 14 2 2" xfId="29900" xr:uid="{754077FF-E2A6-4F68-8FDD-EB7AC95616F8}"/>
    <cellStyle name="Note 3 2 4 2 14 3" xfId="29901" xr:uid="{C169D9AE-12C1-4BBA-90ED-864A730BA420}"/>
    <cellStyle name="Note 3 2 4 2 15" xfId="29902" xr:uid="{F06301D6-8A97-4FC7-8078-BACECD120480}"/>
    <cellStyle name="Note 3 2 4 2 15 2" xfId="29903" xr:uid="{E3B5DF7E-34CE-46B8-B229-905712FE0D31}"/>
    <cellStyle name="Note 3 2 4 2 15 2 2" xfId="29904" xr:uid="{949F9C34-94A4-4B68-AE83-E1B0F3AE3E19}"/>
    <cellStyle name="Note 3 2 4 2 15 3" xfId="29905" xr:uid="{8D61B930-314C-4FE2-881C-D119E22647FB}"/>
    <cellStyle name="Note 3 2 4 2 16" xfId="29906" xr:uid="{E50789DB-6B9E-43B0-87A9-80367813E0A8}"/>
    <cellStyle name="Note 3 2 4 2 16 2" xfId="29907" xr:uid="{790CF299-A78F-4DDA-83B4-8E6E30B6082C}"/>
    <cellStyle name="Note 3 2 4 2 16 2 2" xfId="29908" xr:uid="{6FC21D4D-2366-4064-A836-80D8AF49434B}"/>
    <cellStyle name="Note 3 2 4 2 16 3" xfId="29909" xr:uid="{F1EF9680-6E63-4C02-8BBC-24B318D7D070}"/>
    <cellStyle name="Note 3 2 4 2 17" xfId="29910" xr:uid="{C2DBF80A-3F8A-442D-AD55-FD8F73A0EC69}"/>
    <cellStyle name="Note 3 2 4 2 17 2" xfId="29911" xr:uid="{D756F9AE-03F2-4203-A10F-3F54B10D2A91}"/>
    <cellStyle name="Note 3 2 4 2 17 2 2" xfId="29912" xr:uid="{68BA25BC-26D5-4E56-866F-727A1C42FF47}"/>
    <cellStyle name="Note 3 2 4 2 17 3" xfId="29913" xr:uid="{D3834E84-D47F-412A-8EC0-29FCB707825A}"/>
    <cellStyle name="Note 3 2 4 2 18" xfId="29914" xr:uid="{9F9B62D0-0929-47B0-B4EF-4579EC29FBB5}"/>
    <cellStyle name="Note 3 2 4 2 18 2" xfId="29915" xr:uid="{91D22D7D-35A5-44B0-92CF-CDC360AF2B76}"/>
    <cellStyle name="Note 3 2 4 2 18 2 2" xfId="29916" xr:uid="{915D229F-3965-469F-A03B-0E8F3E8FD178}"/>
    <cellStyle name="Note 3 2 4 2 18 3" xfId="29917" xr:uid="{74F9FDA5-BB5B-402C-9BCC-11F05D54048E}"/>
    <cellStyle name="Note 3 2 4 2 19" xfId="29918" xr:uid="{5349FFE6-BC28-4F24-A2B4-FF9C927DB3BC}"/>
    <cellStyle name="Note 3 2 4 2 19 2" xfId="29919" xr:uid="{EEF701B8-EB01-44F7-A33F-AE10564B4A42}"/>
    <cellStyle name="Note 3 2 4 2 19 2 2" xfId="29920" xr:uid="{0E55A388-EAF3-4613-91F4-4D136CA4C517}"/>
    <cellStyle name="Note 3 2 4 2 19 3" xfId="29921" xr:uid="{796B1E1A-12B0-4789-A026-0D7F44CA12B0}"/>
    <cellStyle name="Note 3 2 4 2 2" xfId="29922" xr:uid="{20EBDD73-7723-4E92-9F6F-3CA31E304312}"/>
    <cellStyle name="Note 3 2 4 2 2 2" xfId="29923" xr:uid="{1CC74161-CE0C-49DD-98BE-4A54DCC4C501}"/>
    <cellStyle name="Note 3 2 4 2 2 2 2" xfId="29924" xr:uid="{B0B4185A-030A-4766-B949-DBFD265E0841}"/>
    <cellStyle name="Note 3 2 4 2 2 2 2 2" xfId="29925" xr:uid="{D3C102AE-0AB4-48E0-A643-6B752A3763F5}"/>
    <cellStyle name="Note 3 2 4 2 2 2 3" xfId="29926" xr:uid="{B7C0731F-69A8-4D54-8CCE-18A28BDE8970}"/>
    <cellStyle name="Note 3 2 4 2 2 2 4" xfId="29927" xr:uid="{743F0D24-CC8D-4854-805D-96C7A6194933}"/>
    <cellStyle name="Note 3 2 4 2 2 3" xfId="29928" xr:uid="{1DA7654D-5ECC-4280-B0C0-974DCDFFB455}"/>
    <cellStyle name="Note 3 2 4 2 2 3 2" xfId="29929" xr:uid="{7D4963C7-B205-4F48-81D1-C94B7E9BF83D}"/>
    <cellStyle name="Note 3 2 4 2 2 4" xfId="29930" xr:uid="{40D79CDB-25AD-454C-A709-15CCB8767D06}"/>
    <cellStyle name="Note 3 2 4 2 2 5" xfId="29931" xr:uid="{D23A0BED-7B92-4518-9E3F-8EFB520A1BAD}"/>
    <cellStyle name="Note 3 2 4 2 20" xfId="29932" xr:uid="{7C2B6FC1-83DF-4C3A-B8B4-9E1D2F33F256}"/>
    <cellStyle name="Note 3 2 4 2 20 2" xfId="29933" xr:uid="{44A41397-ACA7-44D1-B4D9-447B35084892}"/>
    <cellStyle name="Note 3 2 4 2 20 2 2" xfId="29934" xr:uid="{26268E1E-DDF2-4960-91EC-4304B2449DE0}"/>
    <cellStyle name="Note 3 2 4 2 20 3" xfId="29935" xr:uid="{86DE11BB-CF51-4EC4-BCC4-3CA1F40F8CC7}"/>
    <cellStyle name="Note 3 2 4 2 21" xfId="29936" xr:uid="{4D1D05A2-8D30-4C32-A1B7-FF3392D629BB}"/>
    <cellStyle name="Note 3 2 4 2 21 2" xfId="29937" xr:uid="{88DB3851-F304-4D00-86A4-5F2829C6C0FB}"/>
    <cellStyle name="Note 3 2 4 2 22" xfId="29938" xr:uid="{A1DA9E54-D18B-4AF6-B4F4-71076D1BB85A}"/>
    <cellStyle name="Note 3 2 4 2 23" xfId="29939" xr:uid="{E624ED30-77D5-4CA2-9DE7-3F05F30CF350}"/>
    <cellStyle name="Note 3 2 4 2 3" xfId="29940" xr:uid="{1FBA499E-6D25-4F37-833A-8278C2A8704D}"/>
    <cellStyle name="Note 3 2 4 2 3 2" xfId="29941" xr:uid="{A927E584-FA77-469E-B2E1-A00DC356FE59}"/>
    <cellStyle name="Note 3 2 4 2 3 2 2" xfId="29942" xr:uid="{8E611E47-C0AA-428C-B6E8-3B3F87F98969}"/>
    <cellStyle name="Note 3 2 4 2 3 2 3" xfId="29943" xr:uid="{08EAE4CE-1AFE-45D1-8855-59CD6769B9A0}"/>
    <cellStyle name="Note 3 2 4 2 3 3" xfId="29944" xr:uid="{61229C45-5BFF-4924-A85A-40D0CB1C26F6}"/>
    <cellStyle name="Note 3 2 4 2 3 3 2" xfId="29945" xr:uid="{52D8562F-A073-4981-AF5A-C53B1975E6C6}"/>
    <cellStyle name="Note 3 2 4 2 3 4" xfId="29946" xr:uid="{84831082-167F-4CA2-B55C-C595FEF3E507}"/>
    <cellStyle name="Note 3 2 4 2 4" xfId="29947" xr:uid="{63BAE253-10A2-48D9-B1A2-D2874951B2BF}"/>
    <cellStyle name="Note 3 2 4 2 4 2" xfId="29948" xr:uid="{8E74BAA4-B727-494C-B11C-9660FF0E61FC}"/>
    <cellStyle name="Note 3 2 4 2 4 2 2" xfId="29949" xr:uid="{A62BF8B5-0871-4437-9AA1-9FA45B55DEB3}"/>
    <cellStyle name="Note 3 2 4 2 4 3" xfId="29950" xr:uid="{2B278FEA-8CB1-4D0C-9D61-F327FB4B760D}"/>
    <cellStyle name="Note 3 2 4 2 4 4" xfId="29951" xr:uid="{2884A5C0-F7DA-43DC-B2AE-D0920A37AED3}"/>
    <cellStyle name="Note 3 2 4 2 5" xfId="29952" xr:uid="{C4917DA4-635F-45DC-9337-BC9AFACD1829}"/>
    <cellStyle name="Note 3 2 4 2 5 2" xfId="29953" xr:uid="{6991E3F6-6EFC-409A-979A-F12D7D1D63FC}"/>
    <cellStyle name="Note 3 2 4 2 5 2 2" xfId="29954" xr:uid="{7C3A7378-67D6-4ED9-8189-FA02154D6267}"/>
    <cellStyle name="Note 3 2 4 2 5 3" xfId="29955" xr:uid="{C51EFBFA-9133-4B99-BED0-A7C6EEDBCF83}"/>
    <cellStyle name="Note 3 2 4 2 5 4" xfId="29956" xr:uid="{0650D82C-8D78-4513-9AA4-5C1749200A0B}"/>
    <cellStyle name="Note 3 2 4 2 6" xfId="29957" xr:uid="{0E393276-5457-4CCC-B101-A817FB5E9F8A}"/>
    <cellStyle name="Note 3 2 4 2 6 2" xfId="29958" xr:uid="{1B5CB240-22CE-4BF6-9B55-FE5A80E6841A}"/>
    <cellStyle name="Note 3 2 4 2 6 2 2" xfId="29959" xr:uid="{61C281E0-9D7A-4E88-9B82-A2596030E387}"/>
    <cellStyle name="Note 3 2 4 2 6 3" xfId="29960" xr:uid="{52D1C460-8DAA-4DF4-A06E-CED7414AA8E1}"/>
    <cellStyle name="Note 3 2 4 2 7" xfId="29961" xr:uid="{3AE67D90-00B9-4257-BEF9-84D46FBB2E2D}"/>
    <cellStyle name="Note 3 2 4 2 7 2" xfId="29962" xr:uid="{E17EE08B-165C-4A43-BBF7-A64E9388FC41}"/>
    <cellStyle name="Note 3 2 4 2 7 2 2" xfId="29963" xr:uid="{EFA10247-5890-4461-87FF-B1D09330AB05}"/>
    <cellStyle name="Note 3 2 4 2 7 3" xfId="29964" xr:uid="{D3DA1948-CA1A-4FB2-8E6F-D1E93961EF8C}"/>
    <cellStyle name="Note 3 2 4 2 8" xfId="29965" xr:uid="{B2187E44-32C7-45B7-BE77-A9A7C2F06772}"/>
    <cellStyle name="Note 3 2 4 2 8 2" xfId="29966" xr:uid="{7D09F54D-C87B-431D-80FC-E8FCF55110FA}"/>
    <cellStyle name="Note 3 2 4 2 8 2 2" xfId="29967" xr:uid="{E1B4D462-AC17-42B3-90E3-343E3F447C44}"/>
    <cellStyle name="Note 3 2 4 2 8 3" xfId="29968" xr:uid="{0502BDEB-3AF1-4215-9684-61C2F8D8DA42}"/>
    <cellStyle name="Note 3 2 4 2 9" xfId="29969" xr:uid="{583A70F1-D6F3-4282-9ACB-35EC72604048}"/>
    <cellStyle name="Note 3 2 4 2 9 2" xfId="29970" xr:uid="{D236BF09-1FF7-414F-A248-1034AA5D079D}"/>
    <cellStyle name="Note 3 2 4 2 9 2 2" xfId="29971" xr:uid="{C031B1A3-5961-4168-BCFD-936A67F28E4D}"/>
    <cellStyle name="Note 3 2 4 2 9 3" xfId="29972" xr:uid="{364EFA13-F937-46B3-ACA4-46CC310DDE89}"/>
    <cellStyle name="Note 3 2 4 20" xfId="29973" xr:uid="{1582EAD9-1F01-4EE0-A279-97DDE9B99271}"/>
    <cellStyle name="Note 3 2 4 3" xfId="29974" xr:uid="{E18EC472-8FB9-4FD1-9038-59654FBEBF10}"/>
    <cellStyle name="Note 3 2 4 3 2" xfId="29975" xr:uid="{BBF56087-7D26-4EB7-98D2-F8EF441D7C4E}"/>
    <cellStyle name="Note 3 2 4 3 2 2" xfId="29976" xr:uid="{2D2B7C0A-97F1-4A19-83B5-F3275EA8CBF1}"/>
    <cellStyle name="Note 3 2 4 3 2 2 2" xfId="29977" xr:uid="{78C60730-7E2A-4D6B-89A6-38BAD6EC7288}"/>
    <cellStyle name="Note 3 2 4 3 2 3" xfId="29978" xr:uid="{9A411F66-CFFF-4745-A322-EDEBA9EB33D3}"/>
    <cellStyle name="Note 3 2 4 3 2 4" xfId="29979" xr:uid="{19ACF95C-5B00-4C1F-A6A5-A7209A9C2903}"/>
    <cellStyle name="Note 3 2 4 3 3" xfId="29980" xr:uid="{270BFC7A-F6B8-4CEF-89FD-CD2A9E53BF2C}"/>
    <cellStyle name="Note 3 2 4 3 3 2" xfId="29981" xr:uid="{56B8BA39-62AE-4949-8458-AD1513189081}"/>
    <cellStyle name="Note 3 2 4 3 4" xfId="29982" xr:uid="{ACA07561-AC21-4557-8B26-4FA11FBD6F42}"/>
    <cellStyle name="Note 3 2 4 3 5" xfId="29983" xr:uid="{49D9E92E-71A9-4F80-A6A8-C11899871AF3}"/>
    <cellStyle name="Note 3 2 4 4" xfId="29984" xr:uid="{89C87A82-DB64-49A2-A49F-C4E00952531B}"/>
    <cellStyle name="Note 3 2 4 4 2" xfId="29985" xr:uid="{73F46348-F52D-470A-8D65-C276D8FE9076}"/>
    <cellStyle name="Note 3 2 4 4 2 2" xfId="29986" xr:uid="{0A169344-5768-41D7-85A1-49E60815E16F}"/>
    <cellStyle name="Note 3 2 4 4 2 3" xfId="29987" xr:uid="{14D0BCD2-430F-40C1-AD62-7D453D0FC901}"/>
    <cellStyle name="Note 3 2 4 4 3" xfId="29988" xr:uid="{DD689D0C-281C-4157-9DE7-E620CC60F85F}"/>
    <cellStyle name="Note 3 2 4 4 3 2" xfId="29989" xr:uid="{D1053528-B05C-47D7-8710-5A46DA17A2CA}"/>
    <cellStyle name="Note 3 2 4 4 4" xfId="29990" xr:uid="{73510186-BD4E-4A30-AD6D-085098173CB1}"/>
    <cellStyle name="Note 3 2 4 5" xfId="29991" xr:uid="{A9892EFA-2DA9-475D-A2F3-7C3F6508DA54}"/>
    <cellStyle name="Note 3 2 4 5 2" xfId="29992" xr:uid="{4D1CA12C-8FA8-4319-911C-B201D0E3548F}"/>
    <cellStyle name="Note 3 2 4 5 2 2" xfId="29993" xr:uid="{FE27430C-3557-47DE-B42A-77B52C599DF2}"/>
    <cellStyle name="Note 3 2 4 5 2 3" xfId="29994" xr:uid="{3135BD49-823B-4F1D-8215-7E10AEAC5A0F}"/>
    <cellStyle name="Note 3 2 4 5 3" xfId="29995" xr:uid="{A9D036BE-C062-49E4-A854-E1A420F2D532}"/>
    <cellStyle name="Note 3 2 4 5 4" xfId="29996" xr:uid="{0BA269C4-914D-4926-B62F-83E7FF48DC16}"/>
    <cellStyle name="Note 3 2 4 6" xfId="29997" xr:uid="{3B47D52D-0929-4047-8639-E121EA2172AB}"/>
    <cellStyle name="Note 3 2 4 6 2" xfId="29998" xr:uid="{F3FF7978-0EA0-4C9E-BA0D-F107253B87DF}"/>
    <cellStyle name="Note 3 2 4 6 2 2" xfId="29999" xr:uid="{070E3D2E-7D5C-4E32-891C-94E879ABE708}"/>
    <cellStyle name="Note 3 2 4 6 3" xfId="30000" xr:uid="{22504469-130A-4500-8258-45F79139568C}"/>
    <cellStyle name="Note 3 2 4 6 4" xfId="30001" xr:uid="{3420470C-10F2-40BA-AC3D-6593FF01797F}"/>
    <cellStyle name="Note 3 2 4 7" xfId="30002" xr:uid="{FFFFC0B7-970E-4E6B-9131-785EF2E7513C}"/>
    <cellStyle name="Note 3 2 4 7 2" xfId="30003" xr:uid="{C63BE3A6-27FA-4E39-8E0D-45628D2780D5}"/>
    <cellStyle name="Note 3 2 4 7 2 2" xfId="30004" xr:uid="{4176B742-C517-4F0C-8B5C-5F5E8CB05A5D}"/>
    <cellStyle name="Note 3 2 4 7 3" xfId="30005" xr:uid="{5BCCFDB0-E790-46F8-917C-DD421FEA3B1B}"/>
    <cellStyle name="Note 3 2 4 8" xfId="30006" xr:uid="{1D446B33-F356-4687-BDD5-728E14A2CB3A}"/>
    <cellStyle name="Note 3 2 4 8 2" xfId="30007" xr:uid="{5BAA67D0-54C1-4423-A903-EC46E56F522D}"/>
    <cellStyle name="Note 3 2 4 8 2 2" xfId="30008" xr:uid="{91B6E98B-5E50-40F6-8EC2-B1561491870E}"/>
    <cellStyle name="Note 3 2 4 8 3" xfId="30009" xr:uid="{109E84C2-21AD-4DD6-8E7E-DB0B389A84E7}"/>
    <cellStyle name="Note 3 2 4 9" xfId="30010" xr:uid="{CE9DFFAE-8AC7-4AA2-AE0C-FE2E6F6B1BA4}"/>
    <cellStyle name="Note 3 2 4 9 2" xfId="30011" xr:uid="{270A6E19-C93E-4E5A-97D7-F3C3778480F0}"/>
    <cellStyle name="Note 3 2 4 9 2 2" xfId="30012" xr:uid="{500A9B6E-A446-4C10-B261-FD4D01D09122}"/>
    <cellStyle name="Note 3 2 4 9 3" xfId="30013" xr:uid="{1BB90B03-5EB1-4493-BC29-99DE12EF9DB5}"/>
    <cellStyle name="Note 3 2 5" xfId="30014" xr:uid="{428B06AC-1DB8-464B-A24A-639A7BD5C58C}"/>
    <cellStyle name="Note 3 2 5 10" xfId="30015" xr:uid="{F4F27850-7A8A-43F7-8542-AAFD067938C3}"/>
    <cellStyle name="Note 3 2 5 10 2" xfId="30016" xr:uid="{3CF20359-3078-40AE-9506-02ED0BF4D9CA}"/>
    <cellStyle name="Note 3 2 5 10 2 2" xfId="30017" xr:uid="{18CC1EF0-1F00-4EDB-A17B-D940718ACCAE}"/>
    <cellStyle name="Note 3 2 5 10 3" xfId="30018" xr:uid="{B93BDC12-57D8-4914-9395-DD5C6DEC56FA}"/>
    <cellStyle name="Note 3 2 5 11" xfId="30019" xr:uid="{7E49B04C-821F-439A-B3EF-17E6FCB7AD02}"/>
    <cellStyle name="Note 3 2 5 11 2" xfId="30020" xr:uid="{CB9BD651-DE66-40C4-B542-5E247EA436F5}"/>
    <cellStyle name="Note 3 2 5 11 2 2" xfId="30021" xr:uid="{E4514562-045A-4189-9BFA-F4742CD42DC3}"/>
    <cellStyle name="Note 3 2 5 11 3" xfId="30022" xr:uid="{9C4C2720-6373-4D35-883F-6F6387C11830}"/>
    <cellStyle name="Note 3 2 5 12" xfId="30023" xr:uid="{E1225C4E-43DC-42FB-801E-89AD2BCC961B}"/>
    <cellStyle name="Note 3 2 5 12 2" xfId="30024" xr:uid="{609A58DA-952F-46B6-A29B-AF63A451E133}"/>
    <cellStyle name="Note 3 2 5 12 2 2" xfId="30025" xr:uid="{5B2EF38E-C001-40C6-A113-E9CCA09570B0}"/>
    <cellStyle name="Note 3 2 5 12 3" xfId="30026" xr:uid="{0781C1F4-B83E-4C10-91E0-56E18EDA18F7}"/>
    <cellStyle name="Note 3 2 5 13" xfId="30027" xr:uid="{D0F3BDE6-62D8-4785-9F4D-026227AD8A75}"/>
    <cellStyle name="Note 3 2 5 13 2" xfId="30028" xr:uid="{9641CBC9-5DC9-4F19-82C7-A11ADDA40314}"/>
    <cellStyle name="Note 3 2 5 13 2 2" xfId="30029" xr:uid="{BA67C094-38B9-40DF-8EF3-BE224A99D5D8}"/>
    <cellStyle name="Note 3 2 5 13 3" xfId="30030" xr:uid="{1BDBA8E2-12A0-4D8D-AD1F-8CD42EC46A42}"/>
    <cellStyle name="Note 3 2 5 14" xfId="30031" xr:uid="{7E00C4F7-7C8C-485D-817D-ED982359C73D}"/>
    <cellStyle name="Note 3 2 5 14 2" xfId="30032" xr:uid="{4F2B35A0-29B3-44E9-BE13-524588312E14}"/>
    <cellStyle name="Note 3 2 5 14 2 2" xfId="30033" xr:uid="{157F84E4-AB21-4189-8C2E-81370D364A8B}"/>
    <cellStyle name="Note 3 2 5 14 3" xfId="30034" xr:uid="{493BB0F5-C90F-4703-B53F-A2A403F3A6E1}"/>
    <cellStyle name="Note 3 2 5 15" xfId="30035" xr:uid="{505CC85E-A4B1-4EB2-97AE-CEC723AC3669}"/>
    <cellStyle name="Note 3 2 5 15 2" xfId="30036" xr:uid="{72771DE0-B603-4DA8-A963-341F8C1F2081}"/>
    <cellStyle name="Note 3 2 5 15 2 2" xfId="30037" xr:uid="{04B8E934-98AE-49AA-A87E-1CEEA4C64BC6}"/>
    <cellStyle name="Note 3 2 5 15 3" xfId="30038" xr:uid="{6112ED7B-C493-4EBB-84F8-349ACD6F52B3}"/>
    <cellStyle name="Note 3 2 5 16" xfId="30039" xr:uid="{58755187-CCE5-4383-B100-F0FCF1445517}"/>
    <cellStyle name="Note 3 2 5 16 2" xfId="30040" xr:uid="{81BBCC75-C157-47DD-A673-A10E77EA5A58}"/>
    <cellStyle name="Note 3 2 5 16 2 2" xfId="30041" xr:uid="{43F5EC18-714A-42C1-A097-F715DEA9600A}"/>
    <cellStyle name="Note 3 2 5 16 3" xfId="30042" xr:uid="{AB8795F8-8F91-457B-A1D5-924935154BEB}"/>
    <cellStyle name="Note 3 2 5 17" xfId="30043" xr:uid="{1B2B7D8B-B5F8-494F-BA4B-B39802956A67}"/>
    <cellStyle name="Note 3 2 5 17 2" xfId="30044" xr:uid="{226423DF-9086-4CDC-9612-8FC7EEC1D905}"/>
    <cellStyle name="Note 3 2 5 17 2 2" xfId="30045" xr:uid="{22C4B503-560D-4BF6-B0D0-D2F7BB829BB2}"/>
    <cellStyle name="Note 3 2 5 17 3" xfId="30046" xr:uid="{B3208FA4-3275-4DC1-B436-A6EC3CFC3023}"/>
    <cellStyle name="Note 3 2 5 18" xfId="30047" xr:uid="{A6D9B458-A974-400A-98AF-C11FCC1FACA1}"/>
    <cellStyle name="Note 3 2 5 18 2" xfId="30048" xr:uid="{B30EC006-70AD-490B-9877-C982D2176C08}"/>
    <cellStyle name="Note 3 2 5 18 2 2" xfId="30049" xr:uid="{55AECFD2-C36F-484D-8373-8A5F76310D72}"/>
    <cellStyle name="Note 3 2 5 18 3" xfId="30050" xr:uid="{1DE8A3A8-1222-49F5-BA80-B1BE48415E5B}"/>
    <cellStyle name="Note 3 2 5 19" xfId="30051" xr:uid="{420FABBF-DD9D-470A-8D65-439A62637981}"/>
    <cellStyle name="Note 3 2 5 19 2" xfId="30052" xr:uid="{27A9E6B9-A5D7-425A-B9BE-C747CCC1E4BA}"/>
    <cellStyle name="Note 3 2 5 19 2 2" xfId="30053" xr:uid="{84FF98FC-A182-4FA4-94BB-51B1B44DD450}"/>
    <cellStyle name="Note 3 2 5 19 3" xfId="30054" xr:uid="{9745872E-A07B-497B-8DB9-071A07B69F8B}"/>
    <cellStyle name="Note 3 2 5 2" xfId="30055" xr:uid="{207FB866-1FA5-417D-817F-293E5B960458}"/>
    <cellStyle name="Note 3 2 5 2 10" xfId="30056" xr:uid="{1D0D2613-4418-4527-A5DB-4059F5608692}"/>
    <cellStyle name="Note 3 2 5 2 10 2" xfId="30057" xr:uid="{195E8A78-731E-4C22-9939-3B513BDD080F}"/>
    <cellStyle name="Note 3 2 5 2 10 2 2" xfId="30058" xr:uid="{EEAE4F23-7EFD-42FE-BC13-82DC4CDBE293}"/>
    <cellStyle name="Note 3 2 5 2 10 3" xfId="30059" xr:uid="{6492F0C8-74B4-4FDB-BD95-03ECC228CA3F}"/>
    <cellStyle name="Note 3 2 5 2 11" xfId="30060" xr:uid="{95A709EE-FD39-4308-8A4F-58088B94EBCF}"/>
    <cellStyle name="Note 3 2 5 2 11 2" xfId="30061" xr:uid="{9B9BA426-4A31-4A92-B900-AD0DC6157583}"/>
    <cellStyle name="Note 3 2 5 2 11 2 2" xfId="30062" xr:uid="{40B323F9-D12F-4803-8746-4A42887968E8}"/>
    <cellStyle name="Note 3 2 5 2 11 3" xfId="30063" xr:uid="{97999612-200C-4E84-AC61-46685D4ED699}"/>
    <cellStyle name="Note 3 2 5 2 12" xfId="30064" xr:uid="{A4D1063F-48B0-413F-BB60-511E99AD5987}"/>
    <cellStyle name="Note 3 2 5 2 12 2" xfId="30065" xr:uid="{D00D2E73-52CE-412F-8550-C07C38E1407A}"/>
    <cellStyle name="Note 3 2 5 2 12 2 2" xfId="30066" xr:uid="{FBE8C2CE-EF8E-4911-B0E7-2BFB064A3B94}"/>
    <cellStyle name="Note 3 2 5 2 12 3" xfId="30067" xr:uid="{2DC48AD1-75FD-4829-8A99-C7B380FF3F3F}"/>
    <cellStyle name="Note 3 2 5 2 13" xfId="30068" xr:uid="{8488C1B5-CD35-4867-A6F0-91C9A8198EBC}"/>
    <cellStyle name="Note 3 2 5 2 13 2" xfId="30069" xr:uid="{BFDB078A-EE6B-4B58-8EFA-F4A1EB1EE637}"/>
    <cellStyle name="Note 3 2 5 2 13 2 2" xfId="30070" xr:uid="{8FECFFC6-1E1F-407C-8B81-8BDAFFCF95D4}"/>
    <cellStyle name="Note 3 2 5 2 13 3" xfId="30071" xr:uid="{BB685FF8-9DFF-430A-97B4-E3F2B4D2E0E4}"/>
    <cellStyle name="Note 3 2 5 2 14" xfId="30072" xr:uid="{D082CC0D-AABC-41B9-9394-F52080F063D9}"/>
    <cellStyle name="Note 3 2 5 2 14 2" xfId="30073" xr:uid="{AB078FCA-F238-45CF-A7AF-6BA2AD896FC3}"/>
    <cellStyle name="Note 3 2 5 2 14 2 2" xfId="30074" xr:uid="{89F41D2B-E627-4174-B8A4-C2E28AE444EF}"/>
    <cellStyle name="Note 3 2 5 2 14 3" xfId="30075" xr:uid="{603E0506-822D-4DBA-B459-9750F1BFDE1A}"/>
    <cellStyle name="Note 3 2 5 2 15" xfId="30076" xr:uid="{1DDDFAC8-E7B8-480B-B80F-03808040D7C8}"/>
    <cellStyle name="Note 3 2 5 2 15 2" xfId="30077" xr:uid="{CD10C307-008C-4FBC-A1A6-BD91E6D0CC45}"/>
    <cellStyle name="Note 3 2 5 2 15 2 2" xfId="30078" xr:uid="{287B5475-01F9-4239-B134-56AF1012F73B}"/>
    <cellStyle name="Note 3 2 5 2 15 3" xfId="30079" xr:uid="{5B9C753E-AAC8-41E0-AA81-F2C2B395FB12}"/>
    <cellStyle name="Note 3 2 5 2 16" xfId="30080" xr:uid="{82B7049F-E4C0-4DBB-A9B3-80E7BBF948AF}"/>
    <cellStyle name="Note 3 2 5 2 16 2" xfId="30081" xr:uid="{ECA809B9-AD15-4973-B331-8BB948B03F03}"/>
    <cellStyle name="Note 3 2 5 2 16 2 2" xfId="30082" xr:uid="{D2553DE5-DDDE-478F-8D28-ABCA0A07FA7C}"/>
    <cellStyle name="Note 3 2 5 2 16 3" xfId="30083" xr:uid="{120435E1-0788-4846-9F77-FAC027545A9B}"/>
    <cellStyle name="Note 3 2 5 2 17" xfId="30084" xr:uid="{8BCBDC89-61B8-403E-9BDA-EE8ABA3030F4}"/>
    <cellStyle name="Note 3 2 5 2 17 2" xfId="30085" xr:uid="{DC4D50B8-1171-4F21-AE11-36602A06F7AA}"/>
    <cellStyle name="Note 3 2 5 2 17 2 2" xfId="30086" xr:uid="{8CF8348A-D9CB-42BB-87F3-87E1001DC840}"/>
    <cellStyle name="Note 3 2 5 2 17 3" xfId="30087" xr:uid="{62510E69-AE41-4815-A8F8-057A7ED9B89D}"/>
    <cellStyle name="Note 3 2 5 2 18" xfId="30088" xr:uid="{86D0EC90-6994-47F1-8270-B1FD3C065B2F}"/>
    <cellStyle name="Note 3 2 5 2 18 2" xfId="30089" xr:uid="{929DAA5A-27ED-4CD3-9FC7-B8AFC274E8AF}"/>
    <cellStyle name="Note 3 2 5 2 18 2 2" xfId="30090" xr:uid="{90B6B4B6-C1F0-4688-A8A7-2D5850F5E368}"/>
    <cellStyle name="Note 3 2 5 2 18 3" xfId="30091" xr:uid="{144AA800-79E6-4617-B35C-E9ED2D6B4F63}"/>
    <cellStyle name="Note 3 2 5 2 19" xfId="30092" xr:uid="{4D1D2866-6D38-4C6B-9A9F-9EE23FD7EA43}"/>
    <cellStyle name="Note 3 2 5 2 19 2" xfId="30093" xr:uid="{CC5AB690-259C-4F53-B559-8AEEBDBD20D8}"/>
    <cellStyle name="Note 3 2 5 2 19 2 2" xfId="30094" xr:uid="{2B9410FF-8168-4D90-B58A-6CF4D25C3B25}"/>
    <cellStyle name="Note 3 2 5 2 19 3" xfId="30095" xr:uid="{86E30492-2C84-4803-85F2-B4BD676AFBAF}"/>
    <cellStyle name="Note 3 2 5 2 2" xfId="30096" xr:uid="{2366E55D-0684-44EE-BA55-E56F683DB965}"/>
    <cellStyle name="Note 3 2 5 2 2 2" xfId="30097" xr:uid="{DD4D163D-BC4C-4873-A87E-6A2617D9F212}"/>
    <cellStyle name="Note 3 2 5 2 2 2 2" xfId="30098" xr:uid="{E641B66D-DF27-47C7-8923-E029D8AE0311}"/>
    <cellStyle name="Note 3 2 5 2 2 2 3" xfId="30099" xr:uid="{E31511BA-3A3A-4ACA-A2FD-7860C3FE6B62}"/>
    <cellStyle name="Note 3 2 5 2 2 3" xfId="30100" xr:uid="{E07DC6AF-EA72-4540-805F-BBE51851547D}"/>
    <cellStyle name="Note 3 2 5 2 2 3 2" xfId="30101" xr:uid="{DD0415F4-79D8-4E4E-B990-53E26E5EB024}"/>
    <cellStyle name="Note 3 2 5 2 2 4" xfId="30102" xr:uid="{7E5BED35-FA47-4AB8-9ABD-FDE5C8E3DDD6}"/>
    <cellStyle name="Note 3 2 5 2 20" xfId="30103" xr:uid="{FC69E1E1-28CB-4A60-89FC-B321A66479D8}"/>
    <cellStyle name="Note 3 2 5 2 20 2" xfId="30104" xr:uid="{6A5DBDC4-B00A-43F7-BB96-AC2CEB38481E}"/>
    <cellStyle name="Note 3 2 5 2 20 2 2" xfId="30105" xr:uid="{EFFFB346-15A0-404C-AD69-F2C3EC957094}"/>
    <cellStyle name="Note 3 2 5 2 20 3" xfId="30106" xr:uid="{A838E27E-E967-46A6-9F01-3C94EFA35675}"/>
    <cellStyle name="Note 3 2 5 2 21" xfId="30107" xr:uid="{464FAF16-27BD-4DD8-AE75-AFE34DCB0119}"/>
    <cellStyle name="Note 3 2 5 2 21 2" xfId="30108" xr:uid="{1CCA9120-5360-4608-88A5-46839F954030}"/>
    <cellStyle name="Note 3 2 5 2 22" xfId="30109" xr:uid="{6B511EC0-2B5B-486B-91FA-F409D624FC1F}"/>
    <cellStyle name="Note 3 2 5 2 23" xfId="30110" xr:uid="{7BC384C0-4CD5-4C78-AD7C-457D70C2D0EB}"/>
    <cellStyle name="Note 3 2 5 2 3" xfId="30111" xr:uid="{1D6681EF-A964-4389-8122-32A192D4C1F9}"/>
    <cellStyle name="Note 3 2 5 2 3 2" xfId="30112" xr:uid="{9C797837-D13E-45CE-B3CF-5FD22B905E9D}"/>
    <cellStyle name="Note 3 2 5 2 3 2 2" xfId="30113" xr:uid="{385F4599-66D6-4822-951A-6F2CA9B92B04}"/>
    <cellStyle name="Note 3 2 5 2 3 3" xfId="30114" xr:uid="{486D7DCB-72D6-4D73-8AB0-0A7DAC239D54}"/>
    <cellStyle name="Note 3 2 5 2 3 4" xfId="30115" xr:uid="{BABCDABF-ABB0-4FAC-A3B5-4126824209C3}"/>
    <cellStyle name="Note 3 2 5 2 4" xfId="30116" xr:uid="{E6617182-2027-4305-AB38-3504683A6FDF}"/>
    <cellStyle name="Note 3 2 5 2 4 2" xfId="30117" xr:uid="{B9EE9251-F99F-4944-9325-A95CE5776BA8}"/>
    <cellStyle name="Note 3 2 5 2 4 2 2" xfId="30118" xr:uid="{80D3FD58-0524-4978-827D-C0192C96D46C}"/>
    <cellStyle name="Note 3 2 5 2 4 3" xfId="30119" xr:uid="{AF7B560E-81F4-452D-B1D6-91F39EE1E701}"/>
    <cellStyle name="Note 3 2 5 2 4 4" xfId="30120" xr:uid="{E836934F-865B-4503-867B-ED768286F16A}"/>
    <cellStyle name="Note 3 2 5 2 5" xfId="30121" xr:uid="{C209360E-1821-4A5D-88F9-630B0272523A}"/>
    <cellStyle name="Note 3 2 5 2 5 2" xfId="30122" xr:uid="{AB4CE885-5DE4-4AED-A984-63496948F41B}"/>
    <cellStyle name="Note 3 2 5 2 5 2 2" xfId="30123" xr:uid="{52AC9337-92ED-4C41-A22C-AB76E8D00F42}"/>
    <cellStyle name="Note 3 2 5 2 5 3" xfId="30124" xr:uid="{3C055375-3A1B-4E39-8678-1A63CE4AAE0C}"/>
    <cellStyle name="Note 3 2 5 2 6" xfId="30125" xr:uid="{3636A736-0248-4EAC-9B9C-55FD7153B9F5}"/>
    <cellStyle name="Note 3 2 5 2 6 2" xfId="30126" xr:uid="{B74F404E-4EC0-4D21-9262-4CFC9730CAA0}"/>
    <cellStyle name="Note 3 2 5 2 6 2 2" xfId="30127" xr:uid="{71515070-449B-4B81-AD0F-59CE4025B74C}"/>
    <cellStyle name="Note 3 2 5 2 6 3" xfId="30128" xr:uid="{BD2934E9-BCE7-48FE-AD80-3949D6488D6B}"/>
    <cellStyle name="Note 3 2 5 2 7" xfId="30129" xr:uid="{4C5C145A-801A-43B2-8573-CFD6263E4BBC}"/>
    <cellStyle name="Note 3 2 5 2 7 2" xfId="30130" xr:uid="{F08B92E0-8FC7-4B36-A3A3-1F6038AA6F85}"/>
    <cellStyle name="Note 3 2 5 2 7 2 2" xfId="30131" xr:uid="{21FD8688-4CAE-4871-92E0-04F27EBDB814}"/>
    <cellStyle name="Note 3 2 5 2 7 3" xfId="30132" xr:uid="{83148AC6-7D37-4F5C-B3D6-EACC1F48101F}"/>
    <cellStyle name="Note 3 2 5 2 8" xfId="30133" xr:uid="{2D56181C-31AD-4DEE-B594-9B3CA62AEB22}"/>
    <cellStyle name="Note 3 2 5 2 8 2" xfId="30134" xr:uid="{AAE5BC21-F756-4170-97C7-717753999AF5}"/>
    <cellStyle name="Note 3 2 5 2 8 2 2" xfId="30135" xr:uid="{91FA4DD6-7BBD-41E0-9E9F-19F4B41D34D6}"/>
    <cellStyle name="Note 3 2 5 2 8 3" xfId="30136" xr:uid="{D7FE0C6C-0F01-4AD0-AC90-55E6E7E46BAD}"/>
    <cellStyle name="Note 3 2 5 2 9" xfId="30137" xr:uid="{C8A2C2AC-7D23-4083-9592-69B8F8B503A5}"/>
    <cellStyle name="Note 3 2 5 2 9 2" xfId="30138" xr:uid="{EF0E4565-CBB5-4D83-A9DF-E3688283F324}"/>
    <cellStyle name="Note 3 2 5 2 9 2 2" xfId="30139" xr:uid="{0FDC022B-1C7C-4D53-B165-04B9E6EC95C0}"/>
    <cellStyle name="Note 3 2 5 2 9 3" xfId="30140" xr:uid="{A99CCFAA-C6E9-46EE-8812-0E9C2B8E52E9}"/>
    <cellStyle name="Note 3 2 5 20" xfId="30141" xr:uid="{071FA9E6-4449-4FA6-A42E-CF358C5530F6}"/>
    <cellStyle name="Note 3 2 5 20 2" xfId="30142" xr:uid="{45A20A6C-D0EB-4CC6-84F7-AAA96CB7E1D5}"/>
    <cellStyle name="Note 3 2 5 20 2 2" xfId="30143" xr:uid="{E8C9A08C-EDF4-4ABA-B0F7-C0B5E0D4C536}"/>
    <cellStyle name="Note 3 2 5 20 3" xfId="30144" xr:uid="{03FB74B9-20EC-4F79-83E8-CF0806DF9DEC}"/>
    <cellStyle name="Note 3 2 5 21" xfId="30145" xr:uid="{7A932EC8-F5D0-416D-BF20-74B193D3FA7A}"/>
    <cellStyle name="Note 3 2 5 21 2" xfId="30146" xr:uid="{B428498E-575D-4A23-9DE2-55EBA5A45497}"/>
    <cellStyle name="Note 3 2 5 21 2 2" xfId="30147" xr:uid="{6A53CB5C-6232-4AA1-A268-64927D37554B}"/>
    <cellStyle name="Note 3 2 5 21 3" xfId="30148" xr:uid="{05957186-2F58-4A94-A895-D4CB593D4E1E}"/>
    <cellStyle name="Note 3 2 5 22" xfId="30149" xr:uid="{20640CCC-571D-46D3-A119-DDDCBB6C7BF3}"/>
    <cellStyle name="Note 3 2 5 22 2" xfId="30150" xr:uid="{6019486F-AD6D-4B00-AED3-0AE96A786A9E}"/>
    <cellStyle name="Note 3 2 5 23" xfId="30151" xr:uid="{50995A76-9A89-49B0-B71C-1801159F3973}"/>
    <cellStyle name="Note 3 2 5 24" xfId="30152" xr:uid="{D23C8F76-2D1C-4694-B9EB-17CE6ABDA7D1}"/>
    <cellStyle name="Note 3 2 5 3" xfId="30153" xr:uid="{2DF0F9B6-61ED-42CD-961E-00ADFBB2CAE5}"/>
    <cellStyle name="Note 3 2 5 3 2" xfId="30154" xr:uid="{954DB27A-D77F-4E05-9E1A-5FC41006D6D8}"/>
    <cellStyle name="Note 3 2 5 3 2 2" xfId="30155" xr:uid="{5DB8B426-D962-42F7-8B5E-0404D1FE3A93}"/>
    <cellStyle name="Note 3 2 5 3 2 3" xfId="30156" xr:uid="{DF2F357A-1C77-47EB-8EFA-9ED4F45A3705}"/>
    <cellStyle name="Note 3 2 5 3 3" xfId="30157" xr:uid="{EAFAD2B7-8D15-4EA0-A9AF-522EEFC0DC4F}"/>
    <cellStyle name="Note 3 2 5 3 3 2" xfId="30158" xr:uid="{1AC98EBA-822F-4EFE-BCD2-6B103E3F9366}"/>
    <cellStyle name="Note 3 2 5 3 4" xfId="30159" xr:uid="{630D70E1-6C7A-4AB0-8B4B-0A489C0E18D6}"/>
    <cellStyle name="Note 3 2 5 4" xfId="30160" xr:uid="{72B0EF10-6F81-440E-8BFB-E4B6DAEA0A18}"/>
    <cellStyle name="Note 3 2 5 4 2" xfId="30161" xr:uid="{5A667D26-363F-4168-A846-222700B38005}"/>
    <cellStyle name="Note 3 2 5 4 2 2" xfId="30162" xr:uid="{4C6A151F-5FDF-4691-9DD3-08BD381AE5DB}"/>
    <cellStyle name="Note 3 2 5 4 3" xfId="30163" xr:uid="{9C78FDF5-8F15-4D4D-B695-2E6065A9B806}"/>
    <cellStyle name="Note 3 2 5 4 4" xfId="30164" xr:uid="{B4ADE7CE-35D0-444D-B3A0-819C61BB384F}"/>
    <cellStyle name="Note 3 2 5 5" xfId="30165" xr:uid="{685D52DA-1C23-41CB-9B5B-DDC67FA38A5B}"/>
    <cellStyle name="Note 3 2 5 5 2" xfId="30166" xr:uid="{C5D152EA-DDEE-4F98-969A-7A7223855FAE}"/>
    <cellStyle name="Note 3 2 5 5 2 2" xfId="30167" xr:uid="{A72A97CA-F3B3-47B3-88C2-91A6522392FD}"/>
    <cellStyle name="Note 3 2 5 5 3" xfId="30168" xr:uid="{7300DBD4-875A-4D53-B6F4-2DE19CCA1CB5}"/>
    <cellStyle name="Note 3 2 5 5 4" xfId="30169" xr:uid="{6588CA2D-6230-4318-B6EB-E9049C797069}"/>
    <cellStyle name="Note 3 2 5 6" xfId="30170" xr:uid="{520C9957-CADD-4C3F-A7B6-7FC5CABA044B}"/>
    <cellStyle name="Note 3 2 5 6 2" xfId="30171" xr:uid="{8D62F727-CBC9-406C-BFA0-054BAAFF36DD}"/>
    <cellStyle name="Note 3 2 5 6 2 2" xfId="30172" xr:uid="{28BB5B64-0F6A-4F6D-BB54-9725D60E0128}"/>
    <cellStyle name="Note 3 2 5 6 3" xfId="30173" xr:uid="{A598613E-1237-4A50-9CAE-31C5121AC281}"/>
    <cellStyle name="Note 3 2 5 7" xfId="30174" xr:uid="{FD01F5CD-440C-4F30-8822-F6A04A795984}"/>
    <cellStyle name="Note 3 2 5 7 2" xfId="30175" xr:uid="{339680B1-07ED-4BC6-9114-8407C2B0657D}"/>
    <cellStyle name="Note 3 2 5 7 2 2" xfId="30176" xr:uid="{6CC4524B-4DF8-4BAB-8201-15D3446151DB}"/>
    <cellStyle name="Note 3 2 5 7 3" xfId="30177" xr:uid="{D936B317-3014-46D5-A0F1-D1B00F45CD1C}"/>
    <cellStyle name="Note 3 2 5 8" xfId="30178" xr:uid="{F924E350-7F53-48CF-A03A-90F8A584B5A3}"/>
    <cellStyle name="Note 3 2 5 8 2" xfId="30179" xr:uid="{F7099816-D124-4C65-93A0-2A60B563192B}"/>
    <cellStyle name="Note 3 2 5 8 2 2" xfId="30180" xr:uid="{4B02A7FE-DE24-4F0B-AC6C-AE1086E747DF}"/>
    <cellStyle name="Note 3 2 5 8 3" xfId="30181" xr:uid="{1EE6AA27-266B-47C8-81F2-A1E7D9609FCD}"/>
    <cellStyle name="Note 3 2 5 9" xfId="30182" xr:uid="{4D0221D8-9FC2-412D-91CF-1214E49FEFA0}"/>
    <cellStyle name="Note 3 2 5 9 2" xfId="30183" xr:uid="{64E34AC9-D8D0-4291-8F4D-0F7C14F6FC5B}"/>
    <cellStyle name="Note 3 2 5 9 2 2" xfId="30184" xr:uid="{DADF54E3-1B69-406C-9ED0-071A37CEDFA3}"/>
    <cellStyle name="Note 3 2 5 9 3" xfId="30185" xr:uid="{49C9A4A4-0AEA-48F5-AE30-E654FEDB3536}"/>
    <cellStyle name="Note 3 2 6" xfId="30186" xr:uid="{BD8C7EFE-97B6-4FAC-9254-97DC7CBEB779}"/>
    <cellStyle name="Note 3 2 6 10" xfId="30187" xr:uid="{61011DE4-BA96-44C6-9840-0AEB4A25663D}"/>
    <cellStyle name="Note 3 2 6 10 2" xfId="30188" xr:uid="{676B78B1-093B-430A-930D-C0E2FA4843F1}"/>
    <cellStyle name="Note 3 2 6 10 2 2" xfId="30189" xr:uid="{221B8EF1-4532-41D3-9F18-8FBACAB04808}"/>
    <cellStyle name="Note 3 2 6 10 3" xfId="30190" xr:uid="{22539AE8-5BC7-451A-A7F7-0253D8BC522F}"/>
    <cellStyle name="Note 3 2 6 11" xfId="30191" xr:uid="{82A1F329-AF80-4AA3-95A4-8F3184538851}"/>
    <cellStyle name="Note 3 2 6 11 2" xfId="30192" xr:uid="{E7B22A15-B0C7-44D4-A2A9-8C44D2630A93}"/>
    <cellStyle name="Note 3 2 6 11 2 2" xfId="30193" xr:uid="{5C53EE34-71C4-400F-A73C-40D850DFB00D}"/>
    <cellStyle name="Note 3 2 6 11 3" xfId="30194" xr:uid="{BDB34574-C688-445D-A661-E01CA721A575}"/>
    <cellStyle name="Note 3 2 6 12" xfId="30195" xr:uid="{20BD050A-0B64-4DC1-BD2E-CB4719647C33}"/>
    <cellStyle name="Note 3 2 6 12 2" xfId="30196" xr:uid="{C40CEB45-D8BA-4ED9-B645-0BB93F4B1C2F}"/>
    <cellStyle name="Note 3 2 6 12 2 2" xfId="30197" xr:uid="{EB8AEA78-E0C8-402C-821E-8CCBB310A452}"/>
    <cellStyle name="Note 3 2 6 12 3" xfId="30198" xr:uid="{4EF06903-D2A5-4275-AFED-B34869215871}"/>
    <cellStyle name="Note 3 2 6 13" xfId="30199" xr:uid="{B7BBF4DA-9721-47E8-B0B9-3EC56AB55EC1}"/>
    <cellStyle name="Note 3 2 6 13 2" xfId="30200" xr:uid="{525872B9-91D3-457A-9CAC-902945020B57}"/>
    <cellStyle name="Note 3 2 6 13 2 2" xfId="30201" xr:uid="{66AB954A-EFD7-4291-96D6-DFA428158F0F}"/>
    <cellStyle name="Note 3 2 6 13 3" xfId="30202" xr:uid="{C952F584-E10E-429C-B203-4C6D152F1AF5}"/>
    <cellStyle name="Note 3 2 6 14" xfId="30203" xr:uid="{5DF342D7-9DD2-458D-9930-F2ECBC07723E}"/>
    <cellStyle name="Note 3 2 6 14 2" xfId="30204" xr:uid="{D471E544-F226-4809-ADBC-C169F488F553}"/>
    <cellStyle name="Note 3 2 6 14 2 2" xfId="30205" xr:uid="{A9CD6FDC-6E3F-43EF-934A-11859E51CB32}"/>
    <cellStyle name="Note 3 2 6 14 3" xfId="30206" xr:uid="{24648A08-F46A-4106-A014-D38F000927DA}"/>
    <cellStyle name="Note 3 2 6 15" xfId="30207" xr:uid="{C35B1F8F-D818-4F5B-9486-CF978BB2892F}"/>
    <cellStyle name="Note 3 2 6 15 2" xfId="30208" xr:uid="{3D340086-7848-424D-A975-D268F449ADD6}"/>
    <cellStyle name="Note 3 2 6 15 2 2" xfId="30209" xr:uid="{A1264790-51ED-4CE3-9638-2A8B11D5D7D5}"/>
    <cellStyle name="Note 3 2 6 15 3" xfId="30210" xr:uid="{E642A467-FB7F-42CA-BB11-0F928D7A9374}"/>
    <cellStyle name="Note 3 2 6 16" xfId="30211" xr:uid="{4E1ADD00-040C-4B88-B9AC-B93EAC92E134}"/>
    <cellStyle name="Note 3 2 6 16 2" xfId="30212" xr:uid="{2AB44AB8-806B-4795-8A6A-EFA9900E1826}"/>
    <cellStyle name="Note 3 2 6 16 2 2" xfId="30213" xr:uid="{FC6B93EA-B6E1-4923-AA83-5187344F0195}"/>
    <cellStyle name="Note 3 2 6 16 3" xfId="30214" xr:uid="{F635CDB5-7263-4249-93BF-A3763DB5EA61}"/>
    <cellStyle name="Note 3 2 6 17" xfId="30215" xr:uid="{59C10004-1BFE-4E9B-A697-9A9E2DC84AF6}"/>
    <cellStyle name="Note 3 2 6 17 2" xfId="30216" xr:uid="{9005CF89-024A-4731-B34E-544F7AAC490F}"/>
    <cellStyle name="Note 3 2 6 17 2 2" xfId="30217" xr:uid="{14404EAB-518E-427E-88D9-85AE9DF5C01F}"/>
    <cellStyle name="Note 3 2 6 17 3" xfId="30218" xr:uid="{35397F7C-2E03-4DF3-A5B9-59AE3692524F}"/>
    <cellStyle name="Note 3 2 6 18" xfId="30219" xr:uid="{A6F26CF6-DF87-4812-B83C-CF73AF60B6FE}"/>
    <cellStyle name="Note 3 2 6 18 2" xfId="30220" xr:uid="{8D483D92-7026-4F32-A5BF-927A8A472AC2}"/>
    <cellStyle name="Note 3 2 6 18 2 2" xfId="30221" xr:uid="{C62E0763-5FA6-4ED6-9E0D-017DDAE2890F}"/>
    <cellStyle name="Note 3 2 6 18 3" xfId="30222" xr:uid="{47291891-CEE2-4131-8F98-D938754F75C2}"/>
    <cellStyle name="Note 3 2 6 19" xfId="30223" xr:uid="{DDBB11A2-C052-4678-B0D0-A20C55C80A42}"/>
    <cellStyle name="Note 3 2 6 19 2" xfId="30224" xr:uid="{FDEA2162-D5E6-4F5D-9255-9DB8B20A6409}"/>
    <cellStyle name="Note 3 2 6 19 2 2" xfId="30225" xr:uid="{AB11DA31-F817-42D5-B33B-6C777BEAC31D}"/>
    <cellStyle name="Note 3 2 6 19 3" xfId="30226" xr:uid="{B12A4306-085E-439E-8BED-4D15BECFF5C1}"/>
    <cellStyle name="Note 3 2 6 2" xfId="30227" xr:uid="{CF4209C7-9DD2-4721-BD35-6550A2AFD7CE}"/>
    <cellStyle name="Note 3 2 6 2 2" xfId="30228" xr:uid="{B2F8A839-7533-40A8-9BD8-09F8431D4B03}"/>
    <cellStyle name="Note 3 2 6 2 2 2" xfId="30229" xr:uid="{E907D949-7BBE-4D8D-80BD-C2246283ACBE}"/>
    <cellStyle name="Note 3 2 6 2 2 3" xfId="30230" xr:uid="{161F3676-BDE4-4D12-AF3A-527103509EE0}"/>
    <cellStyle name="Note 3 2 6 2 3" xfId="30231" xr:uid="{9B6B90CA-7DAB-49D8-9B3C-87BFAB56FE64}"/>
    <cellStyle name="Note 3 2 6 2 3 2" xfId="30232" xr:uid="{287F4A3B-86BD-4BF7-BE52-36A238D48122}"/>
    <cellStyle name="Note 3 2 6 2 4" xfId="30233" xr:uid="{13DADC6D-3770-4410-89BD-0A056CC7ECCB}"/>
    <cellStyle name="Note 3 2 6 20" xfId="30234" xr:uid="{DE63F457-414F-4BA1-93FD-31DC0FE7D1E9}"/>
    <cellStyle name="Note 3 2 6 20 2" xfId="30235" xr:uid="{50AD44A4-3E3E-4B69-898B-D97BDFB49D55}"/>
    <cellStyle name="Note 3 2 6 20 2 2" xfId="30236" xr:uid="{80633407-C334-4490-BEC5-F0D00DA921E5}"/>
    <cellStyle name="Note 3 2 6 20 3" xfId="30237" xr:uid="{F30CC499-A6F0-4F37-93B7-7A123ED97E25}"/>
    <cellStyle name="Note 3 2 6 21" xfId="30238" xr:uid="{6E135862-61E6-46F6-AE86-5C14280F6BD4}"/>
    <cellStyle name="Note 3 2 6 21 2" xfId="30239" xr:uid="{4B317057-5874-4967-9F95-901E5C3014FF}"/>
    <cellStyle name="Note 3 2 6 22" xfId="30240" xr:uid="{C4B922A6-3085-44C2-86C2-2D9D252D0063}"/>
    <cellStyle name="Note 3 2 6 23" xfId="30241" xr:uid="{65362BF5-E56A-4D09-8903-DD81A02CC926}"/>
    <cellStyle name="Note 3 2 6 3" xfId="30242" xr:uid="{0F900763-F5DA-4543-8D3D-4FA193C09551}"/>
    <cellStyle name="Note 3 2 6 3 2" xfId="30243" xr:uid="{835074E3-A5AF-492C-B080-68BB7B2F66C9}"/>
    <cellStyle name="Note 3 2 6 3 2 2" xfId="30244" xr:uid="{C070893B-85D7-43AE-A0C4-191B0DC06CDA}"/>
    <cellStyle name="Note 3 2 6 3 3" xfId="30245" xr:uid="{91D7959F-1671-47B0-8C33-170ECE9A6576}"/>
    <cellStyle name="Note 3 2 6 3 4" xfId="30246" xr:uid="{8FC69EF6-B0FE-4EED-92E4-1B81014E7CFE}"/>
    <cellStyle name="Note 3 2 6 4" xfId="30247" xr:uid="{A72365EA-1FDB-419D-8E9C-0C515AEF51F5}"/>
    <cellStyle name="Note 3 2 6 4 2" xfId="30248" xr:uid="{F641155F-ED9C-413F-B695-C4B9290EA32A}"/>
    <cellStyle name="Note 3 2 6 4 2 2" xfId="30249" xr:uid="{1930C867-AE83-4092-BA10-62B1350BA2FE}"/>
    <cellStyle name="Note 3 2 6 4 3" xfId="30250" xr:uid="{F6A7DB09-0C01-4B01-ABA1-2CBE718996D6}"/>
    <cellStyle name="Note 3 2 6 4 4" xfId="30251" xr:uid="{8FEFAD7B-B9F5-447F-B971-5768973C3A16}"/>
    <cellStyle name="Note 3 2 6 5" xfId="30252" xr:uid="{D509E1F3-2C2C-467A-B092-B61C8B678023}"/>
    <cellStyle name="Note 3 2 6 5 2" xfId="30253" xr:uid="{46C976FD-FAC9-481F-A6B2-3AC7764C3484}"/>
    <cellStyle name="Note 3 2 6 5 2 2" xfId="30254" xr:uid="{48D053C8-DE42-4930-B1F7-BD84A9CF94C7}"/>
    <cellStyle name="Note 3 2 6 5 3" xfId="30255" xr:uid="{95317BF8-B31F-4C25-8BC9-F7C5E8F54428}"/>
    <cellStyle name="Note 3 2 6 6" xfId="30256" xr:uid="{8276C930-6E9C-42B6-A4D0-BF54D7042462}"/>
    <cellStyle name="Note 3 2 6 6 2" xfId="30257" xr:uid="{717DE0CD-C81F-42A6-B319-783B24CC2BC2}"/>
    <cellStyle name="Note 3 2 6 6 2 2" xfId="30258" xr:uid="{96FA623C-5F7E-4072-9180-FBAD75275499}"/>
    <cellStyle name="Note 3 2 6 6 3" xfId="30259" xr:uid="{6F63019D-642D-4CE1-8FD0-4625FC932164}"/>
    <cellStyle name="Note 3 2 6 7" xfId="30260" xr:uid="{CD9A32E7-BC5F-4848-B9CC-8A04F81689FA}"/>
    <cellStyle name="Note 3 2 6 7 2" xfId="30261" xr:uid="{E9DAA770-AB8B-4107-8EB9-C827713C9D18}"/>
    <cellStyle name="Note 3 2 6 7 2 2" xfId="30262" xr:uid="{BF1355C0-A14B-4AC2-B6C6-4A5167B30CE2}"/>
    <cellStyle name="Note 3 2 6 7 3" xfId="30263" xr:uid="{BB1F308E-5E94-4C35-8EA0-A4269DB84A7D}"/>
    <cellStyle name="Note 3 2 6 8" xfId="30264" xr:uid="{C55FA0D7-86C0-4B45-BCAC-28AA33CCB3AD}"/>
    <cellStyle name="Note 3 2 6 8 2" xfId="30265" xr:uid="{EF8DF625-389E-41FF-8A90-197EA33ECD04}"/>
    <cellStyle name="Note 3 2 6 8 2 2" xfId="30266" xr:uid="{74FD8E47-87FE-4B6A-85EC-3D4D86680DA6}"/>
    <cellStyle name="Note 3 2 6 8 3" xfId="30267" xr:uid="{84B3BA9E-781D-4646-8B7B-2F40D9755F8B}"/>
    <cellStyle name="Note 3 2 6 9" xfId="30268" xr:uid="{B891042A-DE6C-4436-9E7B-FCFACB3F104A}"/>
    <cellStyle name="Note 3 2 6 9 2" xfId="30269" xr:uid="{6D169C7C-86C2-4EB0-A97F-49925FA76AB9}"/>
    <cellStyle name="Note 3 2 6 9 2 2" xfId="30270" xr:uid="{17EC64E1-5C69-4BB4-85F5-3E22FF174E51}"/>
    <cellStyle name="Note 3 2 6 9 3" xfId="30271" xr:uid="{191A048B-29B9-4DA3-B9AF-D5566628FCEC}"/>
    <cellStyle name="Note 3 2 7" xfId="30272" xr:uid="{3B6CECA9-8735-4DA6-9118-20B711DE1C69}"/>
    <cellStyle name="Note 3 2 7 2" xfId="30273" xr:uid="{1C3AC187-BF99-4F35-9169-A4966431C745}"/>
    <cellStyle name="Note 3 2 7 2 2" xfId="30274" xr:uid="{A65C29A0-2504-4355-879B-04DA0DE13F39}"/>
    <cellStyle name="Note 3 2 7 2 3" xfId="30275" xr:uid="{B7105EE2-22B5-40F9-AD45-08BF65358935}"/>
    <cellStyle name="Note 3 2 7 3" xfId="30276" xr:uid="{7D8E12AF-C090-4054-A541-EA6B8D88DC39}"/>
    <cellStyle name="Note 3 2 7 3 2" xfId="30277" xr:uid="{7D29CF93-CC6C-45A5-A6F3-CB212D39CFE0}"/>
    <cellStyle name="Note 3 2 7 4" xfId="30278" xr:uid="{12FE84A2-55B2-498D-BEA0-A0242DC4AE2E}"/>
    <cellStyle name="Note 3 2 8" xfId="30279" xr:uid="{7AAD30B9-E032-4F96-940C-BB022DD34266}"/>
    <cellStyle name="Note 3 2 8 2" xfId="30280" xr:uid="{47BB0BF0-CF42-432E-83BF-83B0810AB1A9}"/>
    <cellStyle name="Note 3 2 8 2 2" xfId="30281" xr:uid="{FDE88A63-5851-4B69-9697-86D2B97B550E}"/>
    <cellStyle name="Note 3 2 8 2 3" xfId="30282" xr:uid="{54DCD419-574C-4263-A93F-4D4742DA9D1A}"/>
    <cellStyle name="Note 3 2 8 3" xfId="30283" xr:uid="{F0ADC5A1-404D-4E1C-8715-90B4E8925315}"/>
    <cellStyle name="Note 3 2 8 4" xfId="30284" xr:uid="{94D4797A-63A0-4F49-8292-4ACF3EBE6B11}"/>
    <cellStyle name="Note 3 2 9" xfId="30285" xr:uid="{8385B427-AEC7-4F65-87D8-C92BEFBA3527}"/>
    <cellStyle name="Note 3 2 9 2" xfId="30286" xr:uid="{9E1AE1C2-1DBD-4B49-942A-8E32F347A221}"/>
    <cellStyle name="Note 3 2 9 2 2" xfId="30287" xr:uid="{ABD694ED-1159-4745-8A01-61D1C15CC566}"/>
    <cellStyle name="Note 3 2 9 3" xfId="30288" xr:uid="{222B4681-319D-4DD7-B08D-CDD65306AE38}"/>
    <cellStyle name="Note 3 2 9 4" xfId="30289" xr:uid="{59A36292-9E53-4A4F-B4C9-06546A216263}"/>
    <cellStyle name="Note 3 3" xfId="30290" xr:uid="{EFE89D00-7195-45BD-829C-5DCCD3D23C89}"/>
    <cellStyle name="Note 3 3 2" xfId="30291" xr:uid="{1593C5E2-031D-47DE-AD82-979A4DA5215C}"/>
    <cellStyle name="Note 3 3 2 2" xfId="30292" xr:uid="{790C6BAD-DEF1-4129-9CF4-F3868F300F60}"/>
    <cellStyle name="Note 3 3 2 2 2" xfId="30293" xr:uid="{557439AD-26DA-4770-9200-589900F48754}"/>
    <cellStyle name="Note 3 3 2 2 2 2" xfId="30294" xr:uid="{3A3FC6F1-828C-48C0-B782-5EBA9701988D}"/>
    <cellStyle name="Note 3 3 2 2 2 2 2" xfId="30295" xr:uid="{67FDC14F-4A17-4054-8197-7198A45DBD5B}"/>
    <cellStyle name="Note 3 3 2 2 2 3" xfId="30296" xr:uid="{AAF92176-02A3-49A6-BA41-4D8B87F07CD6}"/>
    <cellStyle name="Note 3 3 2 2 2 4" xfId="30297" xr:uid="{9495D91A-3EC5-4DF6-A98F-2984E68EE270}"/>
    <cellStyle name="Note 3 3 2 2 3" xfId="30298" xr:uid="{1DF97DD8-21AC-4D24-9A70-38214D7D3EDF}"/>
    <cellStyle name="Note 3 3 2 2 3 2" xfId="30299" xr:uid="{5EB5EEB7-863A-4D45-9238-B2FBAC93D4BE}"/>
    <cellStyle name="Note 3 3 2 2 4" xfId="30300" xr:uid="{EB051B2F-3B3C-4728-B2BA-BA26BA1D3BDE}"/>
    <cellStyle name="Note 3 3 2 2 5" xfId="30301" xr:uid="{B3C18CB0-765C-4F43-8AD6-6487488E11AC}"/>
    <cellStyle name="Note 3 3 2 3" xfId="30302" xr:uid="{2837B601-5E28-46DD-89B7-146B46FF9236}"/>
    <cellStyle name="Note 3 3 2 3 2" xfId="30303" xr:uid="{37B1CA94-191C-481F-BEEA-4D463C88E833}"/>
    <cellStyle name="Note 3 3 2 3 2 2" xfId="30304" xr:uid="{DC5D5DD1-7F1B-4156-B1B5-B16AA16C2165}"/>
    <cellStyle name="Note 3 3 2 3 3" xfId="30305" xr:uid="{B90F76DD-66FC-441C-9399-CABB963B581B}"/>
    <cellStyle name="Note 3 3 2 3 4" xfId="30306" xr:uid="{DEDE0A57-04B5-4593-8375-ED328CF980F3}"/>
    <cellStyle name="Note 3 3 2 4" xfId="30307" xr:uid="{16DD5A4D-6B25-4E65-9C6A-1DB090828D82}"/>
    <cellStyle name="Note 3 3 2 4 2" xfId="30308" xr:uid="{04AC3D7A-9B0B-4A15-8604-107449A6C765}"/>
    <cellStyle name="Note 3 3 2 5" xfId="30309" xr:uid="{4367B050-2496-45A7-941A-66CD4D0B17A2}"/>
    <cellStyle name="Note 3 3 2 6" xfId="30310" xr:uid="{4C78D765-DDBA-4515-BB28-AFF0D5767130}"/>
    <cellStyle name="Note 3 3 3" xfId="30311" xr:uid="{43AA8ED3-DD46-4C57-A966-4B59A5E497D9}"/>
    <cellStyle name="Note 3 3 3 2" xfId="30312" xr:uid="{0CA8A952-DA10-4F52-8F30-CC1629D2A4C7}"/>
    <cellStyle name="Note 3 3 3 2 2" xfId="30313" xr:uid="{C90A3141-E849-4D3C-8860-B79D2AF51CEB}"/>
    <cellStyle name="Note 3 3 3 2 2 2" xfId="30314" xr:uid="{597C897C-5E8D-4416-AAA8-90D5E10AA451}"/>
    <cellStyle name="Note 3 3 3 2 3" xfId="30315" xr:uid="{7C85A640-A296-4B99-8D4F-8EAB356ADCF1}"/>
    <cellStyle name="Note 3 3 3 2 4" xfId="30316" xr:uid="{4B94D81F-33B5-4303-9180-06D333AE9C51}"/>
    <cellStyle name="Note 3 3 3 3" xfId="30317" xr:uid="{3990026A-858D-4DAF-BDA4-F18D7D3E5AAF}"/>
    <cellStyle name="Note 3 3 3 4" xfId="30318" xr:uid="{15E6BE47-33B7-464D-AAD8-0FB16A468AC1}"/>
    <cellStyle name="Note 3 3 3 4 2" xfId="30319" xr:uid="{40DAFF55-E80D-4B7F-87C7-1F8E322296BE}"/>
    <cellStyle name="Note 3 3 3 5" xfId="30320" xr:uid="{7C91A194-1BD5-411A-9BB1-5A9D9A5A6601}"/>
    <cellStyle name="Note 3 3 3 6" xfId="30321" xr:uid="{3CB77E74-09FA-4594-AA36-EE1BA7977E38}"/>
    <cellStyle name="Note 3 3 4" xfId="30322" xr:uid="{88017B41-E44A-446E-AC0B-6E6602872328}"/>
    <cellStyle name="Note 3 3 4 2" xfId="30323" xr:uid="{E5E53B42-A8E0-4BB2-B78E-5F8B53F32CBA}"/>
    <cellStyle name="Note 3 3 4 3" xfId="30324" xr:uid="{B2FB657C-18B4-4CBC-84FC-9F5DFCCC7CC0}"/>
    <cellStyle name="Note 3 3 4 4" xfId="30325" xr:uid="{94E1D2D2-DB97-4892-9D3D-7E16406EFB39}"/>
    <cellStyle name="Note 3 3 4 4 2" xfId="30326" xr:uid="{375D8D4D-211B-48E8-808E-97DE341471D6}"/>
    <cellStyle name="Note 3 3 4 5" xfId="30327" xr:uid="{C2FAA234-6E02-462A-991D-A642C1263BCF}"/>
    <cellStyle name="Note 3 3 4 6" xfId="30328" xr:uid="{1567BD1D-5DE9-4284-944A-E608CFE544F4}"/>
    <cellStyle name="Note 3 3 5" xfId="30329" xr:uid="{78E65F01-74EC-4507-9CD6-D3F7399FCC3E}"/>
    <cellStyle name="Note 3 3 5 2" xfId="30330" xr:uid="{068CAC1F-8846-41C9-8CF4-1D9EE8B29861}"/>
    <cellStyle name="Note 3 3 5 3" xfId="30331" xr:uid="{687117F5-630A-4459-A85B-7309DD479F25}"/>
    <cellStyle name="Note 3 3 5 4" xfId="30332" xr:uid="{E1F56F9C-CA52-4591-9A05-17439AD66009}"/>
    <cellStyle name="Note 3 3 5 5" xfId="30333" xr:uid="{64926983-2301-4514-A5CA-1FC6E81F6CFA}"/>
    <cellStyle name="Note 3 3 6" xfId="30334" xr:uid="{B5F627FB-90EC-4A35-8BE8-72F5C2ED9CCB}"/>
    <cellStyle name="Note 3 3 7" xfId="30335" xr:uid="{18BD3AED-F8BD-4AD1-A478-8AB326405987}"/>
    <cellStyle name="Note 3 3 8" xfId="30336" xr:uid="{003168E2-2839-4C97-B63F-8EFB78C0DC1F}"/>
    <cellStyle name="Note 3 3 9" xfId="30337" xr:uid="{7EE37E3C-0FFD-459A-AAD5-1C2581EE0769}"/>
    <cellStyle name="Note 3 4" xfId="30338" xr:uid="{863296A0-1F55-4486-B04A-E5385D45BE20}"/>
    <cellStyle name="Note 3 4 2" xfId="30339" xr:uid="{69FA5CEF-4255-40D9-B7BD-1BCB9AE896AA}"/>
    <cellStyle name="Note 3 4 2 2" xfId="30340" xr:uid="{F9BCE8A1-FBA7-4BFE-9E4E-475FBA850439}"/>
    <cellStyle name="Note 3 4 2 2 2" xfId="30341" xr:uid="{50FE66C0-A533-4D37-9AA4-06930E13C7BC}"/>
    <cellStyle name="Note 3 4 2 2 2 2" xfId="30342" xr:uid="{6BD60965-F71F-490E-B5E8-0EE78BF39038}"/>
    <cellStyle name="Note 3 4 2 2 2 2 2" xfId="30343" xr:uid="{3ACD9D27-2C1A-4FE5-A195-8CFD130DEDC0}"/>
    <cellStyle name="Note 3 4 2 2 2 3" xfId="30344" xr:uid="{673E738B-C659-45E1-8B32-81A514F968E7}"/>
    <cellStyle name="Note 3 4 2 2 2 4" xfId="30345" xr:uid="{4BCF5716-448B-4F09-B310-0697FCD6CE65}"/>
    <cellStyle name="Note 3 4 2 2 3" xfId="30346" xr:uid="{2030AE37-E414-4B85-A855-697441D73DBC}"/>
    <cellStyle name="Note 3 4 2 2 3 2" xfId="30347" xr:uid="{25640CE2-83D3-416D-B1DD-D8097579DAE0}"/>
    <cellStyle name="Note 3 4 2 2 4" xfId="30348" xr:uid="{FEC26BCF-669F-422D-A18D-9A80D87364FC}"/>
    <cellStyle name="Note 3 4 2 2 5" xfId="30349" xr:uid="{6115FF5B-95E7-41BC-B815-0EB1225C5CBF}"/>
    <cellStyle name="Note 3 4 2 3" xfId="30350" xr:uid="{F2560D5D-9741-449A-84DC-8F83FBC89C0E}"/>
    <cellStyle name="Note 3 4 2 3 2" xfId="30351" xr:uid="{01999E48-4D84-4D14-8206-AB58F213D320}"/>
    <cellStyle name="Note 3 4 2 3 2 2" xfId="30352" xr:uid="{9E4F94D8-4E77-4EA9-A56E-623FC66F0BEF}"/>
    <cellStyle name="Note 3 4 2 3 3" xfId="30353" xr:uid="{B4BC7E15-F577-4350-AAEE-B63779BA561D}"/>
    <cellStyle name="Note 3 4 2 3 4" xfId="30354" xr:uid="{CC8DDCC6-A875-46C0-A7B1-7AE0B6EB0C96}"/>
    <cellStyle name="Note 3 4 2 4" xfId="30355" xr:uid="{A5D63787-50C3-4054-AB2A-7B44E7A80620}"/>
    <cellStyle name="Note 3 4 2 4 2" xfId="30356" xr:uid="{4E7293E4-A800-40A1-B66E-29DABA0E4C7F}"/>
    <cellStyle name="Note 3 4 2 5" xfId="30357" xr:uid="{AE83C45F-013B-4646-A68C-63FA6BA58049}"/>
    <cellStyle name="Note 3 4 2 6" xfId="30358" xr:uid="{2673FBC8-EB20-41EA-82C8-1A02E3B6F7CE}"/>
    <cellStyle name="Note 3 4 3" xfId="30359" xr:uid="{340AE22D-54A9-44D0-A7DE-0D6E811620D5}"/>
    <cellStyle name="Note 3 4 3 2" xfId="30360" xr:uid="{3F49ECC6-8221-4580-935F-EC1BD12BB5AA}"/>
    <cellStyle name="Note 3 4 3 2 2" xfId="30361" xr:uid="{ACE70CDD-BCF1-410A-96F2-F871D0A89145}"/>
    <cellStyle name="Note 3 4 3 2 2 2" xfId="30362" xr:uid="{30BC8013-ABB8-4BA1-8799-79E3D571A4E9}"/>
    <cellStyle name="Note 3 4 3 2 3" xfId="30363" xr:uid="{059773F2-4E03-4680-9D5D-C291815FC0B5}"/>
    <cellStyle name="Note 3 4 3 2 4" xfId="30364" xr:uid="{141E7208-41DC-42B1-94E8-776AAF37E194}"/>
    <cellStyle name="Note 3 4 3 3" xfId="30365" xr:uid="{4F44BE87-DD8A-4297-A6D0-EF06BCCD4AEB}"/>
    <cellStyle name="Note 3 4 3 3 2" xfId="30366" xr:uid="{D454011B-A1F7-4156-A615-A8365735427A}"/>
    <cellStyle name="Note 3 4 3 4" xfId="30367" xr:uid="{0C9ACB67-5AE1-4553-B293-DDE2F3ABDBE1}"/>
    <cellStyle name="Note 3 4 3 5" xfId="30368" xr:uid="{58810396-B0B6-45DA-934B-663AA18D7769}"/>
    <cellStyle name="Note 3 4 4" xfId="30369" xr:uid="{F024BD3A-2F34-4F00-8278-96691DE627C9}"/>
    <cellStyle name="Note 3 4 4 2" xfId="30370" xr:uid="{98D71385-6B71-482A-AF0A-C11A82974A81}"/>
    <cellStyle name="Note 3 4 4 2 2" xfId="30371" xr:uid="{132C77C3-25CE-41BE-BDA8-E04E8624D99D}"/>
    <cellStyle name="Note 3 4 4 3" xfId="30372" xr:uid="{7C927EE8-09BF-44CA-B14D-8F779B06D4FF}"/>
    <cellStyle name="Note 3 4 4 4" xfId="30373" xr:uid="{16045CC1-0564-4C0D-9BDE-5A26253CAFA1}"/>
    <cellStyle name="Note 3 4 5" xfId="30374" xr:uid="{1A533C42-4A68-4702-A158-BA7F98FB7B94}"/>
    <cellStyle name="Note 3 4 5 2" xfId="30375" xr:uid="{D21C8A44-34F6-49FC-B43F-8AAB8902FC79}"/>
    <cellStyle name="Note 3 4 5 3" xfId="30376" xr:uid="{69B23F8E-C726-4200-A096-6718C4F1CE94}"/>
    <cellStyle name="Note 3 4 6" xfId="30377" xr:uid="{7E040511-B723-4C9C-A125-419EF1333BA0}"/>
    <cellStyle name="Note 3 4 7" xfId="30378" xr:uid="{20F1777D-3045-4E21-8DF0-7F3310CAA258}"/>
    <cellStyle name="Note 3 5" xfId="30379" xr:uid="{3D778C6C-2DC6-41AC-BBF8-29843728FB19}"/>
    <cellStyle name="Note 3 5 2" xfId="30380" xr:uid="{588588CA-A99A-43CD-8074-3E60E524BA9B}"/>
    <cellStyle name="Note 3 5 2 2" xfId="30381" xr:uid="{5CA2023E-A7B0-472E-A2EC-399B85EA2D75}"/>
    <cellStyle name="Note 3 5 2 2 2" xfId="30382" xr:uid="{8BC10951-4B6A-41A3-B63A-323A33B5CADE}"/>
    <cellStyle name="Note 3 5 2 2 2 2" xfId="30383" xr:uid="{CDD97918-093A-40CC-94D5-1E5922249FBF}"/>
    <cellStyle name="Note 3 5 2 2 2 2 2" xfId="30384" xr:uid="{F562C34B-B47F-494E-B104-2E5CA630241E}"/>
    <cellStyle name="Note 3 5 2 2 2 3" xfId="30385" xr:uid="{525CF20E-7F0A-4BD7-99AF-6A115A51DC98}"/>
    <cellStyle name="Note 3 5 2 2 2 4" xfId="30386" xr:uid="{DEA1EFF3-0D8C-4B49-921A-8A79D2A4A929}"/>
    <cellStyle name="Note 3 5 2 2 3" xfId="30387" xr:uid="{D4C9A052-B5D1-49C1-B065-9281E619E14D}"/>
    <cellStyle name="Note 3 5 2 2 3 2" xfId="30388" xr:uid="{DEE1A434-07AD-4EC4-B886-A5A0DA13B9E8}"/>
    <cellStyle name="Note 3 5 2 2 4" xfId="30389" xr:uid="{3C494B43-8AFF-42AC-B7BF-2036B10AF8F3}"/>
    <cellStyle name="Note 3 5 2 2 5" xfId="30390" xr:uid="{B5E037B8-3FCC-4A62-AE85-71B322B9681B}"/>
    <cellStyle name="Note 3 5 2 3" xfId="30391" xr:uid="{CFC8DD7A-BB43-43DC-B63B-B69CA27E7D18}"/>
    <cellStyle name="Note 3 5 2 3 2" xfId="30392" xr:uid="{A9DBF148-3DE5-41A2-B017-BEDA413084CE}"/>
    <cellStyle name="Note 3 5 2 3 2 2" xfId="30393" xr:uid="{CEA48057-F241-44CE-A388-9003DCAFC05D}"/>
    <cellStyle name="Note 3 5 2 3 3" xfId="30394" xr:uid="{A4ACBE1F-E074-4560-A2D2-81B1B6BE0B1D}"/>
    <cellStyle name="Note 3 5 2 3 4" xfId="30395" xr:uid="{8F4748AC-3470-4160-9136-F7B6D352DFCB}"/>
    <cellStyle name="Note 3 5 2 4" xfId="30396" xr:uid="{E0CDAA6B-DD0A-4197-BF9E-09C920A63FE2}"/>
    <cellStyle name="Note 3 5 2 4 2" xfId="30397" xr:uid="{FCDFCD9A-85E1-4F5C-A3BB-4CFCFB716781}"/>
    <cellStyle name="Note 3 5 2 5" xfId="30398" xr:uid="{43D24704-A9F0-408C-A397-BE4C0875A909}"/>
    <cellStyle name="Note 3 5 2 6" xfId="30399" xr:uid="{6F354ECB-3257-42A0-BE57-597E7AA2DA26}"/>
    <cellStyle name="Note 3 5 3" xfId="30400" xr:uid="{4D797A34-1738-4910-9C9B-147164E72495}"/>
    <cellStyle name="Note 3 5 3 2" xfId="30401" xr:uid="{FB0678B3-F271-4BD9-A22C-AC8E7869E97E}"/>
    <cellStyle name="Note 3 5 3 2 2" xfId="30402" xr:uid="{74F4B0BE-9FBE-4902-9ABF-1138BC05CB7F}"/>
    <cellStyle name="Note 3 5 3 2 2 2" xfId="30403" xr:uid="{5670AF70-8B1D-48DF-8904-F8AA0900AC35}"/>
    <cellStyle name="Note 3 5 3 2 3" xfId="30404" xr:uid="{FBE09378-FB9F-43E9-98AC-8273B6CB77EE}"/>
    <cellStyle name="Note 3 5 3 2 4" xfId="30405" xr:uid="{AF118956-F4F6-4361-B0F4-B30264231927}"/>
    <cellStyle name="Note 3 5 3 3" xfId="30406" xr:uid="{3861F229-AD7D-4859-B6A7-83F4B2C87494}"/>
    <cellStyle name="Note 3 5 3 3 2" xfId="30407" xr:uid="{7E686FDC-B674-4BB5-8E18-451C5436736B}"/>
    <cellStyle name="Note 3 5 3 4" xfId="30408" xr:uid="{C7431102-B2D9-4FF8-A3E2-A01482195678}"/>
    <cellStyle name="Note 3 5 3 5" xfId="30409" xr:uid="{A83B687A-BBE5-4630-B06E-7A3BF6789B44}"/>
    <cellStyle name="Note 3 5 4" xfId="30410" xr:uid="{345095CB-CDC0-473C-9EB2-A7D23FB0CC35}"/>
    <cellStyle name="Note 3 5 4 2" xfId="30411" xr:uid="{5F9335A9-B735-44A4-84E3-A6D2A358CD59}"/>
    <cellStyle name="Note 3 5 4 2 2" xfId="30412" xr:uid="{69EFC89A-69CC-4260-83CB-CA5E3D6FA319}"/>
    <cellStyle name="Note 3 5 4 3" xfId="30413" xr:uid="{656D1DDD-6A3D-4263-9BC5-A87328794143}"/>
    <cellStyle name="Note 3 5 4 4" xfId="30414" xr:uid="{6C7A3905-49C0-46C5-849E-69614F99370D}"/>
    <cellStyle name="Note 3 5 5" xfId="30415" xr:uid="{87E4EF5D-7471-4E35-A9D3-01B4CEB09E1F}"/>
    <cellStyle name="Note 3 5 5 2" xfId="30416" xr:uid="{65A85EBF-7F55-4DAD-AFC0-B2F32AFB9AAD}"/>
    <cellStyle name="Note 3 5 5 3" xfId="30417" xr:uid="{678D98A8-9202-4090-80F9-D734DEE8C924}"/>
    <cellStyle name="Note 3 5 6" xfId="30418" xr:uid="{579A77E7-CB16-479E-AB13-1703BFEB3163}"/>
    <cellStyle name="Note 3 5 7" xfId="30419" xr:uid="{49C1F95A-C89B-4BF3-A8E4-80FE453C2CAE}"/>
    <cellStyle name="Note 3 6" xfId="30420" xr:uid="{EF157893-C622-4202-A5DE-D8301C7E97D7}"/>
    <cellStyle name="Note 3 6 2" xfId="30421" xr:uid="{0E39D2F1-42F2-4551-BBC8-96C1EA5A66BD}"/>
    <cellStyle name="Note 3 6 2 2" xfId="30422" xr:uid="{AD5F2A17-97A1-4624-8DE6-6F143FB34C0E}"/>
    <cellStyle name="Note 3 6 2 2 2" xfId="30423" xr:uid="{52FCBC32-F208-4E4C-81EE-AF299D381C2F}"/>
    <cellStyle name="Note 3 6 2 2 2 2" xfId="30424" xr:uid="{30C8FC69-7900-4EE3-B6CE-41DAD8860867}"/>
    <cellStyle name="Note 3 6 2 2 3" xfId="30425" xr:uid="{084610FE-09CF-40DD-B948-E37851F56D15}"/>
    <cellStyle name="Note 3 6 2 2 4" xfId="30426" xr:uid="{4387F56E-6742-4824-AE94-C27745F82644}"/>
    <cellStyle name="Note 3 6 2 3" xfId="30427" xr:uid="{52C41D1D-8E2A-405A-8F8C-07446401C075}"/>
    <cellStyle name="Note 3 6 2 3 2" xfId="30428" xr:uid="{7E5AEC09-B3B5-4A7A-8793-2EDA7A138BFC}"/>
    <cellStyle name="Note 3 6 2 4" xfId="30429" xr:uid="{74B97BDB-70A5-4087-B1C7-0D63AAC0CF0C}"/>
    <cellStyle name="Note 3 6 2 5" xfId="30430" xr:uid="{55E2809E-9D20-4FED-A822-D38811F63CBB}"/>
    <cellStyle name="Note 3 6 3" xfId="30431" xr:uid="{DCF5EF14-2CBA-47AD-A269-E3F9B9D4650A}"/>
    <cellStyle name="Note 3 6 3 2" xfId="30432" xr:uid="{1E84A27E-3163-4A9B-9FA3-923E40ECD67D}"/>
    <cellStyle name="Note 3 6 3 2 2" xfId="30433" xr:uid="{9967D323-02BC-43AB-808C-F0B42BF5CE82}"/>
    <cellStyle name="Note 3 6 3 3" xfId="30434" xr:uid="{0506322C-9C77-4C37-B8B4-D00EE41E19E3}"/>
    <cellStyle name="Note 3 6 3 4" xfId="30435" xr:uid="{EAC253DF-D246-456B-8180-51662F742354}"/>
    <cellStyle name="Note 3 6 4" xfId="30436" xr:uid="{35F94F98-38C0-45A4-A523-142A625E6D82}"/>
    <cellStyle name="Note 3 6 4 2" xfId="30437" xr:uid="{59E836BC-57EF-4720-B3EA-14E7188A311E}"/>
    <cellStyle name="Note 3 6 5" xfId="30438" xr:uid="{F1DCD55A-8685-4BF7-9F6C-59EF9E51F6B8}"/>
    <cellStyle name="Note 3 6 6" xfId="30439" xr:uid="{D271931B-F424-4743-9BD4-838AF7B9F358}"/>
    <cellStyle name="Note 3 7" xfId="30440" xr:uid="{06B294C3-4F0E-4670-A18F-657A20742DE2}"/>
    <cellStyle name="Note 3 7 2" xfId="30441" xr:uid="{DEB4FA97-DF5A-4477-AAE0-B848BFE1AEFD}"/>
    <cellStyle name="Note 3 7 2 2" xfId="30442" xr:uid="{D033B042-562E-4E6F-B762-B8E7D16290A2}"/>
    <cellStyle name="Note 3 7 2 2 2" xfId="30443" xr:uid="{7682FC77-9141-4B7E-8638-E4DBED8A7EEA}"/>
    <cellStyle name="Note 3 7 2 3" xfId="30444" xr:uid="{8F84D36A-8AB6-4B0C-9931-95B8A1937EA8}"/>
    <cellStyle name="Note 3 7 2 4" xfId="30445" xr:uid="{A2D6D658-7B7A-478A-9253-C50302D7512C}"/>
    <cellStyle name="Note 3 7 3" xfId="30446" xr:uid="{C1F04F3E-1D6A-4B0A-90C6-9AAD4C438D75}"/>
    <cellStyle name="Note 3 7 4" xfId="30447" xr:uid="{8319698B-96E2-4718-BA47-0F1C26E4F082}"/>
    <cellStyle name="Note 3 7 4 2" xfId="30448" xr:uid="{110D20F5-9D4A-4C19-961F-0D04D8378D5C}"/>
    <cellStyle name="Note 3 7 5" xfId="30449" xr:uid="{BD284318-F3DC-4C96-B72D-319B09B4B888}"/>
    <cellStyle name="Note 3 7 6" xfId="30450" xr:uid="{04193FBF-6CC1-4138-9F03-835F2CED2431}"/>
    <cellStyle name="Note 3 8" xfId="30451" xr:uid="{A37D92B2-E1C1-416B-A593-D8D087282115}"/>
    <cellStyle name="Note 3 8 2" xfId="30452" xr:uid="{3DC75C92-A2EA-426D-8007-296514040749}"/>
    <cellStyle name="Note 3 8 2 2" xfId="30453" xr:uid="{537D817D-9ECD-4D69-A294-33AAF432344D}"/>
    <cellStyle name="Note 3 8 3" xfId="30454" xr:uid="{EBDC5CF6-86F6-45B1-ABD2-C46943A844D0}"/>
    <cellStyle name="Note 3 8 4" xfId="30455" xr:uid="{016A1C51-EF01-44AB-AFE8-0D2931468DA3}"/>
    <cellStyle name="Note 3 9" xfId="30456" xr:uid="{79C0F32D-F75C-474E-9C21-402394689C03}"/>
    <cellStyle name="Note 3 9 2" xfId="30457" xr:uid="{66F70898-A3C9-41B5-8694-A064D94B7C49}"/>
    <cellStyle name="Note 3 9 3" xfId="30458" xr:uid="{1D9780F6-2518-458A-8DB1-28C3A31A2E5D}"/>
    <cellStyle name="Note 4" xfId="30459" xr:uid="{5F3966BC-0D83-4B0F-83A2-0D226FD96DA7}"/>
    <cellStyle name="Note 4 10" xfId="30460" xr:uid="{C8CAC750-E6B4-4149-80D1-BFEDCC25594B}"/>
    <cellStyle name="Note 4 10 2" xfId="30461" xr:uid="{AB85436F-3D07-4A18-B127-216CBD871644}"/>
    <cellStyle name="Note 4 10 2 2" xfId="30462" xr:uid="{59ED9A74-671C-468C-9A37-B6D4E0B9089F}"/>
    <cellStyle name="Note 4 10 3" xfId="30463" xr:uid="{DE191DEF-4AD8-4CD8-B7A2-63DBC057D61A}"/>
    <cellStyle name="Note 4 10 4" xfId="30464" xr:uid="{3879F033-6D19-44DD-B084-80E4B6B0DFC0}"/>
    <cellStyle name="Note 4 11" xfId="30465" xr:uid="{66CD0542-53E1-4D6E-A8A3-38E190ADD25D}"/>
    <cellStyle name="Note 4 11 2" xfId="30466" xr:uid="{5884FA0F-84E9-439B-8D55-05EB03BE2F8D}"/>
    <cellStyle name="Note 4 11 2 2" xfId="30467" xr:uid="{58949917-9438-451C-8860-B0125BE39D51}"/>
    <cellStyle name="Note 4 11 3" xfId="30468" xr:uid="{882629A5-63FC-43D1-9B2D-651861F40BAB}"/>
    <cellStyle name="Note 4 12" xfId="30469" xr:uid="{AA2DC5C4-681A-4279-891D-7B6719E974DB}"/>
    <cellStyle name="Note 4 12 2" xfId="30470" xr:uid="{664A199D-D8C2-4388-BD62-7C3187145A87}"/>
    <cellStyle name="Note 4 12 2 2" xfId="30471" xr:uid="{67F8CF79-DD6F-4B8B-9AC4-B6A6E1FF3515}"/>
    <cellStyle name="Note 4 12 3" xfId="30472" xr:uid="{1A5AB217-F480-481E-8749-085EE2D4F4BC}"/>
    <cellStyle name="Note 4 13" xfId="30473" xr:uid="{ACD3BC1A-ED4F-4A79-B879-35191204D3B5}"/>
    <cellStyle name="Note 4 13 2" xfId="30474" xr:uid="{3D976222-5766-4A93-B4A6-CA83F59122A9}"/>
    <cellStyle name="Note 4 13 2 2" xfId="30475" xr:uid="{B507AC08-8B68-4FC7-A77E-32A9B1DAC243}"/>
    <cellStyle name="Note 4 13 3" xfId="30476" xr:uid="{DDAF892F-8960-4352-B3C4-BE799BDA56B9}"/>
    <cellStyle name="Note 4 14" xfId="30477" xr:uid="{AE21DBC4-ACB0-456E-808D-4F8A1A18DA54}"/>
    <cellStyle name="Note 4 14 2" xfId="30478" xr:uid="{3BD2CB36-DB8C-4662-9451-C0C826FFCD25}"/>
    <cellStyle name="Note 4 14 2 2" xfId="30479" xr:uid="{6B3178BD-6591-4DC6-B395-2083462EA85F}"/>
    <cellStyle name="Note 4 14 3" xfId="30480" xr:uid="{1E1CD333-9478-4C1C-8869-1274335017C4}"/>
    <cellStyle name="Note 4 15" xfId="30481" xr:uid="{E00A5825-AA59-4AC3-A7B0-F3F8A8F27650}"/>
    <cellStyle name="Note 4 15 2" xfId="30482" xr:uid="{B46D3E8D-2EDF-4E86-8C17-BEA93F12B8ED}"/>
    <cellStyle name="Note 4 15 2 2" xfId="30483" xr:uid="{E9D85E6F-9443-4D3E-AB90-C45456196BFD}"/>
    <cellStyle name="Note 4 15 3" xfId="30484" xr:uid="{914AE607-2EFC-4A07-A3A7-E9045AA976AE}"/>
    <cellStyle name="Note 4 16" xfId="30485" xr:uid="{DC8BAFD6-4A22-44B2-83F2-B67D44A6E102}"/>
    <cellStyle name="Note 4 16 2" xfId="30486" xr:uid="{89240BD7-2DD5-4F48-B71B-15E03BAE51AD}"/>
    <cellStyle name="Note 4 16 2 2" xfId="30487" xr:uid="{69BC506B-C901-4C57-81CB-311EE87D89CF}"/>
    <cellStyle name="Note 4 16 3" xfId="30488" xr:uid="{A4FF5C95-5FB7-4FE2-B704-8429C6006549}"/>
    <cellStyle name="Note 4 17" xfId="30489" xr:uid="{D733D464-E8AF-4C07-8516-513528FABF3B}"/>
    <cellStyle name="Note 4 17 2" xfId="30490" xr:uid="{64854E1E-753C-42B5-9D55-8C88A445CFAE}"/>
    <cellStyle name="Note 4 17 2 2" xfId="30491" xr:uid="{014A4127-BB44-49A8-9804-6D0B46EAA8FC}"/>
    <cellStyle name="Note 4 17 3" xfId="30492" xr:uid="{41061839-A937-44BE-972B-92D582F0E643}"/>
    <cellStyle name="Note 4 18" xfId="30493" xr:uid="{639140D9-173E-4267-8A23-309E5D853E28}"/>
    <cellStyle name="Note 4 18 2" xfId="30494" xr:uid="{A113E351-9E29-41FC-9BC7-13BCD85B6B8C}"/>
    <cellStyle name="Note 4 18 2 2" xfId="30495" xr:uid="{411BA19E-DE91-4E7D-B188-856BCDB6F937}"/>
    <cellStyle name="Note 4 18 3" xfId="30496" xr:uid="{470A8DD5-0223-4A50-BB39-8CFE47BBCA54}"/>
    <cellStyle name="Note 4 19" xfId="30497" xr:uid="{CCE314B7-44E3-4C27-8E2B-40B45C471016}"/>
    <cellStyle name="Note 4 19 2" xfId="30498" xr:uid="{44BB2D73-62F4-44AB-B106-6BE7182BB483}"/>
    <cellStyle name="Note 4 19 2 2" xfId="30499" xr:uid="{98234984-C3FD-4A4E-9100-1A95D36E10D0}"/>
    <cellStyle name="Note 4 19 3" xfId="30500" xr:uid="{FBCF0904-352B-49BD-A312-D7B726D7F04A}"/>
    <cellStyle name="Note 4 2" xfId="30501" xr:uid="{A69F6EB8-B458-4E7B-A3FA-1DE96D341906}"/>
    <cellStyle name="Note 4 2 10" xfId="30502" xr:uid="{CA693D04-1D2B-4AEB-A2BA-360303F3517B}"/>
    <cellStyle name="Note 4 2 10 2" xfId="30503" xr:uid="{9CA6ED1E-A3CA-4945-A782-7BD2FD62222C}"/>
    <cellStyle name="Note 4 2 10 2 2" xfId="30504" xr:uid="{F8985F1C-2137-4035-AB76-AF868C991A09}"/>
    <cellStyle name="Note 4 2 10 3" xfId="30505" xr:uid="{EC7C84FD-6EC1-47EA-9E72-46E6F65C8A5D}"/>
    <cellStyle name="Note 4 2 11" xfId="30506" xr:uid="{BDD4223F-8A2C-41BA-8CC2-6E863A932548}"/>
    <cellStyle name="Note 4 2 11 2" xfId="30507" xr:uid="{4E1E9A34-2042-4F81-AF49-D93C91CAE3A9}"/>
    <cellStyle name="Note 4 2 11 2 2" xfId="30508" xr:uid="{89A6CEE7-9044-4473-B87B-FA0C0A413564}"/>
    <cellStyle name="Note 4 2 11 3" xfId="30509" xr:uid="{86EE9378-7D5D-4F00-9F48-C9129F59203C}"/>
    <cellStyle name="Note 4 2 12" xfId="30510" xr:uid="{5B96032C-E174-441C-817B-64BB0C50022A}"/>
    <cellStyle name="Note 4 2 12 2" xfId="30511" xr:uid="{17C7B3AD-DD11-4310-8766-F9DB09E3DBFB}"/>
    <cellStyle name="Note 4 2 12 2 2" xfId="30512" xr:uid="{7C3B02DD-376E-49FC-B91E-41ECE09E2520}"/>
    <cellStyle name="Note 4 2 12 3" xfId="30513" xr:uid="{8F73E7DD-1797-4ED3-B61F-416B09DB2DB1}"/>
    <cellStyle name="Note 4 2 13" xfId="30514" xr:uid="{0F244B1E-2016-4BEE-8A01-599DF50F393C}"/>
    <cellStyle name="Note 4 2 13 2" xfId="30515" xr:uid="{91A1D087-46BE-4097-8D7E-F313352E2EF5}"/>
    <cellStyle name="Note 4 2 13 2 2" xfId="30516" xr:uid="{F074FD1E-2E4D-44EA-9A44-0D391F3A18C3}"/>
    <cellStyle name="Note 4 2 13 3" xfId="30517" xr:uid="{6279D31A-3119-4045-96F2-966045FA7AF5}"/>
    <cellStyle name="Note 4 2 14" xfId="30518" xr:uid="{475A0759-CA3B-4695-A90A-B8587F37426B}"/>
    <cellStyle name="Note 4 2 14 2" xfId="30519" xr:uid="{C006D730-46FD-4791-AA1E-E45A65AA43DB}"/>
    <cellStyle name="Note 4 2 14 2 2" xfId="30520" xr:uid="{51F8C5A7-74C1-4A89-8D00-D717A3154695}"/>
    <cellStyle name="Note 4 2 14 3" xfId="30521" xr:uid="{6C7B27C7-ABD8-4999-961E-258A775B4871}"/>
    <cellStyle name="Note 4 2 15" xfId="30522" xr:uid="{53A07722-D381-47C4-936F-4A1777D44D49}"/>
    <cellStyle name="Note 4 2 15 2" xfId="30523" xr:uid="{5E241726-6CFB-494B-BAB9-2AF268965707}"/>
    <cellStyle name="Note 4 2 15 2 2" xfId="30524" xr:uid="{AD9BC2D1-D3D2-4FD0-9191-B4B30E53C682}"/>
    <cellStyle name="Note 4 2 15 3" xfId="30525" xr:uid="{50DB2614-2238-498A-982F-7F510DB515FA}"/>
    <cellStyle name="Note 4 2 16" xfId="30526" xr:uid="{00AA6E74-4534-471F-9F3D-3AF9364239F2}"/>
    <cellStyle name="Note 4 2 16 2" xfId="30527" xr:uid="{AAFA7C89-102E-403B-A099-84A5578B6072}"/>
    <cellStyle name="Note 4 2 16 2 2" xfId="30528" xr:uid="{D45129B8-180B-4B91-B456-4FC5B4198A90}"/>
    <cellStyle name="Note 4 2 16 3" xfId="30529" xr:uid="{2C48356C-1F21-44C9-88F1-EE9EEC0B6EB9}"/>
    <cellStyle name="Note 4 2 17" xfId="30530" xr:uid="{7F40852E-DF39-42C6-8F16-02F92F23B050}"/>
    <cellStyle name="Note 4 2 17 2" xfId="30531" xr:uid="{4A1AB97F-1363-4AF5-B244-FC4AEAF45E6B}"/>
    <cellStyle name="Note 4 2 17 2 2" xfId="30532" xr:uid="{C700D4A9-6C39-4BFE-BA06-EBF70EBDA832}"/>
    <cellStyle name="Note 4 2 17 3" xfId="30533" xr:uid="{04F8DB8A-07B9-4D7C-8785-1A8C0EE18CB7}"/>
    <cellStyle name="Note 4 2 18" xfId="30534" xr:uid="{CD108018-742E-4422-8AA2-0572527C2156}"/>
    <cellStyle name="Note 4 2 18 2" xfId="30535" xr:uid="{043FA021-5235-4CA6-9D9C-86E5B4F16EEC}"/>
    <cellStyle name="Note 4 2 18 2 2" xfId="30536" xr:uid="{3C874EC5-7E9D-45A2-9448-D63101D7E6DD}"/>
    <cellStyle name="Note 4 2 18 3" xfId="30537" xr:uid="{655665F5-8E42-4C0B-B2AF-B5C85798BEA3}"/>
    <cellStyle name="Note 4 2 19" xfId="30538" xr:uid="{613A2F2C-AB85-456F-A6E6-E54A0FD950AE}"/>
    <cellStyle name="Note 4 2 19 2" xfId="30539" xr:uid="{1740E616-687F-4C84-852F-06FBDC25313F}"/>
    <cellStyle name="Note 4 2 19 2 2" xfId="30540" xr:uid="{C0D3748A-3FE1-410F-9D7C-EE978415A3DC}"/>
    <cellStyle name="Note 4 2 19 3" xfId="30541" xr:uid="{B6A8E965-BCDF-4D88-8F46-6A47C05C4793}"/>
    <cellStyle name="Note 4 2 2" xfId="30542" xr:uid="{F97B4E5B-B023-4F07-846C-24EFC1AF0A53}"/>
    <cellStyle name="Note 4 2 2 10" xfId="30543" xr:uid="{E703193B-5A16-4817-8F4F-743521D1F151}"/>
    <cellStyle name="Note 4 2 2 10 2" xfId="30544" xr:uid="{AF355860-458C-45E7-AD54-4E2AD9EE05F8}"/>
    <cellStyle name="Note 4 2 2 10 2 2" xfId="30545" xr:uid="{44FA6A96-38F6-4A3B-9A87-611A533DD8C5}"/>
    <cellStyle name="Note 4 2 2 10 3" xfId="30546" xr:uid="{01789094-BCEF-4773-90B0-7D6125811161}"/>
    <cellStyle name="Note 4 2 2 11" xfId="30547" xr:uid="{15368DFB-15F5-4173-BD96-0E12D7ADDF78}"/>
    <cellStyle name="Note 4 2 2 11 2" xfId="30548" xr:uid="{0F7D680D-DB71-4000-BF11-69FDF3D93985}"/>
    <cellStyle name="Note 4 2 2 11 2 2" xfId="30549" xr:uid="{F7F10722-A445-4D8F-BE4C-563BA82B3C32}"/>
    <cellStyle name="Note 4 2 2 11 3" xfId="30550" xr:uid="{916BA859-DE38-4FB6-BFFC-A2997256C938}"/>
    <cellStyle name="Note 4 2 2 12" xfId="30551" xr:uid="{2D8BEDCD-6AE9-4ED2-AA82-520C52D89727}"/>
    <cellStyle name="Note 4 2 2 12 2" xfId="30552" xr:uid="{D357A300-3409-4CF5-8781-15F6F30E7759}"/>
    <cellStyle name="Note 4 2 2 12 2 2" xfId="30553" xr:uid="{5EA7D004-35B3-4299-8B03-C1439C91189E}"/>
    <cellStyle name="Note 4 2 2 12 3" xfId="30554" xr:uid="{F3733344-29C8-4CFC-AD3F-A8763DC804AC}"/>
    <cellStyle name="Note 4 2 2 13" xfId="30555" xr:uid="{1D9FD7CD-EA2E-442D-91A4-9C9796B185AD}"/>
    <cellStyle name="Note 4 2 2 13 2" xfId="30556" xr:uid="{AB717E3A-90BB-45B5-9CAE-BCABD92DE8E9}"/>
    <cellStyle name="Note 4 2 2 13 2 2" xfId="30557" xr:uid="{1ABDBA05-83CF-4FB9-9F33-33625CA26A3A}"/>
    <cellStyle name="Note 4 2 2 13 3" xfId="30558" xr:uid="{4737E957-78B4-4CAD-9CCF-61BDF08E21B9}"/>
    <cellStyle name="Note 4 2 2 14" xfId="30559" xr:uid="{7B97E65C-A6A3-409F-8DC3-FE3E279D7E9F}"/>
    <cellStyle name="Note 4 2 2 14 2" xfId="30560" xr:uid="{D64392F9-EBD8-4D00-BA46-A95096FE7B99}"/>
    <cellStyle name="Note 4 2 2 14 2 2" xfId="30561" xr:uid="{D1D75CB4-8088-4766-BE51-C4E7F615B662}"/>
    <cellStyle name="Note 4 2 2 14 3" xfId="30562" xr:uid="{3E4F115B-11D3-46A7-91ED-350C920F0D9D}"/>
    <cellStyle name="Note 4 2 2 15" xfId="30563" xr:uid="{FFA959D6-6D52-4C0C-B6A3-2751A29F2E11}"/>
    <cellStyle name="Note 4 2 2 15 2" xfId="30564" xr:uid="{54F52826-02AD-46FB-A575-3E957626A80A}"/>
    <cellStyle name="Note 4 2 2 15 2 2" xfId="30565" xr:uid="{CDC8F1D9-884D-44BF-98B3-3C4DA5B25E0C}"/>
    <cellStyle name="Note 4 2 2 15 3" xfId="30566" xr:uid="{82332B3F-81B9-48F7-8F27-28ED11C8411C}"/>
    <cellStyle name="Note 4 2 2 16" xfId="30567" xr:uid="{57D0F77F-1838-4710-9CB5-DA9C1BE1ECD9}"/>
    <cellStyle name="Note 4 2 2 16 2" xfId="30568" xr:uid="{A6805318-A729-4279-B486-F588774AAB4E}"/>
    <cellStyle name="Note 4 2 2 16 2 2" xfId="30569" xr:uid="{E1F672A0-74D1-4F05-8815-B45F9527991A}"/>
    <cellStyle name="Note 4 2 2 16 3" xfId="30570" xr:uid="{2CF377CD-2401-42A2-8CF5-BD30BFCBC705}"/>
    <cellStyle name="Note 4 2 2 17" xfId="30571" xr:uid="{EA02E89D-4A03-4526-A762-B94C259C1FBA}"/>
    <cellStyle name="Note 4 2 2 17 2" xfId="30572" xr:uid="{3E297B27-41BE-470E-BD32-45089A63D769}"/>
    <cellStyle name="Note 4 2 2 17 2 2" xfId="30573" xr:uid="{36D094DC-C4E0-4504-9A10-0B0B52818542}"/>
    <cellStyle name="Note 4 2 2 17 3" xfId="30574" xr:uid="{87EF3A76-15E5-4F03-A652-724E85C9D677}"/>
    <cellStyle name="Note 4 2 2 18" xfId="30575" xr:uid="{45D6E831-A0BD-4351-AC93-702986794E1A}"/>
    <cellStyle name="Note 4 2 2 18 2" xfId="30576" xr:uid="{72D9DAF1-E7C6-4AAC-B3EC-EB897BD8BE1B}"/>
    <cellStyle name="Note 4 2 2 18 2 2" xfId="30577" xr:uid="{E32C2BC7-C90F-4829-AD69-2F8FF890A2D8}"/>
    <cellStyle name="Note 4 2 2 18 3" xfId="30578" xr:uid="{8FF53779-57F8-4211-939A-9AAA35931FB9}"/>
    <cellStyle name="Note 4 2 2 19" xfId="30579" xr:uid="{3FE058F6-4E28-4EEE-965B-E0959561A962}"/>
    <cellStyle name="Note 4 2 2 19 2" xfId="30580" xr:uid="{10CC0CA2-1E60-47EE-AA8D-2FC8A80B9DCB}"/>
    <cellStyle name="Note 4 2 2 19 2 2" xfId="30581" xr:uid="{082AC0F6-B003-4A96-869B-407E13C0DC66}"/>
    <cellStyle name="Note 4 2 2 19 3" xfId="30582" xr:uid="{FF1D0A42-D6FE-4203-84A5-EBB97C5D4C03}"/>
    <cellStyle name="Note 4 2 2 2" xfId="30583" xr:uid="{4E6B936B-09D7-4A81-BE38-657130BF5012}"/>
    <cellStyle name="Note 4 2 2 2 10" xfId="30584" xr:uid="{669742E4-4D3E-40AB-8E2A-AFD10B427503}"/>
    <cellStyle name="Note 4 2 2 2 10 2" xfId="30585" xr:uid="{3A19892E-CBB2-4E42-8A41-4803A04DE962}"/>
    <cellStyle name="Note 4 2 2 2 10 2 2" xfId="30586" xr:uid="{D5E6071F-75FE-4788-BCB3-3A74A36A62B8}"/>
    <cellStyle name="Note 4 2 2 2 10 3" xfId="30587" xr:uid="{B0A1402A-B29B-43FF-B1A6-C504B1C64637}"/>
    <cellStyle name="Note 4 2 2 2 11" xfId="30588" xr:uid="{199F2D56-2388-4209-ACE0-2F23F20526C5}"/>
    <cellStyle name="Note 4 2 2 2 11 2" xfId="30589" xr:uid="{CB9FA9AB-89E0-42EE-8416-E58672318357}"/>
    <cellStyle name="Note 4 2 2 2 11 2 2" xfId="30590" xr:uid="{5A5A3C5E-B4D6-42A4-8B2E-1B5DC9C32D10}"/>
    <cellStyle name="Note 4 2 2 2 11 3" xfId="30591" xr:uid="{3C7528A5-3C63-4A9C-BEA3-B59BA74C9AB5}"/>
    <cellStyle name="Note 4 2 2 2 12" xfId="30592" xr:uid="{963B01DE-4E6F-4A62-93FF-855B3B0A7F52}"/>
    <cellStyle name="Note 4 2 2 2 12 2" xfId="30593" xr:uid="{9536F6D3-C7EB-4A95-82B0-2ED448DBC2C4}"/>
    <cellStyle name="Note 4 2 2 2 12 2 2" xfId="30594" xr:uid="{6AEAB878-50F9-47B7-9DDD-A52FFC917283}"/>
    <cellStyle name="Note 4 2 2 2 12 3" xfId="30595" xr:uid="{4CABEA65-6B40-4FCE-9703-F175194E6525}"/>
    <cellStyle name="Note 4 2 2 2 13" xfId="30596" xr:uid="{ED0A6E2E-3780-4519-8B7E-81E2BD8B3CEF}"/>
    <cellStyle name="Note 4 2 2 2 13 2" xfId="30597" xr:uid="{AFE34EEF-B638-4367-9C45-1AF65C62F105}"/>
    <cellStyle name="Note 4 2 2 2 13 2 2" xfId="30598" xr:uid="{C9082B8D-0CF3-4B98-848F-B485B7CD75E7}"/>
    <cellStyle name="Note 4 2 2 2 13 3" xfId="30599" xr:uid="{B1CFF71F-C642-445C-A94A-5911F762D1B9}"/>
    <cellStyle name="Note 4 2 2 2 14" xfId="30600" xr:uid="{5E33349C-192D-4B43-8FDC-7D3103C78BCF}"/>
    <cellStyle name="Note 4 2 2 2 14 2" xfId="30601" xr:uid="{34C17074-CB12-4951-AF39-0FF793E7A291}"/>
    <cellStyle name="Note 4 2 2 2 14 2 2" xfId="30602" xr:uid="{AA331BF8-43B7-4BDA-8F09-AF16CE65A365}"/>
    <cellStyle name="Note 4 2 2 2 14 3" xfId="30603" xr:uid="{D67CAF24-612B-4708-AF58-6C7B1C1FEBA6}"/>
    <cellStyle name="Note 4 2 2 2 15" xfId="30604" xr:uid="{D4BA2530-056E-431F-AA33-BC07B96B4EBD}"/>
    <cellStyle name="Note 4 2 2 2 15 2" xfId="30605" xr:uid="{6514E1A1-4ABE-4CAA-8146-FF4B99D62C92}"/>
    <cellStyle name="Note 4 2 2 2 15 2 2" xfId="30606" xr:uid="{2864B8BB-ABCF-46CB-B7C6-D7D9C1AA16B6}"/>
    <cellStyle name="Note 4 2 2 2 15 3" xfId="30607" xr:uid="{95839D1D-EAC4-4784-9630-B0262523B6EC}"/>
    <cellStyle name="Note 4 2 2 2 16" xfId="30608" xr:uid="{A5F75DDD-B29A-4C0F-94D2-7CC1ED78CC21}"/>
    <cellStyle name="Note 4 2 2 2 16 2" xfId="30609" xr:uid="{BFCA4AF0-991D-4161-BB69-1A428C3477B8}"/>
    <cellStyle name="Note 4 2 2 2 16 2 2" xfId="30610" xr:uid="{1BEA923F-C97A-4DEF-BFDC-20C0B5DF1413}"/>
    <cellStyle name="Note 4 2 2 2 16 3" xfId="30611" xr:uid="{8219D5A9-0942-4876-AABA-7165ADF4BC37}"/>
    <cellStyle name="Note 4 2 2 2 17" xfId="30612" xr:uid="{14CAD3B4-DEC5-4A6A-9E2B-7BAECE6F8CA3}"/>
    <cellStyle name="Note 4 2 2 2 17 2" xfId="30613" xr:uid="{D781051F-1C03-4C29-A7CE-DC99907EBD6E}"/>
    <cellStyle name="Note 4 2 2 2 17 2 2" xfId="30614" xr:uid="{F00341E6-C595-4B02-82AA-4B17C7809F5E}"/>
    <cellStyle name="Note 4 2 2 2 17 3" xfId="30615" xr:uid="{9BDF8473-C3A3-4E0E-9883-F278C94B6DD7}"/>
    <cellStyle name="Note 4 2 2 2 18" xfId="30616" xr:uid="{DFA1D61C-F03B-403A-9990-A9B720647F23}"/>
    <cellStyle name="Note 4 2 2 2 18 2" xfId="30617" xr:uid="{3EE92881-1E68-47E2-BC32-38924927F9EA}"/>
    <cellStyle name="Note 4 2 2 2 19" xfId="30618" xr:uid="{52AD4F05-FADA-4C75-ABEF-10FCEC16F78D}"/>
    <cellStyle name="Note 4 2 2 2 2" xfId="30619" xr:uid="{7B99D674-FBC4-41D5-BF53-B0A49388CBA6}"/>
    <cellStyle name="Note 4 2 2 2 2 10" xfId="30620" xr:uid="{0AAB457F-009D-4270-A58C-1C3648D39C17}"/>
    <cellStyle name="Note 4 2 2 2 2 10 2" xfId="30621" xr:uid="{EED72C66-E4EE-4B3E-9F13-ED15C34B8CE5}"/>
    <cellStyle name="Note 4 2 2 2 2 10 2 2" xfId="30622" xr:uid="{EFC12735-4475-4A60-B179-D77889EBD4E1}"/>
    <cellStyle name="Note 4 2 2 2 2 10 3" xfId="30623" xr:uid="{A2D0EDF2-486F-4AF1-8BEF-37B8397A7892}"/>
    <cellStyle name="Note 4 2 2 2 2 11" xfId="30624" xr:uid="{E192945F-6019-46FB-A82F-42D377A2EE42}"/>
    <cellStyle name="Note 4 2 2 2 2 11 2" xfId="30625" xr:uid="{A56E3FB1-F5EF-4A94-960B-8F9C802901BC}"/>
    <cellStyle name="Note 4 2 2 2 2 11 2 2" xfId="30626" xr:uid="{56EA5F75-8637-48D5-A1E3-07E50DA6C582}"/>
    <cellStyle name="Note 4 2 2 2 2 11 3" xfId="30627" xr:uid="{B009C6B3-43A2-4000-8777-B5C88961EF56}"/>
    <cellStyle name="Note 4 2 2 2 2 12" xfId="30628" xr:uid="{330DB1F5-C44F-4715-80CC-1974A5D4CAE8}"/>
    <cellStyle name="Note 4 2 2 2 2 12 2" xfId="30629" xr:uid="{244BE762-5582-428B-835D-0194DB1AEBAF}"/>
    <cellStyle name="Note 4 2 2 2 2 12 2 2" xfId="30630" xr:uid="{BB2FDDDD-3DAF-4CA4-B17E-360610EDAE74}"/>
    <cellStyle name="Note 4 2 2 2 2 12 3" xfId="30631" xr:uid="{8CEE7A95-CD7F-4F45-8769-1BD9DD4E7770}"/>
    <cellStyle name="Note 4 2 2 2 2 13" xfId="30632" xr:uid="{55BF548F-268E-4E3F-827F-4379BA133C3A}"/>
    <cellStyle name="Note 4 2 2 2 2 13 2" xfId="30633" xr:uid="{0508D53F-1DA2-4167-8878-CD8A34243D45}"/>
    <cellStyle name="Note 4 2 2 2 2 13 2 2" xfId="30634" xr:uid="{2150A1D7-615A-43B1-B3E5-A917A908CC8A}"/>
    <cellStyle name="Note 4 2 2 2 2 13 3" xfId="30635" xr:uid="{7E4B0C6F-14C7-4E51-A5F6-4F226C85C187}"/>
    <cellStyle name="Note 4 2 2 2 2 14" xfId="30636" xr:uid="{4374C660-84DA-4AF9-A1F6-3BD3A80C17B8}"/>
    <cellStyle name="Note 4 2 2 2 2 14 2" xfId="30637" xr:uid="{F1AFF0CE-5D3A-4E60-AB6D-C43254A96669}"/>
    <cellStyle name="Note 4 2 2 2 2 14 2 2" xfId="30638" xr:uid="{40B707B5-2826-4B4C-AA9C-00466EB519CB}"/>
    <cellStyle name="Note 4 2 2 2 2 14 3" xfId="30639" xr:uid="{AB2697A3-271A-4912-9741-B27E04A3420E}"/>
    <cellStyle name="Note 4 2 2 2 2 15" xfId="30640" xr:uid="{AAC78F0C-698E-4538-B529-2C510397A0F9}"/>
    <cellStyle name="Note 4 2 2 2 2 15 2" xfId="30641" xr:uid="{FAF474C1-8FD0-4166-AE75-C46A4ED4E9B7}"/>
    <cellStyle name="Note 4 2 2 2 2 15 2 2" xfId="30642" xr:uid="{8883DE3E-6BDD-41B2-ADDB-1101C3CBAF5B}"/>
    <cellStyle name="Note 4 2 2 2 2 15 3" xfId="30643" xr:uid="{B8BB9AFF-DD41-4EE2-A975-253CF16DB19A}"/>
    <cellStyle name="Note 4 2 2 2 2 16" xfId="30644" xr:uid="{B4A4A614-ED2B-4AF6-9319-4A608F4A5905}"/>
    <cellStyle name="Note 4 2 2 2 2 16 2" xfId="30645" xr:uid="{C001F112-0DBF-4F4A-8EDD-05E1B0EAE701}"/>
    <cellStyle name="Note 4 2 2 2 2 16 2 2" xfId="30646" xr:uid="{8CA0ED4F-26FF-4AD7-9D83-0D1243BB4EB6}"/>
    <cellStyle name="Note 4 2 2 2 2 16 3" xfId="30647" xr:uid="{329E53CF-8D54-4D3C-AFB6-EAEA0A6B4367}"/>
    <cellStyle name="Note 4 2 2 2 2 17" xfId="30648" xr:uid="{87917C52-C5DE-4BB0-AC26-61B4D542A9DF}"/>
    <cellStyle name="Note 4 2 2 2 2 17 2" xfId="30649" xr:uid="{A75A6919-5300-4F80-8B0A-10B4A5336401}"/>
    <cellStyle name="Note 4 2 2 2 2 17 2 2" xfId="30650" xr:uid="{E58EFB55-944A-429C-A95A-F83A760757F3}"/>
    <cellStyle name="Note 4 2 2 2 2 17 3" xfId="30651" xr:uid="{14B5E8C7-5E26-47D4-8B60-7CEDFA3D7A29}"/>
    <cellStyle name="Note 4 2 2 2 2 18" xfId="30652" xr:uid="{35CC3A11-CAA2-444F-AB63-5A4BB5234647}"/>
    <cellStyle name="Note 4 2 2 2 2 18 2" xfId="30653" xr:uid="{6D9EF969-9710-4F9F-BF91-B90237A6D8C3}"/>
    <cellStyle name="Note 4 2 2 2 2 18 2 2" xfId="30654" xr:uid="{56821B7D-DF2F-4682-97E3-B941108B9A7F}"/>
    <cellStyle name="Note 4 2 2 2 2 18 3" xfId="30655" xr:uid="{81556B7C-5194-4D2E-A814-970FBEA86EAF}"/>
    <cellStyle name="Note 4 2 2 2 2 19" xfId="30656" xr:uid="{76F8217E-3DE3-43E0-8A5D-9294A506B14F}"/>
    <cellStyle name="Note 4 2 2 2 2 19 2" xfId="30657" xr:uid="{1EB24F5E-27FF-44EE-8409-E442AEC57E68}"/>
    <cellStyle name="Note 4 2 2 2 2 19 2 2" xfId="30658" xr:uid="{407DB3D1-82D2-43B1-B792-6C36B665D3D5}"/>
    <cellStyle name="Note 4 2 2 2 2 19 3" xfId="30659" xr:uid="{93D09102-FC52-42B7-922F-067362CBAC6A}"/>
    <cellStyle name="Note 4 2 2 2 2 2" xfId="30660" xr:uid="{692B072F-915A-4446-B4DE-E92475B7FE35}"/>
    <cellStyle name="Note 4 2 2 2 2 2 2" xfId="30661" xr:uid="{54BC93AC-12E7-42D2-8668-1D2ED28A7FF3}"/>
    <cellStyle name="Note 4 2 2 2 2 2 2 2" xfId="30662" xr:uid="{75F7F934-ED33-4E72-A794-595FD4A08D09}"/>
    <cellStyle name="Note 4 2 2 2 2 2 2 3" xfId="30663" xr:uid="{47FBA8B2-C964-46CE-A546-8D527F50F5DC}"/>
    <cellStyle name="Note 4 2 2 2 2 2 3" xfId="30664" xr:uid="{9396CEF4-DC77-4AD7-86E2-29DFE76CD531}"/>
    <cellStyle name="Note 4 2 2 2 2 2 3 2" xfId="30665" xr:uid="{937A5A45-A7FB-4EDF-8A23-DF016A6F1876}"/>
    <cellStyle name="Note 4 2 2 2 2 2 4" xfId="30666" xr:uid="{90975D48-C346-4FC9-A979-DBA713B9A7FB}"/>
    <cellStyle name="Note 4 2 2 2 2 20" xfId="30667" xr:uid="{A9E370DB-DC3A-441E-9C84-5E38B82DA0FC}"/>
    <cellStyle name="Note 4 2 2 2 2 20 2" xfId="30668" xr:uid="{FEDDE239-BE21-4EAB-93C6-F71011CC1559}"/>
    <cellStyle name="Note 4 2 2 2 2 20 2 2" xfId="30669" xr:uid="{B128D01F-BB3F-47BA-8F34-C85B688EC745}"/>
    <cellStyle name="Note 4 2 2 2 2 20 3" xfId="30670" xr:uid="{0ADD2B9E-06C1-4051-B001-630B8874E501}"/>
    <cellStyle name="Note 4 2 2 2 2 21" xfId="30671" xr:uid="{E9ABD037-D4F7-4962-B11F-0A8F009CF338}"/>
    <cellStyle name="Note 4 2 2 2 2 21 2" xfId="30672" xr:uid="{E9C58906-40A9-412B-8648-550FED5CE9DB}"/>
    <cellStyle name="Note 4 2 2 2 2 22" xfId="30673" xr:uid="{C8E64A0F-D0B0-4F91-B048-02D23DA261A1}"/>
    <cellStyle name="Note 4 2 2 2 2 23" xfId="30674" xr:uid="{717D2663-D649-4175-B3F9-AD26565957F8}"/>
    <cellStyle name="Note 4 2 2 2 2 3" xfId="30675" xr:uid="{C9C88568-B755-4BC1-ABF0-2B9FB061C83F}"/>
    <cellStyle name="Note 4 2 2 2 2 3 2" xfId="30676" xr:uid="{22A14C0A-71C6-4E92-9764-B56573A0CF91}"/>
    <cellStyle name="Note 4 2 2 2 2 3 2 2" xfId="30677" xr:uid="{A2ED1CA9-9EED-4FE5-9A17-7A188FEDBEA5}"/>
    <cellStyle name="Note 4 2 2 2 2 3 3" xfId="30678" xr:uid="{66A58308-2BC6-4193-BB0F-B62CD7562C48}"/>
    <cellStyle name="Note 4 2 2 2 2 3 4" xfId="30679" xr:uid="{ABFD198E-4342-4604-934E-CC0CC1C59723}"/>
    <cellStyle name="Note 4 2 2 2 2 4" xfId="30680" xr:uid="{10AFB2DA-756E-4CFF-9C06-0A71687A1FD2}"/>
    <cellStyle name="Note 4 2 2 2 2 4 2" xfId="30681" xr:uid="{40E1E3F8-A76D-4BC8-B270-B7A9F07361CA}"/>
    <cellStyle name="Note 4 2 2 2 2 4 2 2" xfId="30682" xr:uid="{1D54B78F-A07F-4585-8A82-1FB4BCD55B12}"/>
    <cellStyle name="Note 4 2 2 2 2 4 3" xfId="30683" xr:uid="{35216F65-8E46-4419-9C67-300451D383FE}"/>
    <cellStyle name="Note 4 2 2 2 2 4 4" xfId="30684" xr:uid="{841708E8-BCC3-4A7C-B65F-37FDC41D6968}"/>
    <cellStyle name="Note 4 2 2 2 2 5" xfId="30685" xr:uid="{2D0FF0EA-B91B-4ADD-97F6-323A740B1F59}"/>
    <cellStyle name="Note 4 2 2 2 2 5 2" xfId="30686" xr:uid="{F2D2CC44-76E8-470A-B244-C740C6BA5606}"/>
    <cellStyle name="Note 4 2 2 2 2 5 2 2" xfId="30687" xr:uid="{BB105593-DF81-4707-B6BC-287774A7C154}"/>
    <cellStyle name="Note 4 2 2 2 2 5 3" xfId="30688" xr:uid="{EAD3F106-6A97-42A2-AFF6-E6217EC2092E}"/>
    <cellStyle name="Note 4 2 2 2 2 6" xfId="30689" xr:uid="{90808B30-21FD-4E30-9D85-4672DE82666B}"/>
    <cellStyle name="Note 4 2 2 2 2 6 2" xfId="30690" xr:uid="{2237D404-46CF-4554-967D-86E3F0EEFDEC}"/>
    <cellStyle name="Note 4 2 2 2 2 6 2 2" xfId="30691" xr:uid="{95CBB1B9-0CE6-4262-AB37-015BD7DF1951}"/>
    <cellStyle name="Note 4 2 2 2 2 6 3" xfId="30692" xr:uid="{94CD8461-A51D-4275-A586-C65D284005D6}"/>
    <cellStyle name="Note 4 2 2 2 2 7" xfId="30693" xr:uid="{AF40CC06-B53E-43F5-99C6-030C7D56C86E}"/>
    <cellStyle name="Note 4 2 2 2 2 7 2" xfId="30694" xr:uid="{1F6985E8-BD5B-4D33-B4DA-5DF1FF30C462}"/>
    <cellStyle name="Note 4 2 2 2 2 7 2 2" xfId="30695" xr:uid="{A1332122-7BB6-464B-BE2B-E999E5301A0B}"/>
    <cellStyle name="Note 4 2 2 2 2 7 3" xfId="30696" xr:uid="{7D0EDDDD-112C-4761-9978-113FF14FA060}"/>
    <cellStyle name="Note 4 2 2 2 2 8" xfId="30697" xr:uid="{2B33C6C0-F517-48DA-85F7-532512C476B2}"/>
    <cellStyle name="Note 4 2 2 2 2 8 2" xfId="30698" xr:uid="{08C27E10-E0F2-41CF-BDA9-03EDBEB5ABE8}"/>
    <cellStyle name="Note 4 2 2 2 2 8 2 2" xfId="30699" xr:uid="{AC45A756-4D78-4554-921D-290CE31D3E4A}"/>
    <cellStyle name="Note 4 2 2 2 2 8 3" xfId="30700" xr:uid="{9B805CCE-4DD1-411D-8A19-6BFBAA2DEBB4}"/>
    <cellStyle name="Note 4 2 2 2 2 9" xfId="30701" xr:uid="{C2B2653C-0A97-4900-8BB3-02E5D2E6C22A}"/>
    <cellStyle name="Note 4 2 2 2 2 9 2" xfId="30702" xr:uid="{BBA45723-D9F4-43EA-9771-AACED9AAF2F4}"/>
    <cellStyle name="Note 4 2 2 2 2 9 2 2" xfId="30703" xr:uid="{A7E5E021-E784-49EC-975B-9C4DC49651D2}"/>
    <cellStyle name="Note 4 2 2 2 2 9 3" xfId="30704" xr:uid="{E401E620-DED6-4AD6-BEA1-78BD04E4FEB6}"/>
    <cellStyle name="Note 4 2 2 2 20" xfId="30705" xr:uid="{99580B11-B19F-486F-A8D6-EFE256B3BEB5}"/>
    <cellStyle name="Note 4 2 2 2 3" xfId="30706" xr:uid="{0DC08524-B3F4-4D2A-87BD-071D1E32901C}"/>
    <cellStyle name="Note 4 2 2 2 3 2" xfId="30707" xr:uid="{99C625BB-A606-4EDD-AC4B-B025470F0A17}"/>
    <cellStyle name="Note 4 2 2 2 3 2 2" xfId="30708" xr:uid="{2AA44399-0FB2-40D8-A314-BF59AC2A3D03}"/>
    <cellStyle name="Note 4 2 2 2 3 2 3" xfId="30709" xr:uid="{21272ECC-5EC7-4552-8C15-B0637E3E9586}"/>
    <cellStyle name="Note 4 2 2 2 3 3" xfId="30710" xr:uid="{2704CCF3-7C47-426C-96A6-29F9A99D724C}"/>
    <cellStyle name="Note 4 2 2 2 3 3 2" xfId="30711" xr:uid="{DE513866-05A0-4FB4-BF1F-4587F09EB94D}"/>
    <cellStyle name="Note 4 2 2 2 3 4" xfId="30712" xr:uid="{B56EC7E0-6009-4FE3-ABD3-89BD5C77E3CE}"/>
    <cellStyle name="Note 4 2 2 2 4" xfId="30713" xr:uid="{EB2799CB-7D72-49E9-B681-CD11951EB7AA}"/>
    <cellStyle name="Note 4 2 2 2 4 2" xfId="30714" xr:uid="{6C3B4AFA-244B-4F15-A54D-ED2494A98B9D}"/>
    <cellStyle name="Note 4 2 2 2 4 2 2" xfId="30715" xr:uid="{6D556ACF-1BE2-4F0F-BCA6-0890E9703A26}"/>
    <cellStyle name="Note 4 2 2 2 4 3" xfId="30716" xr:uid="{1C8FCD01-B336-4073-AA9C-9A07314424B8}"/>
    <cellStyle name="Note 4 2 2 2 4 4" xfId="30717" xr:uid="{444C8090-8C29-42E0-BB41-56701C045799}"/>
    <cellStyle name="Note 4 2 2 2 5" xfId="30718" xr:uid="{75537CCA-37B7-4ED3-8CA7-8F5F6E2C4663}"/>
    <cellStyle name="Note 4 2 2 2 5 2" xfId="30719" xr:uid="{63919182-61A7-49FB-8F45-6CFFDE107D6C}"/>
    <cellStyle name="Note 4 2 2 2 5 2 2" xfId="30720" xr:uid="{A7C06040-54B9-46A4-BCBB-5837002DDDCD}"/>
    <cellStyle name="Note 4 2 2 2 5 3" xfId="30721" xr:uid="{F4173B1F-3B9F-4413-8657-C2CAD06C8771}"/>
    <cellStyle name="Note 4 2 2 2 5 4" xfId="30722" xr:uid="{BA630DA3-1258-4C8A-8CE4-11D2A9158E1E}"/>
    <cellStyle name="Note 4 2 2 2 6" xfId="30723" xr:uid="{B0D3C161-2562-41CF-A4A3-8CDB415292A6}"/>
    <cellStyle name="Note 4 2 2 2 6 2" xfId="30724" xr:uid="{BD18BD44-B50B-47A8-8CC5-6C8DA5DAB57A}"/>
    <cellStyle name="Note 4 2 2 2 6 2 2" xfId="30725" xr:uid="{A5C08B43-E80B-47BF-9788-FA379A0C0670}"/>
    <cellStyle name="Note 4 2 2 2 6 3" xfId="30726" xr:uid="{B9E094A6-3B47-42F0-9902-C05CC9232F13}"/>
    <cellStyle name="Note 4 2 2 2 7" xfId="30727" xr:uid="{7E232BDF-5053-4C17-A09D-92D4B78F07F8}"/>
    <cellStyle name="Note 4 2 2 2 7 2" xfId="30728" xr:uid="{6327C141-1FCC-4F11-867F-A1EE497516DA}"/>
    <cellStyle name="Note 4 2 2 2 7 2 2" xfId="30729" xr:uid="{2BB5364C-35B3-4AB9-A057-66E6F8EE39DC}"/>
    <cellStyle name="Note 4 2 2 2 7 3" xfId="30730" xr:uid="{ECDD36E8-BD9F-4EA3-AA30-0E503C1B5D8E}"/>
    <cellStyle name="Note 4 2 2 2 8" xfId="30731" xr:uid="{0A08054B-04B1-4DFB-9E61-F1EA34EED5FF}"/>
    <cellStyle name="Note 4 2 2 2 8 2" xfId="30732" xr:uid="{33F15310-C7B6-489B-A66C-5CBF04C7B9D7}"/>
    <cellStyle name="Note 4 2 2 2 8 2 2" xfId="30733" xr:uid="{09AB8B62-0058-4A06-B973-788D9EB001AC}"/>
    <cellStyle name="Note 4 2 2 2 8 3" xfId="30734" xr:uid="{56AD5A65-95B6-4656-89AC-5E1A200D8A00}"/>
    <cellStyle name="Note 4 2 2 2 9" xfId="30735" xr:uid="{3C3A4A64-321B-4997-AEB5-094FA1A6D020}"/>
    <cellStyle name="Note 4 2 2 2 9 2" xfId="30736" xr:uid="{76026231-D5FD-4F0C-AA4C-18587BBA24B2}"/>
    <cellStyle name="Note 4 2 2 2 9 2 2" xfId="30737" xr:uid="{D4E40E69-4B74-464E-BE43-FC7850163483}"/>
    <cellStyle name="Note 4 2 2 2 9 3" xfId="30738" xr:uid="{06AF3A72-CA8A-4F5E-BD11-D9B724FCF1F1}"/>
    <cellStyle name="Note 4 2 2 20" xfId="30739" xr:uid="{A8FF48F8-7F54-482B-B5C4-6E6023C50B3C}"/>
    <cellStyle name="Note 4 2 2 20 2" xfId="30740" xr:uid="{2E8C8CBB-9B1A-4D89-8080-492B2AAAA007}"/>
    <cellStyle name="Note 4 2 2 20 2 2" xfId="30741" xr:uid="{239615AE-97D0-4092-B5E4-1AB51FFD6C6D}"/>
    <cellStyle name="Note 4 2 2 20 3" xfId="30742" xr:uid="{AAE803CD-A68D-4A75-BA6D-D2DED06E482F}"/>
    <cellStyle name="Note 4 2 2 21" xfId="30743" xr:uid="{B9701F5D-1B49-4F44-94AC-C88D71500C32}"/>
    <cellStyle name="Note 4 2 2 21 2" xfId="30744" xr:uid="{7C90A72C-9915-4DEA-A6A8-C7E5F930B4F4}"/>
    <cellStyle name="Note 4 2 2 22" xfId="30745" xr:uid="{1183620A-FD2C-4F28-A05E-FD7164D2A00B}"/>
    <cellStyle name="Note 4 2 2 23" xfId="30746" xr:uid="{0E8E61F5-EBD8-4954-A7CE-062F65DF8A77}"/>
    <cellStyle name="Note 4 2 2 3" xfId="30747" xr:uid="{0B76A515-D1B9-44F2-B7E0-FD7EEFC74758}"/>
    <cellStyle name="Note 4 2 2 3 10" xfId="30748" xr:uid="{CDF6161D-E105-47E8-8C24-B67A0E701989}"/>
    <cellStyle name="Note 4 2 2 3 10 2" xfId="30749" xr:uid="{24FCFA89-04D7-41C3-9912-4D700817A27F}"/>
    <cellStyle name="Note 4 2 2 3 10 2 2" xfId="30750" xr:uid="{1823DC18-A9ED-4B1B-8946-C7C694144768}"/>
    <cellStyle name="Note 4 2 2 3 10 3" xfId="30751" xr:uid="{0BBB99F1-133D-4AF9-B34A-DCB5DE67F9CA}"/>
    <cellStyle name="Note 4 2 2 3 11" xfId="30752" xr:uid="{EE615891-95D8-43BB-9635-901DB1B6BC43}"/>
    <cellStyle name="Note 4 2 2 3 11 2" xfId="30753" xr:uid="{6188D102-8C2F-4229-B476-7027A6BA02DD}"/>
    <cellStyle name="Note 4 2 2 3 11 2 2" xfId="30754" xr:uid="{5DEAFF02-2CAB-4D2F-98AC-F719082C35BB}"/>
    <cellStyle name="Note 4 2 2 3 11 3" xfId="30755" xr:uid="{15D91908-C597-420D-9183-6CAE8544D307}"/>
    <cellStyle name="Note 4 2 2 3 12" xfId="30756" xr:uid="{B80CC528-3DE3-4EBC-8FCC-930302F88A47}"/>
    <cellStyle name="Note 4 2 2 3 12 2" xfId="30757" xr:uid="{EE7D3B0D-4E22-4F21-B5F2-DEB7C3C12393}"/>
    <cellStyle name="Note 4 2 2 3 12 2 2" xfId="30758" xr:uid="{8C634279-7395-4E6C-81BA-3BAC7EC15713}"/>
    <cellStyle name="Note 4 2 2 3 12 3" xfId="30759" xr:uid="{1D78113A-41F8-4396-A293-1870E8C3CAC7}"/>
    <cellStyle name="Note 4 2 2 3 13" xfId="30760" xr:uid="{C12020D3-EAD4-46CC-B98F-E0A7B5118653}"/>
    <cellStyle name="Note 4 2 2 3 13 2" xfId="30761" xr:uid="{7297D63E-D54B-4535-B235-F015028AF840}"/>
    <cellStyle name="Note 4 2 2 3 13 2 2" xfId="30762" xr:uid="{3DDFC736-83B7-4B68-AF6A-FEF7A2AC5964}"/>
    <cellStyle name="Note 4 2 2 3 13 3" xfId="30763" xr:uid="{82482D7E-7D62-478A-9B40-8E4AAB59E078}"/>
    <cellStyle name="Note 4 2 2 3 14" xfId="30764" xr:uid="{33ABAAD5-723B-49C4-865F-A5944DDF6A67}"/>
    <cellStyle name="Note 4 2 2 3 14 2" xfId="30765" xr:uid="{B852FACA-AC32-47C3-A482-E81B30FB8AED}"/>
    <cellStyle name="Note 4 2 2 3 14 2 2" xfId="30766" xr:uid="{60E3E943-DCF4-4B45-B47D-388C44A9C8C3}"/>
    <cellStyle name="Note 4 2 2 3 14 3" xfId="30767" xr:uid="{F6040383-347C-418B-8358-15615675481F}"/>
    <cellStyle name="Note 4 2 2 3 15" xfId="30768" xr:uid="{B895D449-4F5D-43FC-98BD-1C97AA9E1107}"/>
    <cellStyle name="Note 4 2 2 3 15 2" xfId="30769" xr:uid="{2630BA83-431C-48C1-99EE-B5BD741C1ED8}"/>
    <cellStyle name="Note 4 2 2 3 15 2 2" xfId="30770" xr:uid="{8C25264E-83FE-421B-B1DD-C9C99AF8CB54}"/>
    <cellStyle name="Note 4 2 2 3 15 3" xfId="30771" xr:uid="{E8F418A9-F7B9-4761-885A-23FBD5D47B39}"/>
    <cellStyle name="Note 4 2 2 3 16" xfId="30772" xr:uid="{A9FF0BDC-8A0F-40E5-8192-40CCB8D6DD64}"/>
    <cellStyle name="Note 4 2 2 3 16 2" xfId="30773" xr:uid="{B8BBEA4F-AF67-4795-BAB1-1F40260A8CCE}"/>
    <cellStyle name="Note 4 2 2 3 16 2 2" xfId="30774" xr:uid="{637D38C0-F49E-461F-8C39-737FCA620955}"/>
    <cellStyle name="Note 4 2 2 3 16 3" xfId="30775" xr:uid="{AD5AC39D-93AE-477A-AC18-C27D20178009}"/>
    <cellStyle name="Note 4 2 2 3 17" xfId="30776" xr:uid="{EA06B94A-F0C4-4420-BEFA-550DD678E11D}"/>
    <cellStyle name="Note 4 2 2 3 17 2" xfId="30777" xr:uid="{BB70CE03-42D1-4368-AAD7-565A0F08CF78}"/>
    <cellStyle name="Note 4 2 2 3 17 2 2" xfId="30778" xr:uid="{8C7D080B-9160-4798-B47B-BC0B6F5E6935}"/>
    <cellStyle name="Note 4 2 2 3 17 3" xfId="30779" xr:uid="{CB9D2082-5558-4DB3-A21B-2A1F1735FF6F}"/>
    <cellStyle name="Note 4 2 2 3 18" xfId="30780" xr:uid="{F6535F23-E5FA-44A1-A317-19C883DBC21B}"/>
    <cellStyle name="Note 4 2 2 3 18 2" xfId="30781" xr:uid="{46F9D40D-46D2-4A60-B02E-E5448C6D57F2}"/>
    <cellStyle name="Note 4 2 2 3 19" xfId="30782" xr:uid="{A312DF45-E4FF-44E9-89F2-0D6BF7DE0931}"/>
    <cellStyle name="Note 4 2 2 3 2" xfId="30783" xr:uid="{110CDA8E-2C63-48B2-8E95-E8178D7A24FC}"/>
    <cellStyle name="Note 4 2 2 3 2 10" xfId="30784" xr:uid="{302973DC-BAD2-4A5A-A4E7-DA8FF16671D7}"/>
    <cellStyle name="Note 4 2 2 3 2 10 2" xfId="30785" xr:uid="{0DB0C8F2-ABC8-447F-AC9B-1E098558D3B8}"/>
    <cellStyle name="Note 4 2 2 3 2 10 2 2" xfId="30786" xr:uid="{BEE296A8-1547-4E2C-A6D2-C2B3618A42ED}"/>
    <cellStyle name="Note 4 2 2 3 2 10 3" xfId="30787" xr:uid="{4622D60D-2875-45DC-BD28-41BDA1680B93}"/>
    <cellStyle name="Note 4 2 2 3 2 11" xfId="30788" xr:uid="{FCE20630-6CAC-49C8-B271-702C7ED635F5}"/>
    <cellStyle name="Note 4 2 2 3 2 11 2" xfId="30789" xr:uid="{0E076505-D5E8-42DD-A624-2B7887CAB267}"/>
    <cellStyle name="Note 4 2 2 3 2 11 2 2" xfId="30790" xr:uid="{ADC70851-3DFF-415E-A7BB-64D9F1C69FBB}"/>
    <cellStyle name="Note 4 2 2 3 2 11 3" xfId="30791" xr:uid="{0E162D89-5C81-4A62-8797-576327EF23E8}"/>
    <cellStyle name="Note 4 2 2 3 2 12" xfId="30792" xr:uid="{C4DE614C-D92E-4986-9576-026A29B8E1C5}"/>
    <cellStyle name="Note 4 2 2 3 2 12 2" xfId="30793" xr:uid="{F5A9CB33-4BD6-4C0E-B2CC-A6C444732CCC}"/>
    <cellStyle name="Note 4 2 2 3 2 12 2 2" xfId="30794" xr:uid="{5CF01C79-EE71-49A8-BB54-D7DB0666D2CB}"/>
    <cellStyle name="Note 4 2 2 3 2 12 3" xfId="30795" xr:uid="{46727C4D-CB30-4B23-A225-A841A54D16F6}"/>
    <cellStyle name="Note 4 2 2 3 2 13" xfId="30796" xr:uid="{1C840540-7F48-4088-BA2B-D2EE24AB2F9F}"/>
    <cellStyle name="Note 4 2 2 3 2 13 2" xfId="30797" xr:uid="{A10DA3B9-1062-478F-8EB8-DFC451C07E1B}"/>
    <cellStyle name="Note 4 2 2 3 2 13 2 2" xfId="30798" xr:uid="{3F865241-62A2-4938-B7FA-B935CC30DCAB}"/>
    <cellStyle name="Note 4 2 2 3 2 13 3" xfId="30799" xr:uid="{F7CA5F5A-BC0A-4BCA-9AC7-740CD4334B5D}"/>
    <cellStyle name="Note 4 2 2 3 2 14" xfId="30800" xr:uid="{C99123D2-66AC-466A-8E9A-BCC1FBF38020}"/>
    <cellStyle name="Note 4 2 2 3 2 14 2" xfId="30801" xr:uid="{FAF67C40-2C94-45D5-B627-75A5D1E1DE7A}"/>
    <cellStyle name="Note 4 2 2 3 2 14 2 2" xfId="30802" xr:uid="{DD9608A5-DFFD-4C9A-AA01-17E2F414C315}"/>
    <cellStyle name="Note 4 2 2 3 2 14 3" xfId="30803" xr:uid="{9A535539-1827-44F5-89B5-5377DBEC8824}"/>
    <cellStyle name="Note 4 2 2 3 2 15" xfId="30804" xr:uid="{43403902-44E9-433B-8C7E-ADF50EB6AAB9}"/>
    <cellStyle name="Note 4 2 2 3 2 15 2" xfId="30805" xr:uid="{A9D10C91-3462-42C0-B584-810DB9CEBE78}"/>
    <cellStyle name="Note 4 2 2 3 2 15 2 2" xfId="30806" xr:uid="{5E72439B-A3ED-41FA-A5CB-DAC8E73637A1}"/>
    <cellStyle name="Note 4 2 2 3 2 15 3" xfId="30807" xr:uid="{6ECC4D6E-7707-44B3-9A29-000601CB50CD}"/>
    <cellStyle name="Note 4 2 2 3 2 16" xfId="30808" xr:uid="{37E449B1-2162-43FB-82C3-B0D2AB5CA758}"/>
    <cellStyle name="Note 4 2 2 3 2 16 2" xfId="30809" xr:uid="{DCC4ACDE-41F6-442F-A77E-D8A29D1A3E67}"/>
    <cellStyle name="Note 4 2 2 3 2 16 2 2" xfId="30810" xr:uid="{E959F5A1-5012-4625-81AA-C2AD3C13D65E}"/>
    <cellStyle name="Note 4 2 2 3 2 16 3" xfId="30811" xr:uid="{D2BBBB92-801B-4890-A63A-BD4864512097}"/>
    <cellStyle name="Note 4 2 2 3 2 17" xfId="30812" xr:uid="{6D6F9050-C21F-4C43-8CFD-28DE2CDA68FA}"/>
    <cellStyle name="Note 4 2 2 3 2 17 2" xfId="30813" xr:uid="{865E8D18-491B-4874-8966-BE3692409CF9}"/>
    <cellStyle name="Note 4 2 2 3 2 17 2 2" xfId="30814" xr:uid="{3399A074-533C-4357-882D-1D93F37207A7}"/>
    <cellStyle name="Note 4 2 2 3 2 17 3" xfId="30815" xr:uid="{3188C086-5DD7-4048-9D3C-A0B71A2D9DD9}"/>
    <cellStyle name="Note 4 2 2 3 2 18" xfId="30816" xr:uid="{5401A52F-BFC0-499D-9DF1-347CABF5A726}"/>
    <cellStyle name="Note 4 2 2 3 2 18 2" xfId="30817" xr:uid="{1F27AA1E-41E7-4C41-B8A6-8A35B2D5DDFD}"/>
    <cellStyle name="Note 4 2 2 3 2 18 2 2" xfId="30818" xr:uid="{49A964BF-15A9-45E6-A0D8-DB7E2AADBFD1}"/>
    <cellStyle name="Note 4 2 2 3 2 18 3" xfId="30819" xr:uid="{944E65ED-3A62-469E-8DAC-A1F2E66E0EDE}"/>
    <cellStyle name="Note 4 2 2 3 2 19" xfId="30820" xr:uid="{0F949FC1-986B-4CF3-8E99-A66B4D52DBED}"/>
    <cellStyle name="Note 4 2 2 3 2 19 2" xfId="30821" xr:uid="{888D8C86-BF8A-4061-9511-DDFEE05D72FE}"/>
    <cellStyle name="Note 4 2 2 3 2 19 2 2" xfId="30822" xr:uid="{A8A019AA-4F11-4873-AD39-05481FECAB67}"/>
    <cellStyle name="Note 4 2 2 3 2 19 3" xfId="30823" xr:uid="{500E3399-B6AC-420E-842B-AACB07F41CBA}"/>
    <cellStyle name="Note 4 2 2 3 2 2" xfId="30824" xr:uid="{92138EE6-E6BB-40F0-8FA0-FFCA4FC4BC1E}"/>
    <cellStyle name="Note 4 2 2 3 2 2 2" xfId="30825" xr:uid="{965C0A35-A860-4EDA-806B-4233141CB230}"/>
    <cellStyle name="Note 4 2 2 3 2 2 2 2" xfId="30826" xr:uid="{9DE3592F-0544-48F6-B5A8-2E2E3CB2F15E}"/>
    <cellStyle name="Note 4 2 2 3 2 2 3" xfId="30827" xr:uid="{0A2EDEA5-D982-47E6-9353-2FFD1F38E363}"/>
    <cellStyle name="Note 4 2 2 3 2 2 4" xfId="30828" xr:uid="{CE8880ED-71B0-4EA6-BFCA-6A386E2E6869}"/>
    <cellStyle name="Note 4 2 2 3 2 20" xfId="30829" xr:uid="{A0A46B13-4270-4C72-91AD-4BAAEF8EE336}"/>
    <cellStyle name="Note 4 2 2 3 2 20 2" xfId="30830" xr:uid="{5E87BBC3-9A24-427D-8D3F-D03DDA7604F4}"/>
    <cellStyle name="Note 4 2 2 3 2 20 2 2" xfId="30831" xr:uid="{F4ABBF4F-7B32-40A2-80B3-2B99D242C40B}"/>
    <cellStyle name="Note 4 2 2 3 2 20 3" xfId="30832" xr:uid="{1E74A70C-4849-4553-8434-BE2A57E05797}"/>
    <cellStyle name="Note 4 2 2 3 2 21" xfId="30833" xr:uid="{AD0A3C78-58AF-4B23-B65D-4B6CDD3E3A95}"/>
    <cellStyle name="Note 4 2 2 3 2 21 2" xfId="30834" xr:uid="{0F41704E-2D7E-42A1-A013-3BC10542D8BF}"/>
    <cellStyle name="Note 4 2 2 3 2 22" xfId="30835" xr:uid="{633D1621-46AB-43B6-B920-C6D023379AC9}"/>
    <cellStyle name="Note 4 2 2 3 2 23" xfId="30836" xr:uid="{6D3C470B-460E-4668-B392-6565F4774B39}"/>
    <cellStyle name="Note 4 2 2 3 2 3" xfId="30837" xr:uid="{807A5C92-FBB5-4C72-8F55-35DD56D69EE0}"/>
    <cellStyle name="Note 4 2 2 3 2 3 2" xfId="30838" xr:uid="{463C1C85-860E-4AA5-909A-63558919C1F2}"/>
    <cellStyle name="Note 4 2 2 3 2 3 2 2" xfId="30839" xr:uid="{EBDA20EC-22CE-48FE-9AE3-627078AA85C1}"/>
    <cellStyle name="Note 4 2 2 3 2 3 3" xfId="30840" xr:uid="{1F3FC740-F58A-4B02-AFCD-EB636E45656D}"/>
    <cellStyle name="Note 4 2 2 3 2 3 4" xfId="30841" xr:uid="{BC7D9F4A-BA32-4E37-B6FB-D7CD4FBBD25A}"/>
    <cellStyle name="Note 4 2 2 3 2 4" xfId="30842" xr:uid="{141831D6-BF89-459F-8A1B-02D2B622147E}"/>
    <cellStyle name="Note 4 2 2 3 2 4 2" xfId="30843" xr:uid="{E6AA113A-5AED-4279-9963-4B700F4A2F2E}"/>
    <cellStyle name="Note 4 2 2 3 2 4 2 2" xfId="30844" xr:uid="{C9109450-7A60-4CEC-863F-BAF5F2DB230D}"/>
    <cellStyle name="Note 4 2 2 3 2 4 3" xfId="30845" xr:uid="{017CE1FB-9080-4F6F-8F2D-5DF216FAE189}"/>
    <cellStyle name="Note 4 2 2 3 2 5" xfId="30846" xr:uid="{D4B8545A-8A78-41B9-A7C8-B9372391A9EF}"/>
    <cellStyle name="Note 4 2 2 3 2 5 2" xfId="30847" xr:uid="{EBC89276-1BC4-45CC-AD60-528C16D836FC}"/>
    <cellStyle name="Note 4 2 2 3 2 5 2 2" xfId="30848" xr:uid="{76F079FC-4EB2-45BB-9DC2-47F39C37C978}"/>
    <cellStyle name="Note 4 2 2 3 2 5 3" xfId="30849" xr:uid="{52F2F8C6-B90E-4D6A-B7A6-3585251ED1ED}"/>
    <cellStyle name="Note 4 2 2 3 2 6" xfId="30850" xr:uid="{58A5C68B-6087-42E4-96DA-6695217BDD11}"/>
    <cellStyle name="Note 4 2 2 3 2 6 2" xfId="30851" xr:uid="{0EA56F16-9A0E-4864-86DD-B72A03D19CC2}"/>
    <cellStyle name="Note 4 2 2 3 2 6 2 2" xfId="30852" xr:uid="{60E1CD68-F62C-4386-B173-7AF59D051A49}"/>
    <cellStyle name="Note 4 2 2 3 2 6 3" xfId="30853" xr:uid="{8A933A95-732C-4897-AC40-BD36E3B39FFA}"/>
    <cellStyle name="Note 4 2 2 3 2 7" xfId="30854" xr:uid="{4F6AF725-9E82-4066-B9D1-F17DFCF9FF5C}"/>
    <cellStyle name="Note 4 2 2 3 2 7 2" xfId="30855" xr:uid="{BE037F85-883D-4EDB-9CE9-A4B3B9695B63}"/>
    <cellStyle name="Note 4 2 2 3 2 7 2 2" xfId="30856" xr:uid="{35E65E20-E267-4F4E-BF2C-6B35D434AB73}"/>
    <cellStyle name="Note 4 2 2 3 2 7 3" xfId="30857" xr:uid="{1B5EDB33-686A-4F79-AB26-3F64BC1C5992}"/>
    <cellStyle name="Note 4 2 2 3 2 8" xfId="30858" xr:uid="{A1E3FD2C-BE96-486F-A7AF-6ED62896A2AC}"/>
    <cellStyle name="Note 4 2 2 3 2 8 2" xfId="30859" xr:uid="{BB8056B0-82A6-4482-90B2-60E6431E6393}"/>
    <cellStyle name="Note 4 2 2 3 2 8 2 2" xfId="30860" xr:uid="{63C789BC-B6D4-4E33-B6A2-9669C6308077}"/>
    <cellStyle name="Note 4 2 2 3 2 8 3" xfId="30861" xr:uid="{9CA02FD7-B51A-4585-858C-295E121DEF86}"/>
    <cellStyle name="Note 4 2 2 3 2 9" xfId="30862" xr:uid="{168B6F59-1178-4B65-8CB0-2A68732CFDF9}"/>
    <cellStyle name="Note 4 2 2 3 2 9 2" xfId="30863" xr:uid="{6C53A7C9-B537-46AC-AF98-D085660C2820}"/>
    <cellStyle name="Note 4 2 2 3 2 9 2 2" xfId="30864" xr:uid="{C5436C3C-8235-4B12-B7F6-8A2C22105849}"/>
    <cellStyle name="Note 4 2 2 3 2 9 3" xfId="30865" xr:uid="{5D29E235-65EA-41C8-9151-1FDC3EE63CAD}"/>
    <cellStyle name="Note 4 2 2 3 20" xfId="30866" xr:uid="{42FE0CFC-AA2D-4C4C-B163-6DC03C55C4B8}"/>
    <cellStyle name="Note 4 2 2 3 3" xfId="30867" xr:uid="{2712EA4D-EEE5-4D61-9DDA-51D4251E90C2}"/>
    <cellStyle name="Note 4 2 2 3 3 2" xfId="30868" xr:uid="{AE36EF08-DCE8-4D11-97B8-205AF30D7046}"/>
    <cellStyle name="Note 4 2 2 3 3 2 2" xfId="30869" xr:uid="{9F86C7AE-1E52-4B04-B07E-19023F89C68B}"/>
    <cellStyle name="Note 4 2 2 3 3 3" xfId="30870" xr:uid="{7645ED87-771A-443A-8CEA-7D345550C3A7}"/>
    <cellStyle name="Note 4 2 2 3 3 4" xfId="30871" xr:uid="{042B7E4F-B8C7-45DB-BAA2-9C4E25A851FA}"/>
    <cellStyle name="Note 4 2 2 3 4" xfId="30872" xr:uid="{9869E83A-7CB5-4907-A189-3F25B8AA70F3}"/>
    <cellStyle name="Note 4 2 2 3 4 2" xfId="30873" xr:uid="{6191EDDB-24D9-4BAE-8E59-51F45DF841AB}"/>
    <cellStyle name="Note 4 2 2 3 4 2 2" xfId="30874" xr:uid="{6AD6769D-92E5-411A-B009-325551F4F6D1}"/>
    <cellStyle name="Note 4 2 2 3 4 3" xfId="30875" xr:uid="{3096DE92-BD83-4F68-B342-3C3A5B1E5907}"/>
    <cellStyle name="Note 4 2 2 3 4 4" xfId="30876" xr:uid="{1C285341-4D34-45B2-BB7C-47AE0A9F4798}"/>
    <cellStyle name="Note 4 2 2 3 5" xfId="30877" xr:uid="{9C52D6A8-0920-446C-B3F2-E3F6B7E9A07B}"/>
    <cellStyle name="Note 4 2 2 3 5 2" xfId="30878" xr:uid="{7964BB70-4C5D-4F42-B095-1BB4A647C023}"/>
    <cellStyle name="Note 4 2 2 3 5 2 2" xfId="30879" xr:uid="{64D102AB-28C7-49DC-AFE8-F50EC73B3950}"/>
    <cellStyle name="Note 4 2 2 3 5 3" xfId="30880" xr:uid="{18D8DC91-244C-42DA-9F41-DDFF82D91574}"/>
    <cellStyle name="Note 4 2 2 3 6" xfId="30881" xr:uid="{1034ABE8-1D2E-4B92-9C6D-D5CEEFF0238C}"/>
    <cellStyle name="Note 4 2 2 3 6 2" xfId="30882" xr:uid="{2D1BC11D-1826-43E3-AC08-5F4E25BD699B}"/>
    <cellStyle name="Note 4 2 2 3 6 2 2" xfId="30883" xr:uid="{55F1A54F-605F-44BF-B342-97DAA0ED9921}"/>
    <cellStyle name="Note 4 2 2 3 6 3" xfId="30884" xr:uid="{92CFC004-7A36-46B7-BBC0-F9E56DE43D3E}"/>
    <cellStyle name="Note 4 2 2 3 7" xfId="30885" xr:uid="{267B8AF9-9311-4E7B-A978-2C20DCCA79C1}"/>
    <cellStyle name="Note 4 2 2 3 7 2" xfId="30886" xr:uid="{0C7B7023-B5FA-4047-BA83-BD6A3382E3DF}"/>
    <cellStyle name="Note 4 2 2 3 7 2 2" xfId="30887" xr:uid="{269363C0-66E3-4BF8-BCCC-73BE6404E00F}"/>
    <cellStyle name="Note 4 2 2 3 7 3" xfId="30888" xr:uid="{55CF976E-18C7-4346-AAE3-ECFA9F8EEC0E}"/>
    <cellStyle name="Note 4 2 2 3 8" xfId="30889" xr:uid="{F561F9A7-C819-4B7A-A75A-7DEB9C5EA1E2}"/>
    <cellStyle name="Note 4 2 2 3 8 2" xfId="30890" xr:uid="{48EB5F3E-526E-4824-957E-A438BD4832BE}"/>
    <cellStyle name="Note 4 2 2 3 8 2 2" xfId="30891" xr:uid="{E637F8C5-C0A2-4643-9464-98D7072270EC}"/>
    <cellStyle name="Note 4 2 2 3 8 3" xfId="30892" xr:uid="{DDAF05CA-3856-4C9D-9F85-4521FFFD6C76}"/>
    <cellStyle name="Note 4 2 2 3 9" xfId="30893" xr:uid="{080F57C6-4103-44D4-9F79-BD754FA920A7}"/>
    <cellStyle name="Note 4 2 2 3 9 2" xfId="30894" xr:uid="{789A301F-B169-42D5-9B52-FB6F4E17C9A5}"/>
    <cellStyle name="Note 4 2 2 3 9 2 2" xfId="30895" xr:uid="{61CAACDA-45B7-4993-80C9-88B5AAB790A1}"/>
    <cellStyle name="Note 4 2 2 3 9 3" xfId="30896" xr:uid="{0289064E-9C7B-4743-ABE5-ED227CB31574}"/>
    <cellStyle name="Note 4 2 2 4" xfId="30897" xr:uid="{ECE10AFF-878F-48E0-85B8-77DCC17E9B84}"/>
    <cellStyle name="Note 4 2 2 4 10" xfId="30898" xr:uid="{0BFFAF2D-7285-4912-989A-E798F3CB4F92}"/>
    <cellStyle name="Note 4 2 2 4 10 2" xfId="30899" xr:uid="{46DE26A4-44D7-4EFD-BCAC-C8D35A61B5F5}"/>
    <cellStyle name="Note 4 2 2 4 10 2 2" xfId="30900" xr:uid="{934A523F-DE87-4747-AA0B-5E2609115985}"/>
    <cellStyle name="Note 4 2 2 4 10 3" xfId="30901" xr:uid="{ED1DE584-BDC8-4896-9E34-D119BD204409}"/>
    <cellStyle name="Note 4 2 2 4 11" xfId="30902" xr:uid="{24DCA7F5-53D6-43C7-8581-D6081D7EC427}"/>
    <cellStyle name="Note 4 2 2 4 11 2" xfId="30903" xr:uid="{3ED7C713-2093-4F30-B204-3EB9F6553CF9}"/>
    <cellStyle name="Note 4 2 2 4 11 2 2" xfId="30904" xr:uid="{2A0D3E13-074A-4D38-AC22-FF1568D5D35F}"/>
    <cellStyle name="Note 4 2 2 4 11 3" xfId="30905" xr:uid="{246BD916-0F6B-4A6A-BEAB-162D89BB801A}"/>
    <cellStyle name="Note 4 2 2 4 12" xfId="30906" xr:uid="{620D67E7-D769-492A-BB19-69B1C8D449C6}"/>
    <cellStyle name="Note 4 2 2 4 12 2" xfId="30907" xr:uid="{9474147C-9E40-42BE-8E8D-AE7B7630182F}"/>
    <cellStyle name="Note 4 2 2 4 12 2 2" xfId="30908" xr:uid="{400EA7AB-10CF-4703-8D51-1D1B8F6E4B9D}"/>
    <cellStyle name="Note 4 2 2 4 12 3" xfId="30909" xr:uid="{5FC72DFC-95DB-4C7A-AFF6-863E20DFF17D}"/>
    <cellStyle name="Note 4 2 2 4 13" xfId="30910" xr:uid="{852DA740-7069-4DDC-A8DD-31BD6D82F3EC}"/>
    <cellStyle name="Note 4 2 2 4 13 2" xfId="30911" xr:uid="{75AE067B-3B8A-4E20-9E21-7C7DC12310DE}"/>
    <cellStyle name="Note 4 2 2 4 13 2 2" xfId="30912" xr:uid="{0821288F-0C43-4BC1-A394-CC1D9682468B}"/>
    <cellStyle name="Note 4 2 2 4 13 3" xfId="30913" xr:uid="{0135D8F7-3E74-41EC-A79E-E63624A10D0B}"/>
    <cellStyle name="Note 4 2 2 4 14" xfId="30914" xr:uid="{D7CAD91D-0A15-437B-B537-9DFFC22E8B8F}"/>
    <cellStyle name="Note 4 2 2 4 14 2" xfId="30915" xr:uid="{C9E1AD59-13FE-4249-BF5E-3D01A382B379}"/>
    <cellStyle name="Note 4 2 2 4 14 2 2" xfId="30916" xr:uid="{51F0060B-D312-4730-AE97-4D96FD82A750}"/>
    <cellStyle name="Note 4 2 2 4 14 3" xfId="30917" xr:uid="{F3A419F3-C622-45B8-A8B8-E3039EABDCC5}"/>
    <cellStyle name="Note 4 2 2 4 15" xfId="30918" xr:uid="{D0A91C76-8D8A-467A-B766-6F6132378230}"/>
    <cellStyle name="Note 4 2 2 4 15 2" xfId="30919" xr:uid="{CA8AF263-B148-4A47-9421-714A242703A1}"/>
    <cellStyle name="Note 4 2 2 4 15 2 2" xfId="30920" xr:uid="{5A660FA2-67F6-4EE1-85E9-97868E261D3C}"/>
    <cellStyle name="Note 4 2 2 4 15 3" xfId="30921" xr:uid="{CBC0DED3-3B3E-4536-B787-1332400514E6}"/>
    <cellStyle name="Note 4 2 2 4 16" xfId="30922" xr:uid="{9D8C9F33-5106-44AE-91AB-30A189C184DE}"/>
    <cellStyle name="Note 4 2 2 4 16 2" xfId="30923" xr:uid="{9CF025AB-E4FB-4F31-A3D5-CC1C0F6C9A6C}"/>
    <cellStyle name="Note 4 2 2 4 16 2 2" xfId="30924" xr:uid="{2F961D15-5476-4172-A586-4AA2CC0BCD5A}"/>
    <cellStyle name="Note 4 2 2 4 16 3" xfId="30925" xr:uid="{5BBF568D-ADDD-49B3-B6DE-DD13A1653FB7}"/>
    <cellStyle name="Note 4 2 2 4 17" xfId="30926" xr:uid="{B8DB1354-3A05-4E4C-B391-2FAF197BB7D8}"/>
    <cellStyle name="Note 4 2 2 4 17 2" xfId="30927" xr:uid="{31CED5B6-C7C4-4D13-A802-BF2E241202E6}"/>
    <cellStyle name="Note 4 2 2 4 17 2 2" xfId="30928" xr:uid="{EAF75622-4CD7-4038-8B23-E154D089FE75}"/>
    <cellStyle name="Note 4 2 2 4 17 3" xfId="30929" xr:uid="{C8CB0A8C-F065-47C4-87B6-D8DF1C00FA38}"/>
    <cellStyle name="Note 4 2 2 4 18" xfId="30930" xr:uid="{CD17D53E-EB84-463C-9E09-657B21C10378}"/>
    <cellStyle name="Note 4 2 2 4 18 2" xfId="30931" xr:uid="{17D1F815-F2F3-4AB0-B96C-95B5CD968386}"/>
    <cellStyle name="Note 4 2 2 4 18 2 2" xfId="30932" xr:uid="{98565279-7C06-4166-A0D1-DD99DF2ECC3A}"/>
    <cellStyle name="Note 4 2 2 4 18 3" xfId="30933" xr:uid="{175C3E55-1AC5-4C3E-839C-DCA95FDF577A}"/>
    <cellStyle name="Note 4 2 2 4 19" xfId="30934" xr:uid="{04F0F004-9B07-4FA9-B25B-AB45038D4695}"/>
    <cellStyle name="Note 4 2 2 4 19 2" xfId="30935" xr:uid="{4367C01F-EEAC-444B-A88A-09F23E900D43}"/>
    <cellStyle name="Note 4 2 2 4 19 2 2" xfId="30936" xr:uid="{539C0BAF-DFBB-4F0B-AD86-BB960164625D}"/>
    <cellStyle name="Note 4 2 2 4 19 3" xfId="30937" xr:uid="{216E6C5E-5B79-4B5F-9C34-A05DC216687A}"/>
    <cellStyle name="Note 4 2 2 4 2" xfId="30938" xr:uid="{195DBF68-1BCC-48B7-9234-D18973B5E8B2}"/>
    <cellStyle name="Note 4 2 2 4 2 10" xfId="30939" xr:uid="{DD33E28C-C159-4887-AD03-E81DA7B106BB}"/>
    <cellStyle name="Note 4 2 2 4 2 10 2" xfId="30940" xr:uid="{FE1FC26A-B185-45A2-93D2-3C9D1187FEDC}"/>
    <cellStyle name="Note 4 2 2 4 2 10 2 2" xfId="30941" xr:uid="{AAE124E2-472D-4ADD-98C3-CD6D424D352F}"/>
    <cellStyle name="Note 4 2 2 4 2 10 3" xfId="30942" xr:uid="{4F1A926A-DF56-492F-B6DC-D855DA0A7768}"/>
    <cellStyle name="Note 4 2 2 4 2 11" xfId="30943" xr:uid="{27ADA2E1-51AA-49C2-9A7F-6DC2CB3FC1FC}"/>
    <cellStyle name="Note 4 2 2 4 2 11 2" xfId="30944" xr:uid="{5CAC108B-6B8B-42CC-B7A2-635168D80BBD}"/>
    <cellStyle name="Note 4 2 2 4 2 11 2 2" xfId="30945" xr:uid="{318BA9E6-BCF1-4057-81DB-808D19BC2D3C}"/>
    <cellStyle name="Note 4 2 2 4 2 11 3" xfId="30946" xr:uid="{C00221D0-8540-4CF0-B451-E172D4923ED1}"/>
    <cellStyle name="Note 4 2 2 4 2 12" xfId="30947" xr:uid="{1518AF58-251C-481F-9922-EFDCD297FF71}"/>
    <cellStyle name="Note 4 2 2 4 2 12 2" xfId="30948" xr:uid="{1034BCF2-6EA5-48E0-8798-3A35636F5CB7}"/>
    <cellStyle name="Note 4 2 2 4 2 12 2 2" xfId="30949" xr:uid="{DA5AF6E6-9EAB-48B0-9A39-C74AC5C49D4E}"/>
    <cellStyle name="Note 4 2 2 4 2 12 3" xfId="30950" xr:uid="{5560AB8C-EAE1-4671-BB97-1F21E5F95F7B}"/>
    <cellStyle name="Note 4 2 2 4 2 13" xfId="30951" xr:uid="{E52022B4-2751-47C8-80DC-EEC020B54332}"/>
    <cellStyle name="Note 4 2 2 4 2 13 2" xfId="30952" xr:uid="{4766843A-5506-4946-AC2D-3D0F912BA96C}"/>
    <cellStyle name="Note 4 2 2 4 2 13 2 2" xfId="30953" xr:uid="{C30977EF-4FA9-487E-BC37-110C09F0CCC7}"/>
    <cellStyle name="Note 4 2 2 4 2 13 3" xfId="30954" xr:uid="{663A6D58-110A-4040-8454-3B935CB8B57E}"/>
    <cellStyle name="Note 4 2 2 4 2 14" xfId="30955" xr:uid="{2EB45082-DCA8-4543-9C0D-E6B92B533A03}"/>
    <cellStyle name="Note 4 2 2 4 2 14 2" xfId="30956" xr:uid="{85FB6A12-E35A-41CE-B176-783D6874A9F4}"/>
    <cellStyle name="Note 4 2 2 4 2 14 2 2" xfId="30957" xr:uid="{EC6C7F9D-8528-4DBD-8B22-536D6718D9AD}"/>
    <cellStyle name="Note 4 2 2 4 2 14 3" xfId="30958" xr:uid="{0AF99958-6D55-4BF7-BB51-A27B8E9A472E}"/>
    <cellStyle name="Note 4 2 2 4 2 15" xfId="30959" xr:uid="{E4161BF4-5048-446D-8439-42ABBA6EE6BD}"/>
    <cellStyle name="Note 4 2 2 4 2 15 2" xfId="30960" xr:uid="{34E3307D-D6E8-4EC1-94CD-9876A877BE03}"/>
    <cellStyle name="Note 4 2 2 4 2 15 2 2" xfId="30961" xr:uid="{F3031713-F0F9-45F3-8DC2-E7BB4FD592C1}"/>
    <cellStyle name="Note 4 2 2 4 2 15 3" xfId="30962" xr:uid="{A608F71F-3238-42DC-9108-6B4C4307AC46}"/>
    <cellStyle name="Note 4 2 2 4 2 16" xfId="30963" xr:uid="{421B4588-FD03-4243-B25A-DA317EFBDE56}"/>
    <cellStyle name="Note 4 2 2 4 2 16 2" xfId="30964" xr:uid="{83663B84-ECDD-406C-A271-9580DE7870DE}"/>
    <cellStyle name="Note 4 2 2 4 2 16 2 2" xfId="30965" xr:uid="{D9963C7C-ABA6-4EE0-88E7-DD9DBC97F3CD}"/>
    <cellStyle name="Note 4 2 2 4 2 16 3" xfId="30966" xr:uid="{A81751E3-09C0-4DF8-BD89-FE92DB67E80F}"/>
    <cellStyle name="Note 4 2 2 4 2 17" xfId="30967" xr:uid="{8F8ECBD7-A196-4CBB-B6F7-FEA7F3C875DF}"/>
    <cellStyle name="Note 4 2 2 4 2 17 2" xfId="30968" xr:uid="{5B828D23-C996-4361-9B9E-190F9DC7FFB8}"/>
    <cellStyle name="Note 4 2 2 4 2 17 2 2" xfId="30969" xr:uid="{B179CB62-0D4A-4603-B88C-9DA1644CB66D}"/>
    <cellStyle name="Note 4 2 2 4 2 17 3" xfId="30970" xr:uid="{E88F12FA-791C-4CF7-B7A9-64333DB6BEA8}"/>
    <cellStyle name="Note 4 2 2 4 2 18" xfId="30971" xr:uid="{22767B4C-25E8-4AF8-991F-BA26D237CADC}"/>
    <cellStyle name="Note 4 2 2 4 2 18 2" xfId="30972" xr:uid="{B24D775B-9084-46D3-B6D4-955C959494A1}"/>
    <cellStyle name="Note 4 2 2 4 2 18 2 2" xfId="30973" xr:uid="{DDB78EEC-7D4B-4ABB-9973-C764685D3279}"/>
    <cellStyle name="Note 4 2 2 4 2 18 3" xfId="30974" xr:uid="{9A939C1C-C98C-4998-9C00-C2FDFDB10AE9}"/>
    <cellStyle name="Note 4 2 2 4 2 19" xfId="30975" xr:uid="{E36226C6-D17A-4A21-B1EF-A1CBEBEA0E00}"/>
    <cellStyle name="Note 4 2 2 4 2 19 2" xfId="30976" xr:uid="{48D379DA-DAC8-4979-9270-7952A89D5D51}"/>
    <cellStyle name="Note 4 2 2 4 2 19 2 2" xfId="30977" xr:uid="{3F1528BF-6DE1-4399-80A6-97A3E80059A7}"/>
    <cellStyle name="Note 4 2 2 4 2 19 3" xfId="30978" xr:uid="{057DE0C8-CB17-48C0-B1F9-D49C445E0FB5}"/>
    <cellStyle name="Note 4 2 2 4 2 2" xfId="30979" xr:uid="{6BA20CC5-1AE9-48BF-9877-CFB0394714B8}"/>
    <cellStyle name="Note 4 2 2 4 2 2 2" xfId="30980" xr:uid="{EC9E56AE-45E3-45AB-BABA-C3A76070BDBA}"/>
    <cellStyle name="Note 4 2 2 4 2 2 2 2" xfId="30981" xr:uid="{1B70ADF2-B8FA-4B1A-9CDB-C7A18EA81AA4}"/>
    <cellStyle name="Note 4 2 2 4 2 2 3" xfId="30982" xr:uid="{E2309939-61C2-458F-BBDD-D41C46DF0E2F}"/>
    <cellStyle name="Note 4 2 2 4 2 2 4" xfId="30983" xr:uid="{6983DF2D-970E-471A-A25E-67E3B40EFB39}"/>
    <cellStyle name="Note 4 2 2 4 2 20" xfId="30984" xr:uid="{50B185BA-062D-483B-8370-879B55F47824}"/>
    <cellStyle name="Note 4 2 2 4 2 20 2" xfId="30985" xr:uid="{1E3DE9D4-3AFC-4283-AB76-1D31FE009A91}"/>
    <cellStyle name="Note 4 2 2 4 2 20 2 2" xfId="30986" xr:uid="{3EDC1FE5-73A3-409A-8B86-8B6E8B918783}"/>
    <cellStyle name="Note 4 2 2 4 2 20 3" xfId="30987" xr:uid="{B5AB543B-5345-45CC-BCDB-0B9D006A8983}"/>
    <cellStyle name="Note 4 2 2 4 2 21" xfId="30988" xr:uid="{F487FE2C-B4EF-42E0-9CA6-32C6E1DE6012}"/>
    <cellStyle name="Note 4 2 2 4 2 21 2" xfId="30989" xr:uid="{88BE6F1F-249A-44A8-A9BB-F7A1C93F6155}"/>
    <cellStyle name="Note 4 2 2 4 2 22" xfId="30990" xr:uid="{243AFECD-A389-4155-A12D-481EEF762137}"/>
    <cellStyle name="Note 4 2 2 4 2 23" xfId="30991" xr:uid="{50C475F5-34AE-4136-BEF3-656028AC9CB9}"/>
    <cellStyle name="Note 4 2 2 4 2 3" xfId="30992" xr:uid="{1D7F2C82-E48D-4E54-B082-D62AF270EE32}"/>
    <cellStyle name="Note 4 2 2 4 2 3 2" xfId="30993" xr:uid="{46B39129-0A86-435E-BB66-47FE07BBD32A}"/>
    <cellStyle name="Note 4 2 2 4 2 3 2 2" xfId="30994" xr:uid="{80560424-1506-44F5-924E-32F6D03491D2}"/>
    <cellStyle name="Note 4 2 2 4 2 3 3" xfId="30995" xr:uid="{DF9A3D26-CE1B-4575-A9CD-C01896D11E34}"/>
    <cellStyle name="Note 4 2 2 4 2 4" xfId="30996" xr:uid="{4858A0B9-9B20-4E43-9A91-EF21E0EE4BE8}"/>
    <cellStyle name="Note 4 2 2 4 2 4 2" xfId="30997" xr:uid="{0D3E066C-5B40-4837-A6CC-1D2365EC6CFF}"/>
    <cellStyle name="Note 4 2 2 4 2 4 2 2" xfId="30998" xr:uid="{E2E43E77-6766-4534-B242-240ACD288B4D}"/>
    <cellStyle name="Note 4 2 2 4 2 4 3" xfId="30999" xr:uid="{D6FE0D3B-3E3D-4114-B66F-171271CC8F3F}"/>
    <cellStyle name="Note 4 2 2 4 2 5" xfId="31000" xr:uid="{C217B7AB-C6B3-46D2-BEDD-E0C39E89925E}"/>
    <cellStyle name="Note 4 2 2 4 2 5 2" xfId="31001" xr:uid="{A77781CE-2DA2-407A-BF13-D81A766A16C8}"/>
    <cellStyle name="Note 4 2 2 4 2 5 2 2" xfId="31002" xr:uid="{EB2103A5-3053-4598-8B9D-B07642E2C4E9}"/>
    <cellStyle name="Note 4 2 2 4 2 5 3" xfId="31003" xr:uid="{93CFF8D8-9C0F-4AC2-AE94-8BF6EF3F907E}"/>
    <cellStyle name="Note 4 2 2 4 2 6" xfId="31004" xr:uid="{DC3F9153-C804-4710-84F7-C8EB9764B494}"/>
    <cellStyle name="Note 4 2 2 4 2 6 2" xfId="31005" xr:uid="{C14FB8DC-D53B-4EAD-A593-6984FBE0CE11}"/>
    <cellStyle name="Note 4 2 2 4 2 6 2 2" xfId="31006" xr:uid="{DF6CB822-2D68-4EE8-9BC9-75CE91D08467}"/>
    <cellStyle name="Note 4 2 2 4 2 6 3" xfId="31007" xr:uid="{4B459F15-932C-4EA8-A41A-255F1A77B44E}"/>
    <cellStyle name="Note 4 2 2 4 2 7" xfId="31008" xr:uid="{E87EA717-9506-4691-88C1-1BE219D7F98F}"/>
    <cellStyle name="Note 4 2 2 4 2 7 2" xfId="31009" xr:uid="{58482663-50E0-4C67-8B6E-6C9345BBAB17}"/>
    <cellStyle name="Note 4 2 2 4 2 7 2 2" xfId="31010" xr:uid="{BC512135-2538-476A-A3B3-C2CCC7650698}"/>
    <cellStyle name="Note 4 2 2 4 2 7 3" xfId="31011" xr:uid="{8237F00D-3477-44C4-995D-19F8BBBA85CA}"/>
    <cellStyle name="Note 4 2 2 4 2 8" xfId="31012" xr:uid="{3584CBFF-A0F6-4E37-974D-430238C2A79E}"/>
    <cellStyle name="Note 4 2 2 4 2 8 2" xfId="31013" xr:uid="{0A1C022C-00C1-4676-85AF-8F82BF887D5E}"/>
    <cellStyle name="Note 4 2 2 4 2 8 2 2" xfId="31014" xr:uid="{3A7231A4-DD82-4558-95B7-64BF5EEB5BC0}"/>
    <cellStyle name="Note 4 2 2 4 2 8 3" xfId="31015" xr:uid="{04E351B7-FF33-4F6D-9901-614C03888285}"/>
    <cellStyle name="Note 4 2 2 4 2 9" xfId="31016" xr:uid="{D0DBD48B-D2D1-4602-96C2-165C0FE3FDB3}"/>
    <cellStyle name="Note 4 2 2 4 2 9 2" xfId="31017" xr:uid="{CBB5E23E-6234-4940-B1EE-6D206F9B7613}"/>
    <cellStyle name="Note 4 2 2 4 2 9 2 2" xfId="31018" xr:uid="{60616E42-4640-4741-8035-53722FBDFB08}"/>
    <cellStyle name="Note 4 2 2 4 2 9 3" xfId="31019" xr:uid="{F13FF8AF-20C5-4BB0-BF52-6769B48ED041}"/>
    <cellStyle name="Note 4 2 2 4 20" xfId="31020" xr:uid="{8B406267-C316-47D2-A9EF-E1295C8CA105}"/>
    <cellStyle name="Note 4 2 2 4 20 2" xfId="31021" xr:uid="{6B1BC75C-4EAA-4890-B1BD-C49734BE1A1A}"/>
    <cellStyle name="Note 4 2 2 4 20 2 2" xfId="31022" xr:uid="{1FB1D30E-F989-4E49-A5E4-AEBF8C748CF8}"/>
    <cellStyle name="Note 4 2 2 4 20 3" xfId="31023" xr:uid="{90BA0C8A-536B-47D9-A094-A8ED1428F450}"/>
    <cellStyle name="Note 4 2 2 4 21" xfId="31024" xr:uid="{05D120FB-9CD4-4346-AACF-C5D8830AD576}"/>
    <cellStyle name="Note 4 2 2 4 21 2" xfId="31025" xr:uid="{EB15C112-17CA-4167-904B-E6A931F2C2A7}"/>
    <cellStyle name="Note 4 2 2 4 21 2 2" xfId="31026" xr:uid="{8CE42B2A-9995-4A37-9026-B0B16DE21123}"/>
    <cellStyle name="Note 4 2 2 4 21 3" xfId="31027" xr:uid="{52262F38-9CC4-4E7D-B359-DEF7D23FA15E}"/>
    <cellStyle name="Note 4 2 2 4 22" xfId="31028" xr:uid="{3613186B-6968-464B-B5B6-73DBC7380B58}"/>
    <cellStyle name="Note 4 2 2 4 22 2" xfId="31029" xr:uid="{E3E6CDEA-A9C5-451F-9868-E2BF48F9766B}"/>
    <cellStyle name="Note 4 2 2 4 23" xfId="31030" xr:uid="{2A000520-E547-4D41-9768-5E7934563B8E}"/>
    <cellStyle name="Note 4 2 2 4 24" xfId="31031" xr:uid="{BA0BDD9D-1A69-4473-B49D-9A365A9C5749}"/>
    <cellStyle name="Note 4 2 2 4 3" xfId="31032" xr:uid="{E4E41E79-DF13-4A9E-8A52-46970FA50439}"/>
    <cellStyle name="Note 4 2 2 4 3 2" xfId="31033" xr:uid="{09B7E097-9EE4-45F9-A0C1-C2528F7526A1}"/>
    <cellStyle name="Note 4 2 2 4 3 2 2" xfId="31034" xr:uid="{79271BCC-3FB9-4707-84D2-3894D7D54FA1}"/>
    <cellStyle name="Note 4 2 2 4 3 3" xfId="31035" xr:uid="{CF1F202C-F950-4DEC-9873-0B0DD4C4DB5A}"/>
    <cellStyle name="Note 4 2 2 4 3 4" xfId="31036" xr:uid="{EA84C3F9-E8DE-4876-B329-E755837A754C}"/>
    <cellStyle name="Note 4 2 2 4 4" xfId="31037" xr:uid="{EF821BE7-57FA-4E3E-8125-DED46620F397}"/>
    <cellStyle name="Note 4 2 2 4 4 2" xfId="31038" xr:uid="{58F3A53C-7C86-4FE6-8D92-4898D54D24C3}"/>
    <cellStyle name="Note 4 2 2 4 4 2 2" xfId="31039" xr:uid="{1910FD49-DD96-4F7D-A479-44ECDD6F4F54}"/>
    <cellStyle name="Note 4 2 2 4 4 3" xfId="31040" xr:uid="{7B0B99E9-F25A-4D05-89AE-CC2BC0AF6E8D}"/>
    <cellStyle name="Note 4 2 2 4 4 4" xfId="31041" xr:uid="{55A7D799-CCB3-41D7-B835-3E8DAEADB142}"/>
    <cellStyle name="Note 4 2 2 4 5" xfId="31042" xr:uid="{C1243165-490C-475A-BD5D-BAF63A953D78}"/>
    <cellStyle name="Note 4 2 2 4 5 2" xfId="31043" xr:uid="{5E57BE46-3A6A-4991-8AFA-72C8E3A56E6E}"/>
    <cellStyle name="Note 4 2 2 4 5 2 2" xfId="31044" xr:uid="{0D7F3F83-2E54-4AFC-9D2C-5884FFF2CF31}"/>
    <cellStyle name="Note 4 2 2 4 5 3" xfId="31045" xr:uid="{EAF97703-39E8-4B6A-A6A2-2E988CA2F9CB}"/>
    <cellStyle name="Note 4 2 2 4 6" xfId="31046" xr:uid="{F158F76A-B56B-48A9-9999-025312DFC9C9}"/>
    <cellStyle name="Note 4 2 2 4 6 2" xfId="31047" xr:uid="{F23784D2-7120-43A9-AE8F-B3BF06E1E84A}"/>
    <cellStyle name="Note 4 2 2 4 6 2 2" xfId="31048" xr:uid="{4DC6DE27-679D-4CE8-9490-93E3524D3F46}"/>
    <cellStyle name="Note 4 2 2 4 6 3" xfId="31049" xr:uid="{4C3766C0-5F12-4B09-BC43-967ABD5301DD}"/>
    <cellStyle name="Note 4 2 2 4 7" xfId="31050" xr:uid="{E1299DC5-4ABE-4BE1-8054-9C9043553B83}"/>
    <cellStyle name="Note 4 2 2 4 7 2" xfId="31051" xr:uid="{3A1C1EA0-9619-41E2-91D4-AD8BC91F2B3E}"/>
    <cellStyle name="Note 4 2 2 4 7 2 2" xfId="31052" xr:uid="{4CE23DE2-8A09-4DAD-8E20-7D6CB68F922D}"/>
    <cellStyle name="Note 4 2 2 4 7 3" xfId="31053" xr:uid="{01273A90-A55B-46AF-8454-AEBCC6708CB8}"/>
    <cellStyle name="Note 4 2 2 4 8" xfId="31054" xr:uid="{3DDFF75F-E465-49E0-B082-5ED8FA755A4B}"/>
    <cellStyle name="Note 4 2 2 4 8 2" xfId="31055" xr:uid="{89519EC0-D836-4F13-A138-8A3F6DAF2F98}"/>
    <cellStyle name="Note 4 2 2 4 8 2 2" xfId="31056" xr:uid="{FE1B3C39-EAA0-4069-8D6B-12888F1FC557}"/>
    <cellStyle name="Note 4 2 2 4 8 3" xfId="31057" xr:uid="{2B47E5C6-DB8C-4FBA-88F4-0FCABBE9732E}"/>
    <cellStyle name="Note 4 2 2 4 9" xfId="31058" xr:uid="{4324396C-7E55-450F-96AB-BF985F4F8C98}"/>
    <cellStyle name="Note 4 2 2 4 9 2" xfId="31059" xr:uid="{541EB6B9-1483-4E8A-9437-623EDC982B2D}"/>
    <cellStyle name="Note 4 2 2 4 9 2 2" xfId="31060" xr:uid="{4AAE1390-93F6-46C1-AF91-37FF99AF19FC}"/>
    <cellStyle name="Note 4 2 2 4 9 3" xfId="31061" xr:uid="{CBB9083C-D881-4D1B-9D58-607573905E0B}"/>
    <cellStyle name="Note 4 2 2 5" xfId="31062" xr:uid="{304ED32F-2E31-4DCC-BA2B-7788419C7B56}"/>
    <cellStyle name="Note 4 2 2 5 10" xfId="31063" xr:uid="{F5AFB843-7484-48D9-83F7-A0BC8E25240D}"/>
    <cellStyle name="Note 4 2 2 5 10 2" xfId="31064" xr:uid="{04B96C54-F4F6-42BD-8000-569A41978300}"/>
    <cellStyle name="Note 4 2 2 5 10 2 2" xfId="31065" xr:uid="{AA99F2E9-480C-4B00-BBE7-DB946DA50655}"/>
    <cellStyle name="Note 4 2 2 5 10 3" xfId="31066" xr:uid="{C224B50F-57E3-421C-973E-18DA7A3AE95E}"/>
    <cellStyle name="Note 4 2 2 5 11" xfId="31067" xr:uid="{E2BAFF66-A764-4B94-8786-A24BA46DB7E3}"/>
    <cellStyle name="Note 4 2 2 5 11 2" xfId="31068" xr:uid="{C5891027-CA3B-4B35-8F8D-34D3404B6D59}"/>
    <cellStyle name="Note 4 2 2 5 11 2 2" xfId="31069" xr:uid="{3336FA1E-C0E2-4F53-BF71-84073B7DA484}"/>
    <cellStyle name="Note 4 2 2 5 11 3" xfId="31070" xr:uid="{96B52D00-805A-49AE-9877-6D851B63774F}"/>
    <cellStyle name="Note 4 2 2 5 12" xfId="31071" xr:uid="{D235FF38-9A47-40AF-B7D1-ADF23983E62E}"/>
    <cellStyle name="Note 4 2 2 5 12 2" xfId="31072" xr:uid="{746B5DB7-29FB-4B9B-BA0C-F006556B96EE}"/>
    <cellStyle name="Note 4 2 2 5 12 2 2" xfId="31073" xr:uid="{8F9921FA-E67E-4501-B9E1-593CEC91A6DC}"/>
    <cellStyle name="Note 4 2 2 5 12 3" xfId="31074" xr:uid="{2DD28AC1-0BF6-4BB7-9430-289B34DFF4E2}"/>
    <cellStyle name="Note 4 2 2 5 13" xfId="31075" xr:uid="{E7FE5CA5-04F2-4E19-B7B0-5C62DA8B9B0B}"/>
    <cellStyle name="Note 4 2 2 5 13 2" xfId="31076" xr:uid="{627E056B-5EE6-4024-9574-57EF6647AA39}"/>
    <cellStyle name="Note 4 2 2 5 13 2 2" xfId="31077" xr:uid="{766275D2-891E-40B2-A160-B283AE313A67}"/>
    <cellStyle name="Note 4 2 2 5 13 3" xfId="31078" xr:uid="{80B58CF1-4104-4EDD-8EC1-9D48C25AF59B}"/>
    <cellStyle name="Note 4 2 2 5 14" xfId="31079" xr:uid="{F4A57FC0-2EB3-4CCF-BE55-B18A0127E03C}"/>
    <cellStyle name="Note 4 2 2 5 14 2" xfId="31080" xr:uid="{BBB6A7CC-F3D4-4C1B-846A-41EE122EFC0E}"/>
    <cellStyle name="Note 4 2 2 5 14 2 2" xfId="31081" xr:uid="{60E1AFC3-E90D-40AC-B3A4-5907E449AF4F}"/>
    <cellStyle name="Note 4 2 2 5 14 3" xfId="31082" xr:uid="{A34D06A4-5A9F-406E-9A79-7B802A096761}"/>
    <cellStyle name="Note 4 2 2 5 15" xfId="31083" xr:uid="{58EFF88C-3884-43F4-9D67-20DEB2CB8F1B}"/>
    <cellStyle name="Note 4 2 2 5 15 2" xfId="31084" xr:uid="{044F239C-1CFB-4709-A896-4F84878B3CF6}"/>
    <cellStyle name="Note 4 2 2 5 15 2 2" xfId="31085" xr:uid="{8714C939-A650-4D0D-BC1E-E4347B359E73}"/>
    <cellStyle name="Note 4 2 2 5 15 3" xfId="31086" xr:uid="{7FE8F71B-39B6-40A9-8F5C-C62A5D19226A}"/>
    <cellStyle name="Note 4 2 2 5 16" xfId="31087" xr:uid="{486E13A0-0986-4282-B653-8A22711B3649}"/>
    <cellStyle name="Note 4 2 2 5 16 2" xfId="31088" xr:uid="{6B351938-B6BF-483F-A6C3-31C7F88B8460}"/>
    <cellStyle name="Note 4 2 2 5 16 2 2" xfId="31089" xr:uid="{C61AE864-D9A2-414D-B63F-C35D6EEDD047}"/>
    <cellStyle name="Note 4 2 2 5 16 3" xfId="31090" xr:uid="{5D53B210-EDFC-448A-94D5-5B78E8414185}"/>
    <cellStyle name="Note 4 2 2 5 17" xfId="31091" xr:uid="{6E240E05-43F3-4E4F-9A51-2A99B7070B6B}"/>
    <cellStyle name="Note 4 2 2 5 17 2" xfId="31092" xr:uid="{97E62F13-84B9-47C4-AA90-FE002D981644}"/>
    <cellStyle name="Note 4 2 2 5 17 2 2" xfId="31093" xr:uid="{083BEA47-CA78-430C-ADB5-5E635CBEB7B2}"/>
    <cellStyle name="Note 4 2 2 5 17 3" xfId="31094" xr:uid="{CB1A7CFF-DBC4-4773-A67D-83B7BC3AE7FB}"/>
    <cellStyle name="Note 4 2 2 5 18" xfId="31095" xr:uid="{D3A83EAD-42E1-4509-BCB8-07380E0CF8AD}"/>
    <cellStyle name="Note 4 2 2 5 18 2" xfId="31096" xr:uid="{0832234A-7E9B-4C83-BC50-C762C4D02BCF}"/>
    <cellStyle name="Note 4 2 2 5 18 2 2" xfId="31097" xr:uid="{71319244-D3E0-4857-83CC-442E1B48EC01}"/>
    <cellStyle name="Note 4 2 2 5 18 3" xfId="31098" xr:uid="{A2A273A7-B80F-412C-ABE4-2346D4AD91FB}"/>
    <cellStyle name="Note 4 2 2 5 19" xfId="31099" xr:uid="{A56132C5-BB54-4DDD-B821-E73DF4C7FBCF}"/>
    <cellStyle name="Note 4 2 2 5 19 2" xfId="31100" xr:uid="{18915B4E-6485-41B9-ADE0-B76CBDF6F6A2}"/>
    <cellStyle name="Note 4 2 2 5 19 2 2" xfId="31101" xr:uid="{BCB98FFB-2F13-49A9-B903-03B87A955557}"/>
    <cellStyle name="Note 4 2 2 5 19 3" xfId="31102" xr:uid="{FBD0E0D2-19DE-4B43-B758-0F05CC48E12E}"/>
    <cellStyle name="Note 4 2 2 5 2" xfId="31103" xr:uid="{03BD6764-9E9C-4244-A4B0-CD4CA535C93C}"/>
    <cellStyle name="Note 4 2 2 5 2 2" xfId="31104" xr:uid="{5C2B7E0E-B94D-4C46-A4A1-12280679B074}"/>
    <cellStyle name="Note 4 2 2 5 2 2 2" xfId="31105" xr:uid="{97E8BDE3-1759-424C-84E7-E72902403F7A}"/>
    <cellStyle name="Note 4 2 2 5 2 3" xfId="31106" xr:uid="{AD6FFDE5-E7DF-4AB9-9650-22C781314B66}"/>
    <cellStyle name="Note 4 2 2 5 2 4" xfId="31107" xr:uid="{EEA40A2F-6E4F-44B5-A261-27D4AD3F51FE}"/>
    <cellStyle name="Note 4 2 2 5 20" xfId="31108" xr:uid="{15AD686C-55B7-4705-8813-C75B2AD8A854}"/>
    <cellStyle name="Note 4 2 2 5 20 2" xfId="31109" xr:uid="{3FCC9953-6DBB-4409-A0FD-5DC0728A3F3D}"/>
    <cellStyle name="Note 4 2 2 5 20 2 2" xfId="31110" xr:uid="{2BC41D1B-EDD4-4275-9ED4-A2AC97323349}"/>
    <cellStyle name="Note 4 2 2 5 20 3" xfId="31111" xr:uid="{FF2722A3-192F-47AD-9D93-B6342284B51C}"/>
    <cellStyle name="Note 4 2 2 5 21" xfId="31112" xr:uid="{8A31D612-A588-481E-A35C-2CEEA722EAC7}"/>
    <cellStyle name="Note 4 2 2 5 21 2" xfId="31113" xr:uid="{1DB50E23-16E5-4B59-9634-A7CDF9FD5737}"/>
    <cellStyle name="Note 4 2 2 5 22" xfId="31114" xr:uid="{DADFB0B7-315A-4346-BB09-6F0DD14B2705}"/>
    <cellStyle name="Note 4 2 2 5 23" xfId="31115" xr:uid="{6DD0F22F-3B08-45B3-922B-73318A78CFA0}"/>
    <cellStyle name="Note 4 2 2 5 3" xfId="31116" xr:uid="{025E68DB-DEC1-4E0E-B448-3C323190554A}"/>
    <cellStyle name="Note 4 2 2 5 3 2" xfId="31117" xr:uid="{351B4B15-8850-439E-ACA6-BCDAD109F1BD}"/>
    <cellStyle name="Note 4 2 2 5 3 2 2" xfId="31118" xr:uid="{D8524369-AF58-4AF3-B7C1-14B5EAF64629}"/>
    <cellStyle name="Note 4 2 2 5 3 3" xfId="31119" xr:uid="{7041AEB7-37C9-4363-B014-27CBA7CF7ABD}"/>
    <cellStyle name="Note 4 2 2 5 4" xfId="31120" xr:uid="{1C9BFC6B-D212-4DD8-B200-AF6978A2925F}"/>
    <cellStyle name="Note 4 2 2 5 4 2" xfId="31121" xr:uid="{2BAF7DE2-6738-46E2-98B3-A659ED370EEC}"/>
    <cellStyle name="Note 4 2 2 5 4 2 2" xfId="31122" xr:uid="{8557249E-6228-471C-905E-76806BF74F5E}"/>
    <cellStyle name="Note 4 2 2 5 4 3" xfId="31123" xr:uid="{7AB46C39-5659-49D2-9CF1-0E0344D8AA47}"/>
    <cellStyle name="Note 4 2 2 5 5" xfId="31124" xr:uid="{80DB8D58-0247-4556-A9B2-A995779A7B4C}"/>
    <cellStyle name="Note 4 2 2 5 5 2" xfId="31125" xr:uid="{64613349-808C-4253-A4C7-D6D8F6D8E1AB}"/>
    <cellStyle name="Note 4 2 2 5 5 2 2" xfId="31126" xr:uid="{5B697D24-0C92-454B-BA69-E9CCAAFD1805}"/>
    <cellStyle name="Note 4 2 2 5 5 3" xfId="31127" xr:uid="{899D238C-BA41-4A98-8BA5-E270117DB235}"/>
    <cellStyle name="Note 4 2 2 5 6" xfId="31128" xr:uid="{2E4ADA86-23B3-49F5-95FE-2FBBCC866E6E}"/>
    <cellStyle name="Note 4 2 2 5 6 2" xfId="31129" xr:uid="{A990396D-11DB-4D83-92C4-4979D3ADACFE}"/>
    <cellStyle name="Note 4 2 2 5 6 2 2" xfId="31130" xr:uid="{B9C102F2-09F1-415E-8CEA-831E47D8D9A5}"/>
    <cellStyle name="Note 4 2 2 5 6 3" xfId="31131" xr:uid="{90237579-61BB-4CB6-A238-8233E336FEEC}"/>
    <cellStyle name="Note 4 2 2 5 7" xfId="31132" xr:uid="{D9AF9372-926E-4BFD-AD5B-61145D68A8F3}"/>
    <cellStyle name="Note 4 2 2 5 7 2" xfId="31133" xr:uid="{D48BF013-634D-4481-9AB4-BFBBC1BE5700}"/>
    <cellStyle name="Note 4 2 2 5 7 2 2" xfId="31134" xr:uid="{5CE287BC-E5DC-4B6F-9D2E-B89CD9BB6852}"/>
    <cellStyle name="Note 4 2 2 5 7 3" xfId="31135" xr:uid="{499AA150-4D58-408B-A575-A4242F69242B}"/>
    <cellStyle name="Note 4 2 2 5 8" xfId="31136" xr:uid="{5BB45708-2B7B-4C34-92E4-00BFF7D1EEB7}"/>
    <cellStyle name="Note 4 2 2 5 8 2" xfId="31137" xr:uid="{DE7A04ED-1200-44D3-AB00-F51E0BF0CFE8}"/>
    <cellStyle name="Note 4 2 2 5 8 2 2" xfId="31138" xr:uid="{E706C08E-CDA7-4074-B4C2-FC99D80EB723}"/>
    <cellStyle name="Note 4 2 2 5 8 3" xfId="31139" xr:uid="{F52E09B4-C3FB-4EB8-9C68-B8B2D3CBE25D}"/>
    <cellStyle name="Note 4 2 2 5 9" xfId="31140" xr:uid="{6ABB535F-B74D-4CF3-9F46-5B946DA374AB}"/>
    <cellStyle name="Note 4 2 2 5 9 2" xfId="31141" xr:uid="{158EAE2A-DB6C-4FA4-A7D4-4445D4835CB3}"/>
    <cellStyle name="Note 4 2 2 5 9 2 2" xfId="31142" xr:uid="{3C492136-8CFD-493D-99D7-ADF7BBA6E163}"/>
    <cellStyle name="Note 4 2 2 5 9 3" xfId="31143" xr:uid="{7FA86615-71BF-4951-BCDA-18CB4F616644}"/>
    <cellStyle name="Note 4 2 2 6" xfId="31144" xr:uid="{70B4D9B5-07AE-4EF0-A6D6-6A7F60EF5E4E}"/>
    <cellStyle name="Note 4 2 2 6 2" xfId="31145" xr:uid="{BB37EB2C-C1AE-4068-A56E-96E3139EB919}"/>
    <cellStyle name="Note 4 2 2 6 2 2" xfId="31146" xr:uid="{3C463520-D9E8-41E7-A242-C003B8D20F8B}"/>
    <cellStyle name="Note 4 2 2 6 3" xfId="31147" xr:uid="{3713AB64-1291-422F-A874-9DAFA423556B}"/>
    <cellStyle name="Note 4 2 2 6 4" xfId="31148" xr:uid="{9944A84E-BC05-48EB-A988-3EC8ED137E15}"/>
    <cellStyle name="Note 4 2 2 7" xfId="31149" xr:uid="{3F7DC69C-CD86-4B7D-A4EF-DFE47F477CFE}"/>
    <cellStyle name="Note 4 2 2 7 2" xfId="31150" xr:uid="{0C01A063-2D9E-401E-9038-D3BFC9298964}"/>
    <cellStyle name="Note 4 2 2 7 2 2" xfId="31151" xr:uid="{23B1ECEC-7E05-44FB-B0DC-0CFF54F72BC7}"/>
    <cellStyle name="Note 4 2 2 7 3" xfId="31152" xr:uid="{88BC31EC-54E3-4118-B32B-3DA7A00BAD82}"/>
    <cellStyle name="Note 4 2 2 8" xfId="31153" xr:uid="{8A0A8B3A-0D5A-436B-85CC-423D7B6DCC3F}"/>
    <cellStyle name="Note 4 2 2 8 2" xfId="31154" xr:uid="{3D7877AD-B389-4986-A998-59C0A7E4288A}"/>
    <cellStyle name="Note 4 2 2 8 2 2" xfId="31155" xr:uid="{633A4050-8E44-4CC7-820B-D9FE88A4B3ED}"/>
    <cellStyle name="Note 4 2 2 8 3" xfId="31156" xr:uid="{3B142474-DB0F-4EEC-A98A-6277E025721D}"/>
    <cellStyle name="Note 4 2 2 9" xfId="31157" xr:uid="{01213823-2B12-465F-87B5-81170CFABB1D}"/>
    <cellStyle name="Note 4 2 2 9 2" xfId="31158" xr:uid="{A69B809B-2FD3-430B-BDE8-29296BA558C9}"/>
    <cellStyle name="Note 4 2 2 9 2 2" xfId="31159" xr:uid="{EA292233-B196-4E9D-BAA8-7F896051F0EC}"/>
    <cellStyle name="Note 4 2 2 9 3" xfId="31160" xr:uid="{008FEA51-99A8-45E9-9480-E1A9488F12E7}"/>
    <cellStyle name="Note 4 2 20" xfId="31161" xr:uid="{49672412-23F1-4A67-BA13-54AB8767A634}"/>
    <cellStyle name="Note 4 2 20 2" xfId="31162" xr:uid="{4F8F8A5A-E21E-4A06-A73E-FAE5A0FFCB0D}"/>
    <cellStyle name="Note 4 2 20 2 2" xfId="31163" xr:uid="{18AB0834-8694-47E1-A901-2A7F596B3445}"/>
    <cellStyle name="Note 4 2 20 3" xfId="31164" xr:uid="{ACD04113-7842-465D-B2C4-3640C1F7CE98}"/>
    <cellStyle name="Note 4 2 21" xfId="31165" xr:uid="{69A46CA0-CDFF-4510-B4E8-0312CCC057E7}"/>
    <cellStyle name="Note 4 2 21 2" xfId="31166" xr:uid="{7D914125-6CF0-44D4-BDD3-0F0D90750FA1}"/>
    <cellStyle name="Note 4 2 21 2 2" xfId="31167" xr:uid="{C6AE19FB-B72E-4C34-B67C-DB8F3D220FA2}"/>
    <cellStyle name="Note 4 2 21 3" xfId="31168" xr:uid="{614F33DB-4878-44F3-A896-E07607D2C3B2}"/>
    <cellStyle name="Note 4 2 22" xfId="31169" xr:uid="{E779894F-622F-4328-8AF6-AC4D9478C535}"/>
    <cellStyle name="Note 4 2 22 2" xfId="31170" xr:uid="{729901BF-45E8-43EF-96F6-63343A33B3B9}"/>
    <cellStyle name="Note 4 2 23" xfId="31171" xr:uid="{B9BE0434-6B90-45CA-B665-5FEC17D36AC1}"/>
    <cellStyle name="Note 4 2 24" xfId="31172" xr:uid="{5E9C56F7-9F00-498F-90E9-8263D608612F}"/>
    <cellStyle name="Note 4 2 25" xfId="31173" xr:uid="{CBAD4836-81DA-4C97-B3C3-5512E78DF5BD}"/>
    <cellStyle name="Note 4 2 26" xfId="31174" xr:uid="{D219D7A9-2D07-4BAC-A786-54EF6E12AC1B}"/>
    <cellStyle name="Note 4 2 27" xfId="31175" xr:uid="{E69C7AD7-9536-4571-BFAD-E46CBF84D912}"/>
    <cellStyle name="Note 4 2 3" xfId="31176" xr:uid="{224500A2-4409-4C33-B1DB-73EA884C9CFC}"/>
    <cellStyle name="Note 4 2 3 10" xfId="31177" xr:uid="{43AF2A78-8ECC-463E-A2F6-D5FC09B8B7B4}"/>
    <cellStyle name="Note 4 2 3 10 2" xfId="31178" xr:uid="{F2636806-AC98-40DC-B723-D65DF642A05C}"/>
    <cellStyle name="Note 4 2 3 10 2 2" xfId="31179" xr:uid="{2DDE9854-D431-401D-B9FA-7FA454D39705}"/>
    <cellStyle name="Note 4 2 3 10 3" xfId="31180" xr:uid="{890E2BE7-0E07-4587-BA69-BCD3B58419D4}"/>
    <cellStyle name="Note 4 2 3 11" xfId="31181" xr:uid="{0A27F2D3-1289-40DA-8304-290F754FB597}"/>
    <cellStyle name="Note 4 2 3 11 2" xfId="31182" xr:uid="{25CE815E-753E-4568-8DE5-822184EE2F2C}"/>
    <cellStyle name="Note 4 2 3 11 2 2" xfId="31183" xr:uid="{363E4138-44CE-41EF-9740-45E8ABF6DAC8}"/>
    <cellStyle name="Note 4 2 3 11 3" xfId="31184" xr:uid="{0F39ABE2-F9D5-47AC-97F7-D05100131A58}"/>
    <cellStyle name="Note 4 2 3 12" xfId="31185" xr:uid="{0A5621A3-CF53-4429-9FE5-3C1C2350CB65}"/>
    <cellStyle name="Note 4 2 3 12 2" xfId="31186" xr:uid="{D2EC22DF-ADBA-4CED-9B30-24049FE87328}"/>
    <cellStyle name="Note 4 2 3 12 2 2" xfId="31187" xr:uid="{8F2DD63C-6016-4F2C-A670-77130616D35D}"/>
    <cellStyle name="Note 4 2 3 12 3" xfId="31188" xr:uid="{C468A968-7A17-4206-82B9-ACA1200A4F73}"/>
    <cellStyle name="Note 4 2 3 13" xfId="31189" xr:uid="{46199A12-6CA0-4891-8FBB-8FCF221DC88B}"/>
    <cellStyle name="Note 4 2 3 13 2" xfId="31190" xr:uid="{F5FB7543-E0DB-4C1E-97B1-7966326858A3}"/>
    <cellStyle name="Note 4 2 3 13 2 2" xfId="31191" xr:uid="{A4AF9219-6F31-4897-8422-C7E7782971AE}"/>
    <cellStyle name="Note 4 2 3 13 3" xfId="31192" xr:uid="{5E008051-CF1F-4939-9D0E-006241E4A7CF}"/>
    <cellStyle name="Note 4 2 3 14" xfId="31193" xr:uid="{3519FB32-A8E5-4DC3-AA74-30FDD430B44B}"/>
    <cellStyle name="Note 4 2 3 14 2" xfId="31194" xr:uid="{0269DD0E-6702-4A0E-B16C-0A8CDB0EB06F}"/>
    <cellStyle name="Note 4 2 3 14 2 2" xfId="31195" xr:uid="{642F4395-8D96-4BFC-8151-7B25A983AADD}"/>
    <cellStyle name="Note 4 2 3 14 3" xfId="31196" xr:uid="{6381E04E-BBB6-42E0-9F1F-B42EA1AF6529}"/>
    <cellStyle name="Note 4 2 3 15" xfId="31197" xr:uid="{8F2135F9-5344-460C-A392-0DF0C6117588}"/>
    <cellStyle name="Note 4 2 3 15 2" xfId="31198" xr:uid="{2A967240-F3B4-440A-9BFF-DFA3E4631357}"/>
    <cellStyle name="Note 4 2 3 15 2 2" xfId="31199" xr:uid="{80CF7E71-2E00-458D-A619-12E6C485EF19}"/>
    <cellStyle name="Note 4 2 3 15 3" xfId="31200" xr:uid="{FD96B0CA-A5DC-4F35-B11B-B677F07038F1}"/>
    <cellStyle name="Note 4 2 3 16" xfId="31201" xr:uid="{488C8B6F-D157-4A3E-B18F-AAB396FBC9C4}"/>
    <cellStyle name="Note 4 2 3 16 2" xfId="31202" xr:uid="{41E184B6-6C8A-4A9C-BC8E-06CE20929226}"/>
    <cellStyle name="Note 4 2 3 16 2 2" xfId="31203" xr:uid="{7BF27F66-D2DF-4894-B05E-53760FD491D0}"/>
    <cellStyle name="Note 4 2 3 16 3" xfId="31204" xr:uid="{E5020189-8E77-4855-A3CC-F2B9E2B5B047}"/>
    <cellStyle name="Note 4 2 3 17" xfId="31205" xr:uid="{46DBF560-0AD2-4F09-AE8E-F559602C44A9}"/>
    <cellStyle name="Note 4 2 3 17 2" xfId="31206" xr:uid="{0995F86E-0D51-4D68-BF86-AF1CCFD74ECF}"/>
    <cellStyle name="Note 4 2 3 17 2 2" xfId="31207" xr:uid="{D721BF8F-B574-49CF-8837-0BA8DBA9560D}"/>
    <cellStyle name="Note 4 2 3 17 3" xfId="31208" xr:uid="{B5F58D0B-A5DE-499E-8205-B10096442BC2}"/>
    <cellStyle name="Note 4 2 3 18" xfId="31209" xr:uid="{D8E59881-E2E7-4098-9CC0-B1231686E216}"/>
    <cellStyle name="Note 4 2 3 18 2" xfId="31210" xr:uid="{9ED79D50-009C-4BE9-AF45-07D70663F44B}"/>
    <cellStyle name="Note 4 2 3 19" xfId="31211" xr:uid="{653D861E-30AD-4545-9EE0-F6C81F8685E3}"/>
    <cellStyle name="Note 4 2 3 2" xfId="31212" xr:uid="{3EBC1ECD-C0EE-4B1D-B5AF-7932C2CFEDA2}"/>
    <cellStyle name="Note 4 2 3 2 10" xfId="31213" xr:uid="{2288BCEE-1EF7-481D-B068-2FE85BACABE1}"/>
    <cellStyle name="Note 4 2 3 2 10 2" xfId="31214" xr:uid="{EEF5DA2C-D7BA-4A3E-A80A-734A55468B9A}"/>
    <cellStyle name="Note 4 2 3 2 10 2 2" xfId="31215" xr:uid="{63471D4A-3387-4AF8-BA19-65624E769E83}"/>
    <cellStyle name="Note 4 2 3 2 10 3" xfId="31216" xr:uid="{970CDF16-23AB-48EB-8CE6-5A275234DF28}"/>
    <cellStyle name="Note 4 2 3 2 11" xfId="31217" xr:uid="{4C779E46-AAF6-4EA4-8B3F-2F86B8134369}"/>
    <cellStyle name="Note 4 2 3 2 11 2" xfId="31218" xr:uid="{4B377500-AA1D-4B1B-BAE2-46107A022912}"/>
    <cellStyle name="Note 4 2 3 2 11 2 2" xfId="31219" xr:uid="{EC17122D-9753-47E1-AC41-5AB992D43A8B}"/>
    <cellStyle name="Note 4 2 3 2 11 3" xfId="31220" xr:uid="{A076FA44-D60E-495A-8590-AB8421B2A983}"/>
    <cellStyle name="Note 4 2 3 2 12" xfId="31221" xr:uid="{4FF74209-C500-436A-A9B7-92C3BB66A4E2}"/>
    <cellStyle name="Note 4 2 3 2 12 2" xfId="31222" xr:uid="{8BE86EEC-8502-4851-81C2-8AAD601CC1D4}"/>
    <cellStyle name="Note 4 2 3 2 12 2 2" xfId="31223" xr:uid="{F56399BF-7CEF-4861-816E-78C09CBE320B}"/>
    <cellStyle name="Note 4 2 3 2 12 3" xfId="31224" xr:uid="{322D64CA-A2D6-48A5-8C88-B8D82DFA623B}"/>
    <cellStyle name="Note 4 2 3 2 13" xfId="31225" xr:uid="{974360A7-8CF6-487C-AE2D-7B203BAE5237}"/>
    <cellStyle name="Note 4 2 3 2 13 2" xfId="31226" xr:uid="{78A2305A-C1DC-4F56-AB54-F5F962041DFA}"/>
    <cellStyle name="Note 4 2 3 2 13 2 2" xfId="31227" xr:uid="{9091B7FB-82C3-430E-A7E2-F0FDDF16739B}"/>
    <cellStyle name="Note 4 2 3 2 13 3" xfId="31228" xr:uid="{360B24B8-F900-485A-8A6A-99DCF6C0E3B9}"/>
    <cellStyle name="Note 4 2 3 2 14" xfId="31229" xr:uid="{F41808EE-F81B-4C5A-A869-BC4E49C2B5BC}"/>
    <cellStyle name="Note 4 2 3 2 14 2" xfId="31230" xr:uid="{43EA0944-4734-4D6D-AB10-8A26E96D62ED}"/>
    <cellStyle name="Note 4 2 3 2 14 2 2" xfId="31231" xr:uid="{D1D2CA64-4C57-458F-9E0A-F05284283CA8}"/>
    <cellStyle name="Note 4 2 3 2 14 3" xfId="31232" xr:uid="{50B678D0-5408-43D6-9F97-B01568137220}"/>
    <cellStyle name="Note 4 2 3 2 15" xfId="31233" xr:uid="{05DBFCA7-E9D3-4FC3-B4BC-80A0695A492A}"/>
    <cellStyle name="Note 4 2 3 2 15 2" xfId="31234" xr:uid="{B798FBF0-43D5-40E4-9416-18F6A00FBE40}"/>
    <cellStyle name="Note 4 2 3 2 15 2 2" xfId="31235" xr:uid="{F02B1FDB-0248-4A6F-8F50-1F7887434335}"/>
    <cellStyle name="Note 4 2 3 2 15 3" xfId="31236" xr:uid="{CACE9DFE-C879-480F-99BF-4756A94B432A}"/>
    <cellStyle name="Note 4 2 3 2 16" xfId="31237" xr:uid="{5A2CFA70-CE3A-4300-9F65-7931AC1CE2A4}"/>
    <cellStyle name="Note 4 2 3 2 16 2" xfId="31238" xr:uid="{690E9ECC-DD18-4084-9B5B-28DEDCA17DC7}"/>
    <cellStyle name="Note 4 2 3 2 16 2 2" xfId="31239" xr:uid="{282C5C3F-207F-462A-B1D7-800DEC4AF1B5}"/>
    <cellStyle name="Note 4 2 3 2 16 3" xfId="31240" xr:uid="{7E723217-537F-4E2D-8F94-15319A3BE0DB}"/>
    <cellStyle name="Note 4 2 3 2 17" xfId="31241" xr:uid="{2D6BD9AD-16BF-4D6A-B690-D1B1DD8F835D}"/>
    <cellStyle name="Note 4 2 3 2 17 2" xfId="31242" xr:uid="{45685890-2B3C-4AFF-AC11-160976CB0A57}"/>
    <cellStyle name="Note 4 2 3 2 17 2 2" xfId="31243" xr:uid="{248FF407-962C-4BED-A3BB-3614CFCFEE61}"/>
    <cellStyle name="Note 4 2 3 2 17 3" xfId="31244" xr:uid="{FCAFB39C-6DEF-4359-A503-BFD6715F9789}"/>
    <cellStyle name="Note 4 2 3 2 18" xfId="31245" xr:uid="{3D78E7D5-D3D7-45ED-8394-FDD8AF228D5D}"/>
    <cellStyle name="Note 4 2 3 2 18 2" xfId="31246" xr:uid="{16391632-335A-433D-9619-3875CAACAA2A}"/>
    <cellStyle name="Note 4 2 3 2 18 2 2" xfId="31247" xr:uid="{8B1B7B33-F3AD-421C-B247-553671B76631}"/>
    <cellStyle name="Note 4 2 3 2 18 3" xfId="31248" xr:uid="{EAA487F8-B155-4E69-B006-9B798D3CA6A5}"/>
    <cellStyle name="Note 4 2 3 2 19" xfId="31249" xr:uid="{5B53CE1F-5AB4-4FCC-A992-E180A9D66B09}"/>
    <cellStyle name="Note 4 2 3 2 19 2" xfId="31250" xr:uid="{2D3B439E-4B34-4EA4-ADCC-D775ABC5A0AE}"/>
    <cellStyle name="Note 4 2 3 2 19 2 2" xfId="31251" xr:uid="{8BCAFB5E-D27B-4F94-BFAB-E364F4C6E84B}"/>
    <cellStyle name="Note 4 2 3 2 19 3" xfId="31252" xr:uid="{4B86A35D-B02B-4412-8689-7BE1867F8E8B}"/>
    <cellStyle name="Note 4 2 3 2 2" xfId="31253" xr:uid="{80B3F0BA-7C7C-4F88-AABF-F07ABCD644CB}"/>
    <cellStyle name="Note 4 2 3 2 2 2" xfId="31254" xr:uid="{1F796F0A-7C26-4421-9CB4-21896AFFCC74}"/>
    <cellStyle name="Note 4 2 3 2 2 2 2" xfId="31255" xr:uid="{F6D9C3C6-21E5-4238-8AB7-AD8D267BBED0}"/>
    <cellStyle name="Note 4 2 3 2 2 2 2 2" xfId="31256" xr:uid="{AC02F5AC-65DA-4EEB-8CAF-AA9B6BC56AD6}"/>
    <cellStyle name="Note 4 2 3 2 2 2 3" xfId="31257" xr:uid="{E5289BDB-831C-4F3D-89B1-09C5E09584B1}"/>
    <cellStyle name="Note 4 2 3 2 2 2 4" xfId="31258" xr:uid="{9D03B7AC-621B-4A26-A89D-5A6162395B1B}"/>
    <cellStyle name="Note 4 2 3 2 2 3" xfId="31259" xr:uid="{719C0694-465A-4295-A30B-BA2CCB5AA49E}"/>
    <cellStyle name="Note 4 2 3 2 2 3 2" xfId="31260" xr:uid="{1033DD91-99BA-4DEA-A564-0CBF80BDA2C2}"/>
    <cellStyle name="Note 4 2 3 2 2 4" xfId="31261" xr:uid="{739109A2-8C44-434A-817E-417E8D47F0D4}"/>
    <cellStyle name="Note 4 2 3 2 2 5" xfId="31262" xr:uid="{D1517AE4-062D-4603-AF02-FCB620DBD44E}"/>
    <cellStyle name="Note 4 2 3 2 20" xfId="31263" xr:uid="{8F54681D-5706-43E2-90AC-79396B93917B}"/>
    <cellStyle name="Note 4 2 3 2 20 2" xfId="31264" xr:uid="{566F0614-48DB-4FBF-ACE1-778476D5F8B8}"/>
    <cellStyle name="Note 4 2 3 2 20 2 2" xfId="31265" xr:uid="{605049C3-B958-41B3-AF55-D3252C7ABF0D}"/>
    <cellStyle name="Note 4 2 3 2 20 3" xfId="31266" xr:uid="{EF0294EF-1200-4D6B-95AF-F564F74070EA}"/>
    <cellStyle name="Note 4 2 3 2 21" xfId="31267" xr:uid="{C940A1F2-285F-48FA-8EB2-0FF56959AB3D}"/>
    <cellStyle name="Note 4 2 3 2 21 2" xfId="31268" xr:uid="{22E5B805-7E82-4F94-9814-38DA436C6E13}"/>
    <cellStyle name="Note 4 2 3 2 22" xfId="31269" xr:uid="{1D992A9D-7FA1-4FB5-936E-115DBBE4D074}"/>
    <cellStyle name="Note 4 2 3 2 23" xfId="31270" xr:uid="{DCB32741-B6E0-4488-B9A1-31D6FCD83B06}"/>
    <cellStyle name="Note 4 2 3 2 3" xfId="31271" xr:uid="{81363C43-A05E-46AF-B406-5FE5E08BEA02}"/>
    <cellStyle name="Note 4 2 3 2 3 2" xfId="31272" xr:uid="{9BC7FB18-D991-411D-B247-FEC7760D7C63}"/>
    <cellStyle name="Note 4 2 3 2 3 2 2" xfId="31273" xr:uid="{08168DB8-D5CD-49C6-8041-CB55F18DAFEB}"/>
    <cellStyle name="Note 4 2 3 2 3 2 3" xfId="31274" xr:uid="{01037CA0-6C27-4887-BA92-E909340BC9BC}"/>
    <cellStyle name="Note 4 2 3 2 3 3" xfId="31275" xr:uid="{4716F5EE-8A1B-4E9E-B58D-EF9AB14324A2}"/>
    <cellStyle name="Note 4 2 3 2 3 3 2" xfId="31276" xr:uid="{FBFA9490-DFE6-411E-805B-A69BA337D6CA}"/>
    <cellStyle name="Note 4 2 3 2 3 4" xfId="31277" xr:uid="{2443D4EB-C4E2-4A4B-9422-A77A7C63FEDB}"/>
    <cellStyle name="Note 4 2 3 2 4" xfId="31278" xr:uid="{A58D5C08-DCA8-4CA4-9D1A-7F5AD95C5EE8}"/>
    <cellStyle name="Note 4 2 3 2 4 2" xfId="31279" xr:uid="{8E71538A-1480-41EB-AB4F-C333D83E11BF}"/>
    <cellStyle name="Note 4 2 3 2 4 2 2" xfId="31280" xr:uid="{F5D743C8-2EEB-4F26-BFD6-A640B7D5682B}"/>
    <cellStyle name="Note 4 2 3 2 4 3" xfId="31281" xr:uid="{BF98FBA3-BFBB-4E1D-84EB-67AB27B1D81B}"/>
    <cellStyle name="Note 4 2 3 2 4 4" xfId="31282" xr:uid="{4ABBFA3E-9759-4FB6-991D-3C916F45BF55}"/>
    <cellStyle name="Note 4 2 3 2 5" xfId="31283" xr:uid="{FA55895A-2FB4-41A2-AD3B-88978293C34D}"/>
    <cellStyle name="Note 4 2 3 2 5 2" xfId="31284" xr:uid="{6357F92F-0F63-487B-B1B8-CEFC95140CC3}"/>
    <cellStyle name="Note 4 2 3 2 5 2 2" xfId="31285" xr:uid="{8A6592E8-286A-4966-9CEE-6133C81AF8F8}"/>
    <cellStyle name="Note 4 2 3 2 5 3" xfId="31286" xr:uid="{C9F049CF-2F93-4E58-B363-58CBC529916F}"/>
    <cellStyle name="Note 4 2 3 2 5 4" xfId="31287" xr:uid="{241CF251-45A2-4541-A317-965F1E3C5E7C}"/>
    <cellStyle name="Note 4 2 3 2 6" xfId="31288" xr:uid="{02BC158C-64AC-4B0F-94A2-C9CDCE72C7F7}"/>
    <cellStyle name="Note 4 2 3 2 6 2" xfId="31289" xr:uid="{E4D7A260-8227-4321-B577-E60BD0C6A009}"/>
    <cellStyle name="Note 4 2 3 2 6 2 2" xfId="31290" xr:uid="{2EFE1503-BBB4-4EED-8BA5-69E0576F2491}"/>
    <cellStyle name="Note 4 2 3 2 6 3" xfId="31291" xr:uid="{6459013E-CDDA-49F0-8930-CC0271D7E202}"/>
    <cellStyle name="Note 4 2 3 2 7" xfId="31292" xr:uid="{0BA95B05-BC2C-4064-A157-F9A0394A5A94}"/>
    <cellStyle name="Note 4 2 3 2 7 2" xfId="31293" xr:uid="{D42C67C3-66C2-42B1-8C2C-DEA6AF82ED60}"/>
    <cellStyle name="Note 4 2 3 2 7 2 2" xfId="31294" xr:uid="{DD6755FA-6280-404C-B24A-19920E754E86}"/>
    <cellStyle name="Note 4 2 3 2 7 3" xfId="31295" xr:uid="{9CF15139-CA70-4185-A400-3B6121714697}"/>
    <cellStyle name="Note 4 2 3 2 8" xfId="31296" xr:uid="{B0991A79-3C51-4901-B09D-5A96BE95A56B}"/>
    <cellStyle name="Note 4 2 3 2 8 2" xfId="31297" xr:uid="{F4D224A9-85CD-43F0-BE2C-81091EC7B5B2}"/>
    <cellStyle name="Note 4 2 3 2 8 2 2" xfId="31298" xr:uid="{7AEB435D-E0CD-4979-B594-695E03B2D740}"/>
    <cellStyle name="Note 4 2 3 2 8 3" xfId="31299" xr:uid="{64EDB82B-9BB4-4401-8B95-A65769059BCA}"/>
    <cellStyle name="Note 4 2 3 2 9" xfId="31300" xr:uid="{4A833689-AEBB-428F-AE90-7DC502199982}"/>
    <cellStyle name="Note 4 2 3 2 9 2" xfId="31301" xr:uid="{84AC8A3D-AA96-492D-B939-23BE9DDDD6BE}"/>
    <cellStyle name="Note 4 2 3 2 9 2 2" xfId="31302" xr:uid="{A886EC4A-97F2-4F4A-890C-41C5512D13BE}"/>
    <cellStyle name="Note 4 2 3 2 9 3" xfId="31303" xr:uid="{C25513E6-5335-4129-8F99-9DC36D7D7218}"/>
    <cellStyle name="Note 4 2 3 20" xfId="31304" xr:uid="{0C1EF252-5F4C-40D1-B312-0100654F9767}"/>
    <cellStyle name="Note 4 2 3 3" xfId="31305" xr:uid="{9EDCA47F-31B2-499D-958D-716462932E4A}"/>
    <cellStyle name="Note 4 2 3 3 2" xfId="31306" xr:uid="{13D82B1B-EC15-4632-AF26-060B2EB9854A}"/>
    <cellStyle name="Note 4 2 3 3 2 2" xfId="31307" xr:uid="{958AD6C5-0A9B-4D9A-A2A4-8E4F8E111D86}"/>
    <cellStyle name="Note 4 2 3 3 2 2 2" xfId="31308" xr:uid="{CFC46A81-FDD6-4F98-8948-BD745A73D005}"/>
    <cellStyle name="Note 4 2 3 3 2 3" xfId="31309" xr:uid="{3AA92107-B3BF-4B00-AD8B-38EB2D35C91D}"/>
    <cellStyle name="Note 4 2 3 3 2 4" xfId="31310" xr:uid="{2F80B5B7-80DE-440A-8DDD-149C8A3E154F}"/>
    <cellStyle name="Note 4 2 3 3 3" xfId="31311" xr:uid="{AC6A76BE-4EEE-415F-B13F-BAC840C93F63}"/>
    <cellStyle name="Note 4 2 3 3 3 2" xfId="31312" xr:uid="{1680B90A-B2AB-4DC8-B8A5-5A4D4033528A}"/>
    <cellStyle name="Note 4 2 3 3 4" xfId="31313" xr:uid="{D65C4E40-860E-4EDA-BEDC-CBB7F5F1B605}"/>
    <cellStyle name="Note 4 2 3 3 5" xfId="31314" xr:uid="{990B85BF-FF3C-4E08-A59F-6635CAD8F2B9}"/>
    <cellStyle name="Note 4 2 3 4" xfId="31315" xr:uid="{7E6AE849-FA1A-4D5D-8D39-1D56B40B3218}"/>
    <cellStyle name="Note 4 2 3 4 2" xfId="31316" xr:uid="{B7CB74BF-1F93-4076-BCAB-B9BEDF24BF30}"/>
    <cellStyle name="Note 4 2 3 4 2 2" xfId="31317" xr:uid="{1BEF01BA-A5EC-4417-A418-AFE2AC81504D}"/>
    <cellStyle name="Note 4 2 3 4 2 3" xfId="31318" xr:uid="{F9AB3979-7F07-42FE-AE56-DE8C14E9E536}"/>
    <cellStyle name="Note 4 2 3 4 3" xfId="31319" xr:uid="{DB4605AF-C39C-43E8-9577-7E085B556DEE}"/>
    <cellStyle name="Note 4 2 3 4 3 2" xfId="31320" xr:uid="{F2BF02C3-8D86-4E43-A775-0F9B4C91062A}"/>
    <cellStyle name="Note 4 2 3 4 4" xfId="31321" xr:uid="{8E6B3D1D-D7DE-4034-854D-40F3779DF10A}"/>
    <cellStyle name="Note 4 2 3 5" xfId="31322" xr:uid="{C3E73788-5739-4466-B65E-B2858EAEE916}"/>
    <cellStyle name="Note 4 2 3 5 2" xfId="31323" xr:uid="{BBB21681-130B-47F9-8EA7-75C9A4F94896}"/>
    <cellStyle name="Note 4 2 3 5 2 2" xfId="31324" xr:uid="{BFFCF627-90C1-49A3-8CE9-2E5C2F50BB9F}"/>
    <cellStyle name="Note 4 2 3 5 2 3" xfId="31325" xr:uid="{07B4EE6E-5006-4FB4-9C67-952F2692292B}"/>
    <cellStyle name="Note 4 2 3 5 3" xfId="31326" xr:uid="{CC7108DB-8F07-41AA-B80C-EFF59120F00F}"/>
    <cellStyle name="Note 4 2 3 5 4" xfId="31327" xr:uid="{8E05182D-7D9E-45A5-8BDA-F090106C683A}"/>
    <cellStyle name="Note 4 2 3 6" xfId="31328" xr:uid="{8FF922BC-5104-4C5E-8D9A-1660FCDFFC9F}"/>
    <cellStyle name="Note 4 2 3 6 2" xfId="31329" xr:uid="{040262F1-9D27-47F3-889C-9C20595C7868}"/>
    <cellStyle name="Note 4 2 3 6 2 2" xfId="31330" xr:uid="{7B4920CB-904F-4742-96EA-C31AA76A6459}"/>
    <cellStyle name="Note 4 2 3 6 3" xfId="31331" xr:uid="{7C6E44B1-A2E2-4301-A26F-976394AE15FA}"/>
    <cellStyle name="Note 4 2 3 6 4" xfId="31332" xr:uid="{7FB0DAE0-6A9C-4D10-8284-C81004B25CE7}"/>
    <cellStyle name="Note 4 2 3 7" xfId="31333" xr:uid="{40BF8AC1-9381-4A4D-AC34-19CD6DB23049}"/>
    <cellStyle name="Note 4 2 3 7 2" xfId="31334" xr:uid="{5D62E8B4-32E0-4917-848B-604B5A6FE923}"/>
    <cellStyle name="Note 4 2 3 7 2 2" xfId="31335" xr:uid="{996AA507-0DFE-413C-BAF4-589EB033256B}"/>
    <cellStyle name="Note 4 2 3 7 3" xfId="31336" xr:uid="{DC33E2F4-0B48-4E62-9163-40B10B471A88}"/>
    <cellStyle name="Note 4 2 3 8" xfId="31337" xr:uid="{9C142233-6F97-4D2D-B1B3-782EA18CECFD}"/>
    <cellStyle name="Note 4 2 3 8 2" xfId="31338" xr:uid="{C6969AB8-BBDA-4CA7-BCBE-594852CEF5D4}"/>
    <cellStyle name="Note 4 2 3 8 2 2" xfId="31339" xr:uid="{818C73AB-2E42-4B27-A4B4-83A968E4D67F}"/>
    <cellStyle name="Note 4 2 3 8 3" xfId="31340" xr:uid="{28ADCCD8-5B20-4E36-878B-9647B94F54F6}"/>
    <cellStyle name="Note 4 2 3 9" xfId="31341" xr:uid="{BDC1851B-EA78-4CDF-A16A-A1907BD906CA}"/>
    <cellStyle name="Note 4 2 3 9 2" xfId="31342" xr:uid="{EEB4C328-7542-41AF-BED4-48E6A0942FDB}"/>
    <cellStyle name="Note 4 2 3 9 2 2" xfId="31343" xr:uid="{F9619CF0-8608-45B5-BDB8-52BCB65A3C4A}"/>
    <cellStyle name="Note 4 2 3 9 3" xfId="31344" xr:uid="{A863C764-884D-4D40-BBF6-282D3009831C}"/>
    <cellStyle name="Note 4 2 4" xfId="31345" xr:uid="{34FFE37A-F3EA-4B8E-ADDE-F0ECCECAFBA3}"/>
    <cellStyle name="Note 4 2 4 10" xfId="31346" xr:uid="{ABE9192A-BC42-427D-B4D9-DF5639E3156E}"/>
    <cellStyle name="Note 4 2 4 10 2" xfId="31347" xr:uid="{2D657119-14D5-45D5-AEB3-F5513984C27C}"/>
    <cellStyle name="Note 4 2 4 10 2 2" xfId="31348" xr:uid="{C3C6AAC9-60BD-4F2F-90D0-508DD2F53DA6}"/>
    <cellStyle name="Note 4 2 4 10 3" xfId="31349" xr:uid="{C9AE65E4-7B58-48CD-8B9D-2312E0746AD9}"/>
    <cellStyle name="Note 4 2 4 11" xfId="31350" xr:uid="{E1037C70-5507-475A-8661-8CAED472AA93}"/>
    <cellStyle name="Note 4 2 4 11 2" xfId="31351" xr:uid="{F7E04401-B7BC-4772-BC8B-A156D573F2FD}"/>
    <cellStyle name="Note 4 2 4 11 2 2" xfId="31352" xr:uid="{AA1E6390-D5FC-44C4-9A07-0A823BC53A63}"/>
    <cellStyle name="Note 4 2 4 11 3" xfId="31353" xr:uid="{EE5E0C41-A29F-43AD-A9E2-329C5690414D}"/>
    <cellStyle name="Note 4 2 4 12" xfId="31354" xr:uid="{FCBF2296-602A-402A-AE2C-76AF7B3D4974}"/>
    <cellStyle name="Note 4 2 4 12 2" xfId="31355" xr:uid="{34B1CCDE-8FC3-4C65-AB04-D008E43A3E58}"/>
    <cellStyle name="Note 4 2 4 12 2 2" xfId="31356" xr:uid="{87E86419-423F-4370-B80E-28D75092A23E}"/>
    <cellStyle name="Note 4 2 4 12 3" xfId="31357" xr:uid="{D2FCED21-F060-48F2-A9F8-38A2ED22704E}"/>
    <cellStyle name="Note 4 2 4 13" xfId="31358" xr:uid="{2A886F85-8C03-4786-854D-1A8CE1F848D0}"/>
    <cellStyle name="Note 4 2 4 13 2" xfId="31359" xr:uid="{9FEC6C28-7636-4A2F-9B8F-2A3F4D3F05A0}"/>
    <cellStyle name="Note 4 2 4 13 2 2" xfId="31360" xr:uid="{6AB95C26-9CF5-41C5-A9B9-6245747B1BBB}"/>
    <cellStyle name="Note 4 2 4 13 3" xfId="31361" xr:uid="{E0596638-5700-40D0-8DC4-22ABC020A5DA}"/>
    <cellStyle name="Note 4 2 4 14" xfId="31362" xr:uid="{412CE1EF-33F3-4F90-8805-A38B1D714F47}"/>
    <cellStyle name="Note 4 2 4 14 2" xfId="31363" xr:uid="{866D8A8D-8D41-4354-8B28-E8A5951E629B}"/>
    <cellStyle name="Note 4 2 4 14 2 2" xfId="31364" xr:uid="{C0BCAE42-4E56-43EA-94F1-74DB3121F723}"/>
    <cellStyle name="Note 4 2 4 14 3" xfId="31365" xr:uid="{21253773-AD69-4786-BDEE-C94D5FFAA857}"/>
    <cellStyle name="Note 4 2 4 15" xfId="31366" xr:uid="{49460DB7-82D1-45E9-AF8C-AB3B92ECB49C}"/>
    <cellStyle name="Note 4 2 4 15 2" xfId="31367" xr:uid="{BB66BEEE-43DB-4429-889C-BFE94B6FC037}"/>
    <cellStyle name="Note 4 2 4 15 2 2" xfId="31368" xr:uid="{48FA433B-A36D-4936-AEA6-A988A882D664}"/>
    <cellStyle name="Note 4 2 4 15 3" xfId="31369" xr:uid="{7440875F-7DEE-47C8-BF22-8B585ABAEAB3}"/>
    <cellStyle name="Note 4 2 4 16" xfId="31370" xr:uid="{34B8E9F2-4B96-474B-B5A8-ABEBFF293C17}"/>
    <cellStyle name="Note 4 2 4 16 2" xfId="31371" xr:uid="{FCF93765-CF48-48B0-B986-B4BB49F41F9C}"/>
    <cellStyle name="Note 4 2 4 16 2 2" xfId="31372" xr:uid="{9837A7EA-CF95-4B14-ABEB-C350DB875627}"/>
    <cellStyle name="Note 4 2 4 16 3" xfId="31373" xr:uid="{54158F71-5E95-4DF2-80F3-E50776A5317F}"/>
    <cellStyle name="Note 4 2 4 17" xfId="31374" xr:uid="{4BEEBBA2-641D-4A26-A0DA-884BA40EB306}"/>
    <cellStyle name="Note 4 2 4 17 2" xfId="31375" xr:uid="{48C12C8B-0615-49C1-A9DA-DCCFAAA5A688}"/>
    <cellStyle name="Note 4 2 4 17 2 2" xfId="31376" xr:uid="{BC55394C-5F0C-4D74-88DA-213B53F7266B}"/>
    <cellStyle name="Note 4 2 4 17 3" xfId="31377" xr:uid="{347F349E-2E82-4D16-BC3C-CAA7C0613615}"/>
    <cellStyle name="Note 4 2 4 18" xfId="31378" xr:uid="{BC1F0648-E207-48A6-87EB-2CEE44FD41A0}"/>
    <cellStyle name="Note 4 2 4 18 2" xfId="31379" xr:uid="{8B2A2B23-7534-440C-ACF1-D90284B72201}"/>
    <cellStyle name="Note 4 2 4 19" xfId="31380" xr:uid="{20A169A7-26C1-40F9-A3BC-5CB49AF97745}"/>
    <cellStyle name="Note 4 2 4 2" xfId="31381" xr:uid="{8F7655E6-BF5D-4DBA-B01F-16139FABDFAC}"/>
    <cellStyle name="Note 4 2 4 2 10" xfId="31382" xr:uid="{088801D1-8826-42A7-A9CB-49795F122DBC}"/>
    <cellStyle name="Note 4 2 4 2 10 2" xfId="31383" xr:uid="{9B1065C1-A59E-4ACE-8C9A-F4C6E0DA28E1}"/>
    <cellStyle name="Note 4 2 4 2 10 2 2" xfId="31384" xr:uid="{C9B08122-4C7B-458C-A7FF-4A6F79AA0B16}"/>
    <cellStyle name="Note 4 2 4 2 10 3" xfId="31385" xr:uid="{8B7A46EE-3CFD-4EE6-99FC-F54B95629B1E}"/>
    <cellStyle name="Note 4 2 4 2 11" xfId="31386" xr:uid="{58E104A6-735D-4509-B665-75E0E2B29FE3}"/>
    <cellStyle name="Note 4 2 4 2 11 2" xfId="31387" xr:uid="{EDC47D1D-D46B-4FC7-8C0E-2B63D709F251}"/>
    <cellStyle name="Note 4 2 4 2 11 2 2" xfId="31388" xr:uid="{5FA85237-4C7E-4BCD-870C-6AE689BCF375}"/>
    <cellStyle name="Note 4 2 4 2 11 3" xfId="31389" xr:uid="{3B22BBF8-C24B-4D33-AD14-4839D467BDCC}"/>
    <cellStyle name="Note 4 2 4 2 12" xfId="31390" xr:uid="{BB399C79-BC0F-47B0-AB76-229283DB9CA2}"/>
    <cellStyle name="Note 4 2 4 2 12 2" xfId="31391" xr:uid="{B878EB8A-3F77-4C2C-B4A9-B0D09F0524B3}"/>
    <cellStyle name="Note 4 2 4 2 12 2 2" xfId="31392" xr:uid="{FEA5D039-F35B-4BB2-AC89-EA914D037717}"/>
    <cellStyle name="Note 4 2 4 2 12 3" xfId="31393" xr:uid="{652ED0A6-713F-41A7-8A54-7DF84F67579C}"/>
    <cellStyle name="Note 4 2 4 2 13" xfId="31394" xr:uid="{1A5BDC2D-4AF9-4D82-961E-628C9823836F}"/>
    <cellStyle name="Note 4 2 4 2 13 2" xfId="31395" xr:uid="{58617CA1-4D55-454D-9AB0-E8DA7A014E5E}"/>
    <cellStyle name="Note 4 2 4 2 13 2 2" xfId="31396" xr:uid="{0F74E716-6A1E-48E4-A580-B679A82CD739}"/>
    <cellStyle name="Note 4 2 4 2 13 3" xfId="31397" xr:uid="{B22DFC30-400B-47D0-A148-8121CCA24B8D}"/>
    <cellStyle name="Note 4 2 4 2 14" xfId="31398" xr:uid="{E0DE88E3-ECEC-4D4B-89B9-A5854271FA80}"/>
    <cellStyle name="Note 4 2 4 2 14 2" xfId="31399" xr:uid="{EA396D41-0C33-47B6-8E33-97FDC259DFC9}"/>
    <cellStyle name="Note 4 2 4 2 14 2 2" xfId="31400" xr:uid="{6E36E990-C20E-4719-B369-58CC4C25FC53}"/>
    <cellStyle name="Note 4 2 4 2 14 3" xfId="31401" xr:uid="{BB560E2D-8340-4AB4-A5D1-9A669F016127}"/>
    <cellStyle name="Note 4 2 4 2 15" xfId="31402" xr:uid="{6DE2E745-E238-49EB-B7D9-FCB9FBE487DA}"/>
    <cellStyle name="Note 4 2 4 2 15 2" xfId="31403" xr:uid="{F94B8C49-1005-4E39-AE77-FCDB94B1F164}"/>
    <cellStyle name="Note 4 2 4 2 15 2 2" xfId="31404" xr:uid="{B4224485-5CA0-41D7-B5D6-66EAE6EC3820}"/>
    <cellStyle name="Note 4 2 4 2 15 3" xfId="31405" xr:uid="{AC26460E-64F3-4DCD-A68D-0C36624F6A78}"/>
    <cellStyle name="Note 4 2 4 2 16" xfId="31406" xr:uid="{EAC98743-E624-49CA-997B-0FA5B01162B4}"/>
    <cellStyle name="Note 4 2 4 2 16 2" xfId="31407" xr:uid="{23BCF4BA-59E0-4433-B5E2-C2E6A129BA41}"/>
    <cellStyle name="Note 4 2 4 2 16 2 2" xfId="31408" xr:uid="{36EC7466-0639-4916-A5E2-485E228D5461}"/>
    <cellStyle name="Note 4 2 4 2 16 3" xfId="31409" xr:uid="{4F833A77-B2AD-43A4-AFA3-6DAF57B0F227}"/>
    <cellStyle name="Note 4 2 4 2 17" xfId="31410" xr:uid="{DC428605-6841-416D-8063-A74C5A561D0C}"/>
    <cellStyle name="Note 4 2 4 2 17 2" xfId="31411" xr:uid="{82FDB115-3084-4DF1-8C95-CD584B5C8B26}"/>
    <cellStyle name="Note 4 2 4 2 17 2 2" xfId="31412" xr:uid="{6B66292C-FD3C-48E4-8A95-F81BC0438A32}"/>
    <cellStyle name="Note 4 2 4 2 17 3" xfId="31413" xr:uid="{B591BCF8-280E-44C4-B691-412565A98687}"/>
    <cellStyle name="Note 4 2 4 2 18" xfId="31414" xr:uid="{7653392E-FED8-4407-9845-3251CBE543C6}"/>
    <cellStyle name="Note 4 2 4 2 18 2" xfId="31415" xr:uid="{462F5177-4D2F-42ED-B10E-99A726860A93}"/>
    <cellStyle name="Note 4 2 4 2 18 2 2" xfId="31416" xr:uid="{B1BFC152-D640-4958-871D-DD097815ADD7}"/>
    <cellStyle name="Note 4 2 4 2 18 3" xfId="31417" xr:uid="{25541970-76B8-4B95-87B7-402DD33B348F}"/>
    <cellStyle name="Note 4 2 4 2 19" xfId="31418" xr:uid="{55EF7B04-5F9E-4A7C-9FA8-84B21FF957BF}"/>
    <cellStyle name="Note 4 2 4 2 19 2" xfId="31419" xr:uid="{92447D42-3E14-474F-98BF-A28BABD5C458}"/>
    <cellStyle name="Note 4 2 4 2 19 2 2" xfId="31420" xr:uid="{9478A474-1857-422E-8428-9C2EFE4C94D9}"/>
    <cellStyle name="Note 4 2 4 2 19 3" xfId="31421" xr:uid="{6A0C015C-93A2-4BDF-990D-9EBB2C241964}"/>
    <cellStyle name="Note 4 2 4 2 2" xfId="31422" xr:uid="{64C0029E-3A8B-436B-87B0-A0D549C90964}"/>
    <cellStyle name="Note 4 2 4 2 2 2" xfId="31423" xr:uid="{14A0F83C-718E-4986-8500-0E3FB4F87EFD}"/>
    <cellStyle name="Note 4 2 4 2 2 2 2" xfId="31424" xr:uid="{5054936D-449A-411E-B6A4-DA8CFC742CE3}"/>
    <cellStyle name="Note 4 2 4 2 2 2 2 2" xfId="31425" xr:uid="{53D77F19-801F-4F90-8654-39515708349F}"/>
    <cellStyle name="Note 4 2 4 2 2 2 3" xfId="31426" xr:uid="{5953A822-5D18-423E-9F44-85C70A8A393D}"/>
    <cellStyle name="Note 4 2 4 2 2 2 4" xfId="31427" xr:uid="{C3D81BDF-3FF4-4C2B-A63B-B23F1C5C2D06}"/>
    <cellStyle name="Note 4 2 4 2 2 3" xfId="31428" xr:uid="{E4385B6E-339D-490F-A80D-5D84B28227C2}"/>
    <cellStyle name="Note 4 2 4 2 2 3 2" xfId="31429" xr:uid="{D1ED39CE-11B2-486C-A1E1-D078D0BF98EF}"/>
    <cellStyle name="Note 4 2 4 2 2 4" xfId="31430" xr:uid="{D90ECEC6-D5F8-457F-93FE-78D8EDB22454}"/>
    <cellStyle name="Note 4 2 4 2 2 5" xfId="31431" xr:uid="{336E66A8-B61C-4FF7-AA70-583D6E17570B}"/>
    <cellStyle name="Note 4 2 4 2 20" xfId="31432" xr:uid="{3F058BAD-603A-488E-A81F-40FA80A9D4CB}"/>
    <cellStyle name="Note 4 2 4 2 20 2" xfId="31433" xr:uid="{6FE9356A-DFCF-4F0F-9D8E-6AEAE312B496}"/>
    <cellStyle name="Note 4 2 4 2 20 2 2" xfId="31434" xr:uid="{229ACF4F-0639-409D-B4EB-871D1FB0AD1C}"/>
    <cellStyle name="Note 4 2 4 2 20 3" xfId="31435" xr:uid="{5B516A28-EB05-48EC-A14E-48F9F4B49C4B}"/>
    <cellStyle name="Note 4 2 4 2 21" xfId="31436" xr:uid="{6D63397A-A710-4D14-B7D9-7617256ADAC5}"/>
    <cellStyle name="Note 4 2 4 2 21 2" xfId="31437" xr:uid="{A9C1286A-2938-4F0B-B53A-2E322195FD82}"/>
    <cellStyle name="Note 4 2 4 2 22" xfId="31438" xr:uid="{E0FDDC85-F2F2-485C-ADDB-89E590011EC0}"/>
    <cellStyle name="Note 4 2 4 2 23" xfId="31439" xr:uid="{57A32581-07E8-4CC4-A3D9-E99745BA6F62}"/>
    <cellStyle name="Note 4 2 4 2 3" xfId="31440" xr:uid="{BD0686C6-DEBE-4514-8E72-3D1E20FB5726}"/>
    <cellStyle name="Note 4 2 4 2 3 2" xfId="31441" xr:uid="{A100FE44-F191-4417-B3E8-55C8CEB66ECA}"/>
    <cellStyle name="Note 4 2 4 2 3 2 2" xfId="31442" xr:uid="{8C20D319-020C-4A28-A2CB-FD051F2D6282}"/>
    <cellStyle name="Note 4 2 4 2 3 2 3" xfId="31443" xr:uid="{CDBEFB40-28C7-4FC8-9D90-3B3EF2A37DCE}"/>
    <cellStyle name="Note 4 2 4 2 3 3" xfId="31444" xr:uid="{C34B4342-C02A-4BFE-A58D-78DF9D63494A}"/>
    <cellStyle name="Note 4 2 4 2 3 3 2" xfId="31445" xr:uid="{7C0DA379-BB91-43E7-B7BE-B4D5427842FE}"/>
    <cellStyle name="Note 4 2 4 2 3 4" xfId="31446" xr:uid="{3D8020F0-CEEB-4E30-91AE-0B0A523BFEFB}"/>
    <cellStyle name="Note 4 2 4 2 4" xfId="31447" xr:uid="{9C80DD8D-A2B8-4AB8-BFA2-CEC79AE3676B}"/>
    <cellStyle name="Note 4 2 4 2 4 2" xfId="31448" xr:uid="{82BB51ED-A769-47C0-926D-3C2CDFBFD1A5}"/>
    <cellStyle name="Note 4 2 4 2 4 2 2" xfId="31449" xr:uid="{BBBB2E67-BA10-4C30-8A25-79B66E93ABA6}"/>
    <cellStyle name="Note 4 2 4 2 4 3" xfId="31450" xr:uid="{BF3414F0-65C9-401E-B5FC-A4CA78D0EE20}"/>
    <cellStyle name="Note 4 2 4 2 4 4" xfId="31451" xr:uid="{572C00F4-DF14-4705-B410-304F47218EC0}"/>
    <cellStyle name="Note 4 2 4 2 5" xfId="31452" xr:uid="{F64C2BD9-CD13-488B-873C-0FDA2B843CA0}"/>
    <cellStyle name="Note 4 2 4 2 5 2" xfId="31453" xr:uid="{5F2301B8-82DD-4DF1-8CFF-3F808C25B3CF}"/>
    <cellStyle name="Note 4 2 4 2 5 2 2" xfId="31454" xr:uid="{8C17C35C-5383-4E39-BC45-4F3D7337BC05}"/>
    <cellStyle name="Note 4 2 4 2 5 3" xfId="31455" xr:uid="{5BCCA60D-E4A2-41EF-B2E5-E969BA0EB4DF}"/>
    <cellStyle name="Note 4 2 4 2 5 4" xfId="31456" xr:uid="{F387DEB4-CC72-43A9-9737-757EEDC56356}"/>
    <cellStyle name="Note 4 2 4 2 6" xfId="31457" xr:uid="{F175093C-B9E4-42EA-98CC-EB184C922C4B}"/>
    <cellStyle name="Note 4 2 4 2 6 2" xfId="31458" xr:uid="{E01C573B-DC4B-4D4E-B16D-C8290821A0B3}"/>
    <cellStyle name="Note 4 2 4 2 6 2 2" xfId="31459" xr:uid="{025B8AF4-8B48-4041-B40E-489B3452FBB0}"/>
    <cellStyle name="Note 4 2 4 2 6 3" xfId="31460" xr:uid="{38DFAE68-792E-4442-839F-20DCA81CDF58}"/>
    <cellStyle name="Note 4 2 4 2 7" xfId="31461" xr:uid="{0ED29130-B1C7-4B54-8494-A15D32BDEADE}"/>
    <cellStyle name="Note 4 2 4 2 7 2" xfId="31462" xr:uid="{44964CF4-9272-49DA-A2FC-F736D34D87D1}"/>
    <cellStyle name="Note 4 2 4 2 7 2 2" xfId="31463" xr:uid="{7998AA8E-8F15-4436-8AC9-C8C9F10058E9}"/>
    <cellStyle name="Note 4 2 4 2 7 3" xfId="31464" xr:uid="{8BBADB0B-076C-4683-A48F-D232C08B3BB4}"/>
    <cellStyle name="Note 4 2 4 2 8" xfId="31465" xr:uid="{7231D06D-DECF-47AA-A4AE-98373BA6194F}"/>
    <cellStyle name="Note 4 2 4 2 8 2" xfId="31466" xr:uid="{52C2DCF0-57C3-4AAE-AC7B-89A72AF76863}"/>
    <cellStyle name="Note 4 2 4 2 8 2 2" xfId="31467" xr:uid="{F27B5541-C5E1-44A3-A3E1-09D816E52361}"/>
    <cellStyle name="Note 4 2 4 2 8 3" xfId="31468" xr:uid="{DA985AE4-CB8A-4E90-A047-923309C65A79}"/>
    <cellStyle name="Note 4 2 4 2 9" xfId="31469" xr:uid="{E39795F1-AE21-4ECE-930D-CA82EABE7E8D}"/>
    <cellStyle name="Note 4 2 4 2 9 2" xfId="31470" xr:uid="{960F1264-E0EF-4FA2-808B-75AAE6951404}"/>
    <cellStyle name="Note 4 2 4 2 9 2 2" xfId="31471" xr:uid="{3C9A05C2-F85E-49AC-BD50-7AA0C37B5C78}"/>
    <cellStyle name="Note 4 2 4 2 9 3" xfId="31472" xr:uid="{1CFFE042-D471-4BFA-8B3F-D1E5B148DF70}"/>
    <cellStyle name="Note 4 2 4 20" xfId="31473" xr:uid="{0CC0CED7-CF5C-438E-9543-E555AEF524EF}"/>
    <cellStyle name="Note 4 2 4 3" xfId="31474" xr:uid="{D88F0F1D-1197-4D88-8C54-2B705D0D65BF}"/>
    <cellStyle name="Note 4 2 4 3 2" xfId="31475" xr:uid="{A5DF6461-5531-4946-8C09-5E94830C9D9C}"/>
    <cellStyle name="Note 4 2 4 3 2 2" xfId="31476" xr:uid="{D39914B2-09E3-4DAC-B68F-084042D799D2}"/>
    <cellStyle name="Note 4 2 4 3 2 2 2" xfId="31477" xr:uid="{21CB78BF-B987-44C3-A81D-1C574E9CB0A2}"/>
    <cellStyle name="Note 4 2 4 3 2 3" xfId="31478" xr:uid="{88A96D16-7E6E-46E4-A494-2F56765077D9}"/>
    <cellStyle name="Note 4 2 4 3 2 4" xfId="31479" xr:uid="{E54F189E-E19B-44A9-AA2A-0CAD8CAC48CA}"/>
    <cellStyle name="Note 4 2 4 3 3" xfId="31480" xr:uid="{D34BEC84-BEA4-43F6-BD05-AE91C63CE3BC}"/>
    <cellStyle name="Note 4 2 4 3 3 2" xfId="31481" xr:uid="{29BD44B7-4B12-432E-A6D1-D2D2815EE944}"/>
    <cellStyle name="Note 4 2 4 3 4" xfId="31482" xr:uid="{B84003DC-348B-4610-A7AD-FBF39BBEB4C1}"/>
    <cellStyle name="Note 4 2 4 3 5" xfId="31483" xr:uid="{7AF7A05F-A76C-4699-8B57-4E648E0910CD}"/>
    <cellStyle name="Note 4 2 4 4" xfId="31484" xr:uid="{E67D61E8-C787-4AB5-B34F-B85B6466ADA3}"/>
    <cellStyle name="Note 4 2 4 4 2" xfId="31485" xr:uid="{0CD695CD-C1CC-432A-AEF1-862094997DA9}"/>
    <cellStyle name="Note 4 2 4 4 2 2" xfId="31486" xr:uid="{7166347A-36AC-4E1F-ACFB-C6582B29414E}"/>
    <cellStyle name="Note 4 2 4 4 2 3" xfId="31487" xr:uid="{4A9DCF8C-BA82-4EB9-8AFA-14DE634C2821}"/>
    <cellStyle name="Note 4 2 4 4 3" xfId="31488" xr:uid="{D1ACD259-883F-43C9-8F5E-A47685C186DA}"/>
    <cellStyle name="Note 4 2 4 4 3 2" xfId="31489" xr:uid="{3AC6D5B2-0C25-4F3A-A2B0-098643E5DC2D}"/>
    <cellStyle name="Note 4 2 4 4 4" xfId="31490" xr:uid="{0114B89F-FD46-4A73-BA82-895B6B691DA7}"/>
    <cellStyle name="Note 4 2 4 5" xfId="31491" xr:uid="{60AD821F-695D-44CD-8014-ECC0560F03D0}"/>
    <cellStyle name="Note 4 2 4 5 2" xfId="31492" xr:uid="{8B67FA6B-8A15-4F23-9515-F6270FDBDCF5}"/>
    <cellStyle name="Note 4 2 4 5 2 2" xfId="31493" xr:uid="{93005B5B-EED6-40B7-A8B8-C25566E28764}"/>
    <cellStyle name="Note 4 2 4 5 2 3" xfId="31494" xr:uid="{66377204-4169-4E8E-996D-4D75EEBA4932}"/>
    <cellStyle name="Note 4 2 4 5 3" xfId="31495" xr:uid="{34F4DE5D-9E7C-47D7-855B-2ED49DB013A3}"/>
    <cellStyle name="Note 4 2 4 5 4" xfId="31496" xr:uid="{8A5F6F38-9B42-4BBC-A024-4FA42F6016CA}"/>
    <cellStyle name="Note 4 2 4 6" xfId="31497" xr:uid="{A6C6EFBD-371E-4D57-8A8A-1E8F014D0A28}"/>
    <cellStyle name="Note 4 2 4 6 2" xfId="31498" xr:uid="{F2230CB3-7BB8-4AF6-9191-3BCAEAF0BFEC}"/>
    <cellStyle name="Note 4 2 4 6 2 2" xfId="31499" xr:uid="{034884F6-6BDC-44C6-942E-D3583FA91C4C}"/>
    <cellStyle name="Note 4 2 4 6 3" xfId="31500" xr:uid="{1EA9BD74-464A-49C5-8AC7-2460BDC67EAA}"/>
    <cellStyle name="Note 4 2 4 6 4" xfId="31501" xr:uid="{433D8A51-0EB8-4B8D-826B-F986539C02F7}"/>
    <cellStyle name="Note 4 2 4 7" xfId="31502" xr:uid="{CCAC1BCA-E66A-47AE-AAD1-8FA09C2EC35A}"/>
    <cellStyle name="Note 4 2 4 7 2" xfId="31503" xr:uid="{BDA2DC1C-34F4-4619-BEFB-7E234D03BCA5}"/>
    <cellStyle name="Note 4 2 4 7 2 2" xfId="31504" xr:uid="{1BCEE270-AD61-4A1D-B79A-10698B5C90BE}"/>
    <cellStyle name="Note 4 2 4 7 3" xfId="31505" xr:uid="{CB61B957-1116-4C54-AD49-E60AD4B116B8}"/>
    <cellStyle name="Note 4 2 4 8" xfId="31506" xr:uid="{780A929C-56C7-46D6-9AA9-16324A2CF6EE}"/>
    <cellStyle name="Note 4 2 4 8 2" xfId="31507" xr:uid="{DAC744BC-41E0-4F51-818E-6954B525F511}"/>
    <cellStyle name="Note 4 2 4 8 2 2" xfId="31508" xr:uid="{1800145E-77DD-449A-85FE-2E25AFD4DE27}"/>
    <cellStyle name="Note 4 2 4 8 3" xfId="31509" xr:uid="{8FC2D444-38DE-4937-9F8C-96D3831EB6DF}"/>
    <cellStyle name="Note 4 2 4 9" xfId="31510" xr:uid="{E89E72FE-0F0A-448D-ABA6-93DD66739AD0}"/>
    <cellStyle name="Note 4 2 4 9 2" xfId="31511" xr:uid="{EEA2A3C1-EF54-4C31-A798-53472E43CCFA}"/>
    <cellStyle name="Note 4 2 4 9 2 2" xfId="31512" xr:uid="{3B33436D-5B8D-464E-BA22-51AFE75EFB20}"/>
    <cellStyle name="Note 4 2 4 9 3" xfId="31513" xr:uid="{B2B4F692-83DA-4BFD-BF3C-AE81B5705808}"/>
    <cellStyle name="Note 4 2 5" xfId="31514" xr:uid="{C496AB55-205B-4E14-8ED3-1755F8F60A77}"/>
    <cellStyle name="Note 4 2 5 10" xfId="31515" xr:uid="{64A258AD-F0F8-4B1D-BB85-4751735A2947}"/>
    <cellStyle name="Note 4 2 5 10 2" xfId="31516" xr:uid="{F3F9022F-E4D4-457E-8DF8-060347558C17}"/>
    <cellStyle name="Note 4 2 5 10 2 2" xfId="31517" xr:uid="{BC213500-0F3A-4F74-BAD4-FB99711A28C3}"/>
    <cellStyle name="Note 4 2 5 10 3" xfId="31518" xr:uid="{930FA172-6E66-41CC-8B24-05198EAD4B7D}"/>
    <cellStyle name="Note 4 2 5 11" xfId="31519" xr:uid="{3CDD7094-B12C-4A5F-9C68-0C0548A54DEB}"/>
    <cellStyle name="Note 4 2 5 11 2" xfId="31520" xr:uid="{A497FA77-EAE1-403B-A837-9FB8C65E832D}"/>
    <cellStyle name="Note 4 2 5 11 2 2" xfId="31521" xr:uid="{D493A4E2-90CE-42A8-8360-C38C65ABC030}"/>
    <cellStyle name="Note 4 2 5 11 3" xfId="31522" xr:uid="{B558F2BA-09CA-4955-9C89-871EC55C2EFC}"/>
    <cellStyle name="Note 4 2 5 12" xfId="31523" xr:uid="{75722351-324D-4317-97BE-CC3E9A0F813B}"/>
    <cellStyle name="Note 4 2 5 12 2" xfId="31524" xr:uid="{705DBD18-566A-4DE8-B904-A001C2436E89}"/>
    <cellStyle name="Note 4 2 5 12 2 2" xfId="31525" xr:uid="{FA181E34-9888-49C0-ABAE-E756B8A81A82}"/>
    <cellStyle name="Note 4 2 5 12 3" xfId="31526" xr:uid="{E1868C53-5638-498E-862D-08BE60A228F4}"/>
    <cellStyle name="Note 4 2 5 13" xfId="31527" xr:uid="{F904D339-AAC4-4ABF-81F7-F7391CB4E741}"/>
    <cellStyle name="Note 4 2 5 13 2" xfId="31528" xr:uid="{F28FE2FB-AD9A-4A03-B7FD-966506682CF2}"/>
    <cellStyle name="Note 4 2 5 13 2 2" xfId="31529" xr:uid="{A131C3F4-6656-4F08-B21A-999A701EF085}"/>
    <cellStyle name="Note 4 2 5 13 3" xfId="31530" xr:uid="{3DA6B6D6-C985-4390-9D1B-7291AEEBF147}"/>
    <cellStyle name="Note 4 2 5 14" xfId="31531" xr:uid="{950E5B93-2486-494B-A0A5-5236F5A5DF34}"/>
    <cellStyle name="Note 4 2 5 14 2" xfId="31532" xr:uid="{1E281865-9021-4CC6-A7B7-247F0D35E132}"/>
    <cellStyle name="Note 4 2 5 14 2 2" xfId="31533" xr:uid="{F4F83F0D-C7B4-4FD5-835E-3E8CC58472FB}"/>
    <cellStyle name="Note 4 2 5 14 3" xfId="31534" xr:uid="{662FF745-9CA3-4EA5-A4AF-0659E2C17558}"/>
    <cellStyle name="Note 4 2 5 15" xfId="31535" xr:uid="{04CC7CA6-45EA-46E3-9BD1-706B38502883}"/>
    <cellStyle name="Note 4 2 5 15 2" xfId="31536" xr:uid="{6610112B-8180-4FDD-BD5A-A132DFC98C48}"/>
    <cellStyle name="Note 4 2 5 15 2 2" xfId="31537" xr:uid="{E30BC029-023D-44AA-94E2-AC448E1FCFB8}"/>
    <cellStyle name="Note 4 2 5 15 3" xfId="31538" xr:uid="{A8350E0D-575E-4BA7-B0CB-EEB80CC26CA6}"/>
    <cellStyle name="Note 4 2 5 16" xfId="31539" xr:uid="{F15F1656-3F62-4DCE-AFD3-DDD0D53178A6}"/>
    <cellStyle name="Note 4 2 5 16 2" xfId="31540" xr:uid="{A01BD291-4AA8-4616-88FE-F19A414E51A7}"/>
    <cellStyle name="Note 4 2 5 16 2 2" xfId="31541" xr:uid="{0D9C6724-DB2D-43C0-B0B8-D0F7E29BA664}"/>
    <cellStyle name="Note 4 2 5 16 3" xfId="31542" xr:uid="{C28C7C7F-24A9-482E-9D25-53DE2192814B}"/>
    <cellStyle name="Note 4 2 5 17" xfId="31543" xr:uid="{3DA8FB90-FE85-4538-B736-D56178027FC8}"/>
    <cellStyle name="Note 4 2 5 17 2" xfId="31544" xr:uid="{DE2A9664-F705-4066-937E-BBD4EDC035E0}"/>
    <cellStyle name="Note 4 2 5 17 2 2" xfId="31545" xr:uid="{16FF5B4E-943A-445F-BA0B-0341652AF5D5}"/>
    <cellStyle name="Note 4 2 5 17 3" xfId="31546" xr:uid="{F8C4AD9E-CBFC-4D9A-9E6C-12F3525FFBF9}"/>
    <cellStyle name="Note 4 2 5 18" xfId="31547" xr:uid="{CFD0BAE3-8499-4E07-97F8-A870FF7DB6F0}"/>
    <cellStyle name="Note 4 2 5 18 2" xfId="31548" xr:uid="{A36E53F7-9439-465D-915B-233E89CC895F}"/>
    <cellStyle name="Note 4 2 5 18 2 2" xfId="31549" xr:uid="{2AAFA4AE-C314-4789-B92C-C3FF9748D3D0}"/>
    <cellStyle name="Note 4 2 5 18 3" xfId="31550" xr:uid="{BC0F44DD-487D-4FC4-BFF5-5F6AEE25490E}"/>
    <cellStyle name="Note 4 2 5 19" xfId="31551" xr:uid="{5C3F7D58-9B1C-461A-AC2D-C40AA7C19795}"/>
    <cellStyle name="Note 4 2 5 19 2" xfId="31552" xr:uid="{C9622B63-C805-480D-A2DD-F60612979B20}"/>
    <cellStyle name="Note 4 2 5 19 2 2" xfId="31553" xr:uid="{78D49BFA-87B1-44CC-8C53-90796DAE7926}"/>
    <cellStyle name="Note 4 2 5 19 3" xfId="31554" xr:uid="{4537CAFB-58DA-40C8-AD93-58DB9896C02B}"/>
    <cellStyle name="Note 4 2 5 2" xfId="31555" xr:uid="{EA2C2B6B-276F-48BF-B489-C93457EEAD3D}"/>
    <cellStyle name="Note 4 2 5 2 10" xfId="31556" xr:uid="{46142AF0-0E74-4FCB-8ACD-EFD3C38A4C11}"/>
    <cellStyle name="Note 4 2 5 2 10 2" xfId="31557" xr:uid="{BB3CA649-696D-4F8E-95CC-EA55BB3C09C0}"/>
    <cellStyle name="Note 4 2 5 2 10 2 2" xfId="31558" xr:uid="{E48E645C-BD55-4D9A-91B7-2767B52C9EF2}"/>
    <cellStyle name="Note 4 2 5 2 10 3" xfId="31559" xr:uid="{5885AACE-2B44-4B21-9D6A-1F86B7822C8F}"/>
    <cellStyle name="Note 4 2 5 2 11" xfId="31560" xr:uid="{04B48EE4-A591-4735-A8B2-61EC01B66FB8}"/>
    <cellStyle name="Note 4 2 5 2 11 2" xfId="31561" xr:uid="{6F48E03B-EF7C-43A8-A6AD-E47D5B9DA4A1}"/>
    <cellStyle name="Note 4 2 5 2 11 2 2" xfId="31562" xr:uid="{76FEC795-3BB4-411B-B1FB-5C1E7AB98B4B}"/>
    <cellStyle name="Note 4 2 5 2 11 3" xfId="31563" xr:uid="{FE556B03-6969-4AB0-8E20-2F58657708FA}"/>
    <cellStyle name="Note 4 2 5 2 12" xfId="31564" xr:uid="{61E7412D-4AC3-47DA-BDF8-041FFBC96E39}"/>
    <cellStyle name="Note 4 2 5 2 12 2" xfId="31565" xr:uid="{61CDBBFF-945E-45DC-8D21-69ADEAE639E9}"/>
    <cellStyle name="Note 4 2 5 2 12 2 2" xfId="31566" xr:uid="{CE0E517E-08AB-4A55-B161-3111AEEFD16C}"/>
    <cellStyle name="Note 4 2 5 2 12 3" xfId="31567" xr:uid="{0D63C6D2-C223-4BD7-B737-147084A79F03}"/>
    <cellStyle name="Note 4 2 5 2 13" xfId="31568" xr:uid="{F81B36B1-9F0A-41EA-B19F-88FBC33A85C2}"/>
    <cellStyle name="Note 4 2 5 2 13 2" xfId="31569" xr:uid="{0ABE4F10-374F-4CFB-A00D-49CC120BC6E8}"/>
    <cellStyle name="Note 4 2 5 2 13 2 2" xfId="31570" xr:uid="{54B30C8A-AB11-4747-80A3-F973E6D3CC5E}"/>
    <cellStyle name="Note 4 2 5 2 13 3" xfId="31571" xr:uid="{DD12C8A8-6BFE-460F-AC79-0A92D05B01F9}"/>
    <cellStyle name="Note 4 2 5 2 14" xfId="31572" xr:uid="{6C3A70F3-ADE5-4759-B12C-19442DAF8DB8}"/>
    <cellStyle name="Note 4 2 5 2 14 2" xfId="31573" xr:uid="{E2206DAD-4AFB-46B3-9136-C5AA1FCE8776}"/>
    <cellStyle name="Note 4 2 5 2 14 2 2" xfId="31574" xr:uid="{1910E06C-AE86-4804-8E26-8CA4A58DFDDC}"/>
    <cellStyle name="Note 4 2 5 2 14 3" xfId="31575" xr:uid="{27930C75-0DB5-4D1F-92A7-6B24BECCCDFE}"/>
    <cellStyle name="Note 4 2 5 2 15" xfId="31576" xr:uid="{E07EC0E1-542B-40C4-BBBB-4122930DCE3D}"/>
    <cellStyle name="Note 4 2 5 2 15 2" xfId="31577" xr:uid="{AB55BBB0-D032-4ECA-BE36-035CBEC824BB}"/>
    <cellStyle name="Note 4 2 5 2 15 2 2" xfId="31578" xr:uid="{63C7D735-2D11-42FB-9B79-C0524F7A113C}"/>
    <cellStyle name="Note 4 2 5 2 15 3" xfId="31579" xr:uid="{33913264-07F9-420F-B9AE-FAD3378AA574}"/>
    <cellStyle name="Note 4 2 5 2 16" xfId="31580" xr:uid="{59D2C527-CA59-418A-BB86-9131023962DC}"/>
    <cellStyle name="Note 4 2 5 2 16 2" xfId="31581" xr:uid="{CF4495FD-1236-4AE0-8247-E3C586CBD80C}"/>
    <cellStyle name="Note 4 2 5 2 16 2 2" xfId="31582" xr:uid="{E77DC1E4-6F4E-414B-B81D-B6CCF7AA0DE5}"/>
    <cellStyle name="Note 4 2 5 2 16 3" xfId="31583" xr:uid="{F5BDB1E3-9226-4434-B093-BC389E94F430}"/>
    <cellStyle name="Note 4 2 5 2 17" xfId="31584" xr:uid="{2A599C05-1FDF-4B84-9DE6-4A66DEA80CCD}"/>
    <cellStyle name="Note 4 2 5 2 17 2" xfId="31585" xr:uid="{ABD66E5C-CCE3-4B1D-83A6-30105EFCBBCC}"/>
    <cellStyle name="Note 4 2 5 2 17 2 2" xfId="31586" xr:uid="{C647562C-8C56-4577-A7AA-5852F7A44EA9}"/>
    <cellStyle name="Note 4 2 5 2 17 3" xfId="31587" xr:uid="{A54BF6A2-009D-4872-AA2F-CDC575CCC15B}"/>
    <cellStyle name="Note 4 2 5 2 18" xfId="31588" xr:uid="{9B1D2483-5F31-4219-9764-36154B88C3CD}"/>
    <cellStyle name="Note 4 2 5 2 18 2" xfId="31589" xr:uid="{5C3999D0-36E7-47D5-866B-BA259E389AAA}"/>
    <cellStyle name="Note 4 2 5 2 18 2 2" xfId="31590" xr:uid="{8AF3A149-255A-40A5-A59C-50F721CC2B7D}"/>
    <cellStyle name="Note 4 2 5 2 18 3" xfId="31591" xr:uid="{79820CE8-302E-46F7-A224-DB8B7F68FD4A}"/>
    <cellStyle name="Note 4 2 5 2 19" xfId="31592" xr:uid="{E2BE34E5-8816-413D-BA05-7AE361346AC6}"/>
    <cellStyle name="Note 4 2 5 2 19 2" xfId="31593" xr:uid="{7F31250A-87D2-4319-A342-831FBE471DBE}"/>
    <cellStyle name="Note 4 2 5 2 19 2 2" xfId="31594" xr:uid="{DB5B8870-4BD7-4109-93C8-74AFB8289B45}"/>
    <cellStyle name="Note 4 2 5 2 19 3" xfId="31595" xr:uid="{058E9191-1DDA-47BB-AE59-3B767AE14AB2}"/>
    <cellStyle name="Note 4 2 5 2 2" xfId="31596" xr:uid="{D00C88A8-C2BE-4815-9A03-23B574C681B4}"/>
    <cellStyle name="Note 4 2 5 2 2 2" xfId="31597" xr:uid="{7F1DF0F1-42E1-48B4-B09C-783B34464C34}"/>
    <cellStyle name="Note 4 2 5 2 2 2 2" xfId="31598" xr:uid="{248C2066-94D6-40F7-8BCC-8CF59C4053FD}"/>
    <cellStyle name="Note 4 2 5 2 2 2 3" xfId="31599" xr:uid="{400DFEA9-092A-4042-B67B-554C3F3C0191}"/>
    <cellStyle name="Note 4 2 5 2 2 3" xfId="31600" xr:uid="{5737AB99-762E-4989-A264-96B69D942BCA}"/>
    <cellStyle name="Note 4 2 5 2 2 3 2" xfId="31601" xr:uid="{7E4C2676-909B-4922-B5DE-DB426A75C5B1}"/>
    <cellStyle name="Note 4 2 5 2 2 4" xfId="31602" xr:uid="{9819DA6B-4D4D-45DB-8A6D-72382BBFEC89}"/>
    <cellStyle name="Note 4 2 5 2 20" xfId="31603" xr:uid="{585C0DCE-49E0-457D-8F17-E74EA2C25D93}"/>
    <cellStyle name="Note 4 2 5 2 20 2" xfId="31604" xr:uid="{AFE48548-E858-4B5E-8E07-B551B884CD76}"/>
    <cellStyle name="Note 4 2 5 2 20 2 2" xfId="31605" xr:uid="{6A6AB649-C0A8-46DC-BDC1-71ECC05F097B}"/>
    <cellStyle name="Note 4 2 5 2 20 3" xfId="31606" xr:uid="{A5577D45-A5EC-49C6-97B2-4FFA1B7C46A2}"/>
    <cellStyle name="Note 4 2 5 2 21" xfId="31607" xr:uid="{CDEAA6D7-14AB-4E73-8657-85E07525CFE4}"/>
    <cellStyle name="Note 4 2 5 2 21 2" xfId="31608" xr:uid="{638AFF93-279F-456F-9F95-C609EF50279A}"/>
    <cellStyle name="Note 4 2 5 2 22" xfId="31609" xr:uid="{30A4B10C-D71C-4F21-B6B1-1A66FA8898F4}"/>
    <cellStyle name="Note 4 2 5 2 23" xfId="31610" xr:uid="{84B1C95D-F045-4296-82AE-24089DF7D470}"/>
    <cellStyle name="Note 4 2 5 2 3" xfId="31611" xr:uid="{70AEC8DB-D3E6-45B4-AC2E-55054BDAFC4F}"/>
    <cellStyle name="Note 4 2 5 2 3 2" xfId="31612" xr:uid="{04E015B6-ABF0-4369-91FD-A8C455EF37C1}"/>
    <cellStyle name="Note 4 2 5 2 3 2 2" xfId="31613" xr:uid="{80ABEAA1-F07A-412C-898B-55F2E616BEBA}"/>
    <cellStyle name="Note 4 2 5 2 3 3" xfId="31614" xr:uid="{41184E93-B918-4727-BA5B-BCFF2F10B4A8}"/>
    <cellStyle name="Note 4 2 5 2 3 4" xfId="31615" xr:uid="{DCD9C230-F920-42EF-8297-8BCCFDA30FD9}"/>
    <cellStyle name="Note 4 2 5 2 4" xfId="31616" xr:uid="{4687B594-ADCC-4E28-AA6C-2822DC249E80}"/>
    <cellStyle name="Note 4 2 5 2 4 2" xfId="31617" xr:uid="{8BD0A7C3-9DA4-4AC8-8FCC-E8309215342D}"/>
    <cellStyle name="Note 4 2 5 2 4 2 2" xfId="31618" xr:uid="{A6D9EFF5-93F8-48F9-AD52-98F460CE7D8C}"/>
    <cellStyle name="Note 4 2 5 2 4 3" xfId="31619" xr:uid="{3D5A54A9-69F6-444D-8D61-4CB86013FAE4}"/>
    <cellStyle name="Note 4 2 5 2 4 4" xfId="31620" xr:uid="{536B8E7C-67CB-4F5D-8B8C-7747CB4D47D7}"/>
    <cellStyle name="Note 4 2 5 2 5" xfId="31621" xr:uid="{F46B7F34-44EF-412B-A53B-8230074BE484}"/>
    <cellStyle name="Note 4 2 5 2 5 2" xfId="31622" xr:uid="{DE71F1F3-4E9D-403D-9C13-16BC95D22BE3}"/>
    <cellStyle name="Note 4 2 5 2 5 2 2" xfId="31623" xr:uid="{AE6920BA-2780-4834-8C74-1D0D343F0204}"/>
    <cellStyle name="Note 4 2 5 2 5 3" xfId="31624" xr:uid="{9E9A0C10-156E-42D8-8F0D-DAB6B4702A00}"/>
    <cellStyle name="Note 4 2 5 2 6" xfId="31625" xr:uid="{310BBB85-99C5-459D-8780-AAE405A057AD}"/>
    <cellStyle name="Note 4 2 5 2 6 2" xfId="31626" xr:uid="{E5C4437F-2244-40CA-AAB9-878EDDE17639}"/>
    <cellStyle name="Note 4 2 5 2 6 2 2" xfId="31627" xr:uid="{2A0E4610-0F93-4E62-BA30-A8E1A8176712}"/>
    <cellStyle name="Note 4 2 5 2 6 3" xfId="31628" xr:uid="{34890270-15ED-43AA-9871-33DB458093E8}"/>
    <cellStyle name="Note 4 2 5 2 7" xfId="31629" xr:uid="{9E901535-20E1-43E8-862E-BE2030D082FA}"/>
    <cellStyle name="Note 4 2 5 2 7 2" xfId="31630" xr:uid="{98B45193-AFDB-491C-8CCD-EEE4E2F3E1CB}"/>
    <cellStyle name="Note 4 2 5 2 7 2 2" xfId="31631" xr:uid="{8243279F-F21A-49A4-8ED4-CF84C6C212FC}"/>
    <cellStyle name="Note 4 2 5 2 7 3" xfId="31632" xr:uid="{D5FB2C15-B223-4D4D-900D-FF1B4821C7C1}"/>
    <cellStyle name="Note 4 2 5 2 8" xfId="31633" xr:uid="{5DA49BFC-DB38-4C35-858B-DEAC07A828D0}"/>
    <cellStyle name="Note 4 2 5 2 8 2" xfId="31634" xr:uid="{77978FBE-BCC7-4BBC-AC05-CB5D7AF28A17}"/>
    <cellStyle name="Note 4 2 5 2 8 2 2" xfId="31635" xr:uid="{6B7E3335-E036-4E4D-B32E-B6577BF84721}"/>
    <cellStyle name="Note 4 2 5 2 8 3" xfId="31636" xr:uid="{27D71296-863B-4C14-B2A8-BD8624566C83}"/>
    <cellStyle name="Note 4 2 5 2 9" xfId="31637" xr:uid="{FEB45A01-35A2-41D4-B3EF-D2C34BA634ED}"/>
    <cellStyle name="Note 4 2 5 2 9 2" xfId="31638" xr:uid="{C4AB4CC9-7556-4AB5-8D76-4FACAF2D2C02}"/>
    <cellStyle name="Note 4 2 5 2 9 2 2" xfId="31639" xr:uid="{E8498040-CD07-4A28-9260-C4AEE0A3D15A}"/>
    <cellStyle name="Note 4 2 5 2 9 3" xfId="31640" xr:uid="{5E0DD0E5-7FED-42CA-97AB-97E993101564}"/>
    <cellStyle name="Note 4 2 5 20" xfId="31641" xr:uid="{520808F4-EB76-44B9-9B46-116DB1B57FD7}"/>
    <cellStyle name="Note 4 2 5 20 2" xfId="31642" xr:uid="{C0935FF8-2E51-4AD9-8116-4C28D2729F35}"/>
    <cellStyle name="Note 4 2 5 20 2 2" xfId="31643" xr:uid="{94F10266-2DA6-49A7-BC37-9623B4B4A8A7}"/>
    <cellStyle name="Note 4 2 5 20 3" xfId="31644" xr:uid="{E2565587-5D74-431E-A452-BCCC2080D183}"/>
    <cellStyle name="Note 4 2 5 21" xfId="31645" xr:uid="{1E2487A6-FA5A-45BB-BC35-013614418DB7}"/>
    <cellStyle name="Note 4 2 5 21 2" xfId="31646" xr:uid="{36D3D684-0391-45CC-BBD0-88C789C6C2E4}"/>
    <cellStyle name="Note 4 2 5 21 2 2" xfId="31647" xr:uid="{4D49EDDD-5D33-4591-9390-4C954C876158}"/>
    <cellStyle name="Note 4 2 5 21 3" xfId="31648" xr:uid="{478FE4AF-7B19-4261-A654-67824E1ED9BB}"/>
    <cellStyle name="Note 4 2 5 22" xfId="31649" xr:uid="{F98D9382-3741-44F1-890D-B76D615A8E76}"/>
    <cellStyle name="Note 4 2 5 22 2" xfId="31650" xr:uid="{F4861A06-D0D2-46FE-9A91-6F350EDF41D5}"/>
    <cellStyle name="Note 4 2 5 23" xfId="31651" xr:uid="{5A65B0D3-44CB-4279-82AB-1E06A9DE55AF}"/>
    <cellStyle name="Note 4 2 5 24" xfId="31652" xr:uid="{8E8B4839-7BE1-47E3-9D91-FDA353001E8A}"/>
    <cellStyle name="Note 4 2 5 3" xfId="31653" xr:uid="{8115F635-676E-45E0-9419-2DD6E17C3E25}"/>
    <cellStyle name="Note 4 2 5 3 2" xfId="31654" xr:uid="{EBC5C5EE-C542-4C5A-8865-A072F5C03713}"/>
    <cellStyle name="Note 4 2 5 3 2 2" xfId="31655" xr:uid="{677980F4-4F42-4CC0-9280-6295E4B7EC72}"/>
    <cellStyle name="Note 4 2 5 3 2 3" xfId="31656" xr:uid="{C31E1562-83B1-4D80-B36C-7A8C0207E311}"/>
    <cellStyle name="Note 4 2 5 3 3" xfId="31657" xr:uid="{BDEDD447-F103-43E3-9183-979CC13D088D}"/>
    <cellStyle name="Note 4 2 5 3 3 2" xfId="31658" xr:uid="{F5EF1B6B-83B6-46D8-B914-AAE6307F9E44}"/>
    <cellStyle name="Note 4 2 5 3 4" xfId="31659" xr:uid="{12DAD1D9-CA19-41F7-A778-FE051C7B4159}"/>
    <cellStyle name="Note 4 2 5 4" xfId="31660" xr:uid="{E681B267-0DD3-4CF6-87F2-417A5361FB1E}"/>
    <cellStyle name="Note 4 2 5 4 2" xfId="31661" xr:uid="{68DE1375-2368-4991-877D-B64237D8C11A}"/>
    <cellStyle name="Note 4 2 5 4 2 2" xfId="31662" xr:uid="{1EBD09E6-6F87-4367-BD15-FB7163A9FD7E}"/>
    <cellStyle name="Note 4 2 5 4 3" xfId="31663" xr:uid="{A3292176-54BB-4DEC-A609-0B64792C2C8C}"/>
    <cellStyle name="Note 4 2 5 4 4" xfId="31664" xr:uid="{2C98021F-3564-43A4-99F8-69E0DA1BE618}"/>
    <cellStyle name="Note 4 2 5 5" xfId="31665" xr:uid="{A26BD475-A0A3-4242-ABCA-238335B332A2}"/>
    <cellStyle name="Note 4 2 5 5 2" xfId="31666" xr:uid="{5D50EF09-4051-4CCB-93EC-5F9945C02945}"/>
    <cellStyle name="Note 4 2 5 5 2 2" xfId="31667" xr:uid="{D2DFD820-A458-4F03-9AFA-3109DAA77FC8}"/>
    <cellStyle name="Note 4 2 5 5 3" xfId="31668" xr:uid="{F8435216-9763-4BDF-B4C6-949004E4C209}"/>
    <cellStyle name="Note 4 2 5 5 4" xfId="31669" xr:uid="{97006235-C6E4-4E55-961A-C77D2092D323}"/>
    <cellStyle name="Note 4 2 5 6" xfId="31670" xr:uid="{06D529A6-DDAE-4DE3-B414-EAF5532E1601}"/>
    <cellStyle name="Note 4 2 5 6 2" xfId="31671" xr:uid="{C7D75A07-E9E0-456E-8255-24B3F27A87ED}"/>
    <cellStyle name="Note 4 2 5 6 2 2" xfId="31672" xr:uid="{C4273F1A-05CB-4BFA-AF27-7EC0F71BBF84}"/>
    <cellStyle name="Note 4 2 5 6 3" xfId="31673" xr:uid="{B23BD655-8EB5-4CE4-91F9-E602113135BB}"/>
    <cellStyle name="Note 4 2 5 7" xfId="31674" xr:uid="{880C3CED-939F-4294-BDD9-5B8AB5D077EA}"/>
    <cellStyle name="Note 4 2 5 7 2" xfId="31675" xr:uid="{FF01F2F9-2F68-490E-AED2-CF26EE84CFB7}"/>
    <cellStyle name="Note 4 2 5 7 2 2" xfId="31676" xr:uid="{42181ABF-A022-443C-8533-F9A36EE1D821}"/>
    <cellStyle name="Note 4 2 5 7 3" xfId="31677" xr:uid="{97E7BE93-9DD1-4463-98F3-28DCE9210A3F}"/>
    <cellStyle name="Note 4 2 5 8" xfId="31678" xr:uid="{BEB9EB8A-86C6-4E42-82B4-8AAE011704CB}"/>
    <cellStyle name="Note 4 2 5 8 2" xfId="31679" xr:uid="{271B8296-2FBB-4281-AFC5-56AA9678762F}"/>
    <cellStyle name="Note 4 2 5 8 2 2" xfId="31680" xr:uid="{E767E9F9-F2E2-46C8-A9B3-A85130C54D8A}"/>
    <cellStyle name="Note 4 2 5 8 3" xfId="31681" xr:uid="{77BF42B3-D606-447D-9D72-41CB61D30508}"/>
    <cellStyle name="Note 4 2 5 9" xfId="31682" xr:uid="{9875E0A9-508B-4AB2-9AA0-A85E43970174}"/>
    <cellStyle name="Note 4 2 5 9 2" xfId="31683" xr:uid="{5A799089-1EA3-4BD5-85BA-582887D13CE0}"/>
    <cellStyle name="Note 4 2 5 9 2 2" xfId="31684" xr:uid="{D570B075-0240-4044-99BA-9B9A7533629C}"/>
    <cellStyle name="Note 4 2 5 9 3" xfId="31685" xr:uid="{DCD84A24-5CC1-4EA9-955C-AF878AEF1E14}"/>
    <cellStyle name="Note 4 2 6" xfId="31686" xr:uid="{DFCE9202-B4AC-4D82-9F83-9C70C8397A59}"/>
    <cellStyle name="Note 4 2 6 10" xfId="31687" xr:uid="{5161E393-EE80-4155-901E-60717A3EA34A}"/>
    <cellStyle name="Note 4 2 6 10 2" xfId="31688" xr:uid="{4719D6C4-5B03-4920-8465-B9A4D4771D6D}"/>
    <cellStyle name="Note 4 2 6 10 2 2" xfId="31689" xr:uid="{98EDB8B0-D233-421C-8BF0-6E6E68563ABE}"/>
    <cellStyle name="Note 4 2 6 10 3" xfId="31690" xr:uid="{38CA4D29-9F54-4EAA-A825-9BC87EEC1A52}"/>
    <cellStyle name="Note 4 2 6 11" xfId="31691" xr:uid="{D304277E-F793-4CDA-A1C6-54480A9FDEF3}"/>
    <cellStyle name="Note 4 2 6 11 2" xfId="31692" xr:uid="{813DEE8C-557D-4D36-A970-465FEEC080FD}"/>
    <cellStyle name="Note 4 2 6 11 2 2" xfId="31693" xr:uid="{CA76C66D-EFD6-4F34-8F98-0DDEDDDEC627}"/>
    <cellStyle name="Note 4 2 6 11 3" xfId="31694" xr:uid="{1DDAEB71-5DAB-4A56-803C-6230E544E6E3}"/>
    <cellStyle name="Note 4 2 6 12" xfId="31695" xr:uid="{AE24291A-FD7B-48A6-950C-3E68297F01F9}"/>
    <cellStyle name="Note 4 2 6 12 2" xfId="31696" xr:uid="{9BD209D2-9122-4E12-87DA-5F805B775CDD}"/>
    <cellStyle name="Note 4 2 6 12 2 2" xfId="31697" xr:uid="{57FD5DC0-2532-43D2-A8C6-05366AC85FD0}"/>
    <cellStyle name="Note 4 2 6 12 3" xfId="31698" xr:uid="{497E85B7-1144-4A8B-9349-1D07C625BE8D}"/>
    <cellStyle name="Note 4 2 6 13" xfId="31699" xr:uid="{441A889B-D418-40FD-B41F-BCA33471CE31}"/>
    <cellStyle name="Note 4 2 6 13 2" xfId="31700" xr:uid="{DACE7336-5DFC-4477-8089-05648BE7935A}"/>
    <cellStyle name="Note 4 2 6 13 2 2" xfId="31701" xr:uid="{711A840C-605D-47E8-89F5-6300C42E2655}"/>
    <cellStyle name="Note 4 2 6 13 3" xfId="31702" xr:uid="{059370B9-E73A-4635-8866-1332E5FFA80E}"/>
    <cellStyle name="Note 4 2 6 14" xfId="31703" xr:uid="{36C5A4D9-BC3E-4072-828E-F5E8B596CA05}"/>
    <cellStyle name="Note 4 2 6 14 2" xfId="31704" xr:uid="{AFFCFB2C-A4EA-404D-9B80-7D439AC3381F}"/>
    <cellStyle name="Note 4 2 6 14 2 2" xfId="31705" xr:uid="{600A74CE-92F0-4AD9-B498-CB3C2DE90096}"/>
    <cellStyle name="Note 4 2 6 14 3" xfId="31706" xr:uid="{543B7213-850B-494D-B0B6-290B788FCD71}"/>
    <cellStyle name="Note 4 2 6 15" xfId="31707" xr:uid="{0CCEADA2-9685-401E-867E-9585B9765612}"/>
    <cellStyle name="Note 4 2 6 15 2" xfId="31708" xr:uid="{1C5442B8-4F83-48AE-926F-4B6B0D29D744}"/>
    <cellStyle name="Note 4 2 6 15 2 2" xfId="31709" xr:uid="{9DADEF6B-6173-4DD7-B0C9-67D09423F3C1}"/>
    <cellStyle name="Note 4 2 6 15 3" xfId="31710" xr:uid="{A4A2E881-06CB-42A3-A052-F3219472C6A3}"/>
    <cellStyle name="Note 4 2 6 16" xfId="31711" xr:uid="{0F777B99-6048-4D0F-AD27-351B29CC88E2}"/>
    <cellStyle name="Note 4 2 6 16 2" xfId="31712" xr:uid="{BA0C4CE3-14FB-4770-8DFC-25412DD4072A}"/>
    <cellStyle name="Note 4 2 6 16 2 2" xfId="31713" xr:uid="{DE565E88-2108-40E9-826C-DA94635B0BC9}"/>
    <cellStyle name="Note 4 2 6 16 3" xfId="31714" xr:uid="{F7CCE88A-2216-4B66-838C-9993D68786BA}"/>
    <cellStyle name="Note 4 2 6 17" xfId="31715" xr:uid="{CF1BBC01-A65F-405C-A8F0-B26368661A65}"/>
    <cellStyle name="Note 4 2 6 17 2" xfId="31716" xr:uid="{176F7DA0-EEC6-4522-B0AD-C915F18722E1}"/>
    <cellStyle name="Note 4 2 6 17 2 2" xfId="31717" xr:uid="{D4517BF8-366C-4C4C-B89A-F9884D29A6F9}"/>
    <cellStyle name="Note 4 2 6 17 3" xfId="31718" xr:uid="{03CFA215-48F7-4238-822F-BC65CB09698E}"/>
    <cellStyle name="Note 4 2 6 18" xfId="31719" xr:uid="{6613FFBC-A71D-45A3-B3C1-C007C59BA73B}"/>
    <cellStyle name="Note 4 2 6 18 2" xfId="31720" xr:uid="{AC9BEBBC-97AD-4CF5-8FDD-894D4FB46035}"/>
    <cellStyle name="Note 4 2 6 18 2 2" xfId="31721" xr:uid="{05E7CF52-077C-4366-BF99-697F30F02E3F}"/>
    <cellStyle name="Note 4 2 6 18 3" xfId="31722" xr:uid="{DFDCB59E-88C3-4C0A-BA00-1DBCEA8B4E49}"/>
    <cellStyle name="Note 4 2 6 19" xfId="31723" xr:uid="{D538168D-44F0-49DD-937D-471E3F9B4577}"/>
    <cellStyle name="Note 4 2 6 19 2" xfId="31724" xr:uid="{FA14F385-6C8B-486E-A190-8422B2C9D0BE}"/>
    <cellStyle name="Note 4 2 6 19 2 2" xfId="31725" xr:uid="{008185EB-F391-4F8B-84E0-188D33290777}"/>
    <cellStyle name="Note 4 2 6 19 3" xfId="31726" xr:uid="{A191C145-429C-404B-A4F6-D641106B82D9}"/>
    <cellStyle name="Note 4 2 6 2" xfId="31727" xr:uid="{226D112F-D054-4B64-A6BF-E44B2301D018}"/>
    <cellStyle name="Note 4 2 6 2 2" xfId="31728" xr:uid="{54CBB105-1DD8-4BEC-8D47-B13B5F4C18FE}"/>
    <cellStyle name="Note 4 2 6 2 2 2" xfId="31729" xr:uid="{C257595C-5848-45CF-AE66-6B5177658947}"/>
    <cellStyle name="Note 4 2 6 2 2 3" xfId="31730" xr:uid="{A54727E4-F124-4FD4-AB3C-8EB5076F0898}"/>
    <cellStyle name="Note 4 2 6 2 3" xfId="31731" xr:uid="{E01D068C-5915-4B46-95C9-E042E883E1A8}"/>
    <cellStyle name="Note 4 2 6 2 3 2" xfId="31732" xr:uid="{E849242A-648D-4F9C-8AEC-8AB05429F4A8}"/>
    <cellStyle name="Note 4 2 6 2 4" xfId="31733" xr:uid="{083C1935-5002-4B37-B32B-31104620E679}"/>
    <cellStyle name="Note 4 2 6 20" xfId="31734" xr:uid="{C89B8646-EEE6-437B-BF33-D828554B4EE9}"/>
    <cellStyle name="Note 4 2 6 20 2" xfId="31735" xr:uid="{FCBF845C-1C84-4F19-BA4B-63E608E3EB5E}"/>
    <cellStyle name="Note 4 2 6 20 2 2" xfId="31736" xr:uid="{DA31C734-EFD0-46FD-AEB7-6B230311F5E5}"/>
    <cellStyle name="Note 4 2 6 20 3" xfId="31737" xr:uid="{CF01AC03-5A7D-42BE-8CEA-5524F20C0641}"/>
    <cellStyle name="Note 4 2 6 21" xfId="31738" xr:uid="{323CB633-0BF5-4C2B-BA8D-1EBB6D60A050}"/>
    <cellStyle name="Note 4 2 6 21 2" xfId="31739" xr:uid="{54C66696-C752-4487-BE4B-C8DF27A5CF96}"/>
    <cellStyle name="Note 4 2 6 22" xfId="31740" xr:uid="{573E76AD-FD33-4AB9-8149-34AAFD16421B}"/>
    <cellStyle name="Note 4 2 6 23" xfId="31741" xr:uid="{E4EF4F94-9BF1-4940-888A-F1A208F6D203}"/>
    <cellStyle name="Note 4 2 6 3" xfId="31742" xr:uid="{9E541DD7-FBBE-466C-944A-7F5336E6D4DE}"/>
    <cellStyle name="Note 4 2 6 3 2" xfId="31743" xr:uid="{07F6A0C8-E3F6-49C9-B2DB-140C8DD25A7D}"/>
    <cellStyle name="Note 4 2 6 3 2 2" xfId="31744" xr:uid="{E1438874-7579-4357-A576-D2435D9B051F}"/>
    <cellStyle name="Note 4 2 6 3 3" xfId="31745" xr:uid="{E162483A-7802-478E-B613-7AA1B17B85E1}"/>
    <cellStyle name="Note 4 2 6 3 4" xfId="31746" xr:uid="{D00E67DE-849D-4BED-8D54-FFD10EE06AA7}"/>
    <cellStyle name="Note 4 2 6 4" xfId="31747" xr:uid="{B3769403-F870-4575-9BE6-D469DF693B59}"/>
    <cellStyle name="Note 4 2 6 4 2" xfId="31748" xr:uid="{8769C9B8-A2DE-4EE3-856B-7FB788DDC345}"/>
    <cellStyle name="Note 4 2 6 4 2 2" xfId="31749" xr:uid="{F3BACDF5-86D6-4999-8AEA-660B963C2A50}"/>
    <cellStyle name="Note 4 2 6 4 3" xfId="31750" xr:uid="{E88DE3B8-6E72-46CC-9FAB-2708C10CC176}"/>
    <cellStyle name="Note 4 2 6 4 4" xfId="31751" xr:uid="{94EE0D1D-3B6C-4C0C-9F57-05C8C2011072}"/>
    <cellStyle name="Note 4 2 6 5" xfId="31752" xr:uid="{64ADD776-9C45-4442-A11C-A8CD0EA8B1B5}"/>
    <cellStyle name="Note 4 2 6 5 2" xfId="31753" xr:uid="{69957FB3-9383-4450-8A4A-730E0CD2A88C}"/>
    <cellStyle name="Note 4 2 6 5 2 2" xfId="31754" xr:uid="{84497D00-E378-4423-8715-EACA1A03E1CF}"/>
    <cellStyle name="Note 4 2 6 5 3" xfId="31755" xr:uid="{BE717FD6-52D0-409F-94E2-416D2BC10223}"/>
    <cellStyle name="Note 4 2 6 6" xfId="31756" xr:uid="{A7C3C475-6270-495A-81CA-FC280D4EBCD5}"/>
    <cellStyle name="Note 4 2 6 6 2" xfId="31757" xr:uid="{B07F7D38-1838-43D8-98E2-6526E293980A}"/>
    <cellStyle name="Note 4 2 6 6 2 2" xfId="31758" xr:uid="{D50E7A88-2DFC-411C-BB51-FE9C49203BD1}"/>
    <cellStyle name="Note 4 2 6 6 3" xfId="31759" xr:uid="{026AF594-D706-4FFA-9D84-B3FBFB82A6E4}"/>
    <cellStyle name="Note 4 2 6 7" xfId="31760" xr:uid="{FA934F8C-5D17-4D5A-A12B-989F23017A79}"/>
    <cellStyle name="Note 4 2 6 7 2" xfId="31761" xr:uid="{910F932C-DAD8-4536-9667-1212261E610C}"/>
    <cellStyle name="Note 4 2 6 7 2 2" xfId="31762" xr:uid="{0FF29FDC-BAFA-42E5-8830-8A10F2AE6020}"/>
    <cellStyle name="Note 4 2 6 7 3" xfId="31763" xr:uid="{47F09C87-C44F-48A2-A00E-FD17F99C27F4}"/>
    <cellStyle name="Note 4 2 6 8" xfId="31764" xr:uid="{F6DBBB4B-58F7-4959-97F0-E8590073EC51}"/>
    <cellStyle name="Note 4 2 6 8 2" xfId="31765" xr:uid="{0C51398C-1E6A-4775-A7D7-AD9CDBCDACE7}"/>
    <cellStyle name="Note 4 2 6 8 2 2" xfId="31766" xr:uid="{5F7BF452-99D5-471D-BF9B-C28BFC7DB9DC}"/>
    <cellStyle name="Note 4 2 6 8 3" xfId="31767" xr:uid="{14345F99-D02D-418A-8125-3B7CFE4B851C}"/>
    <cellStyle name="Note 4 2 6 9" xfId="31768" xr:uid="{7846CD50-7486-4173-A5BE-A7E7B7D34FF4}"/>
    <cellStyle name="Note 4 2 6 9 2" xfId="31769" xr:uid="{44054FEC-201E-4C57-A677-826E699A7C71}"/>
    <cellStyle name="Note 4 2 6 9 2 2" xfId="31770" xr:uid="{49792892-9997-4D39-B972-EAA280732560}"/>
    <cellStyle name="Note 4 2 6 9 3" xfId="31771" xr:uid="{C5CEBF83-EB33-451B-8336-1052A7693C4E}"/>
    <cellStyle name="Note 4 2 7" xfId="31772" xr:uid="{86E28E41-B6F4-46F2-AAF8-5F05FA0C1EF7}"/>
    <cellStyle name="Note 4 2 7 2" xfId="31773" xr:uid="{89F9F4C4-920B-4571-B08A-00FAB138C0C1}"/>
    <cellStyle name="Note 4 2 7 2 2" xfId="31774" xr:uid="{9FCC79AB-BF11-4761-A731-28AE12471216}"/>
    <cellStyle name="Note 4 2 7 2 3" xfId="31775" xr:uid="{AF034335-9B0D-4D32-B3AA-494CE8BBD90A}"/>
    <cellStyle name="Note 4 2 7 3" xfId="31776" xr:uid="{52637D97-3214-4E1E-AEE8-D000C8E51879}"/>
    <cellStyle name="Note 4 2 7 3 2" xfId="31777" xr:uid="{155451BA-6A91-422B-BB0B-C6EEE50F656B}"/>
    <cellStyle name="Note 4 2 7 4" xfId="31778" xr:uid="{D7204EC4-71DF-46AC-AD45-C27BC81A59D5}"/>
    <cellStyle name="Note 4 2 8" xfId="31779" xr:uid="{C4C6EC32-CC9F-4F58-84F8-EE8F893048B4}"/>
    <cellStyle name="Note 4 2 8 2" xfId="31780" xr:uid="{B9104728-5FBB-4947-9CFD-5E2ABA115576}"/>
    <cellStyle name="Note 4 2 8 2 2" xfId="31781" xr:uid="{DBF82186-1231-428D-B9F9-3885589ABE82}"/>
    <cellStyle name="Note 4 2 8 2 3" xfId="31782" xr:uid="{65BFB6F3-B389-4319-9410-8C0ADECD8645}"/>
    <cellStyle name="Note 4 2 8 3" xfId="31783" xr:uid="{31FEE5E7-FBAC-4B90-9114-678AAFCC2817}"/>
    <cellStyle name="Note 4 2 8 4" xfId="31784" xr:uid="{EEB0B2FE-6C86-4A27-85F7-D965AD61BCB8}"/>
    <cellStyle name="Note 4 2 9" xfId="31785" xr:uid="{C7360820-F058-42DC-947F-7AD0F4E29254}"/>
    <cellStyle name="Note 4 2 9 2" xfId="31786" xr:uid="{689CD1A2-88D6-4A18-89AD-5115F7B03C73}"/>
    <cellStyle name="Note 4 2 9 2 2" xfId="31787" xr:uid="{9CB44707-B038-4D68-B326-E99FD455F007}"/>
    <cellStyle name="Note 4 2 9 3" xfId="31788" xr:uid="{94527B21-33F4-49D4-B838-478D6119D764}"/>
    <cellStyle name="Note 4 2 9 4" xfId="31789" xr:uid="{063C6BBE-B069-4803-8ED8-2ACED476FC54}"/>
    <cellStyle name="Note 4 20" xfId="31790" xr:uid="{A73B6DF7-79E7-4854-8471-8B4DC90991AA}"/>
    <cellStyle name="Note 4 20 2" xfId="31791" xr:uid="{8E2D046E-F147-41AD-B934-5038C484C45B}"/>
    <cellStyle name="Note 4 20 2 2" xfId="31792" xr:uid="{05CEE401-F627-4257-8D64-7B0026ABB831}"/>
    <cellStyle name="Note 4 20 3" xfId="31793" xr:uid="{A816C6AF-C36E-4DCF-BB54-FD8C28A567B5}"/>
    <cellStyle name="Note 4 21" xfId="31794" xr:uid="{0A0F3962-035B-4856-9FD2-D984897BCDE5}"/>
    <cellStyle name="Note 4 21 2" xfId="31795" xr:uid="{391E8147-0748-4061-88F1-1C9F82DF79A3}"/>
    <cellStyle name="Note 4 21 2 2" xfId="31796" xr:uid="{EEDFAA77-F18E-4D0A-94CE-3D9573CCBF7B}"/>
    <cellStyle name="Note 4 21 3" xfId="31797" xr:uid="{3D6593C4-EBEC-4039-893E-7A547187E2B1}"/>
    <cellStyle name="Note 4 22" xfId="31798" xr:uid="{B6482651-52AC-4660-A2C6-C43D98CB15A9}"/>
    <cellStyle name="Note 4 22 2" xfId="31799" xr:uid="{F9CFEBFE-F2C3-4538-877C-835D37AEB0B6}"/>
    <cellStyle name="Note 4 22 2 2" xfId="31800" xr:uid="{11B727DF-18CE-4A44-9C65-5A31BC2B00DE}"/>
    <cellStyle name="Note 4 22 3" xfId="31801" xr:uid="{9607DC85-54E0-4B5E-A265-7FD2534F2DF3}"/>
    <cellStyle name="Note 4 23" xfId="31802" xr:uid="{B19B7956-67C6-4B8D-833B-51F1AE04C184}"/>
    <cellStyle name="Note 4 23 2" xfId="31803" xr:uid="{E1A4BF0A-2792-4D4B-959F-495ED2320193}"/>
    <cellStyle name="Note 4 24" xfId="31804" xr:uid="{92C1369F-9B7B-4DC1-A351-AD3323FB882A}"/>
    <cellStyle name="Note 4 25" xfId="31805" xr:uid="{8D6CA778-4097-43B7-9563-AF982BE0223D}"/>
    <cellStyle name="Note 4 26" xfId="31806" xr:uid="{C0D73B45-4884-4034-BFB7-24F20A427A33}"/>
    <cellStyle name="Note 4 27" xfId="31807" xr:uid="{21A90BB8-4ADA-468C-A645-7AA888319748}"/>
    <cellStyle name="Note 4 28" xfId="31808" xr:uid="{E2AEAB30-4F1B-43AD-96D8-55C9374F76D7}"/>
    <cellStyle name="Note 4 3" xfId="31809" xr:uid="{50DB33FE-63C0-4671-B1C1-320FC2C297AE}"/>
    <cellStyle name="Note 4 3 10" xfId="31810" xr:uid="{18A0CFD8-B0FB-4D58-A6F6-706F06274744}"/>
    <cellStyle name="Note 4 3 10 2" xfId="31811" xr:uid="{7B994E0F-D5A7-4276-806B-CC92800DD6EE}"/>
    <cellStyle name="Note 4 3 10 2 2" xfId="31812" xr:uid="{00D4966F-97A6-4070-B279-CCF51AACF8D6}"/>
    <cellStyle name="Note 4 3 10 3" xfId="31813" xr:uid="{8EB3D1CB-B58C-4942-8AC3-7545B56886FB}"/>
    <cellStyle name="Note 4 3 11" xfId="31814" xr:uid="{86F40042-D8F5-4127-AAE3-492540B15FE8}"/>
    <cellStyle name="Note 4 3 11 2" xfId="31815" xr:uid="{2AF374A2-AF06-4871-A8AB-7E80AF99B873}"/>
    <cellStyle name="Note 4 3 11 2 2" xfId="31816" xr:uid="{E7F1C28E-4E23-4EDD-B38E-03CA6656AB9A}"/>
    <cellStyle name="Note 4 3 11 3" xfId="31817" xr:uid="{DB6877E5-FE08-4847-9A88-AB823ECE47E2}"/>
    <cellStyle name="Note 4 3 12" xfId="31818" xr:uid="{5C7E6D37-66CB-4DD3-957D-B2EDE704B36B}"/>
    <cellStyle name="Note 4 3 12 2" xfId="31819" xr:uid="{2CDD4509-E094-4C74-9ADE-8F94299BD908}"/>
    <cellStyle name="Note 4 3 12 2 2" xfId="31820" xr:uid="{92166153-0056-40F7-9BF8-DA0EA65DFE56}"/>
    <cellStyle name="Note 4 3 12 3" xfId="31821" xr:uid="{E4AB044D-CBDF-452B-B856-FA49F3FCFFCB}"/>
    <cellStyle name="Note 4 3 13" xfId="31822" xr:uid="{5DFD1E3E-B521-40DD-A900-F633A524AA5C}"/>
    <cellStyle name="Note 4 3 13 2" xfId="31823" xr:uid="{4E5B12FC-70CE-4891-96BA-075164AFAC14}"/>
    <cellStyle name="Note 4 3 13 2 2" xfId="31824" xr:uid="{7E6F80F9-F556-4B0E-9B2D-ADAB1CEE3F47}"/>
    <cellStyle name="Note 4 3 13 3" xfId="31825" xr:uid="{DD6F7AF7-9763-4F9A-86A0-5CF857845537}"/>
    <cellStyle name="Note 4 3 14" xfId="31826" xr:uid="{148D937E-90AC-4096-AD53-4F21CC4790E7}"/>
    <cellStyle name="Note 4 3 14 2" xfId="31827" xr:uid="{973CB277-7B2A-42ED-A847-6B4EAC136310}"/>
    <cellStyle name="Note 4 3 14 2 2" xfId="31828" xr:uid="{715E6876-BE43-4D41-879A-C343C71C122A}"/>
    <cellStyle name="Note 4 3 14 3" xfId="31829" xr:uid="{0E6BE8F4-AE6A-4019-AE36-89B529781ED4}"/>
    <cellStyle name="Note 4 3 15" xfId="31830" xr:uid="{C1A2ADF5-DF22-4FC6-A61D-953F302F0774}"/>
    <cellStyle name="Note 4 3 15 2" xfId="31831" xr:uid="{081950CE-6708-4E07-A84B-53B478C5A709}"/>
    <cellStyle name="Note 4 3 15 2 2" xfId="31832" xr:uid="{BCA2193C-4E03-453C-BCD0-8C0A5D4FA9C6}"/>
    <cellStyle name="Note 4 3 15 3" xfId="31833" xr:uid="{B3224076-2470-435D-BA7D-D47EC61BB2A8}"/>
    <cellStyle name="Note 4 3 16" xfId="31834" xr:uid="{DB36BA12-CEEA-4316-B10A-AC4D6D19D74A}"/>
    <cellStyle name="Note 4 3 16 2" xfId="31835" xr:uid="{823CC527-9475-47A5-8DB2-1E4BEDA87C5B}"/>
    <cellStyle name="Note 4 3 16 2 2" xfId="31836" xr:uid="{430D4E33-31D8-41D7-90D7-52F02572EDA1}"/>
    <cellStyle name="Note 4 3 16 3" xfId="31837" xr:uid="{D116E91B-2421-4196-B8FE-03E9DD4771A6}"/>
    <cellStyle name="Note 4 3 17" xfId="31838" xr:uid="{3521FCDC-F1EA-416E-88D1-5A69F6E3698F}"/>
    <cellStyle name="Note 4 3 17 2" xfId="31839" xr:uid="{54E2B02F-D1CE-4790-8852-39D656C59319}"/>
    <cellStyle name="Note 4 3 17 2 2" xfId="31840" xr:uid="{7A17613B-E365-4A96-86F4-D27773C3D15E}"/>
    <cellStyle name="Note 4 3 17 3" xfId="31841" xr:uid="{24B3B577-043A-46F2-8558-5D149818BAD8}"/>
    <cellStyle name="Note 4 3 18" xfId="31842" xr:uid="{F45B9D8A-187E-4102-9EF6-BA812541BE2A}"/>
    <cellStyle name="Note 4 3 18 2" xfId="31843" xr:uid="{51831B9C-97E5-4C86-9C5F-2569738B62A4}"/>
    <cellStyle name="Note 4 3 18 2 2" xfId="31844" xr:uid="{70A57E75-4672-4E76-ACC7-69CABD54A4BA}"/>
    <cellStyle name="Note 4 3 18 3" xfId="31845" xr:uid="{36B06D19-D716-43A2-A18B-EEC9E427E505}"/>
    <cellStyle name="Note 4 3 19" xfId="31846" xr:uid="{11705486-B01F-43F8-95E9-12A3B35E5CCD}"/>
    <cellStyle name="Note 4 3 19 2" xfId="31847" xr:uid="{415B8F7F-B095-4228-A1F9-75EF77B7A4DD}"/>
    <cellStyle name="Note 4 3 19 2 2" xfId="31848" xr:uid="{C38B4C5D-B51B-4F41-9ADB-3286D237E46B}"/>
    <cellStyle name="Note 4 3 19 3" xfId="31849" xr:uid="{3FC4F473-C271-4A90-B2C1-463B1E9D0FC5}"/>
    <cellStyle name="Note 4 3 2" xfId="31850" xr:uid="{C9B986C6-20DF-4F72-8881-E568D756403C}"/>
    <cellStyle name="Note 4 3 2 10" xfId="31851" xr:uid="{417BC646-6FB4-4C41-916C-933E02A54118}"/>
    <cellStyle name="Note 4 3 2 10 2" xfId="31852" xr:uid="{F833A180-B270-4A90-A59A-3D646F347563}"/>
    <cellStyle name="Note 4 3 2 10 2 2" xfId="31853" xr:uid="{83FC1BC7-36C5-45C0-976E-DC9A4AC8FC8F}"/>
    <cellStyle name="Note 4 3 2 10 3" xfId="31854" xr:uid="{766D0F37-629F-455F-9C7E-77EFB72BFBA7}"/>
    <cellStyle name="Note 4 3 2 11" xfId="31855" xr:uid="{F20BB5EE-68BD-435D-8974-DD8F4A0FEEE5}"/>
    <cellStyle name="Note 4 3 2 11 2" xfId="31856" xr:uid="{337CD383-B658-4FE7-BCAD-C67FEA2BCB0B}"/>
    <cellStyle name="Note 4 3 2 11 2 2" xfId="31857" xr:uid="{9502D313-B304-4BDD-99A3-66A2831B109D}"/>
    <cellStyle name="Note 4 3 2 11 3" xfId="31858" xr:uid="{11A87A05-8DE3-4641-AA87-9EB3551B6E5C}"/>
    <cellStyle name="Note 4 3 2 12" xfId="31859" xr:uid="{D5745918-B7B5-4140-8636-9EB4C82FD978}"/>
    <cellStyle name="Note 4 3 2 12 2" xfId="31860" xr:uid="{B84DBCF3-0BB4-4733-8028-6D3DFA100586}"/>
    <cellStyle name="Note 4 3 2 12 2 2" xfId="31861" xr:uid="{C0345144-1161-4C9A-96C9-F9BB12305DDF}"/>
    <cellStyle name="Note 4 3 2 12 3" xfId="31862" xr:uid="{369DBDB1-5AC2-4AF4-A166-8AD9955244AC}"/>
    <cellStyle name="Note 4 3 2 13" xfId="31863" xr:uid="{4945332E-13D4-4DA7-A070-B71BE8F3D780}"/>
    <cellStyle name="Note 4 3 2 13 2" xfId="31864" xr:uid="{E69FB1B0-4732-41DB-A819-9B882B39678D}"/>
    <cellStyle name="Note 4 3 2 13 2 2" xfId="31865" xr:uid="{207896BF-8F90-41EB-B2AC-F542062C8432}"/>
    <cellStyle name="Note 4 3 2 13 3" xfId="31866" xr:uid="{841CF5FF-7675-4F95-847A-C08EA2ABC635}"/>
    <cellStyle name="Note 4 3 2 14" xfId="31867" xr:uid="{238C81FF-5ED7-4342-860C-F52F3DB71DAA}"/>
    <cellStyle name="Note 4 3 2 14 2" xfId="31868" xr:uid="{8E000B08-55A2-4C2C-BC41-C7552D11123B}"/>
    <cellStyle name="Note 4 3 2 14 2 2" xfId="31869" xr:uid="{F9F9FB43-012B-4B1B-9BBF-EDB39541E239}"/>
    <cellStyle name="Note 4 3 2 14 3" xfId="31870" xr:uid="{642C9CC5-14F9-4B63-B18A-A09B60EE1C50}"/>
    <cellStyle name="Note 4 3 2 15" xfId="31871" xr:uid="{276763DA-82B8-4CB5-BB54-E25C6605C5BD}"/>
    <cellStyle name="Note 4 3 2 15 2" xfId="31872" xr:uid="{72CFFA86-2D08-4DC8-8769-CD3F3B7A7EC1}"/>
    <cellStyle name="Note 4 3 2 15 2 2" xfId="31873" xr:uid="{C6B9E2FB-C84E-4472-9551-9DB11D51F97E}"/>
    <cellStyle name="Note 4 3 2 15 3" xfId="31874" xr:uid="{07698707-4D4F-4FCF-AD40-12F47216D3D2}"/>
    <cellStyle name="Note 4 3 2 16" xfId="31875" xr:uid="{FE8EE060-DEEF-4D9B-AF99-950B90B0C1D1}"/>
    <cellStyle name="Note 4 3 2 16 2" xfId="31876" xr:uid="{98C9D76A-D967-4206-871A-CD8F699B5608}"/>
    <cellStyle name="Note 4 3 2 16 2 2" xfId="31877" xr:uid="{1D8A6D7D-C4F7-4200-A406-B623931BD4D8}"/>
    <cellStyle name="Note 4 3 2 16 3" xfId="31878" xr:uid="{D649C2B4-B317-4547-A41E-7543CC30D749}"/>
    <cellStyle name="Note 4 3 2 17" xfId="31879" xr:uid="{FFC18CFA-E5C8-4193-86DC-A3259FB80F70}"/>
    <cellStyle name="Note 4 3 2 17 2" xfId="31880" xr:uid="{20E5E8C2-2377-4756-AF8E-E1FD417C1DB4}"/>
    <cellStyle name="Note 4 3 2 17 2 2" xfId="31881" xr:uid="{3B65E061-A193-447F-8467-D4F547786454}"/>
    <cellStyle name="Note 4 3 2 17 3" xfId="31882" xr:uid="{C5BE71DF-8FC3-48A5-9718-EBCFD67EF548}"/>
    <cellStyle name="Note 4 3 2 18" xfId="31883" xr:uid="{1C63FD12-BD33-454E-BA7D-5ACCB2C92FCE}"/>
    <cellStyle name="Note 4 3 2 18 2" xfId="31884" xr:uid="{E608411E-3D65-46CB-9517-167C2874632C}"/>
    <cellStyle name="Note 4 3 2 19" xfId="31885" xr:uid="{F0A073D7-2896-41B6-B9AF-186CD2969BDD}"/>
    <cellStyle name="Note 4 3 2 2" xfId="31886" xr:uid="{56DE116E-0E8F-4463-89E9-E0E3DEBF7169}"/>
    <cellStyle name="Note 4 3 2 2 10" xfId="31887" xr:uid="{09199559-6A94-4870-A94F-F401D7CD5221}"/>
    <cellStyle name="Note 4 3 2 2 10 2" xfId="31888" xr:uid="{35C2E690-F43D-4115-930D-34EA7F113956}"/>
    <cellStyle name="Note 4 3 2 2 10 2 2" xfId="31889" xr:uid="{900C9340-9628-419A-AA4A-D85EC2488B12}"/>
    <cellStyle name="Note 4 3 2 2 10 3" xfId="31890" xr:uid="{BA50B0D0-2084-49E6-AA35-743D85A8E140}"/>
    <cellStyle name="Note 4 3 2 2 11" xfId="31891" xr:uid="{A10FB7E0-18E9-45F4-AE23-B3B892E99DC8}"/>
    <cellStyle name="Note 4 3 2 2 11 2" xfId="31892" xr:uid="{675559C5-3D0A-4CCE-8C1A-A5E41FFED46D}"/>
    <cellStyle name="Note 4 3 2 2 11 2 2" xfId="31893" xr:uid="{132DC4B9-5671-4A23-85EC-7C271EECE757}"/>
    <cellStyle name="Note 4 3 2 2 11 3" xfId="31894" xr:uid="{15D48094-EB19-41BF-9129-4AA9EA0F9F5F}"/>
    <cellStyle name="Note 4 3 2 2 12" xfId="31895" xr:uid="{9E73D2D4-584E-4E8D-813D-4643CDCF13CD}"/>
    <cellStyle name="Note 4 3 2 2 12 2" xfId="31896" xr:uid="{67DCB2A7-AB16-4392-AD7A-F11505D4BFD9}"/>
    <cellStyle name="Note 4 3 2 2 12 2 2" xfId="31897" xr:uid="{4330C80B-9BCF-43DE-827F-C8FD4EC03B8B}"/>
    <cellStyle name="Note 4 3 2 2 12 3" xfId="31898" xr:uid="{C972D7FF-8C73-456D-8671-FD0976790F75}"/>
    <cellStyle name="Note 4 3 2 2 13" xfId="31899" xr:uid="{2E87E15A-27ED-4159-96BF-AB2BED96C02A}"/>
    <cellStyle name="Note 4 3 2 2 13 2" xfId="31900" xr:uid="{0DFDEB26-471D-401B-A271-093624067C7F}"/>
    <cellStyle name="Note 4 3 2 2 13 2 2" xfId="31901" xr:uid="{935909B6-954C-42A3-973A-5FDAC5740D1D}"/>
    <cellStyle name="Note 4 3 2 2 13 3" xfId="31902" xr:uid="{51A54B81-31C2-449C-B8AA-C3868C111324}"/>
    <cellStyle name="Note 4 3 2 2 14" xfId="31903" xr:uid="{31DE9BF2-0125-4DA5-942C-56C408BE56A8}"/>
    <cellStyle name="Note 4 3 2 2 14 2" xfId="31904" xr:uid="{C9072ED7-5C29-4F5B-B77B-DD2D0B3E1279}"/>
    <cellStyle name="Note 4 3 2 2 14 2 2" xfId="31905" xr:uid="{AAFC8AD1-F1F7-4C87-9B2D-E6CECC6263B2}"/>
    <cellStyle name="Note 4 3 2 2 14 3" xfId="31906" xr:uid="{008086D2-301B-45E9-9FCA-23838BF5D8B1}"/>
    <cellStyle name="Note 4 3 2 2 15" xfId="31907" xr:uid="{296302DF-A5D3-4022-9907-89B2EF4C16DA}"/>
    <cellStyle name="Note 4 3 2 2 15 2" xfId="31908" xr:uid="{DEB55603-1604-454A-BB93-C21EDB2C2ACB}"/>
    <cellStyle name="Note 4 3 2 2 15 2 2" xfId="31909" xr:uid="{2451BC33-C776-4DA4-ABDA-B808E439095C}"/>
    <cellStyle name="Note 4 3 2 2 15 3" xfId="31910" xr:uid="{9B548B50-BC92-4FF1-81F8-B1D3B1B9DC1D}"/>
    <cellStyle name="Note 4 3 2 2 16" xfId="31911" xr:uid="{2E46C73A-A49B-4DA7-B2C9-4C2242FE40B3}"/>
    <cellStyle name="Note 4 3 2 2 16 2" xfId="31912" xr:uid="{F7E3A4EB-245E-47DF-8D72-4EC409CE9A2F}"/>
    <cellStyle name="Note 4 3 2 2 16 2 2" xfId="31913" xr:uid="{451EBF6F-6A78-44C3-B9E8-198BF01566E7}"/>
    <cellStyle name="Note 4 3 2 2 16 3" xfId="31914" xr:uid="{C31582E8-8999-4AB3-B13C-A756359A4686}"/>
    <cellStyle name="Note 4 3 2 2 17" xfId="31915" xr:uid="{30D91F12-9AF3-4105-9CA1-20E72C06DEC5}"/>
    <cellStyle name="Note 4 3 2 2 17 2" xfId="31916" xr:uid="{86244156-2235-44D4-8192-09A1DF5BB3C4}"/>
    <cellStyle name="Note 4 3 2 2 17 2 2" xfId="31917" xr:uid="{3E7B006D-A6ED-4954-A1A3-0593D57797B5}"/>
    <cellStyle name="Note 4 3 2 2 17 3" xfId="31918" xr:uid="{A7C590F8-950B-44D6-804F-B40E21195ADD}"/>
    <cellStyle name="Note 4 3 2 2 18" xfId="31919" xr:uid="{EC6B2159-B55D-4E5D-B77F-5E41DF196EF2}"/>
    <cellStyle name="Note 4 3 2 2 18 2" xfId="31920" xr:uid="{B132CE80-1AFC-4C6D-8048-2CE7EC074E4D}"/>
    <cellStyle name="Note 4 3 2 2 18 2 2" xfId="31921" xr:uid="{1E2DA463-CABA-4A63-B9C0-DEFD4961B48D}"/>
    <cellStyle name="Note 4 3 2 2 18 3" xfId="31922" xr:uid="{F480EDF4-E9C7-4490-9AD7-3A06A80890CB}"/>
    <cellStyle name="Note 4 3 2 2 19" xfId="31923" xr:uid="{7DAE20DA-349F-47AB-9323-AEE68776C35B}"/>
    <cellStyle name="Note 4 3 2 2 19 2" xfId="31924" xr:uid="{54AAD8FF-7908-4D5F-9FC9-43023EB7622E}"/>
    <cellStyle name="Note 4 3 2 2 19 2 2" xfId="31925" xr:uid="{7F63A30F-2EBE-4CE3-9C0D-3B45CCD02F63}"/>
    <cellStyle name="Note 4 3 2 2 19 3" xfId="31926" xr:uid="{7DC1E45B-354E-4FDE-9647-23BEA304C386}"/>
    <cellStyle name="Note 4 3 2 2 2" xfId="31927" xr:uid="{E3944E57-17A0-4614-9D94-4F0EAA4C0ED8}"/>
    <cellStyle name="Note 4 3 2 2 2 2" xfId="31928" xr:uid="{41DE4E79-8D92-41E8-9D5F-6298FA3ECD84}"/>
    <cellStyle name="Note 4 3 2 2 2 2 2" xfId="31929" xr:uid="{46B9B373-2767-4079-8EDA-1DBEC5CED1F4}"/>
    <cellStyle name="Note 4 3 2 2 2 2 3" xfId="31930" xr:uid="{42D8FD74-6840-488C-A519-487922F7FE98}"/>
    <cellStyle name="Note 4 3 2 2 2 3" xfId="31931" xr:uid="{06BCA270-A741-42BC-B4EC-17D308B06FA4}"/>
    <cellStyle name="Note 4 3 2 2 2 3 2" xfId="31932" xr:uid="{9D9A34B3-ABE5-4C7D-B308-04D511842AF2}"/>
    <cellStyle name="Note 4 3 2 2 2 4" xfId="31933" xr:uid="{8593C386-563E-4D25-8100-8E3BC343DBAA}"/>
    <cellStyle name="Note 4 3 2 2 20" xfId="31934" xr:uid="{8333E1E7-56AB-4C3D-BF8F-A6179E7F13CB}"/>
    <cellStyle name="Note 4 3 2 2 20 2" xfId="31935" xr:uid="{86457AD8-0222-4AFF-A0FA-06213B95F713}"/>
    <cellStyle name="Note 4 3 2 2 20 2 2" xfId="31936" xr:uid="{DBEE80E5-1671-4E7D-9A9E-21BD93AF712B}"/>
    <cellStyle name="Note 4 3 2 2 20 3" xfId="31937" xr:uid="{F70DC93D-C6FE-4D44-8BA5-D2B6AE1089C4}"/>
    <cellStyle name="Note 4 3 2 2 21" xfId="31938" xr:uid="{9CC3C99D-0461-430F-98D2-C277F4950AAA}"/>
    <cellStyle name="Note 4 3 2 2 21 2" xfId="31939" xr:uid="{765FB9A8-EC9D-4A05-88FC-BFB3BBD3E1D2}"/>
    <cellStyle name="Note 4 3 2 2 22" xfId="31940" xr:uid="{C6EF163D-8301-4C09-A646-176458015393}"/>
    <cellStyle name="Note 4 3 2 2 23" xfId="31941" xr:uid="{38868138-D40C-4139-BB3A-C975172BDD5A}"/>
    <cellStyle name="Note 4 3 2 2 3" xfId="31942" xr:uid="{160BB269-D5F7-4B1B-8886-4BB3A0065FE3}"/>
    <cellStyle name="Note 4 3 2 2 3 2" xfId="31943" xr:uid="{8F1AFA02-359B-4C0D-A2C4-412AE1BED10C}"/>
    <cellStyle name="Note 4 3 2 2 3 2 2" xfId="31944" xr:uid="{AD293314-DD74-42EE-A8E6-B7894062BB44}"/>
    <cellStyle name="Note 4 3 2 2 3 3" xfId="31945" xr:uid="{B98F96C6-5AEC-45FD-A314-58469211A969}"/>
    <cellStyle name="Note 4 3 2 2 3 4" xfId="31946" xr:uid="{4616E281-7BB8-4DF4-85FE-7E980C7B49D3}"/>
    <cellStyle name="Note 4 3 2 2 4" xfId="31947" xr:uid="{A80C7B5B-C347-41B0-9E10-B8C40524D7AB}"/>
    <cellStyle name="Note 4 3 2 2 4 2" xfId="31948" xr:uid="{7B9E714D-D4DF-41F9-A166-9654C9EDFACA}"/>
    <cellStyle name="Note 4 3 2 2 4 2 2" xfId="31949" xr:uid="{B11347D5-196A-41D5-8D51-F871DF830985}"/>
    <cellStyle name="Note 4 3 2 2 4 3" xfId="31950" xr:uid="{1DEEC6AE-46EF-448D-BB5B-70A28E058525}"/>
    <cellStyle name="Note 4 3 2 2 4 4" xfId="31951" xr:uid="{886091DA-B673-4035-BFE3-15E136C19F6B}"/>
    <cellStyle name="Note 4 3 2 2 5" xfId="31952" xr:uid="{9389FBDF-783B-4012-9F03-D9002C5F51BD}"/>
    <cellStyle name="Note 4 3 2 2 5 2" xfId="31953" xr:uid="{61A54B04-2291-4860-B5E0-F7CD48DEF647}"/>
    <cellStyle name="Note 4 3 2 2 5 2 2" xfId="31954" xr:uid="{134AA8E9-84BE-43EF-9F58-D4E25297D898}"/>
    <cellStyle name="Note 4 3 2 2 5 3" xfId="31955" xr:uid="{85A62053-BE54-43CB-992B-BF3BA0DD8977}"/>
    <cellStyle name="Note 4 3 2 2 6" xfId="31956" xr:uid="{45182FC0-68EC-4966-B461-810EB049DE04}"/>
    <cellStyle name="Note 4 3 2 2 6 2" xfId="31957" xr:uid="{2C06D9E5-BDE2-4602-A284-D8A602D70FDA}"/>
    <cellStyle name="Note 4 3 2 2 6 2 2" xfId="31958" xr:uid="{0C7FAF33-5B20-4991-825E-18806D233B4A}"/>
    <cellStyle name="Note 4 3 2 2 6 3" xfId="31959" xr:uid="{D490B281-0F09-4538-8025-47C470BA54BD}"/>
    <cellStyle name="Note 4 3 2 2 7" xfId="31960" xr:uid="{A8866BB7-E299-4D67-9D76-346313436952}"/>
    <cellStyle name="Note 4 3 2 2 7 2" xfId="31961" xr:uid="{8D066206-8D45-4DD4-86C6-6D88500D8003}"/>
    <cellStyle name="Note 4 3 2 2 7 2 2" xfId="31962" xr:uid="{513C27BC-F483-4B31-A636-F83C37E54D83}"/>
    <cellStyle name="Note 4 3 2 2 7 3" xfId="31963" xr:uid="{A6BD80DE-31A8-4D51-AA94-54382EC84F49}"/>
    <cellStyle name="Note 4 3 2 2 8" xfId="31964" xr:uid="{E08D2C82-BCB4-401F-B396-35E19E35766E}"/>
    <cellStyle name="Note 4 3 2 2 8 2" xfId="31965" xr:uid="{127B0A7C-18A3-4C92-A5D0-283E3F8BB9F8}"/>
    <cellStyle name="Note 4 3 2 2 8 2 2" xfId="31966" xr:uid="{2576B97A-FD96-45A2-8DFE-1B4AE02B6230}"/>
    <cellStyle name="Note 4 3 2 2 8 3" xfId="31967" xr:uid="{FE717AFA-2B02-4289-8391-79AAE9888B30}"/>
    <cellStyle name="Note 4 3 2 2 9" xfId="31968" xr:uid="{DAF78C47-FFFB-48B7-A246-FCA8689DD6D3}"/>
    <cellStyle name="Note 4 3 2 2 9 2" xfId="31969" xr:uid="{447C94E0-216D-4AD6-BA52-34A29753D1D8}"/>
    <cellStyle name="Note 4 3 2 2 9 2 2" xfId="31970" xr:uid="{8F8CB6F0-93A0-4A0B-9B27-C7EB46085360}"/>
    <cellStyle name="Note 4 3 2 2 9 3" xfId="31971" xr:uid="{634D4348-DCFB-4049-B2F5-FD4412E6AE2D}"/>
    <cellStyle name="Note 4 3 2 20" xfId="31972" xr:uid="{BA517A72-2057-4D0B-AFC0-69BDADE7DEDE}"/>
    <cellStyle name="Note 4 3 2 3" xfId="31973" xr:uid="{28DCB783-EEAF-49BD-9E51-1618A9ED1A87}"/>
    <cellStyle name="Note 4 3 2 3 2" xfId="31974" xr:uid="{95A2FA0F-7802-460E-A7A1-A6027F476967}"/>
    <cellStyle name="Note 4 3 2 3 2 2" xfId="31975" xr:uid="{BFA58EAF-DA19-456F-90D4-2888F0868CA7}"/>
    <cellStyle name="Note 4 3 2 3 2 3" xfId="31976" xr:uid="{84B47623-BC1C-4DC7-9421-5EBE0E56EFC4}"/>
    <cellStyle name="Note 4 3 2 3 3" xfId="31977" xr:uid="{868EF04F-DAA1-401C-84FD-5FCD1A7D6F05}"/>
    <cellStyle name="Note 4 3 2 3 3 2" xfId="31978" xr:uid="{21F539FD-34E2-4081-A65F-F42843E27211}"/>
    <cellStyle name="Note 4 3 2 3 4" xfId="31979" xr:uid="{56268E82-D2C9-4153-A10E-9DB7D76553EF}"/>
    <cellStyle name="Note 4 3 2 4" xfId="31980" xr:uid="{5248EF0D-2D5A-4E98-9641-8989A7AAAB4F}"/>
    <cellStyle name="Note 4 3 2 4 2" xfId="31981" xr:uid="{6D03AE83-C414-4B5D-9347-BFE350B8F526}"/>
    <cellStyle name="Note 4 3 2 4 2 2" xfId="31982" xr:uid="{2EFA221D-B213-4B57-B373-E54CB8AED029}"/>
    <cellStyle name="Note 4 3 2 4 3" xfId="31983" xr:uid="{511F6EA2-08F1-470F-8910-50238938E4EF}"/>
    <cellStyle name="Note 4 3 2 4 4" xfId="31984" xr:uid="{6F4331AB-01B7-4413-AECF-3E68C4643198}"/>
    <cellStyle name="Note 4 3 2 5" xfId="31985" xr:uid="{12F8AB21-5B87-4E62-A3BC-35AAD1201C5A}"/>
    <cellStyle name="Note 4 3 2 5 2" xfId="31986" xr:uid="{9F3D25BE-A132-4CF8-9220-E4B20251F8FF}"/>
    <cellStyle name="Note 4 3 2 5 2 2" xfId="31987" xr:uid="{D0D8FD8C-8299-433B-AE66-0023960B1F13}"/>
    <cellStyle name="Note 4 3 2 5 3" xfId="31988" xr:uid="{66470BCB-7340-45AB-9547-0ACA154CB569}"/>
    <cellStyle name="Note 4 3 2 5 4" xfId="31989" xr:uid="{DDF3997A-F56B-476C-B343-669E14D4B74F}"/>
    <cellStyle name="Note 4 3 2 6" xfId="31990" xr:uid="{3CE8EBEE-B42A-4CA6-93AA-AE21F4479FBC}"/>
    <cellStyle name="Note 4 3 2 6 2" xfId="31991" xr:uid="{9387BAC9-68E6-4E83-B34A-A7F2E0E9AE9C}"/>
    <cellStyle name="Note 4 3 2 6 2 2" xfId="31992" xr:uid="{129C7AB8-6261-478E-B3F0-9DCE7B0DAEAB}"/>
    <cellStyle name="Note 4 3 2 6 3" xfId="31993" xr:uid="{BCBB57CE-E607-4820-8E41-B96B3BCA8858}"/>
    <cellStyle name="Note 4 3 2 7" xfId="31994" xr:uid="{C89D047D-A28C-4E4E-A766-93F3568AFB48}"/>
    <cellStyle name="Note 4 3 2 7 2" xfId="31995" xr:uid="{3338E6CB-FF59-4704-B6FA-D0C84AC200BB}"/>
    <cellStyle name="Note 4 3 2 7 2 2" xfId="31996" xr:uid="{CC7E6BD1-BE91-4671-B27D-BEAAB488D36D}"/>
    <cellStyle name="Note 4 3 2 7 3" xfId="31997" xr:uid="{00CF505E-B455-4455-9120-B32FBAFB33D2}"/>
    <cellStyle name="Note 4 3 2 8" xfId="31998" xr:uid="{77E28842-CB68-445C-B073-1F24CD1D3EF0}"/>
    <cellStyle name="Note 4 3 2 8 2" xfId="31999" xr:uid="{FF6A04FC-3991-4A02-80F0-E81D2B7A2906}"/>
    <cellStyle name="Note 4 3 2 8 2 2" xfId="32000" xr:uid="{DF47A070-CE01-46D6-BF74-5DF9A1A9A7A4}"/>
    <cellStyle name="Note 4 3 2 8 3" xfId="32001" xr:uid="{0AAC4774-341D-4C4E-B66A-1FF0D8B8EFBC}"/>
    <cellStyle name="Note 4 3 2 9" xfId="32002" xr:uid="{B0166925-239E-4E78-BEE4-6CCF5CD68BEA}"/>
    <cellStyle name="Note 4 3 2 9 2" xfId="32003" xr:uid="{A5CAC924-809D-412A-AD40-D26225E6CD62}"/>
    <cellStyle name="Note 4 3 2 9 2 2" xfId="32004" xr:uid="{D7E11A4C-DBC8-407E-9206-D1A4BC712393}"/>
    <cellStyle name="Note 4 3 2 9 3" xfId="32005" xr:uid="{7B17E037-B428-484B-85D9-B3F532F3E54A}"/>
    <cellStyle name="Note 4 3 20" xfId="32006" xr:uid="{EC005DE6-4D99-4E6C-9AD8-ACA9C5751085}"/>
    <cellStyle name="Note 4 3 20 2" xfId="32007" xr:uid="{99EA4D2D-9504-477F-B36A-7A17241E0562}"/>
    <cellStyle name="Note 4 3 20 2 2" xfId="32008" xr:uid="{E8A60E67-4CEB-4710-B201-BD708D5A0E19}"/>
    <cellStyle name="Note 4 3 20 3" xfId="32009" xr:uid="{EDFFCA79-0AAC-4656-8204-971AFD96AF9D}"/>
    <cellStyle name="Note 4 3 21" xfId="32010" xr:uid="{04056AF5-29D6-4919-BE24-54CF132A3E1E}"/>
    <cellStyle name="Note 4 3 21 2" xfId="32011" xr:uid="{5F18342F-1569-4BDE-8700-96680FA32291}"/>
    <cellStyle name="Note 4 3 22" xfId="32012" xr:uid="{890DC49D-2270-4C82-BCD4-8A8550D3C29E}"/>
    <cellStyle name="Note 4 3 23" xfId="32013" xr:uid="{FF2ACF11-F955-4EE4-92B5-C1B30CF55BE3}"/>
    <cellStyle name="Note 4 3 3" xfId="32014" xr:uid="{0F03BFC4-F73B-48EF-90EE-25FBEB61E55F}"/>
    <cellStyle name="Note 4 3 3 10" xfId="32015" xr:uid="{6775C90F-7D65-4CCD-A7A6-B3709B2284E3}"/>
    <cellStyle name="Note 4 3 3 10 2" xfId="32016" xr:uid="{83993F20-4384-47F8-97E1-8BDB7A5D6C65}"/>
    <cellStyle name="Note 4 3 3 10 2 2" xfId="32017" xr:uid="{7802D37D-3084-4906-8097-3ABBAB1ECAEA}"/>
    <cellStyle name="Note 4 3 3 10 3" xfId="32018" xr:uid="{A6194ECE-9086-4814-AE97-BE7BEAD65159}"/>
    <cellStyle name="Note 4 3 3 11" xfId="32019" xr:uid="{E80C3F49-E2D1-435E-94A2-55C6FBFA1425}"/>
    <cellStyle name="Note 4 3 3 11 2" xfId="32020" xr:uid="{1EC46B2F-65C7-439B-B8BE-EF97BC7B0A6A}"/>
    <cellStyle name="Note 4 3 3 11 2 2" xfId="32021" xr:uid="{04C069EC-78D4-4A6D-B29D-8F160E42AB15}"/>
    <cellStyle name="Note 4 3 3 11 3" xfId="32022" xr:uid="{E402D8EF-8C05-459F-9F48-C31FB4B24025}"/>
    <cellStyle name="Note 4 3 3 12" xfId="32023" xr:uid="{D86B2C8B-A7D1-4379-B887-264FCEF070D4}"/>
    <cellStyle name="Note 4 3 3 12 2" xfId="32024" xr:uid="{B1410302-9FCB-46DA-AD04-A9E4B306D7F3}"/>
    <cellStyle name="Note 4 3 3 12 2 2" xfId="32025" xr:uid="{946DC207-F282-4CFD-93C5-DC627840D0D5}"/>
    <cellStyle name="Note 4 3 3 12 3" xfId="32026" xr:uid="{DF7630D9-BA4E-4C81-BE1B-8E11E9906691}"/>
    <cellStyle name="Note 4 3 3 13" xfId="32027" xr:uid="{30C79614-18DA-45F4-B69E-04DE912A3D73}"/>
    <cellStyle name="Note 4 3 3 13 2" xfId="32028" xr:uid="{C4172119-F744-474C-9E43-5FE80F4B78C6}"/>
    <cellStyle name="Note 4 3 3 13 2 2" xfId="32029" xr:uid="{6A38C8CD-DC17-4545-840C-BACD76BC7B3C}"/>
    <cellStyle name="Note 4 3 3 13 3" xfId="32030" xr:uid="{8CD5D632-12B4-40AC-8E46-1F2BC823898F}"/>
    <cellStyle name="Note 4 3 3 14" xfId="32031" xr:uid="{EAD901DE-974B-491C-98A7-206EAD940FC1}"/>
    <cellStyle name="Note 4 3 3 14 2" xfId="32032" xr:uid="{BBA73A02-FF3C-49D9-97DE-F6272E30EDEF}"/>
    <cellStyle name="Note 4 3 3 14 2 2" xfId="32033" xr:uid="{8CC63E78-C4CA-4788-8DEA-6C02ABA66ED1}"/>
    <cellStyle name="Note 4 3 3 14 3" xfId="32034" xr:uid="{00931AE6-A7A2-4A5C-9C2E-7F8200994E1D}"/>
    <cellStyle name="Note 4 3 3 15" xfId="32035" xr:uid="{448CDB76-FC86-4038-9B42-C6BDB8CEB99E}"/>
    <cellStyle name="Note 4 3 3 15 2" xfId="32036" xr:uid="{76B17BC0-7025-48C9-A40A-B0AC13405165}"/>
    <cellStyle name="Note 4 3 3 15 2 2" xfId="32037" xr:uid="{883A5730-C2B8-48C7-B985-2B1F662EE516}"/>
    <cellStyle name="Note 4 3 3 15 3" xfId="32038" xr:uid="{33C1DB7A-8E27-4FAD-B1A9-A7EB3F82B53B}"/>
    <cellStyle name="Note 4 3 3 16" xfId="32039" xr:uid="{6EF00093-BAB9-47F3-82F3-D6207369C2C3}"/>
    <cellStyle name="Note 4 3 3 16 2" xfId="32040" xr:uid="{BCCD6F6C-0A18-43FD-8E73-DDEE42FE5464}"/>
    <cellStyle name="Note 4 3 3 16 2 2" xfId="32041" xr:uid="{514B4951-E8E5-4CAB-9982-3B84BC93CAEE}"/>
    <cellStyle name="Note 4 3 3 16 3" xfId="32042" xr:uid="{E0EE2A15-1AC3-4232-B480-87D0B6291C01}"/>
    <cellStyle name="Note 4 3 3 17" xfId="32043" xr:uid="{500108B7-C7D4-4C1C-9347-6D1A01C506AA}"/>
    <cellStyle name="Note 4 3 3 17 2" xfId="32044" xr:uid="{C76BBD37-686E-4AC3-AC79-DD369B70E945}"/>
    <cellStyle name="Note 4 3 3 17 2 2" xfId="32045" xr:uid="{2B0677BA-D080-490D-9D69-6F455C919D03}"/>
    <cellStyle name="Note 4 3 3 17 3" xfId="32046" xr:uid="{BB7C868B-6A6F-4CE8-A2B5-51231074EA9A}"/>
    <cellStyle name="Note 4 3 3 18" xfId="32047" xr:uid="{126855D4-1F7E-4B99-A871-F03D09C08956}"/>
    <cellStyle name="Note 4 3 3 18 2" xfId="32048" xr:uid="{4484767B-791A-4D3E-BE93-984F24397D53}"/>
    <cellStyle name="Note 4 3 3 19" xfId="32049" xr:uid="{C5935579-0AD9-491B-9113-9DD7FADE64DA}"/>
    <cellStyle name="Note 4 3 3 2" xfId="32050" xr:uid="{148733BD-2A5C-4881-A8D6-D44DC8E9A360}"/>
    <cellStyle name="Note 4 3 3 2 10" xfId="32051" xr:uid="{85C7FF68-9EA5-4902-8806-119D8F02D464}"/>
    <cellStyle name="Note 4 3 3 2 10 2" xfId="32052" xr:uid="{3DC61E66-1005-44EA-93DC-733EDD3FACC4}"/>
    <cellStyle name="Note 4 3 3 2 10 2 2" xfId="32053" xr:uid="{55DEDAE1-76D5-442C-B91F-8382AE88960D}"/>
    <cellStyle name="Note 4 3 3 2 10 3" xfId="32054" xr:uid="{5FEA6915-8398-4B3D-BAD1-503497C46684}"/>
    <cellStyle name="Note 4 3 3 2 11" xfId="32055" xr:uid="{C1C4892F-5579-48E4-BE5C-345804ACEC4B}"/>
    <cellStyle name="Note 4 3 3 2 11 2" xfId="32056" xr:uid="{C25AA34B-E8EB-4D5C-83F7-A2FCB4ADE83C}"/>
    <cellStyle name="Note 4 3 3 2 11 2 2" xfId="32057" xr:uid="{4D0F2B45-F6F5-4415-B3BC-9FC39520455A}"/>
    <cellStyle name="Note 4 3 3 2 11 3" xfId="32058" xr:uid="{CAFB3204-4F2F-431F-8D0F-E0F961741981}"/>
    <cellStyle name="Note 4 3 3 2 12" xfId="32059" xr:uid="{EF25FA4A-B50B-4947-8520-A9A2B1C53ABA}"/>
    <cellStyle name="Note 4 3 3 2 12 2" xfId="32060" xr:uid="{7B5DC84C-3EBA-4DDB-93D9-CE53CCC47210}"/>
    <cellStyle name="Note 4 3 3 2 12 2 2" xfId="32061" xr:uid="{A97CB670-41ED-4A54-ACA7-F8C9017CE6D4}"/>
    <cellStyle name="Note 4 3 3 2 12 3" xfId="32062" xr:uid="{9AA40B15-CE71-4880-BC67-D5F2E9192D43}"/>
    <cellStyle name="Note 4 3 3 2 13" xfId="32063" xr:uid="{6E11B7AD-F73A-4B7D-913C-101B034FE4E4}"/>
    <cellStyle name="Note 4 3 3 2 13 2" xfId="32064" xr:uid="{BDB6457F-ADEB-4A29-A19E-A7DC506A7D9D}"/>
    <cellStyle name="Note 4 3 3 2 13 2 2" xfId="32065" xr:uid="{842D2D67-C006-4EE8-8AA7-54F243B09659}"/>
    <cellStyle name="Note 4 3 3 2 13 3" xfId="32066" xr:uid="{54C11A43-0CC5-4E7B-8F7C-BE8BFE3ED4AE}"/>
    <cellStyle name="Note 4 3 3 2 14" xfId="32067" xr:uid="{3101FACA-AE5A-4F4E-B584-9864EF1A9D6C}"/>
    <cellStyle name="Note 4 3 3 2 14 2" xfId="32068" xr:uid="{6D01E52F-6073-4E8A-A68D-C91D9A703DFB}"/>
    <cellStyle name="Note 4 3 3 2 14 2 2" xfId="32069" xr:uid="{B2966BFA-F238-4B22-A355-3A1E0EA39139}"/>
    <cellStyle name="Note 4 3 3 2 14 3" xfId="32070" xr:uid="{91D7954C-CEE8-411F-82D8-F3A53EE2F7D2}"/>
    <cellStyle name="Note 4 3 3 2 15" xfId="32071" xr:uid="{DF0F52CD-E8C1-49CF-BC3C-EB235C24A881}"/>
    <cellStyle name="Note 4 3 3 2 15 2" xfId="32072" xr:uid="{A564A56E-AADD-4509-A58E-1B9B557833F0}"/>
    <cellStyle name="Note 4 3 3 2 15 2 2" xfId="32073" xr:uid="{9AB28FD5-E40C-4E1E-ADAD-72430F5CD64C}"/>
    <cellStyle name="Note 4 3 3 2 15 3" xfId="32074" xr:uid="{B5626B38-2481-4396-98C4-38D895D69323}"/>
    <cellStyle name="Note 4 3 3 2 16" xfId="32075" xr:uid="{EE7A5F3D-925B-4BBA-8170-007834FE6472}"/>
    <cellStyle name="Note 4 3 3 2 16 2" xfId="32076" xr:uid="{53ECE3F7-AD29-41FE-86E6-47A2250588F9}"/>
    <cellStyle name="Note 4 3 3 2 16 2 2" xfId="32077" xr:uid="{3288A60C-4852-44CC-8573-05A08037CC4F}"/>
    <cellStyle name="Note 4 3 3 2 16 3" xfId="32078" xr:uid="{1E8C45EF-972A-4C10-B486-CA1058461099}"/>
    <cellStyle name="Note 4 3 3 2 17" xfId="32079" xr:uid="{CAE67C9E-B6DA-4F85-B0C0-29E384556168}"/>
    <cellStyle name="Note 4 3 3 2 17 2" xfId="32080" xr:uid="{9CCC09F4-3C40-4F06-ABAF-08A5493E6AEC}"/>
    <cellStyle name="Note 4 3 3 2 17 2 2" xfId="32081" xr:uid="{6D5A42C0-C145-465E-B32C-9F853748E13A}"/>
    <cellStyle name="Note 4 3 3 2 17 3" xfId="32082" xr:uid="{FA23AB05-FC57-4E17-AFED-6F2CB2F2F7F1}"/>
    <cellStyle name="Note 4 3 3 2 18" xfId="32083" xr:uid="{645E8D80-ABA1-4CE4-85B8-2E98EFEC351A}"/>
    <cellStyle name="Note 4 3 3 2 18 2" xfId="32084" xr:uid="{C0A35020-1D58-4564-A837-C4DCAF845F14}"/>
    <cellStyle name="Note 4 3 3 2 18 2 2" xfId="32085" xr:uid="{4DDEC571-5F39-4634-BAF4-DBE84DCC037E}"/>
    <cellStyle name="Note 4 3 3 2 18 3" xfId="32086" xr:uid="{7645C785-2AB8-47FC-8E8A-4FA7EE2493C2}"/>
    <cellStyle name="Note 4 3 3 2 19" xfId="32087" xr:uid="{03FDBA79-32EC-447B-BC76-51EE4589C381}"/>
    <cellStyle name="Note 4 3 3 2 19 2" xfId="32088" xr:uid="{931BD8CF-42A4-4D68-92E1-F2821144EAC1}"/>
    <cellStyle name="Note 4 3 3 2 19 2 2" xfId="32089" xr:uid="{80D44E98-592D-4B97-B404-794BCAE7DF76}"/>
    <cellStyle name="Note 4 3 3 2 19 3" xfId="32090" xr:uid="{876AB6FC-E034-4563-AA6F-FD223A2A9160}"/>
    <cellStyle name="Note 4 3 3 2 2" xfId="32091" xr:uid="{2E3495E9-A180-4499-B98C-BCFE0014D0BB}"/>
    <cellStyle name="Note 4 3 3 2 2 2" xfId="32092" xr:uid="{E06CCEC9-1947-4B54-A96B-B027A877330D}"/>
    <cellStyle name="Note 4 3 3 2 2 2 2" xfId="32093" xr:uid="{90C7A5DD-EE7B-4346-BA5A-5C8963562085}"/>
    <cellStyle name="Note 4 3 3 2 2 3" xfId="32094" xr:uid="{A23F64DA-487D-443D-8A79-2996B62EFE62}"/>
    <cellStyle name="Note 4 3 3 2 2 4" xfId="32095" xr:uid="{348BEDD7-AF68-4286-BC77-4A13B79022BE}"/>
    <cellStyle name="Note 4 3 3 2 20" xfId="32096" xr:uid="{9AAC04B1-F044-456C-B81A-4D321209B040}"/>
    <cellStyle name="Note 4 3 3 2 20 2" xfId="32097" xr:uid="{7FB4527B-A60B-473A-9E39-677400138DD9}"/>
    <cellStyle name="Note 4 3 3 2 20 2 2" xfId="32098" xr:uid="{61DE591E-02A9-4166-BD5F-4835BDF62358}"/>
    <cellStyle name="Note 4 3 3 2 20 3" xfId="32099" xr:uid="{6A6591A7-3046-4D62-A2CA-D06956C634E1}"/>
    <cellStyle name="Note 4 3 3 2 21" xfId="32100" xr:uid="{AB91CF44-30E7-40B0-94EC-F473C209A852}"/>
    <cellStyle name="Note 4 3 3 2 21 2" xfId="32101" xr:uid="{C4CC8368-40A1-428E-B333-CCFE6E45CC45}"/>
    <cellStyle name="Note 4 3 3 2 22" xfId="32102" xr:uid="{8A206C58-D53A-4C55-AA7A-F1A6AE752F11}"/>
    <cellStyle name="Note 4 3 3 2 23" xfId="32103" xr:uid="{141F9EA1-06E2-40BA-9B47-4D41D9F25384}"/>
    <cellStyle name="Note 4 3 3 2 3" xfId="32104" xr:uid="{1D9FD258-C7C5-4CF4-8192-861565D82048}"/>
    <cellStyle name="Note 4 3 3 2 3 2" xfId="32105" xr:uid="{A036C983-FD93-42B4-8194-D512845B043E}"/>
    <cellStyle name="Note 4 3 3 2 3 2 2" xfId="32106" xr:uid="{65BF839E-279B-428B-A817-87788EAAB9E5}"/>
    <cellStyle name="Note 4 3 3 2 3 3" xfId="32107" xr:uid="{EA436D60-CD48-4E84-9C9C-23BD615FEA54}"/>
    <cellStyle name="Note 4 3 3 2 3 4" xfId="32108" xr:uid="{243F2A55-4767-4DC4-9B86-B6A631AE61DD}"/>
    <cellStyle name="Note 4 3 3 2 4" xfId="32109" xr:uid="{3E221914-B56A-49E4-BF81-6482E76B1949}"/>
    <cellStyle name="Note 4 3 3 2 4 2" xfId="32110" xr:uid="{AAB6D89A-6486-4CF7-A179-18634F03B026}"/>
    <cellStyle name="Note 4 3 3 2 4 2 2" xfId="32111" xr:uid="{36771F00-2B97-4644-82B6-4CDD2350684F}"/>
    <cellStyle name="Note 4 3 3 2 4 3" xfId="32112" xr:uid="{8C630A95-C9C1-44B5-BCAA-2F26702CEF3C}"/>
    <cellStyle name="Note 4 3 3 2 5" xfId="32113" xr:uid="{B6A75AAE-A647-4079-A0BF-27D503C0DDB6}"/>
    <cellStyle name="Note 4 3 3 2 5 2" xfId="32114" xr:uid="{58DF9560-A171-4DD8-9221-BEB6386804C3}"/>
    <cellStyle name="Note 4 3 3 2 5 2 2" xfId="32115" xr:uid="{B3E2819D-19DB-4582-A209-F756FE5AA096}"/>
    <cellStyle name="Note 4 3 3 2 5 3" xfId="32116" xr:uid="{1097DF14-33B0-4DB0-9BEF-FC7D2D836474}"/>
    <cellStyle name="Note 4 3 3 2 6" xfId="32117" xr:uid="{9C617BCA-206C-4EB8-A9BD-9299F5A331B8}"/>
    <cellStyle name="Note 4 3 3 2 6 2" xfId="32118" xr:uid="{83FA44B1-09C8-45CE-92A8-C24094DFEE91}"/>
    <cellStyle name="Note 4 3 3 2 6 2 2" xfId="32119" xr:uid="{822F4C5F-4395-4256-8F9E-02DEDF912ECF}"/>
    <cellStyle name="Note 4 3 3 2 6 3" xfId="32120" xr:uid="{93C225E8-491B-4583-8F66-7548DC4CB1E1}"/>
    <cellStyle name="Note 4 3 3 2 7" xfId="32121" xr:uid="{816DECA0-AB1F-4BAA-AAE5-77979620810B}"/>
    <cellStyle name="Note 4 3 3 2 7 2" xfId="32122" xr:uid="{97473457-41C0-49FF-8293-D27F9C02EC7E}"/>
    <cellStyle name="Note 4 3 3 2 7 2 2" xfId="32123" xr:uid="{13C3D474-EF98-4034-9A73-0403D898D73A}"/>
    <cellStyle name="Note 4 3 3 2 7 3" xfId="32124" xr:uid="{BAD46C5A-3B93-4F5F-8C8C-4A24C50E39DF}"/>
    <cellStyle name="Note 4 3 3 2 8" xfId="32125" xr:uid="{E26C7BC1-D923-438C-A3D9-ACF9EE4ABC3E}"/>
    <cellStyle name="Note 4 3 3 2 8 2" xfId="32126" xr:uid="{DB14C67A-2013-4239-BA2E-A84A829B112C}"/>
    <cellStyle name="Note 4 3 3 2 8 2 2" xfId="32127" xr:uid="{FA87F188-CF40-4F72-8186-5961BED4322F}"/>
    <cellStyle name="Note 4 3 3 2 8 3" xfId="32128" xr:uid="{DD073117-A410-4F34-975F-76D502424C95}"/>
    <cellStyle name="Note 4 3 3 2 9" xfId="32129" xr:uid="{EA4B41B9-9504-4931-8F58-8E27B00D9407}"/>
    <cellStyle name="Note 4 3 3 2 9 2" xfId="32130" xr:uid="{2A3DA464-8C7B-47D5-9333-0FFA39BFDAC6}"/>
    <cellStyle name="Note 4 3 3 2 9 2 2" xfId="32131" xr:uid="{B9A187C0-2CE9-47F0-A50A-3019AA3C7AF2}"/>
    <cellStyle name="Note 4 3 3 2 9 3" xfId="32132" xr:uid="{B23AE62B-97DA-421E-BDBA-11B80D8CF2CA}"/>
    <cellStyle name="Note 4 3 3 20" xfId="32133" xr:uid="{5B5BB527-262D-4AF6-B427-93C5DADE1BDD}"/>
    <cellStyle name="Note 4 3 3 3" xfId="32134" xr:uid="{C2F2A99C-91E6-4840-9644-BC4800F4505A}"/>
    <cellStyle name="Note 4 3 3 3 2" xfId="32135" xr:uid="{D8BBE26B-9E98-4434-B00A-45179DAC21D0}"/>
    <cellStyle name="Note 4 3 3 3 2 2" xfId="32136" xr:uid="{31EF03C9-9DF8-4EF6-8AB0-87C9A4B2BC1B}"/>
    <cellStyle name="Note 4 3 3 3 3" xfId="32137" xr:uid="{BAD1F577-52FF-4B0D-9467-67A8A51196DF}"/>
    <cellStyle name="Note 4 3 3 3 4" xfId="32138" xr:uid="{49D01821-5462-4BB7-BB4F-B8987B59A379}"/>
    <cellStyle name="Note 4 3 3 4" xfId="32139" xr:uid="{66D2F222-0BC4-4491-9266-6DF94D7F3C24}"/>
    <cellStyle name="Note 4 3 3 4 2" xfId="32140" xr:uid="{A73404ED-F067-458D-A5CD-9AF83DF12FA5}"/>
    <cellStyle name="Note 4 3 3 4 2 2" xfId="32141" xr:uid="{81094625-79D2-498A-B561-F458B674DCB3}"/>
    <cellStyle name="Note 4 3 3 4 3" xfId="32142" xr:uid="{5B6F7B14-8251-4260-BDDE-EA2347E50432}"/>
    <cellStyle name="Note 4 3 3 4 4" xfId="32143" xr:uid="{10D612E6-BCF2-4ABC-A6C6-8F5F6BB520F5}"/>
    <cellStyle name="Note 4 3 3 5" xfId="32144" xr:uid="{992840DD-222B-44F3-970A-FF54D2E42483}"/>
    <cellStyle name="Note 4 3 3 5 2" xfId="32145" xr:uid="{00DBFF2D-2B6E-459D-AF5B-5C95245FD6CA}"/>
    <cellStyle name="Note 4 3 3 5 2 2" xfId="32146" xr:uid="{B20C38F7-517F-42C3-B308-9785C8C205F8}"/>
    <cellStyle name="Note 4 3 3 5 3" xfId="32147" xr:uid="{A1E9FEC8-9B73-4CE9-8D40-5D3C2CF8E03F}"/>
    <cellStyle name="Note 4 3 3 6" xfId="32148" xr:uid="{7BB1CD0A-0822-4FB6-9C4A-D36BC320E405}"/>
    <cellStyle name="Note 4 3 3 6 2" xfId="32149" xr:uid="{04D844EE-FD64-49DF-9C57-FEC2FFA35D96}"/>
    <cellStyle name="Note 4 3 3 6 2 2" xfId="32150" xr:uid="{DCB22AAF-F860-4472-9A49-6B6860091D0C}"/>
    <cellStyle name="Note 4 3 3 6 3" xfId="32151" xr:uid="{FBEF2B13-07DA-475B-B2EC-E461906AF4C5}"/>
    <cellStyle name="Note 4 3 3 7" xfId="32152" xr:uid="{7BBC3A99-5990-4184-A408-BD45EEA7142C}"/>
    <cellStyle name="Note 4 3 3 7 2" xfId="32153" xr:uid="{B18004D5-B7F6-4CD4-AB7D-D94B7FEDFBA6}"/>
    <cellStyle name="Note 4 3 3 7 2 2" xfId="32154" xr:uid="{8034D083-0D70-4980-A6B8-7058E3E87A51}"/>
    <cellStyle name="Note 4 3 3 7 3" xfId="32155" xr:uid="{4036129A-26C9-435E-B927-1AF3699140C3}"/>
    <cellStyle name="Note 4 3 3 8" xfId="32156" xr:uid="{6E5BA1F3-DE1D-4175-859D-49A479976627}"/>
    <cellStyle name="Note 4 3 3 8 2" xfId="32157" xr:uid="{3FC1752F-938E-4406-A31C-99FD5178C36D}"/>
    <cellStyle name="Note 4 3 3 8 2 2" xfId="32158" xr:uid="{FFC11553-F3B4-4252-854D-D32C4C1A87E6}"/>
    <cellStyle name="Note 4 3 3 8 3" xfId="32159" xr:uid="{B55D1783-1859-4D25-B1BA-CFBE783C31AD}"/>
    <cellStyle name="Note 4 3 3 9" xfId="32160" xr:uid="{572E2880-EDA1-45A8-9B8E-0BFD81E803EF}"/>
    <cellStyle name="Note 4 3 3 9 2" xfId="32161" xr:uid="{6B7A0FB3-287E-4EB1-8286-938BFBB2D2C7}"/>
    <cellStyle name="Note 4 3 3 9 2 2" xfId="32162" xr:uid="{2E29CFB8-71C2-4A1C-AAE9-3D402B36D7C7}"/>
    <cellStyle name="Note 4 3 3 9 3" xfId="32163" xr:uid="{1F096D9A-A2E6-41B1-9CA1-EA625FCD5823}"/>
    <cellStyle name="Note 4 3 4" xfId="32164" xr:uid="{6961C4D8-1E79-4279-B193-0F2BFF7B2AFB}"/>
    <cellStyle name="Note 4 3 4 10" xfId="32165" xr:uid="{9CED786B-24DF-4F3A-AB92-3CAC5BDBD00C}"/>
    <cellStyle name="Note 4 3 4 10 2" xfId="32166" xr:uid="{FDC88795-DE57-4C56-B716-1CBCE050CB8B}"/>
    <cellStyle name="Note 4 3 4 10 2 2" xfId="32167" xr:uid="{EFF3A5BB-C887-4931-A8CE-4ACBABCC3C03}"/>
    <cellStyle name="Note 4 3 4 10 3" xfId="32168" xr:uid="{2F1BB596-E7B7-4F61-BD65-765F3583448C}"/>
    <cellStyle name="Note 4 3 4 11" xfId="32169" xr:uid="{4001B5EA-B000-4F89-9461-156515D2E689}"/>
    <cellStyle name="Note 4 3 4 11 2" xfId="32170" xr:uid="{DA70D42D-8F7D-4112-8C3A-BDFE34399E10}"/>
    <cellStyle name="Note 4 3 4 11 2 2" xfId="32171" xr:uid="{C1088ABF-2DF8-4191-B78B-691B516C9BAF}"/>
    <cellStyle name="Note 4 3 4 11 3" xfId="32172" xr:uid="{7EA14B4A-E23C-482F-AE9D-3A5A7C62F1E7}"/>
    <cellStyle name="Note 4 3 4 12" xfId="32173" xr:uid="{52C38940-23C9-4456-B40F-AC765E5D7DBF}"/>
    <cellStyle name="Note 4 3 4 12 2" xfId="32174" xr:uid="{27E8307F-0179-45A5-B5BE-088A294D0059}"/>
    <cellStyle name="Note 4 3 4 12 2 2" xfId="32175" xr:uid="{996354B6-CDDE-4691-B9F2-72FC05AB669C}"/>
    <cellStyle name="Note 4 3 4 12 3" xfId="32176" xr:uid="{80E1E51F-76AE-454C-BA85-9FA1C98294F5}"/>
    <cellStyle name="Note 4 3 4 13" xfId="32177" xr:uid="{A5AD946E-FF4A-4CB6-B8D1-2E5F40E6A002}"/>
    <cellStyle name="Note 4 3 4 13 2" xfId="32178" xr:uid="{1B729C9B-4A64-4C4F-BAEE-71E7D87BEF32}"/>
    <cellStyle name="Note 4 3 4 13 2 2" xfId="32179" xr:uid="{AB4C6DDF-7514-4587-B546-CA1CB3E5FE15}"/>
    <cellStyle name="Note 4 3 4 13 3" xfId="32180" xr:uid="{93346C63-509A-4FE8-8BB4-C9D313B4435B}"/>
    <cellStyle name="Note 4 3 4 14" xfId="32181" xr:uid="{7F90C7E2-BD4A-40B7-8324-373DFE901539}"/>
    <cellStyle name="Note 4 3 4 14 2" xfId="32182" xr:uid="{52288F9B-2CB7-4CBE-AE4B-14256B6F827A}"/>
    <cellStyle name="Note 4 3 4 14 2 2" xfId="32183" xr:uid="{F66D3600-20D6-43B6-9527-39D1C96EBC3B}"/>
    <cellStyle name="Note 4 3 4 14 3" xfId="32184" xr:uid="{7AE590ED-CB1F-4043-9243-BD7CF066D388}"/>
    <cellStyle name="Note 4 3 4 15" xfId="32185" xr:uid="{04AA1A27-87C0-43CA-8AE6-EDF4FEC2E6A1}"/>
    <cellStyle name="Note 4 3 4 15 2" xfId="32186" xr:uid="{39F5616A-BC69-4628-BD34-89D8B5739D1A}"/>
    <cellStyle name="Note 4 3 4 15 2 2" xfId="32187" xr:uid="{741D462B-D670-41F7-B5C1-76A4DC094C8D}"/>
    <cellStyle name="Note 4 3 4 15 3" xfId="32188" xr:uid="{10E51372-CFB8-4C17-90BD-EC319DC7A95F}"/>
    <cellStyle name="Note 4 3 4 16" xfId="32189" xr:uid="{9B23A3AF-4113-45A1-AFDF-56BB5B2DC0CC}"/>
    <cellStyle name="Note 4 3 4 16 2" xfId="32190" xr:uid="{85CE180B-87DF-448F-ABB2-55195B55B673}"/>
    <cellStyle name="Note 4 3 4 16 2 2" xfId="32191" xr:uid="{A73AF08D-DEB0-4992-AC48-448897F9FB67}"/>
    <cellStyle name="Note 4 3 4 16 3" xfId="32192" xr:uid="{592EEE1C-F0F5-4B37-AB26-CC4E0082E2E6}"/>
    <cellStyle name="Note 4 3 4 17" xfId="32193" xr:uid="{578DD78E-6FB6-448D-AAE7-356E735E4086}"/>
    <cellStyle name="Note 4 3 4 17 2" xfId="32194" xr:uid="{19C6100D-985B-4669-9FB3-CC171A149943}"/>
    <cellStyle name="Note 4 3 4 17 2 2" xfId="32195" xr:uid="{D72A2A6D-0B83-42DA-B5E5-95A4F0088518}"/>
    <cellStyle name="Note 4 3 4 17 3" xfId="32196" xr:uid="{75BED41A-D56A-4F37-A5CF-E7830AF391C3}"/>
    <cellStyle name="Note 4 3 4 18" xfId="32197" xr:uid="{7E932AEA-8004-48E8-9285-ECC0D2F4AA7D}"/>
    <cellStyle name="Note 4 3 4 18 2" xfId="32198" xr:uid="{07F95EFE-096A-47E3-9539-E2E13CE2C310}"/>
    <cellStyle name="Note 4 3 4 18 2 2" xfId="32199" xr:uid="{3B5D8D10-A7F0-4539-9CA2-BE78C260A906}"/>
    <cellStyle name="Note 4 3 4 18 3" xfId="32200" xr:uid="{CCBE3B7E-A95F-48C5-BB5C-977EB37E6345}"/>
    <cellStyle name="Note 4 3 4 19" xfId="32201" xr:uid="{187DD88D-323D-4119-A848-21ED32B644D2}"/>
    <cellStyle name="Note 4 3 4 19 2" xfId="32202" xr:uid="{AE9C6193-D6B4-40A1-88D7-6546D355449B}"/>
    <cellStyle name="Note 4 3 4 19 2 2" xfId="32203" xr:uid="{5E948AB2-88E7-4ACD-BF61-C54D2FF1D3CB}"/>
    <cellStyle name="Note 4 3 4 19 3" xfId="32204" xr:uid="{640529EB-0AE6-4C13-BE66-6D4F089BA64F}"/>
    <cellStyle name="Note 4 3 4 2" xfId="32205" xr:uid="{8A0B9F12-1B93-47A5-88B8-407F4E55749A}"/>
    <cellStyle name="Note 4 3 4 2 10" xfId="32206" xr:uid="{7AA8F66E-AB0C-47BD-9269-6DEE9192F427}"/>
    <cellStyle name="Note 4 3 4 2 10 2" xfId="32207" xr:uid="{096093EC-A482-4904-9536-B467346FEE75}"/>
    <cellStyle name="Note 4 3 4 2 10 2 2" xfId="32208" xr:uid="{80EA84CC-A09F-41E2-BD29-1FC0F18A386F}"/>
    <cellStyle name="Note 4 3 4 2 10 3" xfId="32209" xr:uid="{BA340080-93FD-4562-863C-C78D9AAEDD10}"/>
    <cellStyle name="Note 4 3 4 2 11" xfId="32210" xr:uid="{7FB283A6-91AA-4D5F-AB5A-F9883886E70B}"/>
    <cellStyle name="Note 4 3 4 2 11 2" xfId="32211" xr:uid="{98927CB6-2B2A-45BF-8F8F-490B03468ACB}"/>
    <cellStyle name="Note 4 3 4 2 11 2 2" xfId="32212" xr:uid="{8CD6A37A-4966-4C01-A065-609BAFDA2E4B}"/>
    <cellStyle name="Note 4 3 4 2 11 3" xfId="32213" xr:uid="{3FBF4135-C9C7-494E-AE3C-43DC240965D6}"/>
    <cellStyle name="Note 4 3 4 2 12" xfId="32214" xr:uid="{1084433C-6791-4AA2-96A7-20436912F272}"/>
    <cellStyle name="Note 4 3 4 2 12 2" xfId="32215" xr:uid="{53A12073-24B4-4578-A401-3F504457B2B4}"/>
    <cellStyle name="Note 4 3 4 2 12 2 2" xfId="32216" xr:uid="{C20FCC96-03AE-4A18-8979-16973F996095}"/>
    <cellStyle name="Note 4 3 4 2 12 3" xfId="32217" xr:uid="{1F520EB5-B968-4D99-A204-3397E6639607}"/>
    <cellStyle name="Note 4 3 4 2 13" xfId="32218" xr:uid="{73A28933-9F34-4C40-9F6C-8AE0ECB592BB}"/>
    <cellStyle name="Note 4 3 4 2 13 2" xfId="32219" xr:uid="{0A173ADB-F39C-430D-A805-DF6A03ED73AD}"/>
    <cellStyle name="Note 4 3 4 2 13 2 2" xfId="32220" xr:uid="{6708C95B-137E-4B3F-B978-71A9AEB1E712}"/>
    <cellStyle name="Note 4 3 4 2 13 3" xfId="32221" xr:uid="{7403E74D-AFA0-4FC4-8E0A-0E8ACAD08D0D}"/>
    <cellStyle name="Note 4 3 4 2 14" xfId="32222" xr:uid="{BF868867-4071-450A-B489-BBCA4BD3C727}"/>
    <cellStyle name="Note 4 3 4 2 14 2" xfId="32223" xr:uid="{885CF26F-D787-456E-AC16-9EE01293F3B2}"/>
    <cellStyle name="Note 4 3 4 2 14 2 2" xfId="32224" xr:uid="{3C196E3A-E3E8-4781-BA9C-8324C5BA4539}"/>
    <cellStyle name="Note 4 3 4 2 14 3" xfId="32225" xr:uid="{788FBF32-94F9-4A00-95F3-C86CFFDE04F7}"/>
    <cellStyle name="Note 4 3 4 2 15" xfId="32226" xr:uid="{E235A17C-A5A2-4F29-8B3B-C3CED478764D}"/>
    <cellStyle name="Note 4 3 4 2 15 2" xfId="32227" xr:uid="{6CFED664-7370-4162-8450-03EFFFEB96BD}"/>
    <cellStyle name="Note 4 3 4 2 15 2 2" xfId="32228" xr:uid="{50D380F6-FE39-43C2-BD91-F60BB45C2332}"/>
    <cellStyle name="Note 4 3 4 2 15 3" xfId="32229" xr:uid="{3781D00E-9CC0-4718-A6F1-6D364F6EEF7E}"/>
    <cellStyle name="Note 4 3 4 2 16" xfId="32230" xr:uid="{20AD2CC3-9B27-4A9B-991A-A0A1D1E0B1C7}"/>
    <cellStyle name="Note 4 3 4 2 16 2" xfId="32231" xr:uid="{1A606811-5A15-4350-846D-75D8BAADAB64}"/>
    <cellStyle name="Note 4 3 4 2 16 2 2" xfId="32232" xr:uid="{6B11D146-A3A7-4E5D-9DED-832A15BFC7F5}"/>
    <cellStyle name="Note 4 3 4 2 16 3" xfId="32233" xr:uid="{5F8A274F-8061-4CED-82E4-0C5EB2DE4899}"/>
    <cellStyle name="Note 4 3 4 2 17" xfId="32234" xr:uid="{202D6F2F-1987-4450-9C43-D1DD83F4328F}"/>
    <cellStyle name="Note 4 3 4 2 17 2" xfId="32235" xr:uid="{9143074B-5DBF-4D99-B100-965CBF78400C}"/>
    <cellStyle name="Note 4 3 4 2 17 2 2" xfId="32236" xr:uid="{329403D6-F981-4EED-AF4B-8542B01D3D34}"/>
    <cellStyle name="Note 4 3 4 2 17 3" xfId="32237" xr:uid="{FAB65783-611F-4B8A-8D59-4A67A0C7B7C3}"/>
    <cellStyle name="Note 4 3 4 2 18" xfId="32238" xr:uid="{568813E6-FB5A-475C-949E-7E59683E7404}"/>
    <cellStyle name="Note 4 3 4 2 18 2" xfId="32239" xr:uid="{1630D083-E8C7-40FE-AA86-540AE12898D4}"/>
    <cellStyle name="Note 4 3 4 2 18 2 2" xfId="32240" xr:uid="{1D22563F-B57A-4D90-8782-A80A783400D7}"/>
    <cellStyle name="Note 4 3 4 2 18 3" xfId="32241" xr:uid="{A4414FE4-74F2-4DE1-A3F9-0D0A8BB67E90}"/>
    <cellStyle name="Note 4 3 4 2 19" xfId="32242" xr:uid="{7AFE2AAE-5BA4-4981-9868-02DC9FB1343B}"/>
    <cellStyle name="Note 4 3 4 2 19 2" xfId="32243" xr:uid="{761A78F5-DAE2-404E-838F-962FAF7A625B}"/>
    <cellStyle name="Note 4 3 4 2 19 2 2" xfId="32244" xr:uid="{FFB241A6-A423-498C-9178-33574DA14317}"/>
    <cellStyle name="Note 4 3 4 2 19 3" xfId="32245" xr:uid="{D4B65D10-D856-4F6A-9575-C2D59E233506}"/>
    <cellStyle name="Note 4 3 4 2 2" xfId="32246" xr:uid="{A0B621A3-4DDD-4DFD-8425-3E2B39CDFAEB}"/>
    <cellStyle name="Note 4 3 4 2 2 2" xfId="32247" xr:uid="{C8FAC5C0-3FDB-4CC9-B60C-D8FF80631A3E}"/>
    <cellStyle name="Note 4 3 4 2 2 2 2" xfId="32248" xr:uid="{4A42E2AE-5A52-4CD9-A0D6-05C830636E06}"/>
    <cellStyle name="Note 4 3 4 2 2 3" xfId="32249" xr:uid="{73F23948-B785-48E4-87AE-CD876F0A44B1}"/>
    <cellStyle name="Note 4 3 4 2 2 4" xfId="32250" xr:uid="{576FF82D-57A5-4280-84BF-4E979A7B29BB}"/>
    <cellStyle name="Note 4 3 4 2 20" xfId="32251" xr:uid="{9194AE04-E3F7-405F-AF03-D52DEA076E99}"/>
    <cellStyle name="Note 4 3 4 2 20 2" xfId="32252" xr:uid="{20AAD836-C30B-449F-AC25-C35577F5EDF8}"/>
    <cellStyle name="Note 4 3 4 2 20 2 2" xfId="32253" xr:uid="{8CCFEA6C-DC26-46CB-8590-5C99E28C8957}"/>
    <cellStyle name="Note 4 3 4 2 20 3" xfId="32254" xr:uid="{C4E80C5E-0040-45AF-A188-E9CC491D829D}"/>
    <cellStyle name="Note 4 3 4 2 21" xfId="32255" xr:uid="{58A595D9-40D0-4B95-9C31-221F16316310}"/>
    <cellStyle name="Note 4 3 4 2 21 2" xfId="32256" xr:uid="{054AE19A-EF99-41A1-B14B-9B8B1C222654}"/>
    <cellStyle name="Note 4 3 4 2 22" xfId="32257" xr:uid="{081F903B-1358-4C46-A305-F1A80D92C703}"/>
    <cellStyle name="Note 4 3 4 2 23" xfId="32258" xr:uid="{A260F471-C7A7-4B39-87FE-77B2478F8C2A}"/>
    <cellStyle name="Note 4 3 4 2 3" xfId="32259" xr:uid="{C1B7127D-2E75-42A3-A91C-ED1C4825AAA4}"/>
    <cellStyle name="Note 4 3 4 2 3 2" xfId="32260" xr:uid="{51E0A719-E1F6-4116-94AD-72C66690FD03}"/>
    <cellStyle name="Note 4 3 4 2 3 2 2" xfId="32261" xr:uid="{C5FC5DA8-AEF0-462C-941E-EE88805233DE}"/>
    <cellStyle name="Note 4 3 4 2 3 3" xfId="32262" xr:uid="{4A150543-663F-4B09-B0D6-264A3E1C88F6}"/>
    <cellStyle name="Note 4 3 4 2 4" xfId="32263" xr:uid="{62C5BFC7-CAD8-4285-9F82-5BF59F8E4C09}"/>
    <cellStyle name="Note 4 3 4 2 4 2" xfId="32264" xr:uid="{54E46A88-FC7E-4507-9F74-C4844B5BD8E0}"/>
    <cellStyle name="Note 4 3 4 2 4 2 2" xfId="32265" xr:uid="{CA8D56EC-7590-4125-A606-7489839CBC44}"/>
    <cellStyle name="Note 4 3 4 2 4 3" xfId="32266" xr:uid="{3E73964C-C53D-4AFD-9CFC-DCD4F9BCC8AC}"/>
    <cellStyle name="Note 4 3 4 2 5" xfId="32267" xr:uid="{B5C237B6-281C-436E-BEB2-7295FF384493}"/>
    <cellStyle name="Note 4 3 4 2 5 2" xfId="32268" xr:uid="{5E1F08D0-4CBC-4E72-BD4F-7C4CAEAB4DA2}"/>
    <cellStyle name="Note 4 3 4 2 5 2 2" xfId="32269" xr:uid="{68D5968D-0D0F-46B4-99C0-4137CF33C757}"/>
    <cellStyle name="Note 4 3 4 2 5 3" xfId="32270" xr:uid="{346CE272-1523-4653-99FE-FD75C6226029}"/>
    <cellStyle name="Note 4 3 4 2 6" xfId="32271" xr:uid="{8AC2A9D4-533D-4D3D-86B1-45CDC157A048}"/>
    <cellStyle name="Note 4 3 4 2 6 2" xfId="32272" xr:uid="{315D06A6-9CE9-475A-B550-E49E3B39B12D}"/>
    <cellStyle name="Note 4 3 4 2 6 2 2" xfId="32273" xr:uid="{E7C45CCF-5D2C-41B8-9827-0628891440BE}"/>
    <cellStyle name="Note 4 3 4 2 6 3" xfId="32274" xr:uid="{5FBC1B2D-C49C-41E5-830F-6F045ACA0AE6}"/>
    <cellStyle name="Note 4 3 4 2 7" xfId="32275" xr:uid="{30F6E432-4FCB-4810-A10E-55D149AA4912}"/>
    <cellStyle name="Note 4 3 4 2 7 2" xfId="32276" xr:uid="{988585D0-CA68-4758-BB1B-C2630E71798D}"/>
    <cellStyle name="Note 4 3 4 2 7 2 2" xfId="32277" xr:uid="{9B783534-C0DB-432E-A78D-89A2E318AE9B}"/>
    <cellStyle name="Note 4 3 4 2 7 3" xfId="32278" xr:uid="{36409C52-CF91-4230-A364-629C113093CE}"/>
    <cellStyle name="Note 4 3 4 2 8" xfId="32279" xr:uid="{824A1A96-16F8-45B3-B2B3-179E860B08C0}"/>
    <cellStyle name="Note 4 3 4 2 8 2" xfId="32280" xr:uid="{32718FDA-252F-4A60-AC0E-C886493D4286}"/>
    <cellStyle name="Note 4 3 4 2 8 2 2" xfId="32281" xr:uid="{C5388E5B-9E2F-4BE5-895C-5CB42CC14442}"/>
    <cellStyle name="Note 4 3 4 2 8 3" xfId="32282" xr:uid="{1BEDFF7E-5A46-4C84-926D-9D667EC9CA24}"/>
    <cellStyle name="Note 4 3 4 2 9" xfId="32283" xr:uid="{A5EBCA41-A4C0-4DC7-8E5B-93DB88E21E10}"/>
    <cellStyle name="Note 4 3 4 2 9 2" xfId="32284" xr:uid="{5286D5F7-5007-423B-BE60-E96082B6C325}"/>
    <cellStyle name="Note 4 3 4 2 9 2 2" xfId="32285" xr:uid="{FA297E34-CBCE-412E-91E9-38B0B7936DC8}"/>
    <cellStyle name="Note 4 3 4 2 9 3" xfId="32286" xr:uid="{892262C6-8792-49B1-BEE3-753E06B4CC59}"/>
    <cellStyle name="Note 4 3 4 20" xfId="32287" xr:uid="{977B9BC8-B657-45FE-A020-97F61A8141EB}"/>
    <cellStyle name="Note 4 3 4 20 2" xfId="32288" xr:uid="{49D13E7B-E27B-49E1-A84A-F17ADB928265}"/>
    <cellStyle name="Note 4 3 4 20 2 2" xfId="32289" xr:uid="{F95E6E81-C39C-4B1B-8D34-8C9FA8FD15EE}"/>
    <cellStyle name="Note 4 3 4 20 3" xfId="32290" xr:uid="{3494931B-AF44-4B07-AFA8-CFD6F909A734}"/>
    <cellStyle name="Note 4 3 4 21" xfId="32291" xr:uid="{897BD13B-4CE6-4E00-902D-6600F51506C4}"/>
    <cellStyle name="Note 4 3 4 21 2" xfId="32292" xr:uid="{E0EE99BB-0F28-4B53-91A8-2B8301ED056E}"/>
    <cellStyle name="Note 4 3 4 21 2 2" xfId="32293" xr:uid="{B3CFD8D0-5A07-48AB-8B87-78606393E775}"/>
    <cellStyle name="Note 4 3 4 21 3" xfId="32294" xr:uid="{67EFB15F-0F09-4A48-A3A9-162B481E020D}"/>
    <cellStyle name="Note 4 3 4 22" xfId="32295" xr:uid="{EFFE86CD-8D54-4F17-81E0-C3B264DE9CC0}"/>
    <cellStyle name="Note 4 3 4 22 2" xfId="32296" xr:uid="{A53B7B34-BB4B-46CA-8F52-5B01F5B8794E}"/>
    <cellStyle name="Note 4 3 4 23" xfId="32297" xr:uid="{0C42D490-1B2C-480A-8B65-15FFC0583378}"/>
    <cellStyle name="Note 4 3 4 24" xfId="32298" xr:uid="{BBAED110-5545-465B-86A8-D9B6C40E42A7}"/>
    <cellStyle name="Note 4 3 4 3" xfId="32299" xr:uid="{F14BB4E5-68A7-43F4-BF49-7CEF912BA5EB}"/>
    <cellStyle name="Note 4 3 4 3 2" xfId="32300" xr:uid="{0E40C133-7D31-40C4-B0E1-71293336088A}"/>
    <cellStyle name="Note 4 3 4 3 2 2" xfId="32301" xr:uid="{83D24A42-547A-49CF-A614-013F4DACC55B}"/>
    <cellStyle name="Note 4 3 4 3 3" xfId="32302" xr:uid="{60FE2564-9255-4939-B059-7D1F4EFF5D7E}"/>
    <cellStyle name="Note 4 3 4 3 4" xfId="32303" xr:uid="{24838DC3-BA77-44F5-8EA2-B7CA69BE71A6}"/>
    <cellStyle name="Note 4 3 4 4" xfId="32304" xr:uid="{8B439C1C-867F-437F-B129-6D0E5C3ACCA8}"/>
    <cellStyle name="Note 4 3 4 4 2" xfId="32305" xr:uid="{CC34F143-459D-4F2B-8F55-1E967943C91B}"/>
    <cellStyle name="Note 4 3 4 4 2 2" xfId="32306" xr:uid="{50D56CA1-6D47-4F54-A9A4-BD9E095118FA}"/>
    <cellStyle name="Note 4 3 4 4 3" xfId="32307" xr:uid="{89C991F8-728B-44E5-8BB8-001D773EF683}"/>
    <cellStyle name="Note 4 3 4 4 4" xfId="32308" xr:uid="{62978A84-C6E8-4C92-B644-B04D3AA82B77}"/>
    <cellStyle name="Note 4 3 4 5" xfId="32309" xr:uid="{686EA18D-000F-43DA-994D-06A75CE3FCB5}"/>
    <cellStyle name="Note 4 3 4 5 2" xfId="32310" xr:uid="{7CF39909-3531-47A4-A409-2DE657977EBA}"/>
    <cellStyle name="Note 4 3 4 5 2 2" xfId="32311" xr:uid="{531BFB28-09D4-4CAD-97A2-FB4D48E5A0DC}"/>
    <cellStyle name="Note 4 3 4 5 3" xfId="32312" xr:uid="{48A0DECD-17B5-4600-B05E-444AB15A5C7C}"/>
    <cellStyle name="Note 4 3 4 6" xfId="32313" xr:uid="{06C3B036-BE51-4A0A-91F7-BCE6738A91E6}"/>
    <cellStyle name="Note 4 3 4 6 2" xfId="32314" xr:uid="{260CE74C-8AB1-477D-B1B0-A9573F229C85}"/>
    <cellStyle name="Note 4 3 4 6 2 2" xfId="32315" xr:uid="{890B0F41-7195-4FBD-81E8-EFAF0DE39C10}"/>
    <cellStyle name="Note 4 3 4 6 3" xfId="32316" xr:uid="{F96474EF-4E7C-4477-BE40-E7201EFCA4C4}"/>
    <cellStyle name="Note 4 3 4 7" xfId="32317" xr:uid="{F609E2C7-D5E5-41BE-B9C8-0E63C19AA0DE}"/>
    <cellStyle name="Note 4 3 4 7 2" xfId="32318" xr:uid="{96795160-A438-49C7-98C8-61BC990C11AE}"/>
    <cellStyle name="Note 4 3 4 7 2 2" xfId="32319" xr:uid="{6C79C494-A075-4456-AC37-B1E24056843E}"/>
    <cellStyle name="Note 4 3 4 7 3" xfId="32320" xr:uid="{8569C320-5194-4202-8089-B609BD790963}"/>
    <cellStyle name="Note 4 3 4 8" xfId="32321" xr:uid="{5FBB49A2-A5AB-4CD7-85C9-64F0C5F8A5E5}"/>
    <cellStyle name="Note 4 3 4 8 2" xfId="32322" xr:uid="{61B5BCB4-698F-49BA-88BE-8A27B1ADEC05}"/>
    <cellStyle name="Note 4 3 4 8 2 2" xfId="32323" xr:uid="{D80D9D5D-AC59-4A6F-8266-2750D7622F22}"/>
    <cellStyle name="Note 4 3 4 8 3" xfId="32324" xr:uid="{6AF1C761-3737-496C-B907-547B719786C9}"/>
    <cellStyle name="Note 4 3 4 9" xfId="32325" xr:uid="{0E883457-AA02-4236-A480-75DA8EFC5396}"/>
    <cellStyle name="Note 4 3 4 9 2" xfId="32326" xr:uid="{7213220A-BD18-40EF-B16B-388A96E833F6}"/>
    <cellStyle name="Note 4 3 4 9 2 2" xfId="32327" xr:uid="{8AB53485-F6D3-40A9-A56E-392775892E78}"/>
    <cellStyle name="Note 4 3 4 9 3" xfId="32328" xr:uid="{68874E5C-D78A-41E4-B09B-20FAAE10B48D}"/>
    <cellStyle name="Note 4 3 5" xfId="32329" xr:uid="{3603F0CB-AB48-43F7-85BD-50DB8FD886C4}"/>
    <cellStyle name="Note 4 3 5 10" xfId="32330" xr:uid="{6000FF01-7551-4DD1-BF53-07937FD077E2}"/>
    <cellStyle name="Note 4 3 5 10 2" xfId="32331" xr:uid="{F51E40E8-3D1C-4621-8896-7E9AA132D460}"/>
    <cellStyle name="Note 4 3 5 10 2 2" xfId="32332" xr:uid="{C1E11F7D-7B9C-4702-B970-EE85367835C2}"/>
    <cellStyle name="Note 4 3 5 10 3" xfId="32333" xr:uid="{331BEE70-7C89-4E6E-9F84-581BD4F7B614}"/>
    <cellStyle name="Note 4 3 5 11" xfId="32334" xr:uid="{DE72D32B-966F-488C-A539-5181AD512170}"/>
    <cellStyle name="Note 4 3 5 11 2" xfId="32335" xr:uid="{4A1F4284-5EC7-486E-90C8-26B099BDF1F5}"/>
    <cellStyle name="Note 4 3 5 11 2 2" xfId="32336" xr:uid="{D3B57E25-FD02-425D-9AEB-6ECB1EBC400D}"/>
    <cellStyle name="Note 4 3 5 11 3" xfId="32337" xr:uid="{D4E5AB48-DBC2-4A88-8C18-47F80C5F0A0F}"/>
    <cellStyle name="Note 4 3 5 12" xfId="32338" xr:uid="{1B23F609-CC7B-4BEF-9DF1-0CCF03D16DE9}"/>
    <cellStyle name="Note 4 3 5 12 2" xfId="32339" xr:uid="{8A004C35-E6F6-414A-849E-7BC282AAA2CD}"/>
    <cellStyle name="Note 4 3 5 12 2 2" xfId="32340" xr:uid="{52C6F7EF-083C-4EDD-BF26-B27AE6057611}"/>
    <cellStyle name="Note 4 3 5 12 3" xfId="32341" xr:uid="{190A9EFE-A469-49B8-B075-447F4B273E76}"/>
    <cellStyle name="Note 4 3 5 13" xfId="32342" xr:uid="{183D3C2D-8422-44B3-B3EF-712594AD40F3}"/>
    <cellStyle name="Note 4 3 5 13 2" xfId="32343" xr:uid="{DCA9B28A-2B60-4D83-8066-9BBC06961A8F}"/>
    <cellStyle name="Note 4 3 5 13 2 2" xfId="32344" xr:uid="{7EF1F6F6-0333-46FB-81D4-A89A633C3701}"/>
    <cellStyle name="Note 4 3 5 13 3" xfId="32345" xr:uid="{90CB163A-B451-41DB-AE9A-6834E3287815}"/>
    <cellStyle name="Note 4 3 5 14" xfId="32346" xr:uid="{C426E093-3E80-4937-8CF4-C0AC4E42A64B}"/>
    <cellStyle name="Note 4 3 5 14 2" xfId="32347" xr:uid="{401BEB6D-4C0C-48A3-978E-DE8002517E6D}"/>
    <cellStyle name="Note 4 3 5 14 2 2" xfId="32348" xr:uid="{3F8CADE6-0EE6-4E13-AA46-B23DBF0635BD}"/>
    <cellStyle name="Note 4 3 5 14 3" xfId="32349" xr:uid="{E0796CB1-181A-4566-BF95-43BE41AC2B4A}"/>
    <cellStyle name="Note 4 3 5 15" xfId="32350" xr:uid="{46F8CDFA-7039-48AD-A2EA-4DDB18DF5CF7}"/>
    <cellStyle name="Note 4 3 5 15 2" xfId="32351" xr:uid="{E11951F6-4A5F-44AA-B4A2-641318CA268F}"/>
    <cellStyle name="Note 4 3 5 15 2 2" xfId="32352" xr:uid="{6DD4F832-7829-47A1-81D0-C47A0BD7535B}"/>
    <cellStyle name="Note 4 3 5 15 3" xfId="32353" xr:uid="{6D3C085E-0B69-4493-B75E-297B0B213746}"/>
    <cellStyle name="Note 4 3 5 16" xfId="32354" xr:uid="{3207D7F3-62E8-4452-A68A-5B54C4BB8542}"/>
    <cellStyle name="Note 4 3 5 16 2" xfId="32355" xr:uid="{66D7C8D3-7F16-4F99-ADD7-C5F9DBAA0C63}"/>
    <cellStyle name="Note 4 3 5 16 2 2" xfId="32356" xr:uid="{5D24C697-EFD0-4DF1-82B4-36728314CC59}"/>
    <cellStyle name="Note 4 3 5 16 3" xfId="32357" xr:uid="{B76F3172-6821-4B85-ADA0-24F2818A5A62}"/>
    <cellStyle name="Note 4 3 5 17" xfId="32358" xr:uid="{9335690D-AE73-4D5E-BFCF-FF558844C813}"/>
    <cellStyle name="Note 4 3 5 17 2" xfId="32359" xr:uid="{76751549-08E7-40AF-8A47-7D80C53AE11E}"/>
    <cellStyle name="Note 4 3 5 17 2 2" xfId="32360" xr:uid="{5AEFF81F-B7B4-4B9A-B292-9480C4956559}"/>
    <cellStyle name="Note 4 3 5 17 3" xfId="32361" xr:uid="{C50283CB-2E62-4288-BAAD-69AA71495245}"/>
    <cellStyle name="Note 4 3 5 18" xfId="32362" xr:uid="{EBD7FBF5-75A4-4B91-A8BA-129B63142F1C}"/>
    <cellStyle name="Note 4 3 5 18 2" xfId="32363" xr:uid="{DCC8AEA3-13F6-4D1A-8AFF-63852DC5A4F0}"/>
    <cellStyle name="Note 4 3 5 18 2 2" xfId="32364" xr:uid="{6CDB6B75-BD2B-4C9E-81F1-9D4249534C9C}"/>
    <cellStyle name="Note 4 3 5 18 3" xfId="32365" xr:uid="{E4B97BDF-18A4-4B5B-AD39-0CC807C4A8F7}"/>
    <cellStyle name="Note 4 3 5 19" xfId="32366" xr:uid="{8399EE99-7E4D-4F52-B5AF-0BC16F0B16B5}"/>
    <cellStyle name="Note 4 3 5 19 2" xfId="32367" xr:uid="{C2B683BE-7198-4C4D-BD17-E5303869F528}"/>
    <cellStyle name="Note 4 3 5 19 2 2" xfId="32368" xr:uid="{4673A67F-3861-45B3-8C0C-8C114A5F9BD4}"/>
    <cellStyle name="Note 4 3 5 19 3" xfId="32369" xr:uid="{37F9A48E-3A92-4D3D-98CE-300A836764FE}"/>
    <cellStyle name="Note 4 3 5 2" xfId="32370" xr:uid="{549A9654-7F93-425B-870E-1D6C7443BADF}"/>
    <cellStyle name="Note 4 3 5 2 2" xfId="32371" xr:uid="{BE47C839-223F-4D21-BDBB-4D82A9B9D1D4}"/>
    <cellStyle name="Note 4 3 5 2 2 2" xfId="32372" xr:uid="{1AAA8A69-263D-4F5A-AC5A-6606539AE60B}"/>
    <cellStyle name="Note 4 3 5 2 3" xfId="32373" xr:uid="{5B634CCD-56F7-4299-B1C0-433C42BEA332}"/>
    <cellStyle name="Note 4 3 5 2 4" xfId="32374" xr:uid="{15D5DC9A-D9D6-4630-9DD9-E3AFEFF0EE4B}"/>
    <cellStyle name="Note 4 3 5 20" xfId="32375" xr:uid="{B0651E8E-2A65-4FE5-96C0-96D798DE6A3E}"/>
    <cellStyle name="Note 4 3 5 20 2" xfId="32376" xr:uid="{66AE8E4E-2A8D-42EA-8557-D4699FF3C9AC}"/>
    <cellStyle name="Note 4 3 5 20 2 2" xfId="32377" xr:uid="{3A670D09-6AAC-4019-AFDC-269164EFA1BD}"/>
    <cellStyle name="Note 4 3 5 20 3" xfId="32378" xr:uid="{DECE2F85-3C98-45FD-911C-61B9F45D5771}"/>
    <cellStyle name="Note 4 3 5 21" xfId="32379" xr:uid="{E8576B29-C8B2-4BA5-A1E2-974E4B77E8CB}"/>
    <cellStyle name="Note 4 3 5 21 2" xfId="32380" xr:uid="{24614C37-BE91-4FDB-9A34-3C998DA20E5B}"/>
    <cellStyle name="Note 4 3 5 22" xfId="32381" xr:uid="{BE938645-AE26-42A8-9340-2BEC3CF7BFEA}"/>
    <cellStyle name="Note 4 3 5 23" xfId="32382" xr:uid="{12FF407B-8DD2-40CD-A5D3-15B17051DD56}"/>
    <cellStyle name="Note 4 3 5 3" xfId="32383" xr:uid="{7016BEB1-8CAE-40AC-9340-935B6BB25749}"/>
    <cellStyle name="Note 4 3 5 3 2" xfId="32384" xr:uid="{F44AD82F-F763-40CF-B949-1C44AFE8383C}"/>
    <cellStyle name="Note 4 3 5 3 2 2" xfId="32385" xr:uid="{44BD43F8-0EBE-4545-90D4-52BB417768AB}"/>
    <cellStyle name="Note 4 3 5 3 3" xfId="32386" xr:uid="{E4F54D4F-E035-457F-B23F-DE68491EE916}"/>
    <cellStyle name="Note 4 3 5 4" xfId="32387" xr:uid="{1BF7C4B7-4BF4-42B1-AB17-1152C3396893}"/>
    <cellStyle name="Note 4 3 5 4 2" xfId="32388" xr:uid="{B5BA7749-B017-4872-AFCF-18C64C6D220A}"/>
    <cellStyle name="Note 4 3 5 4 2 2" xfId="32389" xr:uid="{91B33347-9BE0-42CC-83F8-D80517C674C5}"/>
    <cellStyle name="Note 4 3 5 4 3" xfId="32390" xr:uid="{0F5F6F11-A8EA-4A8D-AD42-799A288F0BA3}"/>
    <cellStyle name="Note 4 3 5 5" xfId="32391" xr:uid="{46A2EDFE-D850-400F-83B6-E91C20EDE8FA}"/>
    <cellStyle name="Note 4 3 5 5 2" xfId="32392" xr:uid="{7AE0EE55-1BF4-4154-A336-F8033D50EA1A}"/>
    <cellStyle name="Note 4 3 5 5 2 2" xfId="32393" xr:uid="{45741023-2382-4D4F-AAC5-85EB5F782DE7}"/>
    <cellStyle name="Note 4 3 5 5 3" xfId="32394" xr:uid="{54DE33AF-9535-4996-9DF1-0218897E72AD}"/>
    <cellStyle name="Note 4 3 5 6" xfId="32395" xr:uid="{BCC1FA34-897E-498C-BDC9-707FC3CB75A4}"/>
    <cellStyle name="Note 4 3 5 6 2" xfId="32396" xr:uid="{6BD5CF49-B662-4FF3-9176-B878E407DAF2}"/>
    <cellStyle name="Note 4 3 5 6 2 2" xfId="32397" xr:uid="{202E6A4F-B132-4C75-97E3-1CD4EE756DF6}"/>
    <cellStyle name="Note 4 3 5 6 3" xfId="32398" xr:uid="{C9807259-1CF6-4655-8E35-0DA99DAA7F6B}"/>
    <cellStyle name="Note 4 3 5 7" xfId="32399" xr:uid="{4E29A503-47E6-42F1-B235-B316995C2CBE}"/>
    <cellStyle name="Note 4 3 5 7 2" xfId="32400" xr:uid="{B4967972-8339-4109-A5C1-9A839D8CB1E9}"/>
    <cellStyle name="Note 4 3 5 7 2 2" xfId="32401" xr:uid="{9566448E-0439-439E-94D8-96FEBEC32FB0}"/>
    <cellStyle name="Note 4 3 5 7 3" xfId="32402" xr:uid="{FE43A113-99B9-4A62-A1EC-9CBC6610D841}"/>
    <cellStyle name="Note 4 3 5 8" xfId="32403" xr:uid="{B6ACB8DF-0CC7-4B9A-8361-CC0EB8A756EC}"/>
    <cellStyle name="Note 4 3 5 8 2" xfId="32404" xr:uid="{116A1D23-D86F-4F19-AEC4-82F45BA83ED2}"/>
    <cellStyle name="Note 4 3 5 8 2 2" xfId="32405" xr:uid="{6B277E16-9611-465E-83DF-FD90AB066C6F}"/>
    <cellStyle name="Note 4 3 5 8 3" xfId="32406" xr:uid="{E58E53E2-03CE-4D7D-80A9-CDD80FFCD79A}"/>
    <cellStyle name="Note 4 3 5 9" xfId="32407" xr:uid="{C594FB5B-06D3-461B-ADC0-4635DBD8CA24}"/>
    <cellStyle name="Note 4 3 5 9 2" xfId="32408" xr:uid="{5124B800-A4B1-47C6-9572-8AA547E0D69B}"/>
    <cellStyle name="Note 4 3 5 9 2 2" xfId="32409" xr:uid="{671677D2-4440-4DB1-8F39-C6591AE3D774}"/>
    <cellStyle name="Note 4 3 5 9 3" xfId="32410" xr:uid="{E7FE3599-32D2-43AF-A549-EC1955BC9788}"/>
    <cellStyle name="Note 4 3 6" xfId="32411" xr:uid="{A42F2CB1-E409-43D7-BC73-909E67761047}"/>
    <cellStyle name="Note 4 3 6 2" xfId="32412" xr:uid="{7C5BB1B8-8E5F-4F84-AF40-AC690F330281}"/>
    <cellStyle name="Note 4 3 6 2 2" xfId="32413" xr:uid="{AC32498E-CA92-4422-A0F4-186A8B92B334}"/>
    <cellStyle name="Note 4 3 6 3" xfId="32414" xr:uid="{29A60803-127A-4980-B615-79274661AD2E}"/>
    <cellStyle name="Note 4 3 6 4" xfId="32415" xr:uid="{78639191-ABFF-4CD7-ADD4-1C230FA0AA43}"/>
    <cellStyle name="Note 4 3 7" xfId="32416" xr:uid="{72B39DD3-C2D1-419B-A79B-C3E8ADD8CC7D}"/>
    <cellStyle name="Note 4 3 7 2" xfId="32417" xr:uid="{EF932FFD-EB67-402F-A4F2-E75EFA5E840A}"/>
    <cellStyle name="Note 4 3 7 2 2" xfId="32418" xr:uid="{DC653E9F-E036-44CE-95DA-929CBC760FC4}"/>
    <cellStyle name="Note 4 3 7 3" xfId="32419" xr:uid="{60780018-2D6F-4E9D-B006-70BAA3BDC066}"/>
    <cellStyle name="Note 4 3 8" xfId="32420" xr:uid="{D0569950-655B-4630-8A1A-8DD36C764F67}"/>
    <cellStyle name="Note 4 3 8 2" xfId="32421" xr:uid="{EDFF6ECD-C9CF-40D5-9562-65B9F7DD962E}"/>
    <cellStyle name="Note 4 3 8 2 2" xfId="32422" xr:uid="{668DEE02-3C5E-48D8-9472-F983005D63E6}"/>
    <cellStyle name="Note 4 3 8 3" xfId="32423" xr:uid="{96F2439D-3E7D-4DB9-9C60-CEF297F7A8E7}"/>
    <cellStyle name="Note 4 3 9" xfId="32424" xr:uid="{0DFF3440-D458-447E-A0D5-57CE7BD9F682}"/>
    <cellStyle name="Note 4 3 9 2" xfId="32425" xr:uid="{8AF39336-5E63-417F-A571-14B77A010DC0}"/>
    <cellStyle name="Note 4 3 9 2 2" xfId="32426" xr:uid="{C39348A5-2897-4D47-B17A-95B368162EDA}"/>
    <cellStyle name="Note 4 3 9 3" xfId="32427" xr:uid="{351F9D43-1244-44B4-AF1A-ACEE87DF8104}"/>
    <cellStyle name="Note 4 4" xfId="32428" xr:uid="{602134D9-9AE7-4522-923D-ECEEB0A0D7CF}"/>
    <cellStyle name="Note 4 4 10" xfId="32429" xr:uid="{6B500E86-9ED4-4C3E-9C22-BD5B9DE1512C}"/>
    <cellStyle name="Note 4 4 10 2" xfId="32430" xr:uid="{067A080F-049F-4E73-A911-9C4F6E7EB3FC}"/>
    <cellStyle name="Note 4 4 10 2 2" xfId="32431" xr:uid="{F13FD6A7-0E24-4A59-9B4C-4F124517DD1A}"/>
    <cellStyle name="Note 4 4 10 3" xfId="32432" xr:uid="{4EFA367D-C0F3-4637-AC13-89873075705A}"/>
    <cellStyle name="Note 4 4 11" xfId="32433" xr:uid="{DDF370CA-0782-433F-9405-7B16F1472730}"/>
    <cellStyle name="Note 4 4 11 2" xfId="32434" xr:uid="{2220E062-6CE0-4A7A-B545-BF57771FE03B}"/>
    <cellStyle name="Note 4 4 11 2 2" xfId="32435" xr:uid="{F09791B3-14E1-4FCB-A27E-9321802EC43C}"/>
    <cellStyle name="Note 4 4 11 3" xfId="32436" xr:uid="{D1962C69-2170-4F5D-B4A8-B80C8AC527C5}"/>
    <cellStyle name="Note 4 4 12" xfId="32437" xr:uid="{345D3FBA-B39A-419F-8C1D-6C0404E64605}"/>
    <cellStyle name="Note 4 4 12 2" xfId="32438" xr:uid="{1735C462-2A77-4989-ADDD-35003752692B}"/>
    <cellStyle name="Note 4 4 12 2 2" xfId="32439" xr:uid="{6E948337-75C2-4603-BB99-412EDD2197AC}"/>
    <cellStyle name="Note 4 4 12 3" xfId="32440" xr:uid="{11AC1B02-4DC8-4B60-B1D4-4B26DCB54E30}"/>
    <cellStyle name="Note 4 4 13" xfId="32441" xr:uid="{79109633-EA9F-47DC-BC27-F727D355C273}"/>
    <cellStyle name="Note 4 4 13 2" xfId="32442" xr:uid="{AB9CE4DA-9213-4868-BD56-49FC8BB45D4C}"/>
    <cellStyle name="Note 4 4 13 2 2" xfId="32443" xr:uid="{95CDD18C-1CF3-4E19-844F-4E19838EF574}"/>
    <cellStyle name="Note 4 4 13 3" xfId="32444" xr:uid="{D94AB0EB-BBCC-411C-8691-6685621F0D2C}"/>
    <cellStyle name="Note 4 4 14" xfId="32445" xr:uid="{8993047A-5539-431C-AEAA-A4DD8686B420}"/>
    <cellStyle name="Note 4 4 14 2" xfId="32446" xr:uid="{09A4B8AD-49F8-4DDA-896B-37633D7B17E2}"/>
    <cellStyle name="Note 4 4 14 2 2" xfId="32447" xr:uid="{127194A5-A2A5-4839-B9C4-79F39CD794EF}"/>
    <cellStyle name="Note 4 4 14 3" xfId="32448" xr:uid="{5F207DB6-7A86-4FC3-B703-795306420087}"/>
    <cellStyle name="Note 4 4 15" xfId="32449" xr:uid="{4D0CE1A5-97AD-4E45-8C2D-74EC97A93FBE}"/>
    <cellStyle name="Note 4 4 15 2" xfId="32450" xr:uid="{C2FD1AF9-59F5-4E3D-BF7B-F7FE9AFD3234}"/>
    <cellStyle name="Note 4 4 15 2 2" xfId="32451" xr:uid="{25BFCD31-50A9-4D70-A681-18313195EB53}"/>
    <cellStyle name="Note 4 4 15 3" xfId="32452" xr:uid="{83452D58-1981-4992-818B-365A1A3F9420}"/>
    <cellStyle name="Note 4 4 16" xfId="32453" xr:uid="{D80D76BE-AF4C-4A21-87ED-E00948BDEE20}"/>
    <cellStyle name="Note 4 4 16 2" xfId="32454" xr:uid="{7D8733E2-6F32-41D2-B401-B37B2A883257}"/>
    <cellStyle name="Note 4 4 16 2 2" xfId="32455" xr:uid="{27144611-D8B2-4CB8-B567-D84FFD776B37}"/>
    <cellStyle name="Note 4 4 16 3" xfId="32456" xr:uid="{82269D37-BA4A-4644-B0DD-3C67285169D4}"/>
    <cellStyle name="Note 4 4 17" xfId="32457" xr:uid="{0C189527-4FEB-4225-85D0-6F152DF3A080}"/>
    <cellStyle name="Note 4 4 17 2" xfId="32458" xr:uid="{E3AECF59-08F0-4311-A601-051CF09A583D}"/>
    <cellStyle name="Note 4 4 17 2 2" xfId="32459" xr:uid="{5CC2AFA4-E33C-410D-8951-87C1A4AFA438}"/>
    <cellStyle name="Note 4 4 17 3" xfId="32460" xr:uid="{0DB2EED9-A2BA-41CF-B581-5924805C4254}"/>
    <cellStyle name="Note 4 4 18" xfId="32461" xr:uid="{76D3AF3F-6CCE-4608-8338-2CC2A121BB34}"/>
    <cellStyle name="Note 4 4 18 2" xfId="32462" xr:uid="{C67E7739-92FD-4EAC-B9E4-31AADC78F781}"/>
    <cellStyle name="Note 4 4 19" xfId="32463" xr:uid="{9201EA31-5BE6-4565-967B-FB99DF78907B}"/>
    <cellStyle name="Note 4 4 2" xfId="32464" xr:uid="{E6253B25-4CA3-4668-905F-C3B2533B0074}"/>
    <cellStyle name="Note 4 4 2 10" xfId="32465" xr:uid="{8EEC7CE0-D3F8-4D4E-86B8-4FF8B0BDD031}"/>
    <cellStyle name="Note 4 4 2 10 2" xfId="32466" xr:uid="{298E9F57-C4E3-4331-9BE6-8EF23DB3DF4C}"/>
    <cellStyle name="Note 4 4 2 10 2 2" xfId="32467" xr:uid="{40284587-1AC1-4082-A64E-5189252B53E0}"/>
    <cellStyle name="Note 4 4 2 10 3" xfId="32468" xr:uid="{8835805A-7093-4948-A04C-DDBF6D6BEB5B}"/>
    <cellStyle name="Note 4 4 2 11" xfId="32469" xr:uid="{66DB7642-AE73-4DBF-9259-88C0FF65AABB}"/>
    <cellStyle name="Note 4 4 2 11 2" xfId="32470" xr:uid="{D1E44055-0AE2-4FB7-BA39-3934BDF4194F}"/>
    <cellStyle name="Note 4 4 2 11 2 2" xfId="32471" xr:uid="{1B803FE8-E0B4-4D85-A8E4-661EEEE6F19B}"/>
    <cellStyle name="Note 4 4 2 11 3" xfId="32472" xr:uid="{BF3A8407-6CC9-4FE5-B598-6B26B57FA7B7}"/>
    <cellStyle name="Note 4 4 2 12" xfId="32473" xr:uid="{7B9A21F3-FB9B-4A95-8E67-DD063B97A583}"/>
    <cellStyle name="Note 4 4 2 12 2" xfId="32474" xr:uid="{94CDA0B5-88E6-4289-AAEB-3A5E330A1AD2}"/>
    <cellStyle name="Note 4 4 2 12 2 2" xfId="32475" xr:uid="{C74D3202-2DC9-4217-94EE-F31306606C3E}"/>
    <cellStyle name="Note 4 4 2 12 3" xfId="32476" xr:uid="{2ACB9234-2E2C-466E-A655-8029CF36F6CB}"/>
    <cellStyle name="Note 4 4 2 13" xfId="32477" xr:uid="{85030B03-75A5-439B-85FD-228E167AAAFF}"/>
    <cellStyle name="Note 4 4 2 13 2" xfId="32478" xr:uid="{00609024-F324-4E6E-BB86-D7E94555F40C}"/>
    <cellStyle name="Note 4 4 2 13 2 2" xfId="32479" xr:uid="{076E8A05-986D-4798-B627-C014EF921014}"/>
    <cellStyle name="Note 4 4 2 13 3" xfId="32480" xr:uid="{FB68536D-56B0-46D0-ABA2-71D18B427D42}"/>
    <cellStyle name="Note 4 4 2 14" xfId="32481" xr:uid="{3175572C-E83E-440A-BD27-FA7CE731F50E}"/>
    <cellStyle name="Note 4 4 2 14 2" xfId="32482" xr:uid="{926A2FCE-0FE2-4936-892B-DCC9D03EB66A}"/>
    <cellStyle name="Note 4 4 2 14 2 2" xfId="32483" xr:uid="{92A96F2A-9BD6-487E-A670-3FB2551876F2}"/>
    <cellStyle name="Note 4 4 2 14 3" xfId="32484" xr:uid="{F0971170-6064-43AA-AFCF-CC8D065D376E}"/>
    <cellStyle name="Note 4 4 2 15" xfId="32485" xr:uid="{B55B0701-7487-4EDD-8FE7-512FFE12FFE9}"/>
    <cellStyle name="Note 4 4 2 15 2" xfId="32486" xr:uid="{5DE0810A-FDB6-4FD6-B209-6A5102FD78A4}"/>
    <cellStyle name="Note 4 4 2 15 2 2" xfId="32487" xr:uid="{569D2634-D279-43B3-AEC5-73A9599F8E63}"/>
    <cellStyle name="Note 4 4 2 15 3" xfId="32488" xr:uid="{74B8B169-1B1F-4FB3-9346-19F29AF27515}"/>
    <cellStyle name="Note 4 4 2 16" xfId="32489" xr:uid="{0E9CD6ED-39B4-4466-B6F4-FF3451B0B188}"/>
    <cellStyle name="Note 4 4 2 16 2" xfId="32490" xr:uid="{7C72BBF5-2DBD-4A0B-9F86-EB1B5D7C28CD}"/>
    <cellStyle name="Note 4 4 2 16 2 2" xfId="32491" xr:uid="{443AC190-5AA6-47B5-9A62-F948955AECA9}"/>
    <cellStyle name="Note 4 4 2 16 3" xfId="32492" xr:uid="{27C4EA1D-8FEA-4E20-BF87-AFBF050952CD}"/>
    <cellStyle name="Note 4 4 2 17" xfId="32493" xr:uid="{3333E414-22F3-4017-9B83-2990AA856BA8}"/>
    <cellStyle name="Note 4 4 2 17 2" xfId="32494" xr:uid="{7955B943-4DD9-4E58-8599-B95015709B5F}"/>
    <cellStyle name="Note 4 4 2 17 2 2" xfId="32495" xr:uid="{8FE46B54-DDCA-4BAA-B3F9-25DA925F1E60}"/>
    <cellStyle name="Note 4 4 2 17 3" xfId="32496" xr:uid="{FBEBE165-3167-4F5B-9521-E482B6AE9232}"/>
    <cellStyle name="Note 4 4 2 18" xfId="32497" xr:uid="{9C95D780-091E-4FA6-885B-28B6E6A20548}"/>
    <cellStyle name="Note 4 4 2 18 2" xfId="32498" xr:uid="{B73BDF3E-1795-4FC0-AA83-802EE6147E84}"/>
    <cellStyle name="Note 4 4 2 18 2 2" xfId="32499" xr:uid="{E5091C93-C8F5-4C30-8617-B212FB8EE876}"/>
    <cellStyle name="Note 4 4 2 18 3" xfId="32500" xr:uid="{A898F530-2487-4D07-AFF6-84E051F777A0}"/>
    <cellStyle name="Note 4 4 2 19" xfId="32501" xr:uid="{6F3FF64F-AE0A-483E-AE64-8EEA30F2D37A}"/>
    <cellStyle name="Note 4 4 2 19 2" xfId="32502" xr:uid="{E9399D1C-1632-4B15-AF5D-BB6DAF635A91}"/>
    <cellStyle name="Note 4 4 2 19 2 2" xfId="32503" xr:uid="{99970AF8-B2C3-47BC-AFFB-8F4A1268A1F5}"/>
    <cellStyle name="Note 4 4 2 19 3" xfId="32504" xr:uid="{FD6F9CFA-F1DE-41B7-AF7B-76B5871CE64F}"/>
    <cellStyle name="Note 4 4 2 2" xfId="32505" xr:uid="{2B2A72C8-6A8B-448F-8B5C-0447C68E51D2}"/>
    <cellStyle name="Note 4 4 2 2 2" xfId="32506" xr:uid="{263A1093-95CC-4552-8013-ADFA46B54970}"/>
    <cellStyle name="Note 4 4 2 2 2 2" xfId="32507" xr:uid="{4C969653-1096-4B85-AA86-3F7CC354D18D}"/>
    <cellStyle name="Note 4 4 2 2 2 2 2" xfId="32508" xr:uid="{D7F9AB94-98A5-4F13-81D9-23CCFF60B1AF}"/>
    <cellStyle name="Note 4 4 2 2 2 3" xfId="32509" xr:uid="{A3BB3F02-70F2-4D61-959A-B5674EED6563}"/>
    <cellStyle name="Note 4 4 2 2 2 4" xfId="32510" xr:uid="{4CED0393-3731-4FF0-BAB9-A65409C8DC92}"/>
    <cellStyle name="Note 4 4 2 2 3" xfId="32511" xr:uid="{D5082FF4-15E0-44C8-B493-A3DA51C3F9D3}"/>
    <cellStyle name="Note 4 4 2 2 3 2" xfId="32512" xr:uid="{E8929D38-8C23-4D7A-9CF0-78C04BC45D19}"/>
    <cellStyle name="Note 4 4 2 2 4" xfId="32513" xr:uid="{8F6BD4AC-28C6-4E2E-811B-530523D8A3DB}"/>
    <cellStyle name="Note 4 4 2 2 5" xfId="32514" xr:uid="{C8430663-2285-4B6B-B48E-E79DF4117D54}"/>
    <cellStyle name="Note 4 4 2 20" xfId="32515" xr:uid="{D2A99EF2-EB66-4077-9F5B-4B4E55D5C38A}"/>
    <cellStyle name="Note 4 4 2 20 2" xfId="32516" xr:uid="{3574A77D-1D4F-4F12-A847-F3528FD2DEC7}"/>
    <cellStyle name="Note 4 4 2 20 2 2" xfId="32517" xr:uid="{C9CD176B-FBF6-45C1-BEF5-2B7A7F2ED7ED}"/>
    <cellStyle name="Note 4 4 2 20 3" xfId="32518" xr:uid="{B596A7E7-261C-438D-8D4E-C6D132EFA820}"/>
    <cellStyle name="Note 4 4 2 21" xfId="32519" xr:uid="{AABA30BD-AEA0-4D9C-97D7-3F74EAD980F5}"/>
    <cellStyle name="Note 4 4 2 21 2" xfId="32520" xr:uid="{C3540E1E-3C08-4811-9A8E-F241B0AF3DB4}"/>
    <cellStyle name="Note 4 4 2 22" xfId="32521" xr:uid="{956C7ACC-B6EE-4698-BC4A-2CC472A8FAA1}"/>
    <cellStyle name="Note 4 4 2 23" xfId="32522" xr:uid="{F9957C86-E6F7-450F-B99D-B8DAA8CB5484}"/>
    <cellStyle name="Note 4 4 2 3" xfId="32523" xr:uid="{E9E05972-8C44-43DA-BD67-1127763D337D}"/>
    <cellStyle name="Note 4 4 2 3 2" xfId="32524" xr:uid="{5294B36D-5312-489B-9535-EB1B9C6C6C7E}"/>
    <cellStyle name="Note 4 4 2 3 2 2" xfId="32525" xr:uid="{AE883101-5B8D-48A1-9C77-0726E4E1B01D}"/>
    <cellStyle name="Note 4 4 2 3 2 3" xfId="32526" xr:uid="{CF9166BB-153F-40B1-8E77-42762FCAD514}"/>
    <cellStyle name="Note 4 4 2 3 3" xfId="32527" xr:uid="{DB04DB5E-29A5-4B7B-BD00-C6E6DD50D303}"/>
    <cellStyle name="Note 4 4 2 3 3 2" xfId="32528" xr:uid="{4FEBDC2D-3BA9-44C2-8EE6-F368935AC38B}"/>
    <cellStyle name="Note 4 4 2 3 4" xfId="32529" xr:uid="{DD73DFE4-4CB9-4BDF-9491-755ED89FD689}"/>
    <cellStyle name="Note 4 4 2 4" xfId="32530" xr:uid="{FFB4156F-31B2-4927-AA55-46D0D18341DF}"/>
    <cellStyle name="Note 4 4 2 4 2" xfId="32531" xr:uid="{970DB6F8-924E-41A0-AE82-8D6A450FC5FA}"/>
    <cellStyle name="Note 4 4 2 4 2 2" xfId="32532" xr:uid="{7E3B5E5D-100B-4256-BC53-5729F7CF2ECD}"/>
    <cellStyle name="Note 4 4 2 4 3" xfId="32533" xr:uid="{94B3B11F-1940-4DE8-B7FF-25F133F738F7}"/>
    <cellStyle name="Note 4 4 2 4 4" xfId="32534" xr:uid="{FF7E0323-AEBD-4FC5-A602-EFA4D49BD893}"/>
    <cellStyle name="Note 4 4 2 5" xfId="32535" xr:uid="{E5F06CBD-EDD6-4CB1-8264-34869717B96B}"/>
    <cellStyle name="Note 4 4 2 5 2" xfId="32536" xr:uid="{986BF66C-EEFB-448C-862D-6DC8C31A1AA9}"/>
    <cellStyle name="Note 4 4 2 5 2 2" xfId="32537" xr:uid="{9C418DC6-8397-422A-8AD0-D8411BB4DF8B}"/>
    <cellStyle name="Note 4 4 2 5 3" xfId="32538" xr:uid="{F0884609-F0F3-428F-99BD-C6AAE5FFFB05}"/>
    <cellStyle name="Note 4 4 2 5 4" xfId="32539" xr:uid="{13EF0C83-82EF-403A-8564-F1E0B5F1E38A}"/>
    <cellStyle name="Note 4 4 2 6" xfId="32540" xr:uid="{774948E3-AA98-48C6-830D-150527D5331F}"/>
    <cellStyle name="Note 4 4 2 6 2" xfId="32541" xr:uid="{B1395998-B708-4546-BCB8-B9A47A161DB0}"/>
    <cellStyle name="Note 4 4 2 6 2 2" xfId="32542" xr:uid="{8E71F6ED-D38F-4AEE-A159-CBD7987481BA}"/>
    <cellStyle name="Note 4 4 2 6 3" xfId="32543" xr:uid="{316B5DCB-1A17-4786-BD16-E13A55634039}"/>
    <cellStyle name="Note 4 4 2 7" xfId="32544" xr:uid="{C4BD4A13-91B9-44FE-88F0-CD8FA9DADF4E}"/>
    <cellStyle name="Note 4 4 2 7 2" xfId="32545" xr:uid="{59C7BDDD-C2CD-4B72-A342-382762C3A04E}"/>
    <cellStyle name="Note 4 4 2 7 2 2" xfId="32546" xr:uid="{9E65BFC7-58AE-4E1C-8E29-2648CDF95B7E}"/>
    <cellStyle name="Note 4 4 2 7 3" xfId="32547" xr:uid="{04AC6C3E-D126-49FF-B476-92E4FDBEFF0B}"/>
    <cellStyle name="Note 4 4 2 8" xfId="32548" xr:uid="{9D6F679E-032C-41E0-A00B-148B27FD553F}"/>
    <cellStyle name="Note 4 4 2 8 2" xfId="32549" xr:uid="{0FEF776A-B3BD-41B2-B349-090F61BC14AE}"/>
    <cellStyle name="Note 4 4 2 8 2 2" xfId="32550" xr:uid="{0977AFF5-C02F-4C21-9DFD-4775AA122D16}"/>
    <cellStyle name="Note 4 4 2 8 3" xfId="32551" xr:uid="{3135A298-3266-4ED3-A911-A81830502F7F}"/>
    <cellStyle name="Note 4 4 2 9" xfId="32552" xr:uid="{6EA31A58-88DF-4A3B-B5D0-67137136BEA7}"/>
    <cellStyle name="Note 4 4 2 9 2" xfId="32553" xr:uid="{7AFB1DAA-F897-418E-A7F6-FC9A5BD9E51D}"/>
    <cellStyle name="Note 4 4 2 9 2 2" xfId="32554" xr:uid="{080EE808-1AC5-439F-84EE-650671D70CEC}"/>
    <cellStyle name="Note 4 4 2 9 3" xfId="32555" xr:uid="{03589C9D-1DD0-4EDD-A766-6B801A85B536}"/>
    <cellStyle name="Note 4 4 20" xfId="32556" xr:uid="{BA68B220-EA0A-4441-BE16-ECD159B9860A}"/>
    <cellStyle name="Note 4 4 3" xfId="32557" xr:uid="{E082DEA8-B063-49F3-9337-0D228B0772D0}"/>
    <cellStyle name="Note 4 4 3 2" xfId="32558" xr:uid="{354A4E97-F1AE-4E8B-A9FA-DBF45251B02D}"/>
    <cellStyle name="Note 4 4 3 2 2" xfId="32559" xr:uid="{B66DBB5B-1913-42A9-9EBA-58DF8E90A341}"/>
    <cellStyle name="Note 4 4 3 2 2 2" xfId="32560" xr:uid="{84D2A75B-A35C-476F-AD78-D52DBB5946BB}"/>
    <cellStyle name="Note 4 4 3 2 3" xfId="32561" xr:uid="{75E9DBA7-8CC4-4BD5-B70A-605439DE5977}"/>
    <cellStyle name="Note 4 4 3 2 4" xfId="32562" xr:uid="{46E2027C-EFCF-4640-B6CA-45C2CB86193E}"/>
    <cellStyle name="Note 4 4 3 3" xfId="32563" xr:uid="{B00D18CE-6815-4A56-8782-629E55754EAA}"/>
    <cellStyle name="Note 4 4 3 3 2" xfId="32564" xr:uid="{FE68B3F3-971F-4909-BC22-603E3E5072CD}"/>
    <cellStyle name="Note 4 4 3 4" xfId="32565" xr:uid="{5DC420AE-E6A1-4814-A05E-32E3C218F1AF}"/>
    <cellStyle name="Note 4 4 3 5" xfId="32566" xr:uid="{4700CFFC-A359-4620-B900-F1B1C759E56B}"/>
    <cellStyle name="Note 4 4 4" xfId="32567" xr:uid="{3EFA6A11-4D88-4C05-BAC9-FF1C7C4EE5F5}"/>
    <cellStyle name="Note 4 4 4 2" xfId="32568" xr:uid="{572AB372-9C27-4273-B865-8C080A02EB04}"/>
    <cellStyle name="Note 4 4 4 2 2" xfId="32569" xr:uid="{5876E635-A3FF-4433-9EEF-303220354085}"/>
    <cellStyle name="Note 4 4 4 2 3" xfId="32570" xr:uid="{D529B76C-A029-43F8-A44E-C327F49F6220}"/>
    <cellStyle name="Note 4 4 4 3" xfId="32571" xr:uid="{05D1FF72-6926-44F6-B682-A192E2717F5C}"/>
    <cellStyle name="Note 4 4 4 3 2" xfId="32572" xr:uid="{0C13D269-5576-499E-92C5-D0F852AA2E2F}"/>
    <cellStyle name="Note 4 4 4 4" xfId="32573" xr:uid="{0AB6D593-5CF7-45A1-BCE3-E6D0934181C2}"/>
    <cellStyle name="Note 4 4 5" xfId="32574" xr:uid="{FF1FF08B-2B28-4FD4-A8E8-79E6F5B6D22F}"/>
    <cellStyle name="Note 4 4 5 2" xfId="32575" xr:uid="{9089D203-99F5-489F-BDA1-B43666CD956C}"/>
    <cellStyle name="Note 4 4 5 2 2" xfId="32576" xr:uid="{A4BEA9A7-E7AA-40AB-B128-81BB952EE4C3}"/>
    <cellStyle name="Note 4 4 5 2 3" xfId="32577" xr:uid="{EF5CE2EF-688A-4BF3-AAF3-6C4F339BDCA5}"/>
    <cellStyle name="Note 4 4 5 3" xfId="32578" xr:uid="{B063DD90-AF36-439D-A5D9-39BC9B1A46AF}"/>
    <cellStyle name="Note 4 4 5 4" xfId="32579" xr:uid="{D6F2E6F5-D01A-4F3C-8DF2-7FA1D51B3E93}"/>
    <cellStyle name="Note 4 4 6" xfId="32580" xr:uid="{CAA3CD92-7255-48F0-A901-EC7860902232}"/>
    <cellStyle name="Note 4 4 6 2" xfId="32581" xr:uid="{40D325DD-3700-422D-8360-0F0D0730BB0A}"/>
    <cellStyle name="Note 4 4 6 2 2" xfId="32582" xr:uid="{8A87ED1B-35E1-4A98-8D80-A9A20E8B38F5}"/>
    <cellStyle name="Note 4 4 6 3" xfId="32583" xr:uid="{D044378C-93D0-4F0C-91EF-8E7916F85B41}"/>
    <cellStyle name="Note 4 4 6 4" xfId="32584" xr:uid="{7A2923E1-6BC3-430B-895C-73ABE2A7D1DF}"/>
    <cellStyle name="Note 4 4 7" xfId="32585" xr:uid="{60CE4AC5-2413-4640-BE09-70800D6ADB85}"/>
    <cellStyle name="Note 4 4 7 2" xfId="32586" xr:uid="{BACCB75B-1816-4FEC-8ADA-345B420E26DA}"/>
    <cellStyle name="Note 4 4 7 2 2" xfId="32587" xr:uid="{42199C20-782E-4078-884B-5F377C2D6F26}"/>
    <cellStyle name="Note 4 4 7 3" xfId="32588" xr:uid="{9B02C2C4-F555-4443-BC27-FA6E0FBE4638}"/>
    <cellStyle name="Note 4 4 8" xfId="32589" xr:uid="{8EF131F8-CE1D-44E9-86BA-2DFD64ED3058}"/>
    <cellStyle name="Note 4 4 8 2" xfId="32590" xr:uid="{CDE6BE98-80A1-4D74-9C62-6C37FF141E9F}"/>
    <cellStyle name="Note 4 4 8 2 2" xfId="32591" xr:uid="{5172FB6B-D1AA-428B-ACE6-43129E3FD687}"/>
    <cellStyle name="Note 4 4 8 3" xfId="32592" xr:uid="{798478D4-B406-4BB2-8335-70B9363A0518}"/>
    <cellStyle name="Note 4 4 9" xfId="32593" xr:uid="{42C48C1C-1E99-41C1-8B96-C180434587BC}"/>
    <cellStyle name="Note 4 4 9 2" xfId="32594" xr:uid="{F79C0580-47B5-46F2-A318-5AAC9A2F697A}"/>
    <cellStyle name="Note 4 4 9 2 2" xfId="32595" xr:uid="{75DE3BE7-16EE-4ECE-BFF7-1E5DFA74B942}"/>
    <cellStyle name="Note 4 4 9 3" xfId="32596" xr:uid="{44FC7E02-2C7D-4916-B358-7AF11858B646}"/>
    <cellStyle name="Note 4 5" xfId="32597" xr:uid="{27BC2112-CB96-4534-9A18-87E859183C12}"/>
    <cellStyle name="Note 4 5 10" xfId="32598" xr:uid="{726AFD98-AFA4-4449-9D0A-35B0CD564A9B}"/>
    <cellStyle name="Note 4 5 10 2" xfId="32599" xr:uid="{C5CFFD21-1EDC-401E-BB84-CB162D6BE304}"/>
    <cellStyle name="Note 4 5 10 2 2" xfId="32600" xr:uid="{4A2EBDA7-F2B8-4FD2-AE5F-4660A1A7471B}"/>
    <cellStyle name="Note 4 5 10 3" xfId="32601" xr:uid="{CA6C65B0-8F44-4807-AE47-5674CAC670CA}"/>
    <cellStyle name="Note 4 5 11" xfId="32602" xr:uid="{2FB14CDB-6447-4F73-9AFF-43FB69EF90DA}"/>
    <cellStyle name="Note 4 5 11 2" xfId="32603" xr:uid="{8334B020-F317-4AB0-89DA-C650B2E67119}"/>
    <cellStyle name="Note 4 5 11 2 2" xfId="32604" xr:uid="{C545FC28-8020-425E-A3BC-FF655741F505}"/>
    <cellStyle name="Note 4 5 11 3" xfId="32605" xr:uid="{18783D37-8D84-4DBB-844F-791C777D1F82}"/>
    <cellStyle name="Note 4 5 12" xfId="32606" xr:uid="{1FB0FDF6-4CA9-4462-ADD6-A45246C6AB6D}"/>
    <cellStyle name="Note 4 5 12 2" xfId="32607" xr:uid="{8470DD2B-88DC-4D5E-A251-7C8BE152AF44}"/>
    <cellStyle name="Note 4 5 12 2 2" xfId="32608" xr:uid="{C0258A67-0AC1-4690-A45E-BE2E84D9F1D9}"/>
    <cellStyle name="Note 4 5 12 3" xfId="32609" xr:uid="{51A06407-D216-4B6F-B391-C5FE0A38F957}"/>
    <cellStyle name="Note 4 5 13" xfId="32610" xr:uid="{39EC0D53-C3A1-4893-98AC-57EBF1162309}"/>
    <cellStyle name="Note 4 5 13 2" xfId="32611" xr:uid="{1005E936-FE84-4C37-BDAB-92A5426A193E}"/>
    <cellStyle name="Note 4 5 13 2 2" xfId="32612" xr:uid="{61B9CF34-5A69-44C0-B1D3-AF4D0AE800A9}"/>
    <cellStyle name="Note 4 5 13 3" xfId="32613" xr:uid="{6C330E11-7B1F-42C1-BC4C-1E8FC8C0DDCF}"/>
    <cellStyle name="Note 4 5 14" xfId="32614" xr:uid="{FF59910B-7A97-4E33-915B-ABE74918682A}"/>
    <cellStyle name="Note 4 5 14 2" xfId="32615" xr:uid="{C042966D-595E-45BF-96B2-FEC81CB9B230}"/>
    <cellStyle name="Note 4 5 14 2 2" xfId="32616" xr:uid="{8BE4F3D2-1530-4E27-A850-E89A5A92A537}"/>
    <cellStyle name="Note 4 5 14 3" xfId="32617" xr:uid="{99D1CA91-9F02-4ADF-B08E-D3E885672176}"/>
    <cellStyle name="Note 4 5 15" xfId="32618" xr:uid="{DC7D40AB-4F8C-46A7-80AF-4A60DDEFBBD4}"/>
    <cellStyle name="Note 4 5 15 2" xfId="32619" xr:uid="{A6C54CEE-D55C-4FD7-BC10-BB1FF4708C9E}"/>
    <cellStyle name="Note 4 5 15 2 2" xfId="32620" xr:uid="{D6928920-5D07-4BE9-881C-412B8938F2CD}"/>
    <cellStyle name="Note 4 5 15 3" xfId="32621" xr:uid="{75316CF9-4100-4622-BD66-0ACF3E785810}"/>
    <cellStyle name="Note 4 5 16" xfId="32622" xr:uid="{A4F8A983-1C94-467D-95AF-885973F5A020}"/>
    <cellStyle name="Note 4 5 16 2" xfId="32623" xr:uid="{376442E0-4985-46AC-8082-37A09425DCD0}"/>
    <cellStyle name="Note 4 5 16 2 2" xfId="32624" xr:uid="{3D64C611-82B9-482A-A580-A9F00A8CDA6F}"/>
    <cellStyle name="Note 4 5 16 3" xfId="32625" xr:uid="{8702289D-38C6-46CC-8971-2D2EB2520B64}"/>
    <cellStyle name="Note 4 5 17" xfId="32626" xr:uid="{5A8592C2-3083-4DEF-919E-412FDD63A268}"/>
    <cellStyle name="Note 4 5 17 2" xfId="32627" xr:uid="{982FF6E9-7CB8-4C2F-816A-19D1FE0A82E6}"/>
    <cellStyle name="Note 4 5 17 2 2" xfId="32628" xr:uid="{B8279B06-A57B-4321-ACCD-78F023799C04}"/>
    <cellStyle name="Note 4 5 17 3" xfId="32629" xr:uid="{F66F5282-0996-401C-A53E-82C222F968FB}"/>
    <cellStyle name="Note 4 5 18" xfId="32630" xr:uid="{4FC86431-B04E-4143-99A3-B665FD12B554}"/>
    <cellStyle name="Note 4 5 18 2" xfId="32631" xr:uid="{D5F022A1-D6EE-4BAE-BBFF-FAD18665CBF8}"/>
    <cellStyle name="Note 4 5 19" xfId="32632" xr:uid="{B9CAB218-6CEF-4B68-B534-115265FBAA6E}"/>
    <cellStyle name="Note 4 5 2" xfId="32633" xr:uid="{E3E07FAE-8FCE-419D-AA40-12A6C63F7D6A}"/>
    <cellStyle name="Note 4 5 2 10" xfId="32634" xr:uid="{B80B89BF-8AE9-4CAA-81C4-072CF8E62C44}"/>
    <cellStyle name="Note 4 5 2 10 2" xfId="32635" xr:uid="{1A508823-D8CB-4E36-91DB-E6D582ED2B79}"/>
    <cellStyle name="Note 4 5 2 10 2 2" xfId="32636" xr:uid="{470B9E92-66DC-431F-B737-617B105313B3}"/>
    <cellStyle name="Note 4 5 2 10 3" xfId="32637" xr:uid="{BA841BD7-E50E-47DE-9287-02154C432028}"/>
    <cellStyle name="Note 4 5 2 11" xfId="32638" xr:uid="{ADD5B4ED-FF82-448F-BF90-9ABFA570C0BB}"/>
    <cellStyle name="Note 4 5 2 11 2" xfId="32639" xr:uid="{B41B0A1D-D090-4A6B-BFCA-28ED778BBBAF}"/>
    <cellStyle name="Note 4 5 2 11 2 2" xfId="32640" xr:uid="{7A5DF980-25C4-4DAF-989A-1CA2F4CCA554}"/>
    <cellStyle name="Note 4 5 2 11 3" xfId="32641" xr:uid="{31BB06AE-00F5-471E-9632-467CC2629962}"/>
    <cellStyle name="Note 4 5 2 12" xfId="32642" xr:uid="{0681D841-D9D2-4230-8241-F7D6874B662C}"/>
    <cellStyle name="Note 4 5 2 12 2" xfId="32643" xr:uid="{6854B0C0-4E44-4200-BF6A-3993B0B4EDCB}"/>
    <cellStyle name="Note 4 5 2 12 2 2" xfId="32644" xr:uid="{929C944E-59B2-4AC0-89EB-731D78E412B5}"/>
    <cellStyle name="Note 4 5 2 12 3" xfId="32645" xr:uid="{F34D054D-FC0E-4DCB-8AD2-B087FF7CC1C7}"/>
    <cellStyle name="Note 4 5 2 13" xfId="32646" xr:uid="{393D27B5-B813-430D-8904-D8AEC1FAD11E}"/>
    <cellStyle name="Note 4 5 2 13 2" xfId="32647" xr:uid="{E3E7CD76-02D0-4348-A36B-EA1F4FB143EB}"/>
    <cellStyle name="Note 4 5 2 13 2 2" xfId="32648" xr:uid="{AAB11980-277C-4EEC-AC28-FCD99772098A}"/>
    <cellStyle name="Note 4 5 2 13 3" xfId="32649" xr:uid="{9069B43A-11B4-4DEB-AF26-5A9FA6AC75A0}"/>
    <cellStyle name="Note 4 5 2 14" xfId="32650" xr:uid="{C15DCB59-0505-435A-AA6A-FE33F50ED84F}"/>
    <cellStyle name="Note 4 5 2 14 2" xfId="32651" xr:uid="{179D3D63-864E-48E5-BDAC-3302E1A93D57}"/>
    <cellStyle name="Note 4 5 2 14 2 2" xfId="32652" xr:uid="{F19671A3-6782-4594-840B-7A087B029B06}"/>
    <cellStyle name="Note 4 5 2 14 3" xfId="32653" xr:uid="{164D0473-EBEF-49E7-95D9-5360592B9235}"/>
    <cellStyle name="Note 4 5 2 15" xfId="32654" xr:uid="{483546E0-6E01-4820-9828-5A77506D0275}"/>
    <cellStyle name="Note 4 5 2 15 2" xfId="32655" xr:uid="{E8C2B9C6-BC22-4400-9627-CA0184AC970A}"/>
    <cellStyle name="Note 4 5 2 15 2 2" xfId="32656" xr:uid="{B70D53B8-84B2-4D31-A5C9-09761F08BAB8}"/>
    <cellStyle name="Note 4 5 2 15 3" xfId="32657" xr:uid="{7C6E5E86-9FE9-48CB-A8C1-7705CBF12BF6}"/>
    <cellStyle name="Note 4 5 2 16" xfId="32658" xr:uid="{1DCCE789-25E7-42F6-B937-DAD84D23CC28}"/>
    <cellStyle name="Note 4 5 2 16 2" xfId="32659" xr:uid="{C2957766-0C7F-44F3-948B-33371CDCC99F}"/>
    <cellStyle name="Note 4 5 2 16 2 2" xfId="32660" xr:uid="{7EDF1EA2-5B61-4D13-B69B-B95DCE61A3C6}"/>
    <cellStyle name="Note 4 5 2 16 3" xfId="32661" xr:uid="{86E37FB3-99F1-463E-9B7B-AEDAEA8EB258}"/>
    <cellStyle name="Note 4 5 2 17" xfId="32662" xr:uid="{866CE8C3-24CD-434E-826D-22D8E99678B7}"/>
    <cellStyle name="Note 4 5 2 17 2" xfId="32663" xr:uid="{411CBB7B-AD70-413A-8239-5449EE9E37A7}"/>
    <cellStyle name="Note 4 5 2 17 2 2" xfId="32664" xr:uid="{C367BAC4-8C8C-49F3-B303-970FF9C155CC}"/>
    <cellStyle name="Note 4 5 2 17 3" xfId="32665" xr:uid="{5F8E6743-9F57-4F95-86AA-4310A0F6F79A}"/>
    <cellStyle name="Note 4 5 2 18" xfId="32666" xr:uid="{85BAFE6E-4CCF-4C5A-BDE5-34AF65226A28}"/>
    <cellStyle name="Note 4 5 2 18 2" xfId="32667" xr:uid="{DA34C60F-CE9D-4E2B-AAC6-96E4B904C3BB}"/>
    <cellStyle name="Note 4 5 2 18 2 2" xfId="32668" xr:uid="{431437E5-0CCB-490B-9D7C-1346BA13D336}"/>
    <cellStyle name="Note 4 5 2 18 3" xfId="32669" xr:uid="{85631C05-155E-4E7F-8F62-135F4F15237A}"/>
    <cellStyle name="Note 4 5 2 19" xfId="32670" xr:uid="{B8A87B8C-2EF3-4CE0-9AAD-D8EEEA14E055}"/>
    <cellStyle name="Note 4 5 2 19 2" xfId="32671" xr:uid="{1395AFD4-6D8F-474C-AC19-9B24A5ED5B86}"/>
    <cellStyle name="Note 4 5 2 19 2 2" xfId="32672" xr:uid="{2F7D9742-20BC-451C-9F33-C4DEC8007FB9}"/>
    <cellStyle name="Note 4 5 2 19 3" xfId="32673" xr:uid="{CBC0009E-901E-4784-B5F2-20E53B79E76F}"/>
    <cellStyle name="Note 4 5 2 2" xfId="32674" xr:uid="{ED7A4BF0-D425-4914-9BF5-6C653FAA80D5}"/>
    <cellStyle name="Note 4 5 2 2 2" xfId="32675" xr:uid="{50B456B8-CCE5-47F3-8275-E2445037CE3D}"/>
    <cellStyle name="Note 4 5 2 2 2 2" xfId="32676" xr:uid="{A22BC2F7-7DDC-45F0-9DD3-7F461E2102E8}"/>
    <cellStyle name="Note 4 5 2 2 2 2 2" xfId="32677" xr:uid="{D4490944-7F7F-412C-A10C-62D5FD199F0B}"/>
    <cellStyle name="Note 4 5 2 2 2 3" xfId="32678" xr:uid="{588D273B-C686-45F3-B17F-B19C139A0A9B}"/>
    <cellStyle name="Note 4 5 2 2 2 4" xfId="32679" xr:uid="{4474D710-B5C9-4692-A316-D29799C50F65}"/>
    <cellStyle name="Note 4 5 2 2 3" xfId="32680" xr:uid="{F97E4DE4-99B1-47C6-8C34-AB2C4A542DB5}"/>
    <cellStyle name="Note 4 5 2 2 3 2" xfId="32681" xr:uid="{94BBE6D7-04CE-4521-9C47-E064292E3562}"/>
    <cellStyle name="Note 4 5 2 2 4" xfId="32682" xr:uid="{D70CCCBA-D733-4B27-AEA7-F51E64D79E41}"/>
    <cellStyle name="Note 4 5 2 2 5" xfId="32683" xr:uid="{3B37E353-5298-4B3F-9FCF-19052A414CB9}"/>
    <cellStyle name="Note 4 5 2 20" xfId="32684" xr:uid="{62D18D15-EED3-4E91-8844-A54BA464C64A}"/>
    <cellStyle name="Note 4 5 2 20 2" xfId="32685" xr:uid="{5452FC55-97F6-4B75-BE9E-AA7CAE4363B8}"/>
    <cellStyle name="Note 4 5 2 20 2 2" xfId="32686" xr:uid="{904CC636-9083-4D42-995A-F696C8A842E5}"/>
    <cellStyle name="Note 4 5 2 20 3" xfId="32687" xr:uid="{9DCD9D16-7A77-4E2E-8ED3-06984F5C905A}"/>
    <cellStyle name="Note 4 5 2 21" xfId="32688" xr:uid="{A75F2DD3-8137-4FC8-9B6E-62D4A298C75D}"/>
    <cellStyle name="Note 4 5 2 21 2" xfId="32689" xr:uid="{F4E20683-C081-4B42-8980-0F79A263D03F}"/>
    <cellStyle name="Note 4 5 2 22" xfId="32690" xr:uid="{C4FFD8C0-2674-4EA7-B134-AE6A12F40BB8}"/>
    <cellStyle name="Note 4 5 2 23" xfId="32691" xr:uid="{A20C6095-FFC6-4177-ABCD-B0A0279A56D0}"/>
    <cellStyle name="Note 4 5 2 3" xfId="32692" xr:uid="{92388656-3A46-4375-B440-A30945A79140}"/>
    <cellStyle name="Note 4 5 2 3 2" xfId="32693" xr:uid="{A8437921-A75A-4A00-B247-2224D18BA7F8}"/>
    <cellStyle name="Note 4 5 2 3 2 2" xfId="32694" xr:uid="{56C92072-7CAB-4014-A52D-D49605358136}"/>
    <cellStyle name="Note 4 5 2 3 2 3" xfId="32695" xr:uid="{FB43EAEE-4E58-4A72-947D-ED59C9A85F22}"/>
    <cellStyle name="Note 4 5 2 3 3" xfId="32696" xr:uid="{F6B21A2D-CCF7-47D4-ABB3-66ED3F099CB6}"/>
    <cellStyle name="Note 4 5 2 3 3 2" xfId="32697" xr:uid="{B897112C-78D1-4B2B-81D0-6B6F487FC13B}"/>
    <cellStyle name="Note 4 5 2 3 4" xfId="32698" xr:uid="{A9D7F3BA-A337-4897-AD3A-C1B664F64CF7}"/>
    <cellStyle name="Note 4 5 2 4" xfId="32699" xr:uid="{6C8F79BE-CE70-41B0-BD8E-64271D76EEB9}"/>
    <cellStyle name="Note 4 5 2 4 2" xfId="32700" xr:uid="{5310259A-BC8C-4B48-A9B3-D6900B1DE924}"/>
    <cellStyle name="Note 4 5 2 4 2 2" xfId="32701" xr:uid="{4F01EEDD-7D33-4F27-9108-CD3503A86B3F}"/>
    <cellStyle name="Note 4 5 2 4 3" xfId="32702" xr:uid="{75DC3A69-1868-4079-9E93-D70575D1B48A}"/>
    <cellStyle name="Note 4 5 2 4 4" xfId="32703" xr:uid="{109949E8-BD1D-43C9-9BA4-87FC20ECD9DB}"/>
    <cellStyle name="Note 4 5 2 5" xfId="32704" xr:uid="{29168547-5FC1-4A50-8BCC-D573844F52B8}"/>
    <cellStyle name="Note 4 5 2 5 2" xfId="32705" xr:uid="{A54ABDDA-65D6-4A99-A7E6-7121A43F31A3}"/>
    <cellStyle name="Note 4 5 2 5 2 2" xfId="32706" xr:uid="{6FFB4543-9BC3-491E-BB7D-AAEEC034074D}"/>
    <cellStyle name="Note 4 5 2 5 3" xfId="32707" xr:uid="{236E10D3-0D03-4DD2-B531-FDEE4A8C4219}"/>
    <cellStyle name="Note 4 5 2 5 4" xfId="32708" xr:uid="{84E76CBF-AB64-4B36-AD43-947A34A546D8}"/>
    <cellStyle name="Note 4 5 2 6" xfId="32709" xr:uid="{913D933C-C928-469B-9C52-EE7897E7B06A}"/>
    <cellStyle name="Note 4 5 2 6 2" xfId="32710" xr:uid="{68F8CDE3-E085-4D28-B7D4-92938E19E704}"/>
    <cellStyle name="Note 4 5 2 6 2 2" xfId="32711" xr:uid="{F020E83F-F0B4-454B-A52C-A188B212F657}"/>
    <cellStyle name="Note 4 5 2 6 3" xfId="32712" xr:uid="{EB8E9ED6-76F6-4445-9D06-82AB7C22944A}"/>
    <cellStyle name="Note 4 5 2 7" xfId="32713" xr:uid="{3FF0DF1A-3AEB-4AE2-9B9B-BBBE472F6F17}"/>
    <cellStyle name="Note 4 5 2 7 2" xfId="32714" xr:uid="{3205C335-7942-44EB-AF7C-6D727B0D108A}"/>
    <cellStyle name="Note 4 5 2 7 2 2" xfId="32715" xr:uid="{D1E0240C-83B9-44E7-8595-9C3FE50F7D0C}"/>
    <cellStyle name="Note 4 5 2 7 3" xfId="32716" xr:uid="{5451F425-27C9-416B-ACF1-F1E0A699D66C}"/>
    <cellStyle name="Note 4 5 2 8" xfId="32717" xr:uid="{06F49BD7-43AA-46F8-8EA9-CC8E6121C91D}"/>
    <cellStyle name="Note 4 5 2 8 2" xfId="32718" xr:uid="{CCC4A4F9-CE61-43B2-A34E-D21FF5CB130C}"/>
    <cellStyle name="Note 4 5 2 8 2 2" xfId="32719" xr:uid="{DFB9A6A7-89FB-4CA7-B2A9-7EF8084B48FE}"/>
    <cellStyle name="Note 4 5 2 8 3" xfId="32720" xr:uid="{4EA6850A-086E-4674-BA54-53BB4FFD4FE2}"/>
    <cellStyle name="Note 4 5 2 9" xfId="32721" xr:uid="{5DEF247F-FA40-4BF8-9091-532C5AEB1A62}"/>
    <cellStyle name="Note 4 5 2 9 2" xfId="32722" xr:uid="{398CD14D-0A21-474E-BCAD-A590A6F0CE92}"/>
    <cellStyle name="Note 4 5 2 9 2 2" xfId="32723" xr:uid="{5434675C-4870-428A-ABF3-127E97BA4CD0}"/>
    <cellStyle name="Note 4 5 2 9 3" xfId="32724" xr:uid="{1684E217-7B56-411A-A385-0D40722FE570}"/>
    <cellStyle name="Note 4 5 20" xfId="32725" xr:uid="{20CE58FF-CBE7-4E71-B3E2-13FDD9D3A04B}"/>
    <cellStyle name="Note 4 5 3" xfId="32726" xr:uid="{0CBC368B-D1D0-4C4B-B84B-AB34FFE3C96C}"/>
    <cellStyle name="Note 4 5 3 2" xfId="32727" xr:uid="{61BA75D1-806E-48CA-A2F2-71A5D82BFD15}"/>
    <cellStyle name="Note 4 5 3 2 2" xfId="32728" xr:uid="{8C38946C-39D1-432F-985E-3558B5333EB4}"/>
    <cellStyle name="Note 4 5 3 2 2 2" xfId="32729" xr:uid="{0787B578-A258-4503-BF07-96E7570C7567}"/>
    <cellStyle name="Note 4 5 3 2 3" xfId="32730" xr:uid="{AED72348-1727-4CA4-939C-6243BB2D7942}"/>
    <cellStyle name="Note 4 5 3 2 4" xfId="32731" xr:uid="{56440FCE-2017-4EC8-9943-CB306E3417A1}"/>
    <cellStyle name="Note 4 5 3 3" xfId="32732" xr:uid="{F0085111-8C7B-4293-8425-8815B86FC220}"/>
    <cellStyle name="Note 4 5 3 3 2" xfId="32733" xr:uid="{32FA9840-7C59-419E-B9A1-03517ABBBB4D}"/>
    <cellStyle name="Note 4 5 3 4" xfId="32734" xr:uid="{73E6DC74-FC15-4E4B-AF00-BBECF1345A2B}"/>
    <cellStyle name="Note 4 5 3 5" xfId="32735" xr:uid="{7F990A1E-0023-441D-B3AD-935452BD7C68}"/>
    <cellStyle name="Note 4 5 4" xfId="32736" xr:uid="{E0345C20-81C4-4DD9-9D57-EB624BF80E6F}"/>
    <cellStyle name="Note 4 5 4 2" xfId="32737" xr:uid="{EEA8335D-76E8-4917-88E7-6B626F0FD6DA}"/>
    <cellStyle name="Note 4 5 4 2 2" xfId="32738" xr:uid="{46F379B9-38AA-4397-B86F-DFE1803FFC63}"/>
    <cellStyle name="Note 4 5 4 2 3" xfId="32739" xr:uid="{45839327-5D57-4198-B3AD-D940A5BCBEDE}"/>
    <cellStyle name="Note 4 5 4 3" xfId="32740" xr:uid="{D1F2722F-6AF4-42C6-8B91-59C5876007D5}"/>
    <cellStyle name="Note 4 5 4 3 2" xfId="32741" xr:uid="{61DA7F46-FD1C-4981-86CA-5817E3E6496E}"/>
    <cellStyle name="Note 4 5 4 4" xfId="32742" xr:uid="{EC293C31-EE2F-464C-8CDE-9115FEC8B733}"/>
    <cellStyle name="Note 4 5 5" xfId="32743" xr:uid="{DD838AFF-50E1-4EA9-BBE1-BBD6751EF587}"/>
    <cellStyle name="Note 4 5 5 2" xfId="32744" xr:uid="{1A021A9D-E57D-4335-B721-06D7FFDB1792}"/>
    <cellStyle name="Note 4 5 5 2 2" xfId="32745" xr:uid="{F12543BF-2958-4242-A8DD-E15F024D7FE2}"/>
    <cellStyle name="Note 4 5 5 2 3" xfId="32746" xr:uid="{3CD4D942-3653-4A9A-85F2-4033AB0D47DA}"/>
    <cellStyle name="Note 4 5 5 3" xfId="32747" xr:uid="{0CCF9B58-9869-420D-B6E2-75EF8794B18C}"/>
    <cellStyle name="Note 4 5 5 4" xfId="32748" xr:uid="{6998115C-7CCB-4DE2-945B-D0A3860823B0}"/>
    <cellStyle name="Note 4 5 6" xfId="32749" xr:uid="{8E6280C1-6C49-4973-92DA-35DE18B00587}"/>
    <cellStyle name="Note 4 5 6 2" xfId="32750" xr:uid="{25A713F2-9CC4-4142-99C9-309170AE6548}"/>
    <cellStyle name="Note 4 5 6 2 2" xfId="32751" xr:uid="{F3DFEF95-EA3F-4E41-A53A-CBFD8FFE1A52}"/>
    <cellStyle name="Note 4 5 6 3" xfId="32752" xr:uid="{AB6B1548-F221-48CD-B729-83B537FE3A89}"/>
    <cellStyle name="Note 4 5 6 4" xfId="32753" xr:uid="{E0E1B42F-E7C1-4572-854E-2044430FED4F}"/>
    <cellStyle name="Note 4 5 7" xfId="32754" xr:uid="{6E285AFA-0736-46F6-8418-0240D7B8A7FE}"/>
    <cellStyle name="Note 4 5 7 2" xfId="32755" xr:uid="{2B3C9CC7-8090-4C3A-9CF1-3E565FFD650C}"/>
    <cellStyle name="Note 4 5 7 2 2" xfId="32756" xr:uid="{0D4BF116-9273-4B46-ABCB-0169B70D9721}"/>
    <cellStyle name="Note 4 5 7 3" xfId="32757" xr:uid="{D3045680-9F6F-4F18-BBEB-B4A978199410}"/>
    <cellStyle name="Note 4 5 8" xfId="32758" xr:uid="{9EAD1129-4BBF-41BC-B410-98B3252F433A}"/>
    <cellStyle name="Note 4 5 8 2" xfId="32759" xr:uid="{BEA96A98-2BFB-411C-BE21-7983B0F40520}"/>
    <cellStyle name="Note 4 5 8 2 2" xfId="32760" xr:uid="{3153977B-B497-475E-B183-60A1DB683876}"/>
    <cellStyle name="Note 4 5 8 3" xfId="32761" xr:uid="{659C84BB-F324-496A-8B7B-526FFCA94311}"/>
    <cellStyle name="Note 4 5 9" xfId="32762" xr:uid="{0F9D26CA-2FFB-42B9-9FF7-BD4696B2FFBC}"/>
    <cellStyle name="Note 4 5 9 2" xfId="32763" xr:uid="{A837F686-328B-43B8-9A2F-0A2491DE2152}"/>
    <cellStyle name="Note 4 5 9 2 2" xfId="32764" xr:uid="{B2DEB4A4-6CF9-4AC3-8202-9DAAAE51FD86}"/>
    <cellStyle name="Note 4 5 9 3" xfId="32765" xr:uid="{8044105A-264A-450D-819C-49A66A9FB566}"/>
    <cellStyle name="Note 4 6" xfId="32766" xr:uid="{7BB13201-F9E0-4582-9A52-988A365DC211}"/>
    <cellStyle name="Note 4 6 10" xfId="32767" xr:uid="{CA2D7C9F-AA62-4BCC-BC42-AE949F678D3D}"/>
    <cellStyle name="Note 4 6 10 2" xfId="32768" xr:uid="{B8E26DCF-3B4E-443A-BB3B-86286165641F}"/>
    <cellStyle name="Note 4 6 10 2 2" xfId="32769" xr:uid="{F7E13FA8-5DCF-46CF-9F07-E4BC31475046}"/>
    <cellStyle name="Note 4 6 10 3" xfId="32770" xr:uid="{C9096C09-A0E6-47A4-AEBE-CB4309B38870}"/>
    <cellStyle name="Note 4 6 11" xfId="32771" xr:uid="{BFA0AFDC-2499-4676-B14F-38C99F0C3126}"/>
    <cellStyle name="Note 4 6 11 2" xfId="32772" xr:uid="{14509270-19C8-498E-B2B1-9FAB7B2412B2}"/>
    <cellStyle name="Note 4 6 11 2 2" xfId="32773" xr:uid="{445187DB-0DAA-405D-8F86-6DA0347B408F}"/>
    <cellStyle name="Note 4 6 11 3" xfId="32774" xr:uid="{8A70CB8B-DB05-4964-886D-AEA5643F6F87}"/>
    <cellStyle name="Note 4 6 12" xfId="32775" xr:uid="{20EFC5CB-CFD9-4438-8286-1127B0ED8FF6}"/>
    <cellStyle name="Note 4 6 12 2" xfId="32776" xr:uid="{7473CE9C-255D-488B-95C8-6333790F12E2}"/>
    <cellStyle name="Note 4 6 12 2 2" xfId="32777" xr:uid="{D79F1A22-A4F6-4B26-9B76-562CE0ADD325}"/>
    <cellStyle name="Note 4 6 12 3" xfId="32778" xr:uid="{A35279F6-6721-499D-BA12-E7BBD8889B7E}"/>
    <cellStyle name="Note 4 6 13" xfId="32779" xr:uid="{117A8A59-EC98-43EA-B31F-651B67695B04}"/>
    <cellStyle name="Note 4 6 13 2" xfId="32780" xr:uid="{7666E713-3CAC-4BD5-ACB9-E5DDF04E656A}"/>
    <cellStyle name="Note 4 6 13 2 2" xfId="32781" xr:uid="{E3FA50FD-9A51-474F-8617-59782E2E5A27}"/>
    <cellStyle name="Note 4 6 13 3" xfId="32782" xr:uid="{A322EA68-BCB8-4866-9763-B5439C256473}"/>
    <cellStyle name="Note 4 6 14" xfId="32783" xr:uid="{D5AA9794-171A-483F-A01A-3C61DAA45006}"/>
    <cellStyle name="Note 4 6 14 2" xfId="32784" xr:uid="{8AF1699C-C663-4138-8197-F37857427706}"/>
    <cellStyle name="Note 4 6 14 2 2" xfId="32785" xr:uid="{14DC11E3-2F6A-41D2-B4B4-97622B5C7D28}"/>
    <cellStyle name="Note 4 6 14 3" xfId="32786" xr:uid="{CE7BE952-0557-46E3-9DB8-AE13B6624017}"/>
    <cellStyle name="Note 4 6 15" xfId="32787" xr:uid="{DAAD112B-B278-4C6E-98E9-97EFDEAB7C6C}"/>
    <cellStyle name="Note 4 6 15 2" xfId="32788" xr:uid="{BF279733-5880-40A2-96BD-8B6024497D98}"/>
    <cellStyle name="Note 4 6 15 2 2" xfId="32789" xr:uid="{5331AFD5-134E-4CEA-8FB5-8ED79E94AFF5}"/>
    <cellStyle name="Note 4 6 15 3" xfId="32790" xr:uid="{2E586817-5326-49F1-9ED3-E37CCD220B85}"/>
    <cellStyle name="Note 4 6 16" xfId="32791" xr:uid="{7C651FBF-A0F5-4BA8-814B-41271FE31038}"/>
    <cellStyle name="Note 4 6 16 2" xfId="32792" xr:uid="{22921C0A-4D79-4427-8297-2BA88566B004}"/>
    <cellStyle name="Note 4 6 16 2 2" xfId="32793" xr:uid="{D70D621D-019A-49F9-BBFE-74FC27680C2F}"/>
    <cellStyle name="Note 4 6 16 3" xfId="32794" xr:uid="{556928B2-E4D9-4D77-9242-A5515FB39AC4}"/>
    <cellStyle name="Note 4 6 17" xfId="32795" xr:uid="{ACF9C1E5-B2B5-4318-AE91-0FE6BB58D075}"/>
    <cellStyle name="Note 4 6 17 2" xfId="32796" xr:uid="{ED9EFCA0-6A2D-4894-AFC2-DB1A92B848AD}"/>
    <cellStyle name="Note 4 6 17 2 2" xfId="32797" xr:uid="{C1D4D3ED-9FEA-4912-80FB-AA8E49A4D72B}"/>
    <cellStyle name="Note 4 6 17 3" xfId="32798" xr:uid="{2214D55E-BB5D-4807-8422-256288B04660}"/>
    <cellStyle name="Note 4 6 18" xfId="32799" xr:uid="{78DB0615-624F-48E8-8277-82804FC6C29C}"/>
    <cellStyle name="Note 4 6 18 2" xfId="32800" xr:uid="{8D0E72B6-4CD7-40EA-B56C-BD1EE25F4004}"/>
    <cellStyle name="Note 4 6 18 2 2" xfId="32801" xr:uid="{5E4A8349-BDB3-4C97-AFF8-F7BC66E820EA}"/>
    <cellStyle name="Note 4 6 18 3" xfId="32802" xr:uid="{D4AB0A89-AE9F-4C37-B50F-80480B6CE198}"/>
    <cellStyle name="Note 4 6 19" xfId="32803" xr:uid="{47A3BD48-F990-43F7-BB9B-D058B2509E07}"/>
    <cellStyle name="Note 4 6 19 2" xfId="32804" xr:uid="{B3348783-4657-4457-9C18-E98BAD953962}"/>
    <cellStyle name="Note 4 6 19 2 2" xfId="32805" xr:uid="{712486D8-10A7-4F53-AAF7-4CAC4C5CCCD9}"/>
    <cellStyle name="Note 4 6 19 3" xfId="32806" xr:uid="{32A5ED1B-45CC-493F-9823-FF95567E5BE8}"/>
    <cellStyle name="Note 4 6 2" xfId="32807" xr:uid="{F5DC64BB-CCC4-4945-A123-78164E9DE05A}"/>
    <cellStyle name="Note 4 6 2 10" xfId="32808" xr:uid="{1B275C7C-486E-45B2-8F9E-85941EC1BE03}"/>
    <cellStyle name="Note 4 6 2 10 2" xfId="32809" xr:uid="{B35F4380-9891-47A3-88B3-1C3F2B5F1041}"/>
    <cellStyle name="Note 4 6 2 10 2 2" xfId="32810" xr:uid="{08ACBACB-B7FD-4048-8A8F-75036AB1FA4C}"/>
    <cellStyle name="Note 4 6 2 10 3" xfId="32811" xr:uid="{84DD6E13-FF30-4941-98B8-1925DC066C8B}"/>
    <cellStyle name="Note 4 6 2 11" xfId="32812" xr:uid="{1F0EA493-C848-4457-9692-C7239E8DD51D}"/>
    <cellStyle name="Note 4 6 2 11 2" xfId="32813" xr:uid="{8AB79606-C306-4E31-B9C9-9E97D63E1678}"/>
    <cellStyle name="Note 4 6 2 11 2 2" xfId="32814" xr:uid="{47E7C793-5FB5-41FF-9499-45FC007F34D9}"/>
    <cellStyle name="Note 4 6 2 11 3" xfId="32815" xr:uid="{0DB81ECC-AD16-44A0-BD8E-B039765B7688}"/>
    <cellStyle name="Note 4 6 2 12" xfId="32816" xr:uid="{ED643688-013E-4FF7-9377-16F2F7F83BC9}"/>
    <cellStyle name="Note 4 6 2 12 2" xfId="32817" xr:uid="{EDCAB684-C80E-4B20-BD1A-C25749BC1AFD}"/>
    <cellStyle name="Note 4 6 2 12 2 2" xfId="32818" xr:uid="{6E0E15F7-64CD-4677-BCEA-A04F9CF30E6B}"/>
    <cellStyle name="Note 4 6 2 12 3" xfId="32819" xr:uid="{A4F268BE-63B2-4F16-9B06-F3D21DAB418E}"/>
    <cellStyle name="Note 4 6 2 13" xfId="32820" xr:uid="{171EF268-9FFC-42F1-A4A1-09B62CECC293}"/>
    <cellStyle name="Note 4 6 2 13 2" xfId="32821" xr:uid="{CDAA0DC5-E742-469E-9D0C-CB467AB74C1A}"/>
    <cellStyle name="Note 4 6 2 13 2 2" xfId="32822" xr:uid="{AB298C69-1E8D-4537-A720-5857D6EFA6EF}"/>
    <cellStyle name="Note 4 6 2 13 3" xfId="32823" xr:uid="{C2396039-926C-43B4-B9EA-CB9E40785559}"/>
    <cellStyle name="Note 4 6 2 14" xfId="32824" xr:uid="{AB920DF2-1B76-40F0-8E5D-A814A79B1B74}"/>
    <cellStyle name="Note 4 6 2 14 2" xfId="32825" xr:uid="{B8D458AB-40EF-43DE-BB4A-9BC18470E9E5}"/>
    <cellStyle name="Note 4 6 2 14 2 2" xfId="32826" xr:uid="{A9F34A44-50D8-4122-ABE9-57FCAFFFB6AB}"/>
    <cellStyle name="Note 4 6 2 14 3" xfId="32827" xr:uid="{757960F9-8D83-4171-AC0D-AB0EF78841B1}"/>
    <cellStyle name="Note 4 6 2 15" xfId="32828" xr:uid="{6A7DA0B9-1D7A-4DF2-A683-9DC54761E66F}"/>
    <cellStyle name="Note 4 6 2 15 2" xfId="32829" xr:uid="{EAC03DE6-F0E2-42FA-BF75-E8362AEAF5DD}"/>
    <cellStyle name="Note 4 6 2 15 2 2" xfId="32830" xr:uid="{97B358F4-75BC-4C68-97B3-34BE95AB9812}"/>
    <cellStyle name="Note 4 6 2 15 3" xfId="32831" xr:uid="{BF7F1AC8-74FF-4218-96DF-9E16A4D3C3CA}"/>
    <cellStyle name="Note 4 6 2 16" xfId="32832" xr:uid="{40ED2353-D4EE-4788-AA14-ECB431490E51}"/>
    <cellStyle name="Note 4 6 2 16 2" xfId="32833" xr:uid="{FAD3C93B-A553-49E8-AD7D-3D6F53933E5E}"/>
    <cellStyle name="Note 4 6 2 16 2 2" xfId="32834" xr:uid="{A56AAD55-27C8-48F3-857B-F3B8685B1BEE}"/>
    <cellStyle name="Note 4 6 2 16 3" xfId="32835" xr:uid="{2B485905-0D80-44B9-ACE9-74BEA7DDFA9B}"/>
    <cellStyle name="Note 4 6 2 17" xfId="32836" xr:uid="{66C7D6C4-B1CF-4FE1-9548-9EAC39F0CFAE}"/>
    <cellStyle name="Note 4 6 2 17 2" xfId="32837" xr:uid="{816AAD7E-45B7-4F03-A613-CA3B47DC8DE7}"/>
    <cellStyle name="Note 4 6 2 17 2 2" xfId="32838" xr:uid="{1012FEB3-50DF-4992-89A9-B2104EE09036}"/>
    <cellStyle name="Note 4 6 2 17 3" xfId="32839" xr:uid="{2313D70D-643B-408A-ADF5-6A2388629297}"/>
    <cellStyle name="Note 4 6 2 18" xfId="32840" xr:uid="{A1E24740-6B19-4588-A21B-CC4BDDFFA810}"/>
    <cellStyle name="Note 4 6 2 18 2" xfId="32841" xr:uid="{B199BCBC-746A-460E-AF5D-E66E486005B6}"/>
    <cellStyle name="Note 4 6 2 18 2 2" xfId="32842" xr:uid="{520644FB-9AC2-4D56-98D8-9E0EBF9CF6E9}"/>
    <cellStyle name="Note 4 6 2 18 3" xfId="32843" xr:uid="{059061F0-2538-49C9-A601-66F848EBFC6D}"/>
    <cellStyle name="Note 4 6 2 19" xfId="32844" xr:uid="{9E9FCE04-795C-48AA-87E4-8F7F1B7EEDAC}"/>
    <cellStyle name="Note 4 6 2 19 2" xfId="32845" xr:uid="{47741CA1-9DEF-4A44-94BE-DDE13DD40F74}"/>
    <cellStyle name="Note 4 6 2 19 2 2" xfId="32846" xr:uid="{41C4B55B-C559-4850-AF50-CB7C65390E4D}"/>
    <cellStyle name="Note 4 6 2 19 3" xfId="32847" xr:uid="{4A91D85B-BA33-4CB5-BB2D-D2F0DABE3DF1}"/>
    <cellStyle name="Note 4 6 2 2" xfId="32848" xr:uid="{217D8AA8-6C07-4BA4-8323-ECAA03AF4E9C}"/>
    <cellStyle name="Note 4 6 2 2 2" xfId="32849" xr:uid="{216CAEE3-8953-43E0-9F00-E816C7EECDC4}"/>
    <cellStyle name="Note 4 6 2 2 2 2" xfId="32850" xr:uid="{2D6F7121-A3E2-448F-A384-DD85B89177F5}"/>
    <cellStyle name="Note 4 6 2 2 2 3" xfId="32851" xr:uid="{9AF47836-DEE4-4937-AF3F-013B435FC750}"/>
    <cellStyle name="Note 4 6 2 2 3" xfId="32852" xr:uid="{B407ADC3-5C1F-42CF-A097-B4A2F0175B7A}"/>
    <cellStyle name="Note 4 6 2 2 3 2" xfId="32853" xr:uid="{72DE0748-B381-46D2-A183-1778D2DBA5A6}"/>
    <cellStyle name="Note 4 6 2 2 4" xfId="32854" xr:uid="{7CE79FC9-578E-4BFB-B3F8-4F66F9BCDF57}"/>
    <cellStyle name="Note 4 6 2 20" xfId="32855" xr:uid="{ABACF833-60C1-4BCB-B37F-AC39FF2DA9DF}"/>
    <cellStyle name="Note 4 6 2 20 2" xfId="32856" xr:uid="{EBAC1EC9-9AD7-4624-85DC-7EC44CB92360}"/>
    <cellStyle name="Note 4 6 2 20 2 2" xfId="32857" xr:uid="{7921ADEE-12F7-4AF9-9453-274B934309F7}"/>
    <cellStyle name="Note 4 6 2 20 3" xfId="32858" xr:uid="{1EAD8D56-A766-49C9-9690-227D8CEC84F2}"/>
    <cellStyle name="Note 4 6 2 21" xfId="32859" xr:uid="{91D20CDE-0373-4ADA-BA55-A003BB0E24AB}"/>
    <cellStyle name="Note 4 6 2 21 2" xfId="32860" xr:uid="{5C3F37B7-352B-4B48-B2F5-FACA40181A51}"/>
    <cellStyle name="Note 4 6 2 22" xfId="32861" xr:uid="{F036589B-684C-4090-A46E-08E084B85A71}"/>
    <cellStyle name="Note 4 6 2 23" xfId="32862" xr:uid="{204A245F-FE9D-441E-83A4-60F83510AFC1}"/>
    <cellStyle name="Note 4 6 2 3" xfId="32863" xr:uid="{7A8C854E-F537-4F0D-BF5E-1E49964C38B0}"/>
    <cellStyle name="Note 4 6 2 3 2" xfId="32864" xr:uid="{D686FC30-143E-46B1-9A74-8DE2CEED0A39}"/>
    <cellStyle name="Note 4 6 2 3 2 2" xfId="32865" xr:uid="{21359985-6BA0-4103-B29F-B2F1D731C341}"/>
    <cellStyle name="Note 4 6 2 3 3" xfId="32866" xr:uid="{75F377B2-2B58-4F42-AC5D-B43381C61ABF}"/>
    <cellStyle name="Note 4 6 2 3 4" xfId="32867" xr:uid="{F9FE4B64-17DB-4FB7-B839-2591ED5455A8}"/>
    <cellStyle name="Note 4 6 2 4" xfId="32868" xr:uid="{413F24DE-2023-4CB7-ABD6-BA1B05EA90E4}"/>
    <cellStyle name="Note 4 6 2 4 2" xfId="32869" xr:uid="{90544868-091C-4A12-B2C7-3FFF7FE80C6A}"/>
    <cellStyle name="Note 4 6 2 4 2 2" xfId="32870" xr:uid="{3B9ABEA5-11C4-4F4F-9394-62C890AFDBDB}"/>
    <cellStyle name="Note 4 6 2 4 3" xfId="32871" xr:uid="{C1612C24-C3C1-4446-B4FE-C5FE534E0826}"/>
    <cellStyle name="Note 4 6 2 4 4" xfId="32872" xr:uid="{99C55810-0CB1-46C1-B3AA-C40E3258F12C}"/>
    <cellStyle name="Note 4 6 2 5" xfId="32873" xr:uid="{47C9BDBE-CAE7-41E4-BBC7-C2EC47948C9B}"/>
    <cellStyle name="Note 4 6 2 5 2" xfId="32874" xr:uid="{98EC2B93-D928-4396-849E-0C0F71E9AB2B}"/>
    <cellStyle name="Note 4 6 2 5 2 2" xfId="32875" xr:uid="{F535B9A0-90C0-4F7B-9155-85F3466B5898}"/>
    <cellStyle name="Note 4 6 2 5 3" xfId="32876" xr:uid="{376E8E60-5956-4F16-9C7B-656F9EDF772B}"/>
    <cellStyle name="Note 4 6 2 6" xfId="32877" xr:uid="{F07A6B1E-D654-4DD2-A8D9-99C303824617}"/>
    <cellStyle name="Note 4 6 2 6 2" xfId="32878" xr:uid="{50C5549E-B7DA-4FC6-A1AD-28216526DD03}"/>
    <cellStyle name="Note 4 6 2 6 2 2" xfId="32879" xr:uid="{D8D1C47F-1ABA-44DE-B0A5-E9CFA125C430}"/>
    <cellStyle name="Note 4 6 2 6 3" xfId="32880" xr:uid="{D4445E8B-46A6-435C-85A6-68ED69598DB3}"/>
    <cellStyle name="Note 4 6 2 7" xfId="32881" xr:uid="{D18E328F-0063-41D6-9E7C-9583266B4115}"/>
    <cellStyle name="Note 4 6 2 7 2" xfId="32882" xr:uid="{5684D832-2FA2-4FBE-9B29-E0F90C265293}"/>
    <cellStyle name="Note 4 6 2 7 2 2" xfId="32883" xr:uid="{33625873-0A62-4AD5-9715-9E7A78D2D775}"/>
    <cellStyle name="Note 4 6 2 7 3" xfId="32884" xr:uid="{2CCBC218-9503-4EED-9253-2621281AB61E}"/>
    <cellStyle name="Note 4 6 2 8" xfId="32885" xr:uid="{D3BB110C-91B4-41F1-B27F-49E5B807C52B}"/>
    <cellStyle name="Note 4 6 2 8 2" xfId="32886" xr:uid="{45621641-1DE7-4748-A65F-9DAC559C2D18}"/>
    <cellStyle name="Note 4 6 2 8 2 2" xfId="32887" xr:uid="{AAAEAA6F-BCF8-4C21-9274-A69F1EEB3346}"/>
    <cellStyle name="Note 4 6 2 8 3" xfId="32888" xr:uid="{C6E02933-2A5B-466F-AFAE-B1CB7E4AFACF}"/>
    <cellStyle name="Note 4 6 2 9" xfId="32889" xr:uid="{8880E4FB-1C71-43E1-BA39-C1EF277A8433}"/>
    <cellStyle name="Note 4 6 2 9 2" xfId="32890" xr:uid="{CE059CFF-235C-456B-A9F1-BBFCBBDC98EB}"/>
    <cellStyle name="Note 4 6 2 9 2 2" xfId="32891" xr:uid="{25FEC0AF-78DC-45FF-B4F2-5DF3947CC869}"/>
    <cellStyle name="Note 4 6 2 9 3" xfId="32892" xr:uid="{B9F01BE5-1045-47D8-9545-C9E70D9E7784}"/>
    <cellStyle name="Note 4 6 20" xfId="32893" xr:uid="{96FFF0DA-056A-43F4-9FC3-EE9F70961EF1}"/>
    <cellStyle name="Note 4 6 20 2" xfId="32894" xr:uid="{B6CE7953-ECED-4370-AD00-7A4C377EBFA0}"/>
    <cellStyle name="Note 4 6 20 2 2" xfId="32895" xr:uid="{B6F71D50-D4A6-4F45-B9CA-701D576E6B90}"/>
    <cellStyle name="Note 4 6 20 3" xfId="32896" xr:uid="{B7A0F371-ACDF-49B8-8CDA-C302B65036F6}"/>
    <cellStyle name="Note 4 6 21" xfId="32897" xr:uid="{6B8892FC-C3DA-46AE-9D3C-21CBB0751499}"/>
    <cellStyle name="Note 4 6 21 2" xfId="32898" xr:uid="{FECF2274-97ED-408D-BB59-5D922B278AA8}"/>
    <cellStyle name="Note 4 6 21 2 2" xfId="32899" xr:uid="{BB02D9A3-1E49-4E8D-990B-C0EE6DEDB7E3}"/>
    <cellStyle name="Note 4 6 21 3" xfId="32900" xr:uid="{E10D42CC-58DC-4F6A-99E7-CFAFFD694C66}"/>
    <cellStyle name="Note 4 6 22" xfId="32901" xr:uid="{4D9356EB-71F5-400E-90DC-BDEB2F9B7AD9}"/>
    <cellStyle name="Note 4 6 22 2" xfId="32902" xr:uid="{E51A7397-C17F-4D2A-B0B9-DCC4FF5F5F0E}"/>
    <cellStyle name="Note 4 6 23" xfId="32903" xr:uid="{75B5602E-328F-45E6-ABF8-8D8BFBDE20BB}"/>
    <cellStyle name="Note 4 6 24" xfId="32904" xr:uid="{EFB08F56-B6B3-43B6-B4F3-83AAA981F144}"/>
    <cellStyle name="Note 4 6 3" xfId="32905" xr:uid="{6F8A6571-77CD-4A86-B1A9-624182E358EF}"/>
    <cellStyle name="Note 4 6 3 2" xfId="32906" xr:uid="{51C7E517-C1E4-4EB6-993A-480BC58D3CE2}"/>
    <cellStyle name="Note 4 6 3 2 2" xfId="32907" xr:uid="{777C8172-1E0D-4EB8-B78B-A62AFFA06CD1}"/>
    <cellStyle name="Note 4 6 3 2 3" xfId="32908" xr:uid="{3A4E3BFB-9C45-4990-AE63-9BB211527437}"/>
    <cellStyle name="Note 4 6 3 3" xfId="32909" xr:uid="{6A0D8045-0A65-4EB3-865A-02D4CF14261C}"/>
    <cellStyle name="Note 4 6 3 3 2" xfId="32910" xr:uid="{628D7586-4EBA-4851-BEFE-31DF912213B7}"/>
    <cellStyle name="Note 4 6 3 4" xfId="32911" xr:uid="{B6F09F56-625F-457C-A6C9-23CC3A8DFC8B}"/>
    <cellStyle name="Note 4 6 4" xfId="32912" xr:uid="{77DC134D-EFA4-466E-B750-8199AA86BA05}"/>
    <cellStyle name="Note 4 6 4 2" xfId="32913" xr:uid="{0176254D-BF2A-4BB5-9E56-35ACD83FE3A2}"/>
    <cellStyle name="Note 4 6 4 2 2" xfId="32914" xr:uid="{BA9F257D-8564-4829-85A5-843786A3941C}"/>
    <cellStyle name="Note 4 6 4 3" xfId="32915" xr:uid="{A4AD591B-6146-4BB4-8C15-84EEBB6CF734}"/>
    <cellStyle name="Note 4 6 4 4" xfId="32916" xr:uid="{5D3BE84E-6DE4-4F03-9EE7-CD9044F83CFF}"/>
    <cellStyle name="Note 4 6 5" xfId="32917" xr:uid="{3CBC64A7-218F-479E-8DA3-F52AEAA80568}"/>
    <cellStyle name="Note 4 6 5 2" xfId="32918" xr:uid="{53475B69-868E-4664-B772-F0F5A0BF8AEA}"/>
    <cellStyle name="Note 4 6 5 2 2" xfId="32919" xr:uid="{6920F5B6-8432-42C7-8682-6EC11A9C7106}"/>
    <cellStyle name="Note 4 6 5 3" xfId="32920" xr:uid="{A500635A-8754-4F97-A4A4-3FEC7CD15D80}"/>
    <cellStyle name="Note 4 6 5 4" xfId="32921" xr:uid="{7E3914AB-7CF7-4C1C-A98C-AF81D9F8B191}"/>
    <cellStyle name="Note 4 6 6" xfId="32922" xr:uid="{7FC28C5C-C144-424F-B74C-42ACA6C70761}"/>
    <cellStyle name="Note 4 6 6 2" xfId="32923" xr:uid="{D8A7EBFD-3F56-47DC-B3B6-548BA601A136}"/>
    <cellStyle name="Note 4 6 6 2 2" xfId="32924" xr:uid="{D0BD8A45-2155-476E-8D71-E54EE2BC744B}"/>
    <cellStyle name="Note 4 6 6 3" xfId="32925" xr:uid="{016A43FE-E436-4AC6-BA79-F99154F8E3AF}"/>
    <cellStyle name="Note 4 6 7" xfId="32926" xr:uid="{45449365-4A01-4445-A397-AB49C9DE9DAB}"/>
    <cellStyle name="Note 4 6 7 2" xfId="32927" xr:uid="{925463F0-1AF5-4DF2-8A2B-8FFF8576B7FC}"/>
    <cellStyle name="Note 4 6 7 2 2" xfId="32928" xr:uid="{A49B512B-31A9-444B-82A2-D3A4B9D59717}"/>
    <cellStyle name="Note 4 6 7 3" xfId="32929" xr:uid="{61EF159E-30E9-45FE-95A5-C48AA3D7F113}"/>
    <cellStyle name="Note 4 6 8" xfId="32930" xr:uid="{9A378AFA-BF4D-49CE-9E59-E0708FB5807A}"/>
    <cellStyle name="Note 4 6 8 2" xfId="32931" xr:uid="{B8F8BB4E-40A2-4B48-A045-10C04BC6018A}"/>
    <cellStyle name="Note 4 6 8 2 2" xfId="32932" xr:uid="{1429CFDA-BE7D-4F5E-9D78-8D04EB2814B1}"/>
    <cellStyle name="Note 4 6 8 3" xfId="32933" xr:uid="{12261377-0CCA-45C9-8D9C-B02E7338590E}"/>
    <cellStyle name="Note 4 6 9" xfId="32934" xr:uid="{E926D966-C14B-429B-8396-98EE2A191654}"/>
    <cellStyle name="Note 4 6 9 2" xfId="32935" xr:uid="{06A9291B-97BE-40DB-B110-0B91E75411C7}"/>
    <cellStyle name="Note 4 6 9 2 2" xfId="32936" xr:uid="{B28EA49B-6428-40F7-8B99-0513C546CAAA}"/>
    <cellStyle name="Note 4 6 9 3" xfId="32937" xr:uid="{AF0129D9-04B3-4E5D-B188-BA9C116E84A0}"/>
    <cellStyle name="Note 4 7" xfId="32938" xr:uid="{C06E619C-AA9D-4C11-AEC8-FEBFC9F2E70D}"/>
    <cellStyle name="Note 4 7 10" xfId="32939" xr:uid="{0B7D3AA0-6C97-4BAD-BA38-B4874F1C9FF8}"/>
    <cellStyle name="Note 4 7 10 2" xfId="32940" xr:uid="{0BBD443F-2138-419C-A2B7-8BA90963F0F5}"/>
    <cellStyle name="Note 4 7 10 2 2" xfId="32941" xr:uid="{B455CCC5-16E5-420E-B20A-3550AF956557}"/>
    <cellStyle name="Note 4 7 10 3" xfId="32942" xr:uid="{0471C37E-0E5E-4131-AD97-671DC3141BCA}"/>
    <cellStyle name="Note 4 7 11" xfId="32943" xr:uid="{FE37B7C8-84D6-4B78-833D-223865A5EC2B}"/>
    <cellStyle name="Note 4 7 11 2" xfId="32944" xr:uid="{8D8BEFD8-C3FA-4999-B98B-D852589EF086}"/>
    <cellStyle name="Note 4 7 11 2 2" xfId="32945" xr:uid="{34584E07-5045-403D-A3DE-E5B40B28DE3D}"/>
    <cellStyle name="Note 4 7 11 3" xfId="32946" xr:uid="{88DCE239-4139-4623-88DC-8B73F9FC8A96}"/>
    <cellStyle name="Note 4 7 12" xfId="32947" xr:uid="{F8060739-9A1E-4E91-BBB4-93997AD7AAAF}"/>
    <cellStyle name="Note 4 7 12 2" xfId="32948" xr:uid="{9E8B4326-643B-4AA7-8D92-F90959DCB99A}"/>
    <cellStyle name="Note 4 7 12 2 2" xfId="32949" xr:uid="{37F104CA-20AA-4650-9CE9-B6E93B859F95}"/>
    <cellStyle name="Note 4 7 12 3" xfId="32950" xr:uid="{88459F82-32AE-48AC-9857-AD5AC828E540}"/>
    <cellStyle name="Note 4 7 13" xfId="32951" xr:uid="{8D6E3F4A-E5B0-43C7-8011-CBDF9AE4EBDB}"/>
    <cellStyle name="Note 4 7 13 2" xfId="32952" xr:uid="{D89B6277-65EE-4FAF-A42C-922133989521}"/>
    <cellStyle name="Note 4 7 13 2 2" xfId="32953" xr:uid="{5DF5C523-0243-40F4-A089-DB660038BA6D}"/>
    <cellStyle name="Note 4 7 13 3" xfId="32954" xr:uid="{4620C8F7-6A60-409E-B70D-A8E45C4FC61B}"/>
    <cellStyle name="Note 4 7 14" xfId="32955" xr:uid="{EC01EA04-AEFF-400E-9C58-B447D80EBB60}"/>
    <cellStyle name="Note 4 7 14 2" xfId="32956" xr:uid="{7F490214-A01F-4381-8FF4-7E6A3D0A8839}"/>
    <cellStyle name="Note 4 7 14 2 2" xfId="32957" xr:uid="{97F7A7E3-9825-4C91-882F-81F9F6E8AC15}"/>
    <cellStyle name="Note 4 7 14 3" xfId="32958" xr:uid="{66116B6F-049A-4AF0-AABE-C4C88D9AC822}"/>
    <cellStyle name="Note 4 7 15" xfId="32959" xr:uid="{ABBBC2EC-FC46-4F42-B5D0-03F9EB6E23F8}"/>
    <cellStyle name="Note 4 7 15 2" xfId="32960" xr:uid="{3AA3E035-9A51-4938-ADD9-0BB89207FFF4}"/>
    <cellStyle name="Note 4 7 15 2 2" xfId="32961" xr:uid="{B91C685E-DF06-4A17-935E-C2B40006D807}"/>
    <cellStyle name="Note 4 7 15 3" xfId="32962" xr:uid="{1CAD6938-1881-412E-AF09-B908E9E8BD6A}"/>
    <cellStyle name="Note 4 7 16" xfId="32963" xr:uid="{933C813E-AB45-49E3-9270-E2319A236BED}"/>
    <cellStyle name="Note 4 7 16 2" xfId="32964" xr:uid="{CD92F344-C4A0-4150-A4E4-52E6752B7886}"/>
    <cellStyle name="Note 4 7 16 2 2" xfId="32965" xr:uid="{1193FB2C-FBC3-46AC-BFE6-38CE466DA1B5}"/>
    <cellStyle name="Note 4 7 16 3" xfId="32966" xr:uid="{24F6A995-44AB-4FCE-A496-7D017FF0D117}"/>
    <cellStyle name="Note 4 7 17" xfId="32967" xr:uid="{41F5221E-ED68-4B58-BD01-D42C16A310A0}"/>
    <cellStyle name="Note 4 7 17 2" xfId="32968" xr:uid="{98522C0D-F002-457B-AB92-44CC91B57D5B}"/>
    <cellStyle name="Note 4 7 17 2 2" xfId="32969" xr:uid="{6DE36D44-4E16-4DEA-9696-ACF2AEB72CA5}"/>
    <cellStyle name="Note 4 7 17 3" xfId="32970" xr:uid="{23BEEE47-124A-47FF-9BE4-B4400F47433F}"/>
    <cellStyle name="Note 4 7 18" xfId="32971" xr:uid="{6CBFF77E-BC5A-4D90-805B-B23145B3F8DB}"/>
    <cellStyle name="Note 4 7 18 2" xfId="32972" xr:uid="{2F826D50-099A-47EE-AEC3-C149B4067686}"/>
    <cellStyle name="Note 4 7 18 2 2" xfId="32973" xr:uid="{9D1D4464-1EDB-4443-A6AB-0CC26F78236F}"/>
    <cellStyle name="Note 4 7 18 3" xfId="32974" xr:uid="{4B6D64A5-C306-425B-AF23-28BA8BC5275F}"/>
    <cellStyle name="Note 4 7 19" xfId="32975" xr:uid="{A8C588C3-1BB7-40F1-BB94-4D6442D68E9C}"/>
    <cellStyle name="Note 4 7 19 2" xfId="32976" xr:uid="{C4C02A1E-9F6D-4870-AFE0-142A50CC27A0}"/>
    <cellStyle name="Note 4 7 19 2 2" xfId="32977" xr:uid="{325963F9-C623-4028-995A-4C0F666C7E32}"/>
    <cellStyle name="Note 4 7 19 3" xfId="32978" xr:uid="{5411468B-BBEB-465C-8A21-F3B308C371A6}"/>
    <cellStyle name="Note 4 7 2" xfId="32979" xr:uid="{86587186-27C6-4133-BC94-353043B34DDB}"/>
    <cellStyle name="Note 4 7 2 2" xfId="32980" xr:uid="{10A49A53-2AC3-4CC1-A035-D80690BABE91}"/>
    <cellStyle name="Note 4 7 2 2 2" xfId="32981" xr:uid="{3533234B-24F8-47DF-BC83-04DE85437075}"/>
    <cellStyle name="Note 4 7 2 2 3" xfId="32982" xr:uid="{2B7006E3-3289-43AC-90E1-2113FA38B6F0}"/>
    <cellStyle name="Note 4 7 2 3" xfId="32983" xr:uid="{B48DDEB4-59D7-417A-BF2D-E08AF55896C7}"/>
    <cellStyle name="Note 4 7 2 3 2" xfId="32984" xr:uid="{D9BCE93F-F4A7-4FBC-9FE3-3B92AC0BD902}"/>
    <cellStyle name="Note 4 7 2 4" xfId="32985" xr:uid="{5A3DAA1B-5119-4293-B6DF-4F176BC7A74F}"/>
    <cellStyle name="Note 4 7 20" xfId="32986" xr:uid="{9204BC47-3F82-4522-8FEB-353D1461017A}"/>
    <cellStyle name="Note 4 7 20 2" xfId="32987" xr:uid="{6615D6B5-5E1A-48FC-9A51-7583FED24335}"/>
    <cellStyle name="Note 4 7 20 2 2" xfId="32988" xr:uid="{F64DC3D7-42D8-4F94-9281-55820776915C}"/>
    <cellStyle name="Note 4 7 20 3" xfId="32989" xr:uid="{2FCB1863-1BA0-4F2A-8A14-CF17A960CEA4}"/>
    <cellStyle name="Note 4 7 21" xfId="32990" xr:uid="{4E8B228C-4E8C-43F8-B6B7-0DBDFCC8ECE6}"/>
    <cellStyle name="Note 4 7 21 2" xfId="32991" xr:uid="{59DF5E7F-0309-4424-AEE3-B3F86C7E979A}"/>
    <cellStyle name="Note 4 7 22" xfId="32992" xr:uid="{36ACD8CA-40BC-40CE-9C24-7F005125BCE2}"/>
    <cellStyle name="Note 4 7 23" xfId="32993" xr:uid="{51D13EB3-AC47-4AB1-A123-E73C4C31C392}"/>
    <cellStyle name="Note 4 7 3" xfId="32994" xr:uid="{C5C3A5F1-4009-4BFA-8990-5B4C4114A898}"/>
    <cellStyle name="Note 4 7 3 2" xfId="32995" xr:uid="{84BBBB10-6743-45C5-BC7C-16E51EC6FDA2}"/>
    <cellStyle name="Note 4 7 3 2 2" xfId="32996" xr:uid="{1A29CCDF-97CB-4A7F-9081-28BD4F99C11A}"/>
    <cellStyle name="Note 4 7 3 3" xfId="32997" xr:uid="{6F1ABE8F-29F0-42D5-BD3D-15A2E6212254}"/>
    <cellStyle name="Note 4 7 3 4" xfId="32998" xr:uid="{7E3CFE91-A91E-47B6-9D93-19F2A24BD073}"/>
    <cellStyle name="Note 4 7 4" xfId="32999" xr:uid="{E06ED03F-62B1-4691-8453-CB8D7370CCA5}"/>
    <cellStyle name="Note 4 7 4 2" xfId="33000" xr:uid="{2B900D5B-103F-41BD-9799-EFA5C205200D}"/>
    <cellStyle name="Note 4 7 4 2 2" xfId="33001" xr:uid="{D0072926-283F-4736-9DC8-A7629E4D7A1F}"/>
    <cellStyle name="Note 4 7 4 3" xfId="33002" xr:uid="{EB81704C-9CA4-436E-B593-3D618B7405A2}"/>
    <cellStyle name="Note 4 7 4 4" xfId="33003" xr:uid="{16C531B3-A37A-423B-871D-DFDB20A236B3}"/>
    <cellStyle name="Note 4 7 5" xfId="33004" xr:uid="{44DF2AA2-AA08-425A-AA9F-1EA59ED9EFAB}"/>
    <cellStyle name="Note 4 7 5 2" xfId="33005" xr:uid="{824A53DC-99B3-45A7-8AB7-0EAE25834575}"/>
    <cellStyle name="Note 4 7 5 2 2" xfId="33006" xr:uid="{75E80881-4C0A-430E-909B-D84B9799C5D4}"/>
    <cellStyle name="Note 4 7 5 3" xfId="33007" xr:uid="{A4B26ED6-8FCA-490F-870C-248A6D2B2087}"/>
    <cellStyle name="Note 4 7 6" xfId="33008" xr:uid="{1680089D-6912-4728-837B-C4A71C17E24C}"/>
    <cellStyle name="Note 4 7 6 2" xfId="33009" xr:uid="{F6B66A03-0CFE-43B3-8BFC-8E9F5EE38BEC}"/>
    <cellStyle name="Note 4 7 6 2 2" xfId="33010" xr:uid="{B29CAEC0-4506-47FE-BA66-1DE6D1C0FC72}"/>
    <cellStyle name="Note 4 7 6 3" xfId="33011" xr:uid="{7DE65620-DB34-47B5-A1F5-932353CBD82E}"/>
    <cellStyle name="Note 4 7 7" xfId="33012" xr:uid="{2FBBC078-2A5C-4E66-9A52-E482E7AB00E9}"/>
    <cellStyle name="Note 4 7 7 2" xfId="33013" xr:uid="{2C032567-5076-42BE-9C6E-0C1A41FFF318}"/>
    <cellStyle name="Note 4 7 7 2 2" xfId="33014" xr:uid="{72F06D21-3878-4D19-932B-1F79BB30BE00}"/>
    <cellStyle name="Note 4 7 7 3" xfId="33015" xr:uid="{17E07127-B2E6-4A29-9C3C-E85E75E6FCE0}"/>
    <cellStyle name="Note 4 7 8" xfId="33016" xr:uid="{7B131EA9-0CBB-4EDD-904B-4724B907C8E7}"/>
    <cellStyle name="Note 4 7 8 2" xfId="33017" xr:uid="{FEC26BFF-A940-4DB2-8650-975EAF0FAAB4}"/>
    <cellStyle name="Note 4 7 8 2 2" xfId="33018" xr:uid="{CB7D2FE9-A4EB-4A89-BD93-60920E7684F2}"/>
    <cellStyle name="Note 4 7 8 3" xfId="33019" xr:uid="{6D146D5A-E9BF-4658-81FB-6E0928A34301}"/>
    <cellStyle name="Note 4 7 9" xfId="33020" xr:uid="{0749580D-F888-4635-A67F-99B2BC7B10CD}"/>
    <cellStyle name="Note 4 7 9 2" xfId="33021" xr:uid="{DDF0ECD2-2467-420F-BA71-242DFE9E28D0}"/>
    <cellStyle name="Note 4 7 9 2 2" xfId="33022" xr:uid="{13E87105-E981-42F4-A26E-A26E5A5F9CC4}"/>
    <cellStyle name="Note 4 7 9 3" xfId="33023" xr:uid="{AC542233-F4EC-47EA-A849-307BE19155B4}"/>
    <cellStyle name="Note 4 8" xfId="33024" xr:uid="{68BFF1D9-6477-4F70-8938-075D9C9FD5AA}"/>
    <cellStyle name="Note 4 8 2" xfId="33025" xr:uid="{17B171E9-BE58-469E-AA50-F5D8795070A2}"/>
    <cellStyle name="Note 4 8 2 2" xfId="33026" xr:uid="{1BD82726-8563-4EEC-BD4D-3548EA5C4D77}"/>
    <cellStyle name="Note 4 8 2 3" xfId="33027" xr:uid="{433C56E1-A4CB-415E-9A36-4E3628BDB4A6}"/>
    <cellStyle name="Note 4 8 3" xfId="33028" xr:uid="{761D6EFF-3CE8-4E8D-A1B7-22038F0DA904}"/>
    <cellStyle name="Note 4 8 3 2" xfId="33029" xr:uid="{D6115ECE-D300-47D7-A70D-98E2B589A5AC}"/>
    <cellStyle name="Note 4 8 4" xfId="33030" xr:uid="{D2720341-AD6E-4A35-B5BC-8951862C90CE}"/>
    <cellStyle name="Note 4 9" xfId="33031" xr:uid="{77A8D461-85CD-4D1A-A666-53EBF95AC94A}"/>
    <cellStyle name="Note 4 9 2" xfId="33032" xr:uid="{A4712812-B887-4F8C-B22F-A63BCBA13A02}"/>
    <cellStyle name="Note 4 9 2 2" xfId="33033" xr:uid="{73D30BE5-3516-4CBB-AE55-F23ED1B0A14E}"/>
    <cellStyle name="Note 4 9 2 3" xfId="33034" xr:uid="{C53E8810-92E2-4971-8B04-3D33C5D912BB}"/>
    <cellStyle name="Note 4 9 3" xfId="33035" xr:uid="{989A7441-2795-44E7-8F60-F9B3E6AB7E82}"/>
    <cellStyle name="Note 4 9 4" xfId="33036" xr:uid="{7C552593-DA0F-48A6-9E44-26122CC842AA}"/>
    <cellStyle name="Note 5" xfId="33037" xr:uid="{5AA56E95-8DE3-4FAE-B514-8FEEE5557562}"/>
    <cellStyle name="Note 5 10" xfId="33038" xr:uid="{F6BA2BB0-A4FA-43DA-8EF1-EECDDE64932B}"/>
    <cellStyle name="Note 5 10 2" xfId="33039" xr:uid="{59C39F72-6400-4148-A996-DCB8887B02A3}"/>
    <cellStyle name="Note 5 10 2 2" xfId="33040" xr:uid="{7CCC3C36-1D2D-452D-AB92-85B99DADEDB7}"/>
    <cellStyle name="Note 5 10 3" xfId="33041" xr:uid="{6383F497-058B-4475-AEC4-5B95557E8A64}"/>
    <cellStyle name="Note 5 10 4" xfId="33042" xr:uid="{13F122F9-6122-4ED3-BEAE-5B1AA168295B}"/>
    <cellStyle name="Note 5 11" xfId="33043" xr:uid="{28463A9A-7B8B-4E9B-A1FB-2B785D1DD90E}"/>
    <cellStyle name="Note 5 11 2" xfId="33044" xr:uid="{B9638A39-A70E-4AE5-B986-31D9992F10AF}"/>
    <cellStyle name="Note 5 11 2 2" xfId="33045" xr:uid="{1593C972-09CB-4AAC-96DD-F378212B0133}"/>
    <cellStyle name="Note 5 11 3" xfId="33046" xr:uid="{0CBA9387-03B9-4AF3-BB01-ED774C0A42AC}"/>
    <cellStyle name="Note 5 12" xfId="33047" xr:uid="{052DB363-BEBD-4C1F-A6AF-BCDF35158D7E}"/>
    <cellStyle name="Note 5 12 2" xfId="33048" xr:uid="{E54B3353-4349-4C9A-8B1B-9C3A4CC3F7ED}"/>
    <cellStyle name="Note 5 12 2 2" xfId="33049" xr:uid="{70512AA4-53DC-4A94-B8AC-F7FC950EFC50}"/>
    <cellStyle name="Note 5 12 3" xfId="33050" xr:uid="{9953298B-CEBE-4690-BCAC-ADD5A6AD7DE6}"/>
    <cellStyle name="Note 5 13" xfId="33051" xr:uid="{026E29D4-7F93-4D15-A3D6-FE2D2997F8DE}"/>
    <cellStyle name="Note 5 13 2" xfId="33052" xr:uid="{8B2F9A85-62BB-4781-B6C1-22AD5BFBFADB}"/>
    <cellStyle name="Note 5 13 2 2" xfId="33053" xr:uid="{D697AE92-4121-4176-9CED-D4BC576426FD}"/>
    <cellStyle name="Note 5 13 3" xfId="33054" xr:uid="{551F9E04-D512-403F-99EA-85B87302DC3F}"/>
    <cellStyle name="Note 5 14" xfId="33055" xr:uid="{61235C6A-28C3-4C1B-A0B4-88E35FCF4980}"/>
    <cellStyle name="Note 5 14 2" xfId="33056" xr:uid="{77BEDA8C-45B7-4CAC-8ACF-30298EB5BF7E}"/>
    <cellStyle name="Note 5 14 2 2" xfId="33057" xr:uid="{D6AEAA7A-17C7-47E8-BE65-740BD5ACCFA9}"/>
    <cellStyle name="Note 5 14 3" xfId="33058" xr:uid="{37AA1670-FCDC-4926-A15B-7ECDFFF2CA93}"/>
    <cellStyle name="Note 5 15" xfId="33059" xr:uid="{2D5EB108-7E0A-4D0B-953D-FDD91D34E702}"/>
    <cellStyle name="Note 5 15 2" xfId="33060" xr:uid="{782E9177-47A2-4BE3-A74F-CAE8C77F5D9F}"/>
    <cellStyle name="Note 5 15 2 2" xfId="33061" xr:uid="{7F279E6C-1A4F-4419-8893-E7DF9B8695A3}"/>
    <cellStyle name="Note 5 15 3" xfId="33062" xr:uid="{CA8C72C9-7A7C-47D2-B24B-1D031B3C910D}"/>
    <cellStyle name="Note 5 16" xfId="33063" xr:uid="{2908B12E-DB05-4164-B3CF-6910A4E19E78}"/>
    <cellStyle name="Note 5 16 2" xfId="33064" xr:uid="{797338FF-2109-49BF-8D7C-145AC4D53392}"/>
    <cellStyle name="Note 5 16 2 2" xfId="33065" xr:uid="{0A4A19D5-3E90-4A75-B0CE-97E0B6254239}"/>
    <cellStyle name="Note 5 16 3" xfId="33066" xr:uid="{D159A0F4-46A2-48CD-99B5-DC6FAB167265}"/>
    <cellStyle name="Note 5 17" xfId="33067" xr:uid="{81542DF3-26A1-44A6-B379-74806E853411}"/>
    <cellStyle name="Note 5 17 2" xfId="33068" xr:uid="{709B9FAB-A718-4EA0-BA1A-AEA49BFE7F69}"/>
    <cellStyle name="Note 5 17 2 2" xfId="33069" xr:uid="{29B56060-FB4B-4BD5-8BA2-1DA95750F4F4}"/>
    <cellStyle name="Note 5 17 3" xfId="33070" xr:uid="{85C59CF1-20B9-4F66-AE3E-66FFCF9DA92F}"/>
    <cellStyle name="Note 5 18" xfId="33071" xr:uid="{2E22643B-7817-479E-9B18-9FD6BCCE68B5}"/>
    <cellStyle name="Note 5 18 2" xfId="33072" xr:uid="{797A9B9E-D33E-43F0-91DD-A2544CBE1829}"/>
    <cellStyle name="Note 5 18 2 2" xfId="33073" xr:uid="{D1805508-0B47-45DF-AF48-97BD8D26B81C}"/>
    <cellStyle name="Note 5 18 3" xfId="33074" xr:uid="{4965F4AD-29CF-47E7-AD38-1336C166F1C0}"/>
    <cellStyle name="Note 5 19" xfId="33075" xr:uid="{05FD4C32-6C33-41ED-808F-5F96C20CF178}"/>
    <cellStyle name="Note 5 19 2" xfId="33076" xr:uid="{801BA304-54F5-4B72-8B4E-4DDC69B5CAB2}"/>
    <cellStyle name="Note 5 19 2 2" xfId="33077" xr:uid="{52B4FFAE-F597-48F8-B9B4-B164A6C2E305}"/>
    <cellStyle name="Note 5 19 3" xfId="33078" xr:uid="{6B50F9AA-2FB8-4DAF-8826-F698F3A29B02}"/>
    <cellStyle name="Note 5 2" xfId="33079" xr:uid="{E1A61D43-E7EE-43C0-9025-D74448CE1F5A}"/>
    <cellStyle name="Note 5 2 10" xfId="33080" xr:uid="{FB78BAE1-3F69-4FB7-9073-3985FF4C0128}"/>
    <cellStyle name="Note 5 2 10 2" xfId="33081" xr:uid="{6A1C8496-815F-4864-B715-B12C688DA9DE}"/>
    <cellStyle name="Note 5 2 10 2 2" xfId="33082" xr:uid="{06A47E6F-3792-42A7-8605-00036555E240}"/>
    <cellStyle name="Note 5 2 10 3" xfId="33083" xr:uid="{BD2EA2EE-2647-40C1-9870-85287AA84D51}"/>
    <cellStyle name="Note 5 2 11" xfId="33084" xr:uid="{1B962A6A-C5F9-498D-AD9E-3A40C50058DB}"/>
    <cellStyle name="Note 5 2 11 2" xfId="33085" xr:uid="{5E219D84-2551-4F5B-B598-6F4428BB8ED9}"/>
    <cellStyle name="Note 5 2 11 2 2" xfId="33086" xr:uid="{A4C89AAC-A70D-41B6-B2F3-C9D1E0190253}"/>
    <cellStyle name="Note 5 2 11 3" xfId="33087" xr:uid="{E1F11CCD-65AA-4C2D-8B40-59DFEEA3BD28}"/>
    <cellStyle name="Note 5 2 12" xfId="33088" xr:uid="{701BD771-7E42-4A42-A549-ACF0C45791CF}"/>
    <cellStyle name="Note 5 2 12 2" xfId="33089" xr:uid="{8E4F5160-73CF-4F50-BDD6-F9471178991E}"/>
    <cellStyle name="Note 5 2 12 2 2" xfId="33090" xr:uid="{DE0305BA-BF1A-4F75-811E-5C2A6864BCE0}"/>
    <cellStyle name="Note 5 2 12 3" xfId="33091" xr:uid="{9EF4C22C-92BA-4560-9B5A-805CA9F4DF36}"/>
    <cellStyle name="Note 5 2 13" xfId="33092" xr:uid="{68009A53-4E2F-45EF-87C4-94F377F75439}"/>
    <cellStyle name="Note 5 2 13 2" xfId="33093" xr:uid="{2D44E00B-C51C-46E8-9FEA-94BAD32DAC84}"/>
    <cellStyle name="Note 5 2 13 2 2" xfId="33094" xr:uid="{6E649793-C4BA-4E73-9574-F1AE99F1A840}"/>
    <cellStyle name="Note 5 2 13 3" xfId="33095" xr:uid="{7AB0DBC9-D334-40C1-8D54-4B8C8BA3E413}"/>
    <cellStyle name="Note 5 2 14" xfId="33096" xr:uid="{21BD83C8-03CC-40F4-AFB8-5F207DC0DDEB}"/>
    <cellStyle name="Note 5 2 14 2" xfId="33097" xr:uid="{2A40F701-79F0-4BDD-87BC-33E15F308B43}"/>
    <cellStyle name="Note 5 2 14 2 2" xfId="33098" xr:uid="{50F11E55-A664-4D04-8148-02846A42F290}"/>
    <cellStyle name="Note 5 2 14 3" xfId="33099" xr:uid="{6BF661C4-E389-474D-B6DD-B68CFA9A4A47}"/>
    <cellStyle name="Note 5 2 15" xfId="33100" xr:uid="{96581650-F238-4716-BF5F-5B30ED494756}"/>
    <cellStyle name="Note 5 2 15 2" xfId="33101" xr:uid="{C55B4B6C-8A74-4FCF-884A-66C5A9BDA1EC}"/>
    <cellStyle name="Note 5 2 15 2 2" xfId="33102" xr:uid="{C1369398-668A-4B2E-A163-98CF39211757}"/>
    <cellStyle name="Note 5 2 15 3" xfId="33103" xr:uid="{7097405C-C034-47D4-868A-BCD52A9C3983}"/>
    <cellStyle name="Note 5 2 16" xfId="33104" xr:uid="{059D3FEA-AFDC-49BA-8F0E-94295A2B5B06}"/>
    <cellStyle name="Note 5 2 16 2" xfId="33105" xr:uid="{14D03BE3-1065-49C3-95F4-DB2E169FBA00}"/>
    <cellStyle name="Note 5 2 16 2 2" xfId="33106" xr:uid="{55EDCB9F-84E1-4861-81FE-3B9A34CD71BB}"/>
    <cellStyle name="Note 5 2 16 3" xfId="33107" xr:uid="{4B03C931-8EEA-465D-B957-8CE488310D2F}"/>
    <cellStyle name="Note 5 2 17" xfId="33108" xr:uid="{379DB7B3-714B-4E69-B959-99F03EA097B1}"/>
    <cellStyle name="Note 5 2 17 2" xfId="33109" xr:uid="{35F7EA74-A716-4B24-9DF1-2FCB25DB4299}"/>
    <cellStyle name="Note 5 2 17 2 2" xfId="33110" xr:uid="{4A86F225-224A-4DDB-AC76-902C9BD29D5D}"/>
    <cellStyle name="Note 5 2 17 3" xfId="33111" xr:uid="{9F44D67A-656F-4698-A913-AACC77854ED7}"/>
    <cellStyle name="Note 5 2 18" xfId="33112" xr:uid="{0042F6B7-B4FD-422C-AF11-79642FD04630}"/>
    <cellStyle name="Note 5 2 18 2" xfId="33113" xr:uid="{F0C315F6-2A33-4E1E-8A8E-9BA8805CD02A}"/>
    <cellStyle name="Note 5 2 18 2 2" xfId="33114" xr:uid="{5B9DA9D3-D442-4431-8A10-C35C5F3D1B72}"/>
    <cellStyle name="Note 5 2 18 3" xfId="33115" xr:uid="{50D53EB0-2296-4493-BF9F-CBDE1365AF74}"/>
    <cellStyle name="Note 5 2 19" xfId="33116" xr:uid="{0AD82456-829E-4A28-98E1-A4EE78055B6B}"/>
    <cellStyle name="Note 5 2 19 2" xfId="33117" xr:uid="{45753D5D-6DD6-4BBD-9F02-BB90296AB76F}"/>
    <cellStyle name="Note 5 2 19 2 2" xfId="33118" xr:uid="{0AE3ED3E-3C52-44B0-9622-9F50AD38A44A}"/>
    <cellStyle name="Note 5 2 19 3" xfId="33119" xr:uid="{18CA01C0-BE92-4500-B446-31FCE97520D2}"/>
    <cellStyle name="Note 5 2 2" xfId="33120" xr:uid="{96A42BE8-18CD-4638-814C-50EF46722A39}"/>
    <cellStyle name="Note 5 2 2 10" xfId="33121" xr:uid="{816F74A5-201D-4F9A-991F-D43F0F7A5026}"/>
    <cellStyle name="Note 5 2 2 10 2" xfId="33122" xr:uid="{2FB1A913-F656-4C8C-A44D-C1296AB0B763}"/>
    <cellStyle name="Note 5 2 2 10 2 2" xfId="33123" xr:uid="{8DA57FA5-03AD-4130-A5FA-FA256BE61159}"/>
    <cellStyle name="Note 5 2 2 10 3" xfId="33124" xr:uid="{83892734-B00C-4673-87A4-60E9EECCAD7C}"/>
    <cellStyle name="Note 5 2 2 11" xfId="33125" xr:uid="{06E87367-1D8F-4F6B-891C-2635AD593233}"/>
    <cellStyle name="Note 5 2 2 11 2" xfId="33126" xr:uid="{61B424AB-5AD2-40A6-9105-3F8A8763CE27}"/>
    <cellStyle name="Note 5 2 2 11 2 2" xfId="33127" xr:uid="{05C5A963-5FA4-44FF-88AA-6B66A6819455}"/>
    <cellStyle name="Note 5 2 2 11 3" xfId="33128" xr:uid="{D33EAFCA-DC96-47B9-AB69-0893CA52CA7B}"/>
    <cellStyle name="Note 5 2 2 12" xfId="33129" xr:uid="{5EF6A8D7-30BA-4405-BA17-F070D3F7C54A}"/>
    <cellStyle name="Note 5 2 2 12 2" xfId="33130" xr:uid="{B2D50197-2CB2-47B3-81B5-939FE84BBDDD}"/>
    <cellStyle name="Note 5 2 2 12 2 2" xfId="33131" xr:uid="{800719CE-902B-432A-B67F-F8EFC3038B36}"/>
    <cellStyle name="Note 5 2 2 12 3" xfId="33132" xr:uid="{141A3F19-7AEB-49AC-ABD6-56C87495D29C}"/>
    <cellStyle name="Note 5 2 2 13" xfId="33133" xr:uid="{914CEB7C-CA7B-404E-B8C5-F6B1435C7451}"/>
    <cellStyle name="Note 5 2 2 13 2" xfId="33134" xr:uid="{9BFC6493-EF5B-4E52-9A05-EC6FB259B4A5}"/>
    <cellStyle name="Note 5 2 2 13 2 2" xfId="33135" xr:uid="{CDAA451E-6A09-4A10-B0D2-2B37ECB009DC}"/>
    <cellStyle name="Note 5 2 2 13 3" xfId="33136" xr:uid="{D06DA019-340E-450D-AD83-7AF604DDBBC4}"/>
    <cellStyle name="Note 5 2 2 14" xfId="33137" xr:uid="{4D4CEF81-1F5B-4B7B-B84B-80BFEF636CC5}"/>
    <cellStyle name="Note 5 2 2 14 2" xfId="33138" xr:uid="{00D86F7A-037E-43BD-A9B6-E1503D6A33B2}"/>
    <cellStyle name="Note 5 2 2 14 2 2" xfId="33139" xr:uid="{BFBE01A6-068C-4DFB-8447-300165BDBF30}"/>
    <cellStyle name="Note 5 2 2 14 3" xfId="33140" xr:uid="{0A907690-FA7F-46FE-A51B-8922ED2EBD53}"/>
    <cellStyle name="Note 5 2 2 15" xfId="33141" xr:uid="{42BE7DAD-CC19-4D10-844F-E6CEFB721DED}"/>
    <cellStyle name="Note 5 2 2 15 2" xfId="33142" xr:uid="{C70DA968-CBBB-4AE5-B7F2-F6C80F9D35B5}"/>
    <cellStyle name="Note 5 2 2 15 2 2" xfId="33143" xr:uid="{B5C15B49-EE66-4A19-A48E-813295C92BA6}"/>
    <cellStyle name="Note 5 2 2 15 3" xfId="33144" xr:uid="{3616BB39-689F-4D03-912E-79F75908D0EB}"/>
    <cellStyle name="Note 5 2 2 16" xfId="33145" xr:uid="{A2CA7DB5-F654-4C3C-8A47-3E5A226B4366}"/>
    <cellStyle name="Note 5 2 2 16 2" xfId="33146" xr:uid="{7DFBF101-A0C8-4C57-865C-523268F9E712}"/>
    <cellStyle name="Note 5 2 2 16 2 2" xfId="33147" xr:uid="{EB3B63C0-D4C2-4C8D-ABF9-84261E0A4E2A}"/>
    <cellStyle name="Note 5 2 2 16 3" xfId="33148" xr:uid="{DB0D8B15-99C3-4870-9DF5-652ECEBC02FE}"/>
    <cellStyle name="Note 5 2 2 17" xfId="33149" xr:uid="{6F88EBF6-B7A7-4EB3-98E2-4F3447D64B57}"/>
    <cellStyle name="Note 5 2 2 17 2" xfId="33150" xr:uid="{4E0E8306-BF92-4368-A4FA-D7C2C257554A}"/>
    <cellStyle name="Note 5 2 2 17 2 2" xfId="33151" xr:uid="{1DD1D1DB-BDD0-4D93-AE2D-F02FFDCC8EFC}"/>
    <cellStyle name="Note 5 2 2 17 3" xfId="33152" xr:uid="{A8B3BE68-8B8D-49C9-A5FE-7AE99B7E1125}"/>
    <cellStyle name="Note 5 2 2 18" xfId="33153" xr:uid="{83D8F859-AF2C-44BE-8894-79B8693FF333}"/>
    <cellStyle name="Note 5 2 2 18 2" xfId="33154" xr:uid="{9AF90804-A452-4D1F-93B6-4DC6FBAC542B}"/>
    <cellStyle name="Note 5 2 2 18 2 2" xfId="33155" xr:uid="{C461C539-D21D-4B47-9F10-B9CA793ABE2D}"/>
    <cellStyle name="Note 5 2 2 18 3" xfId="33156" xr:uid="{AFF0E3E5-D085-4683-9DD4-A23DC6BE12F5}"/>
    <cellStyle name="Note 5 2 2 19" xfId="33157" xr:uid="{DF47607E-CCDC-4F2A-84AA-9C512DF5EE96}"/>
    <cellStyle name="Note 5 2 2 19 2" xfId="33158" xr:uid="{9BF9994C-5F86-4FFC-A238-C4F2BCB045D5}"/>
    <cellStyle name="Note 5 2 2 19 2 2" xfId="33159" xr:uid="{22BAC86B-0B05-4BF0-AD0D-B519C1764781}"/>
    <cellStyle name="Note 5 2 2 19 3" xfId="33160" xr:uid="{FCA0AC09-8572-444D-92E6-B32852886C99}"/>
    <cellStyle name="Note 5 2 2 2" xfId="33161" xr:uid="{8CF661EF-28BD-4FE6-BD30-4EFD80544541}"/>
    <cellStyle name="Note 5 2 2 2 10" xfId="33162" xr:uid="{0B08A58D-3AC2-42C0-BFC2-A40847B9B0A4}"/>
    <cellStyle name="Note 5 2 2 2 10 2" xfId="33163" xr:uid="{6285DB67-BD70-40FA-A06F-60112297C300}"/>
    <cellStyle name="Note 5 2 2 2 10 2 2" xfId="33164" xr:uid="{3D5637F3-1EA0-4BA5-BD61-7C17A08A9C61}"/>
    <cellStyle name="Note 5 2 2 2 10 3" xfId="33165" xr:uid="{5B243FFB-CA8B-4762-B6BA-B3F097168E5F}"/>
    <cellStyle name="Note 5 2 2 2 11" xfId="33166" xr:uid="{DF6AA5B0-0C79-491D-9B36-C0262D27503F}"/>
    <cellStyle name="Note 5 2 2 2 11 2" xfId="33167" xr:uid="{02AD4888-FDED-4B3A-B5DF-76B629A4DF6F}"/>
    <cellStyle name="Note 5 2 2 2 11 2 2" xfId="33168" xr:uid="{D2EC102F-7014-4D30-8263-F20695A75B15}"/>
    <cellStyle name="Note 5 2 2 2 11 3" xfId="33169" xr:uid="{6FECFC04-3C0A-4148-82F6-2C3B8C492237}"/>
    <cellStyle name="Note 5 2 2 2 12" xfId="33170" xr:uid="{3136B861-5B34-4D0D-84BF-21F55E912A50}"/>
    <cellStyle name="Note 5 2 2 2 12 2" xfId="33171" xr:uid="{459E03BA-B440-4946-A46D-9892DFEB74B3}"/>
    <cellStyle name="Note 5 2 2 2 12 2 2" xfId="33172" xr:uid="{F9DA2EF8-1FD7-42F2-92A6-8962DF00AD3D}"/>
    <cellStyle name="Note 5 2 2 2 12 3" xfId="33173" xr:uid="{A061C373-3638-40A6-9668-BC17D5280241}"/>
    <cellStyle name="Note 5 2 2 2 13" xfId="33174" xr:uid="{52A74C82-60F2-496A-B09C-0FBF3CE05478}"/>
    <cellStyle name="Note 5 2 2 2 13 2" xfId="33175" xr:uid="{6D916CA7-90BE-4085-A4B8-C0F793FB1B10}"/>
    <cellStyle name="Note 5 2 2 2 13 2 2" xfId="33176" xr:uid="{2EF64D24-0296-4DEE-9868-1DE93E88AF74}"/>
    <cellStyle name="Note 5 2 2 2 13 3" xfId="33177" xr:uid="{0BCB0CC9-8417-4979-B4F1-E0E7FBE8D747}"/>
    <cellStyle name="Note 5 2 2 2 14" xfId="33178" xr:uid="{C4038CA3-B030-44B2-B533-BC64B05CA992}"/>
    <cellStyle name="Note 5 2 2 2 14 2" xfId="33179" xr:uid="{E1081C61-8E93-45DD-8100-68E2C796CAE8}"/>
    <cellStyle name="Note 5 2 2 2 14 2 2" xfId="33180" xr:uid="{2F43DA33-34C3-49FA-A9F6-83F077A42A7F}"/>
    <cellStyle name="Note 5 2 2 2 14 3" xfId="33181" xr:uid="{044AD201-6731-4F95-896C-61DD91A29CB2}"/>
    <cellStyle name="Note 5 2 2 2 15" xfId="33182" xr:uid="{098BDF35-6349-4B04-B3F9-FD26A79FB351}"/>
    <cellStyle name="Note 5 2 2 2 15 2" xfId="33183" xr:uid="{A377A968-78C0-42F8-A1AE-C837E1F65C90}"/>
    <cellStyle name="Note 5 2 2 2 15 2 2" xfId="33184" xr:uid="{A1DD79B5-7FE0-4538-9F86-8B55239DB50C}"/>
    <cellStyle name="Note 5 2 2 2 15 3" xfId="33185" xr:uid="{FC5641D5-6776-4CD1-9DC4-3C0612C0D995}"/>
    <cellStyle name="Note 5 2 2 2 16" xfId="33186" xr:uid="{2B4B838B-F7CA-42CB-BE2A-4AC18C061E6D}"/>
    <cellStyle name="Note 5 2 2 2 16 2" xfId="33187" xr:uid="{0AFAA607-B3FA-4374-9F21-C7E62222A565}"/>
    <cellStyle name="Note 5 2 2 2 16 2 2" xfId="33188" xr:uid="{A0F57DE0-10D3-4A93-8B5C-E0CD153B18A2}"/>
    <cellStyle name="Note 5 2 2 2 16 3" xfId="33189" xr:uid="{F9781582-04FA-4933-8ADE-F52D4FDB91E5}"/>
    <cellStyle name="Note 5 2 2 2 17" xfId="33190" xr:uid="{B79495FE-76C4-4493-832F-8E1AF0CB81A4}"/>
    <cellStyle name="Note 5 2 2 2 17 2" xfId="33191" xr:uid="{A6CC3C8E-9A50-42B5-A0DA-2659CD6C54E2}"/>
    <cellStyle name="Note 5 2 2 2 17 2 2" xfId="33192" xr:uid="{E55A61E3-8389-4157-B731-2C5854160450}"/>
    <cellStyle name="Note 5 2 2 2 17 3" xfId="33193" xr:uid="{5A49B6A2-DC7D-4BBE-851E-C3A320A04EE6}"/>
    <cellStyle name="Note 5 2 2 2 18" xfId="33194" xr:uid="{2EB4CBF7-09BF-4E4E-973A-F5895E442F1C}"/>
    <cellStyle name="Note 5 2 2 2 18 2" xfId="33195" xr:uid="{4CCFB20F-5589-48F9-83FA-28BFF7C852F1}"/>
    <cellStyle name="Note 5 2 2 2 19" xfId="33196" xr:uid="{29E8FBFF-4D33-4EA0-BF03-3DD8F22C268F}"/>
    <cellStyle name="Note 5 2 2 2 2" xfId="33197" xr:uid="{00C26725-62C6-4BE7-BC87-4434A50DB3A2}"/>
    <cellStyle name="Note 5 2 2 2 2 10" xfId="33198" xr:uid="{710A2DE6-97E4-4D92-A856-1AEBE58EE640}"/>
    <cellStyle name="Note 5 2 2 2 2 10 2" xfId="33199" xr:uid="{C4A76488-B35F-44DC-B76A-8244AADDE1DF}"/>
    <cellStyle name="Note 5 2 2 2 2 10 2 2" xfId="33200" xr:uid="{144204A0-CF71-44DB-A837-1EE5D6AE3B9D}"/>
    <cellStyle name="Note 5 2 2 2 2 10 3" xfId="33201" xr:uid="{BA721F08-5DE0-4A7E-BA01-8BD4D9B885B6}"/>
    <cellStyle name="Note 5 2 2 2 2 11" xfId="33202" xr:uid="{D343C4BE-C7AA-4303-98DD-87A897398F0D}"/>
    <cellStyle name="Note 5 2 2 2 2 11 2" xfId="33203" xr:uid="{1AD92475-A3B0-407A-B3C0-E58A1FAAFC60}"/>
    <cellStyle name="Note 5 2 2 2 2 11 2 2" xfId="33204" xr:uid="{69B953BC-BD14-4ACE-AA46-5731C85078F9}"/>
    <cellStyle name="Note 5 2 2 2 2 11 3" xfId="33205" xr:uid="{9A873604-2D4D-4C2F-87AA-B78AAFCFB438}"/>
    <cellStyle name="Note 5 2 2 2 2 12" xfId="33206" xr:uid="{6EE8A2A3-883C-475C-BE5A-7D03249F16A1}"/>
    <cellStyle name="Note 5 2 2 2 2 12 2" xfId="33207" xr:uid="{733AA579-03CA-46CC-8B41-0132FD597818}"/>
    <cellStyle name="Note 5 2 2 2 2 12 2 2" xfId="33208" xr:uid="{B629A51A-168E-4259-AC49-198C96C2F48C}"/>
    <cellStyle name="Note 5 2 2 2 2 12 3" xfId="33209" xr:uid="{CC60BEFE-A3AE-47DC-B783-A1183A61DC7B}"/>
    <cellStyle name="Note 5 2 2 2 2 13" xfId="33210" xr:uid="{93E1B001-A04F-4982-8890-377091BF17A5}"/>
    <cellStyle name="Note 5 2 2 2 2 13 2" xfId="33211" xr:uid="{4A2C05E8-5F38-4FC0-A24F-B3063F4382BA}"/>
    <cellStyle name="Note 5 2 2 2 2 13 2 2" xfId="33212" xr:uid="{7F1F684D-C934-4D85-88E2-6EFE10DC93F8}"/>
    <cellStyle name="Note 5 2 2 2 2 13 3" xfId="33213" xr:uid="{AEC3A5F4-E868-43EE-B4C2-B31EA4744549}"/>
    <cellStyle name="Note 5 2 2 2 2 14" xfId="33214" xr:uid="{5808D377-5C84-47A7-B674-C9E3BF55612D}"/>
    <cellStyle name="Note 5 2 2 2 2 14 2" xfId="33215" xr:uid="{42231330-BECC-47AC-8446-DEED361479B0}"/>
    <cellStyle name="Note 5 2 2 2 2 14 2 2" xfId="33216" xr:uid="{699AC1D6-D415-4B30-A0B5-06D739804B06}"/>
    <cellStyle name="Note 5 2 2 2 2 14 3" xfId="33217" xr:uid="{311CAC5C-C1EF-49E6-8AD6-790E5372363B}"/>
    <cellStyle name="Note 5 2 2 2 2 15" xfId="33218" xr:uid="{8F3EC295-B4FB-438F-89E5-059422D58D47}"/>
    <cellStyle name="Note 5 2 2 2 2 15 2" xfId="33219" xr:uid="{585F5FDE-E039-450A-8109-502DDBBA4778}"/>
    <cellStyle name="Note 5 2 2 2 2 15 2 2" xfId="33220" xr:uid="{24290AF1-75B3-43C3-9F53-97330400EFCB}"/>
    <cellStyle name="Note 5 2 2 2 2 15 3" xfId="33221" xr:uid="{36179C3A-C13D-4CC2-8069-8E0422E6B098}"/>
    <cellStyle name="Note 5 2 2 2 2 16" xfId="33222" xr:uid="{EED255F3-0B30-4994-A5C0-22F2F94052B3}"/>
    <cellStyle name="Note 5 2 2 2 2 16 2" xfId="33223" xr:uid="{BD3D2999-C88D-4A86-9B5B-CB31422C296F}"/>
    <cellStyle name="Note 5 2 2 2 2 16 2 2" xfId="33224" xr:uid="{08B51B16-F8E4-49B1-BAEE-2B6CC335057F}"/>
    <cellStyle name="Note 5 2 2 2 2 16 3" xfId="33225" xr:uid="{84B6E4A0-AF49-44E4-A4C5-8FC78A7E893E}"/>
    <cellStyle name="Note 5 2 2 2 2 17" xfId="33226" xr:uid="{3EACAF11-E766-489F-BE07-07D3B56F64ED}"/>
    <cellStyle name="Note 5 2 2 2 2 17 2" xfId="33227" xr:uid="{838D580A-9F81-4F95-B3B5-D0E9D8850BD4}"/>
    <cellStyle name="Note 5 2 2 2 2 17 2 2" xfId="33228" xr:uid="{D9C56200-FFE1-454A-AE48-20E61D88B40C}"/>
    <cellStyle name="Note 5 2 2 2 2 17 3" xfId="33229" xr:uid="{D7568CFB-61B6-49B7-8726-3CCE228AF451}"/>
    <cellStyle name="Note 5 2 2 2 2 18" xfId="33230" xr:uid="{237F6DC4-F9E7-476C-AF29-9863C582C73D}"/>
    <cellStyle name="Note 5 2 2 2 2 18 2" xfId="33231" xr:uid="{470DB76D-FCB6-4F4C-9EC9-7DE1F121782A}"/>
    <cellStyle name="Note 5 2 2 2 2 18 2 2" xfId="33232" xr:uid="{A49C0D14-F848-448E-8594-BE3EB1E8A5A4}"/>
    <cellStyle name="Note 5 2 2 2 2 18 3" xfId="33233" xr:uid="{5A108016-ECCC-43C1-A77B-23BA0D62EEA7}"/>
    <cellStyle name="Note 5 2 2 2 2 19" xfId="33234" xr:uid="{B4A470F7-990C-4BEC-AAB8-C60CBB19F4DD}"/>
    <cellStyle name="Note 5 2 2 2 2 19 2" xfId="33235" xr:uid="{51FF3975-EE60-4F98-B2AA-E6C41F9A84B1}"/>
    <cellStyle name="Note 5 2 2 2 2 19 2 2" xfId="33236" xr:uid="{1998A1D1-87B6-4773-8DB6-DAB3B620AB9E}"/>
    <cellStyle name="Note 5 2 2 2 2 19 3" xfId="33237" xr:uid="{B06615DB-17D8-4080-828F-47B1B3746B39}"/>
    <cellStyle name="Note 5 2 2 2 2 2" xfId="33238" xr:uid="{65B6EA82-4DBC-4F10-B7D4-589BBBDFBD68}"/>
    <cellStyle name="Note 5 2 2 2 2 2 2" xfId="33239" xr:uid="{281BFC8A-E46A-4E64-B818-BDE7E4A84D99}"/>
    <cellStyle name="Note 5 2 2 2 2 2 2 2" xfId="33240" xr:uid="{D7D4C442-30FD-42F5-BDCC-AF9613B163FC}"/>
    <cellStyle name="Note 5 2 2 2 2 2 2 3" xfId="33241" xr:uid="{321CE559-DE54-4C7F-A2A2-B8E951CA4A34}"/>
    <cellStyle name="Note 5 2 2 2 2 2 3" xfId="33242" xr:uid="{F3EC4403-FE8D-47FF-8F5A-8A1DA9E1376D}"/>
    <cellStyle name="Note 5 2 2 2 2 2 3 2" xfId="33243" xr:uid="{C10C04B8-AE5E-4EF1-AFD1-ACB8F53DC9F8}"/>
    <cellStyle name="Note 5 2 2 2 2 2 4" xfId="33244" xr:uid="{3B76CC3C-A735-4C80-964C-E2E66B489BAC}"/>
    <cellStyle name="Note 5 2 2 2 2 20" xfId="33245" xr:uid="{07E5556E-BA59-452C-A7F4-713CDF5E2227}"/>
    <cellStyle name="Note 5 2 2 2 2 20 2" xfId="33246" xr:uid="{048C534C-7973-45BD-B4DB-B06FD8ED285A}"/>
    <cellStyle name="Note 5 2 2 2 2 20 2 2" xfId="33247" xr:uid="{CA1B2C60-3FDB-466F-B0AD-3FD62212ED3C}"/>
    <cellStyle name="Note 5 2 2 2 2 20 3" xfId="33248" xr:uid="{1151BF7F-64D8-4133-860C-309ACF7054AB}"/>
    <cellStyle name="Note 5 2 2 2 2 21" xfId="33249" xr:uid="{2B2A87A4-772B-4B78-81D1-FD09817B8358}"/>
    <cellStyle name="Note 5 2 2 2 2 21 2" xfId="33250" xr:uid="{CC568374-5757-4635-8272-2A1A463E8BF3}"/>
    <cellStyle name="Note 5 2 2 2 2 22" xfId="33251" xr:uid="{32CB3D46-7D1D-4044-9C32-33CC38DAFF50}"/>
    <cellStyle name="Note 5 2 2 2 2 23" xfId="33252" xr:uid="{49826AD8-D904-4E02-841B-F9C469BBB0C4}"/>
    <cellStyle name="Note 5 2 2 2 2 3" xfId="33253" xr:uid="{4EFA58EF-2F33-4F06-9FED-3BABD7A21BEB}"/>
    <cellStyle name="Note 5 2 2 2 2 3 2" xfId="33254" xr:uid="{1BCD4AA1-7F9D-4513-94E8-2255860FAA3C}"/>
    <cellStyle name="Note 5 2 2 2 2 3 2 2" xfId="33255" xr:uid="{DFC739FE-08C4-4F64-8A91-A53BB365B672}"/>
    <cellStyle name="Note 5 2 2 2 2 3 3" xfId="33256" xr:uid="{77B280BF-2383-4987-AAC2-ADBE07054968}"/>
    <cellStyle name="Note 5 2 2 2 2 3 4" xfId="33257" xr:uid="{DC6E555F-6076-4379-BCE3-DC305ED69C7C}"/>
    <cellStyle name="Note 5 2 2 2 2 4" xfId="33258" xr:uid="{0B50B715-651C-4B79-8829-69FDF1CEC42D}"/>
    <cellStyle name="Note 5 2 2 2 2 4 2" xfId="33259" xr:uid="{64E0F526-C885-4F4D-A0F2-64433CAE6079}"/>
    <cellStyle name="Note 5 2 2 2 2 4 2 2" xfId="33260" xr:uid="{2F73231A-C7A0-48BA-B0C6-44FD8DF056AB}"/>
    <cellStyle name="Note 5 2 2 2 2 4 3" xfId="33261" xr:uid="{0F45A9FC-1BA8-437D-AAA4-1471DB4EC320}"/>
    <cellStyle name="Note 5 2 2 2 2 4 4" xfId="33262" xr:uid="{52EA4CF3-2DBA-4324-A9A9-114328AA2731}"/>
    <cellStyle name="Note 5 2 2 2 2 5" xfId="33263" xr:uid="{DDE727F2-B295-4377-A7B8-4148D16C8400}"/>
    <cellStyle name="Note 5 2 2 2 2 5 2" xfId="33264" xr:uid="{FCF85F1F-3F6C-46D0-9785-ABEC3D43F85B}"/>
    <cellStyle name="Note 5 2 2 2 2 5 2 2" xfId="33265" xr:uid="{6B12B32A-AED0-40E1-BB0E-367C144CF3E8}"/>
    <cellStyle name="Note 5 2 2 2 2 5 3" xfId="33266" xr:uid="{8D7C4A8E-81FE-45FD-A6EA-6E6D6148C689}"/>
    <cellStyle name="Note 5 2 2 2 2 6" xfId="33267" xr:uid="{2A81A6E4-2B99-4ED9-814B-A03792CF609E}"/>
    <cellStyle name="Note 5 2 2 2 2 6 2" xfId="33268" xr:uid="{F5E6788E-522C-4850-ABD9-33F1EC6C0A10}"/>
    <cellStyle name="Note 5 2 2 2 2 6 2 2" xfId="33269" xr:uid="{13871A68-F9BA-4B3C-A5B1-30B9AD245927}"/>
    <cellStyle name="Note 5 2 2 2 2 6 3" xfId="33270" xr:uid="{F7A11C66-0E01-4DAB-8CB0-F6E5E67C3835}"/>
    <cellStyle name="Note 5 2 2 2 2 7" xfId="33271" xr:uid="{0A4CCE0B-FF9C-4F8D-A505-74B811DED2CE}"/>
    <cellStyle name="Note 5 2 2 2 2 7 2" xfId="33272" xr:uid="{5E2B6747-123E-421A-8948-532889F28715}"/>
    <cellStyle name="Note 5 2 2 2 2 7 2 2" xfId="33273" xr:uid="{5A29E711-88C5-4615-B417-AA31F0498CA6}"/>
    <cellStyle name="Note 5 2 2 2 2 7 3" xfId="33274" xr:uid="{84B8261C-B0D8-41EB-ABE1-6500E0654935}"/>
    <cellStyle name="Note 5 2 2 2 2 8" xfId="33275" xr:uid="{9D766D60-5D59-40BF-8EA1-1D5F01B56A86}"/>
    <cellStyle name="Note 5 2 2 2 2 8 2" xfId="33276" xr:uid="{7A641CE4-57E2-47A9-AA87-4457AD46EAEA}"/>
    <cellStyle name="Note 5 2 2 2 2 8 2 2" xfId="33277" xr:uid="{0679D104-6816-4D4A-BB84-F42CF7EC4EBB}"/>
    <cellStyle name="Note 5 2 2 2 2 8 3" xfId="33278" xr:uid="{120BBAE9-332D-46ED-9BF7-D45473F64131}"/>
    <cellStyle name="Note 5 2 2 2 2 9" xfId="33279" xr:uid="{C80E9555-2A84-41E8-972E-5E8D73DD156E}"/>
    <cellStyle name="Note 5 2 2 2 2 9 2" xfId="33280" xr:uid="{9BD3593E-6CC2-44AE-9111-ED25D20460ED}"/>
    <cellStyle name="Note 5 2 2 2 2 9 2 2" xfId="33281" xr:uid="{AE85822B-A060-4BE1-96F5-7CDDD6FF27CB}"/>
    <cellStyle name="Note 5 2 2 2 2 9 3" xfId="33282" xr:uid="{176E1588-11D9-44EF-953C-6106D21744DC}"/>
    <cellStyle name="Note 5 2 2 2 20" xfId="33283" xr:uid="{5ED3794A-7A5B-4EDA-95B0-94CDF6AEE01A}"/>
    <cellStyle name="Note 5 2 2 2 3" xfId="33284" xr:uid="{62AA0E38-F92C-44DD-A3DD-01BB8B1FD18A}"/>
    <cellStyle name="Note 5 2 2 2 3 2" xfId="33285" xr:uid="{5145502C-3F76-472F-9B91-05B9785C7D40}"/>
    <cellStyle name="Note 5 2 2 2 3 2 2" xfId="33286" xr:uid="{1BF58EF7-2B0F-4F49-B7C5-C8E644CAF432}"/>
    <cellStyle name="Note 5 2 2 2 3 2 3" xfId="33287" xr:uid="{169E384A-AE4A-41B9-9523-2A5966F68389}"/>
    <cellStyle name="Note 5 2 2 2 3 3" xfId="33288" xr:uid="{15B4CB17-138D-43B2-A519-FA95DB9629E7}"/>
    <cellStyle name="Note 5 2 2 2 3 3 2" xfId="33289" xr:uid="{D319107A-45A5-4247-941C-8351EDE01D98}"/>
    <cellStyle name="Note 5 2 2 2 3 4" xfId="33290" xr:uid="{D7DFD636-E3DE-4B9F-B87E-9E2CB46204BF}"/>
    <cellStyle name="Note 5 2 2 2 4" xfId="33291" xr:uid="{99FB5B45-123C-4CD8-A5D7-B6DF569B3A84}"/>
    <cellStyle name="Note 5 2 2 2 4 2" xfId="33292" xr:uid="{8E40C80A-0B6C-49DC-B742-9FBC17924F18}"/>
    <cellStyle name="Note 5 2 2 2 4 2 2" xfId="33293" xr:uid="{D160741B-A3C3-421C-BE93-C3A51E9C0D24}"/>
    <cellStyle name="Note 5 2 2 2 4 3" xfId="33294" xr:uid="{60A50B00-E328-4E77-8185-4E37A5BAE60B}"/>
    <cellStyle name="Note 5 2 2 2 4 4" xfId="33295" xr:uid="{22A87275-0712-492F-93C4-8F8076B76AA6}"/>
    <cellStyle name="Note 5 2 2 2 5" xfId="33296" xr:uid="{A7EB72F5-D591-4888-B971-D4418EC79292}"/>
    <cellStyle name="Note 5 2 2 2 5 2" xfId="33297" xr:uid="{8E9AC345-91EC-46E7-BF2A-0F6904E8982E}"/>
    <cellStyle name="Note 5 2 2 2 5 2 2" xfId="33298" xr:uid="{B68EC676-EAD0-4AF7-9A9E-DDFA07A63A88}"/>
    <cellStyle name="Note 5 2 2 2 5 3" xfId="33299" xr:uid="{71447374-3F81-4EE6-BFB5-A06C46A9841B}"/>
    <cellStyle name="Note 5 2 2 2 5 4" xfId="33300" xr:uid="{6F3575D9-0E6B-41CD-93FC-5877E45BEDC8}"/>
    <cellStyle name="Note 5 2 2 2 6" xfId="33301" xr:uid="{48FB2A9C-5761-4770-8D93-E4BF75990283}"/>
    <cellStyle name="Note 5 2 2 2 6 2" xfId="33302" xr:uid="{42242F1A-2051-4427-A16E-AAFA95E440D8}"/>
    <cellStyle name="Note 5 2 2 2 6 2 2" xfId="33303" xr:uid="{DC2ED847-D599-411F-9C0F-D9E5C9E36B45}"/>
    <cellStyle name="Note 5 2 2 2 6 3" xfId="33304" xr:uid="{4F5CF0D2-1039-4E06-A18A-47AF8AD1F031}"/>
    <cellStyle name="Note 5 2 2 2 7" xfId="33305" xr:uid="{262FA1D3-1FA6-4B3E-BF25-BDBD294F60AE}"/>
    <cellStyle name="Note 5 2 2 2 7 2" xfId="33306" xr:uid="{DDBF368F-0AD1-4701-9C64-2DC8606EE1A9}"/>
    <cellStyle name="Note 5 2 2 2 7 2 2" xfId="33307" xr:uid="{0B23B6CF-E081-4554-92B9-1163F2FE6A99}"/>
    <cellStyle name="Note 5 2 2 2 7 3" xfId="33308" xr:uid="{E901BD70-A53C-4C06-A922-CBE27953FEEF}"/>
    <cellStyle name="Note 5 2 2 2 8" xfId="33309" xr:uid="{397B1D7B-87CA-471D-B166-4664762857D6}"/>
    <cellStyle name="Note 5 2 2 2 8 2" xfId="33310" xr:uid="{B2FD80BF-00FC-4BF7-95B4-DF459A3EC167}"/>
    <cellStyle name="Note 5 2 2 2 8 2 2" xfId="33311" xr:uid="{9C3C9270-022F-490C-9E4E-07824729FCFD}"/>
    <cellStyle name="Note 5 2 2 2 8 3" xfId="33312" xr:uid="{31F8F758-9066-4F21-ABCF-7345CC1BC731}"/>
    <cellStyle name="Note 5 2 2 2 9" xfId="33313" xr:uid="{78CFDB12-5172-4F81-BE0F-91C746D25A51}"/>
    <cellStyle name="Note 5 2 2 2 9 2" xfId="33314" xr:uid="{9291B4CE-2146-4691-8B44-C08D1C1EEE3D}"/>
    <cellStyle name="Note 5 2 2 2 9 2 2" xfId="33315" xr:uid="{03F129AC-FAEC-4F37-9C6F-AB82CFF2BBE6}"/>
    <cellStyle name="Note 5 2 2 2 9 3" xfId="33316" xr:uid="{FF0F14BD-698B-4DCD-932A-B4BD1B9814D0}"/>
    <cellStyle name="Note 5 2 2 20" xfId="33317" xr:uid="{99B62F99-5FE0-4889-94E2-1631317A0E7A}"/>
    <cellStyle name="Note 5 2 2 20 2" xfId="33318" xr:uid="{94050A70-7383-4CF6-824C-9DB40C423B3B}"/>
    <cellStyle name="Note 5 2 2 20 2 2" xfId="33319" xr:uid="{05BAE893-587F-4326-B2C9-1BB750C4E15F}"/>
    <cellStyle name="Note 5 2 2 20 3" xfId="33320" xr:uid="{79D532C2-3AFD-4721-9EB5-77146CBD6FB4}"/>
    <cellStyle name="Note 5 2 2 21" xfId="33321" xr:uid="{BF9232EA-8DBF-4AC3-B9A8-21D96EC8958E}"/>
    <cellStyle name="Note 5 2 2 21 2" xfId="33322" xr:uid="{B76A9C45-079D-4C78-927F-AECA2A714C20}"/>
    <cellStyle name="Note 5 2 2 22" xfId="33323" xr:uid="{6EBBDC45-0AC6-452D-8E5A-94F9808C44DD}"/>
    <cellStyle name="Note 5 2 2 23" xfId="33324" xr:uid="{78414960-BF82-47E7-B6E1-67485AE0C4A5}"/>
    <cellStyle name="Note 5 2 2 3" xfId="33325" xr:uid="{7C9F4DF8-9196-4838-9C98-BF34D7CC265F}"/>
    <cellStyle name="Note 5 2 2 3 10" xfId="33326" xr:uid="{DA8AE30A-DF39-4312-A8F1-549D2B5D85AE}"/>
    <cellStyle name="Note 5 2 2 3 10 2" xfId="33327" xr:uid="{13E0BA32-C451-4E3E-A457-BDCC00C99C1E}"/>
    <cellStyle name="Note 5 2 2 3 10 2 2" xfId="33328" xr:uid="{10392A73-C974-44E0-82ED-24ACC4BD6036}"/>
    <cellStyle name="Note 5 2 2 3 10 3" xfId="33329" xr:uid="{EB939E59-3E9A-425A-98E8-9D31B101E4D9}"/>
    <cellStyle name="Note 5 2 2 3 11" xfId="33330" xr:uid="{DF75D659-4648-4EA7-A9D3-36350F700A49}"/>
    <cellStyle name="Note 5 2 2 3 11 2" xfId="33331" xr:uid="{A52DFA95-1108-481D-B3FD-91F1B4A1A198}"/>
    <cellStyle name="Note 5 2 2 3 11 2 2" xfId="33332" xr:uid="{070D96AB-7DDC-47F0-BAB9-5FB9B3436775}"/>
    <cellStyle name="Note 5 2 2 3 11 3" xfId="33333" xr:uid="{C9F7BFF8-7C8E-4B89-B0E2-44FE360CF78F}"/>
    <cellStyle name="Note 5 2 2 3 12" xfId="33334" xr:uid="{CE99A9EF-77A3-4DFD-9B7F-93F0004B5B2B}"/>
    <cellStyle name="Note 5 2 2 3 12 2" xfId="33335" xr:uid="{C85869B5-920C-4174-A715-12C5256FD45A}"/>
    <cellStyle name="Note 5 2 2 3 12 2 2" xfId="33336" xr:uid="{981909EE-0E1C-45A1-AC87-C9789A289E24}"/>
    <cellStyle name="Note 5 2 2 3 12 3" xfId="33337" xr:uid="{178212D7-F0D1-4C6C-8A1C-B317AE8F1C83}"/>
    <cellStyle name="Note 5 2 2 3 13" xfId="33338" xr:uid="{C49E3AED-C56F-43F4-B724-0644EB8A7B2D}"/>
    <cellStyle name="Note 5 2 2 3 13 2" xfId="33339" xr:uid="{6C9348F0-C489-407A-9CE5-6870FCFB4EA8}"/>
    <cellStyle name="Note 5 2 2 3 13 2 2" xfId="33340" xr:uid="{79DB52A5-B267-40C3-9B05-B9407DEB4679}"/>
    <cellStyle name="Note 5 2 2 3 13 3" xfId="33341" xr:uid="{580B1A8A-BB5C-4A09-B8B8-55A518992FF6}"/>
    <cellStyle name="Note 5 2 2 3 14" xfId="33342" xr:uid="{B5F1DA3D-B219-498B-B46E-12941CD79E87}"/>
    <cellStyle name="Note 5 2 2 3 14 2" xfId="33343" xr:uid="{D5C92B43-B53E-44CB-BBC9-29808CAA6E31}"/>
    <cellStyle name="Note 5 2 2 3 14 2 2" xfId="33344" xr:uid="{BD117694-5A1D-42CC-B202-48D1A66BB887}"/>
    <cellStyle name="Note 5 2 2 3 14 3" xfId="33345" xr:uid="{B76C8614-62B0-40CD-81A2-CDEF0ECDFE3C}"/>
    <cellStyle name="Note 5 2 2 3 15" xfId="33346" xr:uid="{7B2B0BAF-62F3-42B2-B710-A60C581B9F2D}"/>
    <cellStyle name="Note 5 2 2 3 15 2" xfId="33347" xr:uid="{CA4EFD85-03F4-439B-889D-B1794B28D064}"/>
    <cellStyle name="Note 5 2 2 3 15 2 2" xfId="33348" xr:uid="{B947CB40-E6E9-46E7-A8B4-F12F296F5638}"/>
    <cellStyle name="Note 5 2 2 3 15 3" xfId="33349" xr:uid="{76D64DD4-C358-4483-8B5C-04976CA920E8}"/>
    <cellStyle name="Note 5 2 2 3 16" xfId="33350" xr:uid="{88DB21AE-A617-4909-8BF8-BDC5B0FF988E}"/>
    <cellStyle name="Note 5 2 2 3 16 2" xfId="33351" xr:uid="{715ABEB4-5988-4F90-A3BF-51325E005754}"/>
    <cellStyle name="Note 5 2 2 3 16 2 2" xfId="33352" xr:uid="{A76245BA-811F-4669-B6B1-296D86C0E74B}"/>
    <cellStyle name="Note 5 2 2 3 16 3" xfId="33353" xr:uid="{50BAB910-06A8-47A5-836D-E5924E44E6B1}"/>
    <cellStyle name="Note 5 2 2 3 17" xfId="33354" xr:uid="{23806FFC-D0E5-4D2A-A175-9F2E67B8306D}"/>
    <cellStyle name="Note 5 2 2 3 17 2" xfId="33355" xr:uid="{90BBFEE0-4867-4C66-8AF0-703F464027A7}"/>
    <cellStyle name="Note 5 2 2 3 17 2 2" xfId="33356" xr:uid="{2B90C9A0-06C5-4867-B1BA-F3B889C75115}"/>
    <cellStyle name="Note 5 2 2 3 17 3" xfId="33357" xr:uid="{EB051B3D-B1A2-44DD-B005-BBE12EA82BFB}"/>
    <cellStyle name="Note 5 2 2 3 18" xfId="33358" xr:uid="{AF4DD739-89B6-49F5-92FC-E514B5BCF877}"/>
    <cellStyle name="Note 5 2 2 3 18 2" xfId="33359" xr:uid="{D349EAB2-C52B-4BEA-9917-73A0156D2837}"/>
    <cellStyle name="Note 5 2 2 3 19" xfId="33360" xr:uid="{B363F47D-77CB-4C64-9B98-F7533C133510}"/>
    <cellStyle name="Note 5 2 2 3 2" xfId="33361" xr:uid="{A027C147-F774-4593-A360-BE2B4306EB48}"/>
    <cellStyle name="Note 5 2 2 3 2 10" xfId="33362" xr:uid="{FB22302B-04B1-44C7-8AC9-482B4B62DFBC}"/>
    <cellStyle name="Note 5 2 2 3 2 10 2" xfId="33363" xr:uid="{7EFE4D54-8368-424E-ACD2-925394ADC2C7}"/>
    <cellStyle name="Note 5 2 2 3 2 10 2 2" xfId="33364" xr:uid="{1A77C41F-7B07-4521-A59D-C16B42D2A5C3}"/>
    <cellStyle name="Note 5 2 2 3 2 10 3" xfId="33365" xr:uid="{44F61150-2D5D-45C1-99A4-8AC1C3E7F59B}"/>
    <cellStyle name="Note 5 2 2 3 2 11" xfId="33366" xr:uid="{09FCCEFF-5DA8-4665-91A2-224303A9D2BD}"/>
    <cellStyle name="Note 5 2 2 3 2 11 2" xfId="33367" xr:uid="{2C37F142-5CF8-4949-BA21-400A8BDE8A3D}"/>
    <cellStyle name="Note 5 2 2 3 2 11 2 2" xfId="33368" xr:uid="{D33AB957-2BF8-485A-972E-02889E375468}"/>
    <cellStyle name="Note 5 2 2 3 2 11 3" xfId="33369" xr:uid="{D55FC9E3-5C1E-4243-9206-EFE3CB5129AD}"/>
    <cellStyle name="Note 5 2 2 3 2 12" xfId="33370" xr:uid="{1B7B9B9C-4E7F-4848-A9D1-BBAA1A92D8E7}"/>
    <cellStyle name="Note 5 2 2 3 2 12 2" xfId="33371" xr:uid="{84620922-22AE-46D9-A6F2-84F11E2DC646}"/>
    <cellStyle name="Note 5 2 2 3 2 12 2 2" xfId="33372" xr:uid="{55626BB8-B5BD-4CE7-BC04-DD852B0654C9}"/>
    <cellStyle name="Note 5 2 2 3 2 12 3" xfId="33373" xr:uid="{D561A281-7304-4BAB-8A85-58F56293FFDE}"/>
    <cellStyle name="Note 5 2 2 3 2 13" xfId="33374" xr:uid="{9838629D-362C-4F54-BCFA-685EAFE14147}"/>
    <cellStyle name="Note 5 2 2 3 2 13 2" xfId="33375" xr:uid="{2F851FDF-34BE-4B55-A756-C4E156FB3B2C}"/>
    <cellStyle name="Note 5 2 2 3 2 13 2 2" xfId="33376" xr:uid="{CA22F817-64AA-498A-A917-C817BBD00147}"/>
    <cellStyle name="Note 5 2 2 3 2 13 3" xfId="33377" xr:uid="{9C376E36-3650-4687-B842-69CFBEE144FA}"/>
    <cellStyle name="Note 5 2 2 3 2 14" xfId="33378" xr:uid="{D5400C15-7F54-4724-82E1-08A4DA10E138}"/>
    <cellStyle name="Note 5 2 2 3 2 14 2" xfId="33379" xr:uid="{7F4B358D-65DE-4314-BCA0-F8D7D2AAD218}"/>
    <cellStyle name="Note 5 2 2 3 2 14 2 2" xfId="33380" xr:uid="{0A2499B6-36DC-44C1-B5C4-FC3925E40A76}"/>
    <cellStyle name="Note 5 2 2 3 2 14 3" xfId="33381" xr:uid="{F014FC4C-A64F-4B08-90AF-1875565A314B}"/>
    <cellStyle name="Note 5 2 2 3 2 15" xfId="33382" xr:uid="{C7F63EAB-35D0-42DA-9B2C-5C0F4CEED6D0}"/>
    <cellStyle name="Note 5 2 2 3 2 15 2" xfId="33383" xr:uid="{EB473C76-E54A-4B70-9504-406C45A4A154}"/>
    <cellStyle name="Note 5 2 2 3 2 15 2 2" xfId="33384" xr:uid="{06D74295-4F4A-4066-8C69-0026637844DC}"/>
    <cellStyle name="Note 5 2 2 3 2 15 3" xfId="33385" xr:uid="{65C9EB90-E337-4B20-ACBF-B1F42E4EA169}"/>
    <cellStyle name="Note 5 2 2 3 2 16" xfId="33386" xr:uid="{ECA8F43B-58A0-4381-9384-26DD44FF44F7}"/>
    <cellStyle name="Note 5 2 2 3 2 16 2" xfId="33387" xr:uid="{AB2A233A-8E0D-4670-8BA0-27A39701F310}"/>
    <cellStyle name="Note 5 2 2 3 2 16 2 2" xfId="33388" xr:uid="{919B44A3-9A5B-4C8D-AE3E-166078DFF290}"/>
    <cellStyle name="Note 5 2 2 3 2 16 3" xfId="33389" xr:uid="{1D0A9509-B849-4548-B654-A00193766951}"/>
    <cellStyle name="Note 5 2 2 3 2 17" xfId="33390" xr:uid="{3C20A6B5-423F-4213-9B5E-BF5322E740D9}"/>
    <cellStyle name="Note 5 2 2 3 2 17 2" xfId="33391" xr:uid="{504D29B8-0815-4580-AF37-FFEDD33C6D77}"/>
    <cellStyle name="Note 5 2 2 3 2 17 2 2" xfId="33392" xr:uid="{F6B1CEEE-B27F-4176-8D69-0103EF998BA1}"/>
    <cellStyle name="Note 5 2 2 3 2 17 3" xfId="33393" xr:uid="{001A3514-3812-440F-9E6A-C2C7F5E62214}"/>
    <cellStyle name="Note 5 2 2 3 2 18" xfId="33394" xr:uid="{87EED9CD-E2AA-44ED-80BE-E488DD22562B}"/>
    <cellStyle name="Note 5 2 2 3 2 18 2" xfId="33395" xr:uid="{D0D17DD1-406F-404F-8FF2-7F61B668526C}"/>
    <cellStyle name="Note 5 2 2 3 2 18 2 2" xfId="33396" xr:uid="{DC6E266C-FC43-490B-A0D3-B299060E5932}"/>
    <cellStyle name="Note 5 2 2 3 2 18 3" xfId="33397" xr:uid="{6B703739-A9CD-4DC5-A9A6-B070F5F72D43}"/>
    <cellStyle name="Note 5 2 2 3 2 19" xfId="33398" xr:uid="{C0643A78-CCE0-479E-90AD-3AC02B84262A}"/>
    <cellStyle name="Note 5 2 2 3 2 19 2" xfId="33399" xr:uid="{6DE616E7-EED4-4101-B1A6-64DEBD496D8F}"/>
    <cellStyle name="Note 5 2 2 3 2 19 2 2" xfId="33400" xr:uid="{73CDEB71-7B7A-47EB-81C1-C9E1E05EAA06}"/>
    <cellStyle name="Note 5 2 2 3 2 19 3" xfId="33401" xr:uid="{1BA36C53-0DC6-4980-8416-03B64B22334B}"/>
    <cellStyle name="Note 5 2 2 3 2 2" xfId="33402" xr:uid="{82213B47-C9C8-44AB-A5A6-FF92B9E49EC9}"/>
    <cellStyle name="Note 5 2 2 3 2 2 2" xfId="33403" xr:uid="{D136918C-A258-4F8E-8610-90CC9A580BAD}"/>
    <cellStyle name="Note 5 2 2 3 2 2 2 2" xfId="33404" xr:uid="{4505C9CD-8D3B-4D2F-8C68-E26E763661D9}"/>
    <cellStyle name="Note 5 2 2 3 2 2 3" xfId="33405" xr:uid="{251AFF79-ED13-47F4-AAFC-060F158B950E}"/>
    <cellStyle name="Note 5 2 2 3 2 2 4" xfId="33406" xr:uid="{FE90F510-F6FF-4448-811A-88C19B186100}"/>
    <cellStyle name="Note 5 2 2 3 2 20" xfId="33407" xr:uid="{4A526611-2F32-4E7C-BD11-427742BBD855}"/>
    <cellStyle name="Note 5 2 2 3 2 20 2" xfId="33408" xr:uid="{27D4587E-DB1C-4B3D-82B8-FBA91013B58D}"/>
    <cellStyle name="Note 5 2 2 3 2 20 2 2" xfId="33409" xr:uid="{C5215B78-4043-4A3A-BE3E-54A1E119ABE8}"/>
    <cellStyle name="Note 5 2 2 3 2 20 3" xfId="33410" xr:uid="{107532C4-E9BB-4B0C-9ED1-BA91C3C6F460}"/>
    <cellStyle name="Note 5 2 2 3 2 21" xfId="33411" xr:uid="{CA79C8D9-1A32-44F7-89F9-8C42A98328B7}"/>
    <cellStyle name="Note 5 2 2 3 2 21 2" xfId="33412" xr:uid="{5E268078-E002-497E-8C45-9A97E59EBEA3}"/>
    <cellStyle name="Note 5 2 2 3 2 22" xfId="33413" xr:uid="{FD689360-EA4E-4BEF-8EFB-5AD7E3F6E8D9}"/>
    <cellStyle name="Note 5 2 2 3 2 23" xfId="33414" xr:uid="{10B3351B-6A7D-42D3-BB17-9E581823C120}"/>
    <cellStyle name="Note 5 2 2 3 2 3" xfId="33415" xr:uid="{3CCF8DCE-7452-4866-9551-55D5917B633C}"/>
    <cellStyle name="Note 5 2 2 3 2 3 2" xfId="33416" xr:uid="{0DCD3515-03B4-47C4-8D41-E42602E7FB58}"/>
    <cellStyle name="Note 5 2 2 3 2 3 2 2" xfId="33417" xr:uid="{75C82F74-E86C-410D-9581-9A5B68A55ACC}"/>
    <cellStyle name="Note 5 2 2 3 2 3 3" xfId="33418" xr:uid="{E1686B07-5EDB-41B6-B441-DE15E4B0A549}"/>
    <cellStyle name="Note 5 2 2 3 2 3 4" xfId="33419" xr:uid="{053A8494-2AFC-4FAB-9AAC-A53694FD757D}"/>
    <cellStyle name="Note 5 2 2 3 2 4" xfId="33420" xr:uid="{F11D65A9-3514-4C03-A59A-3E8F333889A2}"/>
    <cellStyle name="Note 5 2 2 3 2 4 2" xfId="33421" xr:uid="{6295D2F3-C940-4A94-A506-82C6F97DFC84}"/>
    <cellStyle name="Note 5 2 2 3 2 4 2 2" xfId="33422" xr:uid="{FB7DAC7B-5B2F-4E77-B182-3744E8A3D8EF}"/>
    <cellStyle name="Note 5 2 2 3 2 4 3" xfId="33423" xr:uid="{B517F2DD-3DAD-4446-8BE4-54A3A0922F9E}"/>
    <cellStyle name="Note 5 2 2 3 2 5" xfId="33424" xr:uid="{421D43DA-6FC7-4E99-A66C-8C8A9C8AE0B8}"/>
    <cellStyle name="Note 5 2 2 3 2 5 2" xfId="33425" xr:uid="{F12B9C77-54E6-450A-B223-D5668A417C97}"/>
    <cellStyle name="Note 5 2 2 3 2 5 2 2" xfId="33426" xr:uid="{545ABA0E-4E35-4573-9D69-93C55F21604B}"/>
    <cellStyle name="Note 5 2 2 3 2 5 3" xfId="33427" xr:uid="{A5FEAD3E-6183-471F-B996-29D0A44C2515}"/>
    <cellStyle name="Note 5 2 2 3 2 6" xfId="33428" xr:uid="{B9E53C59-E418-4A8B-A8EE-CDF15E2BA396}"/>
    <cellStyle name="Note 5 2 2 3 2 6 2" xfId="33429" xr:uid="{061DF8F0-684B-48A1-97F2-32CABC3A7C97}"/>
    <cellStyle name="Note 5 2 2 3 2 6 2 2" xfId="33430" xr:uid="{01FBB69B-42BB-4725-AA7E-DA9C6A204A47}"/>
    <cellStyle name="Note 5 2 2 3 2 6 3" xfId="33431" xr:uid="{F7198A69-103F-480A-B574-09344A9327B6}"/>
    <cellStyle name="Note 5 2 2 3 2 7" xfId="33432" xr:uid="{8973D4A3-9D77-4BBF-B5CE-DE7B236FB63E}"/>
    <cellStyle name="Note 5 2 2 3 2 7 2" xfId="33433" xr:uid="{18FAF690-90D9-4929-8B61-7197C59C8870}"/>
    <cellStyle name="Note 5 2 2 3 2 7 2 2" xfId="33434" xr:uid="{44403D80-FD4A-4277-BDFA-C5E834DDF9E7}"/>
    <cellStyle name="Note 5 2 2 3 2 7 3" xfId="33435" xr:uid="{4C643684-0333-416D-964B-BC0C91C54635}"/>
    <cellStyle name="Note 5 2 2 3 2 8" xfId="33436" xr:uid="{797F1A33-71E8-4794-B81E-AB29D996426C}"/>
    <cellStyle name="Note 5 2 2 3 2 8 2" xfId="33437" xr:uid="{859EED37-0023-4DC7-9019-520210532C93}"/>
    <cellStyle name="Note 5 2 2 3 2 8 2 2" xfId="33438" xr:uid="{0312137C-2F64-4C44-838B-4F3AFF3091B4}"/>
    <cellStyle name="Note 5 2 2 3 2 8 3" xfId="33439" xr:uid="{4F63396D-8061-4BF7-AE06-1E51E6CAC418}"/>
    <cellStyle name="Note 5 2 2 3 2 9" xfId="33440" xr:uid="{9FF22B3E-DCBB-46A3-BC5B-EAE801C9AA3B}"/>
    <cellStyle name="Note 5 2 2 3 2 9 2" xfId="33441" xr:uid="{C75C556A-E0A4-4DDF-AA14-ED328935281F}"/>
    <cellStyle name="Note 5 2 2 3 2 9 2 2" xfId="33442" xr:uid="{793D891D-A709-4531-89B9-219CE99BFA8C}"/>
    <cellStyle name="Note 5 2 2 3 2 9 3" xfId="33443" xr:uid="{FDD27E5D-61C9-4012-8A76-C92C739A54E5}"/>
    <cellStyle name="Note 5 2 2 3 20" xfId="33444" xr:uid="{9B70A6A7-2777-4E01-9BF1-6BFCEB1EE9B4}"/>
    <cellStyle name="Note 5 2 2 3 3" xfId="33445" xr:uid="{53860506-2EAA-4E10-A545-0258496B30DF}"/>
    <cellStyle name="Note 5 2 2 3 3 2" xfId="33446" xr:uid="{AD69ABD6-6B3B-417E-973D-EDBCD746451A}"/>
    <cellStyle name="Note 5 2 2 3 3 2 2" xfId="33447" xr:uid="{317D0FA3-6A0A-4047-800A-DDBC901A7B3E}"/>
    <cellStyle name="Note 5 2 2 3 3 3" xfId="33448" xr:uid="{82DFDCA6-CED2-4367-B62D-49662EF8C5EA}"/>
    <cellStyle name="Note 5 2 2 3 3 4" xfId="33449" xr:uid="{517DDD03-2A54-4BB3-83C9-7FE79F8E6E1E}"/>
    <cellStyle name="Note 5 2 2 3 4" xfId="33450" xr:uid="{C33B3310-4E28-4228-95F1-B558D0495216}"/>
    <cellStyle name="Note 5 2 2 3 4 2" xfId="33451" xr:uid="{19D303CD-0FC3-497C-8101-0A17A4E62AB9}"/>
    <cellStyle name="Note 5 2 2 3 4 2 2" xfId="33452" xr:uid="{BA0BF635-8246-4061-836F-C94F5AC59149}"/>
    <cellStyle name="Note 5 2 2 3 4 3" xfId="33453" xr:uid="{76A5FDE3-0645-46E9-9B41-52AB1984491D}"/>
    <cellStyle name="Note 5 2 2 3 4 4" xfId="33454" xr:uid="{C22DB0EA-F1C9-4887-9E43-84D3B6472D21}"/>
    <cellStyle name="Note 5 2 2 3 5" xfId="33455" xr:uid="{EC9C8DA7-50B2-46FD-B3EA-F8F6B7115B55}"/>
    <cellStyle name="Note 5 2 2 3 5 2" xfId="33456" xr:uid="{6544D459-A32B-432E-BFFD-9F11F58B6DDD}"/>
    <cellStyle name="Note 5 2 2 3 5 2 2" xfId="33457" xr:uid="{1F3D9D77-5E3F-4BE2-A622-B629726613DB}"/>
    <cellStyle name="Note 5 2 2 3 5 3" xfId="33458" xr:uid="{F683ED71-EB8D-4351-8FC2-0F8D56DACCF5}"/>
    <cellStyle name="Note 5 2 2 3 6" xfId="33459" xr:uid="{9954363E-8C6C-49C9-B40B-58E76BDE9465}"/>
    <cellStyle name="Note 5 2 2 3 6 2" xfId="33460" xr:uid="{0C4522CC-5106-452B-9F96-F3CE13A490BB}"/>
    <cellStyle name="Note 5 2 2 3 6 2 2" xfId="33461" xr:uid="{475BAFF7-D8C8-4B42-9092-0AE0DCEBA87E}"/>
    <cellStyle name="Note 5 2 2 3 6 3" xfId="33462" xr:uid="{C04AFC53-E110-4231-9285-9BAD9BF65599}"/>
    <cellStyle name="Note 5 2 2 3 7" xfId="33463" xr:uid="{062E6D1B-588B-452D-A23A-98BAFFB47F9F}"/>
    <cellStyle name="Note 5 2 2 3 7 2" xfId="33464" xr:uid="{51F79B10-6B9E-44AD-84AE-80945A681456}"/>
    <cellStyle name="Note 5 2 2 3 7 2 2" xfId="33465" xr:uid="{E7883782-1E44-4B57-BD9E-D665E2416FF6}"/>
    <cellStyle name="Note 5 2 2 3 7 3" xfId="33466" xr:uid="{3173C37B-56F3-416E-887A-2D6BA4509445}"/>
    <cellStyle name="Note 5 2 2 3 8" xfId="33467" xr:uid="{CE311A02-7236-450B-B3CA-1533904F8890}"/>
    <cellStyle name="Note 5 2 2 3 8 2" xfId="33468" xr:uid="{BF197FE3-2CEC-4F1F-BD39-CB678918457D}"/>
    <cellStyle name="Note 5 2 2 3 8 2 2" xfId="33469" xr:uid="{7A34C4FA-CA28-406E-B757-FA952232EF9A}"/>
    <cellStyle name="Note 5 2 2 3 8 3" xfId="33470" xr:uid="{40E2734E-0252-4EE2-BEBB-C1185271E6B6}"/>
    <cellStyle name="Note 5 2 2 3 9" xfId="33471" xr:uid="{1A3D47FF-83E4-4CFA-BEEB-BD5F137E4287}"/>
    <cellStyle name="Note 5 2 2 3 9 2" xfId="33472" xr:uid="{1C8E4353-A078-4EA9-8469-9821A1AFD717}"/>
    <cellStyle name="Note 5 2 2 3 9 2 2" xfId="33473" xr:uid="{3615C295-09AC-45DF-BC1C-34CE217DC130}"/>
    <cellStyle name="Note 5 2 2 3 9 3" xfId="33474" xr:uid="{26003705-3A2C-4218-A693-E7AC62EC1C93}"/>
    <cellStyle name="Note 5 2 2 4" xfId="33475" xr:uid="{97C31736-327D-49B8-8910-3D61FF4119E5}"/>
    <cellStyle name="Note 5 2 2 4 10" xfId="33476" xr:uid="{B2CE3977-C483-47DA-B965-892CAABF74A7}"/>
    <cellStyle name="Note 5 2 2 4 10 2" xfId="33477" xr:uid="{364ECDFA-1B15-4D54-9B3C-23E4A4D2DE1E}"/>
    <cellStyle name="Note 5 2 2 4 10 2 2" xfId="33478" xr:uid="{906F0D7F-1E95-4A7B-B053-079558ACA63B}"/>
    <cellStyle name="Note 5 2 2 4 10 3" xfId="33479" xr:uid="{46CD9D79-08B6-4308-BB4F-99350ACA47BC}"/>
    <cellStyle name="Note 5 2 2 4 11" xfId="33480" xr:uid="{C9F24F26-E50F-4D7F-9D5B-AD6D5AFD8F40}"/>
    <cellStyle name="Note 5 2 2 4 11 2" xfId="33481" xr:uid="{AEB75582-A525-4AFF-8C15-94D2DB8E031A}"/>
    <cellStyle name="Note 5 2 2 4 11 2 2" xfId="33482" xr:uid="{A2EB5BDA-0B88-4400-B519-4F5DAAB4E807}"/>
    <cellStyle name="Note 5 2 2 4 11 3" xfId="33483" xr:uid="{E73F3FFB-5663-4770-BFD2-84BEF59E6E89}"/>
    <cellStyle name="Note 5 2 2 4 12" xfId="33484" xr:uid="{DF670E94-F708-4E01-BFFC-D41C156C4522}"/>
    <cellStyle name="Note 5 2 2 4 12 2" xfId="33485" xr:uid="{39A387E3-576B-4EE1-8607-85908D60E7B3}"/>
    <cellStyle name="Note 5 2 2 4 12 2 2" xfId="33486" xr:uid="{6F446FD2-EC77-4E3B-B8A1-54A0CA369287}"/>
    <cellStyle name="Note 5 2 2 4 12 3" xfId="33487" xr:uid="{30CD2C05-CF67-4637-B14D-F8B93E79C4C9}"/>
    <cellStyle name="Note 5 2 2 4 13" xfId="33488" xr:uid="{E535261B-166B-4674-BC44-03847B69534B}"/>
    <cellStyle name="Note 5 2 2 4 13 2" xfId="33489" xr:uid="{AB65C70C-0DE7-4268-9456-83A289D9B475}"/>
    <cellStyle name="Note 5 2 2 4 13 2 2" xfId="33490" xr:uid="{46A9B691-3C86-4812-8B0C-61E7F8689CCF}"/>
    <cellStyle name="Note 5 2 2 4 13 3" xfId="33491" xr:uid="{68FA6E93-0E0C-45A6-9457-90429C061203}"/>
    <cellStyle name="Note 5 2 2 4 14" xfId="33492" xr:uid="{12DBF464-3DED-4B63-91C4-8840109245E2}"/>
    <cellStyle name="Note 5 2 2 4 14 2" xfId="33493" xr:uid="{43C11417-B2A6-4D3A-9FDF-D9B3DE90AB8A}"/>
    <cellStyle name="Note 5 2 2 4 14 2 2" xfId="33494" xr:uid="{BE49D0AB-F43A-4594-B3BD-3FDB99C45189}"/>
    <cellStyle name="Note 5 2 2 4 14 3" xfId="33495" xr:uid="{43A8614B-D4F6-4102-9E0F-4622589568D9}"/>
    <cellStyle name="Note 5 2 2 4 15" xfId="33496" xr:uid="{FA7683C7-DC06-4D5D-9C3E-2B5E0A5370C6}"/>
    <cellStyle name="Note 5 2 2 4 15 2" xfId="33497" xr:uid="{B75E7936-D467-4806-BFE0-26BF919D35E2}"/>
    <cellStyle name="Note 5 2 2 4 15 2 2" xfId="33498" xr:uid="{A1AE038B-CA16-4253-9BCE-4199FAA506D8}"/>
    <cellStyle name="Note 5 2 2 4 15 3" xfId="33499" xr:uid="{F2CDC8F6-DBE1-4C7E-B764-55612D9398CF}"/>
    <cellStyle name="Note 5 2 2 4 16" xfId="33500" xr:uid="{0F79BE88-7E09-4E5A-AC7B-28AD0F100FC9}"/>
    <cellStyle name="Note 5 2 2 4 16 2" xfId="33501" xr:uid="{AF5F2858-784E-401A-AFD7-B914F574655D}"/>
    <cellStyle name="Note 5 2 2 4 16 2 2" xfId="33502" xr:uid="{2026A487-8D5F-473E-9212-5F293951738E}"/>
    <cellStyle name="Note 5 2 2 4 16 3" xfId="33503" xr:uid="{55A76506-1ED3-44D7-9737-33CA47AC4DAF}"/>
    <cellStyle name="Note 5 2 2 4 17" xfId="33504" xr:uid="{90E322F8-8019-4B6E-A9ED-6DD4B9211B29}"/>
    <cellStyle name="Note 5 2 2 4 17 2" xfId="33505" xr:uid="{E7B25590-2C1A-45F0-B55B-4C147B5C22CC}"/>
    <cellStyle name="Note 5 2 2 4 17 2 2" xfId="33506" xr:uid="{A960E29E-B05B-47AA-B059-0FAC946C00A3}"/>
    <cellStyle name="Note 5 2 2 4 17 3" xfId="33507" xr:uid="{29286F6A-BB2D-41FC-9E00-EF1B7EF77A5B}"/>
    <cellStyle name="Note 5 2 2 4 18" xfId="33508" xr:uid="{48D23199-35F5-466F-BC82-AD01F873A721}"/>
    <cellStyle name="Note 5 2 2 4 18 2" xfId="33509" xr:uid="{999AB6E8-D867-41C5-ADD1-C7B0CF4B1C1F}"/>
    <cellStyle name="Note 5 2 2 4 18 2 2" xfId="33510" xr:uid="{AD88C2FE-FEF2-4CFB-882C-A5142C269B9A}"/>
    <cellStyle name="Note 5 2 2 4 18 3" xfId="33511" xr:uid="{1C7A468B-3877-4361-AA21-7145721CEE45}"/>
    <cellStyle name="Note 5 2 2 4 19" xfId="33512" xr:uid="{A74A625B-A9CD-4EC2-8723-3096022334D6}"/>
    <cellStyle name="Note 5 2 2 4 19 2" xfId="33513" xr:uid="{7349154B-3EB5-42DE-BEFB-CE8B8BC4D934}"/>
    <cellStyle name="Note 5 2 2 4 19 2 2" xfId="33514" xr:uid="{701C87B1-6C07-4E98-9A34-A559C4D88351}"/>
    <cellStyle name="Note 5 2 2 4 19 3" xfId="33515" xr:uid="{BC9A516D-8C44-4032-86F7-E6ED5215B1A7}"/>
    <cellStyle name="Note 5 2 2 4 2" xfId="33516" xr:uid="{1184CC97-0ADC-417E-B4F0-1ED1129A41BB}"/>
    <cellStyle name="Note 5 2 2 4 2 10" xfId="33517" xr:uid="{5BEE9738-FF27-43C1-AABE-2BF8A1CFE96F}"/>
    <cellStyle name="Note 5 2 2 4 2 10 2" xfId="33518" xr:uid="{FDAE261C-1E67-43C3-8460-929A4A7A018D}"/>
    <cellStyle name="Note 5 2 2 4 2 10 2 2" xfId="33519" xr:uid="{F2FD348D-5D9C-41CD-A097-FAC65A8E28EF}"/>
    <cellStyle name="Note 5 2 2 4 2 10 3" xfId="33520" xr:uid="{79FFB270-D231-4A25-B275-E9C74640A975}"/>
    <cellStyle name="Note 5 2 2 4 2 11" xfId="33521" xr:uid="{3E1664D4-D12D-4242-979B-6EDEDD7D6863}"/>
    <cellStyle name="Note 5 2 2 4 2 11 2" xfId="33522" xr:uid="{1B0B25D4-F9C1-43F6-B125-45F54404A7FF}"/>
    <cellStyle name="Note 5 2 2 4 2 11 2 2" xfId="33523" xr:uid="{B8672DF0-8D73-4C7B-AE9B-2EF0A582998F}"/>
    <cellStyle name="Note 5 2 2 4 2 11 3" xfId="33524" xr:uid="{B24266BA-4F5E-43C6-9B3D-A98762F98658}"/>
    <cellStyle name="Note 5 2 2 4 2 12" xfId="33525" xr:uid="{C2918AB8-AC7B-44C2-8D7B-5886DF9A9FDE}"/>
    <cellStyle name="Note 5 2 2 4 2 12 2" xfId="33526" xr:uid="{8832892F-7DE2-4CC9-B2EA-FBAA815705EB}"/>
    <cellStyle name="Note 5 2 2 4 2 12 2 2" xfId="33527" xr:uid="{D1F4B580-4A64-4A10-B294-F0C6B5564637}"/>
    <cellStyle name="Note 5 2 2 4 2 12 3" xfId="33528" xr:uid="{4B49881C-8273-4AF6-9C88-152B68000EA0}"/>
    <cellStyle name="Note 5 2 2 4 2 13" xfId="33529" xr:uid="{BA0B68EA-CD02-4E26-A060-E80C4D74BB10}"/>
    <cellStyle name="Note 5 2 2 4 2 13 2" xfId="33530" xr:uid="{A8018C16-FB74-42ED-B9F6-71963C0F64DD}"/>
    <cellStyle name="Note 5 2 2 4 2 13 2 2" xfId="33531" xr:uid="{A1CDE8D7-05DF-4D73-85D4-823241607E0E}"/>
    <cellStyle name="Note 5 2 2 4 2 13 3" xfId="33532" xr:uid="{6054FDC1-9816-44CB-86E8-E7761263FEAA}"/>
    <cellStyle name="Note 5 2 2 4 2 14" xfId="33533" xr:uid="{40AD6D4A-B2B9-464C-8994-DC1125DC305E}"/>
    <cellStyle name="Note 5 2 2 4 2 14 2" xfId="33534" xr:uid="{9B3C4279-F075-42BB-88DC-1709D81FF0F5}"/>
    <cellStyle name="Note 5 2 2 4 2 14 2 2" xfId="33535" xr:uid="{E332576E-A94A-4714-BA75-EAEF8ED9C51E}"/>
    <cellStyle name="Note 5 2 2 4 2 14 3" xfId="33536" xr:uid="{A7F95C73-D35F-4D61-8AA8-EE219B359487}"/>
    <cellStyle name="Note 5 2 2 4 2 15" xfId="33537" xr:uid="{A66EC240-C843-44DF-833A-E1E578FDF255}"/>
    <cellStyle name="Note 5 2 2 4 2 15 2" xfId="33538" xr:uid="{D8E0DAF4-A22D-40A7-95FA-D33EADE6CD19}"/>
    <cellStyle name="Note 5 2 2 4 2 15 2 2" xfId="33539" xr:uid="{CF3718C6-C4EE-4D43-B17D-524CA27A8250}"/>
    <cellStyle name="Note 5 2 2 4 2 15 3" xfId="33540" xr:uid="{275E4A46-D0CF-4083-9A67-23C9EC9591E6}"/>
    <cellStyle name="Note 5 2 2 4 2 16" xfId="33541" xr:uid="{EA9689C1-789F-4EFA-8DF7-9689F7F27F29}"/>
    <cellStyle name="Note 5 2 2 4 2 16 2" xfId="33542" xr:uid="{EF93B0FA-07B0-4632-A4C9-B53273F0C75E}"/>
    <cellStyle name="Note 5 2 2 4 2 16 2 2" xfId="33543" xr:uid="{088FFB5B-EE22-4A78-B680-ACE26E383A24}"/>
    <cellStyle name="Note 5 2 2 4 2 16 3" xfId="33544" xr:uid="{67FE8EC8-9BA5-47D9-8FC3-47635C3E49CF}"/>
    <cellStyle name="Note 5 2 2 4 2 17" xfId="33545" xr:uid="{13FA0DFD-10F9-4969-9BA0-38112941DEB9}"/>
    <cellStyle name="Note 5 2 2 4 2 17 2" xfId="33546" xr:uid="{A6F839E8-EFEC-4DEA-9179-E3BF39917828}"/>
    <cellStyle name="Note 5 2 2 4 2 17 2 2" xfId="33547" xr:uid="{7BA87ECC-E58D-4F2B-99C0-5992D515286F}"/>
    <cellStyle name="Note 5 2 2 4 2 17 3" xfId="33548" xr:uid="{0E161578-97B4-49BD-80D7-3B1036EAEA5B}"/>
    <cellStyle name="Note 5 2 2 4 2 18" xfId="33549" xr:uid="{5FBFA5D5-7997-4C0E-B90F-FCF6E41F02CD}"/>
    <cellStyle name="Note 5 2 2 4 2 18 2" xfId="33550" xr:uid="{B1ECD9E8-A627-4D1C-86CB-C1E26B77A5E8}"/>
    <cellStyle name="Note 5 2 2 4 2 18 2 2" xfId="33551" xr:uid="{B1AFCFA5-F421-41EF-9032-4780D50699C0}"/>
    <cellStyle name="Note 5 2 2 4 2 18 3" xfId="33552" xr:uid="{CC946F79-B8E0-43BD-A5E9-9F66BD99CF9E}"/>
    <cellStyle name="Note 5 2 2 4 2 19" xfId="33553" xr:uid="{B2C3BE0C-25A9-4E8E-AF09-858D223AC960}"/>
    <cellStyle name="Note 5 2 2 4 2 19 2" xfId="33554" xr:uid="{301D17BF-AE7C-44AB-9D45-695998F2BBC2}"/>
    <cellStyle name="Note 5 2 2 4 2 19 2 2" xfId="33555" xr:uid="{3BC867F0-3808-46CD-8862-7315863DAF6C}"/>
    <cellStyle name="Note 5 2 2 4 2 19 3" xfId="33556" xr:uid="{1D8D5ADD-4366-4049-8655-3A901475B905}"/>
    <cellStyle name="Note 5 2 2 4 2 2" xfId="33557" xr:uid="{C4B06510-7FEB-4FC1-B45E-84061EF72D6B}"/>
    <cellStyle name="Note 5 2 2 4 2 2 2" xfId="33558" xr:uid="{2843DE7E-E04F-424B-AEEE-9CBED56673AC}"/>
    <cellStyle name="Note 5 2 2 4 2 2 2 2" xfId="33559" xr:uid="{37F4686C-9BA8-4EED-9E19-4F220D2976BB}"/>
    <cellStyle name="Note 5 2 2 4 2 2 3" xfId="33560" xr:uid="{475D59FB-FC5D-44F7-BEC3-CD160936C39A}"/>
    <cellStyle name="Note 5 2 2 4 2 2 4" xfId="33561" xr:uid="{7C3065F8-0341-491B-92E8-39D55B72966D}"/>
    <cellStyle name="Note 5 2 2 4 2 20" xfId="33562" xr:uid="{98FC7EDB-82D0-45BD-8550-23B3E9024851}"/>
    <cellStyle name="Note 5 2 2 4 2 20 2" xfId="33563" xr:uid="{4D02D834-18CA-4BFB-A872-D8F3BF217A30}"/>
    <cellStyle name="Note 5 2 2 4 2 20 2 2" xfId="33564" xr:uid="{56B17EB7-AE32-4EB0-A947-4F79507B1A35}"/>
    <cellStyle name="Note 5 2 2 4 2 20 3" xfId="33565" xr:uid="{E0F52102-C869-4E5A-B52F-A4189B5520B0}"/>
    <cellStyle name="Note 5 2 2 4 2 21" xfId="33566" xr:uid="{9C6E3333-89F4-4BB9-B538-1B82F546EA00}"/>
    <cellStyle name="Note 5 2 2 4 2 21 2" xfId="33567" xr:uid="{82F89103-7178-45FE-812F-F4188DC67DEF}"/>
    <cellStyle name="Note 5 2 2 4 2 22" xfId="33568" xr:uid="{8CC776F7-051B-406F-A9B1-D45263CA748F}"/>
    <cellStyle name="Note 5 2 2 4 2 23" xfId="33569" xr:uid="{56FFBF05-3A2F-4A16-940E-AB48C537925B}"/>
    <cellStyle name="Note 5 2 2 4 2 3" xfId="33570" xr:uid="{7A4FCD6E-3A0F-4850-9C6C-92CFD7C277B3}"/>
    <cellStyle name="Note 5 2 2 4 2 3 2" xfId="33571" xr:uid="{46122A07-0400-4D5A-92B0-8226432A1161}"/>
    <cellStyle name="Note 5 2 2 4 2 3 2 2" xfId="33572" xr:uid="{8512D5FC-8F49-472D-9967-39E0A47FD6F5}"/>
    <cellStyle name="Note 5 2 2 4 2 3 3" xfId="33573" xr:uid="{82D7DFC3-0D5D-4802-89B8-A43365692B70}"/>
    <cellStyle name="Note 5 2 2 4 2 4" xfId="33574" xr:uid="{369CD01C-6E31-4C23-A6C0-985D9A4CBB80}"/>
    <cellStyle name="Note 5 2 2 4 2 4 2" xfId="33575" xr:uid="{85743045-29B9-4929-9BF2-6487FA1D9125}"/>
    <cellStyle name="Note 5 2 2 4 2 4 2 2" xfId="33576" xr:uid="{326390C4-9439-43D4-93B9-31EFFBF1EACE}"/>
    <cellStyle name="Note 5 2 2 4 2 4 3" xfId="33577" xr:uid="{C7F752BB-B51E-4453-A7F0-A0ECF437BD79}"/>
    <cellStyle name="Note 5 2 2 4 2 5" xfId="33578" xr:uid="{0FE195CD-9854-45BD-B29D-36127C4FDF6D}"/>
    <cellStyle name="Note 5 2 2 4 2 5 2" xfId="33579" xr:uid="{14B60502-BCF4-4D15-BF70-5A3F91E34132}"/>
    <cellStyle name="Note 5 2 2 4 2 5 2 2" xfId="33580" xr:uid="{77A3DDC2-A8A6-47CF-A0D8-1E3573AED92C}"/>
    <cellStyle name="Note 5 2 2 4 2 5 3" xfId="33581" xr:uid="{177BAA24-7FA1-4BF0-AB57-9201B6EF0DA4}"/>
    <cellStyle name="Note 5 2 2 4 2 6" xfId="33582" xr:uid="{1658C7D5-4DAB-458F-AC8B-D6BFEED0171F}"/>
    <cellStyle name="Note 5 2 2 4 2 6 2" xfId="33583" xr:uid="{AA0E2EE2-98EA-494B-95F9-50207BFB91C4}"/>
    <cellStyle name="Note 5 2 2 4 2 6 2 2" xfId="33584" xr:uid="{9126AE1D-7683-41A2-B298-17DF03ADC555}"/>
    <cellStyle name="Note 5 2 2 4 2 6 3" xfId="33585" xr:uid="{FCE857D0-AB29-42F1-ABD5-2776E7A8E758}"/>
    <cellStyle name="Note 5 2 2 4 2 7" xfId="33586" xr:uid="{69E82FE5-2083-4D6F-9794-FD50C0FF68A3}"/>
    <cellStyle name="Note 5 2 2 4 2 7 2" xfId="33587" xr:uid="{2E31FEE3-C173-4DF2-8F91-286DE38D3663}"/>
    <cellStyle name="Note 5 2 2 4 2 7 2 2" xfId="33588" xr:uid="{EE41207A-5709-45AE-92A0-9E35D3CE1C78}"/>
    <cellStyle name="Note 5 2 2 4 2 7 3" xfId="33589" xr:uid="{99FC21A4-200E-472C-8EEF-695776CB8438}"/>
    <cellStyle name="Note 5 2 2 4 2 8" xfId="33590" xr:uid="{2FDBB900-1062-42E2-9C3B-34622C4D1407}"/>
    <cellStyle name="Note 5 2 2 4 2 8 2" xfId="33591" xr:uid="{4805EBAF-7540-4EEF-8D0D-4EC1DCDF0545}"/>
    <cellStyle name="Note 5 2 2 4 2 8 2 2" xfId="33592" xr:uid="{91206D2D-5309-4F79-B7C6-B65D1A8C6627}"/>
    <cellStyle name="Note 5 2 2 4 2 8 3" xfId="33593" xr:uid="{D6AD9197-D401-43F2-9865-2CF45D4D9721}"/>
    <cellStyle name="Note 5 2 2 4 2 9" xfId="33594" xr:uid="{C0F6A369-5019-4032-B8AD-F3ABD5FBB7E5}"/>
    <cellStyle name="Note 5 2 2 4 2 9 2" xfId="33595" xr:uid="{3490E4CA-C44A-4A98-8475-28F8611F188A}"/>
    <cellStyle name="Note 5 2 2 4 2 9 2 2" xfId="33596" xr:uid="{1198BA4B-53EA-43E1-A093-1D2209A27298}"/>
    <cellStyle name="Note 5 2 2 4 2 9 3" xfId="33597" xr:uid="{8AE48107-604C-45DB-8BBA-2432F5F9F406}"/>
    <cellStyle name="Note 5 2 2 4 20" xfId="33598" xr:uid="{1FBE31C7-9F2E-4602-A675-E301F0C03E4F}"/>
    <cellStyle name="Note 5 2 2 4 20 2" xfId="33599" xr:uid="{A11D5CF0-BBA0-4C24-9E74-70B195EC433A}"/>
    <cellStyle name="Note 5 2 2 4 20 2 2" xfId="33600" xr:uid="{5C670E0D-FABB-4C50-815B-624FEE2BC417}"/>
    <cellStyle name="Note 5 2 2 4 20 3" xfId="33601" xr:uid="{93EEB1DF-BE1B-4299-8296-7E5C68791437}"/>
    <cellStyle name="Note 5 2 2 4 21" xfId="33602" xr:uid="{B6F9E800-D6AF-4E5F-A912-AE9160D25420}"/>
    <cellStyle name="Note 5 2 2 4 21 2" xfId="33603" xr:uid="{DA91E096-AC42-4607-B6A1-23AEB358B021}"/>
    <cellStyle name="Note 5 2 2 4 21 2 2" xfId="33604" xr:uid="{7210702D-289C-41D9-A3E9-AADBA21CF3E3}"/>
    <cellStyle name="Note 5 2 2 4 21 3" xfId="33605" xr:uid="{B6588C49-1EB2-4C3B-B641-9B2738442A1F}"/>
    <cellStyle name="Note 5 2 2 4 22" xfId="33606" xr:uid="{2CFF66C9-DB65-4BEF-9225-955F15454DFF}"/>
    <cellStyle name="Note 5 2 2 4 22 2" xfId="33607" xr:uid="{01F7E7D6-5032-4FD9-9CF1-E23B09C9DBDD}"/>
    <cellStyle name="Note 5 2 2 4 23" xfId="33608" xr:uid="{38457FF0-471F-42CE-A6A6-BA3057CD845F}"/>
    <cellStyle name="Note 5 2 2 4 24" xfId="33609" xr:uid="{B81A7057-EDEB-4ED4-B936-F585D83DDC34}"/>
    <cellStyle name="Note 5 2 2 4 3" xfId="33610" xr:uid="{E430D90E-4C5E-4969-902D-7BABF8A0B002}"/>
    <cellStyle name="Note 5 2 2 4 3 2" xfId="33611" xr:uid="{21BFE9D4-ABD7-4D98-B0A3-AFC8223434A7}"/>
    <cellStyle name="Note 5 2 2 4 3 2 2" xfId="33612" xr:uid="{5C9611DF-74E6-45A6-B41B-FFD1D200282B}"/>
    <cellStyle name="Note 5 2 2 4 3 3" xfId="33613" xr:uid="{64AB01F0-8ECB-416F-9406-CA20FDE4DB04}"/>
    <cellStyle name="Note 5 2 2 4 3 4" xfId="33614" xr:uid="{F9FCD8C0-77A5-44F6-A008-D5AE19B78737}"/>
    <cellStyle name="Note 5 2 2 4 4" xfId="33615" xr:uid="{28702CB5-F782-4BE2-9287-89D43F07690F}"/>
    <cellStyle name="Note 5 2 2 4 4 2" xfId="33616" xr:uid="{67590537-89C3-4117-AFDC-55182A815FCB}"/>
    <cellStyle name="Note 5 2 2 4 4 2 2" xfId="33617" xr:uid="{A475C563-CE99-401A-A5CA-C5ED0330BD44}"/>
    <cellStyle name="Note 5 2 2 4 4 3" xfId="33618" xr:uid="{5FC4C897-5980-4E6D-BCE9-481925CD6E10}"/>
    <cellStyle name="Note 5 2 2 4 4 4" xfId="33619" xr:uid="{D8BD0767-F52C-4562-BD88-5CA259EFABAB}"/>
    <cellStyle name="Note 5 2 2 4 5" xfId="33620" xr:uid="{163EC337-EC7A-423E-A07C-E7A9F764FC6E}"/>
    <cellStyle name="Note 5 2 2 4 5 2" xfId="33621" xr:uid="{28F96FEE-4D6E-407B-8A10-EAB790F4EC0A}"/>
    <cellStyle name="Note 5 2 2 4 5 2 2" xfId="33622" xr:uid="{0615A5AE-5D16-4A7B-A4E6-DBA9263A1346}"/>
    <cellStyle name="Note 5 2 2 4 5 3" xfId="33623" xr:uid="{0644D540-53BE-474C-BEF0-6B76E0853061}"/>
    <cellStyle name="Note 5 2 2 4 6" xfId="33624" xr:uid="{1C52B11A-18DF-47F4-880C-F43885606C42}"/>
    <cellStyle name="Note 5 2 2 4 6 2" xfId="33625" xr:uid="{BA3EBFF0-4DF6-4FFA-97CA-B6892CB2F631}"/>
    <cellStyle name="Note 5 2 2 4 6 2 2" xfId="33626" xr:uid="{F2C1F8A7-B725-41A9-B2DA-35A1C43646C4}"/>
    <cellStyle name="Note 5 2 2 4 6 3" xfId="33627" xr:uid="{8F6C6D15-68E7-44E9-93E7-D1D9968C8B71}"/>
    <cellStyle name="Note 5 2 2 4 7" xfId="33628" xr:uid="{09033ABD-E38F-486E-9EDE-EF752B84ABA2}"/>
    <cellStyle name="Note 5 2 2 4 7 2" xfId="33629" xr:uid="{3A78CD42-3913-405F-9D92-4AEB31F4DD7F}"/>
    <cellStyle name="Note 5 2 2 4 7 2 2" xfId="33630" xr:uid="{2A84B0CB-C95F-443D-BB24-34414F6B23ED}"/>
    <cellStyle name="Note 5 2 2 4 7 3" xfId="33631" xr:uid="{9BAA3306-F7E4-4902-A30C-FA41268606D6}"/>
    <cellStyle name="Note 5 2 2 4 8" xfId="33632" xr:uid="{FA40A810-5C09-44E0-9247-86D5827830D5}"/>
    <cellStyle name="Note 5 2 2 4 8 2" xfId="33633" xr:uid="{7E0F388B-7162-4817-A43F-85BA6A74BB9E}"/>
    <cellStyle name="Note 5 2 2 4 8 2 2" xfId="33634" xr:uid="{7DEA7572-C8EB-4FB2-9B7F-DBD1F013F7F5}"/>
    <cellStyle name="Note 5 2 2 4 8 3" xfId="33635" xr:uid="{F4A1E816-D959-4FFD-9604-E4F8FB4127EE}"/>
    <cellStyle name="Note 5 2 2 4 9" xfId="33636" xr:uid="{5F629499-6D41-44DA-B43F-26A8715CF169}"/>
    <cellStyle name="Note 5 2 2 4 9 2" xfId="33637" xr:uid="{F9C2B789-0F43-4AE3-B3A6-E21BD1B477D5}"/>
    <cellStyle name="Note 5 2 2 4 9 2 2" xfId="33638" xr:uid="{F2CB39E8-91DC-4FBF-9337-B06A58F7DC69}"/>
    <cellStyle name="Note 5 2 2 4 9 3" xfId="33639" xr:uid="{53D2C590-6850-4487-8BFE-F7CF7A7B5628}"/>
    <cellStyle name="Note 5 2 2 5" xfId="33640" xr:uid="{745F5542-04A7-4F35-BC3A-1DD193B64C4C}"/>
    <cellStyle name="Note 5 2 2 5 10" xfId="33641" xr:uid="{3EE9B4A5-F418-4C38-B0E6-E0F616ED0F95}"/>
    <cellStyle name="Note 5 2 2 5 10 2" xfId="33642" xr:uid="{C64700FA-B8B6-4F6D-8BDD-22A53ECC34F3}"/>
    <cellStyle name="Note 5 2 2 5 10 2 2" xfId="33643" xr:uid="{56851CC2-6D16-4D39-AB3E-809202043C19}"/>
    <cellStyle name="Note 5 2 2 5 10 3" xfId="33644" xr:uid="{B1C1D53D-ADAF-4FF1-AB10-6E669E8E0AFE}"/>
    <cellStyle name="Note 5 2 2 5 11" xfId="33645" xr:uid="{76501409-A194-4D1B-9B1A-7636AC7FE7B1}"/>
    <cellStyle name="Note 5 2 2 5 11 2" xfId="33646" xr:uid="{ADE1BE31-2772-4B9E-978F-F5E63F693EE2}"/>
    <cellStyle name="Note 5 2 2 5 11 2 2" xfId="33647" xr:uid="{7F6D7726-F455-43F6-8AC6-AA3B4A2D34F1}"/>
    <cellStyle name="Note 5 2 2 5 11 3" xfId="33648" xr:uid="{44F2C33B-AF5C-4AAC-9054-27FED9341964}"/>
    <cellStyle name="Note 5 2 2 5 12" xfId="33649" xr:uid="{0138A398-941B-4D2F-88F0-702C3A390770}"/>
    <cellStyle name="Note 5 2 2 5 12 2" xfId="33650" xr:uid="{47B44077-7742-4473-9BBA-953604BA646A}"/>
    <cellStyle name="Note 5 2 2 5 12 2 2" xfId="33651" xr:uid="{F4095E76-207A-4F66-B718-7DB271369317}"/>
    <cellStyle name="Note 5 2 2 5 12 3" xfId="33652" xr:uid="{E3E5F4CC-4B73-45FD-B830-AC2256F3868A}"/>
    <cellStyle name="Note 5 2 2 5 13" xfId="33653" xr:uid="{061404A2-F58A-4F69-B191-FFA889C2FBCB}"/>
    <cellStyle name="Note 5 2 2 5 13 2" xfId="33654" xr:uid="{32485E4B-A7FA-49AF-9049-E8C9F1BF24FC}"/>
    <cellStyle name="Note 5 2 2 5 13 2 2" xfId="33655" xr:uid="{2B06E5A7-B95A-4FED-9406-DAE6A28C1596}"/>
    <cellStyle name="Note 5 2 2 5 13 3" xfId="33656" xr:uid="{AD2DCE3D-F264-4D54-A511-49F4483F5BF3}"/>
    <cellStyle name="Note 5 2 2 5 14" xfId="33657" xr:uid="{491B2A6A-F49B-4E1E-B1FF-94528EE29104}"/>
    <cellStyle name="Note 5 2 2 5 14 2" xfId="33658" xr:uid="{F15AA9ED-320F-4189-8636-D33762895A48}"/>
    <cellStyle name="Note 5 2 2 5 14 2 2" xfId="33659" xr:uid="{A9561CBA-0F03-487D-ABEA-1C559FC87582}"/>
    <cellStyle name="Note 5 2 2 5 14 3" xfId="33660" xr:uid="{FD94E22B-C20F-4892-8E7C-DD8BDDBDCA32}"/>
    <cellStyle name="Note 5 2 2 5 15" xfId="33661" xr:uid="{76D85F12-A163-41FE-BE91-9CA5EFCBED9A}"/>
    <cellStyle name="Note 5 2 2 5 15 2" xfId="33662" xr:uid="{4899125F-711B-4A12-A57D-5B719B50EF3F}"/>
    <cellStyle name="Note 5 2 2 5 15 2 2" xfId="33663" xr:uid="{88E8DB1E-6B22-4FAE-83CB-A8EEB68DCBF4}"/>
    <cellStyle name="Note 5 2 2 5 15 3" xfId="33664" xr:uid="{7F8ABFD2-E8E1-488F-A10C-35784084735C}"/>
    <cellStyle name="Note 5 2 2 5 16" xfId="33665" xr:uid="{72071F3A-117A-4794-87D9-E27E7E199C46}"/>
    <cellStyle name="Note 5 2 2 5 16 2" xfId="33666" xr:uid="{527F337A-12BB-448C-B4A6-F70AACF71759}"/>
    <cellStyle name="Note 5 2 2 5 16 2 2" xfId="33667" xr:uid="{C067E06E-47AA-434A-8DBE-3C8C6EAA20E6}"/>
    <cellStyle name="Note 5 2 2 5 16 3" xfId="33668" xr:uid="{22001D23-0A33-462B-93B1-F24A322202D6}"/>
    <cellStyle name="Note 5 2 2 5 17" xfId="33669" xr:uid="{B63130B9-A6CC-45FD-B48F-33E9D0D24184}"/>
    <cellStyle name="Note 5 2 2 5 17 2" xfId="33670" xr:uid="{D0F5BE1B-D13F-46AE-8694-F1EF3035445C}"/>
    <cellStyle name="Note 5 2 2 5 17 2 2" xfId="33671" xr:uid="{3D00A5D8-1E19-4E7E-A5C7-2BD2A84BE816}"/>
    <cellStyle name="Note 5 2 2 5 17 3" xfId="33672" xr:uid="{E7DDEE7E-393B-4951-B8F5-88A6B47C5E0F}"/>
    <cellStyle name="Note 5 2 2 5 18" xfId="33673" xr:uid="{CCC3BCBA-3E60-48C7-877E-F4C1994C8D75}"/>
    <cellStyle name="Note 5 2 2 5 18 2" xfId="33674" xr:uid="{B58AF584-F150-48C9-92AD-17EE33BD27E6}"/>
    <cellStyle name="Note 5 2 2 5 18 2 2" xfId="33675" xr:uid="{DE1717D2-B9E8-4AC6-B183-4CA821A53C27}"/>
    <cellStyle name="Note 5 2 2 5 18 3" xfId="33676" xr:uid="{8A6EE9CF-84AB-4340-A3C7-6BCBB2C1DB4A}"/>
    <cellStyle name="Note 5 2 2 5 19" xfId="33677" xr:uid="{553DC4A0-C4E4-4F06-BE56-F84238BF117C}"/>
    <cellStyle name="Note 5 2 2 5 19 2" xfId="33678" xr:uid="{20A9BA5A-9A3B-4F56-96D7-29CEB093D389}"/>
    <cellStyle name="Note 5 2 2 5 19 2 2" xfId="33679" xr:uid="{EB34A827-3DC8-4831-A469-D54EB654F8F0}"/>
    <cellStyle name="Note 5 2 2 5 19 3" xfId="33680" xr:uid="{6BC6A973-92A6-4BA8-B387-10C69962EF80}"/>
    <cellStyle name="Note 5 2 2 5 2" xfId="33681" xr:uid="{F1B7FBD8-7960-49E4-9813-8032CB59C575}"/>
    <cellStyle name="Note 5 2 2 5 2 2" xfId="33682" xr:uid="{009A48FC-D202-4201-872D-7E8F2D88C666}"/>
    <cellStyle name="Note 5 2 2 5 2 2 2" xfId="33683" xr:uid="{B0084405-272A-425B-B533-AA544AB46F53}"/>
    <cellStyle name="Note 5 2 2 5 2 3" xfId="33684" xr:uid="{60ED577B-71FF-4F10-A6E0-AAF9BCA2020F}"/>
    <cellStyle name="Note 5 2 2 5 2 4" xfId="33685" xr:uid="{0F1D8033-03EC-4380-B31C-B4A58F0D60F1}"/>
    <cellStyle name="Note 5 2 2 5 20" xfId="33686" xr:uid="{3A2F925A-A5E7-4C4B-99E6-75ECC11FE8C3}"/>
    <cellStyle name="Note 5 2 2 5 20 2" xfId="33687" xr:uid="{417DE95D-D0F7-41E1-B451-A507334931FB}"/>
    <cellStyle name="Note 5 2 2 5 20 2 2" xfId="33688" xr:uid="{1AE073EA-E4BF-4A92-8171-DA14610AE12D}"/>
    <cellStyle name="Note 5 2 2 5 20 3" xfId="33689" xr:uid="{84A3EC40-AC5F-4D2C-A049-EA3DA42EC43A}"/>
    <cellStyle name="Note 5 2 2 5 21" xfId="33690" xr:uid="{AE2F48E2-7483-4336-AC41-3E2C3FF6EEEF}"/>
    <cellStyle name="Note 5 2 2 5 21 2" xfId="33691" xr:uid="{38EEE3B2-B55C-412F-8F23-4D373AFD7DCD}"/>
    <cellStyle name="Note 5 2 2 5 22" xfId="33692" xr:uid="{84723FF2-CFFC-4FB9-9AA1-7FE4932842B4}"/>
    <cellStyle name="Note 5 2 2 5 23" xfId="33693" xr:uid="{214A6D81-BE3B-4148-BCAE-1E648C5756B3}"/>
    <cellStyle name="Note 5 2 2 5 3" xfId="33694" xr:uid="{8E486646-B6EF-40FC-AAC1-485C7EFC4556}"/>
    <cellStyle name="Note 5 2 2 5 3 2" xfId="33695" xr:uid="{9697A443-353C-4E3C-87B5-4B631D588082}"/>
    <cellStyle name="Note 5 2 2 5 3 2 2" xfId="33696" xr:uid="{AF9E23EB-92DD-4760-8841-0F1078ADD611}"/>
    <cellStyle name="Note 5 2 2 5 3 3" xfId="33697" xr:uid="{4B0A0444-737F-4958-8CEA-40252D0F9405}"/>
    <cellStyle name="Note 5 2 2 5 4" xfId="33698" xr:uid="{31251C3F-DCCE-4D20-B596-B976560A354A}"/>
    <cellStyle name="Note 5 2 2 5 4 2" xfId="33699" xr:uid="{71ED7454-8F2B-459B-BD1A-EAA515A19EA8}"/>
    <cellStyle name="Note 5 2 2 5 4 2 2" xfId="33700" xr:uid="{3F0B0355-3CFE-4FA8-A1B2-C80028EB07E4}"/>
    <cellStyle name="Note 5 2 2 5 4 3" xfId="33701" xr:uid="{3860C58C-F8D2-431F-88B9-B132D99F978B}"/>
    <cellStyle name="Note 5 2 2 5 5" xfId="33702" xr:uid="{4B691591-175B-40AC-B7D2-AB579558913C}"/>
    <cellStyle name="Note 5 2 2 5 5 2" xfId="33703" xr:uid="{538AB459-E3E0-4723-BCF4-20494A8F2EA1}"/>
    <cellStyle name="Note 5 2 2 5 5 2 2" xfId="33704" xr:uid="{071AF70B-806F-4F7A-9B43-60A714E8F408}"/>
    <cellStyle name="Note 5 2 2 5 5 3" xfId="33705" xr:uid="{C0EE6742-11A4-4D23-A6A4-3DD6B6A87ED3}"/>
    <cellStyle name="Note 5 2 2 5 6" xfId="33706" xr:uid="{34F3BFC6-7AF7-4620-827E-9B461D248C61}"/>
    <cellStyle name="Note 5 2 2 5 6 2" xfId="33707" xr:uid="{5B534A12-E6F9-4791-8557-057A6DBF3597}"/>
    <cellStyle name="Note 5 2 2 5 6 2 2" xfId="33708" xr:uid="{F031FCBA-96E8-4393-8E20-D6825292A4A8}"/>
    <cellStyle name="Note 5 2 2 5 6 3" xfId="33709" xr:uid="{9864AA04-2B33-4B8E-BA1F-7F697B304423}"/>
    <cellStyle name="Note 5 2 2 5 7" xfId="33710" xr:uid="{A0BC273F-1938-4695-85FB-F8DB99B260AC}"/>
    <cellStyle name="Note 5 2 2 5 7 2" xfId="33711" xr:uid="{09AFC1B9-C896-4E68-B21C-E08FD9F5CA24}"/>
    <cellStyle name="Note 5 2 2 5 7 2 2" xfId="33712" xr:uid="{B537AB55-90D0-4B9D-9DF0-32FF247CB064}"/>
    <cellStyle name="Note 5 2 2 5 7 3" xfId="33713" xr:uid="{A7A0AEC7-54EC-4EC9-BCD8-5FB6EBE99328}"/>
    <cellStyle name="Note 5 2 2 5 8" xfId="33714" xr:uid="{B86D0170-D199-4E7C-ACEF-6C311D02EF5D}"/>
    <cellStyle name="Note 5 2 2 5 8 2" xfId="33715" xr:uid="{CA6F6F81-5100-4095-939A-161839140721}"/>
    <cellStyle name="Note 5 2 2 5 8 2 2" xfId="33716" xr:uid="{9737A466-2083-4000-8D55-661AAC181DB3}"/>
    <cellStyle name="Note 5 2 2 5 8 3" xfId="33717" xr:uid="{A48083E3-E876-41EA-906C-9B6C9FD256EB}"/>
    <cellStyle name="Note 5 2 2 5 9" xfId="33718" xr:uid="{DDAA9812-7DE1-497E-9AFC-6B42FBCB8728}"/>
    <cellStyle name="Note 5 2 2 5 9 2" xfId="33719" xr:uid="{39BB222B-53CD-406C-B0B5-266DC0D9F434}"/>
    <cellStyle name="Note 5 2 2 5 9 2 2" xfId="33720" xr:uid="{01932E5C-0B86-4376-8A4E-F3724E94D04B}"/>
    <cellStyle name="Note 5 2 2 5 9 3" xfId="33721" xr:uid="{1BC7DABC-7C1A-4A23-AF15-8961F4FC996C}"/>
    <cellStyle name="Note 5 2 2 6" xfId="33722" xr:uid="{3032CE80-F2E4-4CD5-ABC1-392B7A287A0E}"/>
    <cellStyle name="Note 5 2 2 6 2" xfId="33723" xr:uid="{CB3C7B36-1BB4-42A7-B057-06DA172938A3}"/>
    <cellStyle name="Note 5 2 2 6 2 2" xfId="33724" xr:uid="{1C7FF239-8171-4442-AD47-1524CBEEDB3C}"/>
    <cellStyle name="Note 5 2 2 6 3" xfId="33725" xr:uid="{9127C06D-C2E7-4F4D-8632-E57457E3BDC8}"/>
    <cellStyle name="Note 5 2 2 6 4" xfId="33726" xr:uid="{ABDB1A7A-F9E6-4479-B3C8-4779D3A061B9}"/>
    <cellStyle name="Note 5 2 2 7" xfId="33727" xr:uid="{52B47266-19CD-41FD-9B28-7787981FF6DD}"/>
    <cellStyle name="Note 5 2 2 7 2" xfId="33728" xr:uid="{C23315C8-1D11-4FBF-B7E3-D4CC67FC773C}"/>
    <cellStyle name="Note 5 2 2 7 2 2" xfId="33729" xr:uid="{F78FD9EB-6FA7-47A6-B9F7-FE75F3AFC86C}"/>
    <cellStyle name="Note 5 2 2 7 3" xfId="33730" xr:uid="{7C5F53D7-26B0-4A2F-BE29-42E857D051B3}"/>
    <cellStyle name="Note 5 2 2 8" xfId="33731" xr:uid="{2C799AF5-5249-4BE2-8DE8-2DD42A1C1E91}"/>
    <cellStyle name="Note 5 2 2 8 2" xfId="33732" xr:uid="{9E9ED0AF-5574-4AD6-929B-0EC66DC3E645}"/>
    <cellStyle name="Note 5 2 2 8 2 2" xfId="33733" xr:uid="{E8FF9D07-A12C-4E50-ADFD-EECD6578BB7C}"/>
    <cellStyle name="Note 5 2 2 8 3" xfId="33734" xr:uid="{331332CA-8996-43D7-BD85-C17BB57A851A}"/>
    <cellStyle name="Note 5 2 2 9" xfId="33735" xr:uid="{D5EE5C2C-A8B7-4A9B-8F0C-2D65D3C77C33}"/>
    <cellStyle name="Note 5 2 2 9 2" xfId="33736" xr:uid="{865163C7-EDB9-46AB-A69F-DCA82AC0C7FA}"/>
    <cellStyle name="Note 5 2 2 9 2 2" xfId="33737" xr:uid="{B21D75B8-F189-48BC-997C-6846AD1A5BEB}"/>
    <cellStyle name="Note 5 2 2 9 3" xfId="33738" xr:uid="{AF9E4E7E-B00D-4CBC-B314-035109AFA98F}"/>
    <cellStyle name="Note 5 2 20" xfId="33739" xr:uid="{5009F9BE-63DA-47E1-8193-4C1CA101464F}"/>
    <cellStyle name="Note 5 2 20 2" xfId="33740" xr:uid="{3EF6504D-D693-4151-BE3E-4C6E526D9FA8}"/>
    <cellStyle name="Note 5 2 20 2 2" xfId="33741" xr:uid="{8ACE1E80-DAB9-403D-87FD-DB640E1D19B2}"/>
    <cellStyle name="Note 5 2 20 3" xfId="33742" xr:uid="{AFAA77E4-99FF-421C-A70B-4BDC7E2EFB0A}"/>
    <cellStyle name="Note 5 2 21" xfId="33743" xr:uid="{434BFCFC-D67B-450A-9FF6-63D9B6763972}"/>
    <cellStyle name="Note 5 2 21 2" xfId="33744" xr:uid="{D8384F50-BB97-44C6-AC10-6A36E32D860B}"/>
    <cellStyle name="Note 5 2 21 2 2" xfId="33745" xr:uid="{AC80BF75-311D-4F2D-AF7C-4171951797FC}"/>
    <cellStyle name="Note 5 2 21 3" xfId="33746" xr:uid="{B6D3A70B-E7BE-4E55-BEE0-48FBDA99D395}"/>
    <cellStyle name="Note 5 2 22" xfId="33747" xr:uid="{5F0D6957-2B2B-4180-A057-C3766B0163CA}"/>
    <cellStyle name="Note 5 2 22 2" xfId="33748" xr:uid="{B97F0908-FF7E-4A99-BAC3-4DCB69F160B4}"/>
    <cellStyle name="Note 5 2 23" xfId="33749" xr:uid="{A5C1E3CC-0F23-4E76-BD42-E2528A6149D3}"/>
    <cellStyle name="Note 5 2 24" xfId="33750" xr:uid="{557E3A7E-688E-4F81-931D-64B8699CAC2D}"/>
    <cellStyle name="Note 5 2 25" xfId="33751" xr:uid="{9C4380ED-CB64-46B7-B730-37B0C61366D3}"/>
    <cellStyle name="Note 5 2 26" xfId="33752" xr:uid="{4D43AD42-8882-4741-979A-20B86AE4A599}"/>
    <cellStyle name="Note 5 2 27" xfId="33753" xr:uid="{5D1F0E90-6AF5-41F6-8085-5FF381CCF602}"/>
    <cellStyle name="Note 5 2 3" xfId="33754" xr:uid="{48B41E23-AA37-4837-9625-AF6BEC902302}"/>
    <cellStyle name="Note 5 2 3 10" xfId="33755" xr:uid="{FBC1FDF3-6F67-4887-A3E5-475126B13721}"/>
    <cellStyle name="Note 5 2 3 10 2" xfId="33756" xr:uid="{AAA431FD-5B01-4D14-8BC7-1DA7A6C96A7F}"/>
    <cellStyle name="Note 5 2 3 10 2 2" xfId="33757" xr:uid="{878C1F25-835A-4001-89CB-B268D2E986AA}"/>
    <cellStyle name="Note 5 2 3 10 3" xfId="33758" xr:uid="{D6C0A52B-A0B5-4524-BCAF-8E696EAA3F25}"/>
    <cellStyle name="Note 5 2 3 11" xfId="33759" xr:uid="{01E54033-3296-4489-9F9F-17ECE9A66AAA}"/>
    <cellStyle name="Note 5 2 3 11 2" xfId="33760" xr:uid="{89D9189E-2CE1-46EC-B71D-E89F406368AE}"/>
    <cellStyle name="Note 5 2 3 11 2 2" xfId="33761" xr:uid="{CB9E1F7E-71F9-441C-9989-6A090D6DF120}"/>
    <cellStyle name="Note 5 2 3 11 3" xfId="33762" xr:uid="{5031550D-09EC-44A1-ABFE-02F572CAFEBE}"/>
    <cellStyle name="Note 5 2 3 12" xfId="33763" xr:uid="{344D0A22-50DF-491D-9328-9C86B06E817E}"/>
    <cellStyle name="Note 5 2 3 12 2" xfId="33764" xr:uid="{FF054513-0209-47AB-B1E6-83DD6A1F222C}"/>
    <cellStyle name="Note 5 2 3 12 2 2" xfId="33765" xr:uid="{20AB6BC3-6A8F-4E10-AA3E-1A3D913EEDFF}"/>
    <cellStyle name="Note 5 2 3 12 3" xfId="33766" xr:uid="{25E8B79B-896D-4B15-B553-1EFE948F3320}"/>
    <cellStyle name="Note 5 2 3 13" xfId="33767" xr:uid="{A1905C73-F888-406D-B6D4-3ABFB7ABF1EC}"/>
    <cellStyle name="Note 5 2 3 13 2" xfId="33768" xr:uid="{EA181FD2-850D-4BC8-9C06-5DAE22D7B517}"/>
    <cellStyle name="Note 5 2 3 13 2 2" xfId="33769" xr:uid="{A2367B8B-2015-40F2-8400-DE96D2FD5A25}"/>
    <cellStyle name="Note 5 2 3 13 3" xfId="33770" xr:uid="{BDE4DE19-2FDA-4C1A-955A-53E6C2915DBD}"/>
    <cellStyle name="Note 5 2 3 14" xfId="33771" xr:uid="{8EE17536-52F7-4F4C-98CA-588E9CAE64F7}"/>
    <cellStyle name="Note 5 2 3 14 2" xfId="33772" xr:uid="{8916DB6F-47B6-4E41-A372-D52B3DEA44D8}"/>
    <cellStyle name="Note 5 2 3 14 2 2" xfId="33773" xr:uid="{6BB51D83-FA46-4277-A5AD-11AEE88EA188}"/>
    <cellStyle name="Note 5 2 3 14 3" xfId="33774" xr:uid="{37F074DA-8C54-4C81-99FF-CD8A0D14EB89}"/>
    <cellStyle name="Note 5 2 3 15" xfId="33775" xr:uid="{057358D9-BA2B-427B-9ADA-F15322E5D961}"/>
    <cellStyle name="Note 5 2 3 15 2" xfId="33776" xr:uid="{E9ADC90A-F34C-4F0E-81B4-9BFB7E7FDE2E}"/>
    <cellStyle name="Note 5 2 3 15 2 2" xfId="33777" xr:uid="{39EC9D14-2094-41B5-9506-DD5995D338B4}"/>
    <cellStyle name="Note 5 2 3 15 3" xfId="33778" xr:uid="{E0E50117-5D84-4528-A3ED-067370B9A0B6}"/>
    <cellStyle name="Note 5 2 3 16" xfId="33779" xr:uid="{E7AEAE73-5962-4CD2-A8D7-1D1A4229F276}"/>
    <cellStyle name="Note 5 2 3 16 2" xfId="33780" xr:uid="{26EA8A04-028B-4B23-87CC-47F01080FFF6}"/>
    <cellStyle name="Note 5 2 3 16 2 2" xfId="33781" xr:uid="{D6156EC9-4748-4459-833F-865A12F839CD}"/>
    <cellStyle name="Note 5 2 3 16 3" xfId="33782" xr:uid="{21BBE27F-9FCA-4FEF-B30B-1163AD295D3E}"/>
    <cellStyle name="Note 5 2 3 17" xfId="33783" xr:uid="{DABDA71E-E9DA-48D2-BD09-4234E10EF3B9}"/>
    <cellStyle name="Note 5 2 3 17 2" xfId="33784" xr:uid="{3282A791-6916-4F0A-90F5-75194B62A59C}"/>
    <cellStyle name="Note 5 2 3 17 2 2" xfId="33785" xr:uid="{8A99FC51-276B-465C-81CE-93025FE587EC}"/>
    <cellStyle name="Note 5 2 3 17 3" xfId="33786" xr:uid="{F34283C2-122D-4602-92F6-0911FBCF38C7}"/>
    <cellStyle name="Note 5 2 3 18" xfId="33787" xr:uid="{DD2AA20D-C8C7-468E-989D-3E6BC772AB5F}"/>
    <cellStyle name="Note 5 2 3 18 2" xfId="33788" xr:uid="{4EDDC421-9924-4933-8620-86E0472B39C3}"/>
    <cellStyle name="Note 5 2 3 19" xfId="33789" xr:uid="{C7922C93-9949-47A2-A92F-FBE88D349055}"/>
    <cellStyle name="Note 5 2 3 2" xfId="33790" xr:uid="{8CB9E79C-D5AE-4930-BE78-7126C9940C7F}"/>
    <cellStyle name="Note 5 2 3 2 10" xfId="33791" xr:uid="{54BF36A6-6733-4217-8E1C-A39C3905C804}"/>
    <cellStyle name="Note 5 2 3 2 10 2" xfId="33792" xr:uid="{53E5764B-E899-4DA9-AC52-F23764F79D87}"/>
    <cellStyle name="Note 5 2 3 2 10 2 2" xfId="33793" xr:uid="{26B10A88-F87A-4BEC-815D-F3048DB4D590}"/>
    <cellStyle name="Note 5 2 3 2 10 3" xfId="33794" xr:uid="{48BC178A-CD20-444E-9033-58C03C1C10DE}"/>
    <cellStyle name="Note 5 2 3 2 11" xfId="33795" xr:uid="{016AF4C7-C5EC-45C9-AFC9-567DC29C4800}"/>
    <cellStyle name="Note 5 2 3 2 11 2" xfId="33796" xr:uid="{1F1C1056-33C9-49C9-A050-1608D1104435}"/>
    <cellStyle name="Note 5 2 3 2 11 2 2" xfId="33797" xr:uid="{17BC2522-DA5E-4DB3-AD91-576FC70BD456}"/>
    <cellStyle name="Note 5 2 3 2 11 3" xfId="33798" xr:uid="{6B459B6D-648A-4A33-A7AE-ACD327E133C9}"/>
    <cellStyle name="Note 5 2 3 2 12" xfId="33799" xr:uid="{DCEBC0EA-8D8E-492C-B60F-B6B5120B78A5}"/>
    <cellStyle name="Note 5 2 3 2 12 2" xfId="33800" xr:uid="{ED2A1012-D7F8-42D7-ADD3-74FA778BD48C}"/>
    <cellStyle name="Note 5 2 3 2 12 2 2" xfId="33801" xr:uid="{F7E820AE-E59E-4B6D-B6EF-969C2BF8C3E1}"/>
    <cellStyle name="Note 5 2 3 2 12 3" xfId="33802" xr:uid="{D81015D1-D432-4C8C-BF80-BB07A75577D8}"/>
    <cellStyle name="Note 5 2 3 2 13" xfId="33803" xr:uid="{E8FA7243-63F7-43B1-878E-4C21EB7C3B81}"/>
    <cellStyle name="Note 5 2 3 2 13 2" xfId="33804" xr:uid="{AA44CD07-FD37-4F80-B84D-A1FD2B5DA4FE}"/>
    <cellStyle name="Note 5 2 3 2 13 2 2" xfId="33805" xr:uid="{AABEC4BE-2A22-4520-8878-A31D09D42F46}"/>
    <cellStyle name="Note 5 2 3 2 13 3" xfId="33806" xr:uid="{69636789-8B27-4476-8F3E-B6C0F954216E}"/>
    <cellStyle name="Note 5 2 3 2 14" xfId="33807" xr:uid="{71A03D5A-CB96-495D-A361-0505B9B8B589}"/>
    <cellStyle name="Note 5 2 3 2 14 2" xfId="33808" xr:uid="{CB524526-EEEB-4490-A253-2EAE7D526C7A}"/>
    <cellStyle name="Note 5 2 3 2 14 2 2" xfId="33809" xr:uid="{AFBDACE7-1A25-4824-9212-DEEDDB6ACC2C}"/>
    <cellStyle name="Note 5 2 3 2 14 3" xfId="33810" xr:uid="{28F6AEBB-162D-4571-99C0-6D64C40899FE}"/>
    <cellStyle name="Note 5 2 3 2 15" xfId="33811" xr:uid="{12EC88ED-51D2-408E-B3B9-65D233C4DB56}"/>
    <cellStyle name="Note 5 2 3 2 15 2" xfId="33812" xr:uid="{E72D60B2-77F5-452F-B851-AD047EA803FA}"/>
    <cellStyle name="Note 5 2 3 2 15 2 2" xfId="33813" xr:uid="{77E9B1B9-C087-4D79-A48B-D197C59B767B}"/>
    <cellStyle name="Note 5 2 3 2 15 3" xfId="33814" xr:uid="{147DBA06-E295-442D-9E3E-A390B3CDA4D9}"/>
    <cellStyle name="Note 5 2 3 2 16" xfId="33815" xr:uid="{6EBCFD3A-85C0-4C92-B1BC-61F17BD684B9}"/>
    <cellStyle name="Note 5 2 3 2 16 2" xfId="33816" xr:uid="{98D4FA6A-85EA-44F5-9CDF-DCBFD466BEBF}"/>
    <cellStyle name="Note 5 2 3 2 16 2 2" xfId="33817" xr:uid="{F4A34BFB-9979-4ED3-9D3C-D94DA2F63DAE}"/>
    <cellStyle name="Note 5 2 3 2 16 3" xfId="33818" xr:uid="{3E8B46C9-A08F-4E57-9E46-D68C28BC12BE}"/>
    <cellStyle name="Note 5 2 3 2 17" xfId="33819" xr:uid="{CB127070-0A07-4433-A69A-3F9CBF7C027C}"/>
    <cellStyle name="Note 5 2 3 2 17 2" xfId="33820" xr:uid="{8CA876F9-6C5A-4DDC-991A-2684B78E57B9}"/>
    <cellStyle name="Note 5 2 3 2 17 2 2" xfId="33821" xr:uid="{D377D72C-5926-4B35-9AA2-CDBBCD75F03B}"/>
    <cellStyle name="Note 5 2 3 2 17 3" xfId="33822" xr:uid="{906B9C34-CA0A-4DAC-9F5E-C30AF91C7447}"/>
    <cellStyle name="Note 5 2 3 2 18" xfId="33823" xr:uid="{893BF246-8997-4C78-8E46-0C32987F0C47}"/>
    <cellStyle name="Note 5 2 3 2 18 2" xfId="33824" xr:uid="{B5BAF3E2-F166-4B45-AF98-6359B2B4201D}"/>
    <cellStyle name="Note 5 2 3 2 18 2 2" xfId="33825" xr:uid="{9213EA7D-5BF4-40AE-AF22-99A8C9C59F66}"/>
    <cellStyle name="Note 5 2 3 2 18 3" xfId="33826" xr:uid="{2487D427-754E-4668-9649-10DDB7C31992}"/>
    <cellStyle name="Note 5 2 3 2 19" xfId="33827" xr:uid="{FEBFB6E6-5353-4067-BEA9-7517A58A05D7}"/>
    <cellStyle name="Note 5 2 3 2 19 2" xfId="33828" xr:uid="{52A91DA4-89AD-42C1-A86F-ED9375D3025A}"/>
    <cellStyle name="Note 5 2 3 2 19 2 2" xfId="33829" xr:uid="{397C2775-8DE7-4C0F-A3F0-DBEBBCBEF74F}"/>
    <cellStyle name="Note 5 2 3 2 19 3" xfId="33830" xr:uid="{BEFB9C2F-A4EC-436A-AA78-473DFB1C1176}"/>
    <cellStyle name="Note 5 2 3 2 2" xfId="33831" xr:uid="{810462B4-00F3-4927-854A-B2B0F0E650DF}"/>
    <cellStyle name="Note 5 2 3 2 2 2" xfId="33832" xr:uid="{658A0BDD-4ED3-495D-B124-DC6B9985F7D1}"/>
    <cellStyle name="Note 5 2 3 2 2 2 2" xfId="33833" xr:uid="{84963E7F-9391-48B3-9A69-C350F09DEE7B}"/>
    <cellStyle name="Note 5 2 3 2 2 2 2 2" xfId="33834" xr:uid="{B81BA32A-44A1-4886-9C0C-7C4814500A98}"/>
    <cellStyle name="Note 5 2 3 2 2 2 3" xfId="33835" xr:uid="{D15AA673-60AD-4F95-B0BE-6345AED73CE9}"/>
    <cellStyle name="Note 5 2 3 2 2 2 4" xfId="33836" xr:uid="{9FFC0246-BED9-4EC9-8B37-6AB8C0501FAD}"/>
    <cellStyle name="Note 5 2 3 2 2 3" xfId="33837" xr:uid="{D72B3672-4DD5-48DF-A73A-1B92F59EA718}"/>
    <cellStyle name="Note 5 2 3 2 2 3 2" xfId="33838" xr:uid="{8434C98F-C09F-4E54-BE60-8AE954652A07}"/>
    <cellStyle name="Note 5 2 3 2 2 4" xfId="33839" xr:uid="{F511335E-360F-42EC-BBBE-E8BC52766674}"/>
    <cellStyle name="Note 5 2 3 2 2 5" xfId="33840" xr:uid="{40945B28-5830-4B8B-82DE-961B05C23BAF}"/>
    <cellStyle name="Note 5 2 3 2 20" xfId="33841" xr:uid="{5E184B0E-033B-4C67-804C-C813CF35CB64}"/>
    <cellStyle name="Note 5 2 3 2 20 2" xfId="33842" xr:uid="{1B345D73-7FA2-49BB-BB68-958EA8F80971}"/>
    <cellStyle name="Note 5 2 3 2 20 2 2" xfId="33843" xr:uid="{BA1CBFD1-C250-4E1F-9A62-96BA29FD977A}"/>
    <cellStyle name="Note 5 2 3 2 20 3" xfId="33844" xr:uid="{FE19782D-E120-42A4-B38B-83EDC2DCC47A}"/>
    <cellStyle name="Note 5 2 3 2 21" xfId="33845" xr:uid="{9B6BEB8D-810B-472D-80A8-A6F5AB852F62}"/>
    <cellStyle name="Note 5 2 3 2 21 2" xfId="33846" xr:uid="{E4C48928-AD09-4570-86E3-647B82D5F9ED}"/>
    <cellStyle name="Note 5 2 3 2 22" xfId="33847" xr:uid="{3175B6DB-04C8-47BB-89EC-FD5377375FEA}"/>
    <cellStyle name="Note 5 2 3 2 23" xfId="33848" xr:uid="{2A580C17-2626-4BB2-8431-501F184BE3A8}"/>
    <cellStyle name="Note 5 2 3 2 3" xfId="33849" xr:uid="{144C15D7-D307-4E60-9E8E-57D2947CCCA8}"/>
    <cellStyle name="Note 5 2 3 2 3 2" xfId="33850" xr:uid="{C09516D2-4BFF-4C4F-8F3E-8802EC777757}"/>
    <cellStyle name="Note 5 2 3 2 3 2 2" xfId="33851" xr:uid="{80A6428E-06A8-4082-9E36-7C32B356485A}"/>
    <cellStyle name="Note 5 2 3 2 3 2 3" xfId="33852" xr:uid="{ED41A28E-1665-4771-A463-372BE92D307F}"/>
    <cellStyle name="Note 5 2 3 2 3 3" xfId="33853" xr:uid="{3395908D-D1FF-47E0-A795-572A576F9B8C}"/>
    <cellStyle name="Note 5 2 3 2 3 3 2" xfId="33854" xr:uid="{ABC80AEC-8C92-42D1-AB03-A2EB0119139A}"/>
    <cellStyle name="Note 5 2 3 2 3 4" xfId="33855" xr:uid="{077D2F05-33FB-4A2C-9608-6404D6F9F1F4}"/>
    <cellStyle name="Note 5 2 3 2 4" xfId="33856" xr:uid="{CD46ADF7-543B-4CDF-BD61-1FA8FA6E37B0}"/>
    <cellStyle name="Note 5 2 3 2 4 2" xfId="33857" xr:uid="{1E0CF7DA-2A83-4FE8-BE3E-7C3226A1D1FE}"/>
    <cellStyle name="Note 5 2 3 2 4 2 2" xfId="33858" xr:uid="{D84139E2-67D7-46DF-BE43-7E4DC52484D3}"/>
    <cellStyle name="Note 5 2 3 2 4 3" xfId="33859" xr:uid="{874846CB-F82F-4D88-BB3E-B17FDABAA3EF}"/>
    <cellStyle name="Note 5 2 3 2 4 4" xfId="33860" xr:uid="{E27396C9-CBD1-4A4C-A17A-4B6BD97B7B8B}"/>
    <cellStyle name="Note 5 2 3 2 5" xfId="33861" xr:uid="{E601AA63-5FE2-43AE-8540-10045B46ED57}"/>
    <cellStyle name="Note 5 2 3 2 5 2" xfId="33862" xr:uid="{742FDE4D-E487-440B-B501-00E7924FD5F9}"/>
    <cellStyle name="Note 5 2 3 2 5 2 2" xfId="33863" xr:uid="{658142B2-19FF-49E4-8607-ACE8FDBC81E2}"/>
    <cellStyle name="Note 5 2 3 2 5 3" xfId="33864" xr:uid="{68721257-4A3A-41F7-9559-14BCC0ADE90D}"/>
    <cellStyle name="Note 5 2 3 2 5 4" xfId="33865" xr:uid="{C989FD4C-7DF7-419E-B5DC-E9E51E45A57F}"/>
    <cellStyle name="Note 5 2 3 2 6" xfId="33866" xr:uid="{0D008BB7-1D29-4C31-8358-FE93D482F154}"/>
    <cellStyle name="Note 5 2 3 2 6 2" xfId="33867" xr:uid="{92C52D11-7701-4BF4-A7F7-CC5BE17B7EA4}"/>
    <cellStyle name="Note 5 2 3 2 6 2 2" xfId="33868" xr:uid="{35B68DD0-010B-4A0E-B4CA-AF3545CA9F93}"/>
    <cellStyle name="Note 5 2 3 2 6 3" xfId="33869" xr:uid="{C0818976-7396-4C43-8A4B-B4149AADE39B}"/>
    <cellStyle name="Note 5 2 3 2 7" xfId="33870" xr:uid="{6F6FDB9C-E679-40D4-BEE9-6F7EAD80B5FD}"/>
    <cellStyle name="Note 5 2 3 2 7 2" xfId="33871" xr:uid="{EA73B7CB-576E-4575-9EEC-56430D2A227B}"/>
    <cellStyle name="Note 5 2 3 2 7 2 2" xfId="33872" xr:uid="{1AD89F2A-7897-4BE8-BA1B-BDB5AA2D6F6E}"/>
    <cellStyle name="Note 5 2 3 2 7 3" xfId="33873" xr:uid="{5900634F-4A55-453B-A7FF-5B16239C2A31}"/>
    <cellStyle name="Note 5 2 3 2 8" xfId="33874" xr:uid="{3A5662CF-919F-47FB-88EA-76BB48262EF4}"/>
    <cellStyle name="Note 5 2 3 2 8 2" xfId="33875" xr:uid="{D6A864C9-C916-45B1-830C-E39EA19577C1}"/>
    <cellStyle name="Note 5 2 3 2 8 2 2" xfId="33876" xr:uid="{3860F146-B048-4E39-9B4E-D1D6110035ED}"/>
    <cellStyle name="Note 5 2 3 2 8 3" xfId="33877" xr:uid="{E4A3F218-B4DF-4D5C-A6B8-2828F7149BB7}"/>
    <cellStyle name="Note 5 2 3 2 9" xfId="33878" xr:uid="{DF904643-D471-44FD-BAE8-6135451C6696}"/>
    <cellStyle name="Note 5 2 3 2 9 2" xfId="33879" xr:uid="{C457E1C4-00AC-4E7B-82B5-C5985FF51001}"/>
    <cellStyle name="Note 5 2 3 2 9 2 2" xfId="33880" xr:uid="{8740691D-BA60-4474-9B74-969EEBDD9D57}"/>
    <cellStyle name="Note 5 2 3 2 9 3" xfId="33881" xr:uid="{F09AE087-E6D6-4D4A-B06A-D83E9FB74BA8}"/>
    <cellStyle name="Note 5 2 3 20" xfId="33882" xr:uid="{0EDEC6D6-D57C-48A5-B51A-6101200D4FD4}"/>
    <cellStyle name="Note 5 2 3 3" xfId="33883" xr:uid="{2742B1B4-6434-4F3D-803A-A92BFE1AD889}"/>
    <cellStyle name="Note 5 2 3 3 2" xfId="33884" xr:uid="{6013B996-C490-44CD-B396-EE69D23B1320}"/>
    <cellStyle name="Note 5 2 3 3 2 2" xfId="33885" xr:uid="{FEAF490B-917B-4CBC-A91A-51CC50DC4E8E}"/>
    <cellStyle name="Note 5 2 3 3 2 2 2" xfId="33886" xr:uid="{6C73DCE5-6661-47BF-83E7-1FD2AABCEA4A}"/>
    <cellStyle name="Note 5 2 3 3 2 3" xfId="33887" xr:uid="{E8A16DD6-1502-4891-ABF6-0F71AB735E34}"/>
    <cellStyle name="Note 5 2 3 3 2 4" xfId="33888" xr:uid="{6469CD91-CA31-4564-A997-6705C979790C}"/>
    <cellStyle name="Note 5 2 3 3 3" xfId="33889" xr:uid="{047CE0D9-6045-4B61-A248-DA5D8E7CF2ED}"/>
    <cellStyle name="Note 5 2 3 3 3 2" xfId="33890" xr:uid="{B0A78301-D631-4D36-9CF8-7C873D66FA0F}"/>
    <cellStyle name="Note 5 2 3 3 4" xfId="33891" xr:uid="{EF267CA4-427F-4472-8E06-E0D86E8821AF}"/>
    <cellStyle name="Note 5 2 3 3 5" xfId="33892" xr:uid="{4591DC86-D048-46CC-88FF-34F14AF2E098}"/>
    <cellStyle name="Note 5 2 3 4" xfId="33893" xr:uid="{EF703C60-0DFE-44F6-9139-B047B85F1106}"/>
    <cellStyle name="Note 5 2 3 4 2" xfId="33894" xr:uid="{ACCCF16A-AF64-498C-A5BB-5685C32B777E}"/>
    <cellStyle name="Note 5 2 3 4 2 2" xfId="33895" xr:uid="{C017E1F1-A03B-49E2-A07E-CE7E95319467}"/>
    <cellStyle name="Note 5 2 3 4 2 3" xfId="33896" xr:uid="{1E440FE6-E09D-4D6D-941C-7378BDEE5E4B}"/>
    <cellStyle name="Note 5 2 3 4 3" xfId="33897" xr:uid="{3E9F317A-DEE4-4AFD-8567-C717D036A174}"/>
    <cellStyle name="Note 5 2 3 4 3 2" xfId="33898" xr:uid="{22403766-5026-4620-B425-DBFC2036AF95}"/>
    <cellStyle name="Note 5 2 3 4 4" xfId="33899" xr:uid="{F63B443D-BF71-409D-83D1-B7E19A3E9C17}"/>
    <cellStyle name="Note 5 2 3 5" xfId="33900" xr:uid="{646F6524-FCBE-45C9-BD02-55335D050F0F}"/>
    <cellStyle name="Note 5 2 3 5 2" xfId="33901" xr:uid="{37E9B6EC-3DA4-4181-AE4B-7D4E5D716F49}"/>
    <cellStyle name="Note 5 2 3 5 2 2" xfId="33902" xr:uid="{306F694D-3FF3-4A32-955F-62C158232C5E}"/>
    <cellStyle name="Note 5 2 3 5 2 3" xfId="33903" xr:uid="{0EA80CF8-AD28-48F9-A414-03808C0AD815}"/>
    <cellStyle name="Note 5 2 3 5 3" xfId="33904" xr:uid="{84E3F35B-E7E5-4879-BF00-ED48A89C7487}"/>
    <cellStyle name="Note 5 2 3 5 4" xfId="33905" xr:uid="{CCDA0C73-67E3-4AE9-8E96-B1DCC8BD2BF9}"/>
    <cellStyle name="Note 5 2 3 6" xfId="33906" xr:uid="{02EA0C0A-1579-49EA-8741-460DCCB99D7E}"/>
    <cellStyle name="Note 5 2 3 6 2" xfId="33907" xr:uid="{A6939D87-F33A-4276-B53C-DC4A309CE8A6}"/>
    <cellStyle name="Note 5 2 3 6 2 2" xfId="33908" xr:uid="{28CC1B09-8214-436E-8C00-8F2C279CD0C8}"/>
    <cellStyle name="Note 5 2 3 6 3" xfId="33909" xr:uid="{DDE0D9CF-872F-4B82-88DA-7C5459BEC968}"/>
    <cellStyle name="Note 5 2 3 6 4" xfId="33910" xr:uid="{6FE24CD6-54ED-43C9-AF72-CE0202079DFB}"/>
    <cellStyle name="Note 5 2 3 7" xfId="33911" xr:uid="{B038A56D-03E5-441E-A5CF-8FAB2ECE27E6}"/>
    <cellStyle name="Note 5 2 3 7 2" xfId="33912" xr:uid="{632F73C5-4BFD-4F0E-9545-7B27521F5206}"/>
    <cellStyle name="Note 5 2 3 7 2 2" xfId="33913" xr:uid="{1AA7F44A-C8CE-4B07-AEAA-8C2AD789F8D1}"/>
    <cellStyle name="Note 5 2 3 7 3" xfId="33914" xr:uid="{F0F7BD9B-A1E1-4FEB-9421-3311243ABC85}"/>
    <cellStyle name="Note 5 2 3 8" xfId="33915" xr:uid="{293196EF-6A2B-4024-90EB-A7B8354A86CD}"/>
    <cellStyle name="Note 5 2 3 8 2" xfId="33916" xr:uid="{C5DEF862-BD5C-450A-83BC-7C97BDC6C7F2}"/>
    <cellStyle name="Note 5 2 3 8 2 2" xfId="33917" xr:uid="{1ACD989D-DB55-4573-8AC8-FBC5CA4B7A86}"/>
    <cellStyle name="Note 5 2 3 8 3" xfId="33918" xr:uid="{25C8854A-367E-42A0-AB02-6E8A64616427}"/>
    <cellStyle name="Note 5 2 3 9" xfId="33919" xr:uid="{D7692831-5C28-41EA-BAB2-C2FDBE59790F}"/>
    <cellStyle name="Note 5 2 3 9 2" xfId="33920" xr:uid="{8A388826-2BFD-449A-8A3C-B228E47B6228}"/>
    <cellStyle name="Note 5 2 3 9 2 2" xfId="33921" xr:uid="{703B8BCF-DA92-4779-8C48-64A955934899}"/>
    <cellStyle name="Note 5 2 3 9 3" xfId="33922" xr:uid="{4DE5827A-0AC4-4D8F-90D2-7AC0F1FEF17F}"/>
    <cellStyle name="Note 5 2 4" xfId="33923" xr:uid="{4A1659C7-F002-4ABB-884D-424CDAAE46E6}"/>
    <cellStyle name="Note 5 2 4 10" xfId="33924" xr:uid="{1DBB0F2E-4DDC-40ED-98A4-1720E3915752}"/>
    <cellStyle name="Note 5 2 4 10 2" xfId="33925" xr:uid="{73100F88-BB0D-4346-9E4D-41C06EEA3125}"/>
    <cellStyle name="Note 5 2 4 10 2 2" xfId="33926" xr:uid="{4F50ECAF-736A-4CA6-8ED3-47592C8A8911}"/>
    <cellStyle name="Note 5 2 4 10 3" xfId="33927" xr:uid="{72B388EF-2673-4E3A-9EA1-EB409FF41C16}"/>
    <cellStyle name="Note 5 2 4 11" xfId="33928" xr:uid="{BEE2B110-1243-47E4-BAD5-A9C586F565A1}"/>
    <cellStyle name="Note 5 2 4 11 2" xfId="33929" xr:uid="{675284F5-F939-4B86-A927-E2FA08AC6396}"/>
    <cellStyle name="Note 5 2 4 11 2 2" xfId="33930" xr:uid="{3876BEAA-9C1F-4CF6-89DE-57AD60774B47}"/>
    <cellStyle name="Note 5 2 4 11 3" xfId="33931" xr:uid="{5E6D7C5F-1BDE-45C6-BC89-893F78E27FC6}"/>
    <cellStyle name="Note 5 2 4 12" xfId="33932" xr:uid="{4491B065-464F-4A67-A336-C94E00E0CEA6}"/>
    <cellStyle name="Note 5 2 4 12 2" xfId="33933" xr:uid="{003BAFCA-921B-4895-AC5B-759147E8F480}"/>
    <cellStyle name="Note 5 2 4 12 2 2" xfId="33934" xr:uid="{63F0D235-8F62-4A3E-A01A-D2139424057D}"/>
    <cellStyle name="Note 5 2 4 12 3" xfId="33935" xr:uid="{12D7ED81-5FD4-4CBD-A2B9-89FD234E2991}"/>
    <cellStyle name="Note 5 2 4 13" xfId="33936" xr:uid="{0F7865C3-B663-4051-B4FA-19C230471CE6}"/>
    <cellStyle name="Note 5 2 4 13 2" xfId="33937" xr:uid="{E43A14DF-F88C-47A7-85EF-83B96ABE669F}"/>
    <cellStyle name="Note 5 2 4 13 2 2" xfId="33938" xr:uid="{A9266845-9DB6-4B27-8111-9B5326DE5854}"/>
    <cellStyle name="Note 5 2 4 13 3" xfId="33939" xr:uid="{5CF46143-47BF-4904-9988-F766B25E86E1}"/>
    <cellStyle name="Note 5 2 4 14" xfId="33940" xr:uid="{05380951-FBB5-41E8-A1C9-C39605502F6A}"/>
    <cellStyle name="Note 5 2 4 14 2" xfId="33941" xr:uid="{596A280E-512C-4064-B9DD-000D88BA384D}"/>
    <cellStyle name="Note 5 2 4 14 2 2" xfId="33942" xr:uid="{DA918506-1756-496C-8897-4EB39FF8988B}"/>
    <cellStyle name="Note 5 2 4 14 3" xfId="33943" xr:uid="{A8E2C610-37B6-42E4-A281-BC41684C8857}"/>
    <cellStyle name="Note 5 2 4 15" xfId="33944" xr:uid="{9F3B1611-CD2D-4661-AEC4-84785FA495AD}"/>
    <cellStyle name="Note 5 2 4 15 2" xfId="33945" xr:uid="{284796D5-866D-48A1-915D-EB119DBFA853}"/>
    <cellStyle name="Note 5 2 4 15 2 2" xfId="33946" xr:uid="{A1CCBD2F-6B13-4BAF-A031-6065B3FCCA85}"/>
    <cellStyle name="Note 5 2 4 15 3" xfId="33947" xr:uid="{3858800F-2D5D-4089-B7CB-F7750C28EB06}"/>
    <cellStyle name="Note 5 2 4 16" xfId="33948" xr:uid="{5D7A1A94-1283-4BA0-BBB6-F0A60D90747B}"/>
    <cellStyle name="Note 5 2 4 16 2" xfId="33949" xr:uid="{0160C619-D1F7-43DE-BB9F-32AE16FB0074}"/>
    <cellStyle name="Note 5 2 4 16 2 2" xfId="33950" xr:uid="{9CFB71E2-B58B-4559-A9A5-53F6F8B136BE}"/>
    <cellStyle name="Note 5 2 4 16 3" xfId="33951" xr:uid="{3E043C44-F9F2-4BA8-B3B1-FAAC03E81CA9}"/>
    <cellStyle name="Note 5 2 4 17" xfId="33952" xr:uid="{432FB2DD-10BA-4002-B951-665FA5C3BC9E}"/>
    <cellStyle name="Note 5 2 4 17 2" xfId="33953" xr:uid="{33D98ECA-CE07-410E-B5BA-EA3CBEB90C6D}"/>
    <cellStyle name="Note 5 2 4 17 2 2" xfId="33954" xr:uid="{10724427-4A63-4591-8519-6F6D1B0AA32A}"/>
    <cellStyle name="Note 5 2 4 17 3" xfId="33955" xr:uid="{1A2B0227-7958-469E-AB2E-E1CCA6DEC901}"/>
    <cellStyle name="Note 5 2 4 18" xfId="33956" xr:uid="{9CA40B9A-321C-4472-845A-B1BA5ABDFDDA}"/>
    <cellStyle name="Note 5 2 4 18 2" xfId="33957" xr:uid="{2E28165A-97EB-4DEA-BEF9-3B1A02D1C875}"/>
    <cellStyle name="Note 5 2 4 19" xfId="33958" xr:uid="{14EDABE2-FA70-49C4-B956-73E9B3DC2A05}"/>
    <cellStyle name="Note 5 2 4 2" xfId="33959" xr:uid="{DBF5C744-DD06-45DA-98F4-0432EFE8AC60}"/>
    <cellStyle name="Note 5 2 4 2 10" xfId="33960" xr:uid="{887E1F5F-D261-481B-818B-B60DE203947F}"/>
    <cellStyle name="Note 5 2 4 2 10 2" xfId="33961" xr:uid="{2CD71E6F-4A70-4F4F-B49F-97BB528CB1DC}"/>
    <cellStyle name="Note 5 2 4 2 10 2 2" xfId="33962" xr:uid="{D7CE3421-051F-476A-905C-A9852E2BDAC0}"/>
    <cellStyle name="Note 5 2 4 2 10 3" xfId="33963" xr:uid="{A7F4F390-9962-4F7D-9650-30389BF1EAA4}"/>
    <cellStyle name="Note 5 2 4 2 11" xfId="33964" xr:uid="{5F2930BF-AB4F-44E5-BEF1-8E6FC8009053}"/>
    <cellStyle name="Note 5 2 4 2 11 2" xfId="33965" xr:uid="{0EDA60B9-AE9A-4604-9468-83EAEEB1477C}"/>
    <cellStyle name="Note 5 2 4 2 11 2 2" xfId="33966" xr:uid="{E3BBEBD2-934E-492F-A9C2-1696D86A7EF9}"/>
    <cellStyle name="Note 5 2 4 2 11 3" xfId="33967" xr:uid="{30E631BA-77E5-4F65-BA4F-D339E2E6035B}"/>
    <cellStyle name="Note 5 2 4 2 12" xfId="33968" xr:uid="{EB720581-896C-44AC-9789-E665642E34BA}"/>
    <cellStyle name="Note 5 2 4 2 12 2" xfId="33969" xr:uid="{B6503461-90BB-411F-9D46-FF97A89D6EB3}"/>
    <cellStyle name="Note 5 2 4 2 12 2 2" xfId="33970" xr:uid="{C5AC78BE-A515-4D7D-8D12-8F7BB4BBCB2F}"/>
    <cellStyle name="Note 5 2 4 2 12 3" xfId="33971" xr:uid="{6096AF00-16E1-4F2F-834E-9CD9C6FE54B2}"/>
    <cellStyle name="Note 5 2 4 2 13" xfId="33972" xr:uid="{87736FDE-2B5F-48C2-8075-A597F78EA4C5}"/>
    <cellStyle name="Note 5 2 4 2 13 2" xfId="33973" xr:uid="{FA096577-B5D3-42DB-B600-C11AD074C010}"/>
    <cellStyle name="Note 5 2 4 2 13 2 2" xfId="33974" xr:uid="{18F269AC-1CBA-4C51-A39B-52B201356F89}"/>
    <cellStyle name="Note 5 2 4 2 13 3" xfId="33975" xr:uid="{BA1EBAEF-DB81-4AB4-A9A1-B1521216F798}"/>
    <cellStyle name="Note 5 2 4 2 14" xfId="33976" xr:uid="{4FC5E216-F769-4B85-9801-79B1454DE09B}"/>
    <cellStyle name="Note 5 2 4 2 14 2" xfId="33977" xr:uid="{50F0480F-F9E7-44BC-A65F-3B3EC14D2BF2}"/>
    <cellStyle name="Note 5 2 4 2 14 2 2" xfId="33978" xr:uid="{51DDA07F-3B6D-4BCA-A873-48978CDE095D}"/>
    <cellStyle name="Note 5 2 4 2 14 3" xfId="33979" xr:uid="{4BB7EF2D-F73C-4778-AF43-B23E55F7D97B}"/>
    <cellStyle name="Note 5 2 4 2 15" xfId="33980" xr:uid="{C8814CD9-C941-4EE6-A0B6-1CD8E54E26D4}"/>
    <cellStyle name="Note 5 2 4 2 15 2" xfId="33981" xr:uid="{7BBA056E-BB22-463E-9868-6A65F04415C7}"/>
    <cellStyle name="Note 5 2 4 2 15 2 2" xfId="33982" xr:uid="{A43DBE5C-58EE-409F-9379-59546DB49728}"/>
    <cellStyle name="Note 5 2 4 2 15 3" xfId="33983" xr:uid="{899D330B-8207-4761-B455-B61EE1F35F6D}"/>
    <cellStyle name="Note 5 2 4 2 16" xfId="33984" xr:uid="{3050EEBA-182C-4181-B18E-12E3EA9D7BB5}"/>
    <cellStyle name="Note 5 2 4 2 16 2" xfId="33985" xr:uid="{6E9A94F0-7C89-478F-BF00-199BA04B64A0}"/>
    <cellStyle name="Note 5 2 4 2 16 2 2" xfId="33986" xr:uid="{BC9AAB87-6073-40A9-A695-8DDCCB32757A}"/>
    <cellStyle name="Note 5 2 4 2 16 3" xfId="33987" xr:uid="{AF4469C5-C22A-4226-9240-03B209F47401}"/>
    <cellStyle name="Note 5 2 4 2 17" xfId="33988" xr:uid="{BB20857B-F274-46E8-9E5B-FE814758D67F}"/>
    <cellStyle name="Note 5 2 4 2 17 2" xfId="33989" xr:uid="{F08E4A16-7E57-4A3C-A2F8-E6E8685498B0}"/>
    <cellStyle name="Note 5 2 4 2 17 2 2" xfId="33990" xr:uid="{6F6A41CB-A8CE-4741-B027-00BBA0CADFD5}"/>
    <cellStyle name="Note 5 2 4 2 17 3" xfId="33991" xr:uid="{FBB72A10-36EE-42BC-8373-8AD47B08FD31}"/>
    <cellStyle name="Note 5 2 4 2 18" xfId="33992" xr:uid="{3491E674-1021-4233-B15E-CE40C54903E5}"/>
    <cellStyle name="Note 5 2 4 2 18 2" xfId="33993" xr:uid="{74305D4F-60F9-44E4-819E-2AA805120B95}"/>
    <cellStyle name="Note 5 2 4 2 18 2 2" xfId="33994" xr:uid="{7B4E821D-876D-4C11-9464-8EE36C4A2170}"/>
    <cellStyle name="Note 5 2 4 2 18 3" xfId="33995" xr:uid="{EA69A593-05EA-41F0-9241-F47F49B5A23E}"/>
    <cellStyle name="Note 5 2 4 2 19" xfId="33996" xr:uid="{0EEEC3FF-2175-4321-9E27-41AB79CA5947}"/>
    <cellStyle name="Note 5 2 4 2 19 2" xfId="33997" xr:uid="{0976FDC5-8C52-47DE-BC5F-A95546115B1B}"/>
    <cellStyle name="Note 5 2 4 2 19 2 2" xfId="33998" xr:uid="{70A1BC4D-DFD3-41C2-A2E3-D113529F1E3E}"/>
    <cellStyle name="Note 5 2 4 2 19 3" xfId="33999" xr:uid="{AB04AAFE-469C-484C-B1D4-AD4858C946CF}"/>
    <cellStyle name="Note 5 2 4 2 2" xfId="34000" xr:uid="{941204BF-0740-4304-ABE6-DA156F32D5DC}"/>
    <cellStyle name="Note 5 2 4 2 2 2" xfId="34001" xr:uid="{9A32A249-D247-4D0B-9650-A2AE29C5DEC9}"/>
    <cellStyle name="Note 5 2 4 2 2 2 2" xfId="34002" xr:uid="{C0436220-23E7-473B-A1CD-1F60E6533893}"/>
    <cellStyle name="Note 5 2 4 2 2 2 2 2" xfId="34003" xr:uid="{E22F26CF-457A-4B30-A20C-987388EF9865}"/>
    <cellStyle name="Note 5 2 4 2 2 2 3" xfId="34004" xr:uid="{F7946404-5318-4360-A75D-342E16AE85F8}"/>
    <cellStyle name="Note 5 2 4 2 2 2 4" xfId="34005" xr:uid="{25163173-A8F0-4B51-9EE8-5EA5A64C5392}"/>
    <cellStyle name="Note 5 2 4 2 2 3" xfId="34006" xr:uid="{442182B6-8CFF-4D46-8F58-9988F9528EEB}"/>
    <cellStyle name="Note 5 2 4 2 2 3 2" xfId="34007" xr:uid="{7036ECF4-38FF-428C-991A-0EC0041384F9}"/>
    <cellStyle name="Note 5 2 4 2 2 4" xfId="34008" xr:uid="{7B52C90F-CFB6-4C6C-944A-F73E3FCEF4A5}"/>
    <cellStyle name="Note 5 2 4 2 2 5" xfId="34009" xr:uid="{7A3B770C-75B1-46B8-ABA4-18B4C95CC598}"/>
    <cellStyle name="Note 5 2 4 2 20" xfId="34010" xr:uid="{279C20F8-EC23-4A8E-B707-192838892EA9}"/>
    <cellStyle name="Note 5 2 4 2 20 2" xfId="34011" xr:uid="{FCEDDA7A-F53C-40F7-B1E0-F70E29C88405}"/>
    <cellStyle name="Note 5 2 4 2 20 2 2" xfId="34012" xr:uid="{FCF74719-8BCD-465C-930A-9FA54F47F98B}"/>
    <cellStyle name="Note 5 2 4 2 20 3" xfId="34013" xr:uid="{A26563A3-C4BE-46B0-B877-0DB7B57FCCBC}"/>
    <cellStyle name="Note 5 2 4 2 21" xfId="34014" xr:uid="{5F3A7388-EA9D-42FF-98D4-E7DE944CB066}"/>
    <cellStyle name="Note 5 2 4 2 21 2" xfId="34015" xr:uid="{05D86979-854D-486E-A302-BBE59A6CE8F0}"/>
    <cellStyle name="Note 5 2 4 2 22" xfId="34016" xr:uid="{592C8787-2E80-48EA-B8D9-80BF4EF57C14}"/>
    <cellStyle name="Note 5 2 4 2 23" xfId="34017" xr:uid="{7910E0B0-E945-40A6-BB62-0F3606A65A05}"/>
    <cellStyle name="Note 5 2 4 2 3" xfId="34018" xr:uid="{B0EA9ED5-AFAD-419A-A27B-C453C3A05B0B}"/>
    <cellStyle name="Note 5 2 4 2 3 2" xfId="34019" xr:uid="{C1E6EE07-CF4E-4477-89D7-1D882F8BBD6F}"/>
    <cellStyle name="Note 5 2 4 2 3 2 2" xfId="34020" xr:uid="{EF8ABD9F-8866-4A10-8D4C-6B16ED1A5F7A}"/>
    <cellStyle name="Note 5 2 4 2 3 2 3" xfId="34021" xr:uid="{822565FF-9C8E-4353-843B-D939A0E251CB}"/>
    <cellStyle name="Note 5 2 4 2 3 3" xfId="34022" xr:uid="{517E153C-BD45-42F1-8FBB-9F7216951C9D}"/>
    <cellStyle name="Note 5 2 4 2 3 3 2" xfId="34023" xr:uid="{BDF0E52C-8BB0-4EAF-832F-3189049E7CAD}"/>
    <cellStyle name="Note 5 2 4 2 3 4" xfId="34024" xr:uid="{63C38115-C08F-46EB-9D35-1EE5564577A3}"/>
    <cellStyle name="Note 5 2 4 2 4" xfId="34025" xr:uid="{D87C01B4-8C65-4044-8095-0B52DE2085D7}"/>
    <cellStyle name="Note 5 2 4 2 4 2" xfId="34026" xr:uid="{A29FC109-C567-4F02-AEDA-E41AAF41513C}"/>
    <cellStyle name="Note 5 2 4 2 4 2 2" xfId="34027" xr:uid="{F64FC58A-0E77-4ACB-9180-D9A37D7305AC}"/>
    <cellStyle name="Note 5 2 4 2 4 3" xfId="34028" xr:uid="{304B0454-450B-4847-A591-2163F5BBDAEE}"/>
    <cellStyle name="Note 5 2 4 2 4 4" xfId="34029" xr:uid="{8C4BEEC5-28E4-471A-8EB0-9F03C45A5BCC}"/>
    <cellStyle name="Note 5 2 4 2 5" xfId="34030" xr:uid="{825EBEB9-E9DE-4C17-8409-6C77DD63C7A9}"/>
    <cellStyle name="Note 5 2 4 2 5 2" xfId="34031" xr:uid="{D9590D23-FBC5-4393-AA41-3B1BB9F05918}"/>
    <cellStyle name="Note 5 2 4 2 5 2 2" xfId="34032" xr:uid="{9D64ED29-14CC-472B-AA72-8ADA0AB5896C}"/>
    <cellStyle name="Note 5 2 4 2 5 3" xfId="34033" xr:uid="{6E20BB52-5077-40A6-91F4-0623C9CC5610}"/>
    <cellStyle name="Note 5 2 4 2 5 4" xfId="34034" xr:uid="{711652C4-64AB-42F2-B58A-18D06F0580F4}"/>
    <cellStyle name="Note 5 2 4 2 6" xfId="34035" xr:uid="{3F9D1A54-65A9-4C57-AAF9-555EE2F68554}"/>
    <cellStyle name="Note 5 2 4 2 6 2" xfId="34036" xr:uid="{F66F6132-D45A-4223-8177-3C26D00CF067}"/>
    <cellStyle name="Note 5 2 4 2 6 2 2" xfId="34037" xr:uid="{62A41855-FC9D-4B80-9A5F-E13308B71E5C}"/>
    <cellStyle name="Note 5 2 4 2 6 3" xfId="34038" xr:uid="{293D044F-E24D-457B-BDBD-DC3B1C62D616}"/>
    <cellStyle name="Note 5 2 4 2 7" xfId="34039" xr:uid="{7F89150C-C69D-4AE6-908C-48FB7AD8585F}"/>
    <cellStyle name="Note 5 2 4 2 7 2" xfId="34040" xr:uid="{AD8DFF1D-244B-4C5F-A2DB-7987FBB803AD}"/>
    <cellStyle name="Note 5 2 4 2 7 2 2" xfId="34041" xr:uid="{E69ED505-91BD-4B9B-844D-41F77328F9BC}"/>
    <cellStyle name="Note 5 2 4 2 7 3" xfId="34042" xr:uid="{417B89E4-FB5B-47CA-892B-056A273807E4}"/>
    <cellStyle name="Note 5 2 4 2 8" xfId="34043" xr:uid="{0010EA80-7022-4413-9BF3-FDAAFA637351}"/>
    <cellStyle name="Note 5 2 4 2 8 2" xfId="34044" xr:uid="{CADD89BD-28C9-4A20-BEDB-441BB2ED56E3}"/>
    <cellStyle name="Note 5 2 4 2 8 2 2" xfId="34045" xr:uid="{DEEFD1A8-8AC3-4238-B4FC-FFF20DE3B9FF}"/>
    <cellStyle name="Note 5 2 4 2 8 3" xfId="34046" xr:uid="{FAE5ACE7-5E67-4A04-B480-7BBCE64B6E38}"/>
    <cellStyle name="Note 5 2 4 2 9" xfId="34047" xr:uid="{C1822C33-9CCB-4597-8DB5-09C08A942C2E}"/>
    <cellStyle name="Note 5 2 4 2 9 2" xfId="34048" xr:uid="{BA43DA7F-C0DC-4AB8-834C-EE5A9ADA1437}"/>
    <cellStyle name="Note 5 2 4 2 9 2 2" xfId="34049" xr:uid="{19D5D841-EDA6-491B-9B6D-516D1FBF286C}"/>
    <cellStyle name="Note 5 2 4 2 9 3" xfId="34050" xr:uid="{1BDE165B-09D0-45EE-837D-B49B605DD8EC}"/>
    <cellStyle name="Note 5 2 4 20" xfId="34051" xr:uid="{7266B5B4-B720-4959-9C71-63F0B55CF5B5}"/>
    <cellStyle name="Note 5 2 4 3" xfId="34052" xr:uid="{5E5CDC7F-853F-4A68-B849-131E0BAC2BE1}"/>
    <cellStyle name="Note 5 2 4 3 2" xfId="34053" xr:uid="{AE3165A9-22EB-40E1-B2C3-4F4F4861C8D1}"/>
    <cellStyle name="Note 5 2 4 3 2 2" xfId="34054" xr:uid="{BBC1186F-2B84-4102-962D-EBB7C46B26C2}"/>
    <cellStyle name="Note 5 2 4 3 2 2 2" xfId="34055" xr:uid="{3205D188-AE91-496E-A811-D9AEB0ED78C8}"/>
    <cellStyle name="Note 5 2 4 3 2 3" xfId="34056" xr:uid="{A405CB01-E669-4950-A194-613EBE4846E3}"/>
    <cellStyle name="Note 5 2 4 3 2 4" xfId="34057" xr:uid="{EB6C9E11-2E23-4D3E-9E18-180AEE8F1EDB}"/>
    <cellStyle name="Note 5 2 4 3 3" xfId="34058" xr:uid="{933FF465-E370-4E25-A7CB-FE09D4D18157}"/>
    <cellStyle name="Note 5 2 4 3 3 2" xfId="34059" xr:uid="{2A781C0E-DEA4-44BE-B6E4-19FC803D4A7C}"/>
    <cellStyle name="Note 5 2 4 3 4" xfId="34060" xr:uid="{A475DA8D-7D63-425C-9BD5-0AB8D9D8F357}"/>
    <cellStyle name="Note 5 2 4 3 5" xfId="34061" xr:uid="{FE6B47EE-8133-4876-B4F4-F07F5AF1D7A7}"/>
    <cellStyle name="Note 5 2 4 4" xfId="34062" xr:uid="{2CD78EC9-D746-427E-B326-86490759520F}"/>
    <cellStyle name="Note 5 2 4 4 2" xfId="34063" xr:uid="{15593D74-2FE6-41EB-9A7A-CF9AE666E0E6}"/>
    <cellStyle name="Note 5 2 4 4 2 2" xfId="34064" xr:uid="{78F0CCD3-B961-4E7A-887C-4EBB638872E8}"/>
    <cellStyle name="Note 5 2 4 4 2 3" xfId="34065" xr:uid="{2D7A2629-28D8-415C-8C43-5D222A7A1A94}"/>
    <cellStyle name="Note 5 2 4 4 3" xfId="34066" xr:uid="{2FCCD7C3-A3B1-42E9-AAEB-8806ED12D944}"/>
    <cellStyle name="Note 5 2 4 4 3 2" xfId="34067" xr:uid="{E89FF2A6-9E35-4EFA-AAD9-8A6479431630}"/>
    <cellStyle name="Note 5 2 4 4 4" xfId="34068" xr:uid="{58C00A31-4317-4270-8BBA-547C98AB23F4}"/>
    <cellStyle name="Note 5 2 4 5" xfId="34069" xr:uid="{BA684E2C-7A80-4FAE-B876-96994F8F0795}"/>
    <cellStyle name="Note 5 2 4 5 2" xfId="34070" xr:uid="{CDDBAB3F-F352-45D8-B765-C332A560EDD4}"/>
    <cellStyle name="Note 5 2 4 5 2 2" xfId="34071" xr:uid="{EC3024C3-FA4F-4C2C-AB9F-7EF5F605DC7E}"/>
    <cellStyle name="Note 5 2 4 5 2 3" xfId="34072" xr:uid="{5BFE6CC2-9BAC-4108-BC26-99FAC95406FD}"/>
    <cellStyle name="Note 5 2 4 5 3" xfId="34073" xr:uid="{9CDA2922-A46A-4EF5-8947-27C4AEF1BF6B}"/>
    <cellStyle name="Note 5 2 4 5 4" xfId="34074" xr:uid="{2933D2AE-7A2B-4BAD-AA72-0E0F0416A974}"/>
    <cellStyle name="Note 5 2 4 6" xfId="34075" xr:uid="{8C1CDC36-65A1-4571-A159-E1DF8A28325D}"/>
    <cellStyle name="Note 5 2 4 6 2" xfId="34076" xr:uid="{D00C5775-D9B9-4638-A937-7945575394BD}"/>
    <cellStyle name="Note 5 2 4 6 2 2" xfId="34077" xr:uid="{E71FFC29-70F3-4AB9-89FF-E6A899059AA3}"/>
    <cellStyle name="Note 5 2 4 6 3" xfId="34078" xr:uid="{1EF978E0-5C75-48DB-8CE6-29BB33DF3550}"/>
    <cellStyle name="Note 5 2 4 6 4" xfId="34079" xr:uid="{3EC80C54-7175-454D-BFCB-76094FEA1508}"/>
    <cellStyle name="Note 5 2 4 7" xfId="34080" xr:uid="{AA0E18F6-EBD6-482A-8FA0-84B1016CA747}"/>
    <cellStyle name="Note 5 2 4 7 2" xfId="34081" xr:uid="{75C4E65F-6E08-4480-8881-011DB1228066}"/>
    <cellStyle name="Note 5 2 4 7 2 2" xfId="34082" xr:uid="{DCA1BCD4-F4CF-418D-B476-EAC98CC41B21}"/>
    <cellStyle name="Note 5 2 4 7 3" xfId="34083" xr:uid="{203A4293-786C-4861-9F6C-6CA6DCF2206A}"/>
    <cellStyle name="Note 5 2 4 8" xfId="34084" xr:uid="{1F38680C-96E1-4548-991B-F0522337DF95}"/>
    <cellStyle name="Note 5 2 4 8 2" xfId="34085" xr:uid="{98DDC17D-796E-429B-9623-297FC42177A9}"/>
    <cellStyle name="Note 5 2 4 8 2 2" xfId="34086" xr:uid="{BAECF3D2-C9FD-45F2-AA7E-D24EB5DD2C31}"/>
    <cellStyle name="Note 5 2 4 8 3" xfId="34087" xr:uid="{3EF6049B-5238-4B7F-A008-C05DBEA19225}"/>
    <cellStyle name="Note 5 2 4 9" xfId="34088" xr:uid="{40C4B184-F4FC-4BB6-A6DC-1FA52D0FDE41}"/>
    <cellStyle name="Note 5 2 4 9 2" xfId="34089" xr:uid="{6A59E121-34F2-4F4F-9888-21BB24796DC4}"/>
    <cellStyle name="Note 5 2 4 9 2 2" xfId="34090" xr:uid="{41F630F2-DD82-4D10-8FBF-062221B77730}"/>
    <cellStyle name="Note 5 2 4 9 3" xfId="34091" xr:uid="{85AE57DD-350B-4172-97AB-FD3EB1931C11}"/>
    <cellStyle name="Note 5 2 5" xfId="34092" xr:uid="{32AFF970-2900-4B7A-95B1-9970D983988E}"/>
    <cellStyle name="Note 5 2 5 10" xfId="34093" xr:uid="{77A54BF5-D716-47EA-BB49-49A96C668A23}"/>
    <cellStyle name="Note 5 2 5 10 2" xfId="34094" xr:uid="{C5801997-96EE-4D49-A223-F3375C3C17BE}"/>
    <cellStyle name="Note 5 2 5 10 2 2" xfId="34095" xr:uid="{4F90B5C1-3266-4396-A048-A9A9D18A6306}"/>
    <cellStyle name="Note 5 2 5 10 3" xfId="34096" xr:uid="{9F07229F-BC21-4D84-9F90-24654DF3C77F}"/>
    <cellStyle name="Note 5 2 5 11" xfId="34097" xr:uid="{91681356-2AFA-46DD-AABC-D4861523E629}"/>
    <cellStyle name="Note 5 2 5 11 2" xfId="34098" xr:uid="{C61664DB-0B9C-4EF3-872B-B19FFDEA4454}"/>
    <cellStyle name="Note 5 2 5 11 2 2" xfId="34099" xr:uid="{543C15B7-7790-4726-9F0C-786FF0541212}"/>
    <cellStyle name="Note 5 2 5 11 3" xfId="34100" xr:uid="{56C55D9B-4074-4549-8833-FE79FD3E21A4}"/>
    <cellStyle name="Note 5 2 5 12" xfId="34101" xr:uid="{CEC0AE5D-B756-4025-8835-6EA046F82988}"/>
    <cellStyle name="Note 5 2 5 12 2" xfId="34102" xr:uid="{0FE53AD6-7817-4CFE-AFCA-C08675D5D084}"/>
    <cellStyle name="Note 5 2 5 12 2 2" xfId="34103" xr:uid="{9D8DF471-7CD8-4301-917E-FA375C044E7F}"/>
    <cellStyle name="Note 5 2 5 12 3" xfId="34104" xr:uid="{7C4B115C-7A18-4841-B983-D29A2C4C5575}"/>
    <cellStyle name="Note 5 2 5 13" xfId="34105" xr:uid="{25AE3D7B-C169-4FA1-A25D-520921634215}"/>
    <cellStyle name="Note 5 2 5 13 2" xfId="34106" xr:uid="{F57E2EDB-F49C-46AF-BE55-A45BD1E528B2}"/>
    <cellStyle name="Note 5 2 5 13 2 2" xfId="34107" xr:uid="{65360A11-4EBD-492F-867A-7CD3762468E5}"/>
    <cellStyle name="Note 5 2 5 13 3" xfId="34108" xr:uid="{E7A61345-0E72-4AA7-96B8-FA3CDE838A4A}"/>
    <cellStyle name="Note 5 2 5 14" xfId="34109" xr:uid="{76636045-A636-4EB4-ADCA-029C59764081}"/>
    <cellStyle name="Note 5 2 5 14 2" xfId="34110" xr:uid="{4A141DE7-3A6D-43D6-BF75-69D50A84CC60}"/>
    <cellStyle name="Note 5 2 5 14 2 2" xfId="34111" xr:uid="{AF7AB78F-B2A2-4BE1-BAE6-13944E175FA7}"/>
    <cellStyle name="Note 5 2 5 14 3" xfId="34112" xr:uid="{6F049EC8-2589-4AE1-901A-2CF50EEAFCC7}"/>
    <cellStyle name="Note 5 2 5 15" xfId="34113" xr:uid="{655C9100-57C7-423D-B36C-5BAE6F343373}"/>
    <cellStyle name="Note 5 2 5 15 2" xfId="34114" xr:uid="{3F879941-F94D-4166-B3E7-43545E73CC89}"/>
    <cellStyle name="Note 5 2 5 15 2 2" xfId="34115" xr:uid="{EF09B098-71FB-4EDD-B9B2-60F46707C718}"/>
    <cellStyle name="Note 5 2 5 15 3" xfId="34116" xr:uid="{EACFCA37-B3F9-4092-B602-83B59E503E27}"/>
    <cellStyle name="Note 5 2 5 16" xfId="34117" xr:uid="{43C9116A-760E-4E74-A811-BE2DCCB5DD28}"/>
    <cellStyle name="Note 5 2 5 16 2" xfId="34118" xr:uid="{25B61F6D-94A5-45AD-83EA-5CAD2F7057DB}"/>
    <cellStyle name="Note 5 2 5 16 2 2" xfId="34119" xr:uid="{A66A6715-D034-483C-89D7-AF58D135F4AE}"/>
    <cellStyle name="Note 5 2 5 16 3" xfId="34120" xr:uid="{7A015288-C3E7-4D5E-8C4A-5A5F6BE47E22}"/>
    <cellStyle name="Note 5 2 5 17" xfId="34121" xr:uid="{9BD5149F-4DB2-4BD5-A208-05DDE826C5B4}"/>
    <cellStyle name="Note 5 2 5 17 2" xfId="34122" xr:uid="{A80A0E63-16ED-4498-9148-8A9863BB6F3C}"/>
    <cellStyle name="Note 5 2 5 17 2 2" xfId="34123" xr:uid="{99F0DCA4-E36F-4A41-8517-D3A92F4E66DA}"/>
    <cellStyle name="Note 5 2 5 17 3" xfId="34124" xr:uid="{9D777D86-006E-4B9A-825A-FCFBB8C108F1}"/>
    <cellStyle name="Note 5 2 5 18" xfId="34125" xr:uid="{36FFD337-2039-41A5-ACAD-2E5A8716CE1D}"/>
    <cellStyle name="Note 5 2 5 18 2" xfId="34126" xr:uid="{30E52549-3177-4173-A945-94B519C05CE3}"/>
    <cellStyle name="Note 5 2 5 18 2 2" xfId="34127" xr:uid="{C7ADC17E-A3C8-4018-ADFB-AC8C08C460F5}"/>
    <cellStyle name="Note 5 2 5 18 3" xfId="34128" xr:uid="{BBFA806F-38D5-4B9E-9357-7B83A59E8EF5}"/>
    <cellStyle name="Note 5 2 5 19" xfId="34129" xr:uid="{5EFEC015-35E7-48A1-B63E-6E5A6C4DCCB8}"/>
    <cellStyle name="Note 5 2 5 19 2" xfId="34130" xr:uid="{92775354-A515-4CEC-A44C-B4649EA05908}"/>
    <cellStyle name="Note 5 2 5 19 2 2" xfId="34131" xr:uid="{2925F583-2BC9-464D-8312-DA95A2A80EFA}"/>
    <cellStyle name="Note 5 2 5 19 3" xfId="34132" xr:uid="{A9216FF5-C5A2-47A8-B69B-0AF1088F568E}"/>
    <cellStyle name="Note 5 2 5 2" xfId="34133" xr:uid="{2DD5061D-F994-4C14-B2A8-2A3D8DFE57F9}"/>
    <cellStyle name="Note 5 2 5 2 10" xfId="34134" xr:uid="{7FD7FC3A-C780-43A0-9F18-F11C0C0AE85F}"/>
    <cellStyle name="Note 5 2 5 2 10 2" xfId="34135" xr:uid="{2B9D064D-7493-4107-A940-A69A5FCA17AF}"/>
    <cellStyle name="Note 5 2 5 2 10 2 2" xfId="34136" xr:uid="{1CD0DFE0-E049-48A5-9A2D-6C291EAD2BB9}"/>
    <cellStyle name="Note 5 2 5 2 10 3" xfId="34137" xr:uid="{A3B6C72B-347F-4C74-AEF1-DD3F76EC55DA}"/>
    <cellStyle name="Note 5 2 5 2 11" xfId="34138" xr:uid="{F2881A11-089D-4AC0-8C33-A79B6A86FAA3}"/>
    <cellStyle name="Note 5 2 5 2 11 2" xfId="34139" xr:uid="{06A97679-9FC8-429C-9381-13D00E8A2FCC}"/>
    <cellStyle name="Note 5 2 5 2 11 2 2" xfId="34140" xr:uid="{D112BB11-7A54-40DE-B48F-D59347F0710B}"/>
    <cellStyle name="Note 5 2 5 2 11 3" xfId="34141" xr:uid="{B076406F-B806-4F45-A923-818EC7963055}"/>
    <cellStyle name="Note 5 2 5 2 12" xfId="34142" xr:uid="{F38A3B47-E87D-447B-81F8-D046BFE99C2A}"/>
    <cellStyle name="Note 5 2 5 2 12 2" xfId="34143" xr:uid="{3F6F19C6-8F4E-4DAC-B331-3B0A0ABB840C}"/>
    <cellStyle name="Note 5 2 5 2 12 2 2" xfId="34144" xr:uid="{1973353E-D6C6-4749-904F-728C09AD16AF}"/>
    <cellStyle name="Note 5 2 5 2 12 3" xfId="34145" xr:uid="{0C32A9B7-5FEF-4D98-8790-F2E5B0E96449}"/>
    <cellStyle name="Note 5 2 5 2 13" xfId="34146" xr:uid="{7FD0B4E6-6BCD-48C8-BFD6-56F258857285}"/>
    <cellStyle name="Note 5 2 5 2 13 2" xfId="34147" xr:uid="{E458FE6F-822A-4D7A-8347-26787C979ADB}"/>
    <cellStyle name="Note 5 2 5 2 13 2 2" xfId="34148" xr:uid="{751EC6D5-88F8-426E-A24A-5CC5D9A5304F}"/>
    <cellStyle name="Note 5 2 5 2 13 3" xfId="34149" xr:uid="{388E018E-8357-4193-82A0-2E758B6E12C6}"/>
    <cellStyle name="Note 5 2 5 2 14" xfId="34150" xr:uid="{71D3E49E-0749-40D8-BFFD-0271910C80CA}"/>
    <cellStyle name="Note 5 2 5 2 14 2" xfId="34151" xr:uid="{31199D6B-93AD-49B3-BDF3-7892051C65B7}"/>
    <cellStyle name="Note 5 2 5 2 14 2 2" xfId="34152" xr:uid="{E82974F0-F752-4583-9F46-1661F18922E6}"/>
    <cellStyle name="Note 5 2 5 2 14 3" xfId="34153" xr:uid="{065634DF-CC3F-437E-A130-EF79308F9232}"/>
    <cellStyle name="Note 5 2 5 2 15" xfId="34154" xr:uid="{757E8690-515B-44D6-9165-445196D73531}"/>
    <cellStyle name="Note 5 2 5 2 15 2" xfId="34155" xr:uid="{3994D1D0-4B74-4710-B140-55F542673EF4}"/>
    <cellStyle name="Note 5 2 5 2 15 2 2" xfId="34156" xr:uid="{CAD3E33B-D46A-4962-9D96-99FE0AE055F1}"/>
    <cellStyle name="Note 5 2 5 2 15 3" xfId="34157" xr:uid="{F7C3E7EE-A393-4859-9500-40A5594E772F}"/>
    <cellStyle name="Note 5 2 5 2 16" xfId="34158" xr:uid="{F1EFD56E-163E-46DE-97F3-03006D835F5E}"/>
    <cellStyle name="Note 5 2 5 2 16 2" xfId="34159" xr:uid="{B0F7F380-5F1E-4732-A5E5-CD1A6A0F65D1}"/>
    <cellStyle name="Note 5 2 5 2 16 2 2" xfId="34160" xr:uid="{7BBF5675-9222-48B3-A691-7221ADC0D012}"/>
    <cellStyle name="Note 5 2 5 2 16 3" xfId="34161" xr:uid="{6D2F1BE9-82CE-4884-85FC-AFF7FCBBC858}"/>
    <cellStyle name="Note 5 2 5 2 17" xfId="34162" xr:uid="{0074F717-B023-4E9C-90FE-EAC5D4B85FA0}"/>
    <cellStyle name="Note 5 2 5 2 17 2" xfId="34163" xr:uid="{E41DB04E-93C4-4C3D-A6B1-841FE3363C96}"/>
    <cellStyle name="Note 5 2 5 2 17 2 2" xfId="34164" xr:uid="{1454F84F-0DCA-4850-A05A-1486F713AE36}"/>
    <cellStyle name="Note 5 2 5 2 17 3" xfId="34165" xr:uid="{A6DF763A-9A68-4B75-A96B-EDE0643441CC}"/>
    <cellStyle name="Note 5 2 5 2 18" xfId="34166" xr:uid="{47DC1284-E161-4540-B184-FE2CA924A081}"/>
    <cellStyle name="Note 5 2 5 2 18 2" xfId="34167" xr:uid="{D37E9166-C293-4154-A270-B16F8EA6A775}"/>
    <cellStyle name="Note 5 2 5 2 18 2 2" xfId="34168" xr:uid="{D89D78D7-8F94-4636-9385-847094D94BC2}"/>
    <cellStyle name="Note 5 2 5 2 18 3" xfId="34169" xr:uid="{C3E83E01-B029-443E-88E9-3E937100BE61}"/>
    <cellStyle name="Note 5 2 5 2 19" xfId="34170" xr:uid="{21863395-F9B4-4A6A-8F22-9E693FA5CD6C}"/>
    <cellStyle name="Note 5 2 5 2 19 2" xfId="34171" xr:uid="{2A660AD1-8F7A-4D22-824B-0844DC21BC01}"/>
    <cellStyle name="Note 5 2 5 2 19 2 2" xfId="34172" xr:uid="{20D12A07-3EC0-48E0-B779-0DFCB3F7DC3A}"/>
    <cellStyle name="Note 5 2 5 2 19 3" xfId="34173" xr:uid="{35E1734F-310F-4DB4-BAFE-CD2F68B9BB65}"/>
    <cellStyle name="Note 5 2 5 2 2" xfId="34174" xr:uid="{12921B85-3AC6-4A54-BDBB-80666A8862DC}"/>
    <cellStyle name="Note 5 2 5 2 2 2" xfId="34175" xr:uid="{FCA440CC-782E-48DC-A896-853A633534B1}"/>
    <cellStyle name="Note 5 2 5 2 2 2 2" xfId="34176" xr:uid="{55D59612-E85B-4F19-A956-E21732B98771}"/>
    <cellStyle name="Note 5 2 5 2 2 2 3" xfId="34177" xr:uid="{8F1675E4-91D0-4353-84BA-11234471C8C2}"/>
    <cellStyle name="Note 5 2 5 2 2 3" xfId="34178" xr:uid="{DFDDADE8-93C3-42AF-8CA7-208EBCE93233}"/>
    <cellStyle name="Note 5 2 5 2 2 3 2" xfId="34179" xr:uid="{D9DEB75E-0E3F-4255-A9A6-C432791AE39B}"/>
    <cellStyle name="Note 5 2 5 2 2 4" xfId="34180" xr:uid="{A53355AB-7D4B-476C-9E3F-605AFE8BC869}"/>
    <cellStyle name="Note 5 2 5 2 20" xfId="34181" xr:uid="{5EA68C24-176D-48B1-A097-D7A155AD13FE}"/>
    <cellStyle name="Note 5 2 5 2 20 2" xfId="34182" xr:uid="{C44F2B7A-D57A-4841-A8B2-5B5295267529}"/>
    <cellStyle name="Note 5 2 5 2 20 2 2" xfId="34183" xr:uid="{C23B65E4-BAF0-4D4F-A710-8C8AC78ED129}"/>
    <cellStyle name="Note 5 2 5 2 20 3" xfId="34184" xr:uid="{A3C63CA9-0AC8-4506-BA79-4922D5F8E85F}"/>
    <cellStyle name="Note 5 2 5 2 21" xfId="34185" xr:uid="{CD980FE1-9B8E-4049-8EC9-76E1E936EFE6}"/>
    <cellStyle name="Note 5 2 5 2 21 2" xfId="34186" xr:uid="{67A6C21F-0C01-4E8E-AAA4-00DEB97EBEA5}"/>
    <cellStyle name="Note 5 2 5 2 22" xfId="34187" xr:uid="{2ADD96B9-4227-435F-ACB1-65937DB86F7E}"/>
    <cellStyle name="Note 5 2 5 2 23" xfId="34188" xr:uid="{0DB98CCD-50B1-44B3-AFFC-6040F4D6618A}"/>
    <cellStyle name="Note 5 2 5 2 3" xfId="34189" xr:uid="{51975F13-3403-4EE8-B8AB-7EF28FCCE4D6}"/>
    <cellStyle name="Note 5 2 5 2 3 2" xfId="34190" xr:uid="{FFE429C4-5BAE-471F-895F-030479C233F5}"/>
    <cellStyle name="Note 5 2 5 2 3 2 2" xfId="34191" xr:uid="{84AEF824-1C37-4BB3-ADB5-D55AF572F6B3}"/>
    <cellStyle name="Note 5 2 5 2 3 3" xfId="34192" xr:uid="{5D7B524C-F463-43C8-93AF-97CCB9C9F1B4}"/>
    <cellStyle name="Note 5 2 5 2 3 4" xfId="34193" xr:uid="{55B6EB74-B583-4EC3-967C-BD5D71ED3125}"/>
    <cellStyle name="Note 5 2 5 2 4" xfId="34194" xr:uid="{6FD39351-C68B-4BA2-9185-10C0A9CE3025}"/>
    <cellStyle name="Note 5 2 5 2 4 2" xfId="34195" xr:uid="{DAAEDE92-E120-428F-A871-B80614EEF5C4}"/>
    <cellStyle name="Note 5 2 5 2 4 2 2" xfId="34196" xr:uid="{615BD6E3-F134-48FA-91A2-EF6F8037417F}"/>
    <cellStyle name="Note 5 2 5 2 4 3" xfId="34197" xr:uid="{659020B3-0577-44C3-A9A5-46FF4612A905}"/>
    <cellStyle name="Note 5 2 5 2 4 4" xfId="34198" xr:uid="{8EBC4877-5DDB-497B-B233-2946A9552F5C}"/>
    <cellStyle name="Note 5 2 5 2 5" xfId="34199" xr:uid="{7421943F-8C79-41F9-BC05-E595D04D5E22}"/>
    <cellStyle name="Note 5 2 5 2 5 2" xfId="34200" xr:uid="{B7BDE56B-823D-4723-886B-A4DFC777602B}"/>
    <cellStyle name="Note 5 2 5 2 5 2 2" xfId="34201" xr:uid="{E9281DD4-4A72-496D-9363-AC607AB51C32}"/>
    <cellStyle name="Note 5 2 5 2 5 3" xfId="34202" xr:uid="{ABD50A2C-6CF4-425A-B185-DE6358F8E898}"/>
    <cellStyle name="Note 5 2 5 2 6" xfId="34203" xr:uid="{33B218C8-A9F6-481C-98CC-5E60E1A5F4F4}"/>
    <cellStyle name="Note 5 2 5 2 6 2" xfId="34204" xr:uid="{295E2A99-3AC7-4031-8122-0BE5D57A0521}"/>
    <cellStyle name="Note 5 2 5 2 6 2 2" xfId="34205" xr:uid="{156EA7C8-6EA5-4A32-AA36-AF4F5BD451E6}"/>
    <cellStyle name="Note 5 2 5 2 6 3" xfId="34206" xr:uid="{335F310E-B93C-4938-87B4-DC1A665D6C35}"/>
    <cellStyle name="Note 5 2 5 2 7" xfId="34207" xr:uid="{0E985C2A-CCC1-49FC-B3D9-827C351E2EB2}"/>
    <cellStyle name="Note 5 2 5 2 7 2" xfId="34208" xr:uid="{FBDF9EC8-3F64-4FE4-85D6-E19B71F973F7}"/>
    <cellStyle name="Note 5 2 5 2 7 2 2" xfId="34209" xr:uid="{409AE3D0-1879-470F-808E-78FBCD6B9D89}"/>
    <cellStyle name="Note 5 2 5 2 7 3" xfId="34210" xr:uid="{B4C808A3-E8E3-427B-BD02-95BC963EF1D4}"/>
    <cellStyle name="Note 5 2 5 2 8" xfId="34211" xr:uid="{813AC8CC-AF9E-4D58-9378-E9AF258F362E}"/>
    <cellStyle name="Note 5 2 5 2 8 2" xfId="34212" xr:uid="{26DD838D-9E26-4BFD-BA5E-9EA36273EB09}"/>
    <cellStyle name="Note 5 2 5 2 8 2 2" xfId="34213" xr:uid="{C185D7C3-DA75-4ACD-AD95-1941B9C36A93}"/>
    <cellStyle name="Note 5 2 5 2 8 3" xfId="34214" xr:uid="{B183FF01-8AE3-40B5-A3CB-F995140C81A4}"/>
    <cellStyle name="Note 5 2 5 2 9" xfId="34215" xr:uid="{C9EC6A02-E532-4BF2-A3CD-74310AD3C277}"/>
    <cellStyle name="Note 5 2 5 2 9 2" xfId="34216" xr:uid="{AF25695E-0065-48A7-8EA7-697C6A558B95}"/>
    <cellStyle name="Note 5 2 5 2 9 2 2" xfId="34217" xr:uid="{B0F64813-A8CE-4FD7-8930-8FCAF7E1DAB5}"/>
    <cellStyle name="Note 5 2 5 2 9 3" xfId="34218" xr:uid="{6BC38D72-1BB1-45F3-B0F5-A3AB58A6C1F5}"/>
    <cellStyle name="Note 5 2 5 20" xfId="34219" xr:uid="{47BF89E6-0EF9-4081-A9A1-88FF4542EC53}"/>
    <cellStyle name="Note 5 2 5 20 2" xfId="34220" xr:uid="{D82FBAA9-C273-4568-BD0F-3EA267755138}"/>
    <cellStyle name="Note 5 2 5 20 2 2" xfId="34221" xr:uid="{057ACB47-2D6A-4D80-8D27-9009932B6007}"/>
    <cellStyle name="Note 5 2 5 20 3" xfId="34222" xr:uid="{77C8306E-AA52-4104-8EE1-856161720F52}"/>
    <cellStyle name="Note 5 2 5 21" xfId="34223" xr:uid="{9ECF5DE1-1735-4219-9E07-D6461D40AEBF}"/>
    <cellStyle name="Note 5 2 5 21 2" xfId="34224" xr:uid="{4E1D86B5-AEBF-454A-A535-7F43122ECC02}"/>
    <cellStyle name="Note 5 2 5 21 2 2" xfId="34225" xr:uid="{DDFFD09B-2DC4-4E6B-830A-AFC176C76201}"/>
    <cellStyle name="Note 5 2 5 21 3" xfId="34226" xr:uid="{E9A96492-EA7F-43B9-B898-81EC96938800}"/>
    <cellStyle name="Note 5 2 5 22" xfId="34227" xr:uid="{07456963-D79D-4AC6-8417-07C87FB81312}"/>
    <cellStyle name="Note 5 2 5 22 2" xfId="34228" xr:uid="{5A4AFBFE-30FB-47AA-A61C-E37AB606349E}"/>
    <cellStyle name="Note 5 2 5 23" xfId="34229" xr:uid="{60EAB261-D999-4E8E-A6EC-BF758AC95912}"/>
    <cellStyle name="Note 5 2 5 24" xfId="34230" xr:uid="{94C6FB2D-8C7E-4C0F-B3C8-DE791DC28A4E}"/>
    <cellStyle name="Note 5 2 5 3" xfId="34231" xr:uid="{2CDA1F46-840C-43A9-9CB2-DA4E59F6E383}"/>
    <cellStyle name="Note 5 2 5 3 2" xfId="34232" xr:uid="{04EEAF60-853D-491E-A1E9-5BB8F000DF36}"/>
    <cellStyle name="Note 5 2 5 3 2 2" xfId="34233" xr:uid="{C4B2562A-A3D5-4BA6-9CA8-D70E26E0B65C}"/>
    <cellStyle name="Note 5 2 5 3 2 3" xfId="34234" xr:uid="{A1BA1E88-436D-4E8E-B877-D41A6274079E}"/>
    <cellStyle name="Note 5 2 5 3 3" xfId="34235" xr:uid="{8D5A56E7-C824-4A8F-8383-E2A7E5A841A2}"/>
    <cellStyle name="Note 5 2 5 3 3 2" xfId="34236" xr:uid="{16B60B92-A5B2-484B-A00D-C4562AB7F954}"/>
    <cellStyle name="Note 5 2 5 3 4" xfId="34237" xr:uid="{65349746-A723-44A4-B62B-78B76CA7991A}"/>
    <cellStyle name="Note 5 2 5 4" xfId="34238" xr:uid="{F3F81AC4-FCB8-4CBB-A0A4-E00AC03ACCEB}"/>
    <cellStyle name="Note 5 2 5 4 2" xfId="34239" xr:uid="{A4ECE765-6AA0-4905-B514-092D2F37F044}"/>
    <cellStyle name="Note 5 2 5 4 2 2" xfId="34240" xr:uid="{F3721EDA-5BB9-4A4E-8EBF-C0A4CB8FC225}"/>
    <cellStyle name="Note 5 2 5 4 3" xfId="34241" xr:uid="{3A00A8FC-2A7D-4AE8-8535-7C87776D489B}"/>
    <cellStyle name="Note 5 2 5 4 4" xfId="34242" xr:uid="{90C8494D-8D73-438B-9D42-4530F1BD0D37}"/>
    <cellStyle name="Note 5 2 5 5" xfId="34243" xr:uid="{0EBEE570-1290-4861-9C2C-2D8987D6C34D}"/>
    <cellStyle name="Note 5 2 5 5 2" xfId="34244" xr:uid="{775A7231-AAF6-4FA9-AAFC-47B8B815F935}"/>
    <cellStyle name="Note 5 2 5 5 2 2" xfId="34245" xr:uid="{B06B4484-155D-475B-88CF-EE90482482B7}"/>
    <cellStyle name="Note 5 2 5 5 3" xfId="34246" xr:uid="{8B7A576A-D58F-48E0-96B2-3F347F35D0B9}"/>
    <cellStyle name="Note 5 2 5 5 4" xfId="34247" xr:uid="{F55A5E60-EA01-44F3-B0FB-5FD29045A87B}"/>
    <cellStyle name="Note 5 2 5 6" xfId="34248" xr:uid="{19856864-F674-4981-B82B-400203CD9CF0}"/>
    <cellStyle name="Note 5 2 5 6 2" xfId="34249" xr:uid="{980E97BF-6784-4196-B55C-93BD923D9BEB}"/>
    <cellStyle name="Note 5 2 5 6 2 2" xfId="34250" xr:uid="{1CCE4D22-19B6-4CBF-973A-5604D038643D}"/>
    <cellStyle name="Note 5 2 5 6 3" xfId="34251" xr:uid="{E6FF4E1F-E055-4FB7-8408-87DADAA766D2}"/>
    <cellStyle name="Note 5 2 5 7" xfId="34252" xr:uid="{F3CAFF0A-B2B7-4A0D-A75D-783BE2C80A13}"/>
    <cellStyle name="Note 5 2 5 7 2" xfId="34253" xr:uid="{39E17559-F1B3-42B3-8C9B-CD414FF3E233}"/>
    <cellStyle name="Note 5 2 5 7 2 2" xfId="34254" xr:uid="{4F246343-87A3-4519-AD96-B2DC8AB4EC0B}"/>
    <cellStyle name="Note 5 2 5 7 3" xfId="34255" xr:uid="{84F86AC5-01AF-49D6-BBE3-B3E6A3750003}"/>
    <cellStyle name="Note 5 2 5 8" xfId="34256" xr:uid="{30F46005-1B0C-4605-A78B-8DE4CFC1529A}"/>
    <cellStyle name="Note 5 2 5 8 2" xfId="34257" xr:uid="{1C148736-9B62-44D3-B1BE-3A528762F273}"/>
    <cellStyle name="Note 5 2 5 8 2 2" xfId="34258" xr:uid="{0B9D1499-AEAB-470F-820D-A5D4298A61AC}"/>
    <cellStyle name="Note 5 2 5 8 3" xfId="34259" xr:uid="{0A6417C5-CF4E-441A-9AB2-8EAAA3B5407B}"/>
    <cellStyle name="Note 5 2 5 9" xfId="34260" xr:uid="{FF4DDD91-6EDC-4D58-B2BF-5ECE159F10B7}"/>
    <cellStyle name="Note 5 2 5 9 2" xfId="34261" xr:uid="{D1E630A5-FADB-4051-A697-D534035883BD}"/>
    <cellStyle name="Note 5 2 5 9 2 2" xfId="34262" xr:uid="{4BC0B73A-2BC3-408C-B64C-D2854D4C4BC5}"/>
    <cellStyle name="Note 5 2 5 9 3" xfId="34263" xr:uid="{147DA646-E8D0-4C99-A310-486E21E295A6}"/>
    <cellStyle name="Note 5 2 6" xfId="34264" xr:uid="{A579CC1A-4444-44D7-8681-76224D77A46B}"/>
    <cellStyle name="Note 5 2 6 10" xfId="34265" xr:uid="{6BCC2661-B8FB-400A-B35E-83F0767A7C9F}"/>
    <cellStyle name="Note 5 2 6 10 2" xfId="34266" xr:uid="{C097797A-8280-4747-9119-729ABB0D0429}"/>
    <cellStyle name="Note 5 2 6 10 2 2" xfId="34267" xr:uid="{4F04B1BD-33BF-4440-85F0-59F131055A18}"/>
    <cellStyle name="Note 5 2 6 10 3" xfId="34268" xr:uid="{D3068FD9-F958-494E-8367-69850689548B}"/>
    <cellStyle name="Note 5 2 6 11" xfId="34269" xr:uid="{EBC1D34A-AFB5-4AB0-96AC-1CFC113D6932}"/>
    <cellStyle name="Note 5 2 6 11 2" xfId="34270" xr:uid="{D299BDBD-B1EC-4278-A5E0-A5F22D9415E3}"/>
    <cellStyle name="Note 5 2 6 11 2 2" xfId="34271" xr:uid="{662DB46C-83AD-4279-8AA9-722C18FAAC96}"/>
    <cellStyle name="Note 5 2 6 11 3" xfId="34272" xr:uid="{C7487CF1-E424-498A-9355-7EAF74C7FCC2}"/>
    <cellStyle name="Note 5 2 6 12" xfId="34273" xr:uid="{49F0762B-A92B-4F43-B168-BD201B384CE7}"/>
    <cellStyle name="Note 5 2 6 12 2" xfId="34274" xr:uid="{BAAE8E07-F469-41EB-9A42-6FB9E8FA81EA}"/>
    <cellStyle name="Note 5 2 6 12 2 2" xfId="34275" xr:uid="{950B0F7F-F426-44A3-9238-7233B44378F6}"/>
    <cellStyle name="Note 5 2 6 12 3" xfId="34276" xr:uid="{AC952A2C-AE09-4FA5-A93F-2B1167FFDEF4}"/>
    <cellStyle name="Note 5 2 6 13" xfId="34277" xr:uid="{E1805832-183D-4402-99BB-C88CC93E7002}"/>
    <cellStyle name="Note 5 2 6 13 2" xfId="34278" xr:uid="{82D86A13-BF51-4699-81EC-6E8B6E2957A3}"/>
    <cellStyle name="Note 5 2 6 13 2 2" xfId="34279" xr:uid="{2CA50EB8-D407-4C2C-8B29-D2DC6AF4C924}"/>
    <cellStyle name="Note 5 2 6 13 3" xfId="34280" xr:uid="{A49F3C46-7809-433D-B85F-24B6BCA4509C}"/>
    <cellStyle name="Note 5 2 6 14" xfId="34281" xr:uid="{2AD805CB-889A-4081-A5B4-2CA24CCF89E3}"/>
    <cellStyle name="Note 5 2 6 14 2" xfId="34282" xr:uid="{5F1CC048-C0B5-4D70-860E-E3957001022E}"/>
    <cellStyle name="Note 5 2 6 14 2 2" xfId="34283" xr:uid="{767B4761-10AE-44F3-BD1B-3DB0B487824E}"/>
    <cellStyle name="Note 5 2 6 14 3" xfId="34284" xr:uid="{C2236B7F-0C29-4B96-B5F8-5A066DE9AA21}"/>
    <cellStyle name="Note 5 2 6 15" xfId="34285" xr:uid="{64C84863-0EAF-4200-AB12-9F2851954279}"/>
    <cellStyle name="Note 5 2 6 15 2" xfId="34286" xr:uid="{7DC14536-AA7B-4554-9F46-E3631E267637}"/>
    <cellStyle name="Note 5 2 6 15 2 2" xfId="34287" xr:uid="{311C6B6D-1EED-430D-AB50-3F1C8CBC14C3}"/>
    <cellStyle name="Note 5 2 6 15 3" xfId="34288" xr:uid="{E1E64413-3534-41FA-992C-D16C2631428A}"/>
    <cellStyle name="Note 5 2 6 16" xfId="34289" xr:uid="{6EC85495-6D2E-42C2-A819-09691F95690F}"/>
    <cellStyle name="Note 5 2 6 16 2" xfId="34290" xr:uid="{A09906AB-2CAF-4342-A7C8-32F3EC235140}"/>
    <cellStyle name="Note 5 2 6 16 2 2" xfId="34291" xr:uid="{0C2736ED-1C5C-4C28-89FB-2650CF5950F6}"/>
    <cellStyle name="Note 5 2 6 16 3" xfId="34292" xr:uid="{6DAF618A-AB82-48E8-BC5C-2EDA9CE86D33}"/>
    <cellStyle name="Note 5 2 6 17" xfId="34293" xr:uid="{1F169884-A199-437E-8565-869714139E1A}"/>
    <cellStyle name="Note 5 2 6 17 2" xfId="34294" xr:uid="{CFEB6C65-F84A-4D0E-A3A4-A8A113B9D0C5}"/>
    <cellStyle name="Note 5 2 6 17 2 2" xfId="34295" xr:uid="{8463F24D-2B8C-4BA5-9BF0-4801B4500D90}"/>
    <cellStyle name="Note 5 2 6 17 3" xfId="34296" xr:uid="{8B6063BF-10C2-4A01-BCF3-9429D3445F04}"/>
    <cellStyle name="Note 5 2 6 18" xfId="34297" xr:uid="{575C795E-9B05-4376-90FB-4FA1AE5DF062}"/>
    <cellStyle name="Note 5 2 6 18 2" xfId="34298" xr:uid="{4888D335-092E-45D1-8A98-7AEDD0EE7A8E}"/>
    <cellStyle name="Note 5 2 6 18 2 2" xfId="34299" xr:uid="{AD1A3505-8DEE-4650-BF8A-1CF40F53FAE3}"/>
    <cellStyle name="Note 5 2 6 18 3" xfId="34300" xr:uid="{AD7A60E0-0577-43CC-8671-A1D698C1EACF}"/>
    <cellStyle name="Note 5 2 6 19" xfId="34301" xr:uid="{49A13059-1294-4F22-9DBC-D64F2BAB2C72}"/>
    <cellStyle name="Note 5 2 6 19 2" xfId="34302" xr:uid="{100C2A72-C30C-41EC-992C-F02DF2ED008F}"/>
    <cellStyle name="Note 5 2 6 19 2 2" xfId="34303" xr:uid="{BEF74899-0A35-4BFF-84F0-4D56271A015E}"/>
    <cellStyle name="Note 5 2 6 19 3" xfId="34304" xr:uid="{760D9555-5E80-4496-9C1B-1059D8691088}"/>
    <cellStyle name="Note 5 2 6 2" xfId="34305" xr:uid="{85FF3E80-B33E-4309-B394-2295F82B9F89}"/>
    <cellStyle name="Note 5 2 6 2 2" xfId="34306" xr:uid="{67FD640F-11BF-475A-9410-41A4C4E0299B}"/>
    <cellStyle name="Note 5 2 6 2 2 2" xfId="34307" xr:uid="{95993772-5C0C-4644-9250-38B4EDEC4B75}"/>
    <cellStyle name="Note 5 2 6 2 2 3" xfId="34308" xr:uid="{76221BE1-A99A-4886-A2D5-E0C27CF44923}"/>
    <cellStyle name="Note 5 2 6 2 3" xfId="34309" xr:uid="{3DB4F489-3A4F-4908-BFEE-F1C2C9453320}"/>
    <cellStyle name="Note 5 2 6 2 3 2" xfId="34310" xr:uid="{AC1F6317-5386-4377-A470-F5F55ED7F545}"/>
    <cellStyle name="Note 5 2 6 2 4" xfId="34311" xr:uid="{82E811C8-DF6F-402D-BBF0-E699176D2EF8}"/>
    <cellStyle name="Note 5 2 6 20" xfId="34312" xr:uid="{5E650C18-5B81-495C-ABAE-ADE9ACF08980}"/>
    <cellStyle name="Note 5 2 6 20 2" xfId="34313" xr:uid="{61F719DB-6FD3-458A-86C4-43A34088539D}"/>
    <cellStyle name="Note 5 2 6 20 2 2" xfId="34314" xr:uid="{A71E6000-E508-41AA-A91F-35AC86BAFCAD}"/>
    <cellStyle name="Note 5 2 6 20 3" xfId="34315" xr:uid="{75F50B8F-1571-4CA0-B18D-DA9C23EED2C5}"/>
    <cellStyle name="Note 5 2 6 21" xfId="34316" xr:uid="{526CE087-7ED0-4A1B-B4C3-29FB0A99C092}"/>
    <cellStyle name="Note 5 2 6 21 2" xfId="34317" xr:uid="{8AE592D5-A231-4202-A7DE-151A0D47F3D3}"/>
    <cellStyle name="Note 5 2 6 22" xfId="34318" xr:uid="{EA576FEB-7779-49C8-AA8F-BE6FFD1AA459}"/>
    <cellStyle name="Note 5 2 6 23" xfId="34319" xr:uid="{E9B02BB2-C5AE-4392-9302-45B4AC26EB8A}"/>
    <cellStyle name="Note 5 2 6 3" xfId="34320" xr:uid="{1D51FC9C-FCEB-4F31-B5AE-C12C2B8E2AA6}"/>
    <cellStyle name="Note 5 2 6 3 2" xfId="34321" xr:uid="{57C53082-445B-4560-92AF-A9243E08C5E6}"/>
    <cellStyle name="Note 5 2 6 3 2 2" xfId="34322" xr:uid="{3CA2978C-01CA-4882-8641-21708B420876}"/>
    <cellStyle name="Note 5 2 6 3 3" xfId="34323" xr:uid="{E3492B6E-205A-45BE-8899-64BBCFC690CD}"/>
    <cellStyle name="Note 5 2 6 3 4" xfId="34324" xr:uid="{F80758CC-57C6-4C0E-B557-3E8425011B69}"/>
    <cellStyle name="Note 5 2 6 4" xfId="34325" xr:uid="{50038640-4DE4-4726-9B34-9072C6DAEEC4}"/>
    <cellStyle name="Note 5 2 6 4 2" xfId="34326" xr:uid="{3FA6795D-E3E9-4D7A-99A2-83808C728D25}"/>
    <cellStyle name="Note 5 2 6 4 2 2" xfId="34327" xr:uid="{B34458ED-2CF8-4FDE-87A3-4AED99DCBFB7}"/>
    <cellStyle name="Note 5 2 6 4 3" xfId="34328" xr:uid="{E837D27F-E906-4F40-9B1F-8BB78A813243}"/>
    <cellStyle name="Note 5 2 6 4 4" xfId="34329" xr:uid="{ED6CAE08-1988-4B5C-A950-52200F38AC0E}"/>
    <cellStyle name="Note 5 2 6 5" xfId="34330" xr:uid="{14E3BDA3-F72F-4D48-BD05-7C3C0BF5047C}"/>
    <cellStyle name="Note 5 2 6 5 2" xfId="34331" xr:uid="{BFEF6E27-9FF1-46E9-B00A-CAE48CAD8208}"/>
    <cellStyle name="Note 5 2 6 5 2 2" xfId="34332" xr:uid="{C7FC3E2A-C548-4C68-8FB5-D4774FD25F32}"/>
    <cellStyle name="Note 5 2 6 5 3" xfId="34333" xr:uid="{A5FC9172-25A6-4872-9B2E-9F04BDDEFB8F}"/>
    <cellStyle name="Note 5 2 6 6" xfId="34334" xr:uid="{0C51BAA4-554B-4BF1-B359-4864EBA3D27E}"/>
    <cellStyle name="Note 5 2 6 6 2" xfId="34335" xr:uid="{ACEC3C89-96B3-4E32-A6C3-88932CEDFE3A}"/>
    <cellStyle name="Note 5 2 6 6 2 2" xfId="34336" xr:uid="{D9B4D5AE-90AC-4E9F-9978-E0B0327CE270}"/>
    <cellStyle name="Note 5 2 6 6 3" xfId="34337" xr:uid="{8D8AE2D9-5EC4-4F5C-8189-C8CF27D5B030}"/>
    <cellStyle name="Note 5 2 6 7" xfId="34338" xr:uid="{3A79FBB6-FF3E-494E-B266-E4E5BED53B38}"/>
    <cellStyle name="Note 5 2 6 7 2" xfId="34339" xr:uid="{060E2301-0FCA-4CDF-B074-C99D35649B80}"/>
    <cellStyle name="Note 5 2 6 7 2 2" xfId="34340" xr:uid="{E5307B0A-DC72-4F5A-BC13-09CEEE9543BC}"/>
    <cellStyle name="Note 5 2 6 7 3" xfId="34341" xr:uid="{4FD2222B-80F8-49BA-BDD5-6F62C9E93116}"/>
    <cellStyle name="Note 5 2 6 8" xfId="34342" xr:uid="{A7401C04-8322-4644-AFFE-31388987D7D3}"/>
    <cellStyle name="Note 5 2 6 8 2" xfId="34343" xr:uid="{62411376-8472-484B-BA0F-5CDE9D911FDD}"/>
    <cellStyle name="Note 5 2 6 8 2 2" xfId="34344" xr:uid="{8A6BDA01-2A39-48C6-A354-B50B0944C89A}"/>
    <cellStyle name="Note 5 2 6 8 3" xfId="34345" xr:uid="{A69F0879-7F0C-47FF-A6AD-E39ACA0D6579}"/>
    <cellStyle name="Note 5 2 6 9" xfId="34346" xr:uid="{3007F24A-A91F-480C-A2CD-DCFCDB1600E2}"/>
    <cellStyle name="Note 5 2 6 9 2" xfId="34347" xr:uid="{749C65E8-7263-4263-BE51-A1C85FDFA412}"/>
    <cellStyle name="Note 5 2 6 9 2 2" xfId="34348" xr:uid="{C7AF8B36-CBAC-416D-B86B-1C787460B71A}"/>
    <cellStyle name="Note 5 2 6 9 3" xfId="34349" xr:uid="{2979554D-5FF3-431E-B2F7-89CCBF9EE1CD}"/>
    <cellStyle name="Note 5 2 7" xfId="34350" xr:uid="{7F4B3094-8652-4E41-B975-B2A7FDBD2601}"/>
    <cellStyle name="Note 5 2 7 2" xfId="34351" xr:uid="{FE1E32BC-9E17-4D24-9E35-EC1ED4B3D807}"/>
    <cellStyle name="Note 5 2 7 2 2" xfId="34352" xr:uid="{0C352F17-CF27-4E1F-921C-6B18E4C25C2C}"/>
    <cellStyle name="Note 5 2 7 2 3" xfId="34353" xr:uid="{88D72E4C-3C89-43AF-AD9B-01DDBC72BDCB}"/>
    <cellStyle name="Note 5 2 7 3" xfId="34354" xr:uid="{46475D7B-6E4F-4BCA-9676-259BD1564C45}"/>
    <cellStyle name="Note 5 2 7 3 2" xfId="34355" xr:uid="{2DFD83E2-7838-4B48-AAA8-E8CBC3787448}"/>
    <cellStyle name="Note 5 2 7 4" xfId="34356" xr:uid="{5B02D940-BF0A-46F7-976A-E9F0F42A466D}"/>
    <cellStyle name="Note 5 2 8" xfId="34357" xr:uid="{25A2DA4E-1E7D-4905-85D8-251DDDE860A4}"/>
    <cellStyle name="Note 5 2 8 2" xfId="34358" xr:uid="{5BB2ACEE-4DC0-44C9-90AA-D56A3D40F087}"/>
    <cellStyle name="Note 5 2 8 2 2" xfId="34359" xr:uid="{306083A2-4F52-4BDD-AF32-03E0ED028270}"/>
    <cellStyle name="Note 5 2 8 2 3" xfId="34360" xr:uid="{2C1201C5-90B9-421D-A17C-CF618837C67A}"/>
    <cellStyle name="Note 5 2 8 3" xfId="34361" xr:uid="{C722B78F-E7E4-4C67-806E-9B2638492FF9}"/>
    <cellStyle name="Note 5 2 8 4" xfId="34362" xr:uid="{6624A893-3B10-4D72-A66D-D1EF2FDDBDCD}"/>
    <cellStyle name="Note 5 2 9" xfId="34363" xr:uid="{FD9453D8-806C-499F-BA89-F9E9AD573C55}"/>
    <cellStyle name="Note 5 2 9 2" xfId="34364" xr:uid="{820F2468-F1A6-4D26-B90C-ED176628F07C}"/>
    <cellStyle name="Note 5 2 9 2 2" xfId="34365" xr:uid="{53694194-8CF1-4092-800C-FEED98C4BFD6}"/>
    <cellStyle name="Note 5 2 9 3" xfId="34366" xr:uid="{476C2BA9-244F-4B4A-AFC6-61E146BD76D7}"/>
    <cellStyle name="Note 5 2 9 4" xfId="34367" xr:uid="{F8A15800-7AB3-4AF5-AB25-3F532E898EC1}"/>
    <cellStyle name="Note 5 20" xfId="34368" xr:uid="{1AD9A47A-C245-4408-8FD6-580AE26D5D83}"/>
    <cellStyle name="Note 5 20 2" xfId="34369" xr:uid="{A2600553-77C1-4739-BD42-5B632E724A7C}"/>
    <cellStyle name="Note 5 20 2 2" xfId="34370" xr:uid="{243E5D17-C9A4-42BD-A010-39065C072E8C}"/>
    <cellStyle name="Note 5 20 3" xfId="34371" xr:uid="{22E997F1-885C-4E20-8A58-95363F464E65}"/>
    <cellStyle name="Note 5 21" xfId="34372" xr:uid="{2D4C6857-7831-4D9D-BAF7-68429735DB50}"/>
    <cellStyle name="Note 5 21 2" xfId="34373" xr:uid="{A0C5DC9D-9190-402A-B061-D0A00BE8C5C3}"/>
    <cellStyle name="Note 5 21 2 2" xfId="34374" xr:uid="{41630477-FF20-45FB-AED5-0D8CCF8897C9}"/>
    <cellStyle name="Note 5 21 3" xfId="34375" xr:uid="{DBEE8EB9-BEA2-4596-8BB5-E34FDEAFB818}"/>
    <cellStyle name="Note 5 22" xfId="34376" xr:uid="{7E956B45-1EA9-4E6E-BD39-F7DF609841E5}"/>
    <cellStyle name="Note 5 22 2" xfId="34377" xr:uid="{ED57615B-9CBF-4080-965E-80C278BAAA59}"/>
    <cellStyle name="Note 5 22 2 2" xfId="34378" xr:uid="{42B4231A-1C09-4726-B54F-A392B03E6FE8}"/>
    <cellStyle name="Note 5 22 3" xfId="34379" xr:uid="{12E43F76-8A22-4249-AB3C-64B4E1CAE3B9}"/>
    <cellStyle name="Note 5 23" xfId="34380" xr:uid="{B1E8F55C-123C-4C0C-8488-5E9BF25CF7E9}"/>
    <cellStyle name="Note 5 23 2" xfId="34381" xr:uid="{F2C1C7F5-E9A3-447B-A8E1-2665CA601843}"/>
    <cellStyle name="Note 5 24" xfId="34382" xr:uid="{719EEE89-875B-4F03-B3F3-5D31ACD5B82E}"/>
    <cellStyle name="Note 5 25" xfId="34383" xr:uid="{08FDFB44-2BA2-4BF6-8FEC-FB36E11EA151}"/>
    <cellStyle name="Note 5 26" xfId="34384" xr:uid="{8776D7BC-8D19-4C8E-A42F-F2D72E2A3342}"/>
    <cellStyle name="Note 5 27" xfId="34385" xr:uid="{68A43586-8676-4CC2-816B-73E3253D0B3B}"/>
    <cellStyle name="Note 5 28" xfId="34386" xr:uid="{DB304B93-D13E-487F-9DD6-1CE43A224E71}"/>
    <cellStyle name="Note 5 3" xfId="34387" xr:uid="{7EE445A2-9916-40D7-B044-692881FA6D8D}"/>
    <cellStyle name="Note 5 3 10" xfId="34388" xr:uid="{4E6DDCAB-6381-4BC0-975F-BBEE49529AF8}"/>
    <cellStyle name="Note 5 3 10 2" xfId="34389" xr:uid="{F804F6D0-4934-4B76-B9AD-2160CB73A730}"/>
    <cellStyle name="Note 5 3 10 2 2" xfId="34390" xr:uid="{B287FA87-D2B6-44BC-83BB-7A98ECC1C359}"/>
    <cellStyle name="Note 5 3 10 3" xfId="34391" xr:uid="{87DF43D0-3C4B-4B67-81E6-074A6A351922}"/>
    <cellStyle name="Note 5 3 11" xfId="34392" xr:uid="{71C1F77C-4219-4C94-AF7A-C570124AB5C3}"/>
    <cellStyle name="Note 5 3 11 2" xfId="34393" xr:uid="{60F1AF80-5D5D-4E87-8E46-4D44B29AF8C8}"/>
    <cellStyle name="Note 5 3 11 2 2" xfId="34394" xr:uid="{483CF3ED-136F-4B3F-A441-7166AFA1316A}"/>
    <cellStyle name="Note 5 3 11 3" xfId="34395" xr:uid="{366B4079-49A4-4F11-939F-804732F4515E}"/>
    <cellStyle name="Note 5 3 12" xfId="34396" xr:uid="{EBD303F9-D877-4F6F-ACF0-D538769C2E67}"/>
    <cellStyle name="Note 5 3 12 2" xfId="34397" xr:uid="{8ADAEFC3-CCD1-4F73-A11B-8EAC40A057DC}"/>
    <cellStyle name="Note 5 3 12 2 2" xfId="34398" xr:uid="{6D04F932-1B9F-49DC-8BA9-695D71940816}"/>
    <cellStyle name="Note 5 3 12 3" xfId="34399" xr:uid="{1B93242B-1EBE-48FD-B38A-57EA7B311D76}"/>
    <cellStyle name="Note 5 3 13" xfId="34400" xr:uid="{0F9B8687-A1A2-4AF7-BDB4-62E6024637F6}"/>
    <cellStyle name="Note 5 3 13 2" xfId="34401" xr:uid="{A11D7F69-FF3D-4C21-B92F-468E85264AEC}"/>
    <cellStyle name="Note 5 3 13 2 2" xfId="34402" xr:uid="{7136FE54-133A-472B-BDEA-6855064ABA47}"/>
    <cellStyle name="Note 5 3 13 3" xfId="34403" xr:uid="{4FE9F66D-E625-4864-9342-F595A22B1E79}"/>
    <cellStyle name="Note 5 3 14" xfId="34404" xr:uid="{FAE6740F-9030-4E29-87E7-DAAC767D10F1}"/>
    <cellStyle name="Note 5 3 14 2" xfId="34405" xr:uid="{99DD648B-C963-438E-BC7C-1F803AF65F65}"/>
    <cellStyle name="Note 5 3 14 2 2" xfId="34406" xr:uid="{4FA390ED-5A3A-479E-A8E1-5F927B568B11}"/>
    <cellStyle name="Note 5 3 14 3" xfId="34407" xr:uid="{89495794-E65B-465B-8EEC-DE34A6B313DF}"/>
    <cellStyle name="Note 5 3 15" xfId="34408" xr:uid="{41A3F268-AA88-41FA-AF88-DAA58EC07AE2}"/>
    <cellStyle name="Note 5 3 15 2" xfId="34409" xr:uid="{722EA500-1B7F-457B-9136-D0463EE444A1}"/>
    <cellStyle name="Note 5 3 15 2 2" xfId="34410" xr:uid="{01582C8E-08C7-4D92-80A8-3E24C4EDA918}"/>
    <cellStyle name="Note 5 3 15 3" xfId="34411" xr:uid="{357E1D45-C9C1-4F90-A690-870A544A495A}"/>
    <cellStyle name="Note 5 3 16" xfId="34412" xr:uid="{EBAF9434-B7CE-411A-9445-E6866BD45E08}"/>
    <cellStyle name="Note 5 3 16 2" xfId="34413" xr:uid="{28CE443A-F511-4C71-A5EE-A758D3FFBC35}"/>
    <cellStyle name="Note 5 3 16 2 2" xfId="34414" xr:uid="{70E35DDF-CA92-4D36-951C-833D85503301}"/>
    <cellStyle name="Note 5 3 16 3" xfId="34415" xr:uid="{58CFB178-B284-47A9-804A-2286427A6D41}"/>
    <cellStyle name="Note 5 3 17" xfId="34416" xr:uid="{CD731632-85EF-4313-8864-D7CB49F723FD}"/>
    <cellStyle name="Note 5 3 17 2" xfId="34417" xr:uid="{02383437-4F70-4CEB-AAFE-F7A1BFC2229E}"/>
    <cellStyle name="Note 5 3 17 2 2" xfId="34418" xr:uid="{69ED678E-63B7-401F-BD5C-2DA7761BA069}"/>
    <cellStyle name="Note 5 3 17 3" xfId="34419" xr:uid="{40F9F0B4-872A-4A88-9D69-78168B1D72FD}"/>
    <cellStyle name="Note 5 3 18" xfId="34420" xr:uid="{5D614F55-6CFD-4C4D-BCC2-D3F241C3C231}"/>
    <cellStyle name="Note 5 3 18 2" xfId="34421" xr:uid="{9A55C8C8-661A-4019-919F-F717F87653EB}"/>
    <cellStyle name="Note 5 3 18 2 2" xfId="34422" xr:uid="{06AD12AD-F3D2-43D9-8B8D-066BD327F176}"/>
    <cellStyle name="Note 5 3 18 3" xfId="34423" xr:uid="{3A2B6A2E-1EEB-4993-B81F-BB63FA8D9288}"/>
    <cellStyle name="Note 5 3 19" xfId="34424" xr:uid="{A547701B-1D90-48FE-9271-1B512C551362}"/>
    <cellStyle name="Note 5 3 19 2" xfId="34425" xr:uid="{6F8E962E-E3D6-455C-A436-1C92887DABDA}"/>
    <cellStyle name="Note 5 3 19 2 2" xfId="34426" xr:uid="{F062A458-6F75-4D42-91C6-78040E553D42}"/>
    <cellStyle name="Note 5 3 19 3" xfId="34427" xr:uid="{425425CD-FD10-4AB4-BE05-34DF5F99CCB0}"/>
    <cellStyle name="Note 5 3 2" xfId="34428" xr:uid="{87153E0D-9C29-4832-A220-D2E38B95AAF3}"/>
    <cellStyle name="Note 5 3 2 10" xfId="34429" xr:uid="{2D3A28B2-080A-4C15-BD42-4D13B78AFE82}"/>
    <cellStyle name="Note 5 3 2 10 2" xfId="34430" xr:uid="{686348E6-7AFF-4526-8BE6-D076B91534FF}"/>
    <cellStyle name="Note 5 3 2 10 2 2" xfId="34431" xr:uid="{35F20484-2157-4679-9FDE-CE9B49979FE4}"/>
    <cellStyle name="Note 5 3 2 10 3" xfId="34432" xr:uid="{FAA40475-0CCA-45AC-B060-C787CEBDF11F}"/>
    <cellStyle name="Note 5 3 2 11" xfId="34433" xr:uid="{CB246FD7-3EE8-4D63-B65B-3DFD74DF4945}"/>
    <cellStyle name="Note 5 3 2 11 2" xfId="34434" xr:uid="{3585BE0D-FD6D-40B8-921A-7197D6B834CE}"/>
    <cellStyle name="Note 5 3 2 11 2 2" xfId="34435" xr:uid="{DAB4FAF6-CDFF-4C22-ABC6-C774AABBDEC8}"/>
    <cellStyle name="Note 5 3 2 11 3" xfId="34436" xr:uid="{6F5AB64B-9AD0-4789-B22E-3B647CB6B68F}"/>
    <cellStyle name="Note 5 3 2 12" xfId="34437" xr:uid="{754CEF18-C855-4FED-BDA8-87D53C83885A}"/>
    <cellStyle name="Note 5 3 2 12 2" xfId="34438" xr:uid="{C4199F6D-CFA9-469F-9E8B-1B4602529CEB}"/>
    <cellStyle name="Note 5 3 2 12 2 2" xfId="34439" xr:uid="{FB32B1A1-0CD8-4946-830C-647D3CE00EA9}"/>
    <cellStyle name="Note 5 3 2 12 3" xfId="34440" xr:uid="{CC72B6DB-F29B-4EA4-8E3A-33C9D8757B00}"/>
    <cellStyle name="Note 5 3 2 13" xfId="34441" xr:uid="{21512958-948B-437E-B597-EF2447918103}"/>
    <cellStyle name="Note 5 3 2 13 2" xfId="34442" xr:uid="{0C5C0AD5-6EF6-4509-9B89-BFC10BBCBB80}"/>
    <cellStyle name="Note 5 3 2 13 2 2" xfId="34443" xr:uid="{5921A814-2692-438E-AC9D-47470946C547}"/>
    <cellStyle name="Note 5 3 2 13 3" xfId="34444" xr:uid="{C3C48452-8126-432C-900C-9948334D5DBF}"/>
    <cellStyle name="Note 5 3 2 14" xfId="34445" xr:uid="{A8AF57EC-E89D-4AD4-B7F1-3EC977F72BEB}"/>
    <cellStyle name="Note 5 3 2 14 2" xfId="34446" xr:uid="{CDF87EA2-078F-43FD-8D91-EF94542961A1}"/>
    <cellStyle name="Note 5 3 2 14 2 2" xfId="34447" xr:uid="{39EDC833-38D9-4512-8661-6D1464CAB799}"/>
    <cellStyle name="Note 5 3 2 14 3" xfId="34448" xr:uid="{1EF0A1BA-74DF-4B31-9115-F67BBB09F1CE}"/>
    <cellStyle name="Note 5 3 2 15" xfId="34449" xr:uid="{A258E0DE-44B9-4A29-BA3F-42CAB5D71B95}"/>
    <cellStyle name="Note 5 3 2 15 2" xfId="34450" xr:uid="{709B2619-9E4F-4601-8907-B14AB6BF572F}"/>
    <cellStyle name="Note 5 3 2 15 2 2" xfId="34451" xr:uid="{D39F0181-912D-4614-A23C-ADFEF17C29C3}"/>
    <cellStyle name="Note 5 3 2 15 3" xfId="34452" xr:uid="{B5202D73-E305-4E30-95BB-554496D8AFB9}"/>
    <cellStyle name="Note 5 3 2 16" xfId="34453" xr:uid="{560F9635-E490-4085-9C68-73687F47AE07}"/>
    <cellStyle name="Note 5 3 2 16 2" xfId="34454" xr:uid="{E9ACBA61-533E-4800-8C0C-050E8C5408DC}"/>
    <cellStyle name="Note 5 3 2 16 2 2" xfId="34455" xr:uid="{5B3DA86F-448D-4EBC-87E1-C6CD045D9782}"/>
    <cellStyle name="Note 5 3 2 16 3" xfId="34456" xr:uid="{5EE03F10-BFBB-4AEE-B36F-8F47C9067DF6}"/>
    <cellStyle name="Note 5 3 2 17" xfId="34457" xr:uid="{16C30055-2085-4801-9CAA-605947577034}"/>
    <cellStyle name="Note 5 3 2 17 2" xfId="34458" xr:uid="{BDDCCD33-9DE7-48B9-BD77-7564BEFAB556}"/>
    <cellStyle name="Note 5 3 2 17 2 2" xfId="34459" xr:uid="{D4B3EFCE-BB39-489E-8630-01E970596D8A}"/>
    <cellStyle name="Note 5 3 2 17 3" xfId="34460" xr:uid="{E6D86FA0-7229-417D-9B9B-9E15CD40E35A}"/>
    <cellStyle name="Note 5 3 2 18" xfId="34461" xr:uid="{37361885-526C-446D-9BDE-A3816B93B4AA}"/>
    <cellStyle name="Note 5 3 2 18 2" xfId="34462" xr:uid="{A6B5E289-2378-4F05-9395-5E4B63D35062}"/>
    <cellStyle name="Note 5 3 2 19" xfId="34463" xr:uid="{24EAD114-7895-4F25-BDA7-AA80AE3656DF}"/>
    <cellStyle name="Note 5 3 2 2" xfId="34464" xr:uid="{33369347-9AB5-41C5-85B3-5653FB17798D}"/>
    <cellStyle name="Note 5 3 2 2 10" xfId="34465" xr:uid="{9DC70BCE-4EC7-405E-9912-4BD49745D425}"/>
    <cellStyle name="Note 5 3 2 2 10 2" xfId="34466" xr:uid="{CF33530F-3C87-4461-8F71-1F458E3FCFDD}"/>
    <cellStyle name="Note 5 3 2 2 10 2 2" xfId="34467" xr:uid="{3A85F15D-B2A9-41A8-A308-530BA65027A7}"/>
    <cellStyle name="Note 5 3 2 2 10 3" xfId="34468" xr:uid="{A99E3C31-3871-4758-8181-A5EB44092B28}"/>
    <cellStyle name="Note 5 3 2 2 11" xfId="34469" xr:uid="{45C1ADA8-7012-4417-A2FC-3EDB2E04A32D}"/>
    <cellStyle name="Note 5 3 2 2 11 2" xfId="34470" xr:uid="{832489BD-6B29-46E3-8DEB-B5FECB8E7A58}"/>
    <cellStyle name="Note 5 3 2 2 11 2 2" xfId="34471" xr:uid="{069D1F94-3832-4F03-8CBF-1C6D0FF5F6B3}"/>
    <cellStyle name="Note 5 3 2 2 11 3" xfId="34472" xr:uid="{C770A1BD-BF0F-4A5E-A76B-D074044E1D33}"/>
    <cellStyle name="Note 5 3 2 2 12" xfId="34473" xr:uid="{0DDCEC91-1B44-418E-B48E-3AAA2CF54F30}"/>
    <cellStyle name="Note 5 3 2 2 12 2" xfId="34474" xr:uid="{56DFF783-7FED-4AFC-A3E1-19D39816E2A7}"/>
    <cellStyle name="Note 5 3 2 2 12 2 2" xfId="34475" xr:uid="{89EC870B-020F-4B32-96A5-0C20E9D3AC95}"/>
    <cellStyle name="Note 5 3 2 2 12 3" xfId="34476" xr:uid="{7EA9F6BD-AEC6-4D81-B2E7-FD131D8D40C6}"/>
    <cellStyle name="Note 5 3 2 2 13" xfId="34477" xr:uid="{3277EECB-35BC-4354-B57E-F3116D2C9AA9}"/>
    <cellStyle name="Note 5 3 2 2 13 2" xfId="34478" xr:uid="{B574EFAB-FB16-4766-A489-3E63251F3377}"/>
    <cellStyle name="Note 5 3 2 2 13 2 2" xfId="34479" xr:uid="{C131148C-5B5C-4721-8575-23F6CF20F5A7}"/>
    <cellStyle name="Note 5 3 2 2 13 3" xfId="34480" xr:uid="{5498D453-6642-4337-96FD-CA69E6AC2566}"/>
    <cellStyle name="Note 5 3 2 2 14" xfId="34481" xr:uid="{80AD3DE6-2233-4474-8426-69A974CF1CE1}"/>
    <cellStyle name="Note 5 3 2 2 14 2" xfId="34482" xr:uid="{A6B55BFF-2E8B-41FF-88A8-96287D3B1DC5}"/>
    <cellStyle name="Note 5 3 2 2 14 2 2" xfId="34483" xr:uid="{3B5931F3-E59F-4D85-AF2B-89615CEA98A0}"/>
    <cellStyle name="Note 5 3 2 2 14 3" xfId="34484" xr:uid="{6F22CDCD-923C-4744-A1BF-996E0373DCF0}"/>
    <cellStyle name="Note 5 3 2 2 15" xfId="34485" xr:uid="{7A645D6E-3DFE-442A-B390-B4FC9B52C063}"/>
    <cellStyle name="Note 5 3 2 2 15 2" xfId="34486" xr:uid="{31D98CBB-C310-423A-979A-094D7D6656D4}"/>
    <cellStyle name="Note 5 3 2 2 15 2 2" xfId="34487" xr:uid="{332F2FC6-2D24-4773-9C91-447885A7887A}"/>
    <cellStyle name="Note 5 3 2 2 15 3" xfId="34488" xr:uid="{E34E1F2F-7AF8-4EF9-951A-59BDB233827A}"/>
    <cellStyle name="Note 5 3 2 2 16" xfId="34489" xr:uid="{C3E91681-D9E1-4E16-A339-28BF756F62FD}"/>
    <cellStyle name="Note 5 3 2 2 16 2" xfId="34490" xr:uid="{AB40CCFE-825F-48EF-9CC5-DF7B5E5AADB5}"/>
    <cellStyle name="Note 5 3 2 2 16 2 2" xfId="34491" xr:uid="{567E7684-A490-4862-873F-EC51BFC07FDA}"/>
    <cellStyle name="Note 5 3 2 2 16 3" xfId="34492" xr:uid="{F4A3F23C-E036-443B-BEB0-21F23ADCCAE6}"/>
    <cellStyle name="Note 5 3 2 2 17" xfId="34493" xr:uid="{385A6861-B969-4784-917B-8DC1F1207456}"/>
    <cellStyle name="Note 5 3 2 2 17 2" xfId="34494" xr:uid="{CE29F9F3-8231-40E1-BE7B-0FE8AF1E21D4}"/>
    <cellStyle name="Note 5 3 2 2 17 2 2" xfId="34495" xr:uid="{3CE4B51B-7396-4B7E-90C2-9991BBA224E5}"/>
    <cellStyle name="Note 5 3 2 2 17 3" xfId="34496" xr:uid="{E693A8B5-80C4-4548-8397-451D6CA292AB}"/>
    <cellStyle name="Note 5 3 2 2 18" xfId="34497" xr:uid="{338DBEC1-811A-4391-87C2-D9D5E0AFFFB1}"/>
    <cellStyle name="Note 5 3 2 2 18 2" xfId="34498" xr:uid="{5D4061BA-A33A-48CB-8321-3D65509A8D9E}"/>
    <cellStyle name="Note 5 3 2 2 18 2 2" xfId="34499" xr:uid="{2FD102A3-F526-48D3-B2C6-DC0C8D0FBF71}"/>
    <cellStyle name="Note 5 3 2 2 18 3" xfId="34500" xr:uid="{5D649DAA-E949-4CFB-A0B4-97809C4927A3}"/>
    <cellStyle name="Note 5 3 2 2 19" xfId="34501" xr:uid="{67DD4E6C-F73E-432D-A3D8-900DFA76EE72}"/>
    <cellStyle name="Note 5 3 2 2 19 2" xfId="34502" xr:uid="{8A0BB19F-19D1-4260-93C4-CC59C186AC76}"/>
    <cellStyle name="Note 5 3 2 2 19 2 2" xfId="34503" xr:uid="{6E10FEAF-DBDA-4891-B481-D848DA15F4BB}"/>
    <cellStyle name="Note 5 3 2 2 19 3" xfId="34504" xr:uid="{5CFFCE66-5211-49E5-BD01-97F20530C1EC}"/>
    <cellStyle name="Note 5 3 2 2 2" xfId="34505" xr:uid="{DFEB1E93-0A61-42C2-8B8C-E772E46E0428}"/>
    <cellStyle name="Note 5 3 2 2 2 2" xfId="34506" xr:uid="{A5466801-F2C0-4535-B620-7D12BFFD373C}"/>
    <cellStyle name="Note 5 3 2 2 2 2 2" xfId="34507" xr:uid="{E540D84D-4C93-4C88-9DCD-683FAE068EFF}"/>
    <cellStyle name="Note 5 3 2 2 2 2 3" xfId="34508" xr:uid="{6556BB2B-1298-4BAD-92AC-341DE0080594}"/>
    <cellStyle name="Note 5 3 2 2 2 3" xfId="34509" xr:uid="{DC35750E-F252-4F46-9173-42A9315E90A4}"/>
    <cellStyle name="Note 5 3 2 2 2 3 2" xfId="34510" xr:uid="{CD847780-0E6C-4C36-A21E-A12A064CDC1E}"/>
    <cellStyle name="Note 5 3 2 2 2 4" xfId="34511" xr:uid="{F41D9514-262A-4B3F-B9F0-05593F248A27}"/>
    <cellStyle name="Note 5 3 2 2 20" xfId="34512" xr:uid="{1FB5A524-C6C1-4D85-B077-AA6CF8259CDF}"/>
    <cellStyle name="Note 5 3 2 2 20 2" xfId="34513" xr:uid="{2611FAE5-BF12-40DA-82F1-1D45C7F00F37}"/>
    <cellStyle name="Note 5 3 2 2 20 2 2" xfId="34514" xr:uid="{C6670D9D-6C5B-4DFE-AFB9-0CF3F5265348}"/>
    <cellStyle name="Note 5 3 2 2 20 3" xfId="34515" xr:uid="{1338AE71-E6F9-4C90-BD4D-D56BD1D192E0}"/>
    <cellStyle name="Note 5 3 2 2 21" xfId="34516" xr:uid="{71CE703B-3D44-444D-B476-581D85016570}"/>
    <cellStyle name="Note 5 3 2 2 21 2" xfId="34517" xr:uid="{D7D7EB41-F56D-411D-BE8D-A78BCE4EF09E}"/>
    <cellStyle name="Note 5 3 2 2 22" xfId="34518" xr:uid="{8D1523F2-D949-4DF1-8AB1-C9AAFFA235EC}"/>
    <cellStyle name="Note 5 3 2 2 23" xfId="34519" xr:uid="{291E2E19-37E5-4FAC-BF7B-B43D98F47591}"/>
    <cellStyle name="Note 5 3 2 2 3" xfId="34520" xr:uid="{8293638C-0C60-45B9-9C40-22E4FCC85FCD}"/>
    <cellStyle name="Note 5 3 2 2 3 2" xfId="34521" xr:uid="{FC137739-5CE3-4DEF-9A05-A4D0F83716BA}"/>
    <cellStyle name="Note 5 3 2 2 3 2 2" xfId="34522" xr:uid="{7D9FA973-7B51-4DA7-899F-327113E65862}"/>
    <cellStyle name="Note 5 3 2 2 3 3" xfId="34523" xr:uid="{56DAF260-9C14-4D88-AB5E-8152D3557342}"/>
    <cellStyle name="Note 5 3 2 2 3 4" xfId="34524" xr:uid="{13D25069-2D35-4F11-A123-106D89CAFEFD}"/>
    <cellStyle name="Note 5 3 2 2 4" xfId="34525" xr:uid="{507B2138-8EA0-4A42-8B33-227917F364E8}"/>
    <cellStyle name="Note 5 3 2 2 4 2" xfId="34526" xr:uid="{CEF0D094-9B04-4776-AA4D-C1C231F9D825}"/>
    <cellStyle name="Note 5 3 2 2 4 2 2" xfId="34527" xr:uid="{98EC2BEF-AA88-4815-ACE4-3E161FAE11E1}"/>
    <cellStyle name="Note 5 3 2 2 4 3" xfId="34528" xr:uid="{52E25771-1538-4D4C-BB02-E36DBC797A8D}"/>
    <cellStyle name="Note 5 3 2 2 4 4" xfId="34529" xr:uid="{5F1E0389-CC10-4DF1-B16D-36C19E468161}"/>
    <cellStyle name="Note 5 3 2 2 5" xfId="34530" xr:uid="{C1718FBD-EBE0-4ADA-ACEE-A60B3C05EE8B}"/>
    <cellStyle name="Note 5 3 2 2 5 2" xfId="34531" xr:uid="{B99293C8-0AB7-4215-85E5-37719FF403B8}"/>
    <cellStyle name="Note 5 3 2 2 5 2 2" xfId="34532" xr:uid="{A1A9F79D-EF2D-4CA1-A507-5F4F1BA82C13}"/>
    <cellStyle name="Note 5 3 2 2 5 3" xfId="34533" xr:uid="{5DC1CD1B-6029-4928-994A-1BF32139A851}"/>
    <cellStyle name="Note 5 3 2 2 6" xfId="34534" xr:uid="{A15027C4-A5AE-49D8-9A26-C19EA79CF3E2}"/>
    <cellStyle name="Note 5 3 2 2 6 2" xfId="34535" xr:uid="{7B9B82D5-07BF-49BA-A2F6-EF69D0525610}"/>
    <cellStyle name="Note 5 3 2 2 6 2 2" xfId="34536" xr:uid="{B241612E-6158-44CB-90E6-7EB4FC941C17}"/>
    <cellStyle name="Note 5 3 2 2 6 3" xfId="34537" xr:uid="{409BE04C-4D45-4704-88B2-CED56AE4F218}"/>
    <cellStyle name="Note 5 3 2 2 7" xfId="34538" xr:uid="{0C785D79-58A8-46A9-9D80-4CC188B4980B}"/>
    <cellStyle name="Note 5 3 2 2 7 2" xfId="34539" xr:uid="{A8CE6476-18CF-4765-A58C-B3ACD5F2A1D7}"/>
    <cellStyle name="Note 5 3 2 2 7 2 2" xfId="34540" xr:uid="{7ACF45A2-5B4A-4822-8DAC-779DEAC4A307}"/>
    <cellStyle name="Note 5 3 2 2 7 3" xfId="34541" xr:uid="{302BB18D-DAFF-488B-8B10-3BDCA0000E6B}"/>
    <cellStyle name="Note 5 3 2 2 8" xfId="34542" xr:uid="{7993FB01-824D-4206-BC07-FC32F98ED741}"/>
    <cellStyle name="Note 5 3 2 2 8 2" xfId="34543" xr:uid="{6F0243D8-B374-422E-B39F-9AF4DBAB8E61}"/>
    <cellStyle name="Note 5 3 2 2 8 2 2" xfId="34544" xr:uid="{9391AE84-E732-4D07-AAB2-1500ED2113D6}"/>
    <cellStyle name="Note 5 3 2 2 8 3" xfId="34545" xr:uid="{611570B3-752A-4A37-90A9-31CCAD41CB2E}"/>
    <cellStyle name="Note 5 3 2 2 9" xfId="34546" xr:uid="{4B714C57-BEF1-4B8A-B0E3-D73D23C8D334}"/>
    <cellStyle name="Note 5 3 2 2 9 2" xfId="34547" xr:uid="{3F928A5A-DC2D-4946-96F8-6FB8484B6ED1}"/>
    <cellStyle name="Note 5 3 2 2 9 2 2" xfId="34548" xr:uid="{B5BC04AB-AA6A-45C2-BF5B-2C8212E72D25}"/>
    <cellStyle name="Note 5 3 2 2 9 3" xfId="34549" xr:uid="{9D14390C-CBE5-441D-B659-E5B167957C75}"/>
    <cellStyle name="Note 5 3 2 20" xfId="34550" xr:uid="{9EFC8738-9571-456A-841A-C9485062277E}"/>
    <cellStyle name="Note 5 3 2 3" xfId="34551" xr:uid="{04330DA8-4B64-4BAE-8FAB-7F892EC4FFC9}"/>
    <cellStyle name="Note 5 3 2 3 2" xfId="34552" xr:uid="{0D728150-3687-4904-BA40-2B9FC47E06D1}"/>
    <cellStyle name="Note 5 3 2 3 2 2" xfId="34553" xr:uid="{0F385F09-1773-42C9-882A-1592E6FA8D65}"/>
    <cellStyle name="Note 5 3 2 3 2 3" xfId="34554" xr:uid="{92E5CAAA-1A7D-4666-B006-FD88E95DEB56}"/>
    <cellStyle name="Note 5 3 2 3 3" xfId="34555" xr:uid="{92780547-6562-4195-8E3E-18E9BFA65E76}"/>
    <cellStyle name="Note 5 3 2 3 3 2" xfId="34556" xr:uid="{63841859-2DD5-46AE-8BE1-17CCD3C6D082}"/>
    <cellStyle name="Note 5 3 2 3 4" xfId="34557" xr:uid="{733C4F34-1F33-4D3F-88E1-9D234F42D58C}"/>
    <cellStyle name="Note 5 3 2 4" xfId="34558" xr:uid="{C3A683AA-0D4A-404D-ACA6-850823B826DF}"/>
    <cellStyle name="Note 5 3 2 4 2" xfId="34559" xr:uid="{2EE43B4C-D9FF-4483-ADBA-A61365D4C1B0}"/>
    <cellStyle name="Note 5 3 2 4 2 2" xfId="34560" xr:uid="{4CB22A99-9E3E-4172-B0A1-1EE4086D4093}"/>
    <cellStyle name="Note 5 3 2 4 3" xfId="34561" xr:uid="{664A8FFC-463D-41B2-B824-E53BB589C0AF}"/>
    <cellStyle name="Note 5 3 2 4 4" xfId="34562" xr:uid="{F454C018-1AD4-4F24-9E6E-60ED6CACEE99}"/>
    <cellStyle name="Note 5 3 2 5" xfId="34563" xr:uid="{ED77A190-91F5-42F6-98F8-499009686B05}"/>
    <cellStyle name="Note 5 3 2 5 2" xfId="34564" xr:uid="{B032A8C7-9541-484F-A674-787F19F81DAF}"/>
    <cellStyle name="Note 5 3 2 5 2 2" xfId="34565" xr:uid="{4076D7B3-D28B-4250-94E5-7BFB70371024}"/>
    <cellStyle name="Note 5 3 2 5 3" xfId="34566" xr:uid="{58C156CF-4E2B-419F-A81C-5C8917133897}"/>
    <cellStyle name="Note 5 3 2 5 4" xfId="34567" xr:uid="{BE38E534-8F84-4F2C-9A6B-D37B50DB2BD0}"/>
    <cellStyle name="Note 5 3 2 6" xfId="34568" xr:uid="{AC36C35E-077C-47FB-9073-BCE6AAB0D43A}"/>
    <cellStyle name="Note 5 3 2 6 2" xfId="34569" xr:uid="{576A4501-3506-496F-B6C5-D71F89D10979}"/>
    <cellStyle name="Note 5 3 2 6 2 2" xfId="34570" xr:uid="{4E97F16A-1723-4537-B76A-F48648155D6C}"/>
    <cellStyle name="Note 5 3 2 6 3" xfId="34571" xr:uid="{CA7DD0A8-D6F9-427A-86E5-02CC31AF33AD}"/>
    <cellStyle name="Note 5 3 2 7" xfId="34572" xr:uid="{62871ECA-4AD1-4DD4-A9D3-32395BDD200D}"/>
    <cellStyle name="Note 5 3 2 7 2" xfId="34573" xr:uid="{F4796BAF-98A0-4BC2-B324-59E812E65DBE}"/>
    <cellStyle name="Note 5 3 2 7 2 2" xfId="34574" xr:uid="{3A49026C-74DA-447C-99F2-E090AE14CE23}"/>
    <cellStyle name="Note 5 3 2 7 3" xfId="34575" xr:uid="{E0CEAB36-ECA0-4B07-BB89-59764FC90B5F}"/>
    <cellStyle name="Note 5 3 2 8" xfId="34576" xr:uid="{F84008C2-EE1A-4B96-A42A-832E07E90E5F}"/>
    <cellStyle name="Note 5 3 2 8 2" xfId="34577" xr:uid="{D52F3153-92B7-4A9C-8B75-4BDBE6D92545}"/>
    <cellStyle name="Note 5 3 2 8 2 2" xfId="34578" xr:uid="{D022E5DD-4AE7-433B-9FAC-9B6E422FDE5B}"/>
    <cellStyle name="Note 5 3 2 8 3" xfId="34579" xr:uid="{6487283B-F771-424B-80A3-93EBA683B02C}"/>
    <cellStyle name="Note 5 3 2 9" xfId="34580" xr:uid="{E771BE9A-C327-44B2-AED1-0037924D4701}"/>
    <cellStyle name="Note 5 3 2 9 2" xfId="34581" xr:uid="{1329DA75-1EE6-4F7E-AE00-0C5286A12384}"/>
    <cellStyle name="Note 5 3 2 9 2 2" xfId="34582" xr:uid="{637DD2B0-CE97-4AB8-8AE8-C235B1E9EB17}"/>
    <cellStyle name="Note 5 3 2 9 3" xfId="34583" xr:uid="{D79800E7-3099-4EE1-9EF6-A17C674C2339}"/>
    <cellStyle name="Note 5 3 20" xfId="34584" xr:uid="{7DE2AE1B-5FF4-439D-BAA5-88C4D803DCE5}"/>
    <cellStyle name="Note 5 3 20 2" xfId="34585" xr:uid="{C4B59FF1-2FC8-4FD1-A652-4AE748A908EB}"/>
    <cellStyle name="Note 5 3 20 2 2" xfId="34586" xr:uid="{E684421F-4CAE-4704-B501-020C5D17178A}"/>
    <cellStyle name="Note 5 3 20 3" xfId="34587" xr:uid="{E2C651D5-9339-47D7-B926-32F0A0D8AF65}"/>
    <cellStyle name="Note 5 3 21" xfId="34588" xr:uid="{C1808EE6-0D5E-4A6C-A232-273E7D162462}"/>
    <cellStyle name="Note 5 3 21 2" xfId="34589" xr:uid="{1E35CCFF-8B86-4222-A350-F017A21195FA}"/>
    <cellStyle name="Note 5 3 22" xfId="34590" xr:uid="{88130FCE-AA2B-47D7-8931-7A37337921A9}"/>
    <cellStyle name="Note 5 3 23" xfId="34591" xr:uid="{58AE8566-5F20-4937-A246-752276EEF354}"/>
    <cellStyle name="Note 5 3 3" xfId="34592" xr:uid="{4DC18483-9AEB-4571-9BB7-38645D7AB5D5}"/>
    <cellStyle name="Note 5 3 3 10" xfId="34593" xr:uid="{1D2C8064-59C1-40F1-A0BE-097EC7D9B945}"/>
    <cellStyle name="Note 5 3 3 10 2" xfId="34594" xr:uid="{02F8C22D-A6F9-4639-BC4C-BBDF187024F1}"/>
    <cellStyle name="Note 5 3 3 10 2 2" xfId="34595" xr:uid="{E874E176-7BF9-4815-A75B-F8F0C656828C}"/>
    <cellStyle name="Note 5 3 3 10 3" xfId="34596" xr:uid="{D981C374-E9AD-42D2-99A5-35BB52384D1F}"/>
    <cellStyle name="Note 5 3 3 11" xfId="34597" xr:uid="{C05EA8A5-4675-453D-BCBD-472ADCFAD312}"/>
    <cellStyle name="Note 5 3 3 11 2" xfId="34598" xr:uid="{CAC3F75E-866E-4AC1-87F7-0CD32A35C97E}"/>
    <cellStyle name="Note 5 3 3 11 2 2" xfId="34599" xr:uid="{C8885A9C-2D41-402F-801A-1F2FB87C5342}"/>
    <cellStyle name="Note 5 3 3 11 3" xfId="34600" xr:uid="{9C231F1F-19E4-4CC7-8D67-C2816B74D560}"/>
    <cellStyle name="Note 5 3 3 12" xfId="34601" xr:uid="{35DA41FA-6573-41AA-B5F0-37DD267A3120}"/>
    <cellStyle name="Note 5 3 3 12 2" xfId="34602" xr:uid="{E8F83562-C83D-4AE8-BE16-5E0924162C2B}"/>
    <cellStyle name="Note 5 3 3 12 2 2" xfId="34603" xr:uid="{4E80F04D-D0EA-428A-8681-AA7AD0785323}"/>
    <cellStyle name="Note 5 3 3 12 3" xfId="34604" xr:uid="{BD5F3A9A-D5B2-4D6D-9CF5-A9AE288301CD}"/>
    <cellStyle name="Note 5 3 3 13" xfId="34605" xr:uid="{6FE3B4A2-C3DD-4E86-93FD-A89265F770BE}"/>
    <cellStyle name="Note 5 3 3 13 2" xfId="34606" xr:uid="{819D3F2B-B75A-4407-AACD-5F8BD1E053D7}"/>
    <cellStyle name="Note 5 3 3 13 2 2" xfId="34607" xr:uid="{F0FDD4C7-EB7F-4C67-9405-BC2D2F58A66D}"/>
    <cellStyle name="Note 5 3 3 13 3" xfId="34608" xr:uid="{8F36E77D-1B1A-4D4B-A27B-2BD12B758AC0}"/>
    <cellStyle name="Note 5 3 3 14" xfId="34609" xr:uid="{5347A7DC-B440-4953-B989-AC32820597B4}"/>
    <cellStyle name="Note 5 3 3 14 2" xfId="34610" xr:uid="{83F6473F-2C00-48E3-AA22-73A16F0A67BB}"/>
    <cellStyle name="Note 5 3 3 14 2 2" xfId="34611" xr:uid="{8BB52202-2B2D-4871-8EE2-7F2410F12B99}"/>
    <cellStyle name="Note 5 3 3 14 3" xfId="34612" xr:uid="{1650E65A-C9D8-4575-AB9B-8178A6696453}"/>
    <cellStyle name="Note 5 3 3 15" xfId="34613" xr:uid="{C558F4D7-0BDE-4B74-A66E-17640A316D96}"/>
    <cellStyle name="Note 5 3 3 15 2" xfId="34614" xr:uid="{B19964AB-3247-4A9B-9480-FE57B77D55BA}"/>
    <cellStyle name="Note 5 3 3 15 2 2" xfId="34615" xr:uid="{D70079DA-C760-4AC6-A106-73095F5BF570}"/>
    <cellStyle name="Note 5 3 3 15 3" xfId="34616" xr:uid="{57CCA059-61CD-4354-A486-50B4DE936EB2}"/>
    <cellStyle name="Note 5 3 3 16" xfId="34617" xr:uid="{BB58DFFA-4BAD-439C-AFD2-A8CC845E36BD}"/>
    <cellStyle name="Note 5 3 3 16 2" xfId="34618" xr:uid="{68E42BC4-C56A-4D37-A86C-42BCD92B5D70}"/>
    <cellStyle name="Note 5 3 3 16 2 2" xfId="34619" xr:uid="{E8A4AF11-E5E9-4E2C-A404-29E2D38190B8}"/>
    <cellStyle name="Note 5 3 3 16 3" xfId="34620" xr:uid="{D5C542FA-2045-4BBE-A0AF-0D7C82384C2A}"/>
    <cellStyle name="Note 5 3 3 17" xfId="34621" xr:uid="{14454535-1F49-40F7-A8B4-605149B79B64}"/>
    <cellStyle name="Note 5 3 3 17 2" xfId="34622" xr:uid="{3779CDC6-E3DE-40E9-9DC9-019EEBFA3ECE}"/>
    <cellStyle name="Note 5 3 3 17 2 2" xfId="34623" xr:uid="{7B88512D-3D2A-4177-94FD-AAE6D9ACA9BA}"/>
    <cellStyle name="Note 5 3 3 17 3" xfId="34624" xr:uid="{537716D0-0F81-45C9-85ED-F7C94126CC9D}"/>
    <cellStyle name="Note 5 3 3 18" xfId="34625" xr:uid="{7B56D602-919E-4254-8820-BA6D5C6F3608}"/>
    <cellStyle name="Note 5 3 3 18 2" xfId="34626" xr:uid="{B65AFB1D-A0C4-48BC-9D48-4E6526679BBB}"/>
    <cellStyle name="Note 5 3 3 19" xfId="34627" xr:uid="{2DC88534-FA53-4E41-9883-9CD0A8526F75}"/>
    <cellStyle name="Note 5 3 3 2" xfId="34628" xr:uid="{421C5A6A-DD4E-433E-AE58-C899BF3E1636}"/>
    <cellStyle name="Note 5 3 3 2 10" xfId="34629" xr:uid="{1978357F-B20B-4350-8974-FBFC8010A4A8}"/>
    <cellStyle name="Note 5 3 3 2 10 2" xfId="34630" xr:uid="{7A6E8087-11C0-4AC4-9FCD-BBFAD45C913E}"/>
    <cellStyle name="Note 5 3 3 2 10 2 2" xfId="34631" xr:uid="{9ED1CD6E-0E96-4BCF-83D2-483F27703650}"/>
    <cellStyle name="Note 5 3 3 2 10 3" xfId="34632" xr:uid="{33974F3C-D452-40EA-8E1D-CEFBBF798927}"/>
    <cellStyle name="Note 5 3 3 2 11" xfId="34633" xr:uid="{F18DEE98-AF68-408C-954E-312D86B74CD8}"/>
    <cellStyle name="Note 5 3 3 2 11 2" xfId="34634" xr:uid="{0DBEADF5-C961-4185-B308-F6373DBAD98B}"/>
    <cellStyle name="Note 5 3 3 2 11 2 2" xfId="34635" xr:uid="{D5957929-41D2-4BEE-872B-0D1B2525963F}"/>
    <cellStyle name="Note 5 3 3 2 11 3" xfId="34636" xr:uid="{A895AFB8-BCED-4A6D-AD16-B6091A61E62B}"/>
    <cellStyle name="Note 5 3 3 2 12" xfId="34637" xr:uid="{B0B6D134-1590-449D-9907-02B6D9BA5B5E}"/>
    <cellStyle name="Note 5 3 3 2 12 2" xfId="34638" xr:uid="{24B51D18-1F31-4CCF-A5FC-3439AC1678C9}"/>
    <cellStyle name="Note 5 3 3 2 12 2 2" xfId="34639" xr:uid="{08D4D009-3BEA-4724-BCDD-AB73AA7FA662}"/>
    <cellStyle name="Note 5 3 3 2 12 3" xfId="34640" xr:uid="{BE901FB0-8C17-433B-9815-A6A2F708FAE1}"/>
    <cellStyle name="Note 5 3 3 2 13" xfId="34641" xr:uid="{6569743B-47F7-4632-9884-C4004F7ED5B3}"/>
    <cellStyle name="Note 5 3 3 2 13 2" xfId="34642" xr:uid="{3F4205B2-29CA-4238-9204-5179FCCF1CEB}"/>
    <cellStyle name="Note 5 3 3 2 13 2 2" xfId="34643" xr:uid="{7DF6A0AF-2534-49EC-B258-9BD6E1FAAC63}"/>
    <cellStyle name="Note 5 3 3 2 13 3" xfId="34644" xr:uid="{ED29C9FE-AB15-480C-9C08-0CBDD85F5955}"/>
    <cellStyle name="Note 5 3 3 2 14" xfId="34645" xr:uid="{D109C5ED-5817-4D28-A1BB-F2B1C00526E0}"/>
    <cellStyle name="Note 5 3 3 2 14 2" xfId="34646" xr:uid="{A24C2528-2E1C-4537-8F03-C6D11187E6B8}"/>
    <cellStyle name="Note 5 3 3 2 14 2 2" xfId="34647" xr:uid="{AA2C4E03-2BB0-439E-B9B2-61533CF355C9}"/>
    <cellStyle name="Note 5 3 3 2 14 3" xfId="34648" xr:uid="{F7A471C6-18BB-46E5-A2D5-D94C3AAE935E}"/>
    <cellStyle name="Note 5 3 3 2 15" xfId="34649" xr:uid="{DD928B6E-D55D-45AA-9B42-A22036B8850C}"/>
    <cellStyle name="Note 5 3 3 2 15 2" xfId="34650" xr:uid="{6CC32C52-76C7-47FB-9E4B-6BD89858E4D6}"/>
    <cellStyle name="Note 5 3 3 2 15 2 2" xfId="34651" xr:uid="{BDFE4C69-D427-4894-99CA-8A6CCA09AFFF}"/>
    <cellStyle name="Note 5 3 3 2 15 3" xfId="34652" xr:uid="{46E85C6A-88BC-48E0-8492-194EEC40A0EF}"/>
    <cellStyle name="Note 5 3 3 2 16" xfId="34653" xr:uid="{8AB8A5C7-4081-42D3-A4D6-F512FB240865}"/>
    <cellStyle name="Note 5 3 3 2 16 2" xfId="34654" xr:uid="{9EFCFF82-65C8-44C3-AE16-2D23A58C3B9E}"/>
    <cellStyle name="Note 5 3 3 2 16 2 2" xfId="34655" xr:uid="{2CC2421E-80BA-4793-A47B-162BB535269B}"/>
    <cellStyle name="Note 5 3 3 2 16 3" xfId="34656" xr:uid="{B6070FD2-FD2B-43E9-9C2F-CBDEA2176835}"/>
    <cellStyle name="Note 5 3 3 2 17" xfId="34657" xr:uid="{0B2DD6B6-F1A7-47A8-BD31-61C72F799B27}"/>
    <cellStyle name="Note 5 3 3 2 17 2" xfId="34658" xr:uid="{155CD56D-50AB-471C-B757-96D60C9F6511}"/>
    <cellStyle name="Note 5 3 3 2 17 2 2" xfId="34659" xr:uid="{51906DB0-6C39-48AE-87E8-12BD4C248AC3}"/>
    <cellStyle name="Note 5 3 3 2 17 3" xfId="34660" xr:uid="{7E97A82A-C97D-4129-B146-CFC64E957C6E}"/>
    <cellStyle name="Note 5 3 3 2 18" xfId="34661" xr:uid="{0B22C148-4AC2-4664-BA28-5BDA21BC8533}"/>
    <cellStyle name="Note 5 3 3 2 18 2" xfId="34662" xr:uid="{E34AEC03-18A1-4A31-88B3-AA5DAF96F5B2}"/>
    <cellStyle name="Note 5 3 3 2 18 2 2" xfId="34663" xr:uid="{400D1B92-B60F-44BA-A6AC-8CBDBED7F6BD}"/>
    <cellStyle name="Note 5 3 3 2 18 3" xfId="34664" xr:uid="{DD176E46-6E8C-45C1-AB77-129409B60346}"/>
    <cellStyle name="Note 5 3 3 2 19" xfId="34665" xr:uid="{704A49E6-29C3-4BE9-BDEA-28DAF7B84BFD}"/>
    <cellStyle name="Note 5 3 3 2 19 2" xfId="34666" xr:uid="{9FB9A925-0A38-41E4-BED0-4AB9BFE06E32}"/>
    <cellStyle name="Note 5 3 3 2 19 2 2" xfId="34667" xr:uid="{D406EF70-6C1F-4FDE-9B8E-A0AB00B6DDCA}"/>
    <cellStyle name="Note 5 3 3 2 19 3" xfId="34668" xr:uid="{406E5875-EBD3-4E9A-AE9E-F7E35C5FD566}"/>
    <cellStyle name="Note 5 3 3 2 2" xfId="34669" xr:uid="{0A1AF88D-AF78-43F5-A55B-542CCE7975EF}"/>
    <cellStyle name="Note 5 3 3 2 2 2" xfId="34670" xr:uid="{61E93348-920D-4089-9062-B56A2EF44FFA}"/>
    <cellStyle name="Note 5 3 3 2 2 2 2" xfId="34671" xr:uid="{4301B15A-AC16-40B6-9C1E-7E15C59C1D2C}"/>
    <cellStyle name="Note 5 3 3 2 2 3" xfId="34672" xr:uid="{D29F8CFD-6494-4581-89F7-5B920342AF0C}"/>
    <cellStyle name="Note 5 3 3 2 2 4" xfId="34673" xr:uid="{83B2824A-19F0-4261-8332-FB454EB03E83}"/>
    <cellStyle name="Note 5 3 3 2 20" xfId="34674" xr:uid="{916FC82E-111A-4F86-8149-B8766D17BDF3}"/>
    <cellStyle name="Note 5 3 3 2 20 2" xfId="34675" xr:uid="{83E29871-1D9B-479F-8FA6-DAB2D00192E8}"/>
    <cellStyle name="Note 5 3 3 2 20 2 2" xfId="34676" xr:uid="{D0E21698-27C5-4525-BFF6-0697C07E935B}"/>
    <cellStyle name="Note 5 3 3 2 20 3" xfId="34677" xr:uid="{F94E78CD-A17B-4B29-858B-641203B2FAD5}"/>
    <cellStyle name="Note 5 3 3 2 21" xfId="34678" xr:uid="{C92D6200-9478-491E-9970-D2DF13E1615C}"/>
    <cellStyle name="Note 5 3 3 2 21 2" xfId="34679" xr:uid="{17521AF2-9B2E-4B3A-A71D-15089FBDA55B}"/>
    <cellStyle name="Note 5 3 3 2 22" xfId="34680" xr:uid="{E670100B-C882-4F75-91CC-883CA86453D9}"/>
    <cellStyle name="Note 5 3 3 2 23" xfId="34681" xr:uid="{8A49A0EA-B934-49A3-B74F-BD968E5B560E}"/>
    <cellStyle name="Note 5 3 3 2 3" xfId="34682" xr:uid="{BAE57A4D-C97F-4194-9E15-45104476ED0A}"/>
    <cellStyle name="Note 5 3 3 2 3 2" xfId="34683" xr:uid="{D181C455-CEB5-4BE8-9E41-E76347BD16E6}"/>
    <cellStyle name="Note 5 3 3 2 3 2 2" xfId="34684" xr:uid="{D4A261DE-52FC-4CCE-87C7-5AD492E1B9D1}"/>
    <cellStyle name="Note 5 3 3 2 3 3" xfId="34685" xr:uid="{EA0BC9A8-3940-40CA-9282-46655B3F7693}"/>
    <cellStyle name="Note 5 3 3 2 3 4" xfId="34686" xr:uid="{2D8407B5-DCFA-4576-B60B-63A9B6CD5DF8}"/>
    <cellStyle name="Note 5 3 3 2 4" xfId="34687" xr:uid="{2994B085-58A3-42F6-8E4B-28BD91F01CEB}"/>
    <cellStyle name="Note 5 3 3 2 4 2" xfId="34688" xr:uid="{63425B07-2FF3-4A2B-A26E-F73F742C4799}"/>
    <cellStyle name="Note 5 3 3 2 4 2 2" xfId="34689" xr:uid="{CAEE6C65-6B19-4F41-A2ED-5306B45B08F9}"/>
    <cellStyle name="Note 5 3 3 2 4 3" xfId="34690" xr:uid="{193BA5CB-80CB-4E8C-9714-69F8B142826E}"/>
    <cellStyle name="Note 5 3 3 2 5" xfId="34691" xr:uid="{95B6263E-C063-49DF-A706-1D9CAD5EBF18}"/>
    <cellStyle name="Note 5 3 3 2 5 2" xfId="34692" xr:uid="{A10D5109-7B40-420E-8F7A-58203D967486}"/>
    <cellStyle name="Note 5 3 3 2 5 2 2" xfId="34693" xr:uid="{FBCA53E4-24EB-42AC-BB4C-EE9BC2D68FA9}"/>
    <cellStyle name="Note 5 3 3 2 5 3" xfId="34694" xr:uid="{806AB6BC-5C98-433B-9BB6-57E23D7C5AD4}"/>
    <cellStyle name="Note 5 3 3 2 6" xfId="34695" xr:uid="{32F96650-3AC8-4F84-A950-D5BE47366FEC}"/>
    <cellStyle name="Note 5 3 3 2 6 2" xfId="34696" xr:uid="{D097EFF6-FBEA-4B24-B790-2810D79CAF50}"/>
    <cellStyle name="Note 5 3 3 2 6 2 2" xfId="34697" xr:uid="{4F346454-74B0-456D-85D9-467CD482A998}"/>
    <cellStyle name="Note 5 3 3 2 6 3" xfId="34698" xr:uid="{59F6540C-665D-4566-9511-7DE0DFC6B082}"/>
    <cellStyle name="Note 5 3 3 2 7" xfId="34699" xr:uid="{A0B3D526-A82A-474B-A459-E0A82C496655}"/>
    <cellStyle name="Note 5 3 3 2 7 2" xfId="34700" xr:uid="{17F45326-8427-42B1-93FD-9D3EC6907CED}"/>
    <cellStyle name="Note 5 3 3 2 7 2 2" xfId="34701" xr:uid="{57C05329-ADB5-49EC-B6BF-1332D1212B82}"/>
    <cellStyle name="Note 5 3 3 2 7 3" xfId="34702" xr:uid="{9B2041A6-5B92-4E6B-97FB-27AB4E73F021}"/>
    <cellStyle name="Note 5 3 3 2 8" xfId="34703" xr:uid="{79819CE9-3C8F-45FC-B176-F8AD78F02D02}"/>
    <cellStyle name="Note 5 3 3 2 8 2" xfId="34704" xr:uid="{2AE982B7-873C-4754-8517-04F7AFAC3774}"/>
    <cellStyle name="Note 5 3 3 2 8 2 2" xfId="34705" xr:uid="{ACED7D8C-B769-49EB-94CC-C4EFCC130FC0}"/>
    <cellStyle name="Note 5 3 3 2 8 3" xfId="34706" xr:uid="{263B531D-1F61-428F-9564-AFF38D7E1859}"/>
    <cellStyle name="Note 5 3 3 2 9" xfId="34707" xr:uid="{B6FFA63D-0FC7-48E2-9C79-13FF64738896}"/>
    <cellStyle name="Note 5 3 3 2 9 2" xfId="34708" xr:uid="{35B00662-A631-4AE6-9ADD-CF4AB54E4A74}"/>
    <cellStyle name="Note 5 3 3 2 9 2 2" xfId="34709" xr:uid="{041BDDFC-05E2-4C13-93B3-F3746780A687}"/>
    <cellStyle name="Note 5 3 3 2 9 3" xfId="34710" xr:uid="{18AB88A9-B5AF-40D2-9E72-F163CB76B035}"/>
    <cellStyle name="Note 5 3 3 20" xfId="34711" xr:uid="{0407686A-BCEB-49AE-80F2-1E9B0A26273C}"/>
    <cellStyle name="Note 5 3 3 3" xfId="34712" xr:uid="{33E1B70C-11F7-4344-A7D7-6C7639B508DF}"/>
    <cellStyle name="Note 5 3 3 3 2" xfId="34713" xr:uid="{C6638EA5-8518-427E-8489-495143D6284A}"/>
    <cellStyle name="Note 5 3 3 3 2 2" xfId="34714" xr:uid="{B12CA5F4-F130-4555-AA23-482601E79637}"/>
    <cellStyle name="Note 5 3 3 3 3" xfId="34715" xr:uid="{81D18049-7CE0-43F8-8EC4-417CE4CF4A07}"/>
    <cellStyle name="Note 5 3 3 3 4" xfId="34716" xr:uid="{976B60D1-E35A-4F73-B4FD-0E4F43C4446F}"/>
    <cellStyle name="Note 5 3 3 4" xfId="34717" xr:uid="{3A967EE3-33C9-4D89-8FF1-6AC6FF85CBA8}"/>
    <cellStyle name="Note 5 3 3 4 2" xfId="34718" xr:uid="{0C084C35-BAD0-4A4B-B536-4E320B9E1DF0}"/>
    <cellStyle name="Note 5 3 3 4 2 2" xfId="34719" xr:uid="{E1E6FE77-7E4D-4F09-805E-B28AAAC6F7BF}"/>
    <cellStyle name="Note 5 3 3 4 3" xfId="34720" xr:uid="{12E589AF-A91A-4697-AD72-38FA90560FA0}"/>
    <cellStyle name="Note 5 3 3 4 4" xfId="34721" xr:uid="{CA286556-78B6-4195-B8A7-273592780B3D}"/>
    <cellStyle name="Note 5 3 3 5" xfId="34722" xr:uid="{E15FF827-5721-43C6-B70A-B3FEB1C533FD}"/>
    <cellStyle name="Note 5 3 3 5 2" xfId="34723" xr:uid="{DB1161AF-FD64-4EA0-A591-84A661F456F3}"/>
    <cellStyle name="Note 5 3 3 5 2 2" xfId="34724" xr:uid="{0CCB96D8-68D7-4A4D-8CAD-F6BD6C937FE5}"/>
    <cellStyle name="Note 5 3 3 5 3" xfId="34725" xr:uid="{ECB39950-88BC-4F1A-BEE5-B0075E5EDEDB}"/>
    <cellStyle name="Note 5 3 3 6" xfId="34726" xr:uid="{9854AA71-B932-41AE-979E-D5ABC8FA2A41}"/>
    <cellStyle name="Note 5 3 3 6 2" xfId="34727" xr:uid="{4CF4979B-657E-4237-B382-17E265299B87}"/>
    <cellStyle name="Note 5 3 3 6 2 2" xfId="34728" xr:uid="{99A9DE22-F380-4C43-AA2F-BE0B05EFE257}"/>
    <cellStyle name="Note 5 3 3 6 3" xfId="34729" xr:uid="{46B8752F-A3A9-4C9C-8464-413C36F9081F}"/>
    <cellStyle name="Note 5 3 3 7" xfId="34730" xr:uid="{57197061-4F7B-4E2C-A061-D459D0A262D0}"/>
    <cellStyle name="Note 5 3 3 7 2" xfId="34731" xr:uid="{C41DC1F0-4012-42BB-8F1B-4E043A311492}"/>
    <cellStyle name="Note 5 3 3 7 2 2" xfId="34732" xr:uid="{0145BDB7-050B-467D-BE2E-2FAD95F5712A}"/>
    <cellStyle name="Note 5 3 3 7 3" xfId="34733" xr:uid="{E92F061F-C03A-4B13-8520-BBBDAA3D734D}"/>
    <cellStyle name="Note 5 3 3 8" xfId="34734" xr:uid="{85662EDC-A105-4572-B17A-15CAD41A43D8}"/>
    <cellStyle name="Note 5 3 3 8 2" xfId="34735" xr:uid="{C8E5C9B9-E0BC-45D0-B092-283B0FFC06D9}"/>
    <cellStyle name="Note 5 3 3 8 2 2" xfId="34736" xr:uid="{617D85A4-F3AA-4877-87F5-5FC9078B17F2}"/>
    <cellStyle name="Note 5 3 3 8 3" xfId="34737" xr:uid="{4AA347E6-DCDB-4115-8867-8174733364C4}"/>
    <cellStyle name="Note 5 3 3 9" xfId="34738" xr:uid="{B7038E9C-6906-46D9-9829-11854873545F}"/>
    <cellStyle name="Note 5 3 3 9 2" xfId="34739" xr:uid="{DA3E9C7A-F504-418F-8AF3-938F0F891F9B}"/>
    <cellStyle name="Note 5 3 3 9 2 2" xfId="34740" xr:uid="{83572ED2-B5EF-44A1-AE9B-2659DAA02D5B}"/>
    <cellStyle name="Note 5 3 3 9 3" xfId="34741" xr:uid="{0097F6A5-CE2A-457B-A4A3-6605BB28CDF4}"/>
    <cellStyle name="Note 5 3 4" xfId="34742" xr:uid="{68B5F3EB-5276-42E7-B0AA-5A1823B4E86F}"/>
    <cellStyle name="Note 5 3 4 10" xfId="34743" xr:uid="{B488945C-CD57-4EF7-B56D-E6854735AF62}"/>
    <cellStyle name="Note 5 3 4 10 2" xfId="34744" xr:uid="{789F158A-06AB-4C1B-9FAF-393F6C6A93EE}"/>
    <cellStyle name="Note 5 3 4 10 2 2" xfId="34745" xr:uid="{7FFD4105-0705-4404-8CA6-91014D7E7CCD}"/>
    <cellStyle name="Note 5 3 4 10 3" xfId="34746" xr:uid="{6C51F2A6-B94C-4DC8-8D14-2901F41FD56F}"/>
    <cellStyle name="Note 5 3 4 11" xfId="34747" xr:uid="{9E669DAC-0A5D-4882-BBF1-BD7078B3B269}"/>
    <cellStyle name="Note 5 3 4 11 2" xfId="34748" xr:uid="{5128332D-A14F-48C6-A1E4-47EE436D96DC}"/>
    <cellStyle name="Note 5 3 4 11 2 2" xfId="34749" xr:uid="{929DCF68-7579-43FF-B882-1B701B64B317}"/>
    <cellStyle name="Note 5 3 4 11 3" xfId="34750" xr:uid="{F1392746-B70A-4563-A8D2-0073144CD4CE}"/>
    <cellStyle name="Note 5 3 4 12" xfId="34751" xr:uid="{A1306B90-A9BB-4445-8911-A465246B11B3}"/>
    <cellStyle name="Note 5 3 4 12 2" xfId="34752" xr:uid="{3A2C83FE-9EA7-4206-840F-A52ABFC5B070}"/>
    <cellStyle name="Note 5 3 4 12 2 2" xfId="34753" xr:uid="{ACB2E616-F6B3-4E1B-98A2-C7B53C3D425B}"/>
    <cellStyle name="Note 5 3 4 12 3" xfId="34754" xr:uid="{1E233E7B-C49B-4EB0-9AF5-A33ACD8DD30F}"/>
    <cellStyle name="Note 5 3 4 13" xfId="34755" xr:uid="{0622D354-C618-4247-AA27-714B0FFF8832}"/>
    <cellStyle name="Note 5 3 4 13 2" xfId="34756" xr:uid="{FBF55AA7-6B17-430E-8FAB-40B0CE7629AF}"/>
    <cellStyle name="Note 5 3 4 13 2 2" xfId="34757" xr:uid="{C590A5F0-A160-419E-A086-C56FF7239D97}"/>
    <cellStyle name="Note 5 3 4 13 3" xfId="34758" xr:uid="{68BDFB8E-57C9-4034-97AB-73D91E19ED37}"/>
    <cellStyle name="Note 5 3 4 14" xfId="34759" xr:uid="{16FC1B73-6BB8-4227-8B36-65A7A485E2F2}"/>
    <cellStyle name="Note 5 3 4 14 2" xfId="34760" xr:uid="{3B30D023-8774-4DED-ACBE-571F4D72584C}"/>
    <cellStyle name="Note 5 3 4 14 2 2" xfId="34761" xr:uid="{9E18A0C4-FC7B-4A87-83FD-2C7995D322EC}"/>
    <cellStyle name="Note 5 3 4 14 3" xfId="34762" xr:uid="{8DC7E230-6F67-4473-AA8F-010BED2CD379}"/>
    <cellStyle name="Note 5 3 4 15" xfId="34763" xr:uid="{FCEBAF6B-D31E-4D74-8204-89914B76D2B5}"/>
    <cellStyle name="Note 5 3 4 15 2" xfId="34764" xr:uid="{53701AE1-40D3-4320-8865-74546DD6E60F}"/>
    <cellStyle name="Note 5 3 4 15 2 2" xfId="34765" xr:uid="{CE495059-5100-4917-B067-451ADC118A1E}"/>
    <cellStyle name="Note 5 3 4 15 3" xfId="34766" xr:uid="{E87146C5-5957-449E-AB62-F03F86EE766A}"/>
    <cellStyle name="Note 5 3 4 16" xfId="34767" xr:uid="{03D4736C-9E52-42DC-A760-0319425222FF}"/>
    <cellStyle name="Note 5 3 4 16 2" xfId="34768" xr:uid="{B20F961D-ECB9-424C-A9D9-EA3721303397}"/>
    <cellStyle name="Note 5 3 4 16 2 2" xfId="34769" xr:uid="{15C38329-9004-46D9-9DD4-9E156880ECE4}"/>
    <cellStyle name="Note 5 3 4 16 3" xfId="34770" xr:uid="{1694B5D7-C3A4-45DD-A75A-30E80B2EBD58}"/>
    <cellStyle name="Note 5 3 4 17" xfId="34771" xr:uid="{9F187EB4-0E70-4234-9FC6-3E2A6639B149}"/>
    <cellStyle name="Note 5 3 4 17 2" xfId="34772" xr:uid="{EBEB1612-AD3D-4A87-BA40-AC8AECBA1F56}"/>
    <cellStyle name="Note 5 3 4 17 2 2" xfId="34773" xr:uid="{1034682B-753A-4BC5-AEC9-23B859C2CC8E}"/>
    <cellStyle name="Note 5 3 4 17 3" xfId="34774" xr:uid="{8FF5F382-637F-4391-999C-1C4778B3DDD6}"/>
    <cellStyle name="Note 5 3 4 18" xfId="34775" xr:uid="{26E4C404-5EC7-4BF1-A1B6-FB4B227A91C2}"/>
    <cellStyle name="Note 5 3 4 18 2" xfId="34776" xr:uid="{2E86E716-7CCA-489A-8C4B-7DA438B9D915}"/>
    <cellStyle name="Note 5 3 4 18 2 2" xfId="34777" xr:uid="{C077C3A8-EEF0-47CB-978C-DE8D93D96A4A}"/>
    <cellStyle name="Note 5 3 4 18 3" xfId="34778" xr:uid="{11190753-AED8-4840-9C35-96BE74B369A3}"/>
    <cellStyle name="Note 5 3 4 19" xfId="34779" xr:uid="{2D587423-006F-443D-A3AC-BA916793985D}"/>
    <cellStyle name="Note 5 3 4 19 2" xfId="34780" xr:uid="{3DC47CEF-93D3-43B4-ACEB-BACB8F3321B7}"/>
    <cellStyle name="Note 5 3 4 19 2 2" xfId="34781" xr:uid="{2335BF9E-440E-49DF-ACD4-5A07FB19572B}"/>
    <cellStyle name="Note 5 3 4 19 3" xfId="34782" xr:uid="{B1277F9A-C325-4093-92FB-5AC6A20898FB}"/>
    <cellStyle name="Note 5 3 4 2" xfId="34783" xr:uid="{1E4ED772-04D7-4F7E-ADC5-97AC9E8C9101}"/>
    <cellStyle name="Note 5 3 4 2 10" xfId="34784" xr:uid="{DBBA8511-D6ED-4F67-BC65-9DAB8EA3F997}"/>
    <cellStyle name="Note 5 3 4 2 10 2" xfId="34785" xr:uid="{7BA2A7C5-D4C2-422A-B85D-654B7BFB87EC}"/>
    <cellStyle name="Note 5 3 4 2 10 2 2" xfId="34786" xr:uid="{6FFFCFF9-62D4-4BB1-AE2E-C121DBB5FA2C}"/>
    <cellStyle name="Note 5 3 4 2 10 3" xfId="34787" xr:uid="{19A42C55-CF85-48DA-8720-44388EF94815}"/>
    <cellStyle name="Note 5 3 4 2 11" xfId="34788" xr:uid="{7F765362-18BF-45E0-9C34-E475295A9BAF}"/>
    <cellStyle name="Note 5 3 4 2 11 2" xfId="34789" xr:uid="{98C2133D-24D8-458F-8AF0-2CB4B747EA57}"/>
    <cellStyle name="Note 5 3 4 2 11 2 2" xfId="34790" xr:uid="{91280232-4637-4ED2-8158-1E3D468B63DF}"/>
    <cellStyle name="Note 5 3 4 2 11 3" xfId="34791" xr:uid="{E8B63953-2E4A-4772-BA1C-2D2F93A1C6F9}"/>
    <cellStyle name="Note 5 3 4 2 12" xfId="34792" xr:uid="{C382AE91-CDD9-43AD-B520-F7CB799421F6}"/>
    <cellStyle name="Note 5 3 4 2 12 2" xfId="34793" xr:uid="{4B93EEA5-3DE6-4E18-ABA9-BEE1C017C1D7}"/>
    <cellStyle name="Note 5 3 4 2 12 2 2" xfId="34794" xr:uid="{C8A90CF7-CE0F-4F8B-9B57-4C6FD8987B0E}"/>
    <cellStyle name="Note 5 3 4 2 12 3" xfId="34795" xr:uid="{D58133F2-DDBD-4EE7-BA15-B4C367576149}"/>
    <cellStyle name="Note 5 3 4 2 13" xfId="34796" xr:uid="{9B45BD04-99DA-4AA2-A028-8F8FEF309175}"/>
    <cellStyle name="Note 5 3 4 2 13 2" xfId="34797" xr:uid="{12770495-A468-42B7-AD95-584DC3C25F77}"/>
    <cellStyle name="Note 5 3 4 2 13 2 2" xfId="34798" xr:uid="{9AE57458-A00E-44B2-B4E3-1D4F917B7725}"/>
    <cellStyle name="Note 5 3 4 2 13 3" xfId="34799" xr:uid="{49C8807D-F0B5-4BEB-8561-6F866F8FC621}"/>
    <cellStyle name="Note 5 3 4 2 14" xfId="34800" xr:uid="{F380039E-265A-4575-AD83-4750A734ABE2}"/>
    <cellStyle name="Note 5 3 4 2 14 2" xfId="34801" xr:uid="{73DC8BCB-D3C1-42B3-9490-8C589BC4E293}"/>
    <cellStyle name="Note 5 3 4 2 14 2 2" xfId="34802" xr:uid="{445F9709-F4DD-47FB-8295-EFA54B5C5A2D}"/>
    <cellStyle name="Note 5 3 4 2 14 3" xfId="34803" xr:uid="{EC12390A-FD73-4B0F-BB85-55A59DEA4C1F}"/>
    <cellStyle name="Note 5 3 4 2 15" xfId="34804" xr:uid="{F927108B-65E9-482B-BCD5-5E55641619C2}"/>
    <cellStyle name="Note 5 3 4 2 15 2" xfId="34805" xr:uid="{9971821F-409B-4C97-9945-DE42DAFEBC58}"/>
    <cellStyle name="Note 5 3 4 2 15 2 2" xfId="34806" xr:uid="{8B37D287-DD76-4F64-9AAF-92AEF69F4D95}"/>
    <cellStyle name="Note 5 3 4 2 15 3" xfId="34807" xr:uid="{8AEE6FAD-E70F-45FA-95CA-377D7D41FF80}"/>
    <cellStyle name="Note 5 3 4 2 16" xfId="34808" xr:uid="{6C537B3F-497D-4E64-8DFB-0B92B0E4A235}"/>
    <cellStyle name="Note 5 3 4 2 16 2" xfId="34809" xr:uid="{C34BA9B5-6A7B-4B4F-921E-095F435C1E7C}"/>
    <cellStyle name="Note 5 3 4 2 16 2 2" xfId="34810" xr:uid="{2F590005-FA4F-4CCD-BE38-D67B6FD96538}"/>
    <cellStyle name="Note 5 3 4 2 16 3" xfId="34811" xr:uid="{81D30CF4-77F4-45B9-A14E-FA1813AE9EDF}"/>
    <cellStyle name="Note 5 3 4 2 17" xfId="34812" xr:uid="{27BDFA12-BB0B-44B8-AC25-7B055713EC87}"/>
    <cellStyle name="Note 5 3 4 2 17 2" xfId="34813" xr:uid="{B016DC88-5E53-4E75-9BEE-ED6168E5680F}"/>
    <cellStyle name="Note 5 3 4 2 17 2 2" xfId="34814" xr:uid="{9E54DEFF-1802-48E7-9159-F311B2F867AE}"/>
    <cellStyle name="Note 5 3 4 2 17 3" xfId="34815" xr:uid="{FC06CDA9-7F83-4469-81CA-1A645FC746B7}"/>
    <cellStyle name="Note 5 3 4 2 18" xfId="34816" xr:uid="{2057C3EF-9FC7-429B-949C-7BEB871AA794}"/>
    <cellStyle name="Note 5 3 4 2 18 2" xfId="34817" xr:uid="{2AF50808-E588-4AB4-BE96-2682B61EB10C}"/>
    <cellStyle name="Note 5 3 4 2 18 2 2" xfId="34818" xr:uid="{73CA0061-BA64-4270-9562-5C26824D2DE3}"/>
    <cellStyle name="Note 5 3 4 2 18 3" xfId="34819" xr:uid="{8FCD3E1F-34D5-4B19-863B-866DD95062DF}"/>
    <cellStyle name="Note 5 3 4 2 19" xfId="34820" xr:uid="{58663024-0C88-48CD-B2D0-25B81F7CE984}"/>
    <cellStyle name="Note 5 3 4 2 19 2" xfId="34821" xr:uid="{A9BD1036-6EB5-4C82-8E73-9AD24A697DBD}"/>
    <cellStyle name="Note 5 3 4 2 19 2 2" xfId="34822" xr:uid="{6E648D51-8DBB-4D68-998D-686351BAD1A9}"/>
    <cellStyle name="Note 5 3 4 2 19 3" xfId="34823" xr:uid="{C3C5B643-6989-467E-9DE0-3DF1982E1E4C}"/>
    <cellStyle name="Note 5 3 4 2 2" xfId="34824" xr:uid="{77591361-8ED2-47A2-BE9E-E6D71E0B3DC9}"/>
    <cellStyle name="Note 5 3 4 2 2 2" xfId="34825" xr:uid="{A5B3F075-754B-4CAC-9FCC-739AAE34E40B}"/>
    <cellStyle name="Note 5 3 4 2 2 2 2" xfId="34826" xr:uid="{4D944D32-BB9B-4CD1-9D4E-55A8AE2B905F}"/>
    <cellStyle name="Note 5 3 4 2 2 3" xfId="34827" xr:uid="{BA1CD73D-7967-452F-8E06-9A7FF143CDDA}"/>
    <cellStyle name="Note 5 3 4 2 2 4" xfId="34828" xr:uid="{C8D5F28E-FED2-48E3-AD20-9221997EBF17}"/>
    <cellStyle name="Note 5 3 4 2 20" xfId="34829" xr:uid="{8078914E-D648-4BA4-9E2D-5C0C9D8A512D}"/>
    <cellStyle name="Note 5 3 4 2 20 2" xfId="34830" xr:uid="{381372EF-668D-4A46-97A7-6EE5BD4B7E60}"/>
    <cellStyle name="Note 5 3 4 2 20 2 2" xfId="34831" xr:uid="{394FB18C-2264-497E-8DF2-C621D446D2BC}"/>
    <cellStyle name="Note 5 3 4 2 20 3" xfId="34832" xr:uid="{E0BBD7C5-302B-457A-B8AF-130A4E3ED9BC}"/>
    <cellStyle name="Note 5 3 4 2 21" xfId="34833" xr:uid="{54256167-5F80-40BF-8CE9-1017B475119E}"/>
    <cellStyle name="Note 5 3 4 2 21 2" xfId="34834" xr:uid="{42DEF8DA-2D66-4C2D-AE41-35B2A995E362}"/>
    <cellStyle name="Note 5 3 4 2 22" xfId="34835" xr:uid="{4AE64BED-6C25-4FB2-A6B4-1D86A7CFDEB5}"/>
    <cellStyle name="Note 5 3 4 2 23" xfId="34836" xr:uid="{53F23966-697D-4434-B1D5-58A0E96BDAD8}"/>
    <cellStyle name="Note 5 3 4 2 3" xfId="34837" xr:uid="{808B972D-1805-4CDE-9E59-FCB6016F6FEF}"/>
    <cellStyle name="Note 5 3 4 2 3 2" xfId="34838" xr:uid="{D7061890-FD6D-4E10-864A-59DBDDB01757}"/>
    <cellStyle name="Note 5 3 4 2 3 2 2" xfId="34839" xr:uid="{39AE173C-B72E-4056-AF33-5ADB94D1B667}"/>
    <cellStyle name="Note 5 3 4 2 3 3" xfId="34840" xr:uid="{0C56B8E5-C4F1-4704-9E7A-AD0B1334330E}"/>
    <cellStyle name="Note 5 3 4 2 4" xfId="34841" xr:uid="{C039A0B5-9D8D-48A1-99B0-BC28AAEEDC06}"/>
    <cellStyle name="Note 5 3 4 2 4 2" xfId="34842" xr:uid="{0F680C57-5ADE-40E1-8A08-BE77379C9547}"/>
    <cellStyle name="Note 5 3 4 2 4 2 2" xfId="34843" xr:uid="{BAE670E2-7D73-4C78-A8C7-D9BB82888636}"/>
    <cellStyle name="Note 5 3 4 2 4 3" xfId="34844" xr:uid="{DE481B17-1E3C-4196-AFBD-1F5A4CB35C40}"/>
    <cellStyle name="Note 5 3 4 2 5" xfId="34845" xr:uid="{26CF55E6-4FBF-4F48-BDDB-3B18F58BC451}"/>
    <cellStyle name="Note 5 3 4 2 5 2" xfId="34846" xr:uid="{CA7AFEE3-B302-416F-87FE-68F4AADC75D7}"/>
    <cellStyle name="Note 5 3 4 2 5 2 2" xfId="34847" xr:uid="{C166757F-26F6-44AC-8C9A-D86B3C367AD7}"/>
    <cellStyle name="Note 5 3 4 2 5 3" xfId="34848" xr:uid="{DD46A57C-8C63-4849-8033-50A169341FA3}"/>
    <cellStyle name="Note 5 3 4 2 6" xfId="34849" xr:uid="{2430EB26-138D-4C3C-B64C-1822B8BDC988}"/>
    <cellStyle name="Note 5 3 4 2 6 2" xfId="34850" xr:uid="{A810B237-C51B-485E-8234-9AD5D3E8DD55}"/>
    <cellStyle name="Note 5 3 4 2 6 2 2" xfId="34851" xr:uid="{053370FE-A62E-43CE-B52E-A7EC13957E62}"/>
    <cellStyle name="Note 5 3 4 2 6 3" xfId="34852" xr:uid="{F8141A4B-6E7B-4E19-A2A8-87431E377015}"/>
    <cellStyle name="Note 5 3 4 2 7" xfId="34853" xr:uid="{6D53252A-6462-4E72-9833-016872518340}"/>
    <cellStyle name="Note 5 3 4 2 7 2" xfId="34854" xr:uid="{2FD87803-3B2B-418E-907B-15F5B123E319}"/>
    <cellStyle name="Note 5 3 4 2 7 2 2" xfId="34855" xr:uid="{B640E68B-AD74-41E6-A0B8-1C2730A6A47A}"/>
    <cellStyle name="Note 5 3 4 2 7 3" xfId="34856" xr:uid="{D1CF2C4D-C990-4DFE-AF34-3213D643310F}"/>
    <cellStyle name="Note 5 3 4 2 8" xfId="34857" xr:uid="{4FD64C9E-109F-4376-84F5-0B06548742D9}"/>
    <cellStyle name="Note 5 3 4 2 8 2" xfId="34858" xr:uid="{6AB8332D-41E3-475E-B4CA-0ADCF64A8422}"/>
    <cellStyle name="Note 5 3 4 2 8 2 2" xfId="34859" xr:uid="{8B5FB252-11A0-484D-ABD8-CCB29AE0183E}"/>
    <cellStyle name="Note 5 3 4 2 8 3" xfId="34860" xr:uid="{E61AF571-AC25-46AC-87AE-955009D85317}"/>
    <cellStyle name="Note 5 3 4 2 9" xfId="34861" xr:uid="{480E23D3-2663-44E1-9784-C6C8B1A5A344}"/>
    <cellStyle name="Note 5 3 4 2 9 2" xfId="34862" xr:uid="{3035A85B-3754-440B-8661-A95079B00BA6}"/>
    <cellStyle name="Note 5 3 4 2 9 2 2" xfId="34863" xr:uid="{94839952-413D-41EA-A354-11B9917AE9D0}"/>
    <cellStyle name="Note 5 3 4 2 9 3" xfId="34864" xr:uid="{5E9C91FF-D267-47A1-B651-0D528A58E1E3}"/>
    <cellStyle name="Note 5 3 4 20" xfId="34865" xr:uid="{69EAC350-3F29-43B9-94B8-7570E91BA807}"/>
    <cellStyle name="Note 5 3 4 20 2" xfId="34866" xr:uid="{1F95C5AF-741D-4D41-A6A1-41F6ADC7ED82}"/>
    <cellStyle name="Note 5 3 4 20 2 2" xfId="34867" xr:uid="{511245ED-13EA-4956-9505-9401D8C83903}"/>
    <cellStyle name="Note 5 3 4 20 3" xfId="34868" xr:uid="{53236DEE-8F1A-4975-A7FC-F5C2F2055D9C}"/>
    <cellStyle name="Note 5 3 4 21" xfId="34869" xr:uid="{BEDD642D-2FF0-427C-96D3-E15BB5B04AB5}"/>
    <cellStyle name="Note 5 3 4 21 2" xfId="34870" xr:uid="{0A2A6B06-146C-4E74-B9EC-85174D3B864E}"/>
    <cellStyle name="Note 5 3 4 21 2 2" xfId="34871" xr:uid="{F39E743D-BCD8-4EA8-9ABF-EF9C38F01C0A}"/>
    <cellStyle name="Note 5 3 4 21 3" xfId="34872" xr:uid="{EDEEFBAB-6DE1-4917-B560-4B82E81FF587}"/>
    <cellStyle name="Note 5 3 4 22" xfId="34873" xr:uid="{8CB8E58F-CF75-4E4D-A255-77553514FD41}"/>
    <cellStyle name="Note 5 3 4 22 2" xfId="34874" xr:uid="{2D3490E8-7B3E-4D07-B348-3F1006E2343E}"/>
    <cellStyle name="Note 5 3 4 23" xfId="34875" xr:uid="{6D69DD3A-02BE-40EB-BF9E-B183A134BCEB}"/>
    <cellStyle name="Note 5 3 4 24" xfId="34876" xr:uid="{2C6FFE9D-F1FD-4540-A95F-02DFC248918A}"/>
    <cellStyle name="Note 5 3 4 3" xfId="34877" xr:uid="{92D24C85-3DAD-478E-8530-436717B00338}"/>
    <cellStyle name="Note 5 3 4 3 2" xfId="34878" xr:uid="{4972D751-C02B-41E2-8694-B958AAAF0815}"/>
    <cellStyle name="Note 5 3 4 3 2 2" xfId="34879" xr:uid="{023E5FE3-AAF9-4FC5-B0D5-EE0B7AD56BD6}"/>
    <cellStyle name="Note 5 3 4 3 3" xfId="34880" xr:uid="{24588D29-6082-4BEB-8635-66C340B4C3C0}"/>
    <cellStyle name="Note 5 3 4 3 4" xfId="34881" xr:uid="{44DC5395-43CE-4E7E-BF24-0CD067F3BB48}"/>
    <cellStyle name="Note 5 3 4 4" xfId="34882" xr:uid="{93F3E346-2DFD-4BE1-8783-464B1E16B79E}"/>
    <cellStyle name="Note 5 3 4 4 2" xfId="34883" xr:uid="{BB0D18A8-9728-4381-B1BD-50F752D45DDB}"/>
    <cellStyle name="Note 5 3 4 4 2 2" xfId="34884" xr:uid="{66CE0EE6-BB9B-47E7-A986-114DD2D919B4}"/>
    <cellStyle name="Note 5 3 4 4 3" xfId="34885" xr:uid="{71BC7030-8D22-4B5C-B181-1182216A8DC9}"/>
    <cellStyle name="Note 5 3 4 4 4" xfId="34886" xr:uid="{EC1764C1-13E9-44E0-ADC9-CA2C46CDC500}"/>
    <cellStyle name="Note 5 3 4 5" xfId="34887" xr:uid="{1C750C21-43CD-4875-9842-F1FC94AED91C}"/>
    <cellStyle name="Note 5 3 4 5 2" xfId="34888" xr:uid="{D019A350-2516-4746-B5F0-A95124730EAD}"/>
    <cellStyle name="Note 5 3 4 5 2 2" xfId="34889" xr:uid="{3F81BA7F-C987-4FBD-812C-4C33CF4DB73E}"/>
    <cellStyle name="Note 5 3 4 5 3" xfId="34890" xr:uid="{2134BFD3-DFA7-4324-AFAC-725AFD57C3F0}"/>
    <cellStyle name="Note 5 3 4 6" xfId="34891" xr:uid="{B6E95F8D-935E-41DC-AD2D-665AC3B8F9A9}"/>
    <cellStyle name="Note 5 3 4 6 2" xfId="34892" xr:uid="{CEAB285E-92A6-4D41-B741-5C6B836C2E91}"/>
    <cellStyle name="Note 5 3 4 6 2 2" xfId="34893" xr:uid="{13765E99-EE77-49BC-9B94-E1AD2943CAA0}"/>
    <cellStyle name="Note 5 3 4 6 3" xfId="34894" xr:uid="{2B2ED7AD-513A-4DC6-9573-D9906A24F951}"/>
    <cellStyle name="Note 5 3 4 7" xfId="34895" xr:uid="{121A4742-46B3-440C-9542-3B39D4B95C5F}"/>
    <cellStyle name="Note 5 3 4 7 2" xfId="34896" xr:uid="{14D5F4E2-BCD5-47BC-8A77-2BE5780F43A1}"/>
    <cellStyle name="Note 5 3 4 7 2 2" xfId="34897" xr:uid="{6F410D94-9216-47C4-8FA5-D21E293C3C75}"/>
    <cellStyle name="Note 5 3 4 7 3" xfId="34898" xr:uid="{E999ED6F-5155-4A23-BD16-4CEDBE243DE4}"/>
    <cellStyle name="Note 5 3 4 8" xfId="34899" xr:uid="{1D46904B-5F33-42F4-9EBF-5D9B61C47104}"/>
    <cellStyle name="Note 5 3 4 8 2" xfId="34900" xr:uid="{0845FFE7-97A3-4C9A-A077-10C1380AEE7A}"/>
    <cellStyle name="Note 5 3 4 8 2 2" xfId="34901" xr:uid="{1E5103D8-649B-4E3B-B905-95AE13137551}"/>
    <cellStyle name="Note 5 3 4 8 3" xfId="34902" xr:uid="{86F340CD-0006-45C4-9720-0FE777E22B5C}"/>
    <cellStyle name="Note 5 3 4 9" xfId="34903" xr:uid="{D725A118-F885-4FF0-8551-9EA48F48E7CA}"/>
    <cellStyle name="Note 5 3 4 9 2" xfId="34904" xr:uid="{B607E570-F281-421B-B703-859D140563BA}"/>
    <cellStyle name="Note 5 3 4 9 2 2" xfId="34905" xr:uid="{1108E7D7-C8D8-4CCA-87C4-6E1A13019CA5}"/>
    <cellStyle name="Note 5 3 4 9 3" xfId="34906" xr:uid="{ECDCC6C2-8CED-4E6C-9C4C-E044BA9A9EE1}"/>
    <cellStyle name="Note 5 3 5" xfId="34907" xr:uid="{E47E87C0-1535-429F-B79C-36D20EC13506}"/>
    <cellStyle name="Note 5 3 5 10" xfId="34908" xr:uid="{D6CF6E41-A04B-42B6-8A08-9B58E9E9EC81}"/>
    <cellStyle name="Note 5 3 5 10 2" xfId="34909" xr:uid="{01A32251-13C8-4844-ABB3-BE0B979CB394}"/>
    <cellStyle name="Note 5 3 5 10 2 2" xfId="34910" xr:uid="{8E52AF77-3E73-4AA4-969C-220369AF57CD}"/>
    <cellStyle name="Note 5 3 5 10 3" xfId="34911" xr:uid="{371FA8AD-8CC8-434F-82D3-B05205F5BF0B}"/>
    <cellStyle name="Note 5 3 5 11" xfId="34912" xr:uid="{300E1A2E-F020-44F1-BCA6-0CFE14073376}"/>
    <cellStyle name="Note 5 3 5 11 2" xfId="34913" xr:uid="{CC9014C0-DE0A-4A4D-A046-AA7108B6EE81}"/>
    <cellStyle name="Note 5 3 5 11 2 2" xfId="34914" xr:uid="{4E7D8F4C-858B-4B9E-9A9C-15CFFB837B81}"/>
    <cellStyle name="Note 5 3 5 11 3" xfId="34915" xr:uid="{CE7FCCA5-4792-40CE-AE88-A2A9A441E9F9}"/>
    <cellStyle name="Note 5 3 5 12" xfId="34916" xr:uid="{E0502412-D599-4235-9C66-D92CC4DDBA07}"/>
    <cellStyle name="Note 5 3 5 12 2" xfId="34917" xr:uid="{BA4C7827-6820-4434-843F-DC1C8DBBD9B4}"/>
    <cellStyle name="Note 5 3 5 12 2 2" xfId="34918" xr:uid="{E02F1393-0E4A-409D-BF85-4E48ECA33A9F}"/>
    <cellStyle name="Note 5 3 5 12 3" xfId="34919" xr:uid="{64F6453A-3FD8-48FE-BD64-ED9D5690E470}"/>
    <cellStyle name="Note 5 3 5 13" xfId="34920" xr:uid="{41E367B0-2188-48C7-AD90-24A79D5C806A}"/>
    <cellStyle name="Note 5 3 5 13 2" xfId="34921" xr:uid="{3352A3E5-F6BE-47D6-92B7-A8CCF939AAB3}"/>
    <cellStyle name="Note 5 3 5 13 2 2" xfId="34922" xr:uid="{20DE7925-0565-490E-B278-FFCB79BC5E03}"/>
    <cellStyle name="Note 5 3 5 13 3" xfId="34923" xr:uid="{57210F19-EC03-444B-B6EA-BBB0ADD852E4}"/>
    <cellStyle name="Note 5 3 5 14" xfId="34924" xr:uid="{160B5039-86E8-4D29-ACA7-2F8CBB327769}"/>
    <cellStyle name="Note 5 3 5 14 2" xfId="34925" xr:uid="{CE9AD4B7-1D97-4764-B92F-7559E9AC1960}"/>
    <cellStyle name="Note 5 3 5 14 2 2" xfId="34926" xr:uid="{9B0D46DE-2A31-4DB9-96C0-70E000606CA4}"/>
    <cellStyle name="Note 5 3 5 14 3" xfId="34927" xr:uid="{27B1F971-164C-43E5-AEAC-A04C2B2DD08B}"/>
    <cellStyle name="Note 5 3 5 15" xfId="34928" xr:uid="{4D913047-AB39-4825-A209-DA9AE7DD0602}"/>
    <cellStyle name="Note 5 3 5 15 2" xfId="34929" xr:uid="{30849742-F1A9-4C3F-B3C9-8EA39C8A95D4}"/>
    <cellStyle name="Note 5 3 5 15 2 2" xfId="34930" xr:uid="{020967A7-DBE3-4FAF-B475-80E4C7838CE4}"/>
    <cellStyle name="Note 5 3 5 15 3" xfId="34931" xr:uid="{28180004-5E2B-428C-9D30-BC04DD42D6B4}"/>
    <cellStyle name="Note 5 3 5 16" xfId="34932" xr:uid="{EDB24E76-48AD-4315-B808-D1E4C7777EFC}"/>
    <cellStyle name="Note 5 3 5 16 2" xfId="34933" xr:uid="{ED68B2FB-ABB4-424E-AF77-FE6CFE2C9538}"/>
    <cellStyle name="Note 5 3 5 16 2 2" xfId="34934" xr:uid="{6F51610D-E27B-4C51-B898-1453BF925F76}"/>
    <cellStyle name="Note 5 3 5 16 3" xfId="34935" xr:uid="{9390C187-93B8-4216-A51D-3CFA5D7F5793}"/>
    <cellStyle name="Note 5 3 5 17" xfId="34936" xr:uid="{9833002F-370D-427C-8A94-F9F0859199A6}"/>
    <cellStyle name="Note 5 3 5 17 2" xfId="34937" xr:uid="{B9DD55C7-4DC7-43CA-828E-32F319F1A3AE}"/>
    <cellStyle name="Note 5 3 5 17 2 2" xfId="34938" xr:uid="{69A1A91D-CB96-48BE-B116-730C1618193D}"/>
    <cellStyle name="Note 5 3 5 17 3" xfId="34939" xr:uid="{EC1DB842-C39C-4957-AC4F-BA907F29C7F0}"/>
    <cellStyle name="Note 5 3 5 18" xfId="34940" xr:uid="{5F1A85CF-6E4E-4D8A-A34A-D71D3AB266E4}"/>
    <cellStyle name="Note 5 3 5 18 2" xfId="34941" xr:uid="{0DC24217-6011-43EA-B56C-F4468806BCA0}"/>
    <cellStyle name="Note 5 3 5 18 2 2" xfId="34942" xr:uid="{416B2A2B-DF27-4B6A-A7E2-0223319BBEF8}"/>
    <cellStyle name="Note 5 3 5 18 3" xfId="34943" xr:uid="{620327D2-76C1-43EC-9888-423DB33151AC}"/>
    <cellStyle name="Note 5 3 5 19" xfId="34944" xr:uid="{8BC030A1-24F7-4C79-A6D4-FDAD4A8B639F}"/>
    <cellStyle name="Note 5 3 5 19 2" xfId="34945" xr:uid="{FB6366B5-74E3-4C54-86F7-ABCF96A8D607}"/>
    <cellStyle name="Note 5 3 5 19 2 2" xfId="34946" xr:uid="{0EA2092C-E1E6-4EA1-8C5B-7594129E9785}"/>
    <cellStyle name="Note 5 3 5 19 3" xfId="34947" xr:uid="{3719E890-FFF5-43FF-BEC7-7B153A63AC89}"/>
    <cellStyle name="Note 5 3 5 2" xfId="34948" xr:uid="{BBCFFFFC-7BC2-4B09-943F-35D8246A23B6}"/>
    <cellStyle name="Note 5 3 5 2 2" xfId="34949" xr:uid="{E87A4CE2-4294-443A-AB08-A59BD663B56E}"/>
    <cellStyle name="Note 5 3 5 2 2 2" xfId="34950" xr:uid="{5CAF8DFB-E109-4995-8214-F373E175327C}"/>
    <cellStyle name="Note 5 3 5 2 3" xfId="34951" xr:uid="{D9E45207-D4F5-4D56-BFC3-3AA9497D1289}"/>
    <cellStyle name="Note 5 3 5 2 4" xfId="34952" xr:uid="{94E3BC14-EDD3-413D-AC39-78447C1B5A75}"/>
    <cellStyle name="Note 5 3 5 20" xfId="34953" xr:uid="{05E6C321-937C-4C6D-9BA5-0630DEE482FB}"/>
    <cellStyle name="Note 5 3 5 20 2" xfId="34954" xr:uid="{380BDA99-3456-4F70-BFF7-F85CC7C18A94}"/>
    <cellStyle name="Note 5 3 5 20 2 2" xfId="34955" xr:uid="{4B977187-E6F8-4BE6-929E-8AF72B74D055}"/>
    <cellStyle name="Note 5 3 5 20 3" xfId="34956" xr:uid="{362F87CC-8463-4C36-8CE6-933B519D46D0}"/>
    <cellStyle name="Note 5 3 5 21" xfId="34957" xr:uid="{A78A50F7-75B0-4635-894E-A57B12FDC440}"/>
    <cellStyle name="Note 5 3 5 21 2" xfId="34958" xr:uid="{6F06DAAE-0FEA-4481-A023-6CFEBD18D7B5}"/>
    <cellStyle name="Note 5 3 5 22" xfId="34959" xr:uid="{9F6E3009-7089-481D-B254-23CD8C61B046}"/>
    <cellStyle name="Note 5 3 5 23" xfId="34960" xr:uid="{D9F0FE89-6A69-4F80-B63A-62E3CD14B8B3}"/>
    <cellStyle name="Note 5 3 5 3" xfId="34961" xr:uid="{E4D2A4D2-F643-4107-91B3-6111027D1887}"/>
    <cellStyle name="Note 5 3 5 3 2" xfId="34962" xr:uid="{EF51AB19-BB79-46E4-8CB9-D7E1C8D7F23C}"/>
    <cellStyle name="Note 5 3 5 3 2 2" xfId="34963" xr:uid="{75A640A6-6ADE-4B5D-9194-AD76B002C3B4}"/>
    <cellStyle name="Note 5 3 5 3 3" xfId="34964" xr:uid="{2F8CC96A-47A7-415A-A7E0-DBAFCC13191D}"/>
    <cellStyle name="Note 5 3 5 4" xfId="34965" xr:uid="{D6634958-B97A-4F0D-AC9A-E52FD32E8B32}"/>
    <cellStyle name="Note 5 3 5 4 2" xfId="34966" xr:uid="{4AE9D38F-4D23-4958-92AF-93CF78337D33}"/>
    <cellStyle name="Note 5 3 5 4 2 2" xfId="34967" xr:uid="{29824A04-A5BB-4653-802A-E1D4A9523AF3}"/>
    <cellStyle name="Note 5 3 5 4 3" xfId="34968" xr:uid="{64F4849F-1559-460F-87B1-BEC2160B18EE}"/>
    <cellStyle name="Note 5 3 5 5" xfId="34969" xr:uid="{BCBDF8F8-897D-428F-8926-2DE49AF1CABD}"/>
    <cellStyle name="Note 5 3 5 5 2" xfId="34970" xr:uid="{4F1B7BFF-4786-4B0A-BD57-2A71D41070B3}"/>
    <cellStyle name="Note 5 3 5 5 2 2" xfId="34971" xr:uid="{82BF2786-58EB-40D1-B0EA-C2AEF88CDD5B}"/>
    <cellStyle name="Note 5 3 5 5 3" xfId="34972" xr:uid="{AA55366C-A4F8-4E53-83B1-80008E9A7D5C}"/>
    <cellStyle name="Note 5 3 5 6" xfId="34973" xr:uid="{1E5D1EFA-DE57-4B96-9033-FF9D5D955C87}"/>
    <cellStyle name="Note 5 3 5 6 2" xfId="34974" xr:uid="{9BC3C16D-C705-4C68-98A6-224DE75DB1C7}"/>
    <cellStyle name="Note 5 3 5 6 2 2" xfId="34975" xr:uid="{20AE0E77-7738-4493-8989-19B28BE8AA17}"/>
    <cellStyle name="Note 5 3 5 6 3" xfId="34976" xr:uid="{C2ACD117-BE88-4035-BF07-B3666EDD9328}"/>
    <cellStyle name="Note 5 3 5 7" xfId="34977" xr:uid="{B04E4CED-47F9-4D93-B9EB-894EB8099E21}"/>
    <cellStyle name="Note 5 3 5 7 2" xfId="34978" xr:uid="{77B73719-054B-4791-9ECA-712BC4587CD2}"/>
    <cellStyle name="Note 5 3 5 7 2 2" xfId="34979" xr:uid="{34BABC82-197C-43F4-A837-069DFA5056BF}"/>
    <cellStyle name="Note 5 3 5 7 3" xfId="34980" xr:uid="{FA4BFFF3-535D-459E-A7C4-E92FDA49B087}"/>
    <cellStyle name="Note 5 3 5 8" xfId="34981" xr:uid="{8E1E85E1-48B7-4EBF-942C-FF5AACBBE181}"/>
    <cellStyle name="Note 5 3 5 8 2" xfId="34982" xr:uid="{181EED7E-179C-4689-AB86-057055D90CC1}"/>
    <cellStyle name="Note 5 3 5 8 2 2" xfId="34983" xr:uid="{EAAD7521-05C6-4304-9EEE-6785FC74A435}"/>
    <cellStyle name="Note 5 3 5 8 3" xfId="34984" xr:uid="{7D1C8E5B-EC77-47F5-BF14-780F31AE5CF1}"/>
    <cellStyle name="Note 5 3 5 9" xfId="34985" xr:uid="{9752E42F-5B8F-4B19-852D-115D77A0741B}"/>
    <cellStyle name="Note 5 3 5 9 2" xfId="34986" xr:uid="{7126E0A4-EC5B-4ACA-8E53-3AC67576543E}"/>
    <cellStyle name="Note 5 3 5 9 2 2" xfId="34987" xr:uid="{109E624A-AAC9-4F54-8DED-6B3ECCEFEB7B}"/>
    <cellStyle name="Note 5 3 5 9 3" xfId="34988" xr:uid="{F9912218-1218-4184-90C0-9DE83FD5C4B9}"/>
    <cellStyle name="Note 5 3 6" xfId="34989" xr:uid="{69CE80B0-F29F-4B6C-87A5-6B87B39C6B7D}"/>
    <cellStyle name="Note 5 3 6 2" xfId="34990" xr:uid="{AA0D6226-330B-437E-9838-EA3F41A98FBA}"/>
    <cellStyle name="Note 5 3 6 2 2" xfId="34991" xr:uid="{76A7811A-4779-4BB7-8AA4-D399E62C024F}"/>
    <cellStyle name="Note 5 3 6 3" xfId="34992" xr:uid="{D2E120D0-DAB4-42FC-8B72-B343DF3C50C2}"/>
    <cellStyle name="Note 5 3 6 4" xfId="34993" xr:uid="{3B3584D4-D2A9-42B1-8778-1AFE5DFE8009}"/>
    <cellStyle name="Note 5 3 7" xfId="34994" xr:uid="{57B6D7D5-F84D-403C-AE6B-9DB4E3365BAA}"/>
    <cellStyle name="Note 5 3 7 2" xfId="34995" xr:uid="{9357202B-A494-4139-B1C8-F5498246932E}"/>
    <cellStyle name="Note 5 3 7 2 2" xfId="34996" xr:uid="{DF094C45-1BE4-4EE7-BB6D-9424882EB641}"/>
    <cellStyle name="Note 5 3 7 3" xfId="34997" xr:uid="{E4781CA7-09F4-425E-ABB8-28D659A529D4}"/>
    <cellStyle name="Note 5 3 8" xfId="34998" xr:uid="{099528A9-5C61-43D7-A7CA-EF5E7A2D8B0E}"/>
    <cellStyle name="Note 5 3 8 2" xfId="34999" xr:uid="{26E4121C-07B7-4BF3-889A-C145171B5538}"/>
    <cellStyle name="Note 5 3 8 2 2" xfId="35000" xr:uid="{87092813-028B-4242-A875-B6637E4981B5}"/>
    <cellStyle name="Note 5 3 8 3" xfId="35001" xr:uid="{4F11A661-CBC2-4178-A5DC-FB1A0DEF885D}"/>
    <cellStyle name="Note 5 3 9" xfId="35002" xr:uid="{AC3C5726-2B05-4EDF-9BE1-D461586A2D38}"/>
    <cellStyle name="Note 5 3 9 2" xfId="35003" xr:uid="{EC94B510-64AB-4FFE-B32E-9F17DF20E7FE}"/>
    <cellStyle name="Note 5 3 9 2 2" xfId="35004" xr:uid="{838A193F-CA71-4D00-9E3B-F40C0084FBAC}"/>
    <cellStyle name="Note 5 3 9 3" xfId="35005" xr:uid="{2ED2283F-069C-43C1-802B-EA24DF526475}"/>
    <cellStyle name="Note 5 4" xfId="35006" xr:uid="{B26298A2-53F9-4FC0-9945-B3E6FA029323}"/>
    <cellStyle name="Note 5 4 10" xfId="35007" xr:uid="{BDFF9CC3-4827-4A3E-A7CE-41161856A194}"/>
    <cellStyle name="Note 5 4 10 2" xfId="35008" xr:uid="{CA24A1F3-FBE5-49CE-A70F-E6E6C43BE8CD}"/>
    <cellStyle name="Note 5 4 10 2 2" xfId="35009" xr:uid="{2BB69D4C-63BF-4230-B681-0EE075E2E807}"/>
    <cellStyle name="Note 5 4 10 3" xfId="35010" xr:uid="{FDF747E3-3055-473F-8BB8-6EAE7EDBC895}"/>
    <cellStyle name="Note 5 4 11" xfId="35011" xr:uid="{1AE9D057-BE33-462E-825D-3602984F0C73}"/>
    <cellStyle name="Note 5 4 11 2" xfId="35012" xr:uid="{D3888E84-2476-4E93-832E-8FB6ED76FC5E}"/>
    <cellStyle name="Note 5 4 11 2 2" xfId="35013" xr:uid="{27DD317E-402F-428A-80D8-421484A29BAE}"/>
    <cellStyle name="Note 5 4 11 3" xfId="35014" xr:uid="{A9883DC5-32CE-4292-8C8D-1AAE7F8FF45F}"/>
    <cellStyle name="Note 5 4 12" xfId="35015" xr:uid="{5F5124C3-F32B-4F69-B57E-7EF467840ED5}"/>
    <cellStyle name="Note 5 4 12 2" xfId="35016" xr:uid="{DA92909E-FC52-4B16-B332-94945A326475}"/>
    <cellStyle name="Note 5 4 12 2 2" xfId="35017" xr:uid="{94315029-D63D-4647-A350-6C1ACF025C57}"/>
    <cellStyle name="Note 5 4 12 3" xfId="35018" xr:uid="{01A59B16-A4EC-4D3A-8A17-96D0298C7CCA}"/>
    <cellStyle name="Note 5 4 13" xfId="35019" xr:uid="{27913017-110D-4973-9FFB-F117A76585EB}"/>
    <cellStyle name="Note 5 4 13 2" xfId="35020" xr:uid="{7DD48C30-C815-4A32-B529-362846E498D9}"/>
    <cellStyle name="Note 5 4 13 2 2" xfId="35021" xr:uid="{D2567B86-3C1B-46E4-AD54-DCE124BB4325}"/>
    <cellStyle name="Note 5 4 13 3" xfId="35022" xr:uid="{FB1E2CD2-60E8-4B10-90E3-DAE81FB47F66}"/>
    <cellStyle name="Note 5 4 14" xfId="35023" xr:uid="{B749C358-BD3C-41DB-8770-FEDF26D1E5BD}"/>
    <cellStyle name="Note 5 4 14 2" xfId="35024" xr:uid="{E8B23F7E-9B59-45FC-AD51-5B9F94F20BE0}"/>
    <cellStyle name="Note 5 4 14 2 2" xfId="35025" xr:uid="{59766718-0DA7-4F58-BBB6-D9533947419D}"/>
    <cellStyle name="Note 5 4 14 3" xfId="35026" xr:uid="{7297BB51-6AFD-4C28-A38F-B95D0381833A}"/>
    <cellStyle name="Note 5 4 15" xfId="35027" xr:uid="{B18A8009-95BE-4891-B557-C1FF99E345EF}"/>
    <cellStyle name="Note 5 4 15 2" xfId="35028" xr:uid="{31404996-4795-4D8C-B287-FF7EB92B51C2}"/>
    <cellStyle name="Note 5 4 15 2 2" xfId="35029" xr:uid="{8653D549-326B-4FAB-919C-0801B2B4A0D9}"/>
    <cellStyle name="Note 5 4 15 3" xfId="35030" xr:uid="{DBC9DCFD-A799-47F4-BF35-9DE5072ABF6A}"/>
    <cellStyle name="Note 5 4 16" xfId="35031" xr:uid="{C943FE9C-EB10-4AB8-B700-CDC48E76193B}"/>
    <cellStyle name="Note 5 4 16 2" xfId="35032" xr:uid="{43FB696E-DC0A-4797-B3CB-2D160C906FF8}"/>
    <cellStyle name="Note 5 4 16 2 2" xfId="35033" xr:uid="{5900D237-8504-40F8-A82F-E4E2B4FDFADD}"/>
    <cellStyle name="Note 5 4 16 3" xfId="35034" xr:uid="{7E269AEE-ADEA-4EBA-8361-6C6792EC0C7D}"/>
    <cellStyle name="Note 5 4 17" xfId="35035" xr:uid="{12451587-EBE2-46A1-AD82-34C8AB97DF0C}"/>
    <cellStyle name="Note 5 4 17 2" xfId="35036" xr:uid="{108BD261-4E16-40DF-9A37-9E6C6FEB7ABE}"/>
    <cellStyle name="Note 5 4 17 2 2" xfId="35037" xr:uid="{5B45EBA3-BB0F-4177-8962-6AA93D2A3B91}"/>
    <cellStyle name="Note 5 4 17 3" xfId="35038" xr:uid="{CCB95F45-4185-4F16-9099-ED723453E46E}"/>
    <cellStyle name="Note 5 4 18" xfId="35039" xr:uid="{157FC303-B9F2-4AA8-915C-07C33EC56016}"/>
    <cellStyle name="Note 5 4 18 2" xfId="35040" xr:uid="{033C1238-A0EB-4B14-AB64-6EC6E8DA7A20}"/>
    <cellStyle name="Note 5 4 19" xfId="35041" xr:uid="{75833496-A004-42EA-8AEC-FEA13BCA986D}"/>
    <cellStyle name="Note 5 4 2" xfId="35042" xr:uid="{6F37FD34-300C-49E1-8C15-F5A9D4F8A1D1}"/>
    <cellStyle name="Note 5 4 2 10" xfId="35043" xr:uid="{ECA02176-E4B9-40A2-97EA-C4C8F829C2CF}"/>
    <cellStyle name="Note 5 4 2 10 2" xfId="35044" xr:uid="{558EC3D9-BA4D-4F6D-B3F8-4A1ADEE0E89E}"/>
    <cellStyle name="Note 5 4 2 10 2 2" xfId="35045" xr:uid="{00D32230-EA0A-4E09-BAD1-8BA813CF692E}"/>
    <cellStyle name="Note 5 4 2 10 3" xfId="35046" xr:uid="{EB9799AA-AA00-458B-9B4B-380AE548010A}"/>
    <cellStyle name="Note 5 4 2 11" xfId="35047" xr:uid="{5F04120F-310B-47D1-878B-99C6373BE181}"/>
    <cellStyle name="Note 5 4 2 11 2" xfId="35048" xr:uid="{1FC01352-D7D5-4266-9257-2B0F33752592}"/>
    <cellStyle name="Note 5 4 2 11 2 2" xfId="35049" xr:uid="{88A98C73-15C8-425C-AFD1-4714C95F2812}"/>
    <cellStyle name="Note 5 4 2 11 3" xfId="35050" xr:uid="{EB0DD75D-328E-4C4E-8A1E-684BEAEE110F}"/>
    <cellStyle name="Note 5 4 2 12" xfId="35051" xr:uid="{7D857F79-6F6E-43C8-AC58-487E33A8D5C3}"/>
    <cellStyle name="Note 5 4 2 12 2" xfId="35052" xr:uid="{DBCE7007-9E12-4607-AADC-BA81F8ACEDE1}"/>
    <cellStyle name="Note 5 4 2 12 2 2" xfId="35053" xr:uid="{807BDF5E-3627-4BC2-BCDB-88CE8530DEBA}"/>
    <cellStyle name="Note 5 4 2 12 3" xfId="35054" xr:uid="{D173FFA1-3673-4617-9D70-EBED5CEADB78}"/>
    <cellStyle name="Note 5 4 2 13" xfId="35055" xr:uid="{656A4441-B85E-440D-A236-F5AE1B2555F0}"/>
    <cellStyle name="Note 5 4 2 13 2" xfId="35056" xr:uid="{01533AB1-14D7-4356-BDF8-EE76AC555801}"/>
    <cellStyle name="Note 5 4 2 13 2 2" xfId="35057" xr:uid="{F30757F5-0C31-4BD2-AD54-CF88D41E691E}"/>
    <cellStyle name="Note 5 4 2 13 3" xfId="35058" xr:uid="{CA8AAD53-927C-4DB1-BAF5-1F7A9015F5C4}"/>
    <cellStyle name="Note 5 4 2 14" xfId="35059" xr:uid="{553F404C-73FD-4C6C-894A-F118BC288968}"/>
    <cellStyle name="Note 5 4 2 14 2" xfId="35060" xr:uid="{59BFC708-CBE9-4236-89FD-164A34EB6332}"/>
    <cellStyle name="Note 5 4 2 14 2 2" xfId="35061" xr:uid="{FEC82F01-FF59-4C53-BF80-20B2403C7DED}"/>
    <cellStyle name="Note 5 4 2 14 3" xfId="35062" xr:uid="{62F5425F-E2FA-43C2-A2B3-9E3EDBBDAE4D}"/>
    <cellStyle name="Note 5 4 2 15" xfId="35063" xr:uid="{E1BE052C-A0D2-41E7-8AD6-DC7CA027C8DF}"/>
    <cellStyle name="Note 5 4 2 15 2" xfId="35064" xr:uid="{591044BF-6446-43E2-8B70-30EDD2D96A7C}"/>
    <cellStyle name="Note 5 4 2 15 2 2" xfId="35065" xr:uid="{E39ACB5B-EC65-4018-8A31-E31FC0658EE6}"/>
    <cellStyle name="Note 5 4 2 15 3" xfId="35066" xr:uid="{9DD89FBD-1AE4-47BE-9A0B-66251C9829F7}"/>
    <cellStyle name="Note 5 4 2 16" xfId="35067" xr:uid="{FC2A37B5-1133-45C8-9B4C-F6873517FBF9}"/>
    <cellStyle name="Note 5 4 2 16 2" xfId="35068" xr:uid="{52CD5F37-58BD-43D2-BF8A-87AD67CCFFC6}"/>
    <cellStyle name="Note 5 4 2 16 2 2" xfId="35069" xr:uid="{A65EB3A8-A28B-47B0-84FA-F026C8E30474}"/>
    <cellStyle name="Note 5 4 2 16 3" xfId="35070" xr:uid="{52483009-587C-4568-8578-ECA517E150DA}"/>
    <cellStyle name="Note 5 4 2 17" xfId="35071" xr:uid="{B0409697-78CB-4795-B101-5EDEBCA50057}"/>
    <cellStyle name="Note 5 4 2 17 2" xfId="35072" xr:uid="{206060CB-E53D-4700-B6A4-4BDC333BB81D}"/>
    <cellStyle name="Note 5 4 2 17 2 2" xfId="35073" xr:uid="{C6D39F5B-91A5-4E28-914E-D9715B991DFD}"/>
    <cellStyle name="Note 5 4 2 17 3" xfId="35074" xr:uid="{B4AE2524-99AB-462D-8A96-CE1CF27FE4F4}"/>
    <cellStyle name="Note 5 4 2 18" xfId="35075" xr:uid="{88636EA7-0A38-4E9E-B3D8-F0D994F4EFF2}"/>
    <cellStyle name="Note 5 4 2 18 2" xfId="35076" xr:uid="{D412A55A-1540-44CE-9777-DB6893F033C9}"/>
    <cellStyle name="Note 5 4 2 18 2 2" xfId="35077" xr:uid="{E957ECB1-0363-4439-9003-4DC99C94AD9C}"/>
    <cellStyle name="Note 5 4 2 18 3" xfId="35078" xr:uid="{D2E255B4-A084-479F-8BB0-AC08BB4EEFE1}"/>
    <cellStyle name="Note 5 4 2 19" xfId="35079" xr:uid="{8EE45E8D-C643-4FF3-A331-6CA4544A3730}"/>
    <cellStyle name="Note 5 4 2 19 2" xfId="35080" xr:uid="{16707EFA-42CF-442A-B3C7-022B73A73980}"/>
    <cellStyle name="Note 5 4 2 19 2 2" xfId="35081" xr:uid="{7FFDADD2-F7BE-4412-8FF8-E13F8555837D}"/>
    <cellStyle name="Note 5 4 2 19 3" xfId="35082" xr:uid="{5408447A-9D5C-450D-B061-607017EC6346}"/>
    <cellStyle name="Note 5 4 2 2" xfId="35083" xr:uid="{B47E050D-4322-4231-B682-6ACDF7BFD0D3}"/>
    <cellStyle name="Note 5 4 2 2 2" xfId="35084" xr:uid="{5B97B640-6BF8-4CF0-A499-AB504CF33469}"/>
    <cellStyle name="Note 5 4 2 2 2 2" xfId="35085" xr:uid="{1580F18F-275F-4C60-BF03-C9AFB4536472}"/>
    <cellStyle name="Note 5 4 2 2 2 2 2" xfId="35086" xr:uid="{87EC1526-0ADA-42AD-9BCE-E166890FD7D8}"/>
    <cellStyle name="Note 5 4 2 2 2 3" xfId="35087" xr:uid="{7A9C46C7-E4CF-4DD1-B460-1DDAC1703038}"/>
    <cellStyle name="Note 5 4 2 2 2 4" xfId="35088" xr:uid="{C3076F5C-C5AE-42E0-B4CD-D014D5F13BEF}"/>
    <cellStyle name="Note 5 4 2 2 3" xfId="35089" xr:uid="{4F449FCD-A47D-4DEB-8214-1A7E8C25CF9C}"/>
    <cellStyle name="Note 5 4 2 2 3 2" xfId="35090" xr:uid="{E679F7BE-2E4E-452E-B0E5-11E72D34ABE0}"/>
    <cellStyle name="Note 5 4 2 2 4" xfId="35091" xr:uid="{27B78EE0-432A-4B4C-972C-CC40F2424EC3}"/>
    <cellStyle name="Note 5 4 2 2 5" xfId="35092" xr:uid="{A2F8C5C3-73CA-42D2-B70F-D8C8C11AF556}"/>
    <cellStyle name="Note 5 4 2 20" xfId="35093" xr:uid="{6313D3CC-E6DF-48B0-87D0-EBCD6A7C96D1}"/>
    <cellStyle name="Note 5 4 2 20 2" xfId="35094" xr:uid="{9F9D0AF0-EF1C-4B26-8C78-656C5317292B}"/>
    <cellStyle name="Note 5 4 2 20 2 2" xfId="35095" xr:uid="{EFD411BA-7506-4D3F-9582-996E80E8B03C}"/>
    <cellStyle name="Note 5 4 2 20 3" xfId="35096" xr:uid="{60FBA025-3A9E-434D-98CB-626562A5121B}"/>
    <cellStyle name="Note 5 4 2 21" xfId="35097" xr:uid="{578F39CF-9960-474F-A747-67BA78ADABD2}"/>
    <cellStyle name="Note 5 4 2 21 2" xfId="35098" xr:uid="{32D80DA3-0714-40B0-A257-6F7FFEAE6AD0}"/>
    <cellStyle name="Note 5 4 2 22" xfId="35099" xr:uid="{5954D2BB-20DC-49DA-AB30-A25DB84F8FC3}"/>
    <cellStyle name="Note 5 4 2 23" xfId="35100" xr:uid="{A926BAD8-F7D8-4BC9-A45B-C4109318B0AE}"/>
    <cellStyle name="Note 5 4 2 3" xfId="35101" xr:uid="{F50BD541-69F5-424A-93FB-E0F7510C2201}"/>
    <cellStyle name="Note 5 4 2 3 2" xfId="35102" xr:uid="{D85BA49D-6CDE-4A9C-8D58-9334592C044E}"/>
    <cellStyle name="Note 5 4 2 3 2 2" xfId="35103" xr:uid="{5DE49465-1BC8-45C5-B6A4-A642753AF882}"/>
    <cellStyle name="Note 5 4 2 3 2 3" xfId="35104" xr:uid="{063296CB-C5E7-428D-BC96-AF524DD35849}"/>
    <cellStyle name="Note 5 4 2 3 3" xfId="35105" xr:uid="{89E8DD37-993C-4072-ABF5-45C7C0719C82}"/>
    <cellStyle name="Note 5 4 2 3 3 2" xfId="35106" xr:uid="{47418A47-9CA1-46AB-B68B-B12BF645C16D}"/>
    <cellStyle name="Note 5 4 2 3 4" xfId="35107" xr:uid="{7A126B31-DD4E-4C6C-8D9C-95B0945B3AE3}"/>
    <cellStyle name="Note 5 4 2 4" xfId="35108" xr:uid="{2F0537AB-9C27-4590-A8B8-98FF0FDD6802}"/>
    <cellStyle name="Note 5 4 2 4 2" xfId="35109" xr:uid="{FDC3B767-78C3-4591-AD9F-23D67F2D8C98}"/>
    <cellStyle name="Note 5 4 2 4 2 2" xfId="35110" xr:uid="{FEF64E02-6925-45C8-9F43-5DE7E79F22B4}"/>
    <cellStyle name="Note 5 4 2 4 3" xfId="35111" xr:uid="{D38D7E75-EF83-4B81-816A-326DA6EB5D99}"/>
    <cellStyle name="Note 5 4 2 4 4" xfId="35112" xr:uid="{0F70458A-D6AB-44D2-8CCB-A32240BF4647}"/>
    <cellStyle name="Note 5 4 2 5" xfId="35113" xr:uid="{39560B7E-C721-40C4-8D14-A76023F39530}"/>
    <cellStyle name="Note 5 4 2 5 2" xfId="35114" xr:uid="{8C82FEF6-F46D-4E90-839A-4EB2D1F8BB90}"/>
    <cellStyle name="Note 5 4 2 5 2 2" xfId="35115" xr:uid="{2C77CA29-95FE-44F2-AD51-A480F2E6ACBC}"/>
    <cellStyle name="Note 5 4 2 5 3" xfId="35116" xr:uid="{4D3D5B25-E15A-4BE7-84EB-3FEE3C0DEA3D}"/>
    <cellStyle name="Note 5 4 2 5 4" xfId="35117" xr:uid="{11AAD5B3-209A-4554-BF0F-5D5A7E2E81FE}"/>
    <cellStyle name="Note 5 4 2 6" xfId="35118" xr:uid="{4C6E571D-988F-4F8D-9460-85D5DD59B175}"/>
    <cellStyle name="Note 5 4 2 6 2" xfId="35119" xr:uid="{64CDA287-2A4A-47AA-A19D-3A34FCCFEFD6}"/>
    <cellStyle name="Note 5 4 2 6 2 2" xfId="35120" xr:uid="{CE3431B2-5229-4054-BDBF-CDD7BC94BB41}"/>
    <cellStyle name="Note 5 4 2 6 3" xfId="35121" xr:uid="{87A075EE-8134-4855-9D1B-2F7CB7EBB42D}"/>
    <cellStyle name="Note 5 4 2 7" xfId="35122" xr:uid="{527C431C-4761-4666-90A4-17321A42D205}"/>
    <cellStyle name="Note 5 4 2 7 2" xfId="35123" xr:uid="{AEDB8BED-21B5-4910-AAB6-C4B9295C46A5}"/>
    <cellStyle name="Note 5 4 2 7 2 2" xfId="35124" xr:uid="{653B5884-F48A-4599-A460-22235741445B}"/>
    <cellStyle name="Note 5 4 2 7 3" xfId="35125" xr:uid="{B6CA8A85-E3B3-4D07-8954-C30CF66A2CA1}"/>
    <cellStyle name="Note 5 4 2 8" xfId="35126" xr:uid="{910420BD-3CE2-471A-8E93-E20E175C2C49}"/>
    <cellStyle name="Note 5 4 2 8 2" xfId="35127" xr:uid="{9583B27F-AFD1-4ABC-9B7E-1E0D32BFB32C}"/>
    <cellStyle name="Note 5 4 2 8 2 2" xfId="35128" xr:uid="{99F18FC4-28C5-4946-B560-FDEA1C186DEB}"/>
    <cellStyle name="Note 5 4 2 8 3" xfId="35129" xr:uid="{67223DA8-FE71-4ED9-893F-F38B88F7BB08}"/>
    <cellStyle name="Note 5 4 2 9" xfId="35130" xr:uid="{96EE1E22-2193-4119-864B-1B44C00DFD0E}"/>
    <cellStyle name="Note 5 4 2 9 2" xfId="35131" xr:uid="{092387D6-6D22-4CC8-8FA5-EC19FC455490}"/>
    <cellStyle name="Note 5 4 2 9 2 2" xfId="35132" xr:uid="{02EED449-48DD-45BB-B4D1-560F9DF0C5AA}"/>
    <cellStyle name="Note 5 4 2 9 3" xfId="35133" xr:uid="{EB064657-1B5B-4F0A-AFD1-A0C2B02260E6}"/>
    <cellStyle name="Note 5 4 20" xfId="35134" xr:uid="{962F641F-48BB-4E84-A149-2D3052AB9742}"/>
    <cellStyle name="Note 5 4 3" xfId="35135" xr:uid="{A4BB39A0-38AB-49E0-B834-41FA53AAE350}"/>
    <cellStyle name="Note 5 4 3 2" xfId="35136" xr:uid="{3F553053-D662-45C5-A34E-27BBCA4EB008}"/>
    <cellStyle name="Note 5 4 3 2 2" xfId="35137" xr:uid="{586399C7-A186-436B-8521-32CD182E33B4}"/>
    <cellStyle name="Note 5 4 3 2 2 2" xfId="35138" xr:uid="{44C5D04D-F27D-4E16-AF64-9E885D241D3C}"/>
    <cellStyle name="Note 5 4 3 2 3" xfId="35139" xr:uid="{839CE06F-9335-482A-B285-B3B1F58047B2}"/>
    <cellStyle name="Note 5 4 3 2 4" xfId="35140" xr:uid="{8CE535B7-7C87-4E66-8659-86EAF486A2B4}"/>
    <cellStyle name="Note 5 4 3 3" xfId="35141" xr:uid="{FD2FDAA2-F38D-4899-A706-529EA5E5B280}"/>
    <cellStyle name="Note 5 4 3 3 2" xfId="35142" xr:uid="{EC7006A2-F718-493D-9703-694C05F80F9E}"/>
    <cellStyle name="Note 5 4 3 4" xfId="35143" xr:uid="{20FEDDD6-F2A8-4646-A149-238D913D6819}"/>
    <cellStyle name="Note 5 4 3 5" xfId="35144" xr:uid="{5F44E809-8409-4500-BF1B-D9F0C3ACDD4D}"/>
    <cellStyle name="Note 5 4 4" xfId="35145" xr:uid="{10EC6C2E-299A-4F96-8988-E826393E0909}"/>
    <cellStyle name="Note 5 4 4 2" xfId="35146" xr:uid="{F4C4C402-EAEB-4068-AF34-836F0D4DDD61}"/>
    <cellStyle name="Note 5 4 4 2 2" xfId="35147" xr:uid="{6FFF5411-BADD-4251-800D-9B67BC7F15B2}"/>
    <cellStyle name="Note 5 4 4 2 3" xfId="35148" xr:uid="{FC7CCEF9-95A1-4B24-A317-D106558EBD83}"/>
    <cellStyle name="Note 5 4 4 3" xfId="35149" xr:uid="{AA2DD394-C8AB-4959-B706-F94B04636799}"/>
    <cellStyle name="Note 5 4 4 3 2" xfId="35150" xr:uid="{B2695D1E-E940-4B96-90F8-9213F2D81773}"/>
    <cellStyle name="Note 5 4 4 4" xfId="35151" xr:uid="{85561493-F6EF-4F23-8413-A5EC26636716}"/>
    <cellStyle name="Note 5 4 5" xfId="35152" xr:uid="{75BAF21A-1168-4B14-8906-9FC3EFF11F34}"/>
    <cellStyle name="Note 5 4 5 2" xfId="35153" xr:uid="{5B3A823C-027A-4B8B-B00D-D6677D9E52A6}"/>
    <cellStyle name="Note 5 4 5 2 2" xfId="35154" xr:uid="{B7BF4FA8-A67D-4FEC-B642-45FFBAD979DF}"/>
    <cellStyle name="Note 5 4 5 2 3" xfId="35155" xr:uid="{8032DA03-3E4A-4E49-A3BA-22CAAF9F8488}"/>
    <cellStyle name="Note 5 4 5 3" xfId="35156" xr:uid="{95D397A9-2CD1-4964-8984-8AA343968E97}"/>
    <cellStyle name="Note 5 4 5 4" xfId="35157" xr:uid="{D1B354B5-182D-4C94-9D9A-DD0A5D3DD885}"/>
    <cellStyle name="Note 5 4 6" xfId="35158" xr:uid="{7A29601D-19EC-4C90-83C6-9FC05CF312F5}"/>
    <cellStyle name="Note 5 4 6 2" xfId="35159" xr:uid="{71B524A3-7C9C-4EA9-AD46-CE2121DEE414}"/>
    <cellStyle name="Note 5 4 6 2 2" xfId="35160" xr:uid="{7F37FA59-ACA6-42DC-8192-B4AA089EBA6A}"/>
    <cellStyle name="Note 5 4 6 3" xfId="35161" xr:uid="{ACF671B4-2FBA-4C28-8725-86FBBE580E32}"/>
    <cellStyle name="Note 5 4 6 4" xfId="35162" xr:uid="{B4D8A016-A16B-44DF-A328-E016C0B52583}"/>
    <cellStyle name="Note 5 4 7" xfId="35163" xr:uid="{DD6F12E2-1905-400F-8ED2-DAC7F7ABF7FF}"/>
    <cellStyle name="Note 5 4 7 2" xfId="35164" xr:uid="{B58D1E0E-4A37-4BB8-8F32-CFC42D08DCA0}"/>
    <cellStyle name="Note 5 4 7 2 2" xfId="35165" xr:uid="{DE877B5A-3E49-4745-AF9D-E46F91A50A87}"/>
    <cellStyle name="Note 5 4 7 3" xfId="35166" xr:uid="{267AE3E6-738B-4804-8ADF-B2ACB854DCCF}"/>
    <cellStyle name="Note 5 4 8" xfId="35167" xr:uid="{D58FC406-656A-40E8-BB2F-5388FD13B39D}"/>
    <cellStyle name="Note 5 4 8 2" xfId="35168" xr:uid="{70EEC346-9ED4-4D14-AAB8-A32C5CA2F449}"/>
    <cellStyle name="Note 5 4 8 2 2" xfId="35169" xr:uid="{FDF971A9-369D-4390-A8C2-8DA05BDDA8F8}"/>
    <cellStyle name="Note 5 4 8 3" xfId="35170" xr:uid="{79E97411-6B1C-49D1-B0FF-64E46CE35F6C}"/>
    <cellStyle name="Note 5 4 9" xfId="35171" xr:uid="{AB675422-00EB-4637-8A3D-6188C365F7EE}"/>
    <cellStyle name="Note 5 4 9 2" xfId="35172" xr:uid="{8019ADEC-5F10-4094-859D-6F7897890DCE}"/>
    <cellStyle name="Note 5 4 9 2 2" xfId="35173" xr:uid="{763E722C-14EC-44E1-A1B2-1E42C34D0C30}"/>
    <cellStyle name="Note 5 4 9 3" xfId="35174" xr:uid="{BA88DF08-6795-445C-A12B-FB6244AC11CA}"/>
    <cellStyle name="Note 5 5" xfId="35175" xr:uid="{48FDE556-C92E-477E-B2B1-846D32D3DD8C}"/>
    <cellStyle name="Note 5 5 10" xfId="35176" xr:uid="{AE4BAA8E-BC54-49B3-91B5-D8BEE91DAEFE}"/>
    <cellStyle name="Note 5 5 10 2" xfId="35177" xr:uid="{CC49198D-A996-49DD-A88C-2E8378122B3A}"/>
    <cellStyle name="Note 5 5 10 2 2" xfId="35178" xr:uid="{F95BA1BA-BBE4-4735-8765-A1C79C92C9B6}"/>
    <cellStyle name="Note 5 5 10 3" xfId="35179" xr:uid="{1AB03CA0-E4DB-4B25-9EA1-EC55CC3F6C07}"/>
    <cellStyle name="Note 5 5 11" xfId="35180" xr:uid="{F672780E-0984-45AE-B0FC-D07B876387A6}"/>
    <cellStyle name="Note 5 5 11 2" xfId="35181" xr:uid="{902307ED-0FD1-44FD-BD7F-BAEE004499FF}"/>
    <cellStyle name="Note 5 5 11 2 2" xfId="35182" xr:uid="{4CCCBE0A-B07D-42CC-8367-D95DCAAFD407}"/>
    <cellStyle name="Note 5 5 11 3" xfId="35183" xr:uid="{85983770-6EDB-49B8-8726-81C6BE041550}"/>
    <cellStyle name="Note 5 5 12" xfId="35184" xr:uid="{60CB23B3-0E0E-4098-B02D-1AF182E8E578}"/>
    <cellStyle name="Note 5 5 12 2" xfId="35185" xr:uid="{C5B94C9F-F389-4BF3-9C88-BD61843242AD}"/>
    <cellStyle name="Note 5 5 12 2 2" xfId="35186" xr:uid="{DD0871AF-B791-4AA6-A013-BB62DCA22BC7}"/>
    <cellStyle name="Note 5 5 12 3" xfId="35187" xr:uid="{B63BAE73-0015-4EE5-9C41-D5F21EE516E6}"/>
    <cellStyle name="Note 5 5 13" xfId="35188" xr:uid="{BDB4CCF4-1BE4-4664-850C-8F6B6D35D0A7}"/>
    <cellStyle name="Note 5 5 13 2" xfId="35189" xr:uid="{0958820D-32D3-4D70-80CD-784C4511B5FA}"/>
    <cellStyle name="Note 5 5 13 2 2" xfId="35190" xr:uid="{CBC1ECB8-7313-4063-AE93-CE8CD0B76AE2}"/>
    <cellStyle name="Note 5 5 13 3" xfId="35191" xr:uid="{326E553F-CAA6-4B19-960C-498668792BC3}"/>
    <cellStyle name="Note 5 5 14" xfId="35192" xr:uid="{133ACC32-DA18-4915-9975-F1F60FBF855B}"/>
    <cellStyle name="Note 5 5 14 2" xfId="35193" xr:uid="{0F127D61-479C-4454-8651-87D61D7EE069}"/>
    <cellStyle name="Note 5 5 14 2 2" xfId="35194" xr:uid="{1C675A3F-9B7F-4348-8DC8-3012A0D4F184}"/>
    <cellStyle name="Note 5 5 14 3" xfId="35195" xr:uid="{FE299124-B8AF-46B4-8DC6-BD91BDD88CE5}"/>
    <cellStyle name="Note 5 5 15" xfId="35196" xr:uid="{1DDCF7A7-80BF-4D64-B863-7A31DEDED5E2}"/>
    <cellStyle name="Note 5 5 15 2" xfId="35197" xr:uid="{F37BD1E0-63E5-4EA9-8DE8-6A74500CB694}"/>
    <cellStyle name="Note 5 5 15 2 2" xfId="35198" xr:uid="{38910BA9-7610-4DA6-88E0-CACF78501106}"/>
    <cellStyle name="Note 5 5 15 3" xfId="35199" xr:uid="{270D4604-28DA-4DC9-B1CF-31D2175454B9}"/>
    <cellStyle name="Note 5 5 16" xfId="35200" xr:uid="{9F583278-9506-4718-A1BC-1B31FE7CD867}"/>
    <cellStyle name="Note 5 5 16 2" xfId="35201" xr:uid="{190197DD-D8EE-445D-902A-F4CB66E5CB5F}"/>
    <cellStyle name="Note 5 5 16 2 2" xfId="35202" xr:uid="{19546E13-B502-4B5E-9906-263B7A199609}"/>
    <cellStyle name="Note 5 5 16 3" xfId="35203" xr:uid="{112B8727-030B-488E-9702-3F8B5CBC44CD}"/>
    <cellStyle name="Note 5 5 17" xfId="35204" xr:uid="{F2E7D711-9E57-45FE-A441-787001FB29AD}"/>
    <cellStyle name="Note 5 5 17 2" xfId="35205" xr:uid="{1C877C87-ADE7-401B-852A-CFF8663BD8B0}"/>
    <cellStyle name="Note 5 5 17 2 2" xfId="35206" xr:uid="{510A4C1C-690C-4EDA-9278-0997FA29E03B}"/>
    <cellStyle name="Note 5 5 17 3" xfId="35207" xr:uid="{4430B076-FC14-4633-AC09-8F863A59EA16}"/>
    <cellStyle name="Note 5 5 18" xfId="35208" xr:uid="{1631A4F7-692F-469B-9208-CEDA1603DABC}"/>
    <cellStyle name="Note 5 5 18 2" xfId="35209" xr:uid="{941EA21C-4AF4-4A19-B6C8-4714AA701CFE}"/>
    <cellStyle name="Note 5 5 19" xfId="35210" xr:uid="{1FD92A8A-93CA-4010-8A2A-000D5CC54988}"/>
    <cellStyle name="Note 5 5 2" xfId="35211" xr:uid="{A0A8C64B-A554-4093-995E-CBFD38F79C94}"/>
    <cellStyle name="Note 5 5 2 10" xfId="35212" xr:uid="{67106643-E134-4EE5-A649-0EC63EBD5299}"/>
    <cellStyle name="Note 5 5 2 10 2" xfId="35213" xr:uid="{446E45E3-0E16-4D56-A04A-3B1D46B1F752}"/>
    <cellStyle name="Note 5 5 2 10 2 2" xfId="35214" xr:uid="{D6151581-76F8-4752-96EB-024DF7EA5AF5}"/>
    <cellStyle name="Note 5 5 2 10 3" xfId="35215" xr:uid="{A1388EF0-6666-4D26-BF37-13C2771B45E0}"/>
    <cellStyle name="Note 5 5 2 11" xfId="35216" xr:uid="{852818BF-D6D9-4A9C-9B50-F45363BA8C0F}"/>
    <cellStyle name="Note 5 5 2 11 2" xfId="35217" xr:uid="{BAB62F89-410B-433F-8D7B-8EB15BD19D0D}"/>
    <cellStyle name="Note 5 5 2 11 2 2" xfId="35218" xr:uid="{8EEF1D05-4EF3-45FD-9527-BB71001B2324}"/>
    <cellStyle name="Note 5 5 2 11 3" xfId="35219" xr:uid="{1456C7C6-93FD-4356-80FA-CB825219C9EA}"/>
    <cellStyle name="Note 5 5 2 12" xfId="35220" xr:uid="{65807675-CDA6-442F-A587-C86875783C93}"/>
    <cellStyle name="Note 5 5 2 12 2" xfId="35221" xr:uid="{0015D692-FDB4-4D52-99C9-218A8312D01A}"/>
    <cellStyle name="Note 5 5 2 12 2 2" xfId="35222" xr:uid="{1B2CEAEC-CB60-4B07-9F47-2DF040D0F7BD}"/>
    <cellStyle name="Note 5 5 2 12 3" xfId="35223" xr:uid="{0D91DE1C-CBD1-4EE1-AC2C-625D3413802D}"/>
    <cellStyle name="Note 5 5 2 13" xfId="35224" xr:uid="{AA24B68B-B82D-4625-A36F-72C1DC78EDE0}"/>
    <cellStyle name="Note 5 5 2 13 2" xfId="35225" xr:uid="{F1CB1B85-A92C-474F-9DAE-237C0C229AE0}"/>
    <cellStyle name="Note 5 5 2 13 2 2" xfId="35226" xr:uid="{3C5BDFE7-C0A4-4C3A-A79A-F845A3397F30}"/>
    <cellStyle name="Note 5 5 2 13 3" xfId="35227" xr:uid="{9E2C2D12-F797-4478-8FB7-FA2C8943A349}"/>
    <cellStyle name="Note 5 5 2 14" xfId="35228" xr:uid="{266ED164-5AFD-4743-8609-3D420D15D645}"/>
    <cellStyle name="Note 5 5 2 14 2" xfId="35229" xr:uid="{98251807-D8A5-4D61-A173-557E1765C8AD}"/>
    <cellStyle name="Note 5 5 2 14 2 2" xfId="35230" xr:uid="{72989684-2FC0-43A3-86FA-94E7F09EC183}"/>
    <cellStyle name="Note 5 5 2 14 3" xfId="35231" xr:uid="{17E51699-34EA-41B0-BB0F-223F6427C4AB}"/>
    <cellStyle name="Note 5 5 2 15" xfId="35232" xr:uid="{F566AD4F-7BB1-46C9-8D80-D141206C5D4E}"/>
    <cellStyle name="Note 5 5 2 15 2" xfId="35233" xr:uid="{3B51FEED-B3EC-4EF6-86B6-54EEB9F2F40C}"/>
    <cellStyle name="Note 5 5 2 15 2 2" xfId="35234" xr:uid="{0DC0AAC5-0BE4-40C0-8DD9-D11DC4C4F5EF}"/>
    <cellStyle name="Note 5 5 2 15 3" xfId="35235" xr:uid="{DEE6C5F7-AB85-4B0C-8C4B-C79AA6C6D6A3}"/>
    <cellStyle name="Note 5 5 2 16" xfId="35236" xr:uid="{53C3CAD0-8061-4FFB-909C-63997B030CCD}"/>
    <cellStyle name="Note 5 5 2 16 2" xfId="35237" xr:uid="{FAD30A23-5B66-40C3-8849-2FCDB0C0258F}"/>
    <cellStyle name="Note 5 5 2 16 2 2" xfId="35238" xr:uid="{52A98D00-CF67-4CE4-B7D9-2DF44214EC53}"/>
    <cellStyle name="Note 5 5 2 16 3" xfId="35239" xr:uid="{D1988BD3-CE69-4FD5-B174-0D1D93E58682}"/>
    <cellStyle name="Note 5 5 2 17" xfId="35240" xr:uid="{97CED76C-F8C8-4CE9-AEB5-A69F37917685}"/>
    <cellStyle name="Note 5 5 2 17 2" xfId="35241" xr:uid="{7395AE99-FF2B-48CC-BE06-E4D0CA67A41D}"/>
    <cellStyle name="Note 5 5 2 17 2 2" xfId="35242" xr:uid="{15FD16FC-F269-4359-BF44-CD6282017667}"/>
    <cellStyle name="Note 5 5 2 17 3" xfId="35243" xr:uid="{F12E5794-C826-4F57-9E64-236A8D4126A1}"/>
    <cellStyle name="Note 5 5 2 18" xfId="35244" xr:uid="{1AE3E3EB-5159-4807-89F3-A7052A226883}"/>
    <cellStyle name="Note 5 5 2 18 2" xfId="35245" xr:uid="{D1085D20-ED24-45E7-AEDC-136AE208FE1E}"/>
    <cellStyle name="Note 5 5 2 18 2 2" xfId="35246" xr:uid="{DDC1211C-7FEE-4ADA-9D40-BE37646DF445}"/>
    <cellStyle name="Note 5 5 2 18 3" xfId="35247" xr:uid="{FE0CDC10-2EA5-4E5A-B8F8-8C3CC1D138DC}"/>
    <cellStyle name="Note 5 5 2 19" xfId="35248" xr:uid="{6ED382B6-E068-46AE-A2CB-A42526756981}"/>
    <cellStyle name="Note 5 5 2 19 2" xfId="35249" xr:uid="{DCC684CB-E098-4087-AEBC-BCA011E1C3ED}"/>
    <cellStyle name="Note 5 5 2 19 2 2" xfId="35250" xr:uid="{D579A531-DD71-4AE2-80C6-73C4BEA62F92}"/>
    <cellStyle name="Note 5 5 2 19 3" xfId="35251" xr:uid="{289AA77D-40EC-4FC1-A179-9D7C8B146F5F}"/>
    <cellStyle name="Note 5 5 2 2" xfId="35252" xr:uid="{17437B3D-E12E-497E-8D62-ED9D7D3781D7}"/>
    <cellStyle name="Note 5 5 2 2 2" xfId="35253" xr:uid="{30ED00F2-89C0-4C57-ACD4-6DCF7396560B}"/>
    <cellStyle name="Note 5 5 2 2 2 2" xfId="35254" xr:uid="{42BF8798-446E-47A7-8665-FFB93B04EE69}"/>
    <cellStyle name="Note 5 5 2 2 2 2 2" xfId="35255" xr:uid="{86A3B344-86BE-4F59-9B78-928E75CE4736}"/>
    <cellStyle name="Note 5 5 2 2 2 3" xfId="35256" xr:uid="{F49239CB-0801-4581-A662-523199BF0CF4}"/>
    <cellStyle name="Note 5 5 2 2 2 4" xfId="35257" xr:uid="{13471628-3ADA-4579-B53D-87D71F468BD0}"/>
    <cellStyle name="Note 5 5 2 2 3" xfId="35258" xr:uid="{80870615-6C42-4433-BA59-08550261941A}"/>
    <cellStyle name="Note 5 5 2 2 3 2" xfId="35259" xr:uid="{7946403E-F91B-4CC1-9118-A3279E37D5D8}"/>
    <cellStyle name="Note 5 5 2 2 4" xfId="35260" xr:uid="{F27BA7BA-B88E-455D-ADA6-5D964A891AC8}"/>
    <cellStyle name="Note 5 5 2 2 5" xfId="35261" xr:uid="{D0CF4111-3E9A-4AD3-A2E0-AB0EC9050120}"/>
    <cellStyle name="Note 5 5 2 20" xfId="35262" xr:uid="{007CEFA6-5171-45D3-A6F7-CD2D047FA4DD}"/>
    <cellStyle name="Note 5 5 2 20 2" xfId="35263" xr:uid="{4C4238FC-EE19-4E60-94B9-0F7AB5808616}"/>
    <cellStyle name="Note 5 5 2 20 2 2" xfId="35264" xr:uid="{32593699-5926-4DA8-98D9-EB9FE0B6478E}"/>
    <cellStyle name="Note 5 5 2 20 3" xfId="35265" xr:uid="{53F37634-46DD-4735-BBEE-6B0BFF2B6984}"/>
    <cellStyle name="Note 5 5 2 21" xfId="35266" xr:uid="{1C135827-A8CC-436F-8CF9-4BE175B9D0A7}"/>
    <cellStyle name="Note 5 5 2 21 2" xfId="35267" xr:uid="{0212C3B0-2E1D-4C21-9BE0-6E0D01C3D86A}"/>
    <cellStyle name="Note 5 5 2 22" xfId="35268" xr:uid="{E8D3DED3-4C37-4619-8B88-722E3C1A7551}"/>
    <cellStyle name="Note 5 5 2 23" xfId="35269" xr:uid="{9667F860-63D7-47A9-9F16-A8956FFEB5D6}"/>
    <cellStyle name="Note 5 5 2 3" xfId="35270" xr:uid="{9F0BB019-6A2B-4FBF-8E6D-4474FA08F144}"/>
    <cellStyle name="Note 5 5 2 3 2" xfId="35271" xr:uid="{A85602E3-91FB-4297-8DFC-F4D6FC3DA265}"/>
    <cellStyle name="Note 5 5 2 3 2 2" xfId="35272" xr:uid="{FE2FDF52-5E47-4D41-8324-95C938198138}"/>
    <cellStyle name="Note 5 5 2 3 2 3" xfId="35273" xr:uid="{3494AE4B-3562-43D6-88B5-14F4510C4D3E}"/>
    <cellStyle name="Note 5 5 2 3 3" xfId="35274" xr:uid="{391CF34E-7793-402D-B887-66DDE298C025}"/>
    <cellStyle name="Note 5 5 2 3 3 2" xfId="35275" xr:uid="{F53ABECB-9B14-4072-93C8-F72AA8B41D15}"/>
    <cellStyle name="Note 5 5 2 3 4" xfId="35276" xr:uid="{497C1BC6-B8CD-4CB0-B102-D31AB93D9C50}"/>
    <cellStyle name="Note 5 5 2 4" xfId="35277" xr:uid="{241F2631-E78A-4D55-A65F-F8A7782EA799}"/>
    <cellStyle name="Note 5 5 2 4 2" xfId="35278" xr:uid="{A458902A-66FE-47C9-B4F4-F12574F14862}"/>
    <cellStyle name="Note 5 5 2 4 2 2" xfId="35279" xr:uid="{60C4FBAD-9B47-4731-8613-BF18AD50DD70}"/>
    <cellStyle name="Note 5 5 2 4 3" xfId="35280" xr:uid="{9EE8EB52-4DD5-4CD8-A2E7-46C5EAF4F8C3}"/>
    <cellStyle name="Note 5 5 2 4 4" xfId="35281" xr:uid="{DD8586FC-C75F-464E-8DD4-789B5BBEB754}"/>
    <cellStyle name="Note 5 5 2 5" xfId="35282" xr:uid="{FAED2F44-B6A2-4301-A56B-FB498FA9390E}"/>
    <cellStyle name="Note 5 5 2 5 2" xfId="35283" xr:uid="{8114895C-CED7-4AB8-A4B5-1482AEE1D474}"/>
    <cellStyle name="Note 5 5 2 5 2 2" xfId="35284" xr:uid="{B97360F0-91EF-4474-BE78-52E8669D995B}"/>
    <cellStyle name="Note 5 5 2 5 3" xfId="35285" xr:uid="{71DB1C56-49CB-4E33-9410-F9493F5E9208}"/>
    <cellStyle name="Note 5 5 2 5 4" xfId="35286" xr:uid="{9DE5BACC-8B22-4A44-89F5-C74A0F9182ED}"/>
    <cellStyle name="Note 5 5 2 6" xfId="35287" xr:uid="{15CBD63E-6908-49F3-8FDA-8E697EFE134C}"/>
    <cellStyle name="Note 5 5 2 6 2" xfId="35288" xr:uid="{01BDD479-6360-435F-B97B-EE9059EC65B1}"/>
    <cellStyle name="Note 5 5 2 6 2 2" xfId="35289" xr:uid="{2FC0E4F5-E69F-4184-9445-567A543364A4}"/>
    <cellStyle name="Note 5 5 2 6 3" xfId="35290" xr:uid="{58CFFB33-55D5-4B09-8E67-A5CF747D633E}"/>
    <cellStyle name="Note 5 5 2 7" xfId="35291" xr:uid="{E9824506-D17B-48CC-9E94-D015CDF94666}"/>
    <cellStyle name="Note 5 5 2 7 2" xfId="35292" xr:uid="{B8627AED-25F6-4C38-BBF2-71DB5B3A6676}"/>
    <cellStyle name="Note 5 5 2 7 2 2" xfId="35293" xr:uid="{47645E89-C9C6-4708-B4E4-0A9EE87745E1}"/>
    <cellStyle name="Note 5 5 2 7 3" xfId="35294" xr:uid="{56A9C251-2243-493A-88DC-9B6D337889F1}"/>
    <cellStyle name="Note 5 5 2 8" xfId="35295" xr:uid="{3400A88A-DCEA-46A9-ABD8-C83ED54E7FED}"/>
    <cellStyle name="Note 5 5 2 8 2" xfId="35296" xr:uid="{A27A057E-0BB1-4A38-BAD4-B8772227167F}"/>
    <cellStyle name="Note 5 5 2 8 2 2" xfId="35297" xr:uid="{441F65B8-DE81-4969-86AE-310D22CB9718}"/>
    <cellStyle name="Note 5 5 2 8 3" xfId="35298" xr:uid="{59BC02B0-EBDA-43CE-A35D-1369824E612D}"/>
    <cellStyle name="Note 5 5 2 9" xfId="35299" xr:uid="{08DCC475-F80D-4006-926A-5CCA9BCEC746}"/>
    <cellStyle name="Note 5 5 2 9 2" xfId="35300" xr:uid="{47F8B2F3-212F-4758-BA2D-30283BC3CDF0}"/>
    <cellStyle name="Note 5 5 2 9 2 2" xfId="35301" xr:uid="{16B68DA8-92AD-4B64-B137-D1FD63859421}"/>
    <cellStyle name="Note 5 5 2 9 3" xfId="35302" xr:uid="{23CFB917-B29C-4FEC-B8B1-C6B74AB20C52}"/>
    <cellStyle name="Note 5 5 20" xfId="35303" xr:uid="{D32134AC-1050-4F24-B8D6-3F474BD809E8}"/>
    <cellStyle name="Note 5 5 3" xfId="35304" xr:uid="{165DAACB-4B84-4B1C-B3BD-92E18508874F}"/>
    <cellStyle name="Note 5 5 3 2" xfId="35305" xr:uid="{B363271E-BAD6-463D-8230-16FE3220230A}"/>
    <cellStyle name="Note 5 5 3 2 2" xfId="35306" xr:uid="{3BCC6EBC-CE8A-4E06-90F8-C2DC00B91740}"/>
    <cellStyle name="Note 5 5 3 2 2 2" xfId="35307" xr:uid="{11C12465-67DE-44CC-A4BF-9E753478A693}"/>
    <cellStyle name="Note 5 5 3 2 3" xfId="35308" xr:uid="{209D6775-5409-4B38-82A3-57DB8635ED95}"/>
    <cellStyle name="Note 5 5 3 2 4" xfId="35309" xr:uid="{0AB4AF31-1652-467C-A5FF-2A0693E886F4}"/>
    <cellStyle name="Note 5 5 3 3" xfId="35310" xr:uid="{2023715A-2949-48B5-89A8-B1DCB98B99BC}"/>
    <cellStyle name="Note 5 5 3 3 2" xfId="35311" xr:uid="{60B0CCCE-40CA-4ED8-80A9-AB33F850EA30}"/>
    <cellStyle name="Note 5 5 3 4" xfId="35312" xr:uid="{1A008781-C494-4028-9564-0AFC25FA88EF}"/>
    <cellStyle name="Note 5 5 3 5" xfId="35313" xr:uid="{D276847F-858F-4B7A-8CE2-1597A9E6484D}"/>
    <cellStyle name="Note 5 5 4" xfId="35314" xr:uid="{9D795CC8-B073-41A1-88C5-BF3967417E41}"/>
    <cellStyle name="Note 5 5 4 2" xfId="35315" xr:uid="{4387E7D0-0D06-4E79-A001-3F41FC07A752}"/>
    <cellStyle name="Note 5 5 4 2 2" xfId="35316" xr:uid="{56EF5406-5B47-439A-B8A3-0D1916B26C30}"/>
    <cellStyle name="Note 5 5 4 2 3" xfId="35317" xr:uid="{A662ABD4-4A0F-4069-9B98-766997B20523}"/>
    <cellStyle name="Note 5 5 4 3" xfId="35318" xr:uid="{C9674258-A0B3-4BB3-BD85-1A8EA609052A}"/>
    <cellStyle name="Note 5 5 4 3 2" xfId="35319" xr:uid="{F56EA862-566C-4B27-AD91-50600B0A5CBF}"/>
    <cellStyle name="Note 5 5 4 4" xfId="35320" xr:uid="{5E820C78-22F2-4517-89F0-7DB97F9FAE1E}"/>
    <cellStyle name="Note 5 5 5" xfId="35321" xr:uid="{925D932D-E6DC-4DAE-BDF4-BEE27050868A}"/>
    <cellStyle name="Note 5 5 5 2" xfId="35322" xr:uid="{3D23C23E-1FF3-45D4-A2DF-51F1444A4AFB}"/>
    <cellStyle name="Note 5 5 5 2 2" xfId="35323" xr:uid="{50FDF5EB-50BD-4613-94A2-81AFB5635932}"/>
    <cellStyle name="Note 5 5 5 2 3" xfId="35324" xr:uid="{14B93DE9-F0A2-40C0-AA9A-4A526FBBE3E6}"/>
    <cellStyle name="Note 5 5 5 3" xfId="35325" xr:uid="{7F8017E6-D408-48B1-A674-97C83A234DEA}"/>
    <cellStyle name="Note 5 5 5 4" xfId="35326" xr:uid="{E572C87F-425B-4CF5-A06E-2DF97C9552C4}"/>
    <cellStyle name="Note 5 5 6" xfId="35327" xr:uid="{030772D6-7BB3-48AA-B2EC-47D8C1AD3797}"/>
    <cellStyle name="Note 5 5 6 2" xfId="35328" xr:uid="{C708A0AA-A27B-487D-BCEB-9965065CED9E}"/>
    <cellStyle name="Note 5 5 6 2 2" xfId="35329" xr:uid="{E8DEFD91-F4E0-4266-8E7D-1FC1BE1D190B}"/>
    <cellStyle name="Note 5 5 6 3" xfId="35330" xr:uid="{62E92667-43E7-437C-A629-3D68BAB5E144}"/>
    <cellStyle name="Note 5 5 6 4" xfId="35331" xr:uid="{D9794087-3ADC-4BDE-B073-978994252C61}"/>
    <cellStyle name="Note 5 5 7" xfId="35332" xr:uid="{1E697F1A-EFD8-4E28-B6E9-B470A827EB6A}"/>
    <cellStyle name="Note 5 5 7 2" xfId="35333" xr:uid="{E3310792-F48B-4248-B834-A2E2C09AE5E4}"/>
    <cellStyle name="Note 5 5 7 2 2" xfId="35334" xr:uid="{809417E1-F9A6-4F7E-A4E5-408FC5224B50}"/>
    <cellStyle name="Note 5 5 7 3" xfId="35335" xr:uid="{1F742882-A560-4520-BBA4-7EE7E6E51096}"/>
    <cellStyle name="Note 5 5 8" xfId="35336" xr:uid="{63E4FD8F-738C-42FE-8B9E-5EAACBE193E1}"/>
    <cellStyle name="Note 5 5 8 2" xfId="35337" xr:uid="{B525F9CE-3335-4E01-BD69-D1A7F51AB5C6}"/>
    <cellStyle name="Note 5 5 8 2 2" xfId="35338" xr:uid="{EE8FFB85-0715-4440-8425-7A9B528A725D}"/>
    <cellStyle name="Note 5 5 8 3" xfId="35339" xr:uid="{C6512F0C-AE9C-440D-B2C6-B48BCE87C48B}"/>
    <cellStyle name="Note 5 5 9" xfId="35340" xr:uid="{F869E867-60D2-42F1-9B59-08587CFDABA4}"/>
    <cellStyle name="Note 5 5 9 2" xfId="35341" xr:uid="{CD33D1DF-544F-4574-A915-B5B12FFD4B73}"/>
    <cellStyle name="Note 5 5 9 2 2" xfId="35342" xr:uid="{4EECB7AC-BBED-4BA2-9981-55AD5D5B1D74}"/>
    <cellStyle name="Note 5 5 9 3" xfId="35343" xr:uid="{AA570411-D4B9-4034-928C-E7A468313DA7}"/>
    <cellStyle name="Note 5 6" xfId="35344" xr:uid="{4C61F663-3B9B-4B2D-90F4-6B6DD06A7730}"/>
    <cellStyle name="Note 5 6 10" xfId="35345" xr:uid="{02D38650-BDB2-4C45-BFA1-E0683E1002B8}"/>
    <cellStyle name="Note 5 6 10 2" xfId="35346" xr:uid="{10E1EBFD-CACA-433F-B1E1-84F3DBCABCDF}"/>
    <cellStyle name="Note 5 6 10 2 2" xfId="35347" xr:uid="{8276B9AC-4DB3-4C38-8AF8-EB692C0C41C4}"/>
    <cellStyle name="Note 5 6 10 3" xfId="35348" xr:uid="{436E5428-3424-4710-8DD2-267BC7F72796}"/>
    <cellStyle name="Note 5 6 11" xfId="35349" xr:uid="{4AE8C4F2-AB18-4809-8FBA-1B3897725CF8}"/>
    <cellStyle name="Note 5 6 11 2" xfId="35350" xr:uid="{4182114A-6A71-4102-9F12-57762C8A4F50}"/>
    <cellStyle name="Note 5 6 11 2 2" xfId="35351" xr:uid="{FD50A760-3A22-44E5-BED1-9174F86685F0}"/>
    <cellStyle name="Note 5 6 11 3" xfId="35352" xr:uid="{17A24188-D75F-45C5-B0CF-AFB5F5502E91}"/>
    <cellStyle name="Note 5 6 12" xfId="35353" xr:uid="{00A8B459-D82C-411E-8A4B-69CF1C1862B9}"/>
    <cellStyle name="Note 5 6 12 2" xfId="35354" xr:uid="{1EFD97FC-AECD-4057-87C2-FF00084BBD9D}"/>
    <cellStyle name="Note 5 6 12 2 2" xfId="35355" xr:uid="{DA737036-EEDA-416B-8D85-9516B9643FED}"/>
    <cellStyle name="Note 5 6 12 3" xfId="35356" xr:uid="{E7B06482-3D7A-4C40-82A2-F5C791722461}"/>
    <cellStyle name="Note 5 6 13" xfId="35357" xr:uid="{E79BFBF9-3D90-4407-BD4B-3F6C63A9DB9D}"/>
    <cellStyle name="Note 5 6 13 2" xfId="35358" xr:uid="{B12E5DD9-CE13-45BA-98A2-F5744DF2CC53}"/>
    <cellStyle name="Note 5 6 13 2 2" xfId="35359" xr:uid="{B2B8686B-603A-4FEB-938E-9442B7C963A3}"/>
    <cellStyle name="Note 5 6 13 3" xfId="35360" xr:uid="{20722A30-C38C-44AB-A42B-1ABC4278441D}"/>
    <cellStyle name="Note 5 6 14" xfId="35361" xr:uid="{31C6A5B6-0532-43BB-9ADB-1F61439294C5}"/>
    <cellStyle name="Note 5 6 14 2" xfId="35362" xr:uid="{87042EEF-FAFD-4167-8E68-3CA88DAFF4E4}"/>
    <cellStyle name="Note 5 6 14 2 2" xfId="35363" xr:uid="{F1206412-2E73-4BF6-BE25-026FD66F144D}"/>
    <cellStyle name="Note 5 6 14 3" xfId="35364" xr:uid="{0ADB6AE8-4492-43C5-9DED-E14FB40E231C}"/>
    <cellStyle name="Note 5 6 15" xfId="35365" xr:uid="{8161F770-CB94-4EDE-8CF6-A91F90987003}"/>
    <cellStyle name="Note 5 6 15 2" xfId="35366" xr:uid="{41F2D44C-C63C-4B26-8E60-6A4F90420E20}"/>
    <cellStyle name="Note 5 6 15 2 2" xfId="35367" xr:uid="{273A55B3-CBEF-47D6-90C6-53BC595B172D}"/>
    <cellStyle name="Note 5 6 15 3" xfId="35368" xr:uid="{E9E7D5C4-B19A-4EA7-A83C-27EB8B3B23C6}"/>
    <cellStyle name="Note 5 6 16" xfId="35369" xr:uid="{42111198-4083-4086-B569-FD69E6CEEAD0}"/>
    <cellStyle name="Note 5 6 16 2" xfId="35370" xr:uid="{16632088-DFE6-4728-949B-C0F3C249DC1F}"/>
    <cellStyle name="Note 5 6 16 2 2" xfId="35371" xr:uid="{907859F2-A816-4988-8DB8-5EDE7FECF1D5}"/>
    <cellStyle name="Note 5 6 16 3" xfId="35372" xr:uid="{19AC11CD-A153-47FA-A898-F3917FDAE7FF}"/>
    <cellStyle name="Note 5 6 17" xfId="35373" xr:uid="{6700DCDA-13F1-4B75-967D-5D7D0C27C22B}"/>
    <cellStyle name="Note 5 6 17 2" xfId="35374" xr:uid="{1FA3CD8D-655D-4B45-BC9E-1FEE6986B5F2}"/>
    <cellStyle name="Note 5 6 17 2 2" xfId="35375" xr:uid="{E226D7CD-825B-410D-9BF9-58F6275C7F35}"/>
    <cellStyle name="Note 5 6 17 3" xfId="35376" xr:uid="{692D64DD-8604-44A7-8D21-9BD5EC89ED5D}"/>
    <cellStyle name="Note 5 6 18" xfId="35377" xr:uid="{9480C133-FC6A-4A48-AE48-5CCCF14147C5}"/>
    <cellStyle name="Note 5 6 18 2" xfId="35378" xr:uid="{C9A02135-049D-4599-98EB-8D1E2D87E128}"/>
    <cellStyle name="Note 5 6 18 2 2" xfId="35379" xr:uid="{56AB8DEA-CC0A-4116-A316-CC152CF12DE2}"/>
    <cellStyle name="Note 5 6 18 3" xfId="35380" xr:uid="{4E58B319-F0CF-4413-95C5-5A4868DE44E7}"/>
    <cellStyle name="Note 5 6 19" xfId="35381" xr:uid="{D82D7A88-7416-4B40-8932-48FD767CDB54}"/>
    <cellStyle name="Note 5 6 19 2" xfId="35382" xr:uid="{EEFA5585-5159-4377-85DD-6A54100D099D}"/>
    <cellStyle name="Note 5 6 19 2 2" xfId="35383" xr:uid="{FE18E7C3-DC9D-4F65-9859-EFFFF8915630}"/>
    <cellStyle name="Note 5 6 19 3" xfId="35384" xr:uid="{06FD0FC7-438C-4C2E-A35E-83434DD1807A}"/>
    <cellStyle name="Note 5 6 2" xfId="35385" xr:uid="{D2BE45DE-6900-41E2-9DF5-B186DB8521C5}"/>
    <cellStyle name="Note 5 6 2 10" xfId="35386" xr:uid="{349777BA-2F88-46EA-A441-5613DF448978}"/>
    <cellStyle name="Note 5 6 2 10 2" xfId="35387" xr:uid="{05C4FAE8-34B2-4098-8445-3648E203664C}"/>
    <cellStyle name="Note 5 6 2 10 2 2" xfId="35388" xr:uid="{0B124502-3E9B-4E6F-B312-28302502E54F}"/>
    <cellStyle name="Note 5 6 2 10 3" xfId="35389" xr:uid="{01D9F74F-CB06-42B7-9A10-EC377720F0D4}"/>
    <cellStyle name="Note 5 6 2 11" xfId="35390" xr:uid="{B0FD1623-76CF-4CC8-B2EF-1AE37580A52C}"/>
    <cellStyle name="Note 5 6 2 11 2" xfId="35391" xr:uid="{EC2F5D1C-D099-4628-AF49-990CA0B8A4F6}"/>
    <cellStyle name="Note 5 6 2 11 2 2" xfId="35392" xr:uid="{04622450-5D71-4EC7-85EE-BD2C0058999E}"/>
    <cellStyle name="Note 5 6 2 11 3" xfId="35393" xr:uid="{56B2ED2E-696D-4ED5-8BBF-B60D6BA3AEB6}"/>
    <cellStyle name="Note 5 6 2 12" xfId="35394" xr:uid="{3B9DC56D-26B2-4D09-B535-A244F27050F3}"/>
    <cellStyle name="Note 5 6 2 12 2" xfId="35395" xr:uid="{C0CCE4D3-812E-4089-9734-1B97BD0AAE36}"/>
    <cellStyle name="Note 5 6 2 12 2 2" xfId="35396" xr:uid="{691A801A-DCB6-48A2-AC7C-C7C0CA7FB310}"/>
    <cellStyle name="Note 5 6 2 12 3" xfId="35397" xr:uid="{76D02D4D-57B7-4FD3-9AAD-852FB4A876D7}"/>
    <cellStyle name="Note 5 6 2 13" xfId="35398" xr:uid="{230C3647-8938-453D-80A5-4452D8C79274}"/>
    <cellStyle name="Note 5 6 2 13 2" xfId="35399" xr:uid="{FF0E4139-6B5C-4BA7-ADB7-BD989334A782}"/>
    <cellStyle name="Note 5 6 2 13 2 2" xfId="35400" xr:uid="{04C0D74F-872F-4F2A-B3A6-E8C9DD81946C}"/>
    <cellStyle name="Note 5 6 2 13 3" xfId="35401" xr:uid="{A1C2FEBF-A4BD-48CB-8635-89202F64654B}"/>
    <cellStyle name="Note 5 6 2 14" xfId="35402" xr:uid="{557D0169-360C-44D2-8894-7482057E6C80}"/>
    <cellStyle name="Note 5 6 2 14 2" xfId="35403" xr:uid="{ECFEF2BD-B08D-4E40-B035-5C040FC5AFC2}"/>
    <cellStyle name="Note 5 6 2 14 2 2" xfId="35404" xr:uid="{A73D4F67-D1AC-4DD3-9D36-2F0C7EFF3A0C}"/>
    <cellStyle name="Note 5 6 2 14 3" xfId="35405" xr:uid="{74DE1CC3-8C77-4A24-B61E-282EAA5F40FC}"/>
    <cellStyle name="Note 5 6 2 15" xfId="35406" xr:uid="{7B31FB2D-6E2A-403D-8042-653A6E8B41E4}"/>
    <cellStyle name="Note 5 6 2 15 2" xfId="35407" xr:uid="{BD034CAA-17C7-4BBD-B842-31F2990B99AA}"/>
    <cellStyle name="Note 5 6 2 15 2 2" xfId="35408" xr:uid="{9046FD0D-A22D-472C-83B3-3539EC3AD039}"/>
    <cellStyle name="Note 5 6 2 15 3" xfId="35409" xr:uid="{F5342F37-921F-43C9-B45A-46E3209E3578}"/>
    <cellStyle name="Note 5 6 2 16" xfId="35410" xr:uid="{B564FC0D-33A2-4E2D-8AF5-A5B90453019F}"/>
    <cellStyle name="Note 5 6 2 16 2" xfId="35411" xr:uid="{892C84CE-6069-4460-993E-BA028FD596CF}"/>
    <cellStyle name="Note 5 6 2 16 2 2" xfId="35412" xr:uid="{18D6655B-7A4C-4CE6-86A4-D56F6120AC3E}"/>
    <cellStyle name="Note 5 6 2 16 3" xfId="35413" xr:uid="{745C3769-9E0C-422A-9F2F-1AAE3DEF29B7}"/>
    <cellStyle name="Note 5 6 2 17" xfId="35414" xr:uid="{E2EE33B2-3930-4BD4-8EE4-78FCAEBD7179}"/>
    <cellStyle name="Note 5 6 2 17 2" xfId="35415" xr:uid="{BD4D2830-056B-49E3-9CA5-4E8294C4B874}"/>
    <cellStyle name="Note 5 6 2 17 2 2" xfId="35416" xr:uid="{C343A270-140C-4E6B-BE37-7F88DDB23E57}"/>
    <cellStyle name="Note 5 6 2 17 3" xfId="35417" xr:uid="{B3881124-3353-4E05-9F99-F9F1E24E43CB}"/>
    <cellStyle name="Note 5 6 2 18" xfId="35418" xr:uid="{EF36E92E-1597-4DCD-9411-9181581DB2FB}"/>
    <cellStyle name="Note 5 6 2 18 2" xfId="35419" xr:uid="{4437E82C-C726-4264-93D1-6E7E66716F87}"/>
    <cellStyle name="Note 5 6 2 18 2 2" xfId="35420" xr:uid="{87BE12C8-445E-41EA-B24C-522B6111ACBF}"/>
    <cellStyle name="Note 5 6 2 18 3" xfId="35421" xr:uid="{6FDBCE44-6F82-48B2-B008-5676171C42C0}"/>
    <cellStyle name="Note 5 6 2 19" xfId="35422" xr:uid="{59C092A0-AC94-4646-BEE8-D7DDF3ED245D}"/>
    <cellStyle name="Note 5 6 2 19 2" xfId="35423" xr:uid="{F913EDF8-309E-448F-BBC2-B42223347C17}"/>
    <cellStyle name="Note 5 6 2 19 2 2" xfId="35424" xr:uid="{35B5E6EC-8716-4272-B997-C0BE84FEAC02}"/>
    <cellStyle name="Note 5 6 2 19 3" xfId="35425" xr:uid="{1437AFED-704F-4717-A9A8-C899DB91C0C7}"/>
    <cellStyle name="Note 5 6 2 2" xfId="35426" xr:uid="{C4C0A6A6-AFED-4E7B-8193-4313A9939FA2}"/>
    <cellStyle name="Note 5 6 2 2 2" xfId="35427" xr:uid="{4C40282B-708B-47CF-8D28-FB3006853C32}"/>
    <cellStyle name="Note 5 6 2 2 2 2" xfId="35428" xr:uid="{1E2230AA-51FF-4AA1-9783-7BC450C7CDFE}"/>
    <cellStyle name="Note 5 6 2 2 2 3" xfId="35429" xr:uid="{DCAD6485-F101-4BAF-B04D-6ECF6B525828}"/>
    <cellStyle name="Note 5 6 2 2 3" xfId="35430" xr:uid="{6385CEEA-9580-42A4-AB47-973760E54093}"/>
    <cellStyle name="Note 5 6 2 2 3 2" xfId="35431" xr:uid="{F3B40408-76EA-4428-A08A-A26176EF9742}"/>
    <cellStyle name="Note 5 6 2 2 4" xfId="35432" xr:uid="{4B051284-FD68-4C0C-B733-E8C24EA479CD}"/>
    <cellStyle name="Note 5 6 2 20" xfId="35433" xr:uid="{5643608A-8946-4FC5-91A6-87F6BB582690}"/>
    <cellStyle name="Note 5 6 2 20 2" xfId="35434" xr:uid="{9F215FCC-5B3D-434B-8A73-227D0C36561D}"/>
    <cellStyle name="Note 5 6 2 20 2 2" xfId="35435" xr:uid="{2A156C9A-44CB-46BD-8661-6452C117571D}"/>
    <cellStyle name="Note 5 6 2 20 3" xfId="35436" xr:uid="{5D43AB55-D371-4C4A-A41C-B5139FA8C48E}"/>
    <cellStyle name="Note 5 6 2 21" xfId="35437" xr:uid="{873D890F-BC7D-4ECB-BB04-DBC386C4344E}"/>
    <cellStyle name="Note 5 6 2 21 2" xfId="35438" xr:uid="{B198C52C-C8B5-446D-964A-55866A87A187}"/>
    <cellStyle name="Note 5 6 2 22" xfId="35439" xr:uid="{05047A19-65AD-4993-B671-4D30B1ADBF2C}"/>
    <cellStyle name="Note 5 6 2 23" xfId="35440" xr:uid="{AB09D862-C0EB-415D-8CF3-C988B953E63E}"/>
    <cellStyle name="Note 5 6 2 3" xfId="35441" xr:uid="{969CC61B-1423-40A2-9E8F-A7CC962DAB42}"/>
    <cellStyle name="Note 5 6 2 3 2" xfId="35442" xr:uid="{828232C0-F3D0-4B27-B552-D5AA23B8DBB4}"/>
    <cellStyle name="Note 5 6 2 3 2 2" xfId="35443" xr:uid="{2592D95C-F7E9-4296-A4C3-2D0B19A3C4F5}"/>
    <cellStyle name="Note 5 6 2 3 3" xfId="35444" xr:uid="{0807D680-C2E7-450D-B079-BED2028D7178}"/>
    <cellStyle name="Note 5 6 2 3 4" xfId="35445" xr:uid="{F0A0785E-AD62-48D9-B986-641A42EFBE00}"/>
    <cellStyle name="Note 5 6 2 4" xfId="35446" xr:uid="{D9ECD6DC-374A-41FB-883D-7218A70F405C}"/>
    <cellStyle name="Note 5 6 2 4 2" xfId="35447" xr:uid="{E4DA86BE-AFAD-4FD1-96A9-C38F62C65BE4}"/>
    <cellStyle name="Note 5 6 2 4 2 2" xfId="35448" xr:uid="{906655DE-17A8-4A3F-8F49-F0F9D62ABB54}"/>
    <cellStyle name="Note 5 6 2 4 3" xfId="35449" xr:uid="{590AD02B-5793-4E0D-BB6E-B349A1EA6413}"/>
    <cellStyle name="Note 5 6 2 4 4" xfId="35450" xr:uid="{ABDD8B2F-562A-45CB-B5CB-E56905ADD811}"/>
    <cellStyle name="Note 5 6 2 5" xfId="35451" xr:uid="{B0AF6448-A843-4FC7-BF88-2D28DFC38457}"/>
    <cellStyle name="Note 5 6 2 5 2" xfId="35452" xr:uid="{EEF44EB8-807D-4D8F-BFEB-5B7E06162DEB}"/>
    <cellStyle name="Note 5 6 2 5 2 2" xfId="35453" xr:uid="{CA5E36B3-12BB-4A4E-A0B2-408A50E196A8}"/>
    <cellStyle name="Note 5 6 2 5 3" xfId="35454" xr:uid="{6CE7E841-031E-407B-A562-70418F4232CF}"/>
    <cellStyle name="Note 5 6 2 6" xfId="35455" xr:uid="{C2EE9D77-1764-42CE-A0F1-84AA0257FE8A}"/>
    <cellStyle name="Note 5 6 2 6 2" xfId="35456" xr:uid="{578F13D1-39E2-45E5-ADA6-13E43F0320D4}"/>
    <cellStyle name="Note 5 6 2 6 2 2" xfId="35457" xr:uid="{CD548A04-F883-4FCB-B4CB-08E4E28156F9}"/>
    <cellStyle name="Note 5 6 2 6 3" xfId="35458" xr:uid="{6B55CA90-C018-40FC-90DB-8C0E95B49BD6}"/>
    <cellStyle name="Note 5 6 2 7" xfId="35459" xr:uid="{02426822-57C4-4B89-AEB1-8001503E4DC0}"/>
    <cellStyle name="Note 5 6 2 7 2" xfId="35460" xr:uid="{DF737729-8D5B-444D-98A3-1422502A2BF5}"/>
    <cellStyle name="Note 5 6 2 7 2 2" xfId="35461" xr:uid="{6CCE9222-9313-4112-A23B-F4B9CEFDE7D8}"/>
    <cellStyle name="Note 5 6 2 7 3" xfId="35462" xr:uid="{CF96B7FC-0232-41D1-A76E-C777053F7A27}"/>
    <cellStyle name="Note 5 6 2 8" xfId="35463" xr:uid="{E1CA680F-F619-4128-8C16-7B13F065C835}"/>
    <cellStyle name="Note 5 6 2 8 2" xfId="35464" xr:uid="{72CCB1DF-FF77-427B-9613-92FD196509E9}"/>
    <cellStyle name="Note 5 6 2 8 2 2" xfId="35465" xr:uid="{670FE0C2-75B1-42D8-B6A6-D2A4621CFFEF}"/>
    <cellStyle name="Note 5 6 2 8 3" xfId="35466" xr:uid="{D793429F-6E51-456D-B253-2EA801ADF201}"/>
    <cellStyle name="Note 5 6 2 9" xfId="35467" xr:uid="{692BC408-5EFF-4D65-923B-44F2B8D2D478}"/>
    <cellStyle name="Note 5 6 2 9 2" xfId="35468" xr:uid="{6E7F5F99-D356-49AD-A36C-2DF8103B110C}"/>
    <cellStyle name="Note 5 6 2 9 2 2" xfId="35469" xr:uid="{E1776AE0-CFD9-4247-9BB1-60155AB9C4FF}"/>
    <cellStyle name="Note 5 6 2 9 3" xfId="35470" xr:uid="{9F927597-F348-42C9-A1B4-D4EFF5AC3173}"/>
    <cellStyle name="Note 5 6 20" xfId="35471" xr:uid="{E8828623-D715-4482-A0CD-B5941B1F9EF2}"/>
    <cellStyle name="Note 5 6 20 2" xfId="35472" xr:uid="{C6CF3033-FC6A-4EFE-8FCE-8397039FE7FA}"/>
    <cellStyle name="Note 5 6 20 2 2" xfId="35473" xr:uid="{CC0A492A-2706-411B-836F-4D1AD7CE20BE}"/>
    <cellStyle name="Note 5 6 20 3" xfId="35474" xr:uid="{4FD24943-671D-438B-847E-782879A37026}"/>
    <cellStyle name="Note 5 6 21" xfId="35475" xr:uid="{3E858A37-8100-407F-B765-B88323D2E3EC}"/>
    <cellStyle name="Note 5 6 21 2" xfId="35476" xr:uid="{C04D327E-DFDC-4FF5-B3B0-311FE5B35C6F}"/>
    <cellStyle name="Note 5 6 21 2 2" xfId="35477" xr:uid="{9D83C5A6-9A50-46FE-AC50-84EA514C2891}"/>
    <cellStyle name="Note 5 6 21 3" xfId="35478" xr:uid="{CFC3CBB3-FC24-40AE-9EE8-A9DD63C6D907}"/>
    <cellStyle name="Note 5 6 22" xfId="35479" xr:uid="{E57B807B-D07D-47A8-965F-9A206CD61B9D}"/>
    <cellStyle name="Note 5 6 22 2" xfId="35480" xr:uid="{C3A4E8C5-061F-4374-B7D4-AB60E5E69583}"/>
    <cellStyle name="Note 5 6 23" xfId="35481" xr:uid="{6E406ED6-B51C-4346-82AD-295D443F0FDC}"/>
    <cellStyle name="Note 5 6 24" xfId="35482" xr:uid="{36AB1195-0677-4CBF-A896-1D5CA5D83ADF}"/>
    <cellStyle name="Note 5 6 3" xfId="35483" xr:uid="{7E5A845E-46CA-4ADC-AEE8-F837D41B9BB4}"/>
    <cellStyle name="Note 5 6 3 2" xfId="35484" xr:uid="{F318245E-405E-459A-B131-EE604BE0D66B}"/>
    <cellStyle name="Note 5 6 3 2 2" xfId="35485" xr:uid="{6A66BA8E-BC8F-41E7-83E8-1EDB17E9B016}"/>
    <cellStyle name="Note 5 6 3 2 3" xfId="35486" xr:uid="{3A9B1623-F263-445A-81FE-2D86072188E3}"/>
    <cellStyle name="Note 5 6 3 3" xfId="35487" xr:uid="{0687C2E0-1268-42B9-AEC5-09D0822961BF}"/>
    <cellStyle name="Note 5 6 3 3 2" xfId="35488" xr:uid="{B348C744-2F4F-4053-BF53-C09C30C66B3E}"/>
    <cellStyle name="Note 5 6 3 4" xfId="35489" xr:uid="{E58F3011-241B-43EF-8963-86556BBFCCCD}"/>
    <cellStyle name="Note 5 6 4" xfId="35490" xr:uid="{FDBC9DCB-CBCD-4EDF-B4F5-CED04384B416}"/>
    <cellStyle name="Note 5 6 4 2" xfId="35491" xr:uid="{08F82780-3212-4C1D-B407-0660A2D0C038}"/>
    <cellStyle name="Note 5 6 4 2 2" xfId="35492" xr:uid="{4F584695-E4FA-47E4-8BC2-D77573766731}"/>
    <cellStyle name="Note 5 6 4 3" xfId="35493" xr:uid="{1FB1530D-167F-444F-B04F-A937F4963DBA}"/>
    <cellStyle name="Note 5 6 4 4" xfId="35494" xr:uid="{1AF46014-E6B3-42E6-A79A-0D46306887CC}"/>
    <cellStyle name="Note 5 6 5" xfId="35495" xr:uid="{79562F4D-2E57-4530-9F37-3AFAA3C9C6A2}"/>
    <cellStyle name="Note 5 6 5 2" xfId="35496" xr:uid="{8A952AE5-BBED-4DEA-9627-86BE71584EDE}"/>
    <cellStyle name="Note 5 6 5 2 2" xfId="35497" xr:uid="{8423B23A-32DB-44DA-B20A-30CC5AD34AA0}"/>
    <cellStyle name="Note 5 6 5 3" xfId="35498" xr:uid="{45B39BA7-A502-40B7-A67F-DE5E89AD862E}"/>
    <cellStyle name="Note 5 6 5 4" xfId="35499" xr:uid="{124C782E-2AA1-417A-8ED9-B349094CD7E2}"/>
    <cellStyle name="Note 5 6 6" xfId="35500" xr:uid="{10BD2423-E94D-44DD-A5BB-A541C6154D61}"/>
    <cellStyle name="Note 5 6 6 2" xfId="35501" xr:uid="{18A0667A-122A-4C7B-AEA1-F8D3EE1D5DC9}"/>
    <cellStyle name="Note 5 6 6 2 2" xfId="35502" xr:uid="{705D8F34-D014-4A85-92BF-4600B84D6B73}"/>
    <cellStyle name="Note 5 6 6 3" xfId="35503" xr:uid="{DE6B9997-0F10-4B21-9282-343B66816504}"/>
    <cellStyle name="Note 5 6 7" xfId="35504" xr:uid="{D6A96938-F102-4341-9395-57C18C47E5DA}"/>
    <cellStyle name="Note 5 6 7 2" xfId="35505" xr:uid="{903C43ED-952C-4612-89D8-E86EB66F78B9}"/>
    <cellStyle name="Note 5 6 7 2 2" xfId="35506" xr:uid="{0A915562-CB72-4239-8AAB-C44F63CE9B45}"/>
    <cellStyle name="Note 5 6 7 3" xfId="35507" xr:uid="{A823506F-7101-48B1-B684-B869985F14C1}"/>
    <cellStyle name="Note 5 6 8" xfId="35508" xr:uid="{43F89AD0-2556-471F-8EF5-4B16052F2123}"/>
    <cellStyle name="Note 5 6 8 2" xfId="35509" xr:uid="{15E11BB4-9D3E-438F-BF7B-2BC0C742D16A}"/>
    <cellStyle name="Note 5 6 8 2 2" xfId="35510" xr:uid="{E8446608-7AD4-41A1-AF58-5C3AADBCE08E}"/>
    <cellStyle name="Note 5 6 8 3" xfId="35511" xr:uid="{2CB04717-DFA6-4DFD-8BF5-7260ABDD1A83}"/>
    <cellStyle name="Note 5 6 9" xfId="35512" xr:uid="{9B3D592C-EC63-4071-8B35-EDDA6095493D}"/>
    <cellStyle name="Note 5 6 9 2" xfId="35513" xr:uid="{181125D7-149C-45D8-ACFE-28FDAF05664E}"/>
    <cellStyle name="Note 5 6 9 2 2" xfId="35514" xr:uid="{D1E7E449-51CA-467A-8898-81C8C294C8F3}"/>
    <cellStyle name="Note 5 6 9 3" xfId="35515" xr:uid="{AAD0FBE2-F6FE-4262-9087-D0EC6151C4D7}"/>
    <cellStyle name="Note 5 7" xfId="35516" xr:uid="{BF299D1F-2913-4416-B692-8B9192D93C80}"/>
    <cellStyle name="Note 5 7 10" xfId="35517" xr:uid="{AD844412-AB2F-40A0-AA9B-393FDA704C65}"/>
    <cellStyle name="Note 5 7 10 2" xfId="35518" xr:uid="{E7F80E2E-F616-4B20-9AB4-C1457793329F}"/>
    <cellStyle name="Note 5 7 10 2 2" xfId="35519" xr:uid="{C9FF5EA3-F5F4-42B6-A121-971A6926924F}"/>
    <cellStyle name="Note 5 7 10 3" xfId="35520" xr:uid="{DACD64BD-2C57-42B2-9822-D76B59B6BFA3}"/>
    <cellStyle name="Note 5 7 11" xfId="35521" xr:uid="{9DD5BFAE-F5CB-4633-8E8C-11B3D4C9B3F5}"/>
    <cellStyle name="Note 5 7 11 2" xfId="35522" xr:uid="{47591CF9-E6FF-4511-BBDF-8979F0625527}"/>
    <cellStyle name="Note 5 7 11 2 2" xfId="35523" xr:uid="{84E16E80-1BB1-48BD-83CB-B97B688FC451}"/>
    <cellStyle name="Note 5 7 11 3" xfId="35524" xr:uid="{2CC8E25D-DED7-4990-8AE0-7C7A2589A37C}"/>
    <cellStyle name="Note 5 7 12" xfId="35525" xr:uid="{74FB86F4-650C-47BA-AC6C-13F8CD9007E6}"/>
    <cellStyle name="Note 5 7 12 2" xfId="35526" xr:uid="{51D2D455-689E-4228-AC82-141497E03FC1}"/>
    <cellStyle name="Note 5 7 12 2 2" xfId="35527" xr:uid="{B75B82BE-4730-49D0-A356-B208DC2DD25F}"/>
    <cellStyle name="Note 5 7 12 3" xfId="35528" xr:uid="{6F61D375-AF1E-4D79-BB82-5B4FCD980CFD}"/>
    <cellStyle name="Note 5 7 13" xfId="35529" xr:uid="{D3C92AF3-140C-49BF-8B9B-A6A40F9E529A}"/>
    <cellStyle name="Note 5 7 13 2" xfId="35530" xr:uid="{FDA9FA80-58F3-4561-851D-6BE37D5E090D}"/>
    <cellStyle name="Note 5 7 13 2 2" xfId="35531" xr:uid="{94AE190D-3402-4420-A075-3F205A940610}"/>
    <cellStyle name="Note 5 7 13 3" xfId="35532" xr:uid="{2F7A3A87-7979-4DA2-9753-61960F3CD0DD}"/>
    <cellStyle name="Note 5 7 14" xfId="35533" xr:uid="{000B143F-9CAE-4B46-969C-661C97057F99}"/>
    <cellStyle name="Note 5 7 14 2" xfId="35534" xr:uid="{A11ADE23-6366-4157-A4A8-4138B36B7DAC}"/>
    <cellStyle name="Note 5 7 14 2 2" xfId="35535" xr:uid="{8AE39BFC-3986-430D-9CC8-17A527D1E8E8}"/>
    <cellStyle name="Note 5 7 14 3" xfId="35536" xr:uid="{347774E7-D6BF-4C6E-AECF-C8C8A5B95640}"/>
    <cellStyle name="Note 5 7 15" xfId="35537" xr:uid="{BFF8BC65-CB34-4391-B4C1-DAC99BD2C6B9}"/>
    <cellStyle name="Note 5 7 15 2" xfId="35538" xr:uid="{289B2256-39D6-426A-882A-82DA251DF88D}"/>
    <cellStyle name="Note 5 7 15 2 2" xfId="35539" xr:uid="{81D4EAF3-2255-4FEA-B17D-01061B51E901}"/>
    <cellStyle name="Note 5 7 15 3" xfId="35540" xr:uid="{2FD29218-4088-4110-B9D3-1096B21F1745}"/>
    <cellStyle name="Note 5 7 16" xfId="35541" xr:uid="{5C19D5CF-5B46-476B-A3E7-E1C3BD86AEDE}"/>
    <cellStyle name="Note 5 7 16 2" xfId="35542" xr:uid="{D6309DDC-6DBC-4053-8866-0DF1FBAE68E0}"/>
    <cellStyle name="Note 5 7 16 2 2" xfId="35543" xr:uid="{0DFDF64D-8B18-4AE1-9B1A-02C54377D4D9}"/>
    <cellStyle name="Note 5 7 16 3" xfId="35544" xr:uid="{DD76E5E6-DA24-4475-96FD-FCF15059EB14}"/>
    <cellStyle name="Note 5 7 17" xfId="35545" xr:uid="{7C8F0D88-E612-47E8-BEB7-C7BC6C90A013}"/>
    <cellStyle name="Note 5 7 17 2" xfId="35546" xr:uid="{1D119789-4371-4D4E-A4FD-017D112D449D}"/>
    <cellStyle name="Note 5 7 17 2 2" xfId="35547" xr:uid="{025E4256-36CE-4E0B-B5F3-DE5843FA12FB}"/>
    <cellStyle name="Note 5 7 17 3" xfId="35548" xr:uid="{5EC3593D-1655-48E6-A987-0765FD3D14F9}"/>
    <cellStyle name="Note 5 7 18" xfId="35549" xr:uid="{2B524FA6-3F62-4075-BBC8-AD0BC522A5A5}"/>
    <cellStyle name="Note 5 7 18 2" xfId="35550" xr:uid="{992EB505-6CFE-46DD-A2B2-59A571E4DF5D}"/>
    <cellStyle name="Note 5 7 18 2 2" xfId="35551" xr:uid="{3254F4A8-D055-4E39-A660-7B1EE3AE2801}"/>
    <cellStyle name="Note 5 7 18 3" xfId="35552" xr:uid="{35EECBB3-0F04-402A-9730-23258604834E}"/>
    <cellStyle name="Note 5 7 19" xfId="35553" xr:uid="{C13323CB-D6A5-4517-B77C-CFF2EFBF0DD4}"/>
    <cellStyle name="Note 5 7 19 2" xfId="35554" xr:uid="{1AE5F194-4567-4F7E-9679-77048333C846}"/>
    <cellStyle name="Note 5 7 19 2 2" xfId="35555" xr:uid="{16E9EEB2-B7EE-43A9-8431-8BF2554A27FF}"/>
    <cellStyle name="Note 5 7 19 3" xfId="35556" xr:uid="{06D36EF7-3658-435D-84FA-52EE5B357072}"/>
    <cellStyle name="Note 5 7 2" xfId="35557" xr:uid="{9C236052-B441-4C77-8B08-C6ED6B0962AB}"/>
    <cellStyle name="Note 5 7 2 2" xfId="35558" xr:uid="{02CC57A1-F0C1-4DD3-A4E8-7A64C5011751}"/>
    <cellStyle name="Note 5 7 2 2 2" xfId="35559" xr:uid="{868D1B20-AD2A-4BC8-904C-163464728C85}"/>
    <cellStyle name="Note 5 7 2 2 3" xfId="35560" xr:uid="{70D2BE57-78CD-401F-A405-C532E3FD9ECD}"/>
    <cellStyle name="Note 5 7 2 3" xfId="35561" xr:uid="{A438F967-1576-4976-B54D-A49DFF5F4912}"/>
    <cellStyle name="Note 5 7 2 3 2" xfId="35562" xr:uid="{8FEEC857-0277-42DB-9664-7E16313F2D81}"/>
    <cellStyle name="Note 5 7 2 4" xfId="35563" xr:uid="{018FDE6A-97FA-4E90-9BB9-356F7FEA8118}"/>
    <cellStyle name="Note 5 7 20" xfId="35564" xr:uid="{F570E867-A4C0-4EAA-A8E2-16F749BEE2B7}"/>
    <cellStyle name="Note 5 7 20 2" xfId="35565" xr:uid="{17CAEF7C-0BFE-43B3-A33B-FC00465F2B80}"/>
    <cellStyle name="Note 5 7 20 2 2" xfId="35566" xr:uid="{38E1E2F1-7752-4553-813C-4A2CE319F8B0}"/>
    <cellStyle name="Note 5 7 20 3" xfId="35567" xr:uid="{47EAB1DD-D414-477B-AD83-2DDAAD347D21}"/>
    <cellStyle name="Note 5 7 21" xfId="35568" xr:uid="{A8AF5E38-B201-4A23-8127-AADAF93543FE}"/>
    <cellStyle name="Note 5 7 21 2" xfId="35569" xr:uid="{51CABCDD-B60F-4080-A823-1ED9DE3E22B0}"/>
    <cellStyle name="Note 5 7 22" xfId="35570" xr:uid="{9F999D20-B868-4ABE-B026-0D60F851D621}"/>
    <cellStyle name="Note 5 7 23" xfId="35571" xr:uid="{CB91A445-CAF7-4218-A8C4-49049F47CD2C}"/>
    <cellStyle name="Note 5 7 3" xfId="35572" xr:uid="{D6BCCB88-44FF-43BF-92AB-F25887E097F6}"/>
    <cellStyle name="Note 5 7 3 2" xfId="35573" xr:uid="{A87A5097-B463-4B2D-BB6B-1F56AE17A847}"/>
    <cellStyle name="Note 5 7 3 2 2" xfId="35574" xr:uid="{56C78101-D180-4856-B3C9-BFE0EB78BFBA}"/>
    <cellStyle name="Note 5 7 3 3" xfId="35575" xr:uid="{8E95E5A5-7838-4F34-94D5-A1C2E32443EF}"/>
    <cellStyle name="Note 5 7 3 4" xfId="35576" xr:uid="{6E55171A-9D17-43FD-9E2B-85A0794F0E50}"/>
    <cellStyle name="Note 5 7 4" xfId="35577" xr:uid="{0C603CE4-09CB-428F-8687-D0644863B4D0}"/>
    <cellStyle name="Note 5 7 4 2" xfId="35578" xr:uid="{72ACEDD5-52EC-4764-A7E8-43C3C86E0FEC}"/>
    <cellStyle name="Note 5 7 4 2 2" xfId="35579" xr:uid="{FDA3A670-FC12-453E-8B3A-20150ACEC75C}"/>
    <cellStyle name="Note 5 7 4 3" xfId="35580" xr:uid="{89194BC4-4B12-438B-97D3-93A6CA0E012A}"/>
    <cellStyle name="Note 5 7 4 4" xfId="35581" xr:uid="{ABF4E3C4-18DE-4403-A14B-F784A36558C2}"/>
    <cellStyle name="Note 5 7 5" xfId="35582" xr:uid="{0CA9604D-985F-40E5-BB95-DBC8880A7CF4}"/>
    <cellStyle name="Note 5 7 5 2" xfId="35583" xr:uid="{F1915473-A3C7-4057-9496-2B0B5B7FEAF2}"/>
    <cellStyle name="Note 5 7 5 2 2" xfId="35584" xr:uid="{3AA2EA4F-F86B-4626-9837-88094788F1A2}"/>
    <cellStyle name="Note 5 7 5 3" xfId="35585" xr:uid="{DB67F215-F927-4657-B2B7-73C5014A0C44}"/>
    <cellStyle name="Note 5 7 6" xfId="35586" xr:uid="{802C9036-9E24-4B2F-B9A6-AC276D816A0F}"/>
    <cellStyle name="Note 5 7 6 2" xfId="35587" xr:uid="{5F03A063-23EF-4494-8B4C-5CFB9CB0357A}"/>
    <cellStyle name="Note 5 7 6 2 2" xfId="35588" xr:uid="{F09698EE-A6BC-4E31-A26F-B544889E1DCC}"/>
    <cellStyle name="Note 5 7 6 3" xfId="35589" xr:uid="{E69FE3E0-E58C-4427-9F89-7AB9D3ED3B45}"/>
    <cellStyle name="Note 5 7 7" xfId="35590" xr:uid="{AD652B71-D10A-4FDA-BAB6-1FF6CAE1979F}"/>
    <cellStyle name="Note 5 7 7 2" xfId="35591" xr:uid="{BD60D82A-8CBB-4911-BBDF-0D2B8F1A5544}"/>
    <cellStyle name="Note 5 7 7 2 2" xfId="35592" xr:uid="{9076DDE5-2440-4C90-859E-8CC7DB53AC2A}"/>
    <cellStyle name="Note 5 7 7 3" xfId="35593" xr:uid="{A63DDD83-F2A0-447C-9565-68FDE9CEE516}"/>
    <cellStyle name="Note 5 7 8" xfId="35594" xr:uid="{2CE974B1-593E-419A-AE5A-96C593E9A8A3}"/>
    <cellStyle name="Note 5 7 8 2" xfId="35595" xr:uid="{A95E34FC-2CC1-449D-B27B-345FCCFD1B88}"/>
    <cellStyle name="Note 5 7 8 2 2" xfId="35596" xr:uid="{445DBDF5-A165-4F1F-94B0-32777FE2109D}"/>
    <cellStyle name="Note 5 7 8 3" xfId="35597" xr:uid="{78B3F2A1-CDD0-4D7F-AB17-1162EB251C6E}"/>
    <cellStyle name="Note 5 7 9" xfId="35598" xr:uid="{F59A5C77-8EBD-4F74-A52D-18ACA71AB2C7}"/>
    <cellStyle name="Note 5 7 9 2" xfId="35599" xr:uid="{D8BD4CDB-9393-428A-B2D6-948B76EDE002}"/>
    <cellStyle name="Note 5 7 9 2 2" xfId="35600" xr:uid="{024C7E6D-C80A-4E89-BDE7-419E31C3DC5A}"/>
    <cellStyle name="Note 5 7 9 3" xfId="35601" xr:uid="{F8E0C407-E944-462B-AD2C-90110CFDE40D}"/>
    <cellStyle name="Note 5 8" xfId="35602" xr:uid="{1DA253FC-46B5-45A4-8DDF-D2AA980632DE}"/>
    <cellStyle name="Note 5 8 2" xfId="35603" xr:uid="{E363FC70-D01B-4CCF-9066-3170DF9E16A1}"/>
    <cellStyle name="Note 5 8 2 2" xfId="35604" xr:uid="{92307FDA-9D47-4E69-B24C-41F756D38541}"/>
    <cellStyle name="Note 5 8 2 3" xfId="35605" xr:uid="{010D3A75-1492-4E7A-9709-90C330AB408E}"/>
    <cellStyle name="Note 5 8 3" xfId="35606" xr:uid="{114790BA-29AF-4A05-A5A7-33C70106E94D}"/>
    <cellStyle name="Note 5 8 3 2" xfId="35607" xr:uid="{C2FC27B3-EA85-4A5F-910E-73D0393569BB}"/>
    <cellStyle name="Note 5 8 4" xfId="35608" xr:uid="{DA7814F9-D249-4761-B17D-AC39AD7D970A}"/>
    <cellStyle name="Note 5 9" xfId="35609" xr:uid="{9B0A2598-65BB-403F-AF89-A92A9EAF6600}"/>
    <cellStyle name="Note 5 9 2" xfId="35610" xr:uid="{B55970BA-1492-47BF-80D7-96CF0C614CF0}"/>
    <cellStyle name="Note 5 9 2 2" xfId="35611" xr:uid="{E2D6E8B1-0373-448F-B06E-0DEBA21779CB}"/>
    <cellStyle name="Note 5 9 2 3" xfId="35612" xr:uid="{AE6CE140-C974-43CF-98D4-B58B0461C0D5}"/>
    <cellStyle name="Note 5 9 3" xfId="35613" xr:uid="{C319DD9D-1AEF-42A3-8259-0190B7F6F393}"/>
    <cellStyle name="Note 5 9 4" xfId="35614" xr:uid="{3C45940D-D915-488A-B2A1-1E332646B5D5}"/>
    <cellStyle name="Note 6" xfId="35615" xr:uid="{A507ED99-D31A-45B1-9D6A-1C1C48FCB1F4}"/>
    <cellStyle name="Note 6 10" xfId="35616" xr:uid="{080D270B-471D-4102-B1C1-28A36759F022}"/>
    <cellStyle name="Note 6 10 2" xfId="35617" xr:uid="{A21AAE97-8861-4422-994E-EC826C4EAB24}"/>
    <cellStyle name="Note 6 10 2 2" xfId="35618" xr:uid="{A6FBFC91-E13C-4655-AF06-A9438C247F0B}"/>
    <cellStyle name="Note 6 10 3" xfId="35619" xr:uid="{7776ADB6-E48F-4BAA-9274-2DBA377BE6A7}"/>
    <cellStyle name="Note 6 10 4" xfId="35620" xr:uid="{4FBDE14C-5291-4D16-9BCC-0163A79C6B08}"/>
    <cellStyle name="Note 6 11" xfId="35621" xr:uid="{317DFB43-C2E3-4D70-B0A7-5EB5E356A906}"/>
    <cellStyle name="Note 6 11 2" xfId="35622" xr:uid="{1A6036DF-38E3-46CC-8223-7BD9CCA32AD2}"/>
    <cellStyle name="Note 6 11 2 2" xfId="35623" xr:uid="{486FC556-605C-4175-843D-8820978E07F5}"/>
    <cellStyle name="Note 6 11 3" xfId="35624" xr:uid="{5762213F-AB58-4FE8-8F2F-0E7939BD09A5}"/>
    <cellStyle name="Note 6 12" xfId="35625" xr:uid="{B77640C8-DF59-41CA-B46B-E52DAECB7537}"/>
    <cellStyle name="Note 6 12 2" xfId="35626" xr:uid="{4079A227-6DB4-4B50-ACA2-B4D6247C44C3}"/>
    <cellStyle name="Note 6 12 2 2" xfId="35627" xr:uid="{18AB1DFC-4268-47D7-B758-B80551875A49}"/>
    <cellStyle name="Note 6 12 3" xfId="35628" xr:uid="{9C0E1402-1754-4D53-856A-E948C819F744}"/>
    <cellStyle name="Note 6 13" xfId="35629" xr:uid="{D6EEF59C-B8C9-4D71-BC23-FDBED6A9BDC6}"/>
    <cellStyle name="Note 6 13 2" xfId="35630" xr:uid="{DFA982CE-DE1F-4B0B-B43F-96E9398C5A39}"/>
    <cellStyle name="Note 6 13 2 2" xfId="35631" xr:uid="{9F7243A4-CE42-498F-ACFD-5672506BDF37}"/>
    <cellStyle name="Note 6 13 3" xfId="35632" xr:uid="{247164F8-A725-4391-B3CC-FC12F810C6AC}"/>
    <cellStyle name="Note 6 14" xfId="35633" xr:uid="{936E5FD0-E897-4BAE-AAC3-0914926BDE33}"/>
    <cellStyle name="Note 6 14 2" xfId="35634" xr:uid="{A7B45331-AC79-4EAA-9C8E-538047B4DA4D}"/>
    <cellStyle name="Note 6 14 2 2" xfId="35635" xr:uid="{3F7973CD-E4BE-4A7F-847B-468AE0A09CF3}"/>
    <cellStyle name="Note 6 14 3" xfId="35636" xr:uid="{DD0C2CF7-571A-4FBB-B0A5-B74407AC43BA}"/>
    <cellStyle name="Note 6 15" xfId="35637" xr:uid="{9BBEE41E-2EA2-45E0-A0D7-BFB2AABC6C0D}"/>
    <cellStyle name="Note 6 15 2" xfId="35638" xr:uid="{F5671B7E-004E-417E-8B2A-A84F0755AC4D}"/>
    <cellStyle name="Note 6 15 2 2" xfId="35639" xr:uid="{7165A3E6-E6BD-448C-9138-A8467422AC04}"/>
    <cellStyle name="Note 6 15 3" xfId="35640" xr:uid="{06EDFAD6-8D2D-4CB8-AFF0-B43F4F986F2A}"/>
    <cellStyle name="Note 6 16" xfId="35641" xr:uid="{A7A2FC78-8F3D-4A38-A149-F2A88433B23A}"/>
    <cellStyle name="Note 6 16 2" xfId="35642" xr:uid="{A575BC13-8A42-49FE-883F-16D69F97A4E5}"/>
    <cellStyle name="Note 6 16 2 2" xfId="35643" xr:uid="{A058EC94-DDF0-4113-A75E-7C0297E40B46}"/>
    <cellStyle name="Note 6 16 3" xfId="35644" xr:uid="{C9397017-0FAA-4579-826D-F463E55AD150}"/>
    <cellStyle name="Note 6 17" xfId="35645" xr:uid="{DFD260DD-9A0C-4866-9FC4-19B5B964EB6C}"/>
    <cellStyle name="Note 6 17 2" xfId="35646" xr:uid="{32DD471B-F810-40D6-9C09-6659219DBFE1}"/>
    <cellStyle name="Note 6 17 2 2" xfId="35647" xr:uid="{8416CB79-E3B4-47EB-925A-0E27D587C4B9}"/>
    <cellStyle name="Note 6 17 3" xfId="35648" xr:uid="{8E10CF99-86AF-48F4-B91C-B78958D05760}"/>
    <cellStyle name="Note 6 18" xfId="35649" xr:uid="{654A573A-D73F-405A-B850-F301479BC9DE}"/>
    <cellStyle name="Note 6 18 2" xfId="35650" xr:uid="{4B741B9A-D6F7-4738-9AAC-0AD56DF320CF}"/>
    <cellStyle name="Note 6 18 2 2" xfId="35651" xr:uid="{E02F6A6B-51F0-45AF-AA61-662AA2003A88}"/>
    <cellStyle name="Note 6 18 3" xfId="35652" xr:uid="{AAF05513-FD82-4912-B233-64CA2D828F35}"/>
    <cellStyle name="Note 6 19" xfId="35653" xr:uid="{191B3465-5C41-4287-88DA-5CE88F2585A0}"/>
    <cellStyle name="Note 6 19 2" xfId="35654" xr:uid="{EAC9BCFB-3AC7-4F38-BEE0-05E3D8484A0C}"/>
    <cellStyle name="Note 6 19 2 2" xfId="35655" xr:uid="{0A0C07BF-FC44-454C-BCB5-4D13A8F1C8C3}"/>
    <cellStyle name="Note 6 19 3" xfId="35656" xr:uid="{F6BC3F74-05DA-46A8-ABC9-CD5BA56D28E2}"/>
    <cellStyle name="Note 6 2" xfId="35657" xr:uid="{3C08575D-C172-4EBB-8787-31794751C8FF}"/>
    <cellStyle name="Note 6 2 10" xfId="35658" xr:uid="{640168F3-B8B4-4FF5-A476-733B9E604A33}"/>
    <cellStyle name="Note 6 2 10 2" xfId="35659" xr:uid="{F03A1851-8841-4E05-A2A6-31FAF3F81C72}"/>
    <cellStyle name="Note 6 2 10 2 2" xfId="35660" xr:uid="{3A514D6D-ABC6-4DE4-AB23-16F1BB581D16}"/>
    <cellStyle name="Note 6 2 10 3" xfId="35661" xr:uid="{F158D708-489A-4A69-B453-97E646695106}"/>
    <cellStyle name="Note 6 2 11" xfId="35662" xr:uid="{BE4ECE1E-AF2D-414E-85BF-27D23F34CDFC}"/>
    <cellStyle name="Note 6 2 11 2" xfId="35663" xr:uid="{7EB1AF57-337D-4700-9CEE-D4D9CF55E59C}"/>
    <cellStyle name="Note 6 2 11 2 2" xfId="35664" xr:uid="{593E1FF1-87D2-44F7-AC7E-9BF337E7CA52}"/>
    <cellStyle name="Note 6 2 11 3" xfId="35665" xr:uid="{36E8050B-41EC-42D8-A576-C9956B34B45F}"/>
    <cellStyle name="Note 6 2 12" xfId="35666" xr:uid="{EAC88E6C-2B14-4555-8257-A6A6963D7771}"/>
    <cellStyle name="Note 6 2 12 2" xfId="35667" xr:uid="{4F578D59-EEC9-4296-9338-3041FF41C43E}"/>
    <cellStyle name="Note 6 2 12 2 2" xfId="35668" xr:uid="{A8C3B59D-D980-47D7-87CD-6EC777852CE0}"/>
    <cellStyle name="Note 6 2 12 3" xfId="35669" xr:uid="{A38AD958-9849-4540-97A1-977A8790C1F6}"/>
    <cellStyle name="Note 6 2 13" xfId="35670" xr:uid="{A0ED143D-E0AB-4B32-876C-0CF296CEF22B}"/>
    <cellStyle name="Note 6 2 13 2" xfId="35671" xr:uid="{52EEDC27-E29D-460C-B4A9-3A59AC4ABADF}"/>
    <cellStyle name="Note 6 2 13 2 2" xfId="35672" xr:uid="{95874ACD-7F43-421F-955B-22EEDF555148}"/>
    <cellStyle name="Note 6 2 13 3" xfId="35673" xr:uid="{30217E0A-7D1E-4E54-9DD6-4C1D37F187CA}"/>
    <cellStyle name="Note 6 2 14" xfId="35674" xr:uid="{B1AEA670-F182-4B15-A810-76A1F20C4461}"/>
    <cellStyle name="Note 6 2 14 2" xfId="35675" xr:uid="{1B7A5A69-0F65-4DFD-BAE9-A6263B36D178}"/>
    <cellStyle name="Note 6 2 14 2 2" xfId="35676" xr:uid="{0FBA438E-CA56-4D10-843D-B439DBBB94F6}"/>
    <cellStyle name="Note 6 2 14 3" xfId="35677" xr:uid="{65FA0454-0473-4CBA-A496-ED6C2380773F}"/>
    <cellStyle name="Note 6 2 15" xfId="35678" xr:uid="{6904771F-9783-420D-A9A0-7645907512F6}"/>
    <cellStyle name="Note 6 2 15 2" xfId="35679" xr:uid="{4AA88455-9C02-4D8F-96B8-0CC7378CD0D8}"/>
    <cellStyle name="Note 6 2 15 2 2" xfId="35680" xr:uid="{C37E78DF-3F99-4A6C-A99E-2B371AB1841D}"/>
    <cellStyle name="Note 6 2 15 3" xfId="35681" xr:uid="{8475C3BF-9FF4-4A6B-80EE-BBE6B3C678AA}"/>
    <cellStyle name="Note 6 2 16" xfId="35682" xr:uid="{125C3CC4-1D4C-40DE-8458-BB5D1848CE7F}"/>
    <cellStyle name="Note 6 2 16 2" xfId="35683" xr:uid="{8EDAD332-5490-4231-AE95-8ABF7658A692}"/>
    <cellStyle name="Note 6 2 16 2 2" xfId="35684" xr:uid="{D1DB6B17-A9D1-44F1-8E82-6D3A1946504F}"/>
    <cellStyle name="Note 6 2 16 3" xfId="35685" xr:uid="{A2DF38DC-C732-4958-9F6A-FAFCCF8A0EDA}"/>
    <cellStyle name="Note 6 2 17" xfId="35686" xr:uid="{983E8583-F17E-4204-B364-1E7E5D2D987A}"/>
    <cellStyle name="Note 6 2 17 2" xfId="35687" xr:uid="{7400C590-9768-4CAE-9267-8913080A5B66}"/>
    <cellStyle name="Note 6 2 17 2 2" xfId="35688" xr:uid="{14315E80-19D9-4CCE-8E63-7425517581F8}"/>
    <cellStyle name="Note 6 2 17 3" xfId="35689" xr:uid="{992E9F2F-F561-4CAA-A3A4-93C746F6E60D}"/>
    <cellStyle name="Note 6 2 18" xfId="35690" xr:uid="{956F43B3-6F0A-4EB9-B806-628D42109D0E}"/>
    <cellStyle name="Note 6 2 18 2" xfId="35691" xr:uid="{101FF536-174B-4373-B6E1-9958A96C4ED7}"/>
    <cellStyle name="Note 6 2 18 2 2" xfId="35692" xr:uid="{4D7C61ED-8A55-41F1-A4B2-FD6E377D401B}"/>
    <cellStyle name="Note 6 2 18 3" xfId="35693" xr:uid="{B688E8EF-8E5E-4A59-A704-55151E1C5593}"/>
    <cellStyle name="Note 6 2 19" xfId="35694" xr:uid="{9A4DC704-49E0-4309-AE9B-3D32B878D92F}"/>
    <cellStyle name="Note 6 2 19 2" xfId="35695" xr:uid="{81E8ADC7-C1FF-487C-BC01-FBF0E535CB58}"/>
    <cellStyle name="Note 6 2 19 2 2" xfId="35696" xr:uid="{E18B8184-52F3-4B7A-BA7D-D8C1F316D4F1}"/>
    <cellStyle name="Note 6 2 19 3" xfId="35697" xr:uid="{7F480C33-09E8-4946-B463-1AD37DA8A917}"/>
    <cellStyle name="Note 6 2 2" xfId="35698" xr:uid="{8F424342-CCB2-4D78-89BA-BF3DF637C905}"/>
    <cellStyle name="Note 6 2 2 10" xfId="35699" xr:uid="{9E367766-B581-43D1-B59F-77149F565E56}"/>
    <cellStyle name="Note 6 2 2 10 2" xfId="35700" xr:uid="{5C31FB74-60CD-4F81-AA39-EF860D8E39F3}"/>
    <cellStyle name="Note 6 2 2 10 2 2" xfId="35701" xr:uid="{C83A1248-593E-4B72-8DC4-7645E8E64E8E}"/>
    <cellStyle name="Note 6 2 2 10 3" xfId="35702" xr:uid="{76C1874F-6A16-49F9-9D08-88E13F9B8D04}"/>
    <cellStyle name="Note 6 2 2 11" xfId="35703" xr:uid="{2DA308E5-4C36-4522-84B5-280E0229C27F}"/>
    <cellStyle name="Note 6 2 2 11 2" xfId="35704" xr:uid="{6AD10CB8-A70C-4FCE-AD43-55D86CE1F2B9}"/>
    <cellStyle name="Note 6 2 2 11 2 2" xfId="35705" xr:uid="{C8887B0C-626C-46A7-82EA-9558AA048090}"/>
    <cellStyle name="Note 6 2 2 11 3" xfId="35706" xr:uid="{5A4DAF8E-4D16-4704-8675-A4AE0358FE85}"/>
    <cellStyle name="Note 6 2 2 12" xfId="35707" xr:uid="{A4CCFBB5-EAD5-4534-8098-D855C6011BDD}"/>
    <cellStyle name="Note 6 2 2 12 2" xfId="35708" xr:uid="{B9F1A2F8-7A63-4298-AB90-DF11FDC55C71}"/>
    <cellStyle name="Note 6 2 2 12 2 2" xfId="35709" xr:uid="{84910A34-6097-4ECD-A753-91D2B437128D}"/>
    <cellStyle name="Note 6 2 2 12 3" xfId="35710" xr:uid="{970335FB-FA64-4591-B1DA-97F9483900E0}"/>
    <cellStyle name="Note 6 2 2 13" xfId="35711" xr:uid="{1D52EFC3-DD3F-48C0-975C-767CFC217908}"/>
    <cellStyle name="Note 6 2 2 13 2" xfId="35712" xr:uid="{667EF526-DDB8-4292-8CC7-A1EDD9A9B972}"/>
    <cellStyle name="Note 6 2 2 13 2 2" xfId="35713" xr:uid="{F0456AAE-5519-45DA-9A82-FA30DB015724}"/>
    <cellStyle name="Note 6 2 2 13 3" xfId="35714" xr:uid="{7650CCD8-0712-4AA6-B4FE-A4998B5C7439}"/>
    <cellStyle name="Note 6 2 2 14" xfId="35715" xr:uid="{E037302F-DFDD-4484-A0E4-93EA8DD0D5E3}"/>
    <cellStyle name="Note 6 2 2 14 2" xfId="35716" xr:uid="{C7CD0ED2-D4B4-43A0-BE4B-3B94CEB29BA2}"/>
    <cellStyle name="Note 6 2 2 14 2 2" xfId="35717" xr:uid="{F6D4DA7D-2437-4832-8B28-36F5905CBFAE}"/>
    <cellStyle name="Note 6 2 2 14 3" xfId="35718" xr:uid="{13F0DB58-32EA-4966-B629-C2804C5B566D}"/>
    <cellStyle name="Note 6 2 2 15" xfId="35719" xr:uid="{85D9793D-C325-454C-87DB-3ED327248503}"/>
    <cellStyle name="Note 6 2 2 15 2" xfId="35720" xr:uid="{AA543927-78D0-42B1-BC4C-9D1ECFE757F0}"/>
    <cellStyle name="Note 6 2 2 15 2 2" xfId="35721" xr:uid="{F952B2EE-41A7-46E5-A551-A7D7B8755796}"/>
    <cellStyle name="Note 6 2 2 15 3" xfId="35722" xr:uid="{1EBA8FD3-D9DB-484B-8D50-6273964D5962}"/>
    <cellStyle name="Note 6 2 2 16" xfId="35723" xr:uid="{ACA8A38F-8029-40C3-A744-AF03C34019F8}"/>
    <cellStyle name="Note 6 2 2 16 2" xfId="35724" xr:uid="{50E37F22-0722-4AFF-BFD8-D0DC09384410}"/>
    <cellStyle name="Note 6 2 2 16 2 2" xfId="35725" xr:uid="{87257C74-FEFD-4D65-989A-A06CB3C6EDDC}"/>
    <cellStyle name="Note 6 2 2 16 3" xfId="35726" xr:uid="{F8F4A0F0-5EC3-4558-B894-EF91511ED6CC}"/>
    <cellStyle name="Note 6 2 2 17" xfId="35727" xr:uid="{54CDD34C-C9D1-4592-8680-2099A41247B7}"/>
    <cellStyle name="Note 6 2 2 17 2" xfId="35728" xr:uid="{47FFA98E-4278-4937-A575-97190E178B4A}"/>
    <cellStyle name="Note 6 2 2 17 2 2" xfId="35729" xr:uid="{DECC2785-F384-4B48-AFC3-4C8DA61A800E}"/>
    <cellStyle name="Note 6 2 2 17 3" xfId="35730" xr:uid="{96199FA1-68FD-4D0F-AF3C-F811AFDFB42E}"/>
    <cellStyle name="Note 6 2 2 18" xfId="35731" xr:uid="{60977997-C179-4664-A5A4-2CDE148C7B55}"/>
    <cellStyle name="Note 6 2 2 18 2" xfId="35732" xr:uid="{F69E5D08-23FD-4A26-A401-E19CFD94F3E4}"/>
    <cellStyle name="Note 6 2 2 18 2 2" xfId="35733" xr:uid="{C7196E63-75D6-4258-967F-BEF13AA6C2CD}"/>
    <cellStyle name="Note 6 2 2 18 3" xfId="35734" xr:uid="{CDC3697F-82FE-4A72-904E-CB827A23F38B}"/>
    <cellStyle name="Note 6 2 2 19" xfId="35735" xr:uid="{D18322A7-8373-488F-B59B-7266443CC561}"/>
    <cellStyle name="Note 6 2 2 19 2" xfId="35736" xr:uid="{71FBA902-82FD-49B2-955D-E7981971C0C6}"/>
    <cellStyle name="Note 6 2 2 19 2 2" xfId="35737" xr:uid="{84982B8D-3EF6-4809-984B-329AFB8BF0A9}"/>
    <cellStyle name="Note 6 2 2 19 3" xfId="35738" xr:uid="{5DC12859-986F-453B-BDD8-1E9B049BEA5B}"/>
    <cellStyle name="Note 6 2 2 2" xfId="35739" xr:uid="{11697759-8937-43B3-A7E3-4ADD660AAAC6}"/>
    <cellStyle name="Note 6 2 2 2 10" xfId="35740" xr:uid="{9BB76477-3774-4027-B5B4-1F56AB4C368B}"/>
    <cellStyle name="Note 6 2 2 2 10 2" xfId="35741" xr:uid="{089097CC-0727-4EA9-8F50-E8E437170B20}"/>
    <cellStyle name="Note 6 2 2 2 10 2 2" xfId="35742" xr:uid="{FCDA7017-FE63-4618-A22B-68E59033E059}"/>
    <cellStyle name="Note 6 2 2 2 10 3" xfId="35743" xr:uid="{157B1EC2-B0EC-4693-8B20-81CA305CCA2A}"/>
    <cellStyle name="Note 6 2 2 2 11" xfId="35744" xr:uid="{1127A519-D3FA-4CA3-8B0C-4D2BDF84460D}"/>
    <cellStyle name="Note 6 2 2 2 11 2" xfId="35745" xr:uid="{311D11F9-9010-4F03-9D55-61D7870639FA}"/>
    <cellStyle name="Note 6 2 2 2 11 2 2" xfId="35746" xr:uid="{19CFC860-8B2B-46E7-A14E-2A60AB5C5F4B}"/>
    <cellStyle name="Note 6 2 2 2 11 3" xfId="35747" xr:uid="{5FD7B9F5-EFC2-46EB-86BE-A6BF87E1751C}"/>
    <cellStyle name="Note 6 2 2 2 12" xfId="35748" xr:uid="{4710D652-AD3B-4408-BDDA-9D56FB798640}"/>
    <cellStyle name="Note 6 2 2 2 12 2" xfId="35749" xr:uid="{ABB72551-4C15-4FE8-8EE0-9FD1333DFEDB}"/>
    <cellStyle name="Note 6 2 2 2 12 2 2" xfId="35750" xr:uid="{BC83AD23-ED25-4463-9929-D92DA0EC38D6}"/>
    <cellStyle name="Note 6 2 2 2 12 3" xfId="35751" xr:uid="{854047E3-EF4F-4B5A-8D87-263EB1B593B0}"/>
    <cellStyle name="Note 6 2 2 2 13" xfId="35752" xr:uid="{BB6E8E8C-B459-4ADF-94D9-D1B282CC8109}"/>
    <cellStyle name="Note 6 2 2 2 13 2" xfId="35753" xr:uid="{19F0FD9B-A801-47AC-BA00-9F0F09D681F2}"/>
    <cellStyle name="Note 6 2 2 2 13 2 2" xfId="35754" xr:uid="{34E7EA07-AF8B-4928-A000-AE2C0740DFDE}"/>
    <cellStyle name="Note 6 2 2 2 13 3" xfId="35755" xr:uid="{8D7A934C-4D21-49D0-95F4-7703FBD98D28}"/>
    <cellStyle name="Note 6 2 2 2 14" xfId="35756" xr:uid="{BD60EC8C-DD18-44BE-BB7F-CF932BD1379C}"/>
    <cellStyle name="Note 6 2 2 2 14 2" xfId="35757" xr:uid="{012B08AF-A7B8-4062-B0F2-BC247E2868B5}"/>
    <cellStyle name="Note 6 2 2 2 14 2 2" xfId="35758" xr:uid="{22A320DE-0021-483D-B780-45E8DB1B1004}"/>
    <cellStyle name="Note 6 2 2 2 14 3" xfId="35759" xr:uid="{001F1007-696A-4EDE-9142-9375D74F36E8}"/>
    <cellStyle name="Note 6 2 2 2 15" xfId="35760" xr:uid="{2C0B0788-01AE-4137-86B2-73003A5E8615}"/>
    <cellStyle name="Note 6 2 2 2 15 2" xfId="35761" xr:uid="{CA4D3CE2-0EB4-48C7-A266-8B2C63CEE82C}"/>
    <cellStyle name="Note 6 2 2 2 15 2 2" xfId="35762" xr:uid="{2B6AE6F9-C592-4C2E-8052-5F8E037E6CC4}"/>
    <cellStyle name="Note 6 2 2 2 15 3" xfId="35763" xr:uid="{A9F779FB-3865-493E-98B5-BBB671286BAA}"/>
    <cellStyle name="Note 6 2 2 2 16" xfId="35764" xr:uid="{1AD38DFF-E5C0-4178-830F-BC3926DA30AC}"/>
    <cellStyle name="Note 6 2 2 2 16 2" xfId="35765" xr:uid="{E0E39D67-D3A1-4326-B6FC-B4DA8DE765BE}"/>
    <cellStyle name="Note 6 2 2 2 16 2 2" xfId="35766" xr:uid="{ED468AB1-C5F0-4EF5-A5E9-1FD0C141DB9E}"/>
    <cellStyle name="Note 6 2 2 2 16 3" xfId="35767" xr:uid="{7A170A97-F229-4403-A377-BB394CDF5045}"/>
    <cellStyle name="Note 6 2 2 2 17" xfId="35768" xr:uid="{4019516C-AAD3-48A7-A201-7FF4B9E07641}"/>
    <cellStyle name="Note 6 2 2 2 17 2" xfId="35769" xr:uid="{9581F382-FB80-4B29-82FC-60E901743B8F}"/>
    <cellStyle name="Note 6 2 2 2 17 2 2" xfId="35770" xr:uid="{9F6EC41F-8C48-4D53-A1A1-A4A802395E5A}"/>
    <cellStyle name="Note 6 2 2 2 17 3" xfId="35771" xr:uid="{99903DBB-B1FE-4CF0-B715-B2AAA00B55AD}"/>
    <cellStyle name="Note 6 2 2 2 18" xfId="35772" xr:uid="{3E979D10-5737-4EC1-93A4-53A3E4CC8663}"/>
    <cellStyle name="Note 6 2 2 2 18 2" xfId="35773" xr:uid="{AB59CAEF-18F7-4536-BD5F-369056D521CC}"/>
    <cellStyle name="Note 6 2 2 2 19" xfId="35774" xr:uid="{80F8BD93-051C-4274-B28E-B4B082665DF3}"/>
    <cellStyle name="Note 6 2 2 2 2" xfId="35775" xr:uid="{60EFB5FF-BFC0-4958-AE47-02BE2DDF05DE}"/>
    <cellStyle name="Note 6 2 2 2 2 10" xfId="35776" xr:uid="{5D886FEE-5DF2-4CD7-8F85-93A4CA96E550}"/>
    <cellStyle name="Note 6 2 2 2 2 10 2" xfId="35777" xr:uid="{C80C0632-6906-4C89-8DBB-B58FAAF84B63}"/>
    <cellStyle name="Note 6 2 2 2 2 10 2 2" xfId="35778" xr:uid="{F2262AA8-5461-4FB7-A1C6-3572EEA698E5}"/>
    <cellStyle name="Note 6 2 2 2 2 10 3" xfId="35779" xr:uid="{4ED94407-02DA-4B38-8D9E-D9527A4C28AF}"/>
    <cellStyle name="Note 6 2 2 2 2 11" xfId="35780" xr:uid="{7CD0E201-F8B4-4800-AC21-27539F0636D1}"/>
    <cellStyle name="Note 6 2 2 2 2 11 2" xfId="35781" xr:uid="{E886FAFB-2ED5-4761-BC0E-C50D3AB874DD}"/>
    <cellStyle name="Note 6 2 2 2 2 11 2 2" xfId="35782" xr:uid="{04A68167-B111-4E08-90B9-045BE3E83814}"/>
    <cellStyle name="Note 6 2 2 2 2 11 3" xfId="35783" xr:uid="{C0C52311-A4DE-4AAA-9C08-4F9C40639EA0}"/>
    <cellStyle name="Note 6 2 2 2 2 12" xfId="35784" xr:uid="{93A21C8D-A52D-4668-8BAC-56E864F8728C}"/>
    <cellStyle name="Note 6 2 2 2 2 12 2" xfId="35785" xr:uid="{2C8154BB-0405-473E-B77E-925E77B8E4DC}"/>
    <cellStyle name="Note 6 2 2 2 2 12 2 2" xfId="35786" xr:uid="{23E32060-E6C7-495F-9015-04D66151E3D6}"/>
    <cellStyle name="Note 6 2 2 2 2 12 3" xfId="35787" xr:uid="{1D3CC344-4F43-4435-86A9-F9DB0D728A23}"/>
    <cellStyle name="Note 6 2 2 2 2 13" xfId="35788" xr:uid="{749EC3DE-82F8-4E4E-9757-8C261C01D1F2}"/>
    <cellStyle name="Note 6 2 2 2 2 13 2" xfId="35789" xr:uid="{67BE3E58-792E-4F69-A465-0C49E364C535}"/>
    <cellStyle name="Note 6 2 2 2 2 13 2 2" xfId="35790" xr:uid="{7B211A11-565B-4E11-8CF2-74F0951A113A}"/>
    <cellStyle name="Note 6 2 2 2 2 13 3" xfId="35791" xr:uid="{042D9DE1-F8F6-4F91-ACF7-3E71B902D945}"/>
    <cellStyle name="Note 6 2 2 2 2 14" xfId="35792" xr:uid="{F87E9AEE-5139-4D3A-BFE6-F800F588924F}"/>
    <cellStyle name="Note 6 2 2 2 2 14 2" xfId="35793" xr:uid="{9BF13EC5-80BA-4BBA-9D70-4B36BDB42A7C}"/>
    <cellStyle name="Note 6 2 2 2 2 14 2 2" xfId="35794" xr:uid="{331CAA65-0220-423D-A632-C3F40B94EF93}"/>
    <cellStyle name="Note 6 2 2 2 2 14 3" xfId="35795" xr:uid="{5FAE4562-45AA-4D53-80C4-2EEE3097C690}"/>
    <cellStyle name="Note 6 2 2 2 2 15" xfId="35796" xr:uid="{19ED84F8-0DB3-4DB0-A854-38C3690B0177}"/>
    <cellStyle name="Note 6 2 2 2 2 15 2" xfId="35797" xr:uid="{AC7897DC-E9BC-4E8D-928C-936CE27628D5}"/>
    <cellStyle name="Note 6 2 2 2 2 15 2 2" xfId="35798" xr:uid="{A19D8F34-5636-405D-8EA9-587D753CDBB8}"/>
    <cellStyle name="Note 6 2 2 2 2 15 3" xfId="35799" xr:uid="{FD0E1AA3-C5E4-4F07-A7E9-A7E8B49AC695}"/>
    <cellStyle name="Note 6 2 2 2 2 16" xfId="35800" xr:uid="{9E3ECB2F-A985-4D90-95A2-A538D7CAAC22}"/>
    <cellStyle name="Note 6 2 2 2 2 16 2" xfId="35801" xr:uid="{A7DECD3F-6CF5-4010-8DC1-8162EA4310DA}"/>
    <cellStyle name="Note 6 2 2 2 2 16 2 2" xfId="35802" xr:uid="{E91BB697-DB77-46AF-8CB2-334C3B626F1E}"/>
    <cellStyle name="Note 6 2 2 2 2 16 3" xfId="35803" xr:uid="{FE27658C-ADCC-43D2-9E40-B63C7C16ABF5}"/>
    <cellStyle name="Note 6 2 2 2 2 17" xfId="35804" xr:uid="{DD64D461-B43D-40EA-AAD7-16D1686D5FAB}"/>
    <cellStyle name="Note 6 2 2 2 2 17 2" xfId="35805" xr:uid="{3B12C3D6-E474-409B-98E7-47515F023F26}"/>
    <cellStyle name="Note 6 2 2 2 2 17 2 2" xfId="35806" xr:uid="{363F7AD6-1A0E-464D-8989-3E9FC4ED1F19}"/>
    <cellStyle name="Note 6 2 2 2 2 17 3" xfId="35807" xr:uid="{9758CEC1-0DD9-42D4-97BE-4CC43149D68C}"/>
    <cellStyle name="Note 6 2 2 2 2 18" xfId="35808" xr:uid="{E77841EC-CAAD-4F18-8AFD-E259672FB4E7}"/>
    <cellStyle name="Note 6 2 2 2 2 18 2" xfId="35809" xr:uid="{8499063D-8A17-4FA8-99E0-A4653ECBBC2D}"/>
    <cellStyle name="Note 6 2 2 2 2 18 2 2" xfId="35810" xr:uid="{E67A76F6-66E7-446D-AF5F-C26EF4F115D7}"/>
    <cellStyle name="Note 6 2 2 2 2 18 3" xfId="35811" xr:uid="{CF227D0A-6064-4ADE-8D2E-5D2C157C4FD2}"/>
    <cellStyle name="Note 6 2 2 2 2 19" xfId="35812" xr:uid="{503B3213-50DF-4B0C-BECA-024DA80D7A5A}"/>
    <cellStyle name="Note 6 2 2 2 2 19 2" xfId="35813" xr:uid="{D65FB704-1EFA-484D-9F89-3F8F8E814544}"/>
    <cellStyle name="Note 6 2 2 2 2 19 2 2" xfId="35814" xr:uid="{D65D18BB-A14F-4ACC-9A7A-2E1F0F09653C}"/>
    <cellStyle name="Note 6 2 2 2 2 19 3" xfId="35815" xr:uid="{1842C4F7-253D-4C02-80A8-147B749C8AD2}"/>
    <cellStyle name="Note 6 2 2 2 2 2" xfId="35816" xr:uid="{399708D1-F811-4267-86C4-CABD14D8DA55}"/>
    <cellStyle name="Note 6 2 2 2 2 2 2" xfId="35817" xr:uid="{ACB562D5-E287-4FD8-8077-3CDC518A5B40}"/>
    <cellStyle name="Note 6 2 2 2 2 2 2 2" xfId="35818" xr:uid="{646F6989-7200-4512-9E3C-8A4E9D53C3CF}"/>
    <cellStyle name="Note 6 2 2 2 2 2 2 3" xfId="35819" xr:uid="{2BD3282C-E979-485E-AA43-AA7AA5ACBD0B}"/>
    <cellStyle name="Note 6 2 2 2 2 2 3" xfId="35820" xr:uid="{8E1978D5-1C31-4DC9-888A-582B766ED1AE}"/>
    <cellStyle name="Note 6 2 2 2 2 2 3 2" xfId="35821" xr:uid="{9461B1F1-228B-47A2-9C1A-536E703ED2E6}"/>
    <cellStyle name="Note 6 2 2 2 2 2 4" xfId="35822" xr:uid="{16C33DA7-C5D1-4294-94BD-F0D65AD7CCE1}"/>
    <cellStyle name="Note 6 2 2 2 2 20" xfId="35823" xr:uid="{10CF4FC7-2BFA-4CBF-9417-F7FDA0846EFD}"/>
    <cellStyle name="Note 6 2 2 2 2 20 2" xfId="35824" xr:uid="{83AEC2E6-B14F-4744-BED0-CDD7BF4B5A05}"/>
    <cellStyle name="Note 6 2 2 2 2 20 2 2" xfId="35825" xr:uid="{43C26791-F3F3-4DFE-81AF-15428F733637}"/>
    <cellStyle name="Note 6 2 2 2 2 20 3" xfId="35826" xr:uid="{7E8D6B31-1C28-4681-BA79-89D858932D25}"/>
    <cellStyle name="Note 6 2 2 2 2 21" xfId="35827" xr:uid="{3F21EB6C-5DB1-4269-BAF3-4E75C0DAFC7B}"/>
    <cellStyle name="Note 6 2 2 2 2 21 2" xfId="35828" xr:uid="{B248EFAD-8B92-47AB-98B8-DB809304B2E0}"/>
    <cellStyle name="Note 6 2 2 2 2 22" xfId="35829" xr:uid="{9A5106D8-34CB-48B4-800B-6DE94CAA8768}"/>
    <cellStyle name="Note 6 2 2 2 2 23" xfId="35830" xr:uid="{CE397918-6841-4695-9012-B852C3F9DA6E}"/>
    <cellStyle name="Note 6 2 2 2 2 3" xfId="35831" xr:uid="{96B5CE8C-E865-4881-A56A-8E26E432678C}"/>
    <cellStyle name="Note 6 2 2 2 2 3 2" xfId="35832" xr:uid="{8ACC352C-CB8A-46FF-B1F8-2EF5CA16E1EA}"/>
    <cellStyle name="Note 6 2 2 2 2 3 2 2" xfId="35833" xr:uid="{6A5490E8-ACA7-4E40-84DE-90E092CBF089}"/>
    <cellStyle name="Note 6 2 2 2 2 3 3" xfId="35834" xr:uid="{C163CB94-92D5-4A0B-895A-B62B7D007A00}"/>
    <cellStyle name="Note 6 2 2 2 2 3 4" xfId="35835" xr:uid="{1091A5FF-656E-4FE7-A4B9-18B8B0640119}"/>
    <cellStyle name="Note 6 2 2 2 2 4" xfId="35836" xr:uid="{4A935387-A3F9-4955-BACC-84A48566B18E}"/>
    <cellStyle name="Note 6 2 2 2 2 4 2" xfId="35837" xr:uid="{AE009FBD-771B-4FC4-ABCD-A55C50BF0724}"/>
    <cellStyle name="Note 6 2 2 2 2 4 2 2" xfId="35838" xr:uid="{9A1B6B29-1195-4969-A939-F954F0393CB9}"/>
    <cellStyle name="Note 6 2 2 2 2 4 3" xfId="35839" xr:uid="{80EDAFD0-7E29-4D75-B1B0-AC71FC781CBB}"/>
    <cellStyle name="Note 6 2 2 2 2 4 4" xfId="35840" xr:uid="{24A31E79-E192-41E1-909F-880EA14DCB53}"/>
    <cellStyle name="Note 6 2 2 2 2 5" xfId="35841" xr:uid="{3E925EA4-CD7B-4A61-9FA0-A956653565F5}"/>
    <cellStyle name="Note 6 2 2 2 2 5 2" xfId="35842" xr:uid="{99BA38A8-5A42-448C-B66E-02DC2B52A785}"/>
    <cellStyle name="Note 6 2 2 2 2 5 2 2" xfId="35843" xr:uid="{7AFFA95F-B0AC-4064-8BE3-5EE9A5225C9D}"/>
    <cellStyle name="Note 6 2 2 2 2 5 3" xfId="35844" xr:uid="{6DF2BE6F-ADFD-44A0-8638-F93BD0CDD165}"/>
    <cellStyle name="Note 6 2 2 2 2 6" xfId="35845" xr:uid="{0DDC1C1F-115B-4E4B-A683-A9E952F38870}"/>
    <cellStyle name="Note 6 2 2 2 2 6 2" xfId="35846" xr:uid="{CCB20FDA-B630-4E67-9DB1-72FDD15BC791}"/>
    <cellStyle name="Note 6 2 2 2 2 6 2 2" xfId="35847" xr:uid="{9574FCD3-8BD3-4219-8D5D-EFFA996528DF}"/>
    <cellStyle name="Note 6 2 2 2 2 6 3" xfId="35848" xr:uid="{9CAA4941-46EB-49B5-83F9-4CE967C3FBA3}"/>
    <cellStyle name="Note 6 2 2 2 2 7" xfId="35849" xr:uid="{406E61E6-95C0-4DB4-9C93-97BEB10C681B}"/>
    <cellStyle name="Note 6 2 2 2 2 7 2" xfId="35850" xr:uid="{F885C175-C431-4BE3-9E5A-0811E6CCB97E}"/>
    <cellStyle name="Note 6 2 2 2 2 7 2 2" xfId="35851" xr:uid="{10C6BED6-DF57-497C-A8DB-5CF41BF541DC}"/>
    <cellStyle name="Note 6 2 2 2 2 7 3" xfId="35852" xr:uid="{8AA8107E-12FA-4ED0-94A5-3F32D7800160}"/>
    <cellStyle name="Note 6 2 2 2 2 8" xfId="35853" xr:uid="{BBB6AC43-FC43-44A7-ACAA-D342A1ACADAA}"/>
    <cellStyle name="Note 6 2 2 2 2 8 2" xfId="35854" xr:uid="{AA5EBB7A-DBBC-472D-8959-0D7628739262}"/>
    <cellStyle name="Note 6 2 2 2 2 8 2 2" xfId="35855" xr:uid="{6965E357-F9BD-4C87-B639-EB0063B6D4B2}"/>
    <cellStyle name="Note 6 2 2 2 2 8 3" xfId="35856" xr:uid="{41397C7A-2D7B-40C9-8443-6238D294A1A5}"/>
    <cellStyle name="Note 6 2 2 2 2 9" xfId="35857" xr:uid="{9B55B581-8DFA-4DAE-8FE0-94AE413DDD59}"/>
    <cellStyle name="Note 6 2 2 2 2 9 2" xfId="35858" xr:uid="{23B4454E-BF86-428E-A123-B431142127C6}"/>
    <cellStyle name="Note 6 2 2 2 2 9 2 2" xfId="35859" xr:uid="{9D386228-38D2-43EF-A789-66932837590A}"/>
    <cellStyle name="Note 6 2 2 2 2 9 3" xfId="35860" xr:uid="{6BA3CE3A-07FB-4F34-996F-80E44B4F4E44}"/>
    <cellStyle name="Note 6 2 2 2 20" xfId="35861" xr:uid="{6426145F-5974-4F84-9D8D-4CEBAFA8B441}"/>
    <cellStyle name="Note 6 2 2 2 3" xfId="35862" xr:uid="{573812D3-3E73-4255-A5D2-A6E9B1E976BA}"/>
    <cellStyle name="Note 6 2 2 2 3 2" xfId="35863" xr:uid="{90AD1EE6-56B1-4D6F-BE39-C12D7B516431}"/>
    <cellStyle name="Note 6 2 2 2 3 2 2" xfId="35864" xr:uid="{27B1FF7A-4D79-4587-B13F-0D7992F57912}"/>
    <cellStyle name="Note 6 2 2 2 3 2 3" xfId="35865" xr:uid="{65CFC880-91E6-4D23-BE77-99D4CCEDA9AC}"/>
    <cellStyle name="Note 6 2 2 2 3 3" xfId="35866" xr:uid="{15F4DB59-88F5-4851-BA31-8F8C69E34787}"/>
    <cellStyle name="Note 6 2 2 2 3 3 2" xfId="35867" xr:uid="{059A88A1-9B97-4F5D-AF56-67CBFEF53FAB}"/>
    <cellStyle name="Note 6 2 2 2 3 4" xfId="35868" xr:uid="{5F4CCBB8-4C68-4CEE-9969-3640DA20973B}"/>
    <cellStyle name="Note 6 2 2 2 4" xfId="35869" xr:uid="{56B58AB3-E112-4A8D-BF8C-20AC1DF4F30F}"/>
    <cellStyle name="Note 6 2 2 2 4 2" xfId="35870" xr:uid="{74460269-7173-42C4-9646-C402872CD6E7}"/>
    <cellStyle name="Note 6 2 2 2 4 2 2" xfId="35871" xr:uid="{579EE249-BCB3-49A7-B93B-F88A927622D6}"/>
    <cellStyle name="Note 6 2 2 2 4 3" xfId="35872" xr:uid="{E89FAA44-7A98-4238-A356-5B027F02B322}"/>
    <cellStyle name="Note 6 2 2 2 4 4" xfId="35873" xr:uid="{9AFC6568-EE66-48CA-BB9B-679BBE07D299}"/>
    <cellStyle name="Note 6 2 2 2 5" xfId="35874" xr:uid="{48DAF5C0-C331-4A13-AE24-E3D7B37BC8A5}"/>
    <cellStyle name="Note 6 2 2 2 5 2" xfId="35875" xr:uid="{E41B00A3-F878-44AC-8487-1EE9D3135002}"/>
    <cellStyle name="Note 6 2 2 2 5 2 2" xfId="35876" xr:uid="{FF48269B-479A-483A-B0BE-EEA6B5973150}"/>
    <cellStyle name="Note 6 2 2 2 5 3" xfId="35877" xr:uid="{2506C713-88AC-4E0D-A471-FB91A98AFF0E}"/>
    <cellStyle name="Note 6 2 2 2 5 4" xfId="35878" xr:uid="{AE8F9820-1EAE-40B1-8883-D264CF38CCBA}"/>
    <cellStyle name="Note 6 2 2 2 6" xfId="35879" xr:uid="{93E71AD9-9B49-4C3E-AD65-0FAF8E9F74C9}"/>
    <cellStyle name="Note 6 2 2 2 6 2" xfId="35880" xr:uid="{8D6D68A2-9CA9-4044-AC04-E191D4E41D6A}"/>
    <cellStyle name="Note 6 2 2 2 6 2 2" xfId="35881" xr:uid="{F78467FD-163E-4007-8565-35CDB2F64CD8}"/>
    <cellStyle name="Note 6 2 2 2 6 3" xfId="35882" xr:uid="{A0C6C95F-B050-4FEB-A307-33D880ED05BE}"/>
    <cellStyle name="Note 6 2 2 2 7" xfId="35883" xr:uid="{688CD18E-16F9-4ACC-B079-63AA9FA4EA89}"/>
    <cellStyle name="Note 6 2 2 2 7 2" xfId="35884" xr:uid="{1EEF36A8-5973-4251-BBA4-D08397A1889E}"/>
    <cellStyle name="Note 6 2 2 2 7 2 2" xfId="35885" xr:uid="{B46CF22C-437B-40AE-93CD-107AEFC8A026}"/>
    <cellStyle name="Note 6 2 2 2 7 3" xfId="35886" xr:uid="{F204BFC8-2C7E-4E2F-BB94-3621E0C09399}"/>
    <cellStyle name="Note 6 2 2 2 8" xfId="35887" xr:uid="{A337C8EA-F7DE-4A25-8622-D4F180A8E27E}"/>
    <cellStyle name="Note 6 2 2 2 8 2" xfId="35888" xr:uid="{13224FFC-B0FA-4BEB-AA2F-C8369CF678B8}"/>
    <cellStyle name="Note 6 2 2 2 8 2 2" xfId="35889" xr:uid="{13050335-B35D-4FD5-98CD-175D6A2106E6}"/>
    <cellStyle name="Note 6 2 2 2 8 3" xfId="35890" xr:uid="{8CA4E445-F03A-4FB9-9E79-8D8FEC2E34E9}"/>
    <cellStyle name="Note 6 2 2 2 9" xfId="35891" xr:uid="{7DF8B86C-E1F8-4773-ADD2-80597CF6EE16}"/>
    <cellStyle name="Note 6 2 2 2 9 2" xfId="35892" xr:uid="{E434FE37-A5BF-4411-B0AA-2D7E561A8B35}"/>
    <cellStyle name="Note 6 2 2 2 9 2 2" xfId="35893" xr:uid="{78AE996A-B3FB-4FE8-9256-1FAAE30E5539}"/>
    <cellStyle name="Note 6 2 2 2 9 3" xfId="35894" xr:uid="{F972D06C-5D35-47BC-988A-E66177F02B03}"/>
    <cellStyle name="Note 6 2 2 20" xfId="35895" xr:uid="{FA0BC981-FECB-444A-B10B-9775D90E1077}"/>
    <cellStyle name="Note 6 2 2 20 2" xfId="35896" xr:uid="{1B250121-C85C-47FB-BDBD-C5D711F94792}"/>
    <cellStyle name="Note 6 2 2 20 2 2" xfId="35897" xr:uid="{5EB9BD8D-BEC5-4E5B-9C19-F89CE8F6D515}"/>
    <cellStyle name="Note 6 2 2 20 3" xfId="35898" xr:uid="{FD46CDCB-0139-43B3-9A2C-01366EFC697D}"/>
    <cellStyle name="Note 6 2 2 21" xfId="35899" xr:uid="{2DC15FBA-C43E-40CB-BCC0-F517AE6659B9}"/>
    <cellStyle name="Note 6 2 2 21 2" xfId="35900" xr:uid="{80430FD5-C50D-4F10-8488-1E08C200A8EC}"/>
    <cellStyle name="Note 6 2 2 22" xfId="35901" xr:uid="{15B88890-66ED-4312-A4D7-A131458F2F77}"/>
    <cellStyle name="Note 6 2 2 23" xfId="35902" xr:uid="{44051C8E-E07C-4F7C-8C06-F868C2EDF58C}"/>
    <cellStyle name="Note 6 2 2 3" xfId="35903" xr:uid="{4F5DFDB9-B658-4906-B7B7-6BBC9F9865E0}"/>
    <cellStyle name="Note 6 2 2 3 10" xfId="35904" xr:uid="{3384F69A-216B-4B1D-9441-A041C1F05F61}"/>
    <cellStyle name="Note 6 2 2 3 10 2" xfId="35905" xr:uid="{C0EDA21D-48D5-4F3D-8A44-BD7164E4C9BB}"/>
    <cellStyle name="Note 6 2 2 3 10 2 2" xfId="35906" xr:uid="{AFCB9218-9C26-4D33-9D90-28BC3738DAA6}"/>
    <cellStyle name="Note 6 2 2 3 10 3" xfId="35907" xr:uid="{BFC99C16-6E52-4D4D-8D31-70F9CC4A059F}"/>
    <cellStyle name="Note 6 2 2 3 11" xfId="35908" xr:uid="{51C162EE-3673-4D34-A24E-BCCFA449B7D1}"/>
    <cellStyle name="Note 6 2 2 3 11 2" xfId="35909" xr:uid="{F0BC6129-0BAF-453E-A273-BD263E3C2171}"/>
    <cellStyle name="Note 6 2 2 3 11 2 2" xfId="35910" xr:uid="{5D16EACC-9626-46BA-AD6C-A3D38038CD93}"/>
    <cellStyle name="Note 6 2 2 3 11 3" xfId="35911" xr:uid="{035C18CC-B6C8-4C13-AB9C-C53E23EEE54C}"/>
    <cellStyle name="Note 6 2 2 3 12" xfId="35912" xr:uid="{F87DAAC1-638A-40FF-9D80-02E99CE1D020}"/>
    <cellStyle name="Note 6 2 2 3 12 2" xfId="35913" xr:uid="{DAE41426-1A19-4E92-99E3-B3CDD238F86C}"/>
    <cellStyle name="Note 6 2 2 3 12 2 2" xfId="35914" xr:uid="{D02B6CE6-1F4D-4231-91F0-E981CEB1AE5A}"/>
    <cellStyle name="Note 6 2 2 3 12 3" xfId="35915" xr:uid="{2E34BFA6-3145-4EFC-94E5-164DD4464A4F}"/>
    <cellStyle name="Note 6 2 2 3 13" xfId="35916" xr:uid="{50A30621-8CE1-4C56-B16F-C54367D1746A}"/>
    <cellStyle name="Note 6 2 2 3 13 2" xfId="35917" xr:uid="{43B4527F-07F5-40EE-992D-21F480E716A5}"/>
    <cellStyle name="Note 6 2 2 3 13 2 2" xfId="35918" xr:uid="{A7663D97-7FF3-47F7-90A0-A88D657E374A}"/>
    <cellStyle name="Note 6 2 2 3 13 3" xfId="35919" xr:uid="{65FB6DAB-DF13-4D67-89BE-E895512F4675}"/>
    <cellStyle name="Note 6 2 2 3 14" xfId="35920" xr:uid="{B046D955-E769-4526-88CA-BB684883897E}"/>
    <cellStyle name="Note 6 2 2 3 14 2" xfId="35921" xr:uid="{B1C525D0-0B73-48BA-8308-C3C3C30FF80A}"/>
    <cellStyle name="Note 6 2 2 3 14 2 2" xfId="35922" xr:uid="{B4748754-34AA-4FF4-AED8-5D32134DD923}"/>
    <cellStyle name="Note 6 2 2 3 14 3" xfId="35923" xr:uid="{DC65E4FB-E63F-45D3-9E9E-29E0BA1EEC9F}"/>
    <cellStyle name="Note 6 2 2 3 15" xfId="35924" xr:uid="{DC680AC5-ED72-4FCD-993D-FC98C6140505}"/>
    <cellStyle name="Note 6 2 2 3 15 2" xfId="35925" xr:uid="{BADB1575-5089-4E0F-9986-D21D4F8A1CDE}"/>
    <cellStyle name="Note 6 2 2 3 15 2 2" xfId="35926" xr:uid="{B7DB53D4-7261-4CBC-A4AA-8AD3A1AFAFDB}"/>
    <cellStyle name="Note 6 2 2 3 15 3" xfId="35927" xr:uid="{AAAD2E05-1445-4875-854A-C2E66DA5FFEF}"/>
    <cellStyle name="Note 6 2 2 3 16" xfId="35928" xr:uid="{DFB2B37C-D105-4B48-9AA1-DE55004A1EC4}"/>
    <cellStyle name="Note 6 2 2 3 16 2" xfId="35929" xr:uid="{614D1329-F2AC-44FD-B3D4-C75CD58A2C0F}"/>
    <cellStyle name="Note 6 2 2 3 16 2 2" xfId="35930" xr:uid="{FB8828C8-3298-47FD-87C9-7798E46642DB}"/>
    <cellStyle name="Note 6 2 2 3 16 3" xfId="35931" xr:uid="{9C8E9F0B-421A-47F6-B1B7-C614A83D3F8A}"/>
    <cellStyle name="Note 6 2 2 3 17" xfId="35932" xr:uid="{405387EF-D805-4BCF-B1B7-A40B45237346}"/>
    <cellStyle name="Note 6 2 2 3 17 2" xfId="35933" xr:uid="{BF13ADE3-BB7A-408D-A93B-07BC645830EB}"/>
    <cellStyle name="Note 6 2 2 3 17 2 2" xfId="35934" xr:uid="{57F15408-D16E-406F-A12F-E5F68B3DE375}"/>
    <cellStyle name="Note 6 2 2 3 17 3" xfId="35935" xr:uid="{826E3E26-419B-4D2B-A8DC-8CE9C9433C79}"/>
    <cellStyle name="Note 6 2 2 3 18" xfId="35936" xr:uid="{1101DC57-A66E-4D0A-B1BA-5E5014197FCF}"/>
    <cellStyle name="Note 6 2 2 3 18 2" xfId="35937" xr:uid="{0F2D4349-F47A-44F2-ABD1-90414F531F80}"/>
    <cellStyle name="Note 6 2 2 3 19" xfId="35938" xr:uid="{7C90FC87-A6F9-452F-8305-CAE1D9EE0A86}"/>
    <cellStyle name="Note 6 2 2 3 2" xfId="35939" xr:uid="{2F671FC0-398D-40DD-82E8-990EB0C00D31}"/>
    <cellStyle name="Note 6 2 2 3 2 10" xfId="35940" xr:uid="{0C0BF512-8698-45A7-BCD7-35B76F0DC585}"/>
    <cellStyle name="Note 6 2 2 3 2 10 2" xfId="35941" xr:uid="{A87D14E1-66C5-4183-B6F1-3441E73A1758}"/>
    <cellStyle name="Note 6 2 2 3 2 10 2 2" xfId="35942" xr:uid="{BCAC7A67-F8ED-43F5-B84D-E732128E7053}"/>
    <cellStyle name="Note 6 2 2 3 2 10 3" xfId="35943" xr:uid="{E8908AD2-A82F-46F2-B98F-36E63A0BBD3B}"/>
    <cellStyle name="Note 6 2 2 3 2 11" xfId="35944" xr:uid="{DEB550CF-B0CE-4143-B5C5-59162E2D8810}"/>
    <cellStyle name="Note 6 2 2 3 2 11 2" xfId="35945" xr:uid="{CF717A1B-BD34-4233-B716-7701F2BAEF85}"/>
    <cellStyle name="Note 6 2 2 3 2 11 2 2" xfId="35946" xr:uid="{2B08646D-3ADB-47D4-B977-F01DE0277EF2}"/>
    <cellStyle name="Note 6 2 2 3 2 11 3" xfId="35947" xr:uid="{5B7740F2-D9DD-4E59-887F-48E15AD7A981}"/>
    <cellStyle name="Note 6 2 2 3 2 12" xfId="35948" xr:uid="{FDB2FADD-24D5-4814-8DD5-BA51728B8798}"/>
    <cellStyle name="Note 6 2 2 3 2 12 2" xfId="35949" xr:uid="{06FB650B-2C72-444C-8FC0-9B5841023BBF}"/>
    <cellStyle name="Note 6 2 2 3 2 12 2 2" xfId="35950" xr:uid="{C6C3A3BD-F025-4850-87D0-DD31A2E98095}"/>
    <cellStyle name="Note 6 2 2 3 2 12 3" xfId="35951" xr:uid="{99458315-FC48-496D-AE0B-3AF11A52D220}"/>
    <cellStyle name="Note 6 2 2 3 2 13" xfId="35952" xr:uid="{3BA6B412-2355-4705-9455-616C7D1AE932}"/>
    <cellStyle name="Note 6 2 2 3 2 13 2" xfId="35953" xr:uid="{B753407E-0DCF-4A87-AE4B-F7F5FB4A6B4D}"/>
    <cellStyle name="Note 6 2 2 3 2 13 2 2" xfId="35954" xr:uid="{E3A5D3FD-9258-452F-9F6D-519793EE4C4C}"/>
    <cellStyle name="Note 6 2 2 3 2 13 3" xfId="35955" xr:uid="{CA1F285B-C742-49C5-88C8-69758DCF2803}"/>
    <cellStyle name="Note 6 2 2 3 2 14" xfId="35956" xr:uid="{DB99E9DF-DE00-47B4-B77E-A8ABBAF29C25}"/>
    <cellStyle name="Note 6 2 2 3 2 14 2" xfId="35957" xr:uid="{A1A3DA7B-1600-41CA-AFE3-ED27CE437EDB}"/>
    <cellStyle name="Note 6 2 2 3 2 14 2 2" xfId="35958" xr:uid="{DA3CE1FD-4C14-43CE-8B94-1B9D26380AE7}"/>
    <cellStyle name="Note 6 2 2 3 2 14 3" xfId="35959" xr:uid="{890F7D58-6F53-4D49-B755-8579224DE035}"/>
    <cellStyle name="Note 6 2 2 3 2 15" xfId="35960" xr:uid="{9CB99126-ABEA-4EE8-B1A1-78B97E6492DE}"/>
    <cellStyle name="Note 6 2 2 3 2 15 2" xfId="35961" xr:uid="{20B90894-9AFB-41A0-89AD-2F8CD04BC257}"/>
    <cellStyle name="Note 6 2 2 3 2 15 2 2" xfId="35962" xr:uid="{D7EF6E10-AE4F-4F6F-95A4-4AF37EC63B3E}"/>
    <cellStyle name="Note 6 2 2 3 2 15 3" xfId="35963" xr:uid="{6B5B409D-A40A-4815-8FF0-D9022BD67813}"/>
    <cellStyle name="Note 6 2 2 3 2 16" xfId="35964" xr:uid="{B3CF2423-7D09-4A5D-B7D5-6EC60D76E395}"/>
    <cellStyle name="Note 6 2 2 3 2 16 2" xfId="35965" xr:uid="{08465C7D-1677-49EC-A3AC-F90A66FA7E25}"/>
    <cellStyle name="Note 6 2 2 3 2 16 2 2" xfId="35966" xr:uid="{0CF6C3C6-27D8-48A9-AE7D-55E357E99528}"/>
    <cellStyle name="Note 6 2 2 3 2 16 3" xfId="35967" xr:uid="{5B9B1C54-1BAD-4088-B3D3-89DBA8D00F3F}"/>
    <cellStyle name="Note 6 2 2 3 2 17" xfId="35968" xr:uid="{95EA158B-2720-4E14-A8C7-973A21728089}"/>
    <cellStyle name="Note 6 2 2 3 2 17 2" xfId="35969" xr:uid="{287CFDCF-C664-448E-B3B7-C0B8B2ABB518}"/>
    <cellStyle name="Note 6 2 2 3 2 17 2 2" xfId="35970" xr:uid="{D1982545-E223-4E3B-918E-6AB5FA1B2D33}"/>
    <cellStyle name="Note 6 2 2 3 2 17 3" xfId="35971" xr:uid="{15B4A121-7FB9-441A-916E-3C98B3524BEA}"/>
    <cellStyle name="Note 6 2 2 3 2 18" xfId="35972" xr:uid="{F0E280CA-C4B0-4EB5-BE3E-18DF2E441395}"/>
    <cellStyle name="Note 6 2 2 3 2 18 2" xfId="35973" xr:uid="{BFB78C8B-D1E6-453C-A95B-798750CB9C05}"/>
    <cellStyle name="Note 6 2 2 3 2 18 2 2" xfId="35974" xr:uid="{BD29D329-D700-4B38-B526-341BA49A7826}"/>
    <cellStyle name="Note 6 2 2 3 2 18 3" xfId="35975" xr:uid="{D97E3193-0405-4A6B-8192-FDDBB8545F84}"/>
    <cellStyle name="Note 6 2 2 3 2 19" xfId="35976" xr:uid="{EB1BF9FD-8485-4389-BAA6-0E9225553D96}"/>
    <cellStyle name="Note 6 2 2 3 2 19 2" xfId="35977" xr:uid="{708B3925-6456-4A78-8A7C-3402591B8625}"/>
    <cellStyle name="Note 6 2 2 3 2 19 2 2" xfId="35978" xr:uid="{23AFD8BE-D570-47B6-BA58-9C44791F1FA1}"/>
    <cellStyle name="Note 6 2 2 3 2 19 3" xfId="35979" xr:uid="{D459431F-FDD3-4D38-9CF3-79583F5FB377}"/>
    <cellStyle name="Note 6 2 2 3 2 2" xfId="35980" xr:uid="{3623E81A-E164-41C0-80D6-570FA8419DA5}"/>
    <cellStyle name="Note 6 2 2 3 2 2 2" xfId="35981" xr:uid="{9675C8F9-3DED-4B74-B2A3-036B450CEC41}"/>
    <cellStyle name="Note 6 2 2 3 2 2 2 2" xfId="35982" xr:uid="{7E267458-6040-4D5A-89C7-4B0A5520D26E}"/>
    <cellStyle name="Note 6 2 2 3 2 2 3" xfId="35983" xr:uid="{1A5CEE4C-9D59-43F7-96F3-D4721ECA58F1}"/>
    <cellStyle name="Note 6 2 2 3 2 2 4" xfId="35984" xr:uid="{04F434EF-8062-4FDA-B196-F69325CB53A3}"/>
    <cellStyle name="Note 6 2 2 3 2 20" xfId="35985" xr:uid="{1FC7D2B1-808D-423B-8AFB-1ADE3B990D43}"/>
    <cellStyle name="Note 6 2 2 3 2 20 2" xfId="35986" xr:uid="{D3000689-1BE2-4D86-9320-CB2BABEC7D7B}"/>
    <cellStyle name="Note 6 2 2 3 2 20 2 2" xfId="35987" xr:uid="{216D11AF-DC31-4EA7-83E5-F1FD6C8735C6}"/>
    <cellStyle name="Note 6 2 2 3 2 20 3" xfId="35988" xr:uid="{A259D0DA-15D7-403D-891A-DD56CEF3BD95}"/>
    <cellStyle name="Note 6 2 2 3 2 21" xfId="35989" xr:uid="{497C7A2B-6E54-46B5-B234-D67693BBB29A}"/>
    <cellStyle name="Note 6 2 2 3 2 21 2" xfId="35990" xr:uid="{495E9965-8AF3-4291-A59A-60B3DC3822F7}"/>
    <cellStyle name="Note 6 2 2 3 2 22" xfId="35991" xr:uid="{7F797F03-07B1-41A6-BA17-825774D498E2}"/>
    <cellStyle name="Note 6 2 2 3 2 23" xfId="35992" xr:uid="{2BA794BD-26EC-4B14-A57E-7119F0D232AF}"/>
    <cellStyle name="Note 6 2 2 3 2 3" xfId="35993" xr:uid="{AAD21C67-F1B4-41C9-9CF1-DA59CCCD5167}"/>
    <cellStyle name="Note 6 2 2 3 2 3 2" xfId="35994" xr:uid="{DFFBBC84-A447-4F73-967A-791D58D58539}"/>
    <cellStyle name="Note 6 2 2 3 2 3 2 2" xfId="35995" xr:uid="{29B67342-E5F8-4C56-8DEF-0FD119382F72}"/>
    <cellStyle name="Note 6 2 2 3 2 3 3" xfId="35996" xr:uid="{0CF98831-F0DF-42EA-BC03-708E90BB7A71}"/>
    <cellStyle name="Note 6 2 2 3 2 3 4" xfId="35997" xr:uid="{BBFAF80E-211F-4481-9916-ABFEB918498C}"/>
    <cellStyle name="Note 6 2 2 3 2 4" xfId="35998" xr:uid="{44553977-E909-422E-9AF0-C67954EED254}"/>
    <cellStyle name="Note 6 2 2 3 2 4 2" xfId="35999" xr:uid="{93955811-F3BD-43F2-89B4-CB3CB9A922DD}"/>
    <cellStyle name="Note 6 2 2 3 2 4 2 2" xfId="36000" xr:uid="{163A0C27-921F-4D10-ADB5-DBA1E8373FBA}"/>
    <cellStyle name="Note 6 2 2 3 2 4 3" xfId="36001" xr:uid="{540B7CCF-0022-4AB3-A786-98289BD6EE84}"/>
    <cellStyle name="Note 6 2 2 3 2 5" xfId="36002" xr:uid="{1FAB3184-54FF-49CD-A01F-41BEFE33E46C}"/>
    <cellStyle name="Note 6 2 2 3 2 5 2" xfId="36003" xr:uid="{25834532-595A-47AE-818A-7405B1FDD04C}"/>
    <cellStyle name="Note 6 2 2 3 2 5 2 2" xfId="36004" xr:uid="{A0270BD2-E470-4622-AACB-DD20D19411DE}"/>
    <cellStyle name="Note 6 2 2 3 2 5 3" xfId="36005" xr:uid="{E3278AC4-C090-46E4-8A52-026D48CCB7E1}"/>
    <cellStyle name="Note 6 2 2 3 2 6" xfId="36006" xr:uid="{50A4E45F-FF92-4B06-A611-325FAEFE9EFE}"/>
    <cellStyle name="Note 6 2 2 3 2 6 2" xfId="36007" xr:uid="{C8623CF8-E32C-45B7-B22B-C672B551920B}"/>
    <cellStyle name="Note 6 2 2 3 2 6 2 2" xfId="36008" xr:uid="{0471F7CB-F963-4D95-8DC4-A01B7A139F39}"/>
    <cellStyle name="Note 6 2 2 3 2 6 3" xfId="36009" xr:uid="{430BFBC7-9832-44AB-9B1B-109F31388753}"/>
    <cellStyle name="Note 6 2 2 3 2 7" xfId="36010" xr:uid="{59763098-994E-4914-9721-9B87EEDC2B85}"/>
    <cellStyle name="Note 6 2 2 3 2 7 2" xfId="36011" xr:uid="{9195BB60-CCB6-4E9F-918D-77FBE6705095}"/>
    <cellStyle name="Note 6 2 2 3 2 7 2 2" xfId="36012" xr:uid="{2A1BA70A-DAA5-4E6A-945E-43AC60998458}"/>
    <cellStyle name="Note 6 2 2 3 2 7 3" xfId="36013" xr:uid="{E1AD7FC3-7B23-44B6-9143-D23FE06BCFA6}"/>
    <cellStyle name="Note 6 2 2 3 2 8" xfId="36014" xr:uid="{160943E0-453A-4E92-B407-5326F8BDD640}"/>
    <cellStyle name="Note 6 2 2 3 2 8 2" xfId="36015" xr:uid="{F80B9FDE-EE96-425D-8E82-479C5D817B16}"/>
    <cellStyle name="Note 6 2 2 3 2 8 2 2" xfId="36016" xr:uid="{B134492C-1247-4F6F-82B5-366F8FB3CD4C}"/>
    <cellStyle name="Note 6 2 2 3 2 8 3" xfId="36017" xr:uid="{E478945E-8768-4C36-BDF3-305C3E4C7969}"/>
    <cellStyle name="Note 6 2 2 3 2 9" xfId="36018" xr:uid="{F76CFA5B-C34C-40CD-8975-EA7C6EBC5BA2}"/>
    <cellStyle name="Note 6 2 2 3 2 9 2" xfId="36019" xr:uid="{D8A15028-9E35-49C7-B8E0-45A52E928C00}"/>
    <cellStyle name="Note 6 2 2 3 2 9 2 2" xfId="36020" xr:uid="{A9540D39-B8CB-4AAD-A3B4-C709E141F7EF}"/>
    <cellStyle name="Note 6 2 2 3 2 9 3" xfId="36021" xr:uid="{B0ECFCFC-44D7-4136-84EA-2833E5B41B49}"/>
    <cellStyle name="Note 6 2 2 3 20" xfId="36022" xr:uid="{A6315636-45CB-4CE7-8CA9-18611C4875DF}"/>
    <cellStyle name="Note 6 2 2 3 3" xfId="36023" xr:uid="{B79AB771-D02E-4D64-B7B1-BE70449BB5D8}"/>
    <cellStyle name="Note 6 2 2 3 3 2" xfId="36024" xr:uid="{8167ADD1-7961-48B7-A5D4-06990B81B4CF}"/>
    <cellStyle name="Note 6 2 2 3 3 2 2" xfId="36025" xr:uid="{946D9FDA-A839-4E35-B633-929D4B1C4C3B}"/>
    <cellStyle name="Note 6 2 2 3 3 3" xfId="36026" xr:uid="{ED35D202-D566-4440-B74F-354AD4535DD3}"/>
    <cellStyle name="Note 6 2 2 3 3 4" xfId="36027" xr:uid="{553DB047-8D25-40D8-A960-262A0DA4F6D6}"/>
    <cellStyle name="Note 6 2 2 3 4" xfId="36028" xr:uid="{EF4706F3-5987-42A7-B3D6-3BBEDD77CC66}"/>
    <cellStyle name="Note 6 2 2 3 4 2" xfId="36029" xr:uid="{1AE564CE-B143-4602-8F94-06E179D371C3}"/>
    <cellStyle name="Note 6 2 2 3 4 2 2" xfId="36030" xr:uid="{FF5C6ADB-3B88-4DB9-BE79-09E5DC732B35}"/>
    <cellStyle name="Note 6 2 2 3 4 3" xfId="36031" xr:uid="{47920621-4F54-4B25-942D-C6BA3BF71828}"/>
    <cellStyle name="Note 6 2 2 3 4 4" xfId="36032" xr:uid="{DA7C4972-A827-492C-AD2A-71729EE30B4E}"/>
    <cellStyle name="Note 6 2 2 3 5" xfId="36033" xr:uid="{A1A98E47-2EC8-4E28-8C79-0B18170BCEA0}"/>
    <cellStyle name="Note 6 2 2 3 5 2" xfId="36034" xr:uid="{8099E0F5-DB4A-4721-AF3F-8188FC7C6619}"/>
    <cellStyle name="Note 6 2 2 3 5 2 2" xfId="36035" xr:uid="{E5F7C0BE-3D37-413D-BC57-443A6E85594F}"/>
    <cellStyle name="Note 6 2 2 3 5 3" xfId="36036" xr:uid="{8639C811-5860-4C02-94BA-A54950C329F7}"/>
    <cellStyle name="Note 6 2 2 3 6" xfId="36037" xr:uid="{39A6108A-C03C-41DD-83DF-B2BDBD72391B}"/>
    <cellStyle name="Note 6 2 2 3 6 2" xfId="36038" xr:uid="{4739AE48-8234-487A-96A0-9826DCF26EE3}"/>
    <cellStyle name="Note 6 2 2 3 6 2 2" xfId="36039" xr:uid="{5D140B4E-E7F3-409F-A732-C2EFEBC84510}"/>
    <cellStyle name="Note 6 2 2 3 6 3" xfId="36040" xr:uid="{7786FD85-9A08-46F8-B23E-90CB17E44405}"/>
    <cellStyle name="Note 6 2 2 3 7" xfId="36041" xr:uid="{50ECFEE9-BEAA-43FC-B230-F9678576EB21}"/>
    <cellStyle name="Note 6 2 2 3 7 2" xfId="36042" xr:uid="{C3A5DAD2-1BDB-4010-A096-C14A234A0BED}"/>
    <cellStyle name="Note 6 2 2 3 7 2 2" xfId="36043" xr:uid="{CB404F58-7D9D-443B-9889-971BE890F1F3}"/>
    <cellStyle name="Note 6 2 2 3 7 3" xfId="36044" xr:uid="{9091C688-F466-45BF-91F8-9350C5051B19}"/>
    <cellStyle name="Note 6 2 2 3 8" xfId="36045" xr:uid="{DC10C769-9660-4D05-AC17-F0DEB1E7792D}"/>
    <cellStyle name="Note 6 2 2 3 8 2" xfId="36046" xr:uid="{205099B7-F3B0-4183-861E-32B0055020FE}"/>
    <cellStyle name="Note 6 2 2 3 8 2 2" xfId="36047" xr:uid="{52413F10-50AB-42E3-B383-2A8A929907F3}"/>
    <cellStyle name="Note 6 2 2 3 8 3" xfId="36048" xr:uid="{2441C53F-39B8-4FB4-AC27-61B1079A9006}"/>
    <cellStyle name="Note 6 2 2 3 9" xfId="36049" xr:uid="{41125111-1074-4DE7-94E9-E69D83BE9B9B}"/>
    <cellStyle name="Note 6 2 2 3 9 2" xfId="36050" xr:uid="{9B0FF38B-6001-4614-880E-5154D6843233}"/>
    <cellStyle name="Note 6 2 2 3 9 2 2" xfId="36051" xr:uid="{AB909CDD-659E-4116-8DF3-D8490C8F7645}"/>
    <cellStyle name="Note 6 2 2 3 9 3" xfId="36052" xr:uid="{5E78E07E-0B49-4957-843F-B8A97A9FD475}"/>
    <cellStyle name="Note 6 2 2 4" xfId="36053" xr:uid="{3B181DC3-2B27-48B3-AA08-0E1F5D43ECCE}"/>
    <cellStyle name="Note 6 2 2 4 10" xfId="36054" xr:uid="{E4993B10-7C2B-4324-A3F2-D704E02BACBC}"/>
    <cellStyle name="Note 6 2 2 4 10 2" xfId="36055" xr:uid="{DA5F7F10-9519-42E4-891E-71B21B231324}"/>
    <cellStyle name="Note 6 2 2 4 10 2 2" xfId="36056" xr:uid="{94186AD9-DE46-4AA1-88ED-84B3916A2C0D}"/>
    <cellStyle name="Note 6 2 2 4 10 3" xfId="36057" xr:uid="{5E027FB2-5FE0-4B46-BA86-C93EF642AC0B}"/>
    <cellStyle name="Note 6 2 2 4 11" xfId="36058" xr:uid="{C9BDC954-E7EB-4398-B382-377AAAAC8E0A}"/>
    <cellStyle name="Note 6 2 2 4 11 2" xfId="36059" xr:uid="{77040CD4-ED93-4DEE-A968-2877290EF1EB}"/>
    <cellStyle name="Note 6 2 2 4 11 2 2" xfId="36060" xr:uid="{A3018A1B-9E73-4874-8948-D5D8E6AC2C0D}"/>
    <cellStyle name="Note 6 2 2 4 11 3" xfId="36061" xr:uid="{C652EF8F-3E14-4E93-99EC-D4D7556C5381}"/>
    <cellStyle name="Note 6 2 2 4 12" xfId="36062" xr:uid="{E028F7F5-AF54-4EBE-B805-18E7F1036AED}"/>
    <cellStyle name="Note 6 2 2 4 12 2" xfId="36063" xr:uid="{1BBA18B1-040E-48C7-A572-3B504B4D1752}"/>
    <cellStyle name="Note 6 2 2 4 12 2 2" xfId="36064" xr:uid="{2E363B86-53A0-4A68-A318-CF5C754D76F5}"/>
    <cellStyle name="Note 6 2 2 4 12 3" xfId="36065" xr:uid="{75717EE1-4FA2-4A3F-BC49-113E5DE8841F}"/>
    <cellStyle name="Note 6 2 2 4 13" xfId="36066" xr:uid="{44731B39-3518-47A5-AB27-F5384F4B7C0F}"/>
    <cellStyle name="Note 6 2 2 4 13 2" xfId="36067" xr:uid="{B6F1124E-F38D-489F-9969-E9EF92FF6C6B}"/>
    <cellStyle name="Note 6 2 2 4 13 2 2" xfId="36068" xr:uid="{11F52331-D015-49CA-B916-7601BB5F7358}"/>
    <cellStyle name="Note 6 2 2 4 13 3" xfId="36069" xr:uid="{638092A0-06B9-44BE-AD2C-B4F4AC14F8F6}"/>
    <cellStyle name="Note 6 2 2 4 14" xfId="36070" xr:uid="{2D3F9BA1-D8A7-412E-803D-913F97B89211}"/>
    <cellStyle name="Note 6 2 2 4 14 2" xfId="36071" xr:uid="{D64FB4D7-8F95-4E84-8D89-554F487E4FE2}"/>
    <cellStyle name="Note 6 2 2 4 14 2 2" xfId="36072" xr:uid="{C45A3F5A-16C9-431C-8934-D0F641088CDD}"/>
    <cellStyle name="Note 6 2 2 4 14 3" xfId="36073" xr:uid="{7ABEAAA8-61C9-4D84-83BA-90F583EE7A51}"/>
    <cellStyle name="Note 6 2 2 4 15" xfId="36074" xr:uid="{55B75163-472D-4832-B970-C2042200F73A}"/>
    <cellStyle name="Note 6 2 2 4 15 2" xfId="36075" xr:uid="{5C0FD443-14A8-456D-B2D0-4FEFF5DDBC6E}"/>
    <cellStyle name="Note 6 2 2 4 15 2 2" xfId="36076" xr:uid="{A9969951-2D03-421C-8E40-47019526508B}"/>
    <cellStyle name="Note 6 2 2 4 15 3" xfId="36077" xr:uid="{E41F4C1A-B549-49D5-AC25-140B66C08C78}"/>
    <cellStyle name="Note 6 2 2 4 16" xfId="36078" xr:uid="{53D16651-644D-4DE5-85BA-0741D8786309}"/>
    <cellStyle name="Note 6 2 2 4 16 2" xfId="36079" xr:uid="{47D9EDF2-891C-4684-AB52-26B34B98E411}"/>
    <cellStyle name="Note 6 2 2 4 16 2 2" xfId="36080" xr:uid="{FE7E8FDE-7BFD-44DA-9E3C-2E740BFD27B9}"/>
    <cellStyle name="Note 6 2 2 4 16 3" xfId="36081" xr:uid="{290CD8DD-4907-41D0-BCBB-3AF79F8715B5}"/>
    <cellStyle name="Note 6 2 2 4 17" xfId="36082" xr:uid="{8736CEDE-6935-4924-A5B5-40B24C22DC85}"/>
    <cellStyle name="Note 6 2 2 4 17 2" xfId="36083" xr:uid="{48E93F91-92E5-4BA7-A3A9-448DF74F509A}"/>
    <cellStyle name="Note 6 2 2 4 17 2 2" xfId="36084" xr:uid="{CAD194FE-8A47-4F21-860A-82ADABE69631}"/>
    <cellStyle name="Note 6 2 2 4 17 3" xfId="36085" xr:uid="{90B88591-963B-4214-88E7-B3209309A56A}"/>
    <cellStyle name="Note 6 2 2 4 18" xfId="36086" xr:uid="{7E3C429E-A3D2-45E3-A717-A5B074843ECA}"/>
    <cellStyle name="Note 6 2 2 4 18 2" xfId="36087" xr:uid="{06B2219B-9118-4CA8-AD3A-78043C0917EF}"/>
    <cellStyle name="Note 6 2 2 4 18 2 2" xfId="36088" xr:uid="{CCD11F01-401D-4ACD-8613-452666D24956}"/>
    <cellStyle name="Note 6 2 2 4 18 3" xfId="36089" xr:uid="{98ECA961-8AFF-43C4-8066-5855CE6225E9}"/>
    <cellStyle name="Note 6 2 2 4 19" xfId="36090" xr:uid="{6E3A49CA-36B3-45CF-8B62-68AF74F37724}"/>
    <cellStyle name="Note 6 2 2 4 19 2" xfId="36091" xr:uid="{0515D85F-9258-4877-8AD8-0585FB124A37}"/>
    <cellStyle name="Note 6 2 2 4 19 2 2" xfId="36092" xr:uid="{41358AB8-6A2A-4479-A811-E66C624B5BB3}"/>
    <cellStyle name="Note 6 2 2 4 19 3" xfId="36093" xr:uid="{346BDC1D-BA2E-41C2-80B8-9E49B8B52A79}"/>
    <cellStyle name="Note 6 2 2 4 2" xfId="36094" xr:uid="{2777F142-C475-49C4-AAA8-9A0AB1179BA9}"/>
    <cellStyle name="Note 6 2 2 4 2 10" xfId="36095" xr:uid="{F2C24A6B-522F-4398-BE06-DCC59A8C666E}"/>
    <cellStyle name="Note 6 2 2 4 2 10 2" xfId="36096" xr:uid="{D95BDAAA-B45A-489C-8519-E0112FFAEC76}"/>
    <cellStyle name="Note 6 2 2 4 2 10 2 2" xfId="36097" xr:uid="{03A902D7-D196-4128-B9A2-0C594DA5B2AB}"/>
    <cellStyle name="Note 6 2 2 4 2 10 3" xfId="36098" xr:uid="{86505CB8-24B7-4CEF-A13D-E6DFCA77F3F0}"/>
    <cellStyle name="Note 6 2 2 4 2 11" xfId="36099" xr:uid="{212AAA23-C55D-4B80-A99E-365143424208}"/>
    <cellStyle name="Note 6 2 2 4 2 11 2" xfId="36100" xr:uid="{A3DEFBF8-EF8C-4E59-867D-6543436ED3CA}"/>
    <cellStyle name="Note 6 2 2 4 2 11 2 2" xfId="36101" xr:uid="{61BE23FF-C9C0-4835-9B47-09E7BD280506}"/>
    <cellStyle name="Note 6 2 2 4 2 11 3" xfId="36102" xr:uid="{954E455B-B988-4CC2-9BA0-36A9170A1FFA}"/>
    <cellStyle name="Note 6 2 2 4 2 12" xfId="36103" xr:uid="{3B37352B-384B-47F9-8C6A-98CC1BDAAD51}"/>
    <cellStyle name="Note 6 2 2 4 2 12 2" xfId="36104" xr:uid="{851D5746-17C5-4661-912D-88871A17ED9E}"/>
    <cellStyle name="Note 6 2 2 4 2 12 2 2" xfId="36105" xr:uid="{187B5F84-375A-4D60-8CC6-1FA22D50AD94}"/>
    <cellStyle name="Note 6 2 2 4 2 12 3" xfId="36106" xr:uid="{8862542B-62CB-463A-A679-1393A5E6868D}"/>
    <cellStyle name="Note 6 2 2 4 2 13" xfId="36107" xr:uid="{A90B280D-3A51-42BE-9892-8B88672FF01A}"/>
    <cellStyle name="Note 6 2 2 4 2 13 2" xfId="36108" xr:uid="{06D42824-E167-42F7-900B-E38B5A124245}"/>
    <cellStyle name="Note 6 2 2 4 2 13 2 2" xfId="36109" xr:uid="{8030D19A-A613-4175-913D-7A3930F09E97}"/>
    <cellStyle name="Note 6 2 2 4 2 13 3" xfId="36110" xr:uid="{9EA37BAB-DB8E-4DE3-A194-2B71AAC2D735}"/>
    <cellStyle name="Note 6 2 2 4 2 14" xfId="36111" xr:uid="{BC917BE9-AB01-4B33-B1B8-A87627712460}"/>
    <cellStyle name="Note 6 2 2 4 2 14 2" xfId="36112" xr:uid="{F6F89027-C2E1-4382-B160-291FFADAAAB2}"/>
    <cellStyle name="Note 6 2 2 4 2 14 2 2" xfId="36113" xr:uid="{CFD3BD1E-529D-4F44-8344-C24C17BD555E}"/>
    <cellStyle name="Note 6 2 2 4 2 14 3" xfId="36114" xr:uid="{7D0638E2-5D71-436D-9C7F-835BAEC567AD}"/>
    <cellStyle name="Note 6 2 2 4 2 15" xfId="36115" xr:uid="{B2A7A517-EB13-4724-8366-0AF60B49ACAA}"/>
    <cellStyle name="Note 6 2 2 4 2 15 2" xfId="36116" xr:uid="{1E7BD4DD-48B2-477C-9DCF-B02784C35536}"/>
    <cellStyle name="Note 6 2 2 4 2 15 2 2" xfId="36117" xr:uid="{619C5025-E227-4595-9037-F7138C8DC324}"/>
    <cellStyle name="Note 6 2 2 4 2 15 3" xfId="36118" xr:uid="{AEBCA3DD-5A15-40F3-9EFD-5C9F62B21572}"/>
    <cellStyle name="Note 6 2 2 4 2 16" xfId="36119" xr:uid="{4E90F5EE-BB97-41C8-9E45-197855A60977}"/>
    <cellStyle name="Note 6 2 2 4 2 16 2" xfId="36120" xr:uid="{73F9A616-FA96-45AB-8E17-6D865DF492F8}"/>
    <cellStyle name="Note 6 2 2 4 2 16 2 2" xfId="36121" xr:uid="{3DD2B4FF-7F3D-47D5-9CF7-97EC7FA84955}"/>
    <cellStyle name="Note 6 2 2 4 2 16 3" xfId="36122" xr:uid="{42B57C5D-74A8-4DCA-B293-0F7D0939D0AE}"/>
    <cellStyle name="Note 6 2 2 4 2 17" xfId="36123" xr:uid="{82E7C0F7-9823-4C90-BE84-C1E67C52C2E3}"/>
    <cellStyle name="Note 6 2 2 4 2 17 2" xfId="36124" xr:uid="{71550469-56FE-4798-B18A-37F214F76941}"/>
    <cellStyle name="Note 6 2 2 4 2 17 2 2" xfId="36125" xr:uid="{28FCE117-A29E-49C0-8441-7A83B5E443AA}"/>
    <cellStyle name="Note 6 2 2 4 2 17 3" xfId="36126" xr:uid="{43952009-16D1-4AC0-867F-5E39041B1D92}"/>
    <cellStyle name="Note 6 2 2 4 2 18" xfId="36127" xr:uid="{68222C7F-E369-4EFE-B331-7B534B039C5A}"/>
    <cellStyle name="Note 6 2 2 4 2 18 2" xfId="36128" xr:uid="{30977369-6D47-4263-ABDD-524B46112DAF}"/>
    <cellStyle name="Note 6 2 2 4 2 18 2 2" xfId="36129" xr:uid="{8E6BF874-7A7A-430B-B180-D7B96210442A}"/>
    <cellStyle name="Note 6 2 2 4 2 18 3" xfId="36130" xr:uid="{A17F1853-4A11-4C52-A162-26680DA15CAF}"/>
    <cellStyle name="Note 6 2 2 4 2 19" xfId="36131" xr:uid="{A294BA00-84F2-46DD-8344-C95D52A1E1DC}"/>
    <cellStyle name="Note 6 2 2 4 2 19 2" xfId="36132" xr:uid="{3210F9EB-9BAE-43FA-847F-43F87F81036C}"/>
    <cellStyle name="Note 6 2 2 4 2 19 2 2" xfId="36133" xr:uid="{E5797E87-F54E-415C-9A19-FBC82C9A1979}"/>
    <cellStyle name="Note 6 2 2 4 2 19 3" xfId="36134" xr:uid="{B7189E28-F832-4428-AE8C-27DFC257B1F5}"/>
    <cellStyle name="Note 6 2 2 4 2 2" xfId="36135" xr:uid="{8804105D-9E42-4E11-889F-D386899076F4}"/>
    <cellStyle name="Note 6 2 2 4 2 2 2" xfId="36136" xr:uid="{D5BEB66C-89FF-49D1-A555-74211B615801}"/>
    <cellStyle name="Note 6 2 2 4 2 2 2 2" xfId="36137" xr:uid="{7C87A107-BCDE-4FE5-9A06-CB8BCB711F0A}"/>
    <cellStyle name="Note 6 2 2 4 2 2 3" xfId="36138" xr:uid="{6EEA4938-B1B6-4578-AD17-8347AE19A417}"/>
    <cellStyle name="Note 6 2 2 4 2 2 4" xfId="36139" xr:uid="{289BEB68-4CD6-4C83-8990-21D965D5878C}"/>
    <cellStyle name="Note 6 2 2 4 2 20" xfId="36140" xr:uid="{553BEC43-AAE9-4782-B62A-CAFA40B4A6EC}"/>
    <cellStyle name="Note 6 2 2 4 2 20 2" xfId="36141" xr:uid="{0E826C28-12AC-4453-85EF-979B9DAF7E03}"/>
    <cellStyle name="Note 6 2 2 4 2 20 2 2" xfId="36142" xr:uid="{E905F48A-12F3-4B18-A6FF-272B9FD0F818}"/>
    <cellStyle name="Note 6 2 2 4 2 20 3" xfId="36143" xr:uid="{7125D8EB-2981-458C-BEBF-0D1E655256C0}"/>
    <cellStyle name="Note 6 2 2 4 2 21" xfId="36144" xr:uid="{30F21712-7591-4E2A-AFBD-F1CFA72A78F5}"/>
    <cellStyle name="Note 6 2 2 4 2 21 2" xfId="36145" xr:uid="{A16F35C3-A59A-4E86-96E6-DB7ECC1F790E}"/>
    <cellStyle name="Note 6 2 2 4 2 22" xfId="36146" xr:uid="{85DB9E2B-32B3-4F6E-A759-29C10CC88025}"/>
    <cellStyle name="Note 6 2 2 4 2 23" xfId="36147" xr:uid="{E5200D5B-2149-4BF3-B9B1-171F7CC1A507}"/>
    <cellStyle name="Note 6 2 2 4 2 3" xfId="36148" xr:uid="{37D079ED-8020-4D95-B9E7-D37F3317B9FD}"/>
    <cellStyle name="Note 6 2 2 4 2 3 2" xfId="36149" xr:uid="{3870EBD3-3E70-44B1-AB59-A0BC14F4C08F}"/>
    <cellStyle name="Note 6 2 2 4 2 3 2 2" xfId="36150" xr:uid="{8664BF36-3E0B-4B4D-B2DC-8F7392452EA8}"/>
    <cellStyle name="Note 6 2 2 4 2 3 3" xfId="36151" xr:uid="{06540500-48D9-4C11-8ACF-E33F94179545}"/>
    <cellStyle name="Note 6 2 2 4 2 4" xfId="36152" xr:uid="{7A876D26-AD4C-4DC9-8C91-D8FCA4EFAC34}"/>
    <cellStyle name="Note 6 2 2 4 2 4 2" xfId="36153" xr:uid="{37F351AF-139E-497A-84F3-0137B8067AE6}"/>
    <cellStyle name="Note 6 2 2 4 2 4 2 2" xfId="36154" xr:uid="{5372B2C6-D632-40AF-90DA-529AB23510C0}"/>
    <cellStyle name="Note 6 2 2 4 2 4 3" xfId="36155" xr:uid="{2E83D523-A3A8-4817-B32A-1F729D3F4687}"/>
    <cellStyle name="Note 6 2 2 4 2 5" xfId="36156" xr:uid="{457CBC26-4884-4E8C-BF6F-69A21A298358}"/>
    <cellStyle name="Note 6 2 2 4 2 5 2" xfId="36157" xr:uid="{75343579-38CE-4555-AAD3-156E36915FF4}"/>
    <cellStyle name="Note 6 2 2 4 2 5 2 2" xfId="36158" xr:uid="{94A474D9-DFA1-4F66-AE2D-F9CB0F0586A3}"/>
    <cellStyle name="Note 6 2 2 4 2 5 3" xfId="36159" xr:uid="{9D894C9C-81E7-469E-B49D-E38F46C04987}"/>
    <cellStyle name="Note 6 2 2 4 2 6" xfId="36160" xr:uid="{4012847D-242A-4C0A-8A9F-0A61863CF777}"/>
    <cellStyle name="Note 6 2 2 4 2 6 2" xfId="36161" xr:uid="{7C09E026-1DDC-452E-90E2-F63BF7EE1F9E}"/>
    <cellStyle name="Note 6 2 2 4 2 6 2 2" xfId="36162" xr:uid="{0B1CEB70-F0B2-4508-A89D-D08028E93F3D}"/>
    <cellStyle name="Note 6 2 2 4 2 6 3" xfId="36163" xr:uid="{3D685572-6A79-4669-9C77-59FF96055AD4}"/>
    <cellStyle name="Note 6 2 2 4 2 7" xfId="36164" xr:uid="{B1C778CA-B1AD-49F2-A1A5-24F416B386B3}"/>
    <cellStyle name="Note 6 2 2 4 2 7 2" xfId="36165" xr:uid="{8A3106BB-76B6-417C-B553-3B43C5403144}"/>
    <cellStyle name="Note 6 2 2 4 2 7 2 2" xfId="36166" xr:uid="{CB2F337A-E5A7-4A09-8D53-ED2B0D0D9BAA}"/>
    <cellStyle name="Note 6 2 2 4 2 7 3" xfId="36167" xr:uid="{F3F7351A-F991-4A36-88AB-2445E436F0B3}"/>
    <cellStyle name="Note 6 2 2 4 2 8" xfId="36168" xr:uid="{B98F23E4-D608-4D7E-A86B-6F227966F34B}"/>
    <cellStyle name="Note 6 2 2 4 2 8 2" xfId="36169" xr:uid="{B78FB3F3-904B-4534-AA47-FF9D872867CC}"/>
    <cellStyle name="Note 6 2 2 4 2 8 2 2" xfId="36170" xr:uid="{85E8AE5D-21E7-42CB-A6E6-4AFCD9E45D6A}"/>
    <cellStyle name="Note 6 2 2 4 2 8 3" xfId="36171" xr:uid="{A027C832-16EB-48CF-BE15-D3D3F19772B5}"/>
    <cellStyle name="Note 6 2 2 4 2 9" xfId="36172" xr:uid="{8A579B11-D024-43C2-AE7E-94DD9B67CFA9}"/>
    <cellStyle name="Note 6 2 2 4 2 9 2" xfId="36173" xr:uid="{91BD60D3-97C2-4183-9D3E-261BBF027542}"/>
    <cellStyle name="Note 6 2 2 4 2 9 2 2" xfId="36174" xr:uid="{E22231BC-C607-4704-9EB3-0B7C6184FAB3}"/>
    <cellStyle name="Note 6 2 2 4 2 9 3" xfId="36175" xr:uid="{BCE53A63-34B2-4BCB-9C6F-6B73A03239EB}"/>
    <cellStyle name="Note 6 2 2 4 20" xfId="36176" xr:uid="{6D80A8F7-59AC-495F-B8A7-BE5B0392E098}"/>
    <cellStyle name="Note 6 2 2 4 20 2" xfId="36177" xr:uid="{6D08ED2C-C8A9-4BA5-B5F2-72893F63F2E9}"/>
    <cellStyle name="Note 6 2 2 4 20 2 2" xfId="36178" xr:uid="{BE4F5E6A-CDB4-458A-AEDF-16CA1947FE57}"/>
    <cellStyle name="Note 6 2 2 4 20 3" xfId="36179" xr:uid="{303BEE79-E1BE-4EAD-A25B-2C47633B56B5}"/>
    <cellStyle name="Note 6 2 2 4 21" xfId="36180" xr:uid="{BA610328-7904-4C83-8636-796601EFA5D8}"/>
    <cellStyle name="Note 6 2 2 4 21 2" xfId="36181" xr:uid="{10C522F8-5FFE-4730-86E3-A91E5F4CE01F}"/>
    <cellStyle name="Note 6 2 2 4 21 2 2" xfId="36182" xr:uid="{0C99C30B-EE71-4FBE-B9D3-73F2EC6041E7}"/>
    <cellStyle name="Note 6 2 2 4 21 3" xfId="36183" xr:uid="{C77C0AFF-36C7-4040-9ED4-ECCBB212052D}"/>
    <cellStyle name="Note 6 2 2 4 22" xfId="36184" xr:uid="{1772BF80-4759-4916-9548-0A28C0DD7654}"/>
    <cellStyle name="Note 6 2 2 4 22 2" xfId="36185" xr:uid="{8D981E0E-9EB8-4C3D-9B87-1A7F32ACD383}"/>
    <cellStyle name="Note 6 2 2 4 23" xfId="36186" xr:uid="{8A3FBF00-08FA-4F7A-A924-6CA6EC3EB9C9}"/>
    <cellStyle name="Note 6 2 2 4 24" xfId="36187" xr:uid="{746F74D6-9AA4-4BE2-94EB-01F7D0F357EA}"/>
    <cellStyle name="Note 6 2 2 4 3" xfId="36188" xr:uid="{E1D1B982-4DD8-4805-A11B-90BFE254D1D1}"/>
    <cellStyle name="Note 6 2 2 4 3 2" xfId="36189" xr:uid="{7E7DF6C9-1D48-4C3F-AFFD-D82FBF86C8A2}"/>
    <cellStyle name="Note 6 2 2 4 3 2 2" xfId="36190" xr:uid="{C1DF3AC2-3054-4F66-9110-8EA223977F36}"/>
    <cellStyle name="Note 6 2 2 4 3 3" xfId="36191" xr:uid="{1E333243-56D7-460A-A949-9F6B7B3B4ADD}"/>
    <cellStyle name="Note 6 2 2 4 3 4" xfId="36192" xr:uid="{D57FCBAD-ECE0-44BD-A345-8989C64A1F76}"/>
    <cellStyle name="Note 6 2 2 4 4" xfId="36193" xr:uid="{D08206B2-508E-4761-A285-33F321EF1DAF}"/>
    <cellStyle name="Note 6 2 2 4 4 2" xfId="36194" xr:uid="{F8F63796-7B90-4FB5-AEF6-14ADCBB200D0}"/>
    <cellStyle name="Note 6 2 2 4 4 2 2" xfId="36195" xr:uid="{599310B7-42A8-4C87-9FC4-C9A45D667EFB}"/>
    <cellStyle name="Note 6 2 2 4 4 3" xfId="36196" xr:uid="{FAD2DEA2-B83C-479D-B1B6-F3A37D9EA2DB}"/>
    <cellStyle name="Note 6 2 2 4 4 4" xfId="36197" xr:uid="{F5F4FBAC-F1E9-49DC-8EDE-DA78CA271911}"/>
    <cellStyle name="Note 6 2 2 4 5" xfId="36198" xr:uid="{AF3DF3EC-5379-4FE0-9EC8-B6F07CA99A0D}"/>
    <cellStyle name="Note 6 2 2 4 5 2" xfId="36199" xr:uid="{850BEC08-F96D-430D-A9F8-66893720F3B7}"/>
    <cellStyle name="Note 6 2 2 4 5 2 2" xfId="36200" xr:uid="{2D513C3D-F0B0-415F-B8F8-9678C4F6CAEF}"/>
    <cellStyle name="Note 6 2 2 4 5 3" xfId="36201" xr:uid="{647E4304-79D9-400E-84CD-3B1952295886}"/>
    <cellStyle name="Note 6 2 2 4 6" xfId="36202" xr:uid="{2C1334FE-7186-4F21-86FB-A588DAD38304}"/>
    <cellStyle name="Note 6 2 2 4 6 2" xfId="36203" xr:uid="{D6D394D9-A341-4141-BCE7-F15971615080}"/>
    <cellStyle name="Note 6 2 2 4 6 2 2" xfId="36204" xr:uid="{0E661668-712D-41CD-A5AE-480F0A0DCAC1}"/>
    <cellStyle name="Note 6 2 2 4 6 3" xfId="36205" xr:uid="{A87255D1-CE98-4F82-8EEB-C0A98806A697}"/>
    <cellStyle name="Note 6 2 2 4 7" xfId="36206" xr:uid="{DFC70F9A-A5C4-47AA-8F0A-3D7361232E3F}"/>
    <cellStyle name="Note 6 2 2 4 7 2" xfId="36207" xr:uid="{55DEBC9B-B938-470E-A160-097A5AC35AEA}"/>
    <cellStyle name="Note 6 2 2 4 7 2 2" xfId="36208" xr:uid="{AB1CCA61-FD7C-4433-957F-588AA30304EC}"/>
    <cellStyle name="Note 6 2 2 4 7 3" xfId="36209" xr:uid="{BC4012DC-E477-46DC-993D-89686B0A99E7}"/>
    <cellStyle name="Note 6 2 2 4 8" xfId="36210" xr:uid="{6712AAE8-90C6-4BFD-91C3-61B4A15FD27C}"/>
    <cellStyle name="Note 6 2 2 4 8 2" xfId="36211" xr:uid="{77602DA2-613E-42F8-AA26-ED09BF121BA4}"/>
    <cellStyle name="Note 6 2 2 4 8 2 2" xfId="36212" xr:uid="{53B5EB2D-26B7-49F0-9EAE-9E2C65E6495C}"/>
    <cellStyle name="Note 6 2 2 4 8 3" xfId="36213" xr:uid="{82C5D397-FCDC-43C7-9887-3E598C47318E}"/>
    <cellStyle name="Note 6 2 2 4 9" xfId="36214" xr:uid="{0B6C2C5D-2678-40E6-A899-D0AB37144928}"/>
    <cellStyle name="Note 6 2 2 4 9 2" xfId="36215" xr:uid="{CE035FEB-3E53-4BB4-9174-ED406B85697C}"/>
    <cellStyle name="Note 6 2 2 4 9 2 2" xfId="36216" xr:uid="{3E975D65-D51B-4CAB-B6A3-AFDD95E7CEB6}"/>
    <cellStyle name="Note 6 2 2 4 9 3" xfId="36217" xr:uid="{28E79426-A71F-44DF-ADE2-C7E13707A4D6}"/>
    <cellStyle name="Note 6 2 2 5" xfId="36218" xr:uid="{B4E17E6D-F347-42F6-B27A-8F171A6813FE}"/>
    <cellStyle name="Note 6 2 2 5 10" xfId="36219" xr:uid="{386E65C1-5263-411E-9E4D-B0247E0B177C}"/>
    <cellStyle name="Note 6 2 2 5 10 2" xfId="36220" xr:uid="{A9259474-B88C-49AD-97ED-F1FA1DD53EBE}"/>
    <cellStyle name="Note 6 2 2 5 10 2 2" xfId="36221" xr:uid="{95AF7885-A877-4889-B336-5729604BF014}"/>
    <cellStyle name="Note 6 2 2 5 10 3" xfId="36222" xr:uid="{3F1AB9CB-EFA0-40D3-A776-A617EDF6175B}"/>
    <cellStyle name="Note 6 2 2 5 11" xfId="36223" xr:uid="{160A6966-3A40-462E-8E3A-4F2002002ADF}"/>
    <cellStyle name="Note 6 2 2 5 11 2" xfId="36224" xr:uid="{F838456D-A16B-49D4-8BBB-4C3E6AD665B6}"/>
    <cellStyle name="Note 6 2 2 5 11 2 2" xfId="36225" xr:uid="{C4830FBC-D3D1-48FD-BFDC-F40C025E7DCA}"/>
    <cellStyle name="Note 6 2 2 5 11 3" xfId="36226" xr:uid="{FEB92F91-96F7-4F27-8483-7F83269D8E5F}"/>
    <cellStyle name="Note 6 2 2 5 12" xfId="36227" xr:uid="{43BD943E-BDF0-496C-A6EE-422FE8386461}"/>
    <cellStyle name="Note 6 2 2 5 12 2" xfId="36228" xr:uid="{FE74520B-0B44-44C1-9558-AF0989BDDA4A}"/>
    <cellStyle name="Note 6 2 2 5 12 2 2" xfId="36229" xr:uid="{27373100-3558-49E8-9EAC-EA5EBDF3FEF4}"/>
    <cellStyle name="Note 6 2 2 5 12 3" xfId="36230" xr:uid="{029FFC75-CDC9-4771-8F8F-CAB593CEF67C}"/>
    <cellStyle name="Note 6 2 2 5 13" xfId="36231" xr:uid="{7097A3A5-3B98-4274-B2AD-4992B2FFA5F8}"/>
    <cellStyle name="Note 6 2 2 5 13 2" xfId="36232" xr:uid="{EB57EDCC-4B6B-4D06-90FE-31242A73F527}"/>
    <cellStyle name="Note 6 2 2 5 13 2 2" xfId="36233" xr:uid="{1294BEC8-5AE2-43A8-9454-A223A52AEF85}"/>
    <cellStyle name="Note 6 2 2 5 13 3" xfId="36234" xr:uid="{459DFF79-F2AB-4191-A6EF-4AAF1DE8DB97}"/>
    <cellStyle name="Note 6 2 2 5 14" xfId="36235" xr:uid="{8D47D69F-4A82-476C-95F5-234470333538}"/>
    <cellStyle name="Note 6 2 2 5 14 2" xfId="36236" xr:uid="{C89FDE17-AE48-4D1F-84C2-53FD699ED398}"/>
    <cellStyle name="Note 6 2 2 5 14 2 2" xfId="36237" xr:uid="{54FE6524-180A-4B59-B968-7F76308833A8}"/>
    <cellStyle name="Note 6 2 2 5 14 3" xfId="36238" xr:uid="{1E9F14D4-FFCB-4FC7-B2C2-3ED3A54309BD}"/>
    <cellStyle name="Note 6 2 2 5 15" xfId="36239" xr:uid="{6AFF0029-0417-499F-BF15-5B9477D462BF}"/>
    <cellStyle name="Note 6 2 2 5 15 2" xfId="36240" xr:uid="{338CDB55-E2CF-4519-8B66-4A1084799810}"/>
    <cellStyle name="Note 6 2 2 5 15 2 2" xfId="36241" xr:uid="{E4EA8A6A-CB40-4B88-8136-B6754E6EDBD5}"/>
    <cellStyle name="Note 6 2 2 5 15 3" xfId="36242" xr:uid="{6F796FA9-0403-490F-9A6F-B643826A6754}"/>
    <cellStyle name="Note 6 2 2 5 16" xfId="36243" xr:uid="{B2B35193-B152-4471-9ED4-C22154029982}"/>
    <cellStyle name="Note 6 2 2 5 16 2" xfId="36244" xr:uid="{04B9BB3A-6AEF-49D6-AA69-D9BA828D4A81}"/>
    <cellStyle name="Note 6 2 2 5 16 2 2" xfId="36245" xr:uid="{C7150B63-60AC-4C4E-BAA3-F57F6E716123}"/>
    <cellStyle name="Note 6 2 2 5 16 3" xfId="36246" xr:uid="{03B3AE43-C96F-4D08-9BBB-A8E68B51FF0B}"/>
    <cellStyle name="Note 6 2 2 5 17" xfId="36247" xr:uid="{BD400FD6-CCE4-409A-9292-7D7B59340D53}"/>
    <cellStyle name="Note 6 2 2 5 17 2" xfId="36248" xr:uid="{DFBDFD5F-1310-4DBB-AB81-14BBCD2482A2}"/>
    <cellStyle name="Note 6 2 2 5 17 2 2" xfId="36249" xr:uid="{8189BC51-8B16-4B61-B6C6-C5FB9F79F0D5}"/>
    <cellStyle name="Note 6 2 2 5 17 3" xfId="36250" xr:uid="{A7D76F88-5E14-4587-BDCA-25AC9EB20DA3}"/>
    <cellStyle name="Note 6 2 2 5 18" xfId="36251" xr:uid="{48161B9E-1C67-4858-A81B-711E17738AC8}"/>
    <cellStyle name="Note 6 2 2 5 18 2" xfId="36252" xr:uid="{404BAFC1-42E2-4EFD-BE35-6B921BB5DF92}"/>
    <cellStyle name="Note 6 2 2 5 18 2 2" xfId="36253" xr:uid="{EF65F9BC-6228-41FA-8C80-CC170F2F086E}"/>
    <cellStyle name="Note 6 2 2 5 18 3" xfId="36254" xr:uid="{72AF3F22-0921-4824-9491-09982D7ACC5F}"/>
    <cellStyle name="Note 6 2 2 5 19" xfId="36255" xr:uid="{4F002CC5-33D7-4601-935A-42FB5E7FE863}"/>
    <cellStyle name="Note 6 2 2 5 19 2" xfId="36256" xr:uid="{B4A42DF3-31CF-4818-9BCD-DA3C5AEDB698}"/>
    <cellStyle name="Note 6 2 2 5 19 2 2" xfId="36257" xr:uid="{ABFE9ED9-316D-4DC0-8343-6E859A6B03DF}"/>
    <cellStyle name="Note 6 2 2 5 19 3" xfId="36258" xr:uid="{A20C4C0E-C548-4F6A-B5DA-DD08A210CCA8}"/>
    <cellStyle name="Note 6 2 2 5 2" xfId="36259" xr:uid="{6486F1A0-9925-4508-89E8-DD2ED8B97897}"/>
    <cellStyle name="Note 6 2 2 5 2 2" xfId="36260" xr:uid="{0318900E-7DF4-44DC-BEE5-E5520508B7A6}"/>
    <cellStyle name="Note 6 2 2 5 2 2 2" xfId="36261" xr:uid="{C9B011ED-6347-4955-8449-918026A18DE3}"/>
    <cellStyle name="Note 6 2 2 5 2 3" xfId="36262" xr:uid="{4F6FB458-51F5-418C-ADD6-EE3827441C4B}"/>
    <cellStyle name="Note 6 2 2 5 2 4" xfId="36263" xr:uid="{88BBD626-D49B-497F-BC0F-08B6305C08DE}"/>
    <cellStyle name="Note 6 2 2 5 20" xfId="36264" xr:uid="{1DB2F0B1-8710-4D59-9B1C-62367FB564AA}"/>
    <cellStyle name="Note 6 2 2 5 20 2" xfId="36265" xr:uid="{E9846BC8-9520-4587-B215-142C74ED51A3}"/>
    <cellStyle name="Note 6 2 2 5 20 2 2" xfId="36266" xr:uid="{28B189FD-B14E-4F1F-A870-2DAF30744B10}"/>
    <cellStyle name="Note 6 2 2 5 20 3" xfId="36267" xr:uid="{DF0DB1FB-EC90-4C2A-8924-661F979CD9C6}"/>
    <cellStyle name="Note 6 2 2 5 21" xfId="36268" xr:uid="{2A6400B9-280D-43B6-AF70-2D227AF34AA9}"/>
    <cellStyle name="Note 6 2 2 5 21 2" xfId="36269" xr:uid="{6AFC1F02-C2FC-4280-88F5-D4B1A615E8BE}"/>
    <cellStyle name="Note 6 2 2 5 22" xfId="36270" xr:uid="{DCCFADED-B4A9-488D-9470-05524F2419BB}"/>
    <cellStyle name="Note 6 2 2 5 23" xfId="36271" xr:uid="{528FD408-CEBC-4601-A247-186FBF27A8A4}"/>
    <cellStyle name="Note 6 2 2 5 3" xfId="36272" xr:uid="{CAC9D74B-33B0-4470-ADCF-9155C26FDEF1}"/>
    <cellStyle name="Note 6 2 2 5 3 2" xfId="36273" xr:uid="{E350A4AB-FCF3-4E73-89AC-AE0F9F70D674}"/>
    <cellStyle name="Note 6 2 2 5 3 2 2" xfId="36274" xr:uid="{AF5C54E2-81C0-45A7-8026-511D68F44D2A}"/>
    <cellStyle name="Note 6 2 2 5 3 3" xfId="36275" xr:uid="{3E65C88F-A017-4FCF-8D56-F49A83BE16C2}"/>
    <cellStyle name="Note 6 2 2 5 4" xfId="36276" xr:uid="{A1F2464E-5EE7-4D65-AC6D-FDD62EFB0AAC}"/>
    <cellStyle name="Note 6 2 2 5 4 2" xfId="36277" xr:uid="{D4CEBB80-2A51-4CBD-AE72-52BE90DB5FFB}"/>
    <cellStyle name="Note 6 2 2 5 4 2 2" xfId="36278" xr:uid="{BC6E1F61-84D1-4984-84EC-00FB51B2C12D}"/>
    <cellStyle name="Note 6 2 2 5 4 3" xfId="36279" xr:uid="{92BFB10F-F7EC-454F-818E-91C3432BDCDF}"/>
    <cellStyle name="Note 6 2 2 5 5" xfId="36280" xr:uid="{A2293FDF-798F-44F7-AAB5-1AE329FD6538}"/>
    <cellStyle name="Note 6 2 2 5 5 2" xfId="36281" xr:uid="{0222E115-7A8E-4DD2-A120-CBDBD2F4C27F}"/>
    <cellStyle name="Note 6 2 2 5 5 2 2" xfId="36282" xr:uid="{CCA6DAFD-CAA7-43C3-B11A-983FA2C6A439}"/>
    <cellStyle name="Note 6 2 2 5 5 3" xfId="36283" xr:uid="{77FFB811-14B7-490A-A867-9B39208B9E00}"/>
    <cellStyle name="Note 6 2 2 5 6" xfId="36284" xr:uid="{B337C2AB-B9B8-4DCE-BC8C-337B45A4702A}"/>
    <cellStyle name="Note 6 2 2 5 6 2" xfId="36285" xr:uid="{8FF96C1F-4F99-4C69-9E90-4C2C9738191B}"/>
    <cellStyle name="Note 6 2 2 5 6 2 2" xfId="36286" xr:uid="{E31E3938-A6F1-450B-ADD0-2B4E7FE59C77}"/>
    <cellStyle name="Note 6 2 2 5 6 3" xfId="36287" xr:uid="{7EB82B61-75AD-4009-86EF-F0B02F4E14AB}"/>
    <cellStyle name="Note 6 2 2 5 7" xfId="36288" xr:uid="{D148A19F-8920-4098-82E7-520D903C957F}"/>
    <cellStyle name="Note 6 2 2 5 7 2" xfId="36289" xr:uid="{0CAB9315-D2C6-43A5-8253-68C8B0963D7C}"/>
    <cellStyle name="Note 6 2 2 5 7 2 2" xfId="36290" xr:uid="{4133F5AC-F7DA-4BE2-B22E-9DF3E950DC53}"/>
    <cellStyle name="Note 6 2 2 5 7 3" xfId="36291" xr:uid="{42D60EB2-2152-4598-89C9-89CC33ED200D}"/>
    <cellStyle name="Note 6 2 2 5 8" xfId="36292" xr:uid="{8FA63C61-7B12-4DB8-9604-E6613285BE3B}"/>
    <cellStyle name="Note 6 2 2 5 8 2" xfId="36293" xr:uid="{46C192F5-BC69-4BF1-B451-13516322A0F0}"/>
    <cellStyle name="Note 6 2 2 5 8 2 2" xfId="36294" xr:uid="{21453941-88A4-4847-832F-A8DFD0757D8D}"/>
    <cellStyle name="Note 6 2 2 5 8 3" xfId="36295" xr:uid="{B2A7A8CB-81C8-457B-A140-5AD206432D86}"/>
    <cellStyle name="Note 6 2 2 5 9" xfId="36296" xr:uid="{A5D6203E-391C-4A55-9B0B-DA1A3FF834DB}"/>
    <cellStyle name="Note 6 2 2 5 9 2" xfId="36297" xr:uid="{CBADEE19-8B4E-4B32-A6CF-CD6736AEC913}"/>
    <cellStyle name="Note 6 2 2 5 9 2 2" xfId="36298" xr:uid="{56F98168-2A39-43DA-9DDA-80920F8CFF98}"/>
    <cellStyle name="Note 6 2 2 5 9 3" xfId="36299" xr:uid="{251D2BEE-8E80-43D8-B6FF-C0A87099A5BD}"/>
    <cellStyle name="Note 6 2 2 6" xfId="36300" xr:uid="{6FACE8AA-F5A7-4A6A-9039-4BDBA02E1E39}"/>
    <cellStyle name="Note 6 2 2 6 2" xfId="36301" xr:uid="{C4FD6EF9-1DDD-4A44-9B9B-8CF9DA658C71}"/>
    <cellStyle name="Note 6 2 2 6 2 2" xfId="36302" xr:uid="{8964FFA5-5C99-4A6D-8E31-09377B231EC9}"/>
    <cellStyle name="Note 6 2 2 6 3" xfId="36303" xr:uid="{A6CDF9D6-95D2-45E4-BD76-D9FE6B4688EF}"/>
    <cellStyle name="Note 6 2 2 6 4" xfId="36304" xr:uid="{80799BA8-F2B5-4315-8941-A4DA406633B6}"/>
    <cellStyle name="Note 6 2 2 7" xfId="36305" xr:uid="{F4D41B7E-982A-4F6C-8859-A3604990AC64}"/>
    <cellStyle name="Note 6 2 2 7 2" xfId="36306" xr:uid="{E4C1A94E-F0A2-480F-8468-8A0B0F8D3B2E}"/>
    <cellStyle name="Note 6 2 2 7 2 2" xfId="36307" xr:uid="{C4C6FAEE-FECD-4701-8824-B2CD777C2472}"/>
    <cellStyle name="Note 6 2 2 7 3" xfId="36308" xr:uid="{4EDCC355-87D2-4FF0-B258-108085716693}"/>
    <cellStyle name="Note 6 2 2 8" xfId="36309" xr:uid="{51C23AB7-B4B1-4C33-ABE8-E9341638CACA}"/>
    <cellStyle name="Note 6 2 2 8 2" xfId="36310" xr:uid="{2904E1BD-4FC3-49EC-8F01-A42FD15AE5F6}"/>
    <cellStyle name="Note 6 2 2 8 2 2" xfId="36311" xr:uid="{300A3B7C-3DCA-4F32-A28E-31A9E648DF14}"/>
    <cellStyle name="Note 6 2 2 8 3" xfId="36312" xr:uid="{93EDCFC3-50FD-4DE7-914D-A3BC6A00BA4A}"/>
    <cellStyle name="Note 6 2 2 9" xfId="36313" xr:uid="{24A4FD5F-11D7-4338-B4C7-6EE43A376CF6}"/>
    <cellStyle name="Note 6 2 2 9 2" xfId="36314" xr:uid="{6F226344-4004-41B7-A43E-9286F09245B8}"/>
    <cellStyle name="Note 6 2 2 9 2 2" xfId="36315" xr:uid="{6336A92B-B406-40B4-BF0F-2102BD61D9D6}"/>
    <cellStyle name="Note 6 2 2 9 3" xfId="36316" xr:uid="{824224F5-1F8D-4681-8B2A-88F673F03722}"/>
    <cellStyle name="Note 6 2 20" xfId="36317" xr:uid="{0AB353FC-79DE-4DAD-8C8C-C574979036C7}"/>
    <cellStyle name="Note 6 2 20 2" xfId="36318" xr:uid="{4CD3AF50-9F25-46E1-B064-4208247A7A98}"/>
    <cellStyle name="Note 6 2 20 2 2" xfId="36319" xr:uid="{09E7B55D-84D1-4613-BAEF-9D16E7351CB5}"/>
    <cellStyle name="Note 6 2 20 3" xfId="36320" xr:uid="{EAEEDB0D-D17D-42F1-81E8-F0227B5800A3}"/>
    <cellStyle name="Note 6 2 21" xfId="36321" xr:uid="{7BB06362-6C75-483D-B617-B3F7316DD492}"/>
    <cellStyle name="Note 6 2 21 2" xfId="36322" xr:uid="{F4441629-A046-401B-B046-DFB8854FCC02}"/>
    <cellStyle name="Note 6 2 21 2 2" xfId="36323" xr:uid="{D4276300-0707-48B1-8116-55A3F768237E}"/>
    <cellStyle name="Note 6 2 21 3" xfId="36324" xr:uid="{550053FE-E380-48CB-9633-77E40B801B03}"/>
    <cellStyle name="Note 6 2 22" xfId="36325" xr:uid="{C42FC5F0-A3D3-4291-A0F2-A9F7384A16BC}"/>
    <cellStyle name="Note 6 2 22 2" xfId="36326" xr:uid="{AB6E8FFD-CCE2-464E-AF54-D6D50E813900}"/>
    <cellStyle name="Note 6 2 23" xfId="36327" xr:uid="{D49010C4-78DF-4BE7-9745-52E7F1272292}"/>
    <cellStyle name="Note 6 2 24" xfId="36328" xr:uid="{8A412BCD-CBD0-4B28-8AD8-6E3D228BD7A8}"/>
    <cellStyle name="Note 6 2 25" xfId="36329" xr:uid="{EB5DE11D-805F-414F-80A5-94594C59E3BF}"/>
    <cellStyle name="Note 6 2 26" xfId="36330" xr:uid="{AEFCADD3-3846-4E39-AA25-1FEF8B5DF028}"/>
    <cellStyle name="Note 6 2 27" xfId="36331" xr:uid="{DD6E0E39-E40D-45C5-8381-AF41CF120E83}"/>
    <cellStyle name="Note 6 2 3" xfId="36332" xr:uid="{C9EBB609-D958-4D2B-A170-418529998136}"/>
    <cellStyle name="Note 6 2 3 10" xfId="36333" xr:uid="{B545F130-75C2-423B-85BE-ED648975AB82}"/>
    <cellStyle name="Note 6 2 3 10 2" xfId="36334" xr:uid="{FCE08A36-7C32-4368-8166-B9A49FF0A8ED}"/>
    <cellStyle name="Note 6 2 3 10 2 2" xfId="36335" xr:uid="{21EF78A1-1516-46D5-AAFF-18EA862FF544}"/>
    <cellStyle name="Note 6 2 3 10 3" xfId="36336" xr:uid="{18A269B9-2D31-47F3-B4E5-4862ADB93783}"/>
    <cellStyle name="Note 6 2 3 11" xfId="36337" xr:uid="{71E38032-BBE2-40F3-9335-BD4B23F64307}"/>
    <cellStyle name="Note 6 2 3 11 2" xfId="36338" xr:uid="{106C02A3-10AC-4DD3-9691-341C6A0B0F62}"/>
    <cellStyle name="Note 6 2 3 11 2 2" xfId="36339" xr:uid="{91AF09BE-F028-4119-842C-66FB32C45A35}"/>
    <cellStyle name="Note 6 2 3 11 3" xfId="36340" xr:uid="{76ECD355-BFDF-4CC1-9EC2-214325FDCC42}"/>
    <cellStyle name="Note 6 2 3 12" xfId="36341" xr:uid="{E8A1083E-F0FE-4F8B-A782-B6BE519FECBF}"/>
    <cellStyle name="Note 6 2 3 12 2" xfId="36342" xr:uid="{C375C848-EA16-455A-9425-B5A6089FC8A6}"/>
    <cellStyle name="Note 6 2 3 12 2 2" xfId="36343" xr:uid="{33A67C01-8642-4F0A-B019-DD9EC161F6A5}"/>
    <cellStyle name="Note 6 2 3 12 3" xfId="36344" xr:uid="{3CE3666A-B211-425C-9C0D-3696C7DB7693}"/>
    <cellStyle name="Note 6 2 3 13" xfId="36345" xr:uid="{2EAC7696-0E27-409D-8074-B975214AF167}"/>
    <cellStyle name="Note 6 2 3 13 2" xfId="36346" xr:uid="{2B36448B-29D3-4338-8EF4-42BFB4081C88}"/>
    <cellStyle name="Note 6 2 3 13 2 2" xfId="36347" xr:uid="{48968E78-14A6-43A7-85C3-1E439B5E1A3E}"/>
    <cellStyle name="Note 6 2 3 13 3" xfId="36348" xr:uid="{8FA87042-D797-492C-ACFF-10C59CA44DBE}"/>
    <cellStyle name="Note 6 2 3 14" xfId="36349" xr:uid="{EA880F2A-ACE3-4676-8E39-DE943EA1CA95}"/>
    <cellStyle name="Note 6 2 3 14 2" xfId="36350" xr:uid="{EE4F9288-6A9D-4239-92E0-7B276C69A940}"/>
    <cellStyle name="Note 6 2 3 14 2 2" xfId="36351" xr:uid="{DEFA259A-D382-4206-B5A9-793F233622B3}"/>
    <cellStyle name="Note 6 2 3 14 3" xfId="36352" xr:uid="{59755956-43F5-4EC4-8A5A-ADA0EC7AB738}"/>
    <cellStyle name="Note 6 2 3 15" xfId="36353" xr:uid="{C04CF363-868E-4F98-8E73-FE1AE9ED1C4A}"/>
    <cellStyle name="Note 6 2 3 15 2" xfId="36354" xr:uid="{DE6C67B9-AA67-4943-B0E4-CD7F80E7B73F}"/>
    <cellStyle name="Note 6 2 3 15 2 2" xfId="36355" xr:uid="{0575A49D-8DF3-4D34-A0BF-A140AE5540AF}"/>
    <cellStyle name="Note 6 2 3 15 3" xfId="36356" xr:uid="{1100B6C7-FB69-4FBF-8C38-EBD2F0E7EE11}"/>
    <cellStyle name="Note 6 2 3 16" xfId="36357" xr:uid="{7D6D3DE9-CCD5-4C04-A1B7-43C21A8A1B48}"/>
    <cellStyle name="Note 6 2 3 16 2" xfId="36358" xr:uid="{DD74D68B-4A77-4D11-8B05-A0A095C2244C}"/>
    <cellStyle name="Note 6 2 3 16 2 2" xfId="36359" xr:uid="{E42CC064-9C3E-48BF-A197-4DEE03683CED}"/>
    <cellStyle name="Note 6 2 3 16 3" xfId="36360" xr:uid="{E072758B-F81F-4015-89D4-F10E98BB6BF6}"/>
    <cellStyle name="Note 6 2 3 17" xfId="36361" xr:uid="{93C27108-CD08-4518-90EB-090EDAC49FBD}"/>
    <cellStyle name="Note 6 2 3 17 2" xfId="36362" xr:uid="{A45427FA-C483-44E7-B6FE-E64EC8050B28}"/>
    <cellStyle name="Note 6 2 3 17 2 2" xfId="36363" xr:uid="{40B1016D-DFD5-45DF-8F1C-B33A8BE937CA}"/>
    <cellStyle name="Note 6 2 3 17 3" xfId="36364" xr:uid="{D84D12A5-0610-4483-9963-BC5A546624E1}"/>
    <cellStyle name="Note 6 2 3 18" xfId="36365" xr:uid="{78E1F34A-5294-45D2-AD00-35F30725FEFC}"/>
    <cellStyle name="Note 6 2 3 18 2" xfId="36366" xr:uid="{0F40B170-0060-48B8-B0CD-1F05C661B26F}"/>
    <cellStyle name="Note 6 2 3 19" xfId="36367" xr:uid="{2E354ED0-49F8-42FF-989D-D2B17FC670FB}"/>
    <cellStyle name="Note 6 2 3 2" xfId="36368" xr:uid="{4368A989-40E1-4F24-B907-CA2C4F77D4FE}"/>
    <cellStyle name="Note 6 2 3 2 10" xfId="36369" xr:uid="{164B768A-60B7-4B54-BEA9-E2B47F520D31}"/>
    <cellStyle name="Note 6 2 3 2 10 2" xfId="36370" xr:uid="{7E12389C-D444-46EB-B2F5-5E88583EB908}"/>
    <cellStyle name="Note 6 2 3 2 10 2 2" xfId="36371" xr:uid="{E27A0AC9-24DA-4F87-91DD-3B58D356EA62}"/>
    <cellStyle name="Note 6 2 3 2 10 3" xfId="36372" xr:uid="{730FE08A-9C96-40F2-AAE3-94B35D504854}"/>
    <cellStyle name="Note 6 2 3 2 11" xfId="36373" xr:uid="{77F72023-A51D-4D79-8896-045E4CFB7338}"/>
    <cellStyle name="Note 6 2 3 2 11 2" xfId="36374" xr:uid="{ACD3D792-DF31-4FBE-A8F5-58C8D692DFCB}"/>
    <cellStyle name="Note 6 2 3 2 11 2 2" xfId="36375" xr:uid="{68088581-75A5-47C3-AE7B-C930BB754EFC}"/>
    <cellStyle name="Note 6 2 3 2 11 3" xfId="36376" xr:uid="{C96DDF10-EEB6-4632-B51B-74C5AE97BF86}"/>
    <cellStyle name="Note 6 2 3 2 12" xfId="36377" xr:uid="{5E7A3CC3-8908-422B-9D4F-1E40E3761077}"/>
    <cellStyle name="Note 6 2 3 2 12 2" xfId="36378" xr:uid="{B3284F7A-F323-4C0F-9405-94A67AD8D847}"/>
    <cellStyle name="Note 6 2 3 2 12 2 2" xfId="36379" xr:uid="{1AAE2D4D-BA55-4F1F-99C0-445E68F54BBF}"/>
    <cellStyle name="Note 6 2 3 2 12 3" xfId="36380" xr:uid="{CB6FE068-BDCB-43EB-AEFE-406B0B8DFBA0}"/>
    <cellStyle name="Note 6 2 3 2 13" xfId="36381" xr:uid="{AF729D7E-6504-4771-BD05-23AA80CEB656}"/>
    <cellStyle name="Note 6 2 3 2 13 2" xfId="36382" xr:uid="{1933E62A-ADCD-479F-8993-36494C800171}"/>
    <cellStyle name="Note 6 2 3 2 13 2 2" xfId="36383" xr:uid="{D7FB26FA-D58F-4E12-A7E4-8596437FBB43}"/>
    <cellStyle name="Note 6 2 3 2 13 3" xfId="36384" xr:uid="{789C6AF6-7BA7-4B76-AD81-C29EDBCF877B}"/>
    <cellStyle name="Note 6 2 3 2 14" xfId="36385" xr:uid="{FCBF44AD-A0EB-4F8E-A37B-164755D003C3}"/>
    <cellStyle name="Note 6 2 3 2 14 2" xfId="36386" xr:uid="{A863431A-B706-44CF-92EA-DAE3D9B5A930}"/>
    <cellStyle name="Note 6 2 3 2 14 2 2" xfId="36387" xr:uid="{6A68B6E8-77CB-4905-B0A5-4B1C2ED7E6F4}"/>
    <cellStyle name="Note 6 2 3 2 14 3" xfId="36388" xr:uid="{94F93A57-6D62-48D2-A603-D68C146DC3B2}"/>
    <cellStyle name="Note 6 2 3 2 15" xfId="36389" xr:uid="{34525EFB-780F-47E1-8DBC-1CE6166C7F36}"/>
    <cellStyle name="Note 6 2 3 2 15 2" xfId="36390" xr:uid="{9CEB6A56-86BC-44FB-841B-722726DC2B80}"/>
    <cellStyle name="Note 6 2 3 2 15 2 2" xfId="36391" xr:uid="{49B56B1F-0963-42A0-B7C0-3E53E13EFA11}"/>
    <cellStyle name="Note 6 2 3 2 15 3" xfId="36392" xr:uid="{2466F5FC-6786-4D04-8819-BB4EEF25ADB1}"/>
    <cellStyle name="Note 6 2 3 2 16" xfId="36393" xr:uid="{B690E314-18E4-4C8C-A8C4-8C822FBBD282}"/>
    <cellStyle name="Note 6 2 3 2 16 2" xfId="36394" xr:uid="{5D471E7D-DD74-4C33-814D-FC6D6FCAC2B1}"/>
    <cellStyle name="Note 6 2 3 2 16 2 2" xfId="36395" xr:uid="{0D16BF71-C206-4D2C-B12A-90B6F0042727}"/>
    <cellStyle name="Note 6 2 3 2 16 3" xfId="36396" xr:uid="{5BA1C486-FF43-4B0D-94FE-C634F89805F6}"/>
    <cellStyle name="Note 6 2 3 2 17" xfId="36397" xr:uid="{CF209987-D949-49A1-B114-13E4064465FC}"/>
    <cellStyle name="Note 6 2 3 2 17 2" xfId="36398" xr:uid="{7A21D03C-55DF-4DA6-B4D0-6B7A83FC898D}"/>
    <cellStyle name="Note 6 2 3 2 17 2 2" xfId="36399" xr:uid="{0FA9F177-31C5-43E6-BCE7-B7D9F284EF7B}"/>
    <cellStyle name="Note 6 2 3 2 17 3" xfId="36400" xr:uid="{09B4568A-DDEE-45EE-9868-87690907FC32}"/>
    <cellStyle name="Note 6 2 3 2 18" xfId="36401" xr:uid="{59E49AAD-E2DC-4546-94FF-CB175B90777B}"/>
    <cellStyle name="Note 6 2 3 2 18 2" xfId="36402" xr:uid="{50875D28-0D49-42FD-B0EC-E087ABB3B38F}"/>
    <cellStyle name="Note 6 2 3 2 18 2 2" xfId="36403" xr:uid="{5094086E-F5B2-4BCE-A12E-AF3AE4EADC1F}"/>
    <cellStyle name="Note 6 2 3 2 18 3" xfId="36404" xr:uid="{9A310C15-3F60-426C-80FE-8C7DF4D8C06D}"/>
    <cellStyle name="Note 6 2 3 2 19" xfId="36405" xr:uid="{28B14704-D7A4-4BC8-A4DF-543BBAB66659}"/>
    <cellStyle name="Note 6 2 3 2 19 2" xfId="36406" xr:uid="{B5AA1F8D-2634-4C98-9CE5-BE3A08B0B349}"/>
    <cellStyle name="Note 6 2 3 2 19 2 2" xfId="36407" xr:uid="{5AED8302-91A4-4E59-A66C-2B43D695400A}"/>
    <cellStyle name="Note 6 2 3 2 19 3" xfId="36408" xr:uid="{39C45139-3998-41CD-85E4-A47772FE7346}"/>
    <cellStyle name="Note 6 2 3 2 2" xfId="36409" xr:uid="{117BA82F-C274-428C-AC30-1DE0A4138A17}"/>
    <cellStyle name="Note 6 2 3 2 2 2" xfId="36410" xr:uid="{95C64398-9059-4EA4-B316-4D863C955B74}"/>
    <cellStyle name="Note 6 2 3 2 2 2 2" xfId="36411" xr:uid="{84FDA9C0-F793-481E-A846-7428135B2FB2}"/>
    <cellStyle name="Note 6 2 3 2 2 2 2 2" xfId="36412" xr:uid="{80B1D053-B6C9-45B6-B112-7EC9AA83BC4A}"/>
    <cellStyle name="Note 6 2 3 2 2 2 3" xfId="36413" xr:uid="{DBC73DD4-0160-4434-95C7-A02B88AE3794}"/>
    <cellStyle name="Note 6 2 3 2 2 2 4" xfId="36414" xr:uid="{576EE8E5-0D1D-4133-84DA-D1E40072FD7A}"/>
    <cellStyle name="Note 6 2 3 2 2 3" xfId="36415" xr:uid="{A59AC5B0-4260-4D6F-A265-E698402EF8A7}"/>
    <cellStyle name="Note 6 2 3 2 2 3 2" xfId="36416" xr:uid="{673B21F9-95E6-4FCB-9CE4-B0D18373991A}"/>
    <cellStyle name="Note 6 2 3 2 2 4" xfId="36417" xr:uid="{8B05F8C0-E1E8-478C-A2E4-720461FA32CB}"/>
    <cellStyle name="Note 6 2 3 2 2 5" xfId="36418" xr:uid="{C9EFA0A9-7025-4724-A919-309FF938183C}"/>
    <cellStyle name="Note 6 2 3 2 20" xfId="36419" xr:uid="{C2AD01D3-2295-4F72-9E21-FCB9D8986DA9}"/>
    <cellStyle name="Note 6 2 3 2 20 2" xfId="36420" xr:uid="{A2FAC717-E45F-4757-8F0A-E9345608FBBB}"/>
    <cellStyle name="Note 6 2 3 2 20 2 2" xfId="36421" xr:uid="{406F7F0F-7ED5-4CE7-9537-D1B15DA2C9C0}"/>
    <cellStyle name="Note 6 2 3 2 20 3" xfId="36422" xr:uid="{F7AE50CE-2FD8-49F6-8C7E-3B3CADFE551C}"/>
    <cellStyle name="Note 6 2 3 2 21" xfId="36423" xr:uid="{E782F093-FC3F-417E-B21F-64C48BBA1D96}"/>
    <cellStyle name="Note 6 2 3 2 21 2" xfId="36424" xr:uid="{3F990092-FBD6-42DB-80DC-97FA515D520D}"/>
    <cellStyle name="Note 6 2 3 2 22" xfId="36425" xr:uid="{6F31E2EA-0E87-4996-B8F8-045587B7EB8D}"/>
    <cellStyle name="Note 6 2 3 2 23" xfId="36426" xr:uid="{E6F1AA5A-03E2-43A3-8CEF-D2696B45275E}"/>
    <cellStyle name="Note 6 2 3 2 3" xfId="36427" xr:uid="{854EEB95-D6C3-41ED-B8E6-0E48D4E45DB6}"/>
    <cellStyle name="Note 6 2 3 2 3 2" xfId="36428" xr:uid="{79472D30-D436-497A-869F-CEF339FF45A0}"/>
    <cellStyle name="Note 6 2 3 2 3 2 2" xfId="36429" xr:uid="{7F3F5194-30F7-414D-94F1-14DA56D3A8F7}"/>
    <cellStyle name="Note 6 2 3 2 3 2 3" xfId="36430" xr:uid="{50A64069-CF1D-4FD6-9CE5-D84305895FE3}"/>
    <cellStyle name="Note 6 2 3 2 3 3" xfId="36431" xr:uid="{A85756D9-FFB8-4AB5-BF1A-E016FF581BB9}"/>
    <cellStyle name="Note 6 2 3 2 3 3 2" xfId="36432" xr:uid="{A42735DC-F576-4F5C-BF07-C8E28229ED8D}"/>
    <cellStyle name="Note 6 2 3 2 3 4" xfId="36433" xr:uid="{C4BF1F9B-FA61-45F7-8ED9-71749798262F}"/>
    <cellStyle name="Note 6 2 3 2 4" xfId="36434" xr:uid="{623E7110-E781-492F-8340-EE7F9783446D}"/>
    <cellStyle name="Note 6 2 3 2 4 2" xfId="36435" xr:uid="{3273336B-3A37-4A23-AE36-B2A8D34B9AA1}"/>
    <cellStyle name="Note 6 2 3 2 4 2 2" xfId="36436" xr:uid="{7AE7F649-555C-4CE0-9ED4-CFF7C9BB30AD}"/>
    <cellStyle name="Note 6 2 3 2 4 3" xfId="36437" xr:uid="{A20F2217-F9FF-4F68-A5A5-E487823DB630}"/>
    <cellStyle name="Note 6 2 3 2 4 4" xfId="36438" xr:uid="{68A00603-C6E8-4847-846B-C66C9DE1FED2}"/>
    <cellStyle name="Note 6 2 3 2 5" xfId="36439" xr:uid="{1458266C-C52B-45BA-8953-34C71041EFD7}"/>
    <cellStyle name="Note 6 2 3 2 5 2" xfId="36440" xr:uid="{3ABE0FF2-652F-4587-8F5F-C615BEB842BF}"/>
    <cellStyle name="Note 6 2 3 2 5 2 2" xfId="36441" xr:uid="{D6AA5779-B371-494A-A323-C2AF2A13402B}"/>
    <cellStyle name="Note 6 2 3 2 5 3" xfId="36442" xr:uid="{41E0AEBB-048C-4538-B58C-B354451F1DB3}"/>
    <cellStyle name="Note 6 2 3 2 5 4" xfId="36443" xr:uid="{6C7EBD92-CC1D-41BF-98DA-FBF4B08AC4A2}"/>
    <cellStyle name="Note 6 2 3 2 6" xfId="36444" xr:uid="{E4E37A81-E161-4CCE-97CE-772AC5F3AECC}"/>
    <cellStyle name="Note 6 2 3 2 6 2" xfId="36445" xr:uid="{AF6351E5-4D8F-4AD5-B8AE-B0308D1B363F}"/>
    <cellStyle name="Note 6 2 3 2 6 2 2" xfId="36446" xr:uid="{20D11C78-F996-42D3-B226-582DFB7D5B86}"/>
    <cellStyle name="Note 6 2 3 2 6 3" xfId="36447" xr:uid="{5413C784-8297-433E-B223-C6FD21125F09}"/>
    <cellStyle name="Note 6 2 3 2 7" xfId="36448" xr:uid="{762E04C1-196A-463E-928E-0C7265AA53BA}"/>
    <cellStyle name="Note 6 2 3 2 7 2" xfId="36449" xr:uid="{EAF13360-C889-40F4-B6EE-7B6477F51661}"/>
    <cellStyle name="Note 6 2 3 2 7 2 2" xfId="36450" xr:uid="{E34C8326-9AB3-4B80-9D30-C2AC2268C92D}"/>
    <cellStyle name="Note 6 2 3 2 7 3" xfId="36451" xr:uid="{74E4420A-C48F-4036-9511-4AE23544D790}"/>
    <cellStyle name="Note 6 2 3 2 8" xfId="36452" xr:uid="{AAC1DEB8-3D9A-4E1B-B0AF-0AB01889FB98}"/>
    <cellStyle name="Note 6 2 3 2 8 2" xfId="36453" xr:uid="{D3BC19EB-9B32-4366-856A-005FDF54A6D0}"/>
    <cellStyle name="Note 6 2 3 2 8 2 2" xfId="36454" xr:uid="{DB9DB3E5-FA86-4BF0-9E8E-229EC74ACBB6}"/>
    <cellStyle name="Note 6 2 3 2 8 3" xfId="36455" xr:uid="{F85FE177-07A8-4D91-962D-3A5C8FB3A70E}"/>
    <cellStyle name="Note 6 2 3 2 9" xfId="36456" xr:uid="{65A5E316-9272-4BC7-94CB-2A57AC82BEBA}"/>
    <cellStyle name="Note 6 2 3 2 9 2" xfId="36457" xr:uid="{31A25337-93F4-49D7-B7DE-D46393333E73}"/>
    <cellStyle name="Note 6 2 3 2 9 2 2" xfId="36458" xr:uid="{199BD1FA-68C8-496D-975F-8CED339D7205}"/>
    <cellStyle name="Note 6 2 3 2 9 3" xfId="36459" xr:uid="{AF31EB56-91C2-498E-AAEA-7C7B136E7259}"/>
    <cellStyle name="Note 6 2 3 20" xfId="36460" xr:uid="{41BE7333-C843-4BDD-AF82-18323CA179AD}"/>
    <cellStyle name="Note 6 2 3 3" xfId="36461" xr:uid="{8B12EA3A-9E97-4FBE-A81D-73AA8F0C883F}"/>
    <cellStyle name="Note 6 2 3 3 2" xfId="36462" xr:uid="{1F9AA187-D3E1-4627-B2DF-047DA79804E4}"/>
    <cellStyle name="Note 6 2 3 3 2 2" xfId="36463" xr:uid="{84DB0A1F-7B19-4D24-B62B-8D748341F0DA}"/>
    <cellStyle name="Note 6 2 3 3 2 2 2" xfId="36464" xr:uid="{C3088286-F3BC-457A-A70E-37D849C1F67A}"/>
    <cellStyle name="Note 6 2 3 3 2 3" xfId="36465" xr:uid="{96EE624A-A5CF-42E5-9EA5-444E8FF605F4}"/>
    <cellStyle name="Note 6 2 3 3 2 4" xfId="36466" xr:uid="{8FD56F38-09AD-491F-8483-363FF43DDDC6}"/>
    <cellStyle name="Note 6 2 3 3 3" xfId="36467" xr:uid="{EB70061D-66D6-4200-AB36-45C62F09104B}"/>
    <cellStyle name="Note 6 2 3 3 3 2" xfId="36468" xr:uid="{BBB0B674-0973-464F-8980-3A49B220032F}"/>
    <cellStyle name="Note 6 2 3 3 4" xfId="36469" xr:uid="{4B674BEA-92BC-4546-8CF2-786F87E69EA4}"/>
    <cellStyle name="Note 6 2 3 3 5" xfId="36470" xr:uid="{B3138E75-BE5D-4129-9A43-2B5BC54BF65B}"/>
    <cellStyle name="Note 6 2 3 4" xfId="36471" xr:uid="{8668DA8F-2534-4CA2-8405-42845A49DCE3}"/>
    <cellStyle name="Note 6 2 3 4 2" xfId="36472" xr:uid="{BC6D7EC5-CF93-457B-897F-52B8EAB03EE5}"/>
    <cellStyle name="Note 6 2 3 4 2 2" xfId="36473" xr:uid="{4C7CB1EF-0B9B-4B78-B739-421801B1C28D}"/>
    <cellStyle name="Note 6 2 3 4 2 3" xfId="36474" xr:uid="{F9962221-7133-48AC-8C94-291FBC7F14A7}"/>
    <cellStyle name="Note 6 2 3 4 3" xfId="36475" xr:uid="{2E3578B4-A10D-4F78-92BE-34E2814FA5B5}"/>
    <cellStyle name="Note 6 2 3 4 3 2" xfId="36476" xr:uid="{642AA01A-795A-402C-99B3-22E9DCD71A82}"/>
    <cellStyle name="Note 6 2 3 4 4" xfId="36477" xr:uid="{639A0C1E-6F6B-43CB-885F-8137D627338F}"/>
    <cellStyle name="Note 6 2 3 5" xfId="36478" xr:uid="{1A9CCC54-278C-4DFA-8408-82FEFD36ECE6}"/>
    <cellStyle name="Note 6 2 3 5 2" xfId="36479" xr:uid="{D6AF6DC5-DB5C-4680-BD11-A8A2F10A3781}"/>
    <cellStyle name="Note 6 2 3 5 2 2" xfId="36480" xr:uid="{D02CBD17-8A3B-4FE1-AC0C-099306639BA4}"/>
    <cellStyle name="Note 6 2 3 5 2 3" xfId="36481" xr:uid="{54C24EF0-6422-4C42-B788-EFFF98572CE0}"/>
    <cellStyle name="Note 6 2 3 5 3" xfId="36482" xr:uid="{3F582C92-68E3-4471-AD63-07709D9130EB}"/>
    <cellStyle name="Note 6 2 3 5 4" xfId="36483" xr:uid="{019767A1-EB28-4A8B-A002-914D9AA8F4A4}"/>
    <cellStyle name="Note 6 2 3 6" xfId="36484" xr:uid="{81960632-606E-4CCF-AC01-3BC4CA99981C}"/>
    <cellStyle name="Note 6 2 3 6 2" xfId="36485" xr:uid="{ABDB4B48-6A2A-43D9-BE6B-B953FD44C53F}"/>
    <cellStyle name="Note 6 2 3 6 2 2" xfId="36486" xr:uid="{9FBD8377-AB2F-45AB-BE9D-87F010536350}"/>
    <cellStyle name="Note 6 2 3 6 3" xfId="36487" xr:uid="{24F6B866-1DC2-41CC-B696-12D25012A4F9}"/>
    <cellStyle name="Note 6 2 3 6 4" xfId="36488" xr:uid="{4FA9010A-C506-4A0C-B609-13CFC5676B18}"/>
    <cellStyle name="Note 6 2 3 7" xfId="36489" xr:uid="{0AB4ED32-041B-4EDE-8588-308563B1D06E}"/>
    <cellStyle name="Note 6 2 3 7 2" xfId="36490" xr:uid="{6035F70A-853F-46F6-AE0B-9CFE823AA7F1}"/>
    <cellStyle name="Note 6 2 3 7 2 2" xfId="36491" xr:uid="{ED2753D5-1E18-4E74-9E80-7D32C7A56390}"/>
    <cellStyle name="Note 6 2 3 7 3" xfId="36492" xr:uid="{14857010-C1FC-44B2-9CA2-53CC7FB83465}"/>
    <cellStyle name="Note 6 2 3 8" xfId="36493" xr:uid="{9815806F-CACF-4C16-BCCE-3C6296C3B169}"/>
    <cellStyle name="Note 6 2 3 8 2" xfId="36494" xr:uid="{4D3031C9-04FE-4941-818A-AEB50A871197}"/>
    <cellStyle name="Note 6 2 3 8 2 2" xfId="36495" xr:uid="{E1B9584B-EF85-4A85-9BC9-50FAA04980C0}"/>
    <cellStyle name="Note 6 2 3 8 3" xfId="36496" xr:uid="{3BA379EF-7FBA-4184-B67D-DB9FB1557DB9}"/>
    <cellStyle name="Note 6 2 3 9" xfId="36497" xr:uid="{ACE490B0-2C34-4DCD-9413-9AA5FD70355D}"/>
    <cellStyle name="Note 6 2 3 9 2" xfId="36498" xr:uid="{B1313431-9A60-4359-A827-ED5815366D5E}"/>
    <cellStyle name="Note 6 2 3 9 2 2" xfId="36499" xr:uid="{96ED0E17-1B5D-4072-BE41-0AF8E3E5FEB9}"/>
    <cellStyle name="Note 6 2 3 9 3" xfId="36500" xr:uid="{2A3399DF-52C9-4912-8337-3A4F99DD4A22}"/>
    <cellStyle name="Note 6 2 4" xfId="36501" xr:uid="{E414CD67-D145-4FDF-A0D2-9E20DBA3A0BA}"/>
    <cellStyle name="Note 6 2 4 10" xfId="36502" xr:uid="{0F86AD50-D65E-464A-BFCD-5B47E85CDC84}"/>
    <cellStyle name="Note 6 2 4 10 2" xfId="36503" xr:uid="{26E4C6E0-CB5F-40A3-A5E2-D12DFA3F5435}"/>
    <cellStyle name="Note 6 2 4 10 2 2" xfId="36504" xr:uid="{5061BB4D-C9E6-4699-A5FF-55D034D8A858}"/>
    <cellStyle name="Note 6 2 4 10 3" xfId="36505" xr:uid="{F01D81F6-8C26-48C5-BBAF-5B32D5E885C3}"/>
    <cellStyle name="Note 6 2 4 11" xfId="36506" xr:uid="{9CE4CD5E-EE58-4038-A5DA-982651FD8056}"/>
    <cellStyle name="Note 6 2 4 11 2" xfId="36507" xr:uid="{BC931516-D071-4549-9997-FDBAF654DE73}"/>
    <cellStyle name="Note 6 2 4 11 2 2" xfId="36508" xr:uid="{D0EBF447-5E8A-456F-8202-D3C581E10B08}"/>
    <cellStyle name="Note 6 2 4 11 3" xfId="36509" xr:uid="{4EC960A1-D3DA-4E4A-91AC-DCEE0B9E0C36}"/>
    <cellStyle name="Note 6 2 4 12" xfId="36510" xr:uid="{C2E46669-7741-41D5-A0C8-D0B8C45862C0}"/>
    <cellStyle name="Note 6 2 4 12 2" xfId="36511" xr:uid="{B8C62BB7-3B06-40AF-8A7E-4CCD3048000D}"/>
    <cellStyle name="Note 6 2 4 12 2 2" xfId="36512" xr:uid="{97DB9CDF-DAE0-4555-9F3F-98CECCBC2A49}"/>
    <cellStyle name="Note 6 2 4 12 3" xfId="36513" xr:uid="{20BCC5A6-9908-4F9F-96C1-6225E84DB52D}"/>
    <cellStyle name="Note 6 2 4 13" xfId="36514" xr:uid="{0B68A3CD-2D91-4AF5-8DD8-38F1BDAEA464}"/>
    <cellStyle name="Note 6 2 4 13 2" xfId="36515" xr:uid="{F9C6992B-456B-4148-8537-90CFCCD6B662}"/>
    <cellStyle name="Note 6 2 4 13 2 2" xfId="36516" xr:uid="{A0163C7B-31D4-4D00-A4F2-79807B1AD1DA}"/>
    <cellStyle name="Note 6 2 4 13 3" xfId="36517" xr:uid="{A29D1963-E7D0-4DFF-82A5-09BDF33F6A54}"/>
    <cellStyle name="Note 6 2 4 14" xfId="36518" xr:uid="{D0BD4E15-9D89-4D61-8A49-876FDF98EDAC}"/>
    <cellStyle name="Note 6 2 4 14 2" xfId="36519" xr:uid="{3B13A66B-C328-4017-B59D-BB1917C9DD78}"/>
    <cellStyle name="Note 6 2 4 14 2 2" xfId="36520" xr:uid="{3BD48629-C34E-4AEE-BAA3-292A003C6D80}"/>
    <cellStyle name="Note 6 2 4 14 3" xfId="36521" xr:uid="{FFFDF67A-200A-471C-A402-B4E53A0D1023}"/>
    <cellStyle name="Note 6 2 4 15" xfId="36522" xr:uid="{A0501D4A-4F97-40F2-AF8E-28A592CFF5EC}"/>
    <cellStyle name="Note 6 2 4 15 2" xfId="36523" xr:uid="{E24BCA99-65BA-4D17-8B82-5BB6C871E90C}"/>
    <cellStyle name="Note 6 2 4 15 2 2" xfId="36524" xr:uid="{5D4935AB-7E92-44E6-8CD6-AB5410E31968}"/>
    <cellStyle name="Note 6 2 4 15 3" xfId="36525" xr:uid="{E14C9CFD-D1D1-47E7-B120-BAE8B4C182E1}"/>
    <cellStyle name="Note 6 2 4 16" xfId="36526" xr:uid="{179F1FD4-AA4E-4501-82B3-F13378FAAB74}"/>
    <cellStyle name="Note 6 2 4 16 2" xfId="36527" xr:uid="{8FE8EE9E-FDBC-4E0E-92A3-48679EE3C2C2}"/>
    <cellStyle name="Note 6 2 4 16 2 2" xfId="36528" xr:uid="{11C76976-49E2-4C4B-A9BA-8A71437CB621}"/>
    <cellStyle name="Note 6 2 4 16 3" xfId="36529" xr:uid="{2502A50C-52B6-4799-AE54-1BE9E5FC4C90}"/>
    <cellStyle name="Note 6 2 4 17" xfId="36530" xr:uid="{FC88B01D-CAE4-4E63-BF05-45F4C329582A}"/>
    <cellStyle name="Note 6 2 4 17 2" xfId="36531" xr:uid="{181E4D83-ADF8-40A5-B7DC-E2A27376400B}"/>
    <cellStyle name="Note 6 2 4 17 2 2" xfId="36532" xr:uid="{EFF62BB6-836E-4881-989A-5C61AE09928E}"/>
    <cellStyle name="Note 6 2 4 17 3" xfId="36533" xr:uid="{99BD70D7-C829-4DEE-9774-619F519F66D2}"/>
    <cellStyle name="Note 6 2 4 18" xfId="36534" xr:uid="{96357457-974E-4172-AA1B-67F49E955C97}"/>
    <cellStyle name="Note 6 2 4 18 2" xfId="36535" xr:uid="{583D1F2E-21A3-466F-8ABA-50E8AA756FA6}"/>
    <cellStyle name="Note 6 2 4 19" xfId="36536" xr:uid="{8D41A6BB-1CE4-4207-A831-79545801C620}"/>
    <cellStyle name="Note 6 2 4 2" xfId="36537" xr:uid="{CF22EA66-0AEC-4E14-B211-89BE796ECB35}"/>
    <cellStyle name="Note 6 2 4 2 10" xfId="36538" xr:uid="{0BCE627E-100A-42B7-8269-108D268199C5}"/>
    <cellStyle name="Note 6 2 4 2 10 2" xfId="36539" xr:uid="{AD080C9E-6B03-4975-9EC3-E3B58EDD92BA}"/>
    <cellStyle name="Note 6 2 4 2 10 2 2" xfId="36540" xr:uid="{00A50127-BE8D-48EB-A9EB-379B70188356}"/>
    <cellStyle name="Note 6 2 4 2 10 3" xfId="36541" xr:uid="{D935AED6-73FA-4006-A45E-FC7160D2CD3B}"/>
    <cellStyle name="Note 6 2 4 2 11" xfId="36542" xr:uid="{C85794A2-4BF2-4B84-BBF2-8B8AD17FD7F9}"/>
    <cellStyle name="Note 6 2 4 2 11 2" xfId="36543" xr:uid="{2A86C34F-3A2E-4D09-86EF-BECD1956847D}"/>
    <cellStyle name="Note 6 2 4 2 11 2 2" xfId="36544" xr:uid="{35E2FDE4-1698-4FAB-872D-1192025643DC}"/>
    <cellStyle name="Note 6 2 4 2 11 3" xfId="36545" xr:uid="{9B8E92BD-105A-428A-B4A9-C1BCA54C5C67}"/>
    <cellStyle name="Note 6 2 4 2 12" xfId="36546" xr:uid="{5F29B137-1896-421F-A36F-230FC285C134}"/>
    <cellStyle name="Note 6 2 4 2 12 2" xfId="36547" xr:uid="{E30CD1ED-E055-4EA6-BC45-28BA1A9AAFC5}"/>
    <cellStyle name="Note 6 2 4 2 12 2 2" xfId="36548" xr:uid="{B2B0B6ED-6D6E-4236-A7B2-555678D0161B}"/>
    <cellStyle name="Note 6 2 4 2 12 3" xfId="36549" xr:uid="{B849793C-7888-427C-9FE4-8274B2D99128}"/>
    <cellStyle name="Note 6 2 4 2 13" xfId="36550" xr:uid="{8A83F94F-4F00-456C-9145-0CF4C5D45304}"/>
    <cellStyle name="Note 6 2 4 2 13 2" xfId="36551" xr:uid="{005827A2-CB61-4CBF-A4F4-770313B766FC}"/>
    <cellStyle name="Note 6 2 4 2 13 2 2" xfId="36552" xr:uid="{FB2EED80-D085-409B-8AA1-5FCF3AFC3A48}"/>
    <cellStyle name="Note 6 2 4 2 13 3" xfId="36553" xr:uid="{DCEB4C3C-03F0-4A7D-A7B2-BBD6A6A293B3}"/>
    <cellStyle name="Note 6 2 4 2 14" xfId="36554" xr:uid="{F4D619C5-304F-40EE-8FA7-077071F44217}"/>
    <cellStyle name="Note 6 2 4 2 14 2" xfId="36555" xr:uid="{1A3A6B8A-41F2-4849-A37B-04E9E809CDB8}"/>
    <cellStyle name="Note 6 2 4 2 14 2 2" xfId="36556" xr:uid="{B26EB934-AC66-478D-8151-2D9885FC9207}"/>
    <cellStyle name="Note 6 2 4 2 14 3" xfId="36557" xr:uid="{9C76B5FA-AAD9-4B17-A03E-93EEEB1EA15B}"/>
    <cellStyle name="Note 6 2 4 2 15" xfId="36558" xr:uid="{157C7C87-F2D6-4A30-919A-DFC528A1C814}"/>
    <cellStyle name="Note 6 2 4 2 15 2" xfId="36559" xr:uid="{83E7932D-C62A-495C-8C00-D8A77CD35293}"/>
    <cellStyle name="Note 6 2 4 2 15 2 2" xfId="36560" xr:uid="{82B2E318-1441-4066-B7B6-91E0EEAB1ACB}"/>
    <cellStyle name="Note 6 2 4 2 15 3" xfId="36561" xr:uid="{C50C2345-E830-43AC-82F0-EF4AB78C2523}"/>
    <cellStyle name="Note 6 2 4 2 16" xfId="36562" xr:uid="{E2584CA3-2767-4708-B6BC-5FB9DCA6A0FE}"/>
    <cellStyle name="Note 6 2 4 2 16 2" xfId="36563" xr:uid="{B57D3378-607F-4433-918D-E350F0898D20}"/>
    <cellStyle name="Note 6 2 4 2 16 2 2" xfId="36564" xr:uid="{3C3BFBA1-B3A6-4485-A9E4-DA23157ABAFC}"/>
    <cellStyle name="Note 6 2 4 2 16 3" xfId="36565" xr:uid="{2953CC7B-CD84-4DAA-862B-C1CF703B25A3}"/>
    <cellStyle name="Note 6 2 4 2 17" xfId="36566" xr:uid="{25ECD6D7-FD37-485A-8820-530345FC4F13}"/>
    <cellStyle name="Note 6 2 4 2 17 2" xfId="36567" xr:uid="{B3C58374-9321-4BAB-B827-B5CD72541170}"/>
    <cellStyle name="Note 6 2 4 2 17 2 2" xfId="36568" xr:uid="{0388C2C9-0FB3-455E-A389-2AA87475E5FE}"/>
    <cellStyle name="Note 6 2 4 2 17 3" xfId="36569" xr:uid="{6E37516A-6403-4136-BE37-6AF5E7B4ED49}"/>
    <cellStyle name="Note 6 2 4 2 18" xfId="36570" xr:uid="{F05DB3B3-E7AC-4EA3-926A-5C6E45CC25F1}"/>
    <cellStyle name="Note 6 2 4 2 18 2" xfId="36571" xr:uid="{599FA145-77BB-48A4-AA07-3A0178B1BB76}"/>
    <cellStyle name="Note 6 2 4 2 18 2 2" xfId="36572" xr:uid="{5FA3293B-C7A4-46A8-8EFB-E93FEE15CF5A}"/>
    <cellStyle name="Note 6 2 4 2 18 3" xfId="36573" xr:uid="{8006D79E-27E4-4974-AACA-67ECF7E37AD0}"/>
    <cellStyle name="Note 6 2 4 2 19" xfId="36574" xr:uid="{5E96D944-0CE5-4221-B280-0570EE17C017}"/>
    <cellStyle name="Note 6 2 4 2 19 2" xfId="36575" xr:uid="{A010C430-94F3-41D8-944F-7852A33D9194}"/>
    <cellStyle name="Note 6 2 4 2 19 2 2" xfId="36576" xr:uid="{8B9CF0DF-A7A4-434D-97F9-581AFCF43EDA}"/>
    <cellStyle name="Note 6 2 4 2 19 3" xfId="36577" xr:uid="{E89725A8-7EEA-4F49-B03E-0E860F015079}"/>
    <cellStyle name="Note 6 2 4 2 2" xfId="36578" xr:uid="{769EE44B-4255-453C-98F4-D015B95CEEA0}"/>
    <cellStyle name="Note 6 2 4 2 2 2" xfId="36579" xr:uid="{9B49B247-8192-4638-BE99-BAEF8A284EE3}"/>
    <cellStyle name="Note 6 2 4 2 2 2 2" xfId="36580" xr:uid="{48459072-F83F-45BD-8F2D-675EA192D890}"/>
    <cellStyle name="Note 6 2 4 2 2 2 2 2" xfId="36581" xr:uid="{978AF9D6-936D-4770-82E8-907F2EAE1924}"/>
    <cellStyle name="Note 6 2 4 2 2 2 3" xfId="36582" xr:uid="{DFBD8CC5-453E-43B3-B1FE-B31E4C813A5B}"/>
    <cellStyle name="Note 6 2 4 2 2 2 4" xfId="36583" xr:uid="{FF3455CA-762C-48CA-8174-8F5DD6EB7743}"/>
    <cellStyle name="Note 6 2 4 2 2 3" xfId="36584" xr:uid="{8E9FCACC-B1F7-4BE0-8F7F-CB7948ED7097}"/>
    <cellStyle name="Note 6 2 4 2 2 3 2" xfId="36585" xr:uid="{01470C3A-13CE-4CB7-ACA5-FB8CD6E7C74B}"/>
    <cellStyle name="Note 6 2 4 2 2 4" xfId="36586" xr:uid="{34C53FF6-6180-4A08-9A4F-B2795B4A0300}"/>
    <cellStyle name="Note 6 2 4 2 2 5" xfId="36587" xr:uid="{EE158BF6-6634-4103-921F-7B82D51753C2}"/>
    <cellStyle name="Note 6 2 4 2 20" xfId="36588" xr:uid="{46313B10-73B8-421A-BCC4-6C3D18478203}"/>
    <cellStyle name="Note 6 2 4 2 20 2" xfId="36589" xr:uid="{9A451287-00CA-483A-B89D-CDDA0854278E}"/>
    <cellStyle name="Note 6 2 4 2 20 2 2" xfId="36590" xr:uid="{CAC82551-4036-4507-8919-E4F1043A90E9}"/>
    <cellStyle name="Note 6 2 4 2 20 3" xfId="36591" xr:uid="{EAC6E005-F1FE-4AC0-B27C-546FFE88D0ED}"/>
    <cellStyle name="Note 6 2 4 2 21" xfId="36592" xr:uid="{AAC93F21-A145-41C8-AA1D-F5838865B14E}"/>
    <cellStyle name="Note 6 2 4 2 21 2" xfId="36593" xr:uid="{FB13BAE6-D647-44D7-8200-549A208A6D49}"/>
    <cellStyle name="Note 6 2 4 2 22" xfId="36594" xr:uid="{E7D0D68C-3CB8-49FD-B4AC-4ACBCBCFDE19}"/>
    <cellStyle name="Note 6 2 4 2 23" xfId="36595" xr:uid="{3B7A9A1F-1089-4046-97D9-EB15349E9C25}"/>
    <cellStyle name="Note 6 2 4 2 3" xfId="36596" xr:uid="{5A62C706-DF21-4371-9DC6-D7CDFAB1EBBB}"/>
    <cellStyle name="Note 6 2 4 2 3 2" xfId="36597" xr:uid="{014B718E-0DC6-45B6-9E16-206F509361D5}"/>
    <cellStyle name="Note 6 2 4 2 3 2 2" xfId="36598" xr:uid="{00E0B7DA-4DB9-4A81-B9FD-6032D695B34E}"/>
    <cellStyle name="Note 6 2 4 2 3 2 3" xfId="36599" xr:uid="{570C8BD0-A757-46DD-85ED-68A82D4917CC}"/>
    <cellStyle name="Note 6 2 4 2 3 3" xfId="36600" xr:uid="{7C4EDB2B-EEA6-4208-83EE-CCF7B09352EC}"/>
    <cellStyle name="Note 6 2 4 2 3 3 2" xfId="36601" xr:uid="{61A48E71-9216-43BD-841E-D216366E05BE}"/>
    <cellStyle name="Note 6 2 4 2 3 4" xfId="36602" xr:uid="{BD159FE1-99D4-4FDF-8E4C-5DDAA33C8861}"/>
    <cellStyle name="Note 6 2 4 2 4" xfId="36603" xr:uid="{C5C411DC-5F4B-4508-9081-0D91A04F00CC}"/>
    <cellStyle name="Note 6 2 4 2 4 2" xfId="36604" xr:uid="{26B7D5B0-AD07-410D-8FFE-D74B343C5F3B}"/>
    <cellStyle name="Note 6 2 4 2 4 2 2" xfId="36605" xr:uid="{C9646FDD-948A-4CB9-9A5A-BDAF55B18C8F}"/>
    <cellStyle name="Note 6 2 4 2 4 3" xfId="36606" xr:uid="{7064B322-EBFD-4073-8BD1-57A3D42D8BAE}"/>
    <cellStyle name="Note 6 2 4 2 4 4" xfId="36607" xr:uid="{F4D16C4D-E94C-4E03-9598-CF4F92070164}"/>
    <cellStyle name="Note 6 2 4 2 5" xfId="36608" xr:uid="{23E37C06-E2E2-4320-8132-86E8B14D9557}"/>
    <cellStyle name="Note 6 2 4 2 5 2" xfId="36609" xr:uid="{EBD4C643-7A80-4C83-8DC0-4D4E1C98359C}"/>
    <cellStyle name="Note 6 2 4 2 5 2 2" xfId="36610" xr:uid="{C2843AB6-872D-49CE-BA50-8DFE59B5964A}"/>
    <cellStyle name="Note 6 2 4 2 5 3" xfId="36611" xr:uid="{5A015F58-319B-4024-839F-9A452DDC44F7}"/>
    <cellStyle name="Note 6 2 4 2 5 4" xfId="36612" xr:uid="{4450F157-F7F1-4C5B-9CEC-C147133D8845}"/>
    <cellStyle name="Note 6 2 4 2 6" xfId="36613" xr:uid="{942228C2-8421-4364-8DDE-0592BAB53EFE}"/>
    <cellStyle name="Note 6 2 4 2 6 2" xfId="36614" xr:uid="{FD6D5B1D-6239-4F3E-9F23-78B38A2BF3EF}"/>
    <cellStyle name="Note 6 2 4 2 6 2 2" xfId="36615" xr:uid="{4CCFD9CB-0659-4C52-84EC-BE54C78AEE9D}"/>
    <cellStyle name="Note 6 2 4 2 6 3" xfId="36616" xr:uid="{78C598D3-9349-43F6-AF2A-4E99FF7E5976}"/>
    <cellStyle name="Note 6 2 4 2 7" xfId="36617" xr:uid="{2E9320D6-9D7B-4128-9E53-3E142D6D0FCB}"/>
    <cellStyle name="Note 6 2 4 2 7 2" xfId="36618" xr:uid="{2F708394-286D-431B-9E63-581E319158BA}"/>
    <cellStyle name="Note 6 2 4 2 7 2 2" xfId="36619" xr:uid="{52B35B15-F971-44FE-AC40-0A1C1FAFBF10}"/>
    <cellStyle name="Note 6 2 4 2 7 3" xfId="36620" xr:uid="{2BF23FD1-0194-4B27-A821-33897D9B53A9}"/>
    <cellStyle name="Note 6 2 4 2 8" xfId="36621" xr:uid="{F35B8313-3270-4590-8298-2E6415D24927}"/>
    <cellStyle name="Note 6 2 4 2 8 2" xfId="36622" xr:uid="{1EEE621D-C500-4A94-A24A-3A994EFA1C42}"/>
    <cellStyle name="Note 6 2 4 2 8 2 2" xfId="36623" xr:uid="{1797F60D-AD7A-4001-8B13-AB9703E7BE7D}"/>
    <cellStyle name="Note 6 2 4 2 8 3" xfId="36624" xr:uid="{C93E11F3-63EE-4A23-9A70-177564BE38AC}"/>
    <cellStyle name="Note 6 2 4 2 9" xfId="36625" xr:uid="{D5B4B76D-B6F5-45D1-B32E-33E688313726}"/>
    <cellStyle name="Note 6 2 4 2 9 2" xfId="36626" xr:uid="{91501AEA-85A2-4EA5-879C-F4E8C2D16043}"/>
    <cellStyle name="Note 6 2 4 2 9 2 2" xfId="36627" xr:uid="{E6BC0B77-9CC9-48B2-9404-472394BC150D}"/>
    <cellStyle name="Note 6 2 4 2 9 3" xfId="36628" xr:uid="{9BFB715B-0D43-4F1A-839A-9CB5538F568B}"/>
    <cellStyle name="Note 6 2 4 20" xfId="36629" xr:uid="{97B96BE5-07DE-4E31-BD9C-5530E57F31F0}"/>
    <cellStyle name="Note 6 2 4 3" xfId="36630" xr:uid="{37587202-B069-453F-B1F8-ECC2AEEDCBD7}"/>
    <cellStyle name="Note 6 2 4 3 2" xfId="36631" xr:uid="{7F9C7B29-D21D-49F1-85C1-4C628234F07D}"/>
    <cellStyle name="Note 6 2 4 3 2 2" xfId="36632" xr:uid="{22ADF0A0-B37D-4FA3-99CF-D46BFAC7F19A}"/>
    <cellStyle name="Note 6 2 4 3 2 2 2" xfId="36633" xr:uid="{E35AA266-0AF6-41D2-B0F4-3755E4E5F982}"/>
    <cellStyle name="Note 6 2 4 3 2 3" xfId="36634" xr:uid="{A777BD5A-F1DF-4D53-BD26-4181CD3DE656}"/>
    <cellStyle name="Note 6 2 4 3 2 4" xfId="36635" xr:uid="{2B4196EA-FDEA-46FD-ADB3-D3ADC62AE01A}"/>
    <cellStyle name="Note 6 2 4 3 3" xfId="36636" xr:uid="{D2EEC0E3-8A5F-4D05-8DC6-AE0B83ACB8F5}"/>
    <cellStyle name="Note 6 2 4 3 3 2" xfId="36637" xr:uid="{01453D38-8C26-4CC9-B54C-553891310D0F}"/>
    <cellStyle name="Note 6 2 4 3 4" xfId="36638" xr:uid="{3B757F81-AF8B-4FFC-8CD4-5D12FCF3DA45}"/>
    <cellStyle name="Note 6 2 4 3 5" xfId="36639" xr:uid="{78C9CD42-CDEA-40DC-8E63-C25FCFEE3B54}"/>
    <cellStyle name="Note 6 2 4 4" xfId="36640" xr:uid="{B9E91CDD-5181-4BB0-A6E9-FE68537F9A60}"/>
    <cellStyle name="Note 6 2 4 4 2" xfId="36641" xr:uid="{6A2F7F5B-6844-4A9C-A901-DDAD5AC91594}"/>
    <cellStyle name="Note 6 2 4 4 2 2" xfId="36642" xr:uid="{608EE7C7-F55B-4E22-8D9B-CC4F0DCCCA93}"/>
    <cellStyle name="Note 6 2 4 4 2 3" xfId="36643" xr:uid="{015176D1-B7D0-4876-9137-F780048B7D4F}"/>
    <cellStyle name="Note 6 2 4 4 3" xfId="36644" xr:uid="{02C01556-1936-4762-82F2-64F385CE541F}"/>
    <cellStyle name="Note 6 2 4 4 3 2" xfId="36645" xr:uid="{6C4DB682-CC90-4666-95CE-034BBBBF7EFA}"/>
    <cellStyle name="Note 6 2 4 4 4" xfId="36646" xr:uid="{6F611FAD-A1A1-44DD-8109-1A557BFC961A}"/>
    <cellStyle name="Note 6 2 4 5" xfId="36647" xr:uid="{EE42B576-BF71-4AD8-AD5A-7448FCAFBA3A}"/>
    <cellStyle name="Note 6 2 4 5 2" xfId="36648" xr:uid="{6B65ED8C-4A14-427C-A762-39FD47C48978}"/>
    <cellStyle name="Note 6 2 4 5 2 2" xfId="36649" xr:uid="{ED627B9F-3BD3-4800-811A-9CECF50F33BF}"/>
    <cellStyle name="Note 6 2 4 5 2 3" xfId="36650" xr:uid="{2D21C562-2DD4-4162-88D8-92E08C168863}"/>
    <cellStyle name="Note 6 2 4 5 3" xfId="36651" xr:uid="{9305DF09-8F23-430B-BB5E-D2827075065B}"/>
    <cellStyle name="Note 6 2 4 5 4" xfId="36652" xr:uid="{5E5BBAAC-4B4B-4729-8B74-FF14E036AA01}"/>
    <cellStyle name="Note 6 2 4 6" xfId="36653" xr:uid="{04C1EA27-A011-48D4-BC3F-38595B65702F}"/>
    <cellStyle name="Note 6 2 4 6 2" xfId="36654" xr:uid="{47001068-EA3B-4AB2-9D4A-94213386FF37}"/>
    <cellStyle name="Note 6 2 4 6 2 2" xfId="36655" xr:uid="{CD3BD5D1-2EC5-4A5A-B802-6CB35DAF317F}"/>
    <cellStyle name="Note 6 2 4 6 3" xfId="36656" xr:uid="{4AE53F52-413A-49F0-9514-0638A2EE664C}"/>
    <cellStyle name="Note 6 2 4 6 4" xfId="36657" xr:uid="{76AF027F-2EBE-4426-9F1D-E492139EF57F}"/>
    <cellStyle name="Note 6 2 4 7" xfId="36658" xr:uid="{D7A270BF-7F91-4470-AF01-EEB5A2DDF292}"/>
    <cellStyle name="Note 6 2 4 7 2" xfId="36659" xr:uid="{BCE93559-10F9-4B0C-BC40-8EB560D0DD4D}"/>
    <cellStyle name="Note 6 2 4 7 2 2" xfId="36660" xr:uid="{E8D76036-2879-4D33-AF99-DE5F2355E502}"/>
    <cellStyle name="Note 6 2 4 7 3" xfId="36661" xr:uid="{C135B37B-780A-4171-9477-FEEB06D30E3F}"/>
    <cellStyle name="Note 6 2 4 8" xfId="36662" xr:uid="{39EE648B-2EF0-4B78-9851-358C62E41657}"/>
    <cellStyle name="Note 6 2 4 8 2" xfId="36663" xr:uid="{746F636D-D22A-40BE-8D1B-5599953205AD}"/>
    <cellStyle name="Note 6 2 4 8 2 2" xfId="36664" xr:uid="{0CDFC300-AC19-4515-8A7C-73EF286BE384}"/>
    <cellStyle name="Note 6 2 4 8 3" xfId="36665" xr:uid="{BAA27C79-16DC-43AF-9365-242BF88EE919}"/>
    <cellStyle name="Note 6 2 4 9" xfId="36666" xr:uid="{05228351-DFBB-46C0-BBEB-6B36CF551E44}"/>
    <cellStyle name="Note 6 2 4 9 2" xfId="36667" xr:uid="{2CE1420E-77BC-4058-981C-0B4140500AC9}"/>
    <cellStyle name="Note 6 2 4 9 2 2" xfId="36668" xr:uid="{7FCBB2AF-5D74-4E2A-9E4A-1AC4DAFBF1CC}"/>
    <cellStyle name="Note 6 2 4 9 3" xfId="36669" xr:uid="{35906BD1-2C3A-48AC-AA0A-79B12523AC03}"/>
    <cellStyle name="Note 6 2 5" xfId="36670" xr:uid="{77EA0D2F-C77F-4BBB-B9C1-3DD4972F0CCD}"/>
    <cellStyle name="Note 6 2 5 10" xfId="36671" xr:uid="{135835F6-A693-4F49-AB78-F3E755D1FDA2}"/>
    <cellStyle name="Note 6 2 5 10 2" xfId="36672" xr:uid="{4F948332-920C-42E9-8C9F-CBC007817CC4}"/>
    <cellStyle name="Note 6 2 5 10 2 2" xfId="36673" xr:uid="{7E4F94CD-60BA-4DBE-82F3-670DEB1DD282}"/>
    <cellStyle name="Note 6 2 5 10 3" xfId="36674" xr:uid="{C757ED47-46A8-4C9A-A2FE-5A0FC8873208}"/>
    <cellStyle name="Note 6 2 5 11" xfId="36675" xr:uid="{A9492E67-BB9A-4E07-9AB2-A1341D66832C}"/>
    <cellStyle name="Note 6 2 5 11 2" xfId="36676" xr:uid="{70AF6B75-95A7-403A-9A69-B6B1A7C6834F}"/>
    <cellStyle name="Note 6 2 5 11 2 2" xfId="36677" xr:uid="{EE4B183A-048F-44F6-9C08-E210733FD3C5}"/>
    <cellStyle name="Note 6 2 5 11 3" xfId="36678" xr:uid="{EC33E853-54C9-4215-B289-8838BA9C56C8}"/>
    <cellStyle name="Note 6 2 5 12" xfId="36679" xr:uid="{C2F7E68A-9253-4110-85BF-3E0AAEF932F1}"/>
    <cellStyle name="Note 6 2 5 12 2" xfId="36680" xr:uid="{86B3898B-7EDA-45F6-B96D-7E1ADFAC54EC}"/>
    <cellStyle name="Note 6 2 5 12 2 2" xfId="36681" xr:uid="{A33C3804-3C1D-48A7-A3A2-B2E25605C184}"/>
    <cellStyle name="Note 6 2 5 12 3" xfId="36682" xr:uid="{59522B8A-B38E-4E4B-88FC-A417300F6F76}"/>
    <cellStyle name="Note 6 2 5 13" xfId="36683" xr:uid="{36CC226F-95F9-443D-9F86-DABB93EF514B}"/>
    <cellStyle name="Note 6 2 5 13 2" xfId="36684" xr:uid="{2144F1B5-F1A6-4FD5-BCE1-CDDE299734C3}"/>
    <cellStyle name="Note 6 2 5 13 2 2" xfId="36685" xr:uid="{C8FFAADC-926A-45F6-9036-584AEB904E48}"/>
    <cellStyle name="Note 6 2 5 13 3" xfId="36686" xr:uid="{6ED93E63-B7F2-46D0-808A-E1F47AD4985A}"/>
    <cellStyle name="Note 6 2 5 14" xfId="36687" xr:uid="{84EFDD97-CB23-4E57-B690-6646CEC02E5D}"/>
    <cellStyle name="Note 6 2 5 14 2" xfId="36688" xr:uid="{13156C30-37C0-476D-8CEE-D9B614ED26C5}"/>
    <cellStyle name="Note 6 2 5 14 2 2" xfId="36689" xr:uid="{4A417F13-C6E2-4CD2-84CE-9B4071A893B5}"/>
    <cellStyle name="Note 6 2 5 14 3" xfId="36690" xr:uid="{FD547FE6-6EDD-4C66-816C-93FB5D5378FC}"/>
    <cellStyle name="Note 6 2 5 15" xfId="36691" xr:uid="{1682C6E1-4C6A-4E89-A01F-D44410C3E3E2}"/>
    <cellStyle name="Note 6 2 5 15 2" xfId="36692" xr:uid="{A549169B-A020-4FDE-AA26-0A85EA7BC0BA}"/>
    <cellStyle name="Note 6 2 5 15 2 2" xfId="36693" xr:uid="{C0727387-6428-47D0-A88A-A9E2154CF498}"/>
    <cellStyle name="Note 6 2 5 15 3" xfId="36694" xr:uid="{4BD4891E-C3EE-4A11-9763-9302E7025362}"/>
    <cellStyle name="Note 6 2 5 16" xfId="36695" xr:uid="{45511759-13B2-47A3-B13A-DF989D64857F}"/>
    <cellStyle name="Note 6 2 5 16 2" xfId="36696" xr:uid="{9652FA3C-118D-4BFB-8573-C72CDD547D8D}"/>
    <cellStyle name="Note 6 2 5 16 2 2" xfId="36697" xr:uid="{90799F52-31F4-4AF1-9369-0A281CE1021F}"/>
    <cellStyle name="Note 6 2 5 16 3" xfId="36698" xr:uid="{88D20865-7A13-4EE7-8A39-63158A84D54F}"/>
    <cellStyle name="Note 6 2 5 17" xfId="36699" xr:uid="{0CA49753-7746-4874-A68D-5894C8817C2B}"/>
    <cellStyle name="Note 6 2 5 17 2" xfId="36700" xr:uid="{D1DF6720-533D-442A-A902-3010DB1C57E6}"/>
    <cellStyle name="Note 6 2 5 17 2 2" xfId="36701" xr:uid="{3E709BCC-9BB6-4301-82AD-1395D3CDBF85}"/>
    <cellStyle name="Note 6 2 5 17 3" xfId="36702" xr:uid="{9924BD4A-3F0D-4E34-9199-BDCC7E39E50E}"/>
    <cellStyle name="Note 6 2 5 18" xfId="36703" xr:uid="{815D8B01-6F50-4B9E-BD04-CC636B1A3DC6}"/>
    <cellStyle name="Note 6 2 5 18 2" xfId="36704" xr:uid="{1F8755C6-C574-40FF-87BB-B28160FFA335}"/>
    <cellStyle name="Note 6 2 5 18 2 2" xfId="36705" xr:uid="{691E1334-9B4E-4342-8E8D-EE957E1BE5D8}"/>
    <cellStyle name="Note 6 2 5 18 3" xfId="36706" xr:uid="{59E445BB-0943-42EA-A21D-A8F9588CF4C3}"/>
    <cellStyle name="Note 6 2 5 19" xfId="36707" xr:uid="{030B8616-C89A-46D1-9B40-1132C0D9E2DD}"/>
    <cellStyle name="Note 6 2 5 19 2" xfId="36708" xr:uid="{E5AF938D-DFFA-4C48-AB09-10E9B72113F3}"/>
    <cellStyle name="Note 6 2 5 19 2 2" xfId="36709" xr:uid="{5FA301BC-B2E8-4938-AFE5-C47F8A7B042D}"/>
    <cellStyle name="Note 6 2 5 19 3" xfId="36710" xr:uid="{6AB394BB-E0A1-4E83-89B8-7A7D0C7996A5}"/>
    <cellStyle name="Note 6 2 5 2" xfId="36711" xr:uid="{0692F888-1FFA-4361-BF22-F4AB7E731E21}"/>
    <cellStyle name="Note 6 2 5 2 10" xfId="36712" xr:uid="{6A3D381B-5059-4D6D-B469-E6A7F0750BD6}"/>
    <cellStyle name="Note 6 2 5 2 10 2" xfId="36713" xr:uid="{8BAA55F2-91DC-4420-9E73-CFEDB32676A0}"/>
    <cellStyle name="Note 6 2 5 2 10 2 2" xfId="36714" xr:uid="{2134D418-5E22-433F-BCE4-9943048F7BD4}"/>
    <cellStyle name="Note 6 2 5 2 10 3" xfId="36715" xr:uid="{D4D3FD7D-9E2C-43AA-ADDA-25DA6E9C0AD7}"/>
    <cellStyle name="Note 6 2 5 2 11" xfId="36716" xr:uid="{36B161F2-5C0A-4ADA-84C4-A6E44CD059DE}"/>
    <cellStyle name="Note 6 2 5 2 11 2" xfId="36717" xr:uid="{8E74B2E1-6CF3-457A-92E6-38B5B314FB8F}"/>
    <cellStyle name="Note 6 2 5 2 11 2 2" xfId="36718" xr:uid="{AFA5D5C2-6512-409C-A32A-78C844ED5725}"/>
    <cellStyle name="Note 6 2 5 2 11 3" xfId="36719" xr:uid="{DED376B2-B7FA-4E78-AAC2-827FEA544598}"/>
    <cellStyle name="Note 6 2 5 2 12" xfId="36720" xr:uid="{3EFB5B8F-2CC6-4569-9677-4767F9D29511}"/>
    <cellStyle name="Note 6 2 5 2 12 2" xfId="36721" xr:uid="{8A9F210C-84E6-46B4-8087-31F77E680748}"/>
    <cellStyle name="Note 6 2 5 2 12 2 2" xfId="36722" xr:uid="{9BBF49FB-82BB-4CE6-9DCA-CB875753E83D}"/>
    <cellStyle name="Note 6 2 5 2 12 3" xfId="36723" xr:uid="{C33E0D61-DFCD-43DF-8A56-41BADB1C03EE}"/>
    <cellStyle name="Note 6 2 5 2 13" xfId="36724" xr:uid="{9640902D-0EDD-4359-8EC3-7BA5B561EB7C}"/>
    <cellStyle name="Note 6 2 5 2 13 2" xfId="36725" xr:uid="{60FB0712-BBF1-4A4F-BEB2-7E6509D471CF}"/>
    <cellStyle name="Note 6 2 5 2 13 2 2" xfId="36726" xr:uid="{6F0A7A12-8B8A-414E-99AB-E0FD0FA18F5D}"/>
    <cellStyle name="Note 6 2 5 2 13 3" xfId="36727" xr:uid="{182371FE-3114-4A97-889A-A7356D5CC351}"/>
    <cellStyle name="Note 6 2 5 2 14" xfId="36728" xr:uid="{23A68525-F66B-472E-8F6A-B5F40BD67823}"/>
    <cellStyle name="Note 6 2 5 2 14 2" xfId="36729" xr:uid="{0CE3A861-404B-4BE5-8CD0-3E70FCD8110B}"/>
    <cellStyle name="Note 6 2 5 2 14 2 2" xfId="36730" xr:uid="{09BF56EB-5349-4DEB-8B50-1161C6E873D0}"/>
    <cellStyle name="Note 6 2 5 2 14 3" xfId="36731" xr:uid="{2A601C7D-88BF-469A-8765-17A7972DBDED}"/>
    <cellStyle name="Note 6 2 5 2 15" xfId="36732" xr:uid="{8C0C95A0-491C-44CE-BEFE-48F96178C301}"/>
    <cellStyle name="Note 6 2 5 2 15 2" xfId="36733" xr:uid="{D5E9254C-8851-4466-93BC-8A78B99CDEAD}"/>
    <cellStyle name="Note 6 2 5 2 15 2 2" xfId="36734" xr:uid="{1A68456E-7106-4495-95D4-7B04957B9AAA}"/>
    <cellStyle name="Note 6 2 5 2 15 3" xfId="36735" xr:uid="{32C4A45B-C9A4-4E14-9AB7-854BA55F7A09}"/>
    <cellStyle name="Note 6 2 5 2 16" xfId="36736" xr:uid="{5AA2F71A-4569-40C8-97BC-7A06CDF9E3B7}"/>
    <cellStyle name="Note 6 2 5 2 16 2" xfId="36737" xr:uid="{C449D7A0-C7E4-4E8E-AC02-5FD7CBC8BECA}"/>
    <cellStyle name="Note 6 2 5 2 16 2 2" xfId="36738" xr:uid="{D9AEDA77-CA75-48FF-8AAA-28B7CDBD978C}"/>
    <cellStyle name="Note 6 2 5 2 16 3" xfId="36739" xr:uid="{84184230-0A38-499F-8A2D-459C8DF10DFE}"/>
    <cellStyle name="Note 6 2 5 2 17" xfId="36740" xr:uid="{898CB08E-A8E6-4ED0-8EC0-77F7020BC838}"/>
    <cellStyle name="Note 6 2 5 2 17 2" xfId="36741" xr:uid="{995520A8-D44F-46ED-A23D-21BC270A9DFC}"/>
    <cellStyle name="Note 6 2 5 2 17 2 2" xfId="36742" xr:uid="{ECB8F25C-D948-44A0-B173-998EAC0E8484}"/>
    <cellStyle name="Note 6 2 5 2 17 3" xfId="36743" xr:uid="{799F42A3-D520-4B9B-A224-67247173CE10}"/>
    <cellStyle name="Note 6 2 5 2 18" xfId="36744" xr:uid="{3F3D5DE1-6D61-4754-BF0D-93FA58F8914F}"/>
    <cellStyle name="Note 6 2 5 2 18 2" xfId="36745" xr:uid="{69A4B482-6840-421F-AD28-93F42164A49E}"/>
    <cellStyle name="Note 6 2 5 2 18 2 2" xfId="36746" xr:uid="{5EA54321-04BF-48A3-9AC8-49BA50947D43}"/>
    <cellStyle name="Note 6 2 5 2 18 3" xfId="36747" xr:uid="{F370091A-2498-484C-AF7E-9A02260C1A1F}"/>
    <cellStyle name="Note 6 2 5 2 19" xfId="36748" xr:uid="{7EB1CB14-F8D7-4AB9-A9A0-F5BD09FEAD30}"/>
    <cellStyle name="Note 6 2 5 2 19 2" xfId="36749" xr:uid="{AA98927B-352E-4EF6-ACA9-0D97A0877B36}"/>
    <cellStyle name="Note 6 2 5 2 19 2 2" xfId="36750" xr:uid="{745B63B7-1657-4DAC-92F2-BEE898E65F77}"/>
    <cellStyle name="Note 6 2 5 2 19 3" xfId="36751" xr:uid="{86AC4D1F-0B31-41F5-9793-9872B1913C3D}"/>
    <cellStyle name="Note 6 2 5 2 2" xfId="36752" xr:uid="{F8B81209-4429-4972-84CF-E36849AF7053}"/>
    <cellStyle name="Note 6 2 5 2 2 2" xfId="36753" xr:uid="{1E6C8090-7F31-49E3-B0C2-8612CE45C7CB}"/>
    <cellStyle name="Note 6 2 5 2 2 2 2" xfId="36754" xr:uid="{F38D70CF-9299-4B5D-AF65-A0E938B32A0F}"/>
    <cellStyle name="Note 6 2 5 2 2 2 3" xfId="36755" xr:uid="{6695F993-9BD1-47E2-8F56-A93A380C3F14}"/>
    <cellStyle name="Note 6 2 5 2 2 3" xfId="36756" xr:uid="{EBEF8A20-F8DB-4B8C-B2A2-F3985ED96ED3}"/>
    <cellStyle name="Note 6 2 5 2 2 3 2" xfId="36757" xr:uid="{E9768250-3859-4B40-9AA1-7FF456685852}"/>
    <cellStyle name="Note 6 2 5 2 2 4" xfId="36758" xr:uid="{106467EC-A90E-4D33-A540-DFF777CAE4B4}"/>
    <cellStyle name="Note 6 2 5 2 20" xfId="36759" xr:uid="{E139A043-A1DB-462A-A3E6-F008EF661E11}"/>
    <cellStyle name="Note 6 2 5 2 20 2" xfId="36760" xr:uid="{34EE1E65-3451-4E8D-B198-DB12EF738797}"/>
    <cellStyle name="Note 6 2 5 2 20 2 2" xfId="36761" xr:uid="{D1D8F448-39C1-44D2-97C8-F80BF616ED5C}"/>
    <cellStyle name="Note 6 2 5 2 20 3" xfId="36762" xr:uid="{85F44F1E-58DB-41FC-9D25-317FC7C465F8}"/>
    <cellStyle name="Note 6 2 5 2 21" xfId="36763" xr:uid="{AA4BEC90-80C1-41CD-9590-61C6AAB6875D}"/>
    <cellStyle name="Note 6 2 5 2 21 2" xfId="36764" xr:uid="{89D4895B-1FC5-493C-B4BB-313F040B27AB}"/>
    <cellStyle name="Note 6 2 5 2 22" xfId="36765" xr:uid="{B15CE20C-51AF-4E68-96D6-79D53E103CD5}"/>
    <cellStyle name="Note 6 2 5 2 23" xfId="36766" xr:uid="{CABA70B6-FEC4-42D3-81BA-746BAE980E46}"/>
    <cellStyle name="Note 6 2 5 2 3" xfId="36767" xr:uid="{6AEDEBDE-63C8-4A0C-AB7C-5973FCE1E086}"/>
    <cellStyle name="Note 6 2 5 2 3 2" xfId="36768" xr:uid="{1C54DC42-3E60-4CA9-B5EE-AF644A305337}"/>
    <cellStyle name="Note 6 2 5 2 3 2 2" xfId="36769" xr:uid="{CBD44E03-C42A-41F7-9B9F-CB335489BFB6}"/>
    <cellStyle name="Note 6 2 5 2 3 3" xfId="36770" xr:uid="{3BE21167-B9A7-44DB-8ADD-890BCB6A8FDF}"/>
    <cellStyle name="Note 6 2 5 2 3 4" xfId="36771" xr:uid="{FC70751B-01F1-4A7D-93E7-927ACB5ED23C}"/>
    <cellStyle name="Note 6 2 5 2 4" xfId="36772" xr:uid="{DDB72BFE-E7AB-4C85-A935-7A7109897968}"/>
    <cellStyle name="Note 6 2 5 2 4 2" xfId="36773" xr:uid="{09020356-DC14-4A59-8A49-3A7F7DA21D76}"/>
    <cellStyle name="Note 6 2 5 2 4 2 2" xfId="36774" xr:uid="{558B5BB5-1FA2-423D-8B7D-B7754BBEB8A4}"/>
    <cellStyle name="Note 6 2 5 2 4 3" xfId="36775" xr:uid="{332926E5-39F8-49D6-A8FD-00B816FB0B70}"/>
    <cellStyle name="Note 6 2 5 2 4 4" xfId="36776" xr:uid="{90BF22B3-47B4-4049-A5B5-BEE12FF6AC7F}"/>
    <cellStyle name="Note 6 2 5 2 5" xfId="36777" xr:uid="{BE64B268-B06B-4977-B700-BA78910A1336}"/>
    <cellStyle name="Note 6 2 5 2 5 2" xfId="36778" xr:uid="{7DFC0477-7A26-47FB-AF66-321F2A814A89}"/>
    <cellStyle name="Note 6 2 5 2 5 2 2" xfId="36779" xr:uid="{B716F60D-20D9-45A8-BBCA-62C2E8F92D92}"/>
    <cellStyle name="Note 6 2 5 2 5 3" xfId="36780" xr:uid="{75B7FE59-49B8-4042-AED0-68A89C74F890}"/>
    <cellStyle name="Note 6 2 5 2 6" xfId="36781" xr:uid="{765163C6-C30A-4377-AAC8-C0E115FF47D5}"/>
    <cellStyle name="Note 6 2 5 2 6 2" xfId="36782" xr:uid="{56CE1D08-F71B-4D2E-9478-850E75F950D0}"/>
    <cellStyle name="Note 6 2 5 2 6 2 2" xfId="36783" xr:uid="{31197EFE-153E-43D1-9117-77FEB912FADD}"/>
    <cellStyle name="Note 6 2 5 2 6 3" xfId="36784" xr:uid="{362DAAB5-FA6C-4D0E-B530-DB454499B287}"/>
    <cellStyle name="Note 6 2 5 2 7" xfId="36785" xr:uid="{4B690235-02BB-4BF1-9EAA-81925EC15231}"/>
    <cellStyle name="Note 6 2 5 2 7 2" xfId="36786" xr:uid="{1C901AE6-AA06-4D77-BA31-37A63C9F2513}"/>
    <cellStyle name="Note 6 2 5 2 7 2 2" xfId="36787" xr:uid="{AAD62CE6-7D56-4957-B4B7-567D6766FC84}"/>
    <cellStyle name="Note 6 2 5 2 7 3" xfId="36788" xr:uid="{EC67969B-3D89-42CD-8EC7-41201EF83CC2}"/>
    <cellStyle name="Note 6 2 5 2 8" xfId="36789" xr:uid="{1EC93A00-39E7-4573-B257-73E0C3EA357F}"/>
    <cellStyle name="Note 6 2 5 2 8 2" xfId="36790" xr:uid="{2CC36374-D441-4473-B556-231CB1DFFBBF}"/>
    <cellStyle name="Note 6 2 5 2 8 2 2" xfId="36791" xr:uid="{F49B8E1C-A5DA-44B1-99ED-489812259533}"/>
    <cellStyle name="Note 6 2 5 2 8 3" xfId="36792" xr:uid="{94262A78-0B7C-4BB0-8317-C0B9D8EF85B0}"/>
    <cellStyle name="Note 6 2 5 2 9" xfId="36793" xr:uid="{F26F0650-1BB6-4FCA-BF98-795BBE9D98CF}"/>
    <cellStyle name="Note 6 2 5 2 9 2" xfId="36794" xr:uid="{B1F5BC1F-8E99-47D6-A01A-7E6235CCAE10}"/>
    <cellStyle name="Note 6 2 5 2 9 2 2" xfId="36795" xr:uid="{DD7A2613-E8A3-44C5-B9D0-1B4B049E6673}"/>
    <cellStyle name="Note 6 2 5 2 9 3" xfId="36796" xr:uid="{3C4CAB97-928C-4536-A85B-BFDE5DDC6A02}"/>
    <cellStyle name="Note 6 2 5 20" xfId="36797" xr:uid="{39F668F9-5017-4CBE-9856-6210D9EBD8AC}"/>
    <cellStyle name="Note 6 2 5 20 2" xfId="36798" xr:uid="{6BA8B977-D31F-437E-871D-F770185C8516}"/>
    <cellStyle name="Note 6 2 5 20 2 2" xfId="36799" xr:uid="{10E321BB-4CE2-4635-A7A0-C9499EFBAACA}"/>
    <cellStyle name="Note 6 2 5 20 3" xfId="36800" xr:uid="{2D6F627D-69C5-4FBC-B3AB-159316FE8848}"/>
    <cellStyle name="Note 6 2 5 21" xfId="36801" xr:uid="{9A961C11-B5CC-49DA-973A-1E65DC3B46E8}"/>
    <cellStyle name="Note 6 2 5 21 2" xfId="36802" xr:uid="{21EAF40E-84C7-4F83-909F-0716FB97B27D}"/>
    <cellStyle name="Note 6 2 5 21 2 2" xfId="36803" xr:uid="{F7C59DD3-E5DD-4495-8E8F-BBECD8208481}"/>
    <cellStyle name="Note 6 2 5 21 3" xfId="36804" xr:uid="{8300BFD0-D24B-40E0-9AFA-198BFBC6788E}"/>
    <cellStyle name="Note 6 2 5 22" xfId="36805" xr:uid="{4DB169D5-E640-4353-8EEF-946CA89D901F}"/>
    <cellStyle name="Note 6 2 5 22 2" xfId="36806" xr:uid="{04481FD3-01B0-40A7-8447-C6D8773B7414}"/>
    <cellStyle name="Note 6 2 5 23" xfId="36807" xr:uid="{B5D3E7F4-28B6-4998-AA8E-6EF3BEDF4E21}"/>
    <cellStyle name="Note 6 2 5 24" xfId="36808" xr:uid="{151E274D-C509-45C7-B570-CF9E3616678B}"/>
    <cellStyle name="Note 6 2 5 3" xfId="36809" xr:uid="{65A25552-7D57-435B-AA15-8F84702623CE}"/>
    <cellStyle name="Note 6 2 5 3 2" xfId="36810" xr:uid="{8D073487-D5F0-49E2-B599-D4C1355030E6}"/>
    <cellStyle name="Note 6 2 5 3 2 2" xfId="36811" xr:uid="{E96BF3FD-AF98-43F0-BE41-36E4695321B2}"/>
    <cellStyle name="Note 6 2 5 3 2 3" xfId="36812" xr:uid="{D417FE01-3C12-4CC5-9884-DC147D61B41A}"/>
    <cellStyle name="Note 6 2 5 3 3" xfId="36813" xr:uid="{16E1F5F4-82D9-4D3D-8C5A-4FB7408A449C}"/>
    <cellStyle name="Note 6 2 5 3 3 2" xfId="36814" xr:uid="{40E9D6DC-1347-48F0-93F1-96145E9EDD23}"/>
    <cellStyle name="Note 6 2 5 3 4" xfId="36815" xr:uid="{FF032DBA-C022-44B2-A83F-5CA81E326CBB}"/>
    <cellStyle name="Note 6 2 5 4" xfId="36816" xr:uid="{DB405D65-88BB-49A9-9718-D88EE3DD730A}"/>
    <cellStyle name="Note 6 2 5 4 2" xfId="36817" xr:uid="{73E5E664-C47D-4D9F-98E0-6E5BC8A931CE}"/>
    <cellStyle name="Note 6 2 5 4 2 2" xfId="36818" xr:uid="{A9D52938-4A7F-4DA0-A2F3-9B9A9D9FA2CE}"/>
    <cellStyle name="Note 6 2 5 4 3" xfId="36819" xr:uid="{2F2BAC6D-E726-4F0D-95E5-9DB8B2A19BB6}"/>
    <cellStyle name="Note 6 2 5 4 4" xfId="36820" xr:uid="{35780E3B-AA4A-42AE-9DC9-2E5AB1869583}"/>
    <cellStyle name="Note 6 2 5 5" xfId="36821" xr:uid="{B1676027-8225-4339-9D4B-34AFD0C9F8D7}"/>
    <cellStyle name="Note 6 2 5 5 2" xfId="36822" xr:uid="{274333EA-20F9-4A69-9686-F3F7EB1FAD3D}"/>
    <cellStyle name="Note 6 2 5 5 2 2" xfId="36823" xr:uid="{4564B6EA-3FBD-462F-9001-A5911A2940D2}"/>
    <cellStyle name="Note 6 2 5 5 3" xfId="36824" xr:uid="{2ED09F7A-4098-4F69-B3DA-14A0A67DD31A}"/>
    <cellStyle name="Note 6 2 5 5 4" xfId="36825" xr:uid="{A8655597-A831-4771-935E-8B0B6623054D}"/>
    <cellStyle name="Note 6 2 5 6" xfId="36826" xr:uid="{0B6E1683-F66F-4AD7-AC41-BD3E51B0C748}"/>
    <cellStyle name="Note 6 2 5 6 2" xfId="36827" xr:uid="{6AF640A2-5F3D-4739-A263-0207ACA7561F}"/>
    <cellStyle name="Note 6 2 5 6 2 2" xfId="36828" xr:uid="{5C975302-FFF5-4F72-A7CE-CF6FAC36A873}"/>
    <cellStyle name="Note 6 2 5 6 3" xfId="36829" xr:uid="{A7F1B252-D32C-4A94-BC98-81058942FB9B}"/>
    <cellStyle name="Note 6 2 5 7" xfId="36830" xr:uid="{D38285E3-1232-481C-9689-70F546098A02}"/>
    <cellStyle name="Note 6 2 5 7 2" xfId="36831" xr:uid="{3E4FB866-3B5B-43D1-B9AA-5135C920F02A}"/>
    <cellStyle name="Note 6 2 5 7 2 2" xfId="36832" xr:uid="{2C4F86CC-DD70-4881-A903-48980DB38FA0}"/>
    <cellStyle name="Note 6 2 5 7 3" xfId="36833" xr:uid="{BA619086-C0E1-41B5-A540-00DE409F8774}"/>
    <cellStyle name="Note 6 2 5 8" xfId="36834" xr:uid="{7CCBD629-59D4-45E6-A0FF-7BEB60AC5E91}"/>
    <cellStyle name="Note 6 2 5 8 2" xfId="36835" xr:uid="{96DABE16-AF5A-412B-94DD-8A8CD469EE24}"/>
    <cellStyle name="Note 6 2 5 8 2 2" xfId="36836" xr:uid="{34B69CFD-B597-4E7A-911E-21AA99E6F4CC}"/>
    <cellStyle name="Note 6 2 5 8 3" xfId="36837" xr:uid="{B187D7D2-3433-4729-9142-7215A978DDA6}"/>
    <cellStyle name="Note 6 2 5 9" xfId="36838" xr:uid="{F063A164-8830-4616-AC24-998303D7D51F}"/>
    <cellStyle name="Note 6 2 5 9 2" xfId="36839" xr:uid="{9A48B19E-8ACC-41F7-B3EE-F126423EFE01}"/>
    <cellStyle name="Note 6 2 5 9 2 2" xfId="36840" xr:uid="{3952DE36-5500-47C3-B8CE-1449FE1CF2FE}"/>
    <cellStyle name="Note 6 2 5 9 3" xfId="36841" xr:uid="{AF7AAB01-721C-4C76-BF31-7E8D6345004E}"/>
    <cellStyle name="Note 6 2 6" xfId="36842" xr:uid="{9B580E43-828D-469F-9EB1-CE3A1CF4CEE9}"/>
    <cellStyle name="Note 6 2 6 10" xfId="36843" xr:uid="{B8E41B12-D980-4CB1-BFD2-A586C85AB76B}"/>
    <cellStyle name="Note 6 2 6 10 2" xfId="36844" xr:uid="{2A20DE16-20D8-4177-8F61-8DE6361D7E43}"/>
    <cellStyle name="Note 6 2 6 10 2 2" xfId="36845" xr:uid="{0551BEF2-6161-40EF-8C90-87188644FA6E}"/>
    <cellStyle name="Note 6 2 6 10 3" xfId="36846" xr:uid="{89D78EA4-997A-479E-9D6E-10BF98CAA690}"/>
    <cellStyle name="Note 6 2 6 11" xfId="36847" xr:uid="{1CB8D47B-BF5B-43E7-9C42-FF93E6A217FF}"/>
    <cellStyle name="Note 6 2 6 11 2" xfId="36848" xr:uid="{90D002B3-C577-4FE3-A6CC-399E12C57B87}"/>
    <cellStyle name="Note 6 2 6 11 2 2" xfId="36849" xr:uid="{705241A5-573F-4E0D-8EB0-1C0E5C50D12B}"/>
    <cellStyle name="Note 6 2 6 11 3" xfId="36850" xr:uid="{5510BD0F-AC9E-4701-B1F9-46DE8487E0AD}"/>
    <cellStyle name="Note 6 2 6 12" xfId="36851" xr:uid="{88CA7D71-A57F-4435-8F72-D40109B301DE}"/>
    <cellStyle name="Note 6 2 6 12 2" xfId="36852" xr:uid="{018C9943-AF36-4D16-926C-A50A84DCC13A}"/>
    <cellStyle name="Note 6 2 6 12 2 2" xfId="36853" xr:uid="{C058FC52-01A9-45FB-A3F9-18B85DE7DE50}"/>
    <cellStyle name="Note 6 2 6 12 3" xfId="36854" xr:uid="{5212DACE-4F7B-4C61-BEAA-AFE22E216FB0}"/>
    <cellStyle name="Note 6 2 6 13" xfId="36855" xr:uid="{F0C5BCFF-F5D0-49CA-812F-0C2578B3010F}"/>
    <cellStyle name="Note 6 2 6 13 2" xfId="36856" xr:uid="{597510EE-B52C-4B1E-A291-C42621FF7E94}"/>
    <cellStyle name="Note 6 2 6 13 2 2" xfId="36857" xr:uid="{46B1D7F9-AD0D-460A-80F0-8EA2171CDAEF}"/>
    <cellStyle name="Note 6 2 6 13 3" xfId="36858" xr:uid="{45A7C086-F185-4BCC-878E-2841E7B04C41}"/>
    <cellStyle name="Note 6 2 6 14" xfId="36859" xr:uid="{1AD095C8-3042-4319-B505-9D6710583391}"/>
    <cellStyle name="Note 6 2 6 14 2" xfId="36860" xr:uid="{14047D37-F761-49FB-9BC2-6C3CDB3B8270}"/>
    <cellStyle name="Note 6 2 6 14 2 2" xfId="36861" xr:uid="{BCEC9F93-E2D2-4B99-B788-77012FC72898}"/>
    <cellStyle name="Note 6 2 6 14 3" xfId="36862" xr:uid="{7120A56B-0205-4552-BCD2-EB320B2F53DA}"/>
    <cellStyle name="Note 6 2 6 15" xfId="36863" xr:uid="{7D73023D-2527-4D10-8FF7-A75BC46C9D7C}"/>
    <cellStyle name="Note 6 2 6 15 2" xfId="36864" xr:uid="{C5856E30-D2DD-4125-B2B0-1273DA5ECE35}"/>
    <cellStyle name="Note 6 2 6 15 2 2" xfId="36865" xr:uid="{87702F1D-BB10-4972-9D72-B87069AA8F90}"/>
    <cellStyle name="Note 6 2 6 15 3" xfId="36866" xr:uid="{C3530312-7D7C-408E-9461-458680A76204}"/>
    <cellStyle name="Note 6 2 6 16" xfId="36867" xr:uid="{16F80222-A8E1-4D19-8D2D-F9DDCB051034}"/>
    <cellStyle name="Note 6 2 6 16 2" xfId="36868" xr:uid="{1A366EE2-52E3-4852-BE35-93357ED85DBF}"/>
    <cellStyle name="Note 6 2 6 16 2 2" xfId="36869" xr:uid="{7FE47359-292F-40BB-A472-60B591F83626}"/>
    <cellStyle name="Note 6 2 6 16 3" xfId="36870" xr:uid="{2CC4C48F-66A4-4B95-A73E-64FA18962B96}"/>
    <cellStyle name="Note 6 2 6 17" xfId="36871" xr:uid="{DEFC4A92-022D-4E8E-B510-0A097A941878}"/>
    <cellStyle name="Note 6 2 6 17 2" xfId="36872" xr:uid="{119D4111-D23A-4CC9-B033-93152514521D}"/>
    <cellStyle name="Note 6 2 6 17 2 2" xfId="36873" xr:uid="{E909D436-AE1D-4C09-AB5C-0F72E7E2438E}"/>
    <cellStyle name="Note 6 2 6 17 3" xfId="36874" xr:uid="{2B8F5996-A0A8-4038-9C4A-A829D78F0328}"/>
    <cellStyle name="Note 6 2 6 18" xfId="36875" xr:uid="{F8B5D0F9-F77A-4039-9C7F-ACC432B323AC}"/>
    <cellStyle name="Note 6 2 6 18 2" xfId="36876" xr:uid="{4498C910-3593-4576-A103-204587944348}"/>
    <cellStyle name="Note 6 2 6 18 2 2" xfId="36877" xr:uid="{9FF090DF-7EE5-4FAD-A8C6-26B6787524D3}"/>
    <cellStyle name="Note 6 2 6 18 3" xfId="36878" xr:uid="{4E050FC7-0658-41D1-B3BA-86ADD271837B}"/>
    <cellStyle name="Note 6 2 6 19" xfId="36879" xr:uid="{769508C6-7213-4703-A5DF-4C351729B30F}"/>
    <cellStyle name="Note 6 2 6 19 2" xfId="36880" xr:uid="{BC9AA741-C07A-4ED8-BB74-F4D7A110A49F}"/>
    <cellStyle name="Note 6 2 6 19 2 2" xfId="36881" xr:uid="{FCC58359-3FF0-4AF9-9E5E-13D37FEE7806}"/>
    <cellStyle name="Note 6 2 6 19 3" xfId="36882" xr:uid="{A4FC7FB9-AC4C-434C-B30C-705C41CE0928}"/>
    <cellStyle name="Note 6 2 6 2" xfId="36883" xr:uid="{692B4B04-1B83-4243-B0BB-08EAF7680EFB}"/>
    <cellStyle name="Note 6 2 6 2 2" xfId="36884" xr:uid="{71324C5D-32D4-49A1-B66E-7250CC64E79C}"/>
    <cellStyle name="Note 6 2 6 2 2 2" xfId="36885" xr:uid="{948EC61D-E45C-45E7-8906-5D7A0BF52C98}"/>
    <cellStyle name="Note 6 2 6 2 2 3" xfId="36886" xr:uid="{1BDBA7B7-48F8-4D7B-A62F-495CC8C7B5AB}"/>
    <cellStyle name="Note 6 2 6 2 3" xfId="36887" xr:uid="{FE12DDC6-4402-4418-94A2-02143CCFD29B}"/>
    <cellStyle name="Note 6 2 6 2 3 2" xfId="36888" xr:uid="{47F19FE2-696D-4919-B4B9-E4D3E00BD45C}"/>
    <cellStyle name="Note 6 2 6 2 4" xfId="36889" xr:uid="{9C236417-EDBE-4FC8-BE75-A701290B8F5F}"/>
    <cellStyle name="Note 6 2 6 20" xfId="36890" xr:uid="{90AA07D9-8AC0-4A7D-8ECD-67C699E07D0B}"/>
    <cellStyle name="Note 6 2 6 20 2" xfId="36891" xr:uid="{2D46335C-BFF5-46E0-9624-EFC671F03EAD}"/>
    <cellStyle name="Note 6 2 6 20 2 2" xfId="36892" xr:uid="{BC7E2D48-4535-4DE3-AB06-92A61FC8C6A8}"/>
    <cellStyle name="Note 6 2 6 20 3" xfId="36893" xr:uid="{0D2DAD9F-54BE-4D15-8131-A7F13A577891}"/>
    <cellStyle name="Note 6 2 6 21" xfId="36894" xr:uid="{D6536E6A-3275-4489-83FF-A14E78011AD6}"/>
    <cellStyle name="Note 6 2 6 21 2" xfId="36895" xr:uid="{C9C57411-34DC-4FB2-89DC-A850E983AE2D}"/>
    <cellStyle name="Note 6 2 6 22" xfId="36896" xr:uid="{7DE8D7D4-285A-4C7A-82F8-A972ACF1F5ED}"/>
    <cellStyle name="Note 6 2 6 23" xfId="36897" xr:uid="{D4BDA997-03DC-4F2D-8F8B-A1E42A10EE33}"/>
    <cellStyle name="Note 6 2 6 3" xfId="36898" xr:uid="{8A02B5AB-F1BE-48F0-A535-9464CADEBCC6}"/>
    <cellStyle name="Note 6 2 6 3 2" xfId="36899" xr:uid="{B317E68E-A777-4B3F-A1F9-3764BB5BBC07}"/>
    <cellStyle name="Note 6 2 6 3 2 2" xfId="36900" xr:uid="{45B9206B-7F05-442F-9948-6C9764C36987}"/>
    <cellStyle name="Note 6 2 6 3 3" xfId="36901" xr:uid="{77942F21-882F-4F5B-A9B0-50D658A4CE93}"/>
    <cellStyle name="Note 6 2 6 3 4" xfId="36902" xr:uid="{1DC2595B-C43F-4BDE-A664-44349E56AEE7}"/>
    <cellStyle name="Note 6 2 6 4" xfId="36903" xr:uid="{318C9586-90B5-4EB8-BFE2-FE15D2C4F933}"/>
    <cellStyle name="Note 6 2 6 4 2" xfId="36904" xr:uid="{57FB0653-2346-4BF7-BA72-553BF1458667}"/>
    <cellStyle name="Note 6 2 6 4 2 2" xfId="36905" xr:uid="{1B75B02A-3BBC-4956-990F-0113E2A4C1DA}"/>
    <cellStyle name="Note 6 2 6 4 3" xfId="36906" xr:uid="{7782B67C-C7A7-4467-AB22-84E25F3B8DE0}"/>
    <cellStyle name="Note 6 2 6 4 4" xfId="36907" xr:uid="{0B389A1D-1D7E-4213-8759-EB7113FAB686}"/>
    <cellStyle name="Note 6 2 6 5" xfId="36908" xr:uid="{041762D5-509E-4443-952F-FE104D1C7486}"/>
    <cellStyle name="Note 6 2 6 5 2" xfId="36909" xr:uid="{FE26B633-EF39-4383-ABB6-31AA11C43E12}"/>
    <cellStyle name="Note 6 2 6 5 2 2" xfId="36910" xr:uid="{E0820A49-C634-4557-B4EC-6A2A36815333}"/>
    <cellStyle name="Note 6 2 6 5 3" xfId="36911" xr:uid="{2A4CCC92-3E58-4D6B-87AA-E102875E7E25}"/>
    <cellStyle name="Note 6 2 6 6" xfId="36912" xr:uid="{CE62A067-42D0-41A4-A126-0CAFDC38F12D}"/>
    <cellStyle name="Note 6 2 6 6 2" xfId="36913" xr:uid="{B56FEF89-FFE6-4640-BDC9-0F6C4BEC2DAD}"/>
    <cellStyle name="Note 6 2 6 6 2 2" xfId="36914" xr:uid="{98FC35C6-10C3-4BB0-A49A-4FA02203F784}"/>
    <cellStyle name="Note 6 2 6 6 3" xfId="36915" xr:uid="{17FEF07D-D354-420F-9FF1-58A4976EF595}"/>
    <cellStyle name="Note 6 2 6 7" xfId="36916" xr:uid="{CD0EB928-8F28-446C-8D22-B3FE265447D3}"/>
    <cellStyle name="Note 6 2 6 7 2" xfId="36917" xr:uid="{E2D3A783-8968-4A8E-8830-9A35E75C2555}"/>
    <cellStyle name="Note 6 2 6 7 2 2" xfId="36918" xr:uid="{A8EFFCB6-AC59-4AA2-A766-550B285917AB}"/>
    <cellStyle name="Note 6 2 6 7 3" xfId="36919" xr:uid="{1906B142-E131-49B4-A86A-7DB70901E3D8}"/>
    <cellStyle name="Note 6 2 6 8" xfId="36920" xr:uid="{C09A8383-ED5D-4DEE-8E41-6CF965DB7258}"/>
    <cellStyle name="Note 6 2 6 8 2" xfId="36921" xr:uid="{6EBE1885-3B6F-435B-B0CC-F07FE232DBFE}"/>
    <cellStyle name="Note 6 2 6 8 2 2" xfId="36922" xr:uid="{7731059A-9598-4307-8DF8-FC05D6D73F57}"/>
    <cellStyle name="Note 6 2 6 8 3" xfId="36923" xr:uid="{01821A3E-216B-4A16-BFEF-36E1D1E5005E}"/>
    <cellStyle name="Note 6 2 6 9" xfId="36924" xr:uid="{5AA2CD76-487F-4351-82E6-EF6CDD041471}"/>
    <cellStyle name="Note 6 2 6 9 2" xfId="36925" xr:uid="{B2912FD8-30B9-40C9-B2B0-C68AB5623E6F}"/>
    <cellStyle name="Note 6 2 6 9 2 2" xfId="36926" xr:uid="{76728F82-0C02-459D-95AD-612BFAB7B393}"/>
    <cellStyle name="Note 6 2 6 9 3" xfId="36927" xr:uid="{C6F6E9B8-5E41-4BBD-9660-12AE957C38CA}"/>
    <cellStyle name="Note 6 2 7" xfId="36928" xr:uid="{3F27DD36-7B7C-45E5-9426-0A079BA6B44B}"/>
    <cellStyle name="Note 6 2 7 2" xfId="36929" xr:uid="{09226FFB-5C3B-4B94-96E3-FA78A281E1E2}"/>
    <cellStyle name="Note 6 2 7 2 2" xfId="36930" xr:uid="{50524937-194F-44CD-8E14-BC4BD7F91BD4}"/>
    <cellStyle name="Note 6 2 7 2 3" xfId="36931" xr:uid="{080B9A07-8B1B-4E5C-82BA-78223F40D880}"/>
    <cellStyle name="Note 6 2 7 3" xfId="36932" xr:uid="{EDB65D8C-045C-446F-9228-9FA849579165}"/>
    <cellStyle name="Note 6 2 7 3 2" xfId="36933" xr:uid="{158A1E6A-220C-4AD3-9CB7-845CCD984823}"/>
    <cellStyle name="Note 6 2 7 4" xfId="36934" xr:uid="{33F31800-D936-4DCB-A8E0-FC023FA402F5}"/>
    <cellStyle name="Note 6 2 8" xfId="36935" xr:uid="{AD8291F7-80D0-4AD9-A231-07FFA9447993}"/>
    <cellStyle name="Note 6 2 8 2" xfId="36936" xr:uid="{A5FCB533-70D6-4013-9900-3ABE0A65A858}"/>
    <cellStyle name="Note 6 2 8 2 2" xfId="36937" xr:uid="{4192609F-4D56-41D3-BD20-CDF386738EBD}"/>
    <cellStyle name="Note 6 2 8 2 3" xfId="36938" xr:uid="{A47B05FC-15CA-4817-9813-DB41D8E0E904}"/>
    <cellStyle name="Note 6 2 8 3" xfId="36939" xr:uid="{43A813AB-95B6-43D6-8990-BCDA512A846F}"/>
    <cellStyle name="Note 6 2 8 4" xfId="36940" xr:uid="{8CF70385-DD41-4656-9661-6C987E7B04E2}"/>
    <cellStyle name="Note 6 2 9" xfId="36941" xr:uid="{7FA01527-8A4D-4AFE-9127-EE206F87B56D}"/>
    <cellStyle name="Note 6 2 9 2" xfId="36942" xr:uid="{4CAF0147-FA1C-49B2-9D29-A0DE03558852}"/>
    <cellStyle name="Note 6 2 9 2 2" xfId="36943" xr:uid="{20FD9C16-A0DF-4AA5-BF14-DEBD70314C92}"/>
    <cellStyle name="Note 6 2 9 3" xfId="36944" xr:uid="{3042773A-2257-45B2-ABFB-8E5202005895}"/>
    <cellStyle name="Note 6 2 9 4" xfId="36945" xr:uid="{4D792C4F-ABBD-4624-8627-5C8D74EE2F13}"/>
    <cellStyle name="Note 6 20" xfId="36946" xr:uid="{7504248A-E207-4DB3-A42B-26E95E217E27}"/>
    <cellStyle name="Note 6 20 2" xfId="36947" xr:uid="{39E35FB8-6A82-499C-BD79-281B1120F726}"/>
    <cellStyle name="Note 6 20 2 2" xfId="36948" xr:uid="{766591A8-A1B8-456E-9D4C-8886C141A484}"/>
    <cellStyle name="Note 6 20 3" xfId="36949" xr:uid="{E5AD2A51-E0B8-42C9-84B7-52B5424C4CCA}"/>
    <cellStyle name="Note 6 21" xfId="36950" xr:uid="{E986F10D-D572-43C2-B66C-E91DEAF3157D}"/>
    <cellStyle name="Note 6 21 2" xfId="36951" xr:uid="{7E14459F-CE6B-4159-B675-428103C8A33C}"/>
    <cellStyle name="Note 6 21 2 2" xfId="36952" xr:uid="{14B4372B-EAD7-4575-A52E-9818E9DEB82D}"/>
    <cellStyle name="Note 6 21 3" xfId="36953" xr:uid="{08F69AF0-B6BF-457A-AADE-BC66810A1FBD}"/>
    <cellStyle name="Note 6 22" xfId="36954" xr:uid="{BB2B45C0-6B52-43D7-9299-620E18CB0E8E}"/>
    <cellStyle name="Note 6 22 2" xfId="36955" xr:uid="{24B5791D-90FC-417A-AEAD-4D2945A1206C}"/>
    <cellStyle name="Note 6 22 2 2" xfId="36956" xr:uid="{8B10446A-24FF-46B1-B878-049EF72AC075}"/>
    <cellStyle name="Note 6 22 3" xfId="36957" xr:uid="{2811F927-9DE4-4DD4-AE8F-C40933DCEC17}"/>
    <cellStyle name="Note 6 23" xfId="36958" xr:uid="{BB786D17-D71F-4917-BBB2-0AEC0CA8EA52}"/>
    <cellStyle name="Note 6 23 2" xfId="36959" xr:uid="{C015373A-9FA8-4656-A25A-82CD9EE316D5}"/>
    <cellStyle name="Note 6 24" xfId="36960" xr:uid="{3DBA99DC-FA53-4153-B893-D49A17BF07B2}"/>
    <cellStyle name="Note 6 25" xfId="36961" xr:uid="{023DC80C-6CF0-4194-B6D9-205B6524E9BC}"/>
    <cellStyle name="Note 6 26" xfId="36962" xr:uid="{CF35F78F-07A1-4814-B145-4A87CD1CCEEB}"/>
    <cellStyle name="Note 6 27" xfId="36963" xr:uid="{9132BA71-C285-4ED7-AA38-578697340B7D}"/>
    <cellStyle name="Note 6 28" xfId="36964" xr:uid="{B1CF0B4D-6FCC-4CEA-A0DC-6EF7714E30E8}"/>
    <cellStyle name="Note 6 3" xfId="36965" xr:uid="{30FC712E-6227-4AB8-B153-91972F0CAD63}"/>
    <cellStyle name="Note 6 3 10" xfId="36966" xr:uid="{CC4317AD-529D-4AB9-9921-8BADABC14F84}"/>
    <cellStyle name="Note 6 3 10 2" xfId="36967" xr:uid="{F8848F7D-6BAD-48FC-AA9D-C639AAF663F4}"/>
    <cellStyle name="Note 6 3 10 2 2" xfId="36968" xr:uid="{EE0DC646-D62A-4149-A326-970EAD0FAE5D}"/>
    <cellStyle name="Note 6 3 10 3" xfId="36969" xr:uid="{D0F9F362-3436-44A8-A48D-E9FDE0961B62}"/>
    <cellStyle name="Note 6 3 11" xfId="36970" xr:uid="{41CB4348-2DA4-428D-96C6-8BF18D8F95AB}"/>
    <cellStyle name="Note 6 3 11 2" xfId="36971" xr:uid="{5AA55296-7E22-4840-92DA-31BEF2DED826}"/>
    <cellStyle name="Note 6 3 11 2 2" xfId="36972" xr:uid="{60B1048B-2198-419E-B229-CB92BB26CAF7}"/>
    <cellStyle name="Note 6 3 11 3" xfId="36973" xr:uid="{29996E2B-2F1A-4228-803F-9F67DD367920}"/>
    <cellStyle name="Note 6 3 12" xfId="36974" xr:uid="{BA4113C3-EB55-47BE-953E-ABD0F3B7FF27}"/>
    <cellStyle name="Note 6 3 12 2" xfId="36975" xr:uid="{CF62456B-8F58-43A8-8CB1-7B88D8326834}"/>
    <cellStyle name="Note 6 3 12 2 2" xfId="36976" xr:uid="{8F7D8FD6-EE5F-499C-B9E0-1C65665C6EEB}"/>
    <cellStyle name="Note 6 3 12 3" xfId="36977" xr:uid="{34252A48-FDE9-4D01-BC14-7AFC614AC29F}"/>
    <cellStyle name="Note 6 3 13" xfId="36978" xr:uid="{B8AE6C3E-A3B3-4D89-9EE7-CF50EC2E8266}"/>
    <cellStyle name="Note 6 3 13 2" xfId="36979" xr:uid="{57819396-B35C-4EEE-845F-D75952372E5F}"/>
    <cellStyle name="Note 6 3 13 2 2" xfId="36980" xr:uid="{7D4D2397-5134-4831-934C-C699DA68AF24}"/>
    <cellStyle name="Note 6 3 13 3" xfId="36981" xr:uid="{667B3A9C-F2C0-4F01-96F1-32A4339D0991}"/>
    <cellStyle name="Note 6 3 14" xfId="36982" xr:uid="{E798A31E-F409-42F9-ADFA-5E96DF86B3A2}"/>
    <cellStyle name="Note 6 3 14 2" xfId="36983" xr:uid="{D0933928-BFC5-4C87-BC77-459B23E3EB2A}"/>
    <cellStyle name="Note 6 3 14 2 2" xfId="36984" xr:uid="{5F10E8A2-6B00-4218-BFA2-23BF6C9722D8}"/>
    <cellStyle name="Note 6 3 14 3" xfId="36985" xr:uid="{39D5E665-597F-46CB-BE66-3F77D7686318}"/>
    <cellStyle name="Note 6 3 15" xfId="36986" xr:uid="{13C31346-F8E1-4599-A721-2048D7D7EA5F}"/>
    <cellStyle name="Note 6 3 15 2" xfId="36987" xr:uid="{B9E58556-A8D1-456F-B8E4-686649E3E8AB}"/>
    <cellStyle name="Note 6 3 15 2 2" xfId="36988" xr:uid="{4BE1E7AD-A54A-44EC-BE05-E3FF05ADB626}"/>
    <cellStyle name="Note 6 3 15 3" xfId="36989" xr:uid="{BACDCB39-D575-4FFC-AA14-FC7C6A861EA1}"/>
    <cellStyle name="Note 6 3 16" xfId="36990" xr:uid="{C4AF5CF1-9DDB-41A0-AF63-30604A7C6DAE}"/>
    <cellStyle name="Note 6 3 16 2" xfId="36991" xr:uid="{CA77E331-5AA5-4B48-BFC1-36EB04FFDBCD}"/>
    <cellStyle name="Note 6 3 16 2 2" xfId="36992" xr:uid="{72309E1A-9571-4DAC-BF66-BC3DADAF90DB}"/>
    <cellStyle name="Note 6 3 16 3" xfId="36993" xr:uid="{F569C67E-3FB0-4142-BC5D-3AD83614E629}"/>
    <cellStyle name="Note 6 3 17" xfId="36994" xr:uid="{992FAF49-E204-452B-8A20-171B451ED7B9}"/>
    <cellStyle name="Note 6 3 17 2" xfId="36995" xr:uid="{8E897E46-4241-470D-AB95-9C47A9ABADB8}"/>
    <cellStyle name="Note 6 3 17 2 2" xfId="36996" xr:uid="{E9066589-7FA5-459C-B77E-5D19E32008AE}"/>
    <cellStyle name="Note 6 3 17 3" xfId="36997" xr:uid="{592F0376-96F2-4F7D-8A73-489E82275B7F}"/>
    <cellStyle name="Note 6 3 18" xfId="36998" xr:uid="{F050605D-96FB-4D6F-A0DF-DD24FAED6609}"/>
    <cellStyle name="Note 6 3 18 2" xfId="36999" xr:uid="{08406AB4-4C11-4127-AD28-CB3B775AF3BC}"/>
    <cellStyle name="Note 6 3 18 2 2" xfId="37000" xr:uid="{FB71D4F6-BA8C-4742-8147-7C74FEB1867F}"/>
    <cellStyle name="Note 6 3 18 3" xfId="37001" xr:uid="{898A5B39-6959-43D2-A8EF-9E650DAA3017}"/>
    <cellStyle name="Note 6 3 19" xfId="37002" xr:uid="{CDB17140-DE3A-4AAD-B933-89C3FCAD0FF8}"/>
    <cellStyle name="Note 6 3 19 2" xfId="37003" xr:uid="{E77071E5-FA9F-4C7D-9D6A-883F3A44F8BF}"/>
    <cellStyle name="Note 6 3 19 2 2" xfId="37004" xr:uid="{AC9D6B19-C01F-4248-84BB-1E434B1AB45C}"/>
    <cellStyle name="Note 6 3 19 3" xfId="37005" xr:uid="{23624648-B631-4741-8A20-EBD108FA09C9}"/>
    <cellStyle name="Note 6 3 2" xfId="37006" xr:uid="{A2864241-8821-4D3E-A9C1-13FE77B19C08}"/>
    <cellStyle name="Note 6 3 2 10" xfId="37007" xr:uid="{06A4E09D-FDD5-41AA-BABB-881DD1A36A83}"/>
    <cellStyle name="Note 6 3 2 10 2" xfId="37008" xr:uid="{987D1CBB-5C9F-42E5-9396-4792813D5229}"/>
    <cellStyle name="Note 6 3 2 10 2 2" xfId="37009" xr:uid="{1FDC7B1F-2E74-4BC7-B6C7-ECF2DB3E767E}"/>
    <cellStyle name="Note 6 3 2 10 3" xfId="37010" xr:uid="{2BD3D6ED-AC9C-41F3-9535-F6EC8D7EB04A}"/>
    <cellStyle name="Note 6 3 2 11" xfId="37011" xr:uid="{06540900-7157-4A6B-BDB6-82B72513DDBB}"/>
    <cellStyle name="Note 6 3 2 11 2" xfId="37012" xr:uid="{736697BA-D5EB-4FEE-BDE1-C5805D21509A}"/>
    <cellStyle name="Note 6 3 2 11 2 2" xfId="37013" xr:uid="{51C72421-6514-4955-B486-91EB27F8A417}"/>
    <cellStyle name="Note 6 3 2 11 3" xfId="37014" xr:uid="{E036BB00-C8F4-436A-B619-8DCAC953D929}"/>
    <cellStyle name="Note 6 3 2 12" xfId="37015" xr:uid="{EF90F96A-C41F-4887-B6BC-FEF6F4F35B96}"/>
    <cellStyle name="Note 6 3 2 12 2" xfId="37016" xr:uid="{54AC965C-D389-46D3-B4C4-833027F51050}"/>
    <cellStyle name="Note 6 3 2 12 2 2" xfId="37017" xr:uid="{D2CCCF49-9364-49FC-9405-EE595CF11686}"/>
    <cellStyle name="Note 6 3 2 12 3" xfId="37018" xr:uid="{8A314974-8DEE-451E-ABFA-BEB113615E73}"/>
    <cellStyle name="Note 6 3 2 13" xfId="37019" xr:uid="{99E08FC0-34A7-46D6-B697-8D2A0E632DB2}"/>
    <cellStyle name="Note 6 3 2 13 2" xfId="37020" xr:uid="{3B209B0A-FC8D-4592-9AEF-4B10915835C7}"/>
    <cellStyle name="Note 6 3 2 13 2 2" xfId="37021" xr:uid="{17DC0D86-E254-48D2-9631-341691711B3F}"/>
    <cellStyle name="Note 6 3 2 13 3" xfId="37022" xr:uid="{FC7D51E8-829F-4434-906E-6B51B5980259}"/>
    <cellStyle name="Note 6 3 2 14" xfId="37023" xr:uid="{A3F9D980-D900-4BBE-92C2-CFB929900D02}"/>
    <cellStyle name="Note 6 3 2 14 2" xfId="37024" xr:uid="{826F40EA-DA10-4461-8379-96FCAB4EF191}"/>
    <cellStyle name="Note 6 3 2 14 2 2" xfId="37025" xr:uid="{BEA5C65D-DAB3-45B6-BA5D-2316BC8786C2}"/>
    <cellStyle name="Note 6 3 2 14 3" xfId="37026" xr:uid="{BDC078C4-3221-4B0B-B51B-E628AE120606}"/>
    <cellStyle name="Note 6 3 2 15" xfId="37027" xr:uid="{DDBE4DE0-6914-4103-81A0-9D0C70A7BFD1}"/>
    <cellStyle name="Note 6 3 2 15 2" xfId="37028" xr:uid="{6D9811B8-5B9C-4035-876E-746E51A3187F}"/>
    <cellStyle name="Note 6 3 2 15 2 2" xfId="37029" xr:uid="{24815E2E-FD08-46B3-8FEC-636A69819354}"/>
    <cellStyle name="Note 6 3 2 15 3" xfId="37030" xr:uid="{2071A3B5-C2B8-4A3A-807B-2D7138B337EE}"/>
    <cellStyle name="Note 6 3 2 16" xfId="37031" xr:uid="{7972456C-8878-4155-B6E5-9EAE9F2AD041}"/>
    <cellStyle name="Note 6 3 2 16 2" xfId="37032" xr:uid="{1D2EFD36-2AC0-4ED6-BA08-04FDE7AE4B63}"/>
    <cellStyle name="Note 6 3 2 16 2 2" xfId="37033" xr:uid="{6461ECD3-D262-4765-90C5-3B4F29921182}"/>
    <cellStyle name="Note 6 3 2 16 3" xfId="37034" xr:uid="{4830EE14-D752-457D-B751-04B0B8A7C57B}"/>
    <cellStyle name="Note 6 3 2 17" xfId="37035" xr:uid="{8CFEAE92-7424-4464-8593-1B8C40DD3CA1}"/>
    <cellStyle name="Note 6 3 2 17 2" xfId="37036" xr:uid="{52FE18ED-6853-4E3A-9F69-C9EC99311B86}"/>
    <cellStyle name="Note 6 3 2 17 2 2" xfId="37037" xr:uid="{5BE10477-B31C-4A60-87AD-7531729207EC}"/>
    <cellStyle name="Note 6 3 2 17 3" xfId="37038" xr:uid="{8F452FFA-4D40-4E9B-906B-763AE4539C40}"/>
    <cellStyle name="Note 6 3 2 18" xfId="37039" xr:uid="{9E10808B-E172-46BF-B6E1-7D33A13B07B8}"/>
    <cellStyle name="Note 6 3 2 18 2" xfId="37040" xr:uid="{1D48EDF6-8990-4223-8926-1AB6BC58C3D7}"/>
    <cellStyle name="Note 6 3 2 19" xfId="37041" xr:uid="{1592AD94-1679-48AD-AF36-3B769B05B2F9}"/>
    <cellStyle name="Note 6 3 2 2" xfId="37042" xr:uid="{1D01AB4C-A896-4436-B19C-3AD60ECADF82}"/>
    <cellStyle name="Note 6 3 2 2 10" xfId="37043" xr:uid="{DAE1F031-4FD9-4231-BB7F-EA3874634092}"/>
    <cellStyle name="Note 6 3 2 2 10 2" xfId="37044" xr:uid="{B43CA593-338B-4FB5-B22C-F734D6755194}"/>
    <cellStyle name="Note 6 3 2 2 10 2 2" xfId="37045" xr:uid="{A8A86395-4088-492F-8E07-935CE4C08625}"/>
    <cellStyle name="Note 6 3 2 2 10 3" xfId="37046" xr:uid="{92E7BD1C-90B7-42E0-85D8-662FA1AF4912}"/>
    <cellStyle name="Note 6 3 2 2 11" xfId="37047" xr:uid="{3076FC41-5456-4835-AC1B-6F9B4AAF5B3B}"/>
    <cellStyle name="Note 6 3 2 2 11 2" xfId="37048" xr:uid="{DE7511E1-5B77-4669-893A-F2A862D7AE86}"/>
    <cellStyle name="Note 6 3 2 2 11 2 2" xfId="37049" xr:uid="{1699DF65-2DCF-4DA7-84CF-901AA1846688}"/>
    <cellStyle name="Note 6 3 2 2 11 3" xfId="37050" xr:uid="{88E6AEEB-3E82-41AC-BDFF-D1C9F8C68009}"/>
    <cellStyle name="Note 6 3 2 2 12" xfId="37051" xr:uid="{B847E059-3776-402C-A278-6A262AD984F2}"/>
    <cellStyle name="Note 6 3 2 2 12 2" xfId="37052" xr:uid="{72C5FA8E-8EF5-47AD-A766-0710AF488B69}"/>
    <cellStyle name="Note 6 3 2 2 12 2 2" xfId="37053" xr:uid="{F0639D7F-BFF2-4309-A7F5-756FB31DD94B}"/>
    <cellStyle name="Note 6 3 2 2 12 3" xfId="37054" xr:uid="{0B003533-CF3B-4AA8-B58C-E1F8DC03B133}"/>
    <cellStyle name="Note 6 3 2 2 13" xfId="37055" xr:uid="{F2CDDDF0-0D86-4822-8BF9-A4CC32EE2CE3}"/>
    <cellStyle name="Note 6 3 2 2 13 2" xfId="37056" xr:uid="{CA64AC9E-86FE-4A90-9BC3-1AE888326359}"/>
    <cellStyle name="Note 6 3 2 2 13 2 2" xfId="37057" xr:uid="{98D15422-94A0-4811-AE53-641A413196F4}"/>
    <cellStyle name="Note 6 3 2 2 13 3" xfId="37058" xr:uid="{629F2AB3-D924-4A34-9A77-0F0D2F301222}"/>
    <cellStyle name="Note 6 3 2 2 14" xfId="37059" xr:uid="{4175134E-C2B8-4A48-8659-8983CACB901D}"/>
    <cellStyle name="Note 6 3 2 2 14 2" xfId="37060" xr:uid="{29E08F04-B30B-4847-99D6-211060DFC284}"/>
    <cellStyle name="Note 6 3 2 2 14 2 2" xfId="37061" xr:uid="{9EBC1023-3894-46FD-BF71-24C736273521}"/>
    <cellStyle name="Note 6 3 2 2 14 3" xfId="37062" xr:uid="{C72DB289-79FE-4BE0-AC05-BEFD58839BED}"/>
    <cellStyle name="Note 6 3 2 2 15" xfId="37063" xr:uid="{884EDEC8-1CD9-4B11-A8BF-9F04BBF6E7F0}"/>
    <cellStyle name="Note 6 3 2 2 15 2" xfId="37064" xr:uid="{93CD75D2-EBCC-4750-8042-B34CBCA62680}"/>
    <cellStyle name="Note 6 3 2 2 15 2 2" xfId="37065" xr:uid="{6270052A-003A-4123-852D-2C129E808B7D}"/>
    <cellStyle name="Note 6 3 2 2 15 3" xfId="37066" xr:uid="{D3835BF5-9A91-4074-B9D6-7EFFEDC50286}"/>
    <cellStyle name="Note 6 3 2 2 16" xfId="37067" xr:uid="{90B65B32-07F2-4913-90D0-7879CBDDB5CF}"/>
    <cellStyle name="Note 6 3 2 2 16 2" xfId="37068" xr:uid="{C3846B1E-C84B-4AAA-B182-D0A06C0467B2}"/>
    <cellStyle name="Note 6 3 2 2 16 2 2" xfId="37069" xr:uid="{6AED295D-333D-46B7-9FA2-2609FC33F9F0}"/>
    <cellStyle name="Note 6 3 2 2 16 3" xfId="37070" xr:uid="{35BFE4C6-443D-49C9-9099-D15C0CEDD6B7}"/>
    <cellStyle name="Note 6 3 2 2 17" xfId="37071" xr:uid="{E995E223-CD73-428C-B3B7-266AE4A7B511}"/>
    <cellStyle name="Note 6 3 2 2 17 2" xfId="37072" xr:uid="{4AFF0DE4-1043-4AAC-9C5B-6ECE55D91700}"/>
    <cellStyle name="Note 6 3 2 2 17 2 2" xfId="37073" xr:uid="{0C628747-C141-4944-8C02-922C02A81203}"/>
    <cellStyle name="Note 6 3 2 2 17 3" xfId="37074" xr:uid="{0EA8BEB2-D8E5-4F3A-A6DB-BB2B3098CAF3}"/>
    <cellStyle name="Note 6 3 2 2 18" xfId="37075" xr:uid="{625F73D4-653C-40C1-BF2D-CADC4A44BB80}"/>
    <cellStyle name="Note 6 3 2 2 18 2" xfId="37076" xr:uid="{21FB3EB5-E091-4ACD-9856-93DDCDCCE1ED}"/>
    <cellStyle name="Note 6 3 2 2 18 2 2" xfId="37077" xr:uid="{419695BB-DDF4-4550-80A0-1BB34BC4C83D}"/>
    <cellStyle name="Note 6 3 2 2 18 3" xfId="37078" xr:uid="{961E42FB-07FE-4D7F-A1D9-F08BDA75A57A}"/>
    <cellStyle name="Note 6 3 2 2 19" xfId="37079" xr:uid="{4B6BF0E2-1699-4B98-ACFD-057DC831175C}"/>
    <cellStyle name="Note 6 3 2 2 19 2" xfId="37080" xr:uid="{06ED4338-63E7-4CD4-98BE-41F6BC0C445A}"/>
    <cellStyle name="Note 6 3 2 2 19 2 2" xfId="37081" xr:uid="{A63EFBBC-C2F6-4724-9572-1EA318B9397B}"/>
    <cellStyle name="Note 6 3 2 2 19 3" xfId="37082" xr:uid="{24C1646C-59E0-4773-BA2C-A36B49687CF0}"/>
    <cellStyle name="Note 6 3 2 2 2" xfId="37083" xr:uid="{86F3894C-EA21-425D-B1EA-EEB5D6C24119}"/>
    <cellStyle name="Note 6 3 2 2 2 2" xfId="37084" xr:uid="{CD905AA2-9DEF-4099-9840-90E2C8DF8867}"/>
    <cellStyle name="Note 6 3 2 2 2 2 2" xfId="37085" xr:uid="{03604B15-3F85-4A3E-BFD7-FDFB6BCD6C59}"/>
    <cellStyle name="Note 6 3 2 2 2 2 3" xfId="37086" xr:uid="{AA89118C-9D69-4E58-A03E-EF13AC12F21C}"/>
    <cellStyle name="Note 6 3 2 2 2 3" xfId="37087" xr:uid="{F304A050-19B2-4650-915A-9159FE109EA2}"/>
    <cellStyle name="Note 6 3 2 2 2 3 2" xfId="37088" xr:uid="{A28A8FA7-1570-4163-9110-1AD3C61AB2ED}"/>
    <cellStyle name="Note 6 3 2 2 2 4" xfId="37089" xr:uid="{FB6D34D3-0FB6-40D7-8256-C4CDA9BE4D88}"/>
    <cellStyle name="Note 6 3 2 2 20" xfId="37090" xr:uid="{6558633F-2ED7-466B-9AED-15B2C7CE95DB}"/>
    <cellStyle name="Note 6 3 2 2 20 2" xfId="37091" xr:uid="{CBEE2365-8C36-4BC6-9C00-B4B98211DAD5}"/>
    <cellStyle name="Note 6 3 2 2 20 2 2" xfId="37092" xr:uid="{058E0950-1102-45AA-9972-4C721F01AFE3}"/>
    <cellStyle name="Note 6 3 2 2 20 3" xfId="37093" xr:uid="{2D6E91CA-8000-4E64-8549-66F81FBA013E}"/>
    <cellStyle name="Note 6 3 2 2 21" xfId="37094" xr:uid="{72FCB465-2645-4989-BEF2-6B632F30C654}"/>
    <cellStyle name="Note 6 3 2 2 21 2" xfId="37095" xr:uid="{A82B8CA8-42A9-418A-9CDE-9D63CB9C2654}"/>
    <cellStyle name="Note 6 3 2 2 22" xfId="37096" xr:uid="{966D6929-1CDD-414F-8D4F-5BCB47EF863F}"/>
    <cellStyle name="Note 6 3 2 2 23" xfId="37097" xr:uid="{3D9122F3-3A13-4956-A075-C91D7F4A8015}"/>
    <cellStyle name="Note 6 3 2 2 3" xfId="37098" xr:uid="{D9737C1A-2826-4577-8F01-BF1A8792EF02}"/>
    <cellStyle name="Note 6 3 2 2 3 2" xfId="37099" xr:uid="{278242FD-7700-4FDB-B4B1-9ACA7A354AE4}"/>
    <cellStyle name="Note 6 3 2 2 3 2 2" xfId="37100" xr:uid="{753CE6F2-41BB-490C-8AE3-D29ED5BFBF79}"/>
    <cellStyle name="Note 6 3 2 2 3 3" xfId="37101" xr:uid="{55BC66CE-3F15-4B3C-8D19-57843D1855E6}"/>
    <cellStyle name="Note 6 3 2 2 3 4" xfId="37102" xr:uid="{64D73C89-F7AA-4526-B3DD-425F3E27BD2D}"/>
    <cellStyle name="Note 6 3 2 2 4" xfId="37103" xr:uid="{B61B220E-400D-4929-BDE7-389D2EE7F06D}"/>
    <cellStyle name="Note 6 3 2 2 4 2" xfId="37104" xr:uid="{0DA4B629-B1A9-48D2-B9DB-B389E9050D9D}"/>
    <cellStyle name="Note 6 3 2 2 4 2 2" xfId="37105" xr:uid="{3A35A5DD-EE12-41B8-83CD-592AF73D1E27}"/>
    <cellStyle name="Note 6 3 2 2 4 3" xfId="37106" xr:uid="{19C1E3F4-9661-48CB-8E29-064F3DD329F1}"/>
    <cellStyle name="Note 6 3 2 2 4 4" xfId="37107" xr:uid="{645CC1A8-1748-4210-BAE6-665D037FEA96}"/>
    <cellStyle name="Note 6 3 2 2 5" xfId="37108" xr:uid="{D866D18F-A829-4D68-B097-8ED746313275}"/>
    <cellStyle name="Note 6 3 2 2 5 2" xfId="37109" xr:uid="{7D2B09AF-F6EC-4B7C-BCBE-7AF2E1EE08CA}"/>
    <cellStyle name="Note 6 3 2 2 5 2 2" xfId="37110" xr:uid="{849CE9B7-5A95-481B-B1B2-D6C9F3FD4F60}"/>
    <cellStyle name="Note 6 3 2 2 5 3" xfId="37111" xr:uid="{0D44F807-AD08-4229-9007-0A3C661315D6}"/>
    <cellStyle name="Note 6 3 2 2 6" xfId="37112" xr:uid="{8D06484C-4068-49DA-B722-64A0ADB03C8A}"/>
    <cellStyle name="Note 6 3 2 2 6 2" xfId="37113" xr:uid="{FE27DC6C-ABF5-484D-80C0-53FF86DF30AA}"/>
    <cellStyle name="Note 6 3 2 2 6 2 2" xfId="37114" xr:uid="{FE0759AB-D3E3-4B93-94F6-5A1E19C1B04E}"/>
    <cellStyle name="Note 6 3 2 2 6 3" xfId="37115" xr:uid="{DEB5D261-AD9A-46BA-BFDD-4F544F687C21}"/>
    <cellStyle name="Note 6 3 2 2 7" xfId="37116" xr:uid="{433AD3DB-640D-4DD4-820A-F56CA8524BF3}"/>
    <cellStyle name="Note 6 3 2 2 7 2" xfId="37117" xr:uid="{AC96B67E-0D7E-4050-B02E-907F1513E516}"/>
    <cellStyle name="Note 6 3 2 2 7 2 2" xfId="37118" xr:uid="{6DA1203B-F0FF-4E50-B6B3-741AD57B6AD0}"/>
    <cellStyle name="Note 6 3 2 2 7 3" xfId="37119" xr:uid="{F3E0F057-BE6E-4F23-A971-9C5D11EADB48}"/>
    <cellStyle name="Note 6 3 2 2 8" xfId="37120" xr:uid="{CF0B32F7-9562-4FA7-92A5-FC15D4CE8480}"/>
    <cellStyle name="Note 6 3 2 2 8 2" xfId="37121" xr:uid="{56BEB835-9D4A-44DF-BF4C-B987D3F8EA8C}"/>
    <cellStyle name="Note 6 3 2 2 8 2 2" xfId="37122" xr:uid="{787F71D8-F178-4C15-AD77-1DC19645633A}"/>
    <cellStyle name="Note 6 3 2 2 8 3" xfId="37123" xr:uid="{698B9098-9C50-4A11-8A67-80EF9FF68E68}"/>
    <cellStyle name="Note 6 3 2 2 9" xfId="37124" xr:uid="{E5FF7C2A-CBDB-4143-94C4-B62C0C505AFF}"/>
    <cellStyle name="Note 6 3 2 2 9 2" xfId="37125" xr:uid="{EF4EAAEC-6C0A-41E0-826A-C7A11940BE9E}"/>
    <cellStyle name="Note 6 3 2 2 9 2 2" xfId="37126" xr:uid="{31C06E88-7E6A-41D6-A962-75F3B44CAF04}"/>
    <cellStyle name="Note 6 3 2 2 9 3" xfId="37127" xr:uid="{855E87CE-0D68-48A9-B546-7B176AC97038}"/>
    <cellStyle name="Note 6 3 2 20" xfId="37128" xr:uid="{A72F0DC4-DB2A-4FE8-BAE4-5E6B536DC217}"/>
    <cellStyle name="Note 6 3 2 3" xfId="37129" xr:uid="{B43E120B-C2FC-4290-821E-D2C5C2F96664}"/>
    <cellStyle name="Note 6 3 2 3 2" xfId="37130" xr:uid="{A1B13B39-36AC-47B2-8087-77F5E42FFFFB}"/>
    <cellStyle name="Note 6 3 2 3 2 2" xfId="37131" xr:uid="{B565F64D-F35F-4BC8-875D-C2F206D1BD8A}"/>
    <cellStyle name="Note 6 3 2 3 2 3" xfId="37132" xr:uid="{061D1AF9-71A4-4AF9-989A-E0CAC713223B}"/>
    <cellStyle name="Note 6 3 2 3 3" xfId="37133" xr:uid="{72D965D6-2200-4527-A408-1C2ACF4E24ED}"/>
    <cellStyle name="Note 6 3 2 3 3 2" xfId="37134" xr:uid="{4AFF2E26-81FC-4824-B4AC-369D5B59E0A5}"/>
    <cellStyle name="Note 6 3 2 3 4" xfId="37135" xr:uid="{E04DB09F-84CE-4C83-AD90-E2650353ABE8}"/>
    <cellStyle name="Note 6 3 2 4" xfId="37136" xr:uid="{6AE7FE3C-ECD0-4DD8-9748-9FB90BE5564C}"/>
    <cellStyle name="Note 6 3 2 4 2" xfId="37137" xr:uid="{778309CF-B450-4264-B723-DDA1474DE2D4}"/>
    <cellStyle name="Note 6 3 2 4 2 2" xfId="37138" xr:uid="{4F7773E1-1B79-4996-9BB5-1A00E3133379}"/>
    <cellStyle name="Note 6 3 2 4 3" xfId="37139" xr:uid="{F81452E1-E428-4EEC-A11A-DC1F9BA37190}"/>
    <cellStyle name="Note 6 3 2 4 4" xfId="37140" xr:uid="{210F81CA-5FD8-41CE-B496-E21E3FD9D18A}"/>
    <cellStyle name="Note 6 3 2 5" xfId="37141" xr:uid="{6DFCAC95-66BD-49C9-B7FE-D40683C319D0}"/>
    <cellStyle name="Note 6 3 2 5 2" xfId="37142" xr:uid="{5CE13EF8-8C4D-429B-AB09-2CBE66420734}"/>
    <cellStyle name="Note 6 3 2 5 2 2" xfId="37143" xr:uid="{27AB7D30-B056-40D4-9D86-FFA7E112A10E}"/>
    <cellStyle name="Note 6 3 2 5 3" xfId="37144" xr:uid="{FC69A4B1-1213-439E-B98A-D83358D1BDD2}"/>
    <cellStyle name="Note 6 3 2 5 4" xfId="37145" xr:uid="{4C64CDC0-88C0-40E7-A5AA-91AA11C6A151}"/>
    <cellStyle name="Note 6 3 2 6" xfId="37146" xr:uid="{EBC209BB-DBB0-45EA-BA58-EE7AA36328AE}"/>
    <cellStyle name="Note 6 3 2 6 2" xfId="37147" xr:uid="{382CAD6F-19CB-4869-84FB-BA77719FBD74}"/>
    <cellStyle name="Note 6 3 2 6 2 2" xfId="37148" xr:uid="{10C005BC-502D-4192-BA36-67FA46A9DE47}"/>
    <cellStyle name="Note 6 3 2 6 3" xfId="37149" xr:uid="{D6DD8ED1-031B-49DB-9444-6C209F7C9B15}"/>
    <cellStyle name="Note 6 3 2 7" xfId="37150" xr:uid="{31B02284-9466-4AAE-B928-C73220D0D882}"/>
    <cellStyle name="Note 6 3 2 7 2" xfId="37151" xr:uid="{FD8A1F9F-DA8D-4502-9A8D-F2EDE69C19FD}"/>
    <cellStyle name="Note 6 3 2 7 2 2" xfId="37152" xr:uid="{C6C575B2-57D7-4AB6-80FE-DA6664D4859B}"/>
    <cellStyle name="Note 6 3 2 7 3" xfId="37153" xr:uid="{8D678508-0F19-4520-B068-D616102E6E5C}"/>
    <cellStyle name="Note 6 3 2 8" xfId="37154" xr:uid="{E69AC4A0-5E27-4138-8B0E-EEB029D81720}"/>
    <cellStyle name="Note 6 3 2 8 2" xfId="37155" xr:uid="{E401A405-97F3-4366-B36D-68226C55C6D5}"/>
    <cellStyle name="Note 6 3 2 8 2 2" xfId="37156" xr:uid="{B265A4E6-0092-4EB4-B43E-5D354FC2E5FE}"/>
    <cellStyle name="Note 6 3 2 8 3" xfId="37157" xr:uid="{715F3039-24F5-4F8D-B574-54EA15A65518}"/>
    <cellStyle name="Note 6 3 2 9" xfId="37158" xr:uid="{2190DC00-C2E9-4F35-A3BC-60A2B8866D45}"/>
    <cellStyle name="Note 6 3 2 9 2" xfId="37159" xr:uid="{BEC7D51C-E1C5-45CE-9635-6F1BECB8793D}"/>
    <cellStyle name="Note 6 3 2 9 2 2" xfId="37160" xr:uid="{6FA02B8D-1CBE-47BA-89F4-088F9C4E8B89}"/>
    <cellStyle name="Note 6 3 2 9 3" xfId="37161" xr:uid="{7ACD7B0E-886C-4FD0-BB48-E0138E2A4EBF}"/>
    <cellStyle name="Note 6 3 20" xfId="37162" xr:uid="{7F38B38D-206D-4CA5-91CF-05F93A5F6E9E}"/>
    <cellStyle name="Note 6 3 20 2" xfId="37163" xr:uid="{194E3292-CCBE-40D6-BDD4-D17161FA540B}"/>
    <cellStyle name="Note 6 3 20 2 2" xfId="37164" xr:uid="{509D948F-3174-4740-8F74-831173A3E4CB}"/>
    <cellStyle name="Note 6 3 20 3" xfId="37165" xr:uid="{9F998EF8-C00F-4D62-9840-0B5BC3B448FD}"/>
    <cellStyle name="Note 6 3 21" xfId="37166" xr:uid="{E11BAF7F-11BC-487C-BAF5-DD74A41EC2CC}"/>
    <cellStyle name="Note 6 3 21 2" xfId="37167" xr:uid="{C64BB0E1-9847-4740-B777-8107758A6101}"/>
    <cellStyle name="Note 6 3 22" xfId="37168" xr:uid="{5F291DEA-14FF-4FCB-93D9-D4FED8170249}"/>
    <cellStyle name="Note 6 3 23" xfId="37169" xr:uid="{8D69E00C-56A7-4745-849C-3187A73C877A}"/>
    <cellStyle name="Note 6 3 3" xfId="37170" xr:uid="{70077B74-532F-482F-B306-53F84B1A12E8}"/>
    <cellStyle name="Note 6 3 3 10" xfId="37171" xr:uid="{64FA7E4F-E3F2-4382-80A6-A6D87019A807}"/>
    <cellStyle name="Note 6 3 3 10 2" xfId="37172" xr:uid="{39C01696-AEC6-46E7-A566-CA112E2C176D}"/>
    <cellStyle name="Note 6 3 3 10 2 2" xfId="37173" xr:uid="{6B09281E-86C9-4A51-A1AD-E8C35296D7D2}"/>
    <cellStyle name="Note 6 3 3 10 3" xfId="37174" xr:uid="{2468E10E-CECC-49B3-81E7-38D042B4D686}"/>
    <cellStyle name="Note 6 3 3 11" xfId="37175" xr:uid="{FA2B1BE0-95A4-43B0-958A-F902B494EFCB}"/>
    <cellStyle name="Note 6 3 3 11 2" xfId="37176" xr:uid="{0181819F-FEA5-4F91-BD22-61757FFC9A7C}"/>
    <cellStyle name="Note 6 3 3 11 2 2" xfId="37177" xr:uid="{BD961F15-BCF8-4830-A7A8-0C38AF41BC14}"/>
    <cellStyle name="Note 6 3 3 11 3" xfId="37178" xr:uid="{994C1115-7595-4391-8E8E-284F348D94E8}"/>
    <cellStyle name="Note 6 3 3 12" xfId="37179" xr:uid="{40BC98E5-6AE5-4592-B30E-59799B47D5A5}"/>
    <cellStyle name="Note 6 3 3 12 2" xfId="37180" xr:uid="{523CB6DF-1711-4047-841F-51E0DCA3B059}"/>
    <cellStyle name="Note 6 3 3 12 2 2" xfId="37181" xr:uid="{97F53776-686D-412B-9671-31EAE6D115C1}"/>
    <cellStyle name="Note 6 3 3 12 3" xfId="37182" xr:uid="{F48AF033-058C-494B-A1BD-DF379F0AAAA6}"/>
    <cellStyle name="Note 6 3 3 13" xfId="37183" xr:uid="{E5106AA7-7060-40D7-9445-AB3F226C980D}"/>
    <cellStyle name="Note 6 3 3 13 2" xfId="37184" xr:uid="{D3D30B16-999B-4529-AA1F-339480DC2271}"/>
    <cellStyle name="Note 6 3 3 13 2 2" xfId="37185" xr:uid="{4D63B7DD-D49A-4581-BA2F-20D920A338D7}"/>
    <cellStyle name="Note 6 3 3 13 3" xfId="37186" xr:uid="{1C9C98D9-673D-4301-9E80-F8A159415B7B}"/>
    <cellStyle name="Note 6 3 3 14" xfId="37187" xr:uid="{B1C8B44F-3A9A-4C5D-985B-05E0ED31FE19}"/>
    <cellStyle name="Note 6 3 3 14 2" xfId="37188" xr:uid="{94FD1EBB-79AB-450D-9A64-EC359A5BAFF7}"/>
    <cellStyle name="Note 6 3 3 14 2 2" xfId="37189" xr:uid="{727DADF6-3152-4AB4-9EDA-B52D7AF6423E}"/>
    <cellStyle name="Note 6 3 3 14 3" xfId="37190" xr:uid="{5604184D-D5B2-4543-B8DD-2AC44405D648}"/>
    <cellStyle name="Note 6 3 3 15" xfId="37191" xr:uid="{49205FCD-560A-4691-9D72-AC077FDBAFDC}"/>
    <cellStyle name="Note 6 3 3 15 2" xfId="37192" xr:uid="{5331C551-C024-4F87-87C1-49747170DF89}"/>
    <cellStyle name="Note 6 3 3 15 2 2" xfId="37193" xr:uid="{01F5039F-3DFC-47B2-B0C7-56C3F08DDED4}"/>
    <cellStyle name="Note 6 3 3 15 3" xfId="37194" xr:uid="{F7B6C5D4-2E07-4528-B64E-E2C6DB875B62}"/>
    <cellStyle name="Note 6 3 3 16" xfId="37195" xr:uid="{CF8935B9-FDA6-46E5-911F-3D8E47A36AEB}"/>
    <cellStyle name="Note 6 3 3 16 2" xfId="37196" xr:uid="{4691AA52-6997-405F-B42C-3E9AC043C0DD}"/>
    <cellStyle name="Note 6 3 3 16 2 2" xfId="37197" xr:uid="{87204D7F-3B21-408D-91E4-9832840D33AC}"/>
    <cellStyle name="Note 6 3 3 16 3" xfId="37198" xr:uid="{67BACAA4-4655-4506-836F-4C748C6AE08B}"/>
    <cellStyle name="Note 6 3 3 17" xfId="37199" xr:uid="{05B1E3C4-B202-4D70-84B4-BAACF3107057}"/>
    <cellStyle name="Note 6 3 3 17 2" xfId="37200" xr:uid="{D0C235ED-CFCB-43A5-89A9-D939B4CFEB13}"/>
    <cellStyle name="Note 6 3 3 17 2 2" xfId="37201" xr:uid="{F62FF106-E64F-45DA-8BC4-EF1531044D09}"/>
    <cellStyle name="Note 6 3 3 17 3" xfId="37202" xr:uid="{72231FC6-65F1-4759-99A9-44102415253A}"/>
    <cellStyle name="Note 6 3 3 18" xfId="37203" xr:uid="{98B120B1-8A34-4B4F-A0D6-7C8692ADC96E}"/>
    <cellStyle name="Note 6 3 3 18 2" xfId="37204" xr:uid="{060EEE9F-F025-4AAA-A810-AD76617C822C}"/>
    <cellStyle name="Note 6 3 3 19" xfId="37205" xr:uid="{60CEBDAD-1A13-4406-A02A-A43112D6C0FE}"/>
    <cellStyle name="Note 6 3 3 2" xfId="37206" xr:uid="{A11AD547-D680-4D83-9A4D-C9D93FE2158F}"/>
    <cellStyle name="Note 6 3 3 2 10" xfId="37207" xr:uid="{B8E0F0CA-1130-4375-B837-DBA21429963A}"/>
    <cellStyle name="Note 6 3 3 2 10 2" xfId="37208" xr:uid="{1F2C849F-B9F5-49CC-90B4-F49171D927D4}"/>
    <cellStyle name="Note 6 3 3 2 10 2 2" xfId="37209" xr:uid="{9FD852BB-FDA9-4C63-ABEA-02BA3947D28F}"/>
    <cellStyle name="Note 6 3 3 2 10 3" xfId="37210" xr:uid="{7AF4A8AB-CC46-4EB5-97D6-DD884454020B}"/>
    <cellStyle name="Note 6 3 3 2 11" xfId="37211" xr:uid="{FE00DC1E-DA2C-4B9B-B9C4-9819D4BE8554}"/>
    <cellStyle name="Note 6 3 3 2 11 2" xfId="37212" xr:uid="{F30D4602-5855-4B01-ACBE-CBADAEEB0E17}"/>
    <cellStyle name="Note 6 3 3 2 11 2 2" xfId="37213" xr:uid="{0B6B16D0-B5DE-4099-BD46-749216729F31}"/>
    <cellStyle name="Note 6 3 3 2 11 3" xfId="37214" xr:uid="{77727C6F-1284-40B3-B8A6-FFC52C5CE9C5}"/>
    <cellStyle name="Note 6 3 3 2 12" xfId="37215" xr:uid="{67E978F6-E284-4CD9-812F-6BA5F5004C44}"/>
    <cellStyle name="Note 6 3 3 2 12 2" xfId="37216" xr:uid="{312F1FF7-A2F4-4CDA-AF09-778EB7C510A1}"/>
    <cellStyle name="Note 6 3 3 2 12 2 2" xfId="37217" xr:uid="{994997AD-5477-436D-870B-EF77027D73BF}"/>
    <cellStyle name="Note 6 3 3 2 12 3" xfId="37218" xr:uid="{21467AB6-C102-446B-A433-77834F39E83D}"/>
    <cellStyle name="Note 6 3 3 2 13" xfId="37219" xr:uid="{571EA6CE-4541-4695-9005-8AB8F929E01A}"/>
    <cellStyle name="Note 6 3 3 2 13 2" xfId="37220" xr:uid="{C1759950-AEA9-4186-BE91-286B0A465076}"/>
    <cellStyle name="Note 6 3 3 2 13 2 2" xfId="37221" xr:uid="{8E9771D4-EC3E-4767-A327-EC3489C0CEAA}"/>
    <cellStyle name="Note 6 3 3 2 13 3" xfId="37222" xr:uid="{25F20664-126D-4FFB-884C-F0DFF01F5504}"/>
    <cellStyle name="Note 6 3 3 2 14" xfId="37223" xr:uid="{2EFCF0B6-1E55-4433-BC85-B05599331D48}"/>
    <cellStyle name="Note 6 3 3 2 14 2" xfId="37224" xr:uid="{6FE9344C-F811-40C6-9A83-8E2A7887879A}"/>
    <cellStyle name="Note 6 3 3 2 14 2 2" xfId="37225" xr:uid="{E4158803-AE96-4EC3-A880-AD24EB631211}"/>
    <cellStyle name="Note 6 3 3 2 14 3" xfId="37226" xr:uid="{4D1B6DAF-0BB2-485A-9754-E7FB967BBF75}"/>
    <cellStyle name="Note 6 3 3 2 15" xfId="37227" xr:uid="{19FA4707-1A9B-4994-8114-9BABFCAFD1A4}"/>
    <cellStyle name="Note 6 3 3 2 15 2" xfId="37228" xr:uid="{37987330-9387-4FD6-9398-6E40E2003424}"/>
    <cellStyle name="Note 6 3 3 2 15 2 2" xfId="37229" xr:uid="{40717C64-3F5B-44AD-9C16-D9478F888A43}"/>
    <cellStyle name="Note 6 3 3 2 15 3" xfId="37230" xr:uid="{EBB578E5-C0DB-4F06-B146-08F8E9E77991}"/>
    <cellStyle name="Note 6 3 3 2 16" xfId="37231" xr:uid="{EDCD5708-1126-4D79-83EB-7DED60E3400E}"/>
    <cellStyle name="Note 6 3 3 2 16 2" xfId="37232" xr:uid="{EC24C422-D6FC-4CA4-80C0-5A74D30D3F7F}"/>
    <cellStyle name="Note 6 3 3 2 16 2 2" xfId="37233" xr:uid="{9CF49BC7-12BE-45DE-A836-108C8A02DA08}"/>
    <cellStyle name="Note 6 3 3 2 16 3" xfId="37234" xr:uid="{19D5793D-98DF-4B1B-9974-584E93AFC0F8}"/>
    <cellStyle name="Note 6 3 3 2 17" xfId="37235" xr:uid="{BF0E65AE-43DC-4D56-844E-7745AD008159}"/>
    <cellStyle name="Note 6 3 3 2 17 2" xfId="37236" xr:uid="{E275C95B-12AB-4FB9-8BBB-A09B5EB3AA31}"/>
    <cellStyle name="Note 6 3 3 2 17 2 2" xfId="37237" xr:uid="{8D38900B-36E1-4C55-8408-379515EBD58B}"/>
    <cellStyle name="Note 6 3 3 2 17 3" xfId="37238" xr:uid="{DC536C5C-DF84-43F6-B602-DB967755D8B1}"/>
    <cellStyle name="Note 6 3 3 2 18" xfId="37239" xr:uid="{EF606D44-BD3F-4F89-8345-E5F7BCF657CB}"/>
    <cellStyle name="Note 6 3 3 2 18 2" xfId="37240" xr:uid="{49AE4FEA-4D63-42C4-BE21-4C02FA82F9BF}"/>
    <cellStyle name="Note 6 3 3 2 18 2 2" xfId="37241" xr:uid="{3F0DA8FD-3EF8-487C-8805-AFB61A102DC7}"/>
    <cellStyle name="Note 6 3 3 2 18 3" xfId="37242" xr:uid="{61F2E3B7-AFD6-4BE0-894E-0D16B7EC0554}"/>
    <cellStyle name="Note 6 3 3 2 19" xfId="37243" xr:uid="{5E57B5DF-E58E-48C9-8D4C-4D77F455FC36}"/>
    <cellStyle name="Note 6 3 3 2 19 2" xfId="37244" xr:uid="{EBC1111B-BA9F-4FCD-97F9-24106F87290E}"/>
    <cellStyle name="Note 6 3 3 2 19 2 2" xfId="37245" xr:uid="{81400084-FBED-4E62-9D4F-EEA3ABFDD32D}"/>
    <cellStyle name="Note 6 3 3 2 19 3" xfId="37246" xr:uid="{002A553F-BD3A-42C2-801F-D6D32D74C49C}"/>
    <cellStyle name="Note 6 3 3 2 2" xfId="37247" xr:uid="{CE11BE7D-7BC5-40AE-8146-AB85B5AFA971}"/>
    <cellStyle name="Note 6 3 3 2 2 2" xfId="37248" xr:uid="{0311F2CD-5BE1-4934-BCDC-E4B7F6D4C04C}"/>
    <cellStyle name="Note 6 3 3 2 2 2 2" xfId="37249" xr:uid="{2C23DDF2-572C-4BAE-994B-69524E5CABBB}"/>
    <cellStyle name="Note 6 3 3 2 2 3" xfId="37250" xr:uid="{DEDFBC43-2B4A-413C-AA4C-977ECB77BDA6}"/>
    <cellStyle name="Note 6 3 3 2 2 4" xfId="37251" xr:uid="{68F85102-152C-4C1B-83B5-78DEF68AC5D2}"/>
    <cellStyle name="Note 6 3 3 2 20" xfId="37252" xr:uid="{B6ECE04E-C2F5-4C8E-A67C-D9AC3FB65159}"/>
    <cellStyle name="Note 6 3 3 2 20 2" xfId="37253" xr:uid="{A61A9087-DF9C-48F8-AA13-BE1B7FB03EBE}"/>
    <cellStyle name="Note 6 3 3 2 20 2 2" xfId="37254" xr:uid="{356EA44F-CC92-4A7C-B129-D63C5E08381B}"/>
    <cellStyle name="Note 6 3 3 2 20 3" xfId="37255" xr:uid="{07A400E7-B2B3-410D-B5B1-F7ECA321A897}"/>
    <cellStyle name="Note 6 3 3 2 21" xfId="37256" xr:uid="{316C1747-383C-49CE-922F-8805361954A9}"/>
    <cellStyle name="Note 6 3 3 2 21 2" xfId="37257" xr:uid="{4772BA83-97BB-4B14-BE62-F18114F5B9A9}"/>
    <cellStyle name="Note 6 3 3 2 22" xfId="37258" xr:uid="{4ED0F84D-0541-4708-802C-FC2884E75F91}"/>
    <cellStyle name="Note 6 3 3 2 23" xfId="37259" xr:uid="{E0A5B840-926C-4018-AF9C-EF290BE2DF37}"/>
    <cellStyle name="Note 6 3 3 2 3" xfId="37260" xr:uid="{AF1F24AB-C322-4C9C-B9B4-E08B88945790}"/>
    <cellStyle name="Note 6 3 3 2 3 2" xfId="37261" xr:uid="{44900937-5042-44C9-996B-3EC0B7AD488B}"/>
    <cellStyle name="Note 6 3 3 2 3 2 2" xfId="37262" xr:uid="{F055AE52-2F80-4E55-9382-39D1D8F5CF60}"/>
    <cellStyle name="Note 6 3 3 2 3 3" xfId="37263" xr:uid="{568E625F-023B-43C1-B774-91802FD8FA7B}"/>
    <cellStyle name="Note 6 3 3 2 3 4" xfId="37264" xr:uid="{B3DAE542-4BFB-4112-B554-324497E5A10D}"/>
    <cellStyle name="Note 6 3 3 2 4" xfId="37265" xr:uid="{71C8B5CE-241F-4E18-BB40-CB22B9A1A33E}"/>
    <cellStyle name="Note 6 3 3 2 4 2" xfId="37266" xr:uid="{1EB60F38-3D52-4232-B96D-7644548F01CD}"/>
    <cellStyle name="Note 6 3 3 2 4 2 2" xfId="37267" xr:uid="{18EA9AF7-3A90-41CD-BCFE-7F74CECFCEC7}"/>
    <cellStyle name="Note 6 3 3 2 4 3" xfId="37268" xr:uid="{01A6A1D4-7923-41BC-B7E7-A2A48D876E15}"/>
    <cellStyle name="Note 6 3 3 2 5" xfId="37269" xr:uid="{F8B45639-C444-45AD-8DC6-568E2449123A}"/>
    <cellStyle name="Note 6 3 3 2 5 2" xfId="37270" xr:uid="{AA02EFE3-3802-4EE8-A76A-BC355504ACA2}"/>
    <cellStyle name="Note 6 3 3 2 5 2 2" xfId="37271" xr:uid="{5AB4BA8B-139A-40A1-887E-A8BF76F9D619}"/>
    <cellStyle name="Note 6 3 3 2 5 3" xfId="37272" xr:uid="{20CF607A-9AC4-44A0-B393-80B6E3520C38}"/>
    <cellStyle name="Note 6 3 3 2 6" xfId="37273" xr:uid="{7D048B44-D12C-4962-90DC-351D036CB241}"/>
    <cellStyle name="Note 6 3 3 2 6 2" xfId="37274" xr:uid="{620CD1FD-4205-49CD-BA17-305A99A43D8E}"/>
    <cellStyle name="Note 6 3 3 2 6 2 2" xfId="37275" xr:uid="{999A37E9-6DC8-4DD7-810C-7A447EEECD66}"/>
    <cellStyle name="Note 6 3 3 2 6 3" xfId="37276" xr:uid="{A3D75887-0BBA-481B-BD1D-5D775316925B}"/>
    <cellStyle name="Note 6 3 3 2 7" xfId="37277" xr:uid="{367CDD5B-24F8-4FFD-941D-BECB1D947605}"/>
    <cellStyle name="Note 6 3 3 2 7 2" xfId="37278" xr:uid="{C2995568-C8E1-48FA-917D-CDB544121381}"/>
    <cellStyle name="Note 6 3 3 2 7 2 2" xfId="37279" xr:uid="{F1BCECC6-5654-4905-9BBE-24086D473162}"/>
    <cellStyle name="Note 6 3 3 2 7 3" xfId="37280" xr:uid="{84DB3D51-1C58-4E27-8E42-26A5F6412C5F}"/>
    <cellStyle name="Note 6 3 3 2 8" xfId="37281" xr:uid="{26F453BF-4F2E-4B18-BDCB-239815155BEC}"/>
    <cellStyle name="Note 6 3 3 2 8 2" xfId="37282" xr:uid="{07A6ECB8-E7F3-42CD-A4B1-E8CB09E502FE}"/>
    <cellStyle name="Note 6 3 3 2 8 2 2" xfId="37283" xr:uid="{994B39D1-87F4-4B82-8649-934773D8D4C6}"/>
    <cellStyle name="Note 6 3 3 2 8 3" xfId="37284" xr:uid="{550AEB06-10BD-43FE-B29A-B4AEC9D329D4}"/>
    <cellStyle name="Note 6 3 3 2 9" xfId="37285" xr:uid="{579FE0C8-7CA0-4B4C-9553-B54F64F6A96F}"/>
    <cellStyle name="Note 6 3 3 2 9 2" xfId="37286" xr:uid="{C3701738-60F7-4E32-93B4-9DA64A3EB875}"/>
    <cellStyle name="Note 6 3 3 2 9 2 2" xfId="37287" xr:uid="{F76DDE8C-F5D9-4761-AD39-404595D13745}"/>
    <cellStyle name="Note 6 3 3 2 9 3" xfId="37288" xr:uid="{D3A130A5-EE46-47D7-A84F-D26A2A5E8F7B}"/>
    <cellStyle name="Note 6 3 3 20" xfId="37289" xr:uid="{104A8C0C-7E02-418C-AC58-1099DE3E1E95}"/>
    <cellStyle name="Note 6 3 3 3" xfId="37290" xr:uid="{5073B6E2-7462-48DA-9A3E-A31EEC1B43D5}"/>
    <cellStyle name="Note 6 3 3 3 2" xfId="37291" xr:uid="{FF9AA5AA-37BB-452B-A39E-0CE8E5739D18}"/>
    <cellStyle name="Note 6 3 3 3 2 2" xfId="37292" xr:uid="{00E8117C-788C-4BE9-865C-EC6B9050B3F8}"/>
    <cellStyle name="Note 6 3 3 3 3" xfId="37293" xr:uid="{4EBD856B-3A98-4F74-AE69-D82A0ED07DDE}"/>
    <cellStyle name="Note 6 3 3 3 4" xfId="37294" xr:uid="{5D382857-C1CA-47CD-A1C0-B5DD58D088F8}"/>
    <cellStyle name="Note 6 3 3 4" xfId="37295" xr:uid="{12DB89F2-8AF4-47EC-8EF6-266E6B4B34C0}"/>
    <cellStyle name="Note 6 3 3 4 2" xfId="37296" xr:uid="{17142F4E-0903-4E3D-82A4-F42882E9330E}"/>
    <cellStyle name="Note 6 3 3 4 2 2" xfId="37297" xr:uid="{F00E934F-F789-40DF-BFC3-4CB14AB4EE4D}"/>
    <cellStyle name="Note 6 3 3 4 3" xfId="37298" xr:uid="{0697CDE5-E9BF-4A68-A277-9701262FAE39}"/>
    <cellStyle name="Note 6 3 3 4 4" xfId="37299" xr:uid="{FF1D056D-819F-46F5-953A-4392DB616933}"/>
    <cellStyle name="Note 6 3 3 5" xfId="37300" xr:uid="{9451A608-5219-46D8-8DAD-6806E753D219}"/>
    <cellStyle name="Note 6 3 3 5 2" xfId="37301" xr:uid="{8E08CB7F-6AE0-4DA6-B52A-F9101F4BEECC}"/>
    <cellStyle name="Note 6 3 3 5 2 2" xfId="37302" xr:uid="{95DA8C35-250A-40F8-8D73-AB6E0913A93D}"/>
    <cellStyle name="Note 6 3 3 5 3" xfId="37303" xr:uid="{1047BA3D-A3FE-4287-8D52-3F8B8BA7D83A}"/>
    <cellStyle name="Note 6 3 3 6" xfId="37304" xr:uid="{62ADADE0-1008-47B3-9B49-579AC7E8AFDE}"/>
    <cellStyle name="Note 6 3 3 6 2" xfId="37305" xr:uid="{60452274-6726-44FE-9918-5AE6C48A9BA6}"/>
    <cellStyle name="Note 6 3 3 6 2 2" xfId="37306" xr:uid="{7BFBC4C4-A2B5-44A8-BDB2-BCC8B49D2072}"/>
    <cellStyle name="Note 6 3 3 6 3" xfId="37307" xr:uid="{3D34203D-E673-4CCD-A3B3-96180336EC06}"/>
    <cellStyle name="Note 6 3 3 7" xfId="37308" xr:uid="{7BEE06C2-0164-4E36-B620-E35AED78AFE0}"/>
    <cellStyle name="Note 6 3 3 7 2" xfId="37309" xr:uid="{E5756D80-8C9E-4E59-BDA8-B971470CBD59}"/>
    <cellStyle name="Note 6 3 3 7 2 2" xfId="37310" xr:uid="{F2AD83E2-550E-4321-A5ED-DBCF8D8656F5}"/>
    <cellStyle name="Note 6 3 3 7 3" xfId="37311" xr:uid="{88FA1919-1E9D-4F90-BD53-BB52A378ED80}"/>
    <cellStyle name="Note 6 3 3 8" xfId="37312" xr:uid="{9D4AF579-79B2-4962-8647-32284769D347}"/>
    <cellStyle name="Note 6 3 3 8 2" xfId="37313" xr:uid="{DFC2CC8C-6B43-45E9-A1F4-9DB2615DFC68}"/>
    <cellStyle name="Note 6 3 3 8 2 2" xfId="37314" xr:uid="{3F650A5D-C898-4A4C-8722-B1DA3C3BFDE6}"/>
    <cellStyle name="Note 6 3 3 8 3" xfId="37315" xr:uid="{3138E19D-D46D-4A54-97B6-72DBDD62C3D9}"/>
    <cellStyle name="Note 6 3 3 9" xfId="37316" xr:uid="{7B469F32-2199-4BC5-A8DA-B45362D3412E}"/>
    <cellStyle name="Note 6 3 3 9 2" xfId="37317" xr:uid="{11706035-18D1-42DD-B999-032CC8DE23B7}"/>
    <cellStyle name="Note 6 3 3 9 2 2" xfId="37318" xr:uid="{739F1CF4-67E8-49B8-A2DA-34180DCB6FE3}"/>
    <cellStyle name="Note 6 3 3 9 3" xfId="37319" xr:uid="{CA9697FF-277C-4DA5-A882-36984C0286B7}"/>
    <cellStyle name="Note 6 3 4" xfId="37320" xr:uid="{FF489B4E-3350-415E-A619-0F2CF922EC17}"/>
    <cellStyle name="Note 6 3 4 10" xfId="37321" xr:uid="{938002F9-55C9-43FD-94FF-9AA7B177EA2E}"/>
    <cellStyle name="Note 6 3 4 10 2" xfId="37322" xr:uid="{D8A4D5CD-8512-4BD4-976F-A23E9BD49985}"/>
    <cellStyle name="Note 6 3 4 10 2 2" xfId="37323" xr:uid="{D00C67F7-5FA7-4B66-9ED0-2A2AFB903B0C}"/>
    <cellStyle name="Note 6 3 4 10 3" xfId="37324" xr:uid="{F8C5D992-4CDA-4A6B-9D61-6BAA89CB197F}"/>
    <cellStyle name="Note 6 3 4 11" xfId="37325" xr:uid="{CB395372-2BEE-49B2-A3F8-8D68C0844B04}"/>
    <cellStyle name="Note 6 3 4 11 2" xfId="37326" xr:uid="{C82C30C4-15A0-4B6E-B6D6-7F4B9CFDE3A7}"/>
    <cellStyle name="Note 6 3 4 11 2 2" xfId="37327" xr:uid="{9E3AA039-9CCF-4283-9675-537AEA16F211}"/>
    <cellStyle name="Note 6 3 4 11 3" xfId="37328" xr:uid="{D4F235B3-D970-4FCD-AD83-845B03694982}"/>
    <cellStyle name="Note 6 3 4 12" xfId="37329" xr:uid="{9C6B8768-AAE8-42FB-9150-5AC7BDACC7E9}"/>
    <cellStyle name="Note 6 3 4 12 2" xfId="37330" xr:uid="{A8B713D3-FA0C-48D5-B604-A8D4DF7DABCA}"/>
    <cellStyle name="Note 6 3 4 12 2 2" xfId="37331" xr:uid="{A64B1FBF-C45B-414B-8509-40F5B9DC49FE}"/>
    <cellStyle name="Note 6 3 4 12 3" xfId="37332" xr:uid="{89A206B4-C1E9-455E-AF28-69C8928A1672}"/>
    <cellStyle name="Note 6 3 4 13" xfId="37333" xr:uid="{C32CCFA4-B845-43B3-9A87-5DE69FBF49CF}"/>
    <cellStyle name="Note 6 3 4 13 2" xfId="37334" xr:uid="{12FEF607-B1F7-44B8-8D31-24034FFBC302}"/>
    <cellStyle name="Note 6 3 4 13 2 2" xfId="37335" xr:uid="{EC142487-7985-4B80-912A-BCF40EABC8CB}"/>
    <cellStyle name="Note 6 3 4 13 3" xfId="37336" xr:uid="{D7E0478D-7508-4F9D-BABD-9A89E46FA1A5}"/>
    <cellStyle name="Note 6 3 4 14" xfId="37337" xr:uid="{7C077DA5-B827-4F08-A5C0-9DC8FE8F60C0}"/>
    <cellStyle name="Note 6 3 4 14 2" xfId="37338" xr:uid="{56D2BD20-F83A-42D8-8AE6-242CA43A7AF7}"/>
    <cellStyle name="Note 6 3 4 14 2 2" xfId="37339" xr:uid="{EFB2B9E6-6AFE-4964-8D39-AA4D5F94069B}"/>
    <cellStyle name="Note 6 3 4 14 3" xfId="37340" xr:uid="{B9368551-A592-4FF1-8FAE-AE442328743B}"/>
    <cellStyle name="Note 6 3 4 15" xfId="37341" xr:uid="{11149E12-2230-4D8F-AE9B-2FEA438B4026}"/>
    <cellStyle name="Note 6 3 4 15 2" xfId="37342" xr:uid="{86861AB4-D8F8-4F59-99D9-A169B1863FDF}"/>
    <cellStyle name="Note 6 3 4 15 2 2" xfId="37343" xr:uid="{F5C2F302-17D9-49D8-92D7-F2128C020FA3}"/>
    <cellStyle name="Note 6 3 4 15 3" xfId="37344" xr:uid="{ED1CD2C2-34CE-4205-A67C-6290B63BAD27}"/>
    <cellStyle name="Note 6 3 4 16" xfId="37345" xr:uid="{1DC62D38-D7B6-4882-8CDA-91DA6D3594F9}"/>
    <cellStyle name="Note 6 3 4 16 2" xfId="37346" xr:uid="{2B5D5D2C-18E7-4BF2-AC54-208CFA2AC1AB}"/>
    <cellStyle name="Note 6 3 4 16 2 2" xfId="37347" xr:uid="{75545317-AEE4-4750-B8FF-691BAC7A9E08}"/>
    <cellStyle name="Note 6 3 4 16 3" xfId="37348" xr:uid="{BF427055-4BF1-44F4-AADB-951F6B1CE229}"/>
    <cellStyle name="Note 6 3 4 17" xfId="37349" xr:uid="{58164CDB-3E8D-4D8C-8770-2B9E4AD5D9BC}"/>
    <cellStyle name="Note 6 3 4 17 2" xfId="37350" xr:uid="{DFBBFABE-AED6-496E-8130-C76468E6D768}"/>
    <cellStyle name="Note 6 3 4 17 2 2" xfId="37351" xr:uid="{2495F713-AB0F-4939-A06D-F2A8F90EF112}"/>
    <cellStyle name="Note 6 3 4 17 3" xfId="37352" xr:uid="{0A74D00D-E02E-4C82-A418-1C6555C1FCFB}"/>
    <cellStyle name="Note 6 3 4 18" xfId="37353" xr:uid="{F7558264-6A7E-4331-9C8A-CBD04A462813}"/>
    <cellStyle name="Note 6 3 4 18 2" xfId="37354" xr:uid="{15BD3364-E8B9-43B5-AFE3-5F3E36FEA47A}"/>
    <cellStyle name="Note 6 3 4 18 2 2" xfId="37355" xr:uid="{C7D16DAB-45E1-42B4-B7E3-B28A126BFF8E}"/>
    <cellStyle name="Note 6 3 4 18 3" xfId="37356" xr:uid="{CF9261E3-877B-4F72-B196-64D854EF0281}"/>
    <cellStyle name="Note 6 3 4 19" xfId="37357" xr:uid="{1606F139-3549-4258-9FDC-4FDD2DB4ED21}"/>
    <cellStyle name="Note 6 3 4 19 2" xfId="37358" xr:uid="{F567CA00-AB28-42FC-BA44-BD0DC2FC8F25}"/>
    <cellStyle name="Note 6 3 4 19 2 2" xfId="37359" xr:uid="{80793023-510A-4887-89BF-616E4659B2A9}"/>
    <cellStyle name="Note 6 3 4 19 3" xfId="37360" xr:uid="{9ADE4B07-5DA8-4CC4-8042-96D4D33FAC24}"/>
    <cellStyle name="Note 6 3 4 2" xfId="37361" xr:uid="{E8C57094-2CF2-46B2-A6BF-BCA47C0F703C}"/>
    <cellStyle name="Note 6 3 4 2 10" xfId="37362" xr:uid="{F0345ACA-6844-4501-98E2-6033BABF84A4}"/>
    <cellStyle name="Note 6 3 4 2 10 2" xfId="37363" xr:uid="{97DDA496-8DEA-4106-A335-D6EFE2389A10}"/>
    <cellStyle name="Note 6 3 4 2 10 2 2" xfId="37364" xr:uid="{ED2DCE82-942F-42E1-A3D9-F6D7CBFFB9E7}"/>
    <cellStyle name="Note 6 3 4 2 10 3" xfId="37365" xr:uid="{9E3B0441-874A-4C56-862C-2D0B4100FF0B}"/>
    <cellStyle name="Note 6 3 4 2 11" xfId="37366" xr:uid="{6CB77201-A084-457E-88BF-9EEB83B17E03}"/>
    <cellStyle name="Note 6 3 4 2 11 2" xfId="37367" xr:uid="{A25B9FF6-ADD5-42D9-874E-B480EA419712}"/>
    <cellStyle name="Note 6 3 4 2 11 2 2" xfId="37368" xr:uid="{4895B182-D603-4705-A49C-C96B6CFDCA9B}"/>
    <cellStyle name="Note 6 3 4 2 11 3" xfId="37369" xr:uid="{B28E4F28-FCBA-435F-A5C5-4B23B95102E6}"/>
    <cellStyle name="Note 6 3 4 2 12" xfId="37370" xr:uid="{2ECDE1C8-ADAE-4EFA-9C9E-209DFE987A50}"/>
    <cellStyle name="Note 6 3 4 2 12 2" xfId="37371" xr:uid="{1815C1D0-FF38-4F29-9BF1-269354B5FE6A}"/>
    <cellStyle name="Note 6 3 4 2 12 2 2" xfId="37372" xr:uid="{6C58AE03-4178-4F72-8179-66C56D0B223E}"/>
    <cellStyle name="Note 6 3 4 2 12 3" xfId="37373" xr:uid="{89215D02-E81F-4FF5-9FA1-0ACD9AC7E655}"/>
    <cellStyle name="Note 6 3 4 2 13" xfId="37374" xr:uid="{FCD6BFDC-2347-440C-ACBA-DD901EA9C260}"/>
    <cellStyle name="Note 6 3 4 2 13 2" xfId="37375" xr:uid="{1CAB50DC-2A85-4253-B4BD-C009B518D0B4}"/>
    <cellStyle name="Note 6 3 4 2 13 2 2" xfId="37376" xr:uid="{80AD020A-666E-4BC8-B79A-ACEB8554877D}"/>
    <cellStyle name="Note 6 3 4 2 13 3" xfId="37377" xr:uid="{81789E03-9DED-40BF-9068-CC1D79128AA4}"/>
    <cellStyle name="Note 6 3 4 2 14" xfId="37378" xr:uid="{018AEFE2-9499-4CC3-8692-12E6EEABDFB3}"/>
    <cellStyle name="Note 6 3 4 2 14 2" xfId="37379" xr:uid="{FFBF32E4-A304-44DE-97D2-E2CDF72F719D}"/>
    <cellStyle name="Note 6 3 4 2 14 2 2" xfId="37380" xr:uid="{5ABF22E1-5AF6-4436-88AA-6E97FF8F5EB9}"/>
    <cellStyle name="Note 6 3 4 2 14 3" xfId="37381" xr:uid="{DAAC60BD-8B2F-49CD-B78B-2C2F8CFA9F6F}"/>
    <cellStyle name="Note 6 3 4 2 15" xfId="37382" xr:uid="{8EBE5EAE-2A7D-4A3A-8ABB-151EE5AD78E3}"/>
    <cellStyle name="Note 6 3 4 2 15 2" xfId="37383" xr:uid="{64104066-6C46-4E4C-9FA1-322EE4EA54D1}"/>
    <cellStyle name="Note 6 3 4 2 15 2 2" xfId="37384" xr:uid="{8D89906A-8388-439F-BA9A-57FC23F941B4}"/>
    <cellStyle name="Note 6 3 4 2 15 3" xfId="37385" xr:uid="{8AF7A4B0-2657-42F8-B8F7-452C1650FD81}"/>
    <cellStyle name="Note 6 3 4 2 16" xfId="37386" xr:uid="{178BF65F-E2CD-4485-8FDA-BD0EAE83FF38}"/>
    <cellStyle name="Note 6 3 4 2 16 2" xfId="37387" xr:uid="{60892C98-D956-44ED-94BB-5E3FB26F0C70}"/>
    <cellStyle name="Note 6 3 4 2 16 2 2" xfId="37388" xr:uid="{93C8879A-028B-44AC-A27E-DD4551B00BAE}"/>
    <cellStyle name="Note 6 3 4 2 16 3" xfId="37389" xr:uid="{95A40932-7840-454F-A8A7-9E908F92D13D}"/>
    <cellStyle name="Note 6 3 4 2 17" xfId="37390" xr:uid="{642DB3AB-DD31-4424-886B-293282FA914D}"/>
    <cellStyle name="Note 6 3 4 2 17 2" xfId="37391" xr:uid="{1E348BFB-94E8-46E9-BAD0-2DAF92BAB9E0}"/>
    <cellStyle name="Note 6 3 4 2 17 2 2" xfId="37392" xr:uid="{1EE2260B-1639-44F6-BD3F-BB5CAD339C37}"/>
    <cellStyle name="Note 6 3 4 2 17 3" xfId="37393" xr:uid="{EF2432BE-3441-4769-8CA1-F685CC72C3F1}"/>
    <cellStyle name="Note 6 3 4 2 18" xfId="37394" xr:uid="{88FEF7B3-D2D0-4C85-BED6-FB738F1045F0}"/>
    <cellStyle name="Note 6 3 4 2 18 2" xfId="37395" xr:uid="{FAB5AAA0-9B55-4EC8-95A6-396D5BF82F92}"/>
    <cellStyle name="Note 6 3 4 2 18 2 2" xfId="37396" xr:uid="{0FB99971-6379-47B6-A4F0-0903458B2C59}"/>
    <cellStyle name="Note 6 3 4 2 18 3" xfId="37397" xr:uid="{5A3286D4-D0C3-4FA8-ACC3-CF16F2033F3B}"/>
    <cellStyle name="Note 6 3 4 2 19" xfId="37398" xr:uid="{AAD91657-EDB4-42AA-8B3A-1E0B8C8F901A}"/>
    <cellStyle name="Note 6 3 4 2 19 2" xfId="37399" xr:uid="{28D5F7DB-34A7-4944-8C7D-55B0E80DD3A6}"/>
    <cellStyle name="Note 6 3 4 2 19 2 2" xfId="37400" xr:uid="{1E3FFDD5-1B7E-4802-B972-3897AC46630A}"/>
    <cellStyle name="Note 6 3 4 2 19 3" xfId="37401" xr:uid="{C5E60952-8D5D-4879-9099-CA8198AF0B8C}"/>
    <cellStyle name="Note 6 3 4 2 2" xfId="37402" xr:uid="{BB9E4E4E-382B-404C-B7F2-81D3B21AD1E8}"/>
    <cellStyle name="Note 6 3 4 2 2 2" xfId="37403" xr:uid="{89AA3486-3AAE-4030-B4FF-29FE490EF467}"/>
    <cellStyle name="Note 6 3 4 2 2 2 2" xfId="37404" xr:uid="{A91CD091-DF14-4C68-9469-F09DA8540978}"/>
    <cellStyle name="Note 6 3 4 2 2 3" xfId="37405" xr:uid="{51BDB337-4028-46AF-AE76-B853EB3C4A92}"/>
    <cellStyle name="Note 6 3 4 2 2 4" xfId="37406" xr:uid="{774E411F-800B-4338-A9B0-3F7603066D3A}"/>
    <cellStyle name="Note 6 3 4 2 20" xfId="37407" xr:uid="{FCDB6F70-C29F-499D-B68A-35B1103E0966}"/>
    <cellStyle name="Note 6 3 4 2 20 2" xfId="37408" xr:uid="{A6FBC5F3-28F9-4DD9-9CD0-10C6D5DBEBDD}"/>
    <cellStyle name="Note 6 3 4 2 20 2 2" xfId="37409" xr:uid="{9DB55F72-43DD-496F-98BD-FE41AAE8E5B2}"/>
    <cellStyle name="Note 6 3 4 2 20 3" xfId="37410" xr:uid="{A9BE1F31-A36B-41FE-B2DA-AB1875B11AE3}"/>
    <cellStyle name="Note 6 3 4 2 21" xfId="37411" xr:uid="{F74034BC-F6B6-4DCD-AD12-142F734F824F}"/>
    <cellStyle name="Note 6 3 4 2 21 2" xfId="37412" xr:uid="{3CFEA8A6-18AF-429D-B5B2-DFBFB4A3AF8F}"/>
    <cellStyle name="Note 6 3 4 2 22" xfId="37413" xr:uid="{B4DD79C4-D0B2-4EF8-B729-FEB82E9C6976}"/>
    <cellStyle name="Note 6 3 4 2 23" xfId="37414" xr:uid="{A1D0FB5B-606B-4576-B814-61870B5F6476}"/>
    <cellStyle name="Note 6 3 4 2 3" xfId="37415" xr:uid="{92BDEE6B-7189-427A-A660-419D38EAE04B}"/>
    <cellStyle name="Note 6 3 4 2 3 2" xfId="37416" xr:uid="{E1D2B343-0090-4DC2-A40F-85EDF85ED430}"/>
    <cellStyle name="Note 6 3 4 2 3 2 2" xfId="37417" xr:uid="{423BC93A-8E12-4A8A-8E6C-73CACA0E5DEA}"/>
    <cellStyle name="Note 6 3 4 2 3 3" xfId="37418" xr:uid="{05E77330-8112-41D5-9698-D9EA6995B5AD}"/>
    <cellStyle name="Note 6 3 4 2 4" xfId="37419" xr:uid="{644B2991-A3B7-44FE-9D43-4BC16A75E050}"/>
    <cellStyle name="Note 6 3 4 2 4 2" xfId="37420" xr:uid="{F9BCCDF1-578F-4DA2-82E0-E294E1FAEA2E}"/>
    <cellStyle name="Note 6 3 4 2 4 2 2" xfId="37421" xr:uid="{9A6E6F15-A6EB-4BCC-8A41-F620913569FB}"/>
    <cellStyle name="Note 6 3 4 2 4 3" xfId="37422" xr:uid="{D7058FA5-A274-4621-A240-664A863CE66A}"/>
    <cellStyle name="Note 6 3 4 2 5" xfId="37423" xr:uid="{117AD47C-9597-4228-A7D6-A531CC306B37}"/>
    <cellStyle name="Note 6 3 4 2 5 2" xfId="37424" xr:uid="{EAB526DC-12E1-4DB5-87DB-C89BEE4F1A83}"/>
    <cellStyle name="Note 6 3 4 2 5 2 2" xfId="37425" xr:uid="{1972A255-25BF-42A9-B13B-78EED7E93332}"/>
    <cellStyle name="Note 6 3 4 2 5 3" xfId="37426" xr:uid="{FFFEEA98-124B-4784-987A-9FA84104A3EF}"/>
    <cellStyle name="Note 6 3 4 2 6" xfId="37427" xr:uid="{6B5B9912-DA6A-4C0E-9A27-C533CB0A39FE}"/>
    <cellStyle name="Note 6 3 4 2 6 2" xfId="37428" xr:uid="{1BD9557C-98C2-4EF9-BEB5-ACA16FA7C351}"/>
    <cellStyle name="Note 6 3 4 2 6 2 2" xfId="37429" xr:uid="{6794D8F5-FEA5-4546-BBBE-610C6A5035E8}"/>
    <cellStyle name="Note 6 3 4 2 6 3" xfId="37430" xr:uid="{F33E8A3A-E534-4A39-AFD7-7FD5DBA42562}"/>
    <cellStyle name="Note 6 3 4 2 7" xfId="37431" xr:uid="{B2B1C88D-8984-43EC-A779-9E1DB5076A02}"/>
    <cellStyle name="Note 6 3 4 2 7 2" xfId="37432" xr:uid="{936FFE2B-39DE-41F8-9B46-589E2D700F3D}"/>
    <cellStyle name="Note 6 3 4 2 7 2 2" xfId="37433" xr:uid="{CEA287E1-968B-496A-8E1D-987210B06C09}"/>
    <cellStyle name="Note 6 3 4 2 7 3" xfId="37434" xr:uid="{93441757-D66D-4E48-89BE-8945F1261540}"/>
    <cellStyle name="Note 6 3 4 2 8" xfId="37435" xr:uid="{FEC99112-CF20-47B6-BDB0-3E43C38870B1}"/>
    <cellStyle name="Note 6 3 4 2 8 2" xfId="37436" xr:uid="{1A4A19B2-F204-4D9A-B810-CDA34DE06668}"/>
    <cellStyle name="Note 6 3 4 2 8 2 2" xfId="37437" xr:uid="{41E6F242-309C-4841-9565-9089A2028F8E}"/>
    <cellStyle name="Note 6 3 4 2 8 3" xfId="37438" xr:uid="{7D35D38E-459A-43CA-B7C4-501EECCB3E8C}"/>
    <cellStyle name="Note 6 3 4 2 9" xfId="37439" xr:uid="{135F1D24-A152-4206-84ED-2B3B1FA60C29}"/>
    <cellStyle name="Note 6 3 4 2 9 2" xfId="37440" xr:uid="{3594D363-C75A-4933-A5E1-0E5DD3662D24}"/>
    <cellStyle name="Note 6 3 4 2 9 2 2" xfId="37441" xr:uid="{3BD5BF83-2579-4B66-B6D6-F3913BA46696}"/>
    <cellStyle name="Note 6 3 4 2 9 3" xfId="37442" xr:uid="{CE993825-E207-439E-8191-C35D403EADED}"/>
    <cellStyle name="Note 6 3 4 20" xfId="37443" xr:uid="{FFE5FAEE-5563-48C1-AFCC-ABE5050F3E74}"/>
    <cellStyle name="Note 6 3 4 20 2" xfId="37444" xr:uid="{C04B6C67-5488-4368-AD44-15BB906CAF2C}"/>
    <cellStyle name="Note 6 3 4 20 2 2" xfId="37445" xr:uid="{D3459580-C03D-4AD4-85C9-8A1705E96972}"/>
    <cellStyle name="Note 6 3 4 20 3" xfId="37446" xr:uid="{365924DB-D056-4160-B2DC-1F6402BE541C}"/>
    <cellStyle name="Note 6 3 4 21" xfId="37447" xr:uid="{64FA3CB9-5A51-4729-891D-17FB63074E3A}"/>
    <cellStyle name="Note 6 3 4 21 2" xfId="37448" xr:uid="{0BAEF369-3042-45A9-B594-2DB8A821788F}"/>
    <cellStyle name="Note 6 3 4 21 2 2" xfId="37449" xr:uid="{2C9AC268-B272-421D-B101-1C83F825C529}"/>
    <cellStyle name="Note 6 3 4 21 3" xfId="37450" xr:uid="{21850255-D476-4DE0-A939-11AFF5712D7B}"/>
    <cellStyle name="Note 6 3 4 22" xfId="37451" xr:uid="{8D71DBC7-D6F9-4A5F-A302-9B6BC6C3EC02}"/>
    <cellStyle name="Note 6 3 4 22 2" xfId="37452" xr:uid="{A44D7C61-3FDF-48F1-9A53-625FA653EF43}"/>
    <cellStyle name="Note 6 3 4 23" xfId="37453" xr:uid="{4E9CD164-EC9F-44A8-93B8-10C1901C38AF}"/>
    <cellStyle name="Note 6 3 4 24" xfId="37454" xr:uid="{FADCC6F0-219F-4051-A733-89F5376FC6AE}"/>
    <cellStyle name="Note 6 3 4 3" xfId="37455" xr:uid="{4BC7F056-0D6B-4D3D-AB1A-490E7AD0BCEB}"/>
    <cellStyle name="Note 6 3 4 3 2" xfId="37456" xr:uid="{42E1B839-CAC1-4F45-8352-C8D0C4455225}"/>
    <cellStyle name="Note 6 3 4 3 2 2" xfId="37457" xr:uid="{F64615D2-822E-4A60-8FC6-7C5691554314}"/>
    <cellStyle name="Note 6 3 4 3 3" xfId="37458" xr:uid="{14FB7972-8B77-4DD0-BCF0-1B5B208EFD30}"/>
    <cellStyle name="Note 6 3 4 3 4" xfId="37459" xr:uid="{C074447F-4809-4E1B-B746-56A730360CF5}"/>
    <cellStyle name="Note 6 3 4 4" xfId="37460" xr:uid="{A86D271F-7152-4947-A70B-2F7A5E8DA8EC}"/>
    <cellStyle name="Note 6 3 4 4 2" xfId="37461" xr:uid="{FD5354DD-73C5-49B2-98FD-127B8654455B}"/>
    <cellStyle name="Note 6 3 4 4 2 2" xfId="37462" xr:uid="{43DC2774-ACE6-454C-B4C7-C1B2D00771BC}"/>
    <cellStyle name="Note 6 3 4 4 3" xfId="37463" xr:uid="{263A2634-C5F3-4BB7-9E3C-7857F10FF808}"/>
    <cellStyle name="Note 6 3 4 4 4" xfId="37464" xr:uid="{19E6F8A8-F2C9-41B2-B3AE-31FDBF0823EB}"/>
    <cellStyle name="Note 6 3 4 5" xfId="37465" xr:uid="{3B8E014B-8239-4281-A4B9-B2D5621B04E9}"/>
    <cellStyle name="Note 6 3 4 5 2" xfId="37466" xr:uid="{5DC6E588-2D07-4F5C-AFC0-B837B13E6A9F}"/>
    <cellStyle name="Note 6 3 4 5 2 2" xfId="37467" xr:uid="{013EDFF9-8933-4D26-9EAB-7226DEDC7D97}"/>
    <cellStyle name="Note 6 3 4 5 3" xfId="37468" xr:uid="{BFB78531-F269-4955-A370-D4E782FDAEAE}"/>
    <cellStyle name="Note 6 3 4 6" xfId="37469" xr:uid="{66C30761-EDB4-4958-9588-1CE361E14DE5}"/>
    <cellStyle name="Note 6 3 4 6 2" xfId="37470" xr:uid="{C63E2736-4A67-4AE5-B578-4F9D478D9226}"/>
    <cellStyle name="Note 6 3 4 6 2 2" xfId="37471" xr:uid="{52340620-54FF-45B2-8C86-AEDDE08FA4D9}"/>
    <cellStyle name="Note 6 3 4 6 3" xfId="37472" xr:uid="{8FCA5212-4F09-4E87-BB76-9F220D152C3B}"/>
    <cellStyle name="Note 6 3 4 7" xfId="37473" xr:uid="{F9B14595-BC9E-4D24-9F62-5D876FCDAACD}"/>
    <cellStyle name="Note 6 3 4 7 2" xfId="37474" xr:uid="{BAC2A793-8510-4677-A59E-90D7410E6569}"/>
    <cellStyle name="Note 6 3 4 7 2 2" xfId="37475" xr:uid="{C0845C29-8E8D-4A04-8648-4DF44A6BB055}"/>
    <cellStyle name="Note 6 3 4 7 3" xfId="37476" xr:uid="{FEED3905-65A4-4CD8-A4E7-DF9CE0008772}"/>
    <cellStyle name="Note 6 3 4 8" xfId="37477" xr:uid="{5F033EE3-67B9-4305-8D40-C6606B7A5C16}"/>
    <cellStyle name="Note 6 3 4 8 2" xfId="37478" xr:uid="{77735D27-09C9-4436-B8CE-90F93179FB7E}"/>
    <cellStyle name="Note 6 3 4 8 2 2" xfId="37479" xr:uid="{E69524D6-912C-4520-B581-631C8A13FF25}"/>
    <cellStyle name="Note 6 3 4 8 3" xfId="37480" xr:uid="{1B7EF40C-6695-4EC7-9E99-7379128ED08A}"/>
    <cellStyle name="Note 6 3 4 9" xfId="37481" xr:uid="{1B87B638-7A6B-4B87-8045-5E4E34DD6DCE}"/>
    <cellStyle name="Note 6 3 4 9 2" xfId="37482" xr:uid="{CD6BA4D1-2093-4840-B366-313BDCB38A03}"/>
    <cellStyle name="Note 6 3 4 9 2 2" xfId="37483" xr:uid="{5F64F39F-38D2-48ED-8874-F6037DD15907}"/>
    <cellStyle name="Note 6 3 4 9 3" xfId="37484" xr:uid="{38E728D2-6B03-453C-A35C-49CEA32251E1}"/>
    <cellStyle name="Note 6 3 5" xfId="37485" xr:uid="{C3B9C750-4FFE-4037-BCDE-9E0A7C50B9BA}"/>
    <cellStyle name="Note 6 3 5 10" xfId="37486" xr:uid="{A5D2B910-AF75-4DC5-9D20-7E2371B63D17}"/>
    <cellStyle name="Note 6 3 5 10 2" xfId="37487" xr:uid="{BCBA3F47-728A-4056-80FB-CF6933976A74}"/>
    <cellStyle name="Note 6 3 5 10 2 2" xfId="37488" xr:uid="{109F29A4-451D-4F74-987F-2B1B4E045E89}"/>
    <cellStyle name="Note 6 3 5 10 3" xfId="37489" xr:uid="{8EBCB8B0-5742-4F56-902D-7B6E2DE242C3}"/>
    <cellStyle name="Note 6 3 5 11" xfId="37490" xr:uid="{688C724D-8FA1-473D-B31A-CE7CDDECFF4B}"/>
    <cellStyle name="Note 6 3 5 11 2" xfId="37491" xr:uid="{E26A12AA-809A-49B4-9C18-8D7AD00F1C5E}"/>
    <cellStyle name="Note 6 3 5 11 2 2" xfId="37492" xr:uid="{1B4F69AC-69DC-4777-AB68-191A1FA54277}"/>
    <cellStyle name="Note 6 3 5 11 3" xfId="37493" xr:uid="{5A95F59B-6BBF-451C-8579-86A20F03FCEA}"/>
    <cellStyle name="Note 6 3 5 12" xfId="37494" xr:uid="{F0BBE8E0-9F39-43DA-A223-1F68392C889A}"/>
    <cellStyle name="Note 6 3 5 12 2" xfId="37495" xr:uid="{0ACFC46C-8E04-48C4-BE33-417DDCF37EE1}"/>
    <cellStyle name="Note 6 3 5 12 2 2" xfId="37496" xr:uid="{C9203FFC-9FAE-4E75-8FDC-52CDF850CC37}"/>
    <cellStyle name="Note 6 3 5 12 3" xfId="37497" xr:uid="{C4970811-18ED-4D0F-8954-CC86C1EF3746}"/>
    <cellStyle name="Note 6 3 5 13" xfId="37498" xr:uid="{5D898827-92A3-490C-82B4-F8FDD29508E8}"/>
    <cellStyle name="Note 6 3 5 13 2" xfId="37499" xr:uid="{28999DB3-1C4E-479C-B8C2-4F589F2BD3E7}"/>
    <cellStyle name="Note 6 3 5 13 2 2" xfId="37500" xr:uid="{C6F8122F-5032-4939-AECD-A80B7352758E}"/>
    <cellStyle name="Note 6 3 5 13 3" xfId="37501" xr:uid="{3E8C607D-FEE8-4800-8461-48D6A99B2A4B}"/>
    <cellStyle name="Note 6 3 5 14" xfId="37502" xr:uid="{1CED389F-4671-47A1-BD89-39B7DBBE1EC2}"/>
    <cellStyle name="Note 6 3 5 14 2" xfId="37503" xr:uid="{F1941E08-CC84-4794-AF1D-FDCDBCD5DB53}"/>
    <cellStyle name="Note 6 3 5 14 2 2" xfId="37504" xr:uid="{1FE99776-194F-4F28-9E2F-54851B8D173E}"/>
    <cellStyle name="Note 6 3 5 14 3" xfId="37505" xr:uid="{ED0F97D4-99FC-474C-BBA3-F1E8337BBB53}"/>
    <cellStyle name="Note 6 3 5 15" xfId="37506" xr:uid="{42BCC799-15E7-42AE-B730-1EDE5A557566}"/>
    <cellStyle name="Note 6 3 5 15 2" xfId="37507" xr:uid="{E939C871-0EDE-428D-A626-206502605D37}"/>
    <cellStyle name="Note 6 3 5 15 2 2" xfId="37508" xr:uid="{522C784A-7F14-478A-BA76-47364DBD972C}"/>
    <cellStyle name="Note 6 3 5 15 3" xfId="37509" xr:uid="{F68D7881-25B2-4BDE-9FE9-0AA519A85C30}"/>
    <cellStyle name="Note 6 3 5 16" xfId="37510" xr:uid="{26CB8A00-9950-4491-9BFE-C39135AB7B07}"/>
    <cellStyle name="Note 6 3 5 16 2" xfId="37511" xr:uid="{F78F6AA1-6B8D-4BA9-9574-934351E41A69}"/>
    <cellStyle name="Note 6 3 5 16 2 2" xfId="37512" xr:uid="{F1CEC6AF-BDCA-48E9-9FB2-9F17EB50AAF1}"/>
    <cellStyle name="Note 6 3 5 16 3" xfId="37513" xr:uid="{A94833F7-78A1-47EF-B415-1EF0BFECF4CA}"/>
    <cellStyle name="Note 6 3 5 17" xfId="37514" xr:uid="{EBB711B6-C1BB-468A-8709-4C017F31864C}"/>
    <cellStyle name="Note 6 3 5 17 2" xfId="37515" xr:uid="{C70642C0-2657-416C-8A04-A1F86D54ECC1}"/>
    <cellStyle name="Note 6 3 5 17 2 2" xfId="37516" xr:uid="{B3496DCB-4304-45E5-881F-87E8D1218D92}"/>
    <cellStyle name="Note 6 3 5 17 3" xfId="37517" xr:uid="{1F9A25D1-603E-4C09-A27A-32D8FA14AC7B}"/>
    <cellStyle name="Note 6 3 5 18" xfId="37518" xr:uid="{CFD402B8-9461-444F-A9FD-C3638EDEA163}"/>
    <cellStyle name="Note 6 3 5 18 2" xfId="37519" xr:uid="{75423663-B500-40FD-824D-C595A319C7A4}"/>
    <cellStyle name="Note 6 3 5 18 2 2" xfId="37520" xr:uid="{845EBD59-F336-4A7B-8A7D-90F399F75862}"/>
    <cellStyle name="Note 6 3 5 18 3" xfId="37521" xr:uid="{5290952D-7FF2-4E3D-BCBF-78E90392E261}"/>
    <cellStyle name="Note 6 3 5 19" xfId="37522" xr:uid="{334BC122-0126-48AA-AC00-A5D50A5D98F9}"/>
    <cellStyle name="Note 6 3 5 19 2" xfId="37523" xr:uid="{E8BA10F1-EE6C-4EDE-AF8F-355CE8AB206D}"/>
    <cellStyle name="Note 6 3 5 19 2 2" xfId="37524" xr:uid="{9B3E32D5-C084-40E3-9224-2A6006B13EF8}"/>
    <cellStyle name="Note 6 3 5 19 3" xfId="37525" xr:uid="{41473506-8055-4238-91B1-B932979C9118}"/>
    <cellStyle name="Note 6 3 5 2" xfId="37526" xr:uid="{5C22BD50-B283-4A12-A503-91722869757F}"/>
    <cellStyle name="Note 6 3 5 2 2" xfId="37527" xr:uid="{A5F0D908-40E6-4E38-9B80-DD3E47C0BC21}"/>
    <cellStyle name="Note 6 3 5 2 2 2" xfId="37528" xr:uid="{BFA12B65-A95F-4749-8390-F921C58912EC}"/>
    <cellStyle name="Note 6 3 5 2 3" xfId="37529" xr:uid="{593B7FD5-A1D5-47B8-B140-804B2686AF4B}"/>
    <cellStyle name="Note 6 3 5 2 4" xfId="37530" xr:uid="{F0D27B11-0158-428F-B269-EE153DC20D7C}"/>
    <cellStyle name="Note 6 3 5 20" xfId="37531" xr:uid="{B46B53B9-9D62-4C72-BAB0-2C9E4EE3BF7A}"/>
    <cellStyle name="Note 6 3 5 20 2" xfId="37532" xr:uid="{928C54A7-2714-4A70-9C9E-E0CF3438AD02}"/>
    <cellStyle name="Note 6 3 5 20 2 2" xfId="37533" xr:uid="{32138A8A-19AE-4B20-849A-59F575FD137D}"/>
    <cellStyle name="Note 6 3 5 20 3" xfId="37534" xr:uid="{BB9964C8-0ECB-4810-8F2E-022534C17637}"/>
    <cellStyle name="Note 6 3 5 21" xfId="37535" xr:uid="{F1ED09BB-B2A3-4582-B8AF-B6F9B57DC0AC}"/>
    <cellStyle name="Note 6 3 5 21 2" xfId="37536" xr:uid="{B818E065-1DA3-474A-A9C7-510F963C3600}"/>
    <cellStyle name="Note 6 3 5 22" xfId="37537" xr:uid="{7211ABD2-8D27-48B6-B5B4-F6FF56FD7E84}"/>
    <cellStyle name="Note 6 3 5 23" xfId="37538" xr:uid="{D9CE342B-2806-4F4C-845B-EC6C41BBA0AF}"/>
    <cellStyle name="Note 6 3 5 3" xfId="37539" xr:uid="{47BFEAF8-C434-4225-8BEC-EEFB34D3260D}"/>
    <cellStyle name="Note 6 3 5 3 2" xfId="37540" xr:uid="{0C844A90-1D47-479D-9EF7-20BFFDF6869C}"/>
    <cellStyle name="Note 6 3 5 3 2 2" xfId="37541" xr:uid="{8AE64343-B106-41B2-B3B6-0D6FE11D41F7}"/>
    <cellStyle name="Note 6 3 5 3 3" xfId="37542" xr:uid="{4558B48E-F9FF-4107-9519-EDB980BE2DC0}"/>
    <cellStyle name="Note 6 3 5 4" xfId="37543" xr:uid="{01FD0045-C032-49C2-B023-4BE5662A3822}"/>
    <cellStyle name="Note 6 3 5 4 2" xfId="37544" xr:uid="{5B62419E-E75E-407B-ABE9-5E121AB36AF9}"/>
    <cellStyle name="Note 6 3 5 4 2 2" xfId="37545" xr:uid="{9258EA2A-326A-42E9-9B85-3FF5210E72B5}"/>
    <cellStyle name="Note 6 3 5 4 3" xfId="37546" xr:uid="{5D8695FE-D632-4F67-A22A-7747ECDC578F}"/>
    <cellStyle name="Note 6 3 5 5" xfId="37547" xr:uid="{00E33CFE-8AA1-4DAB-B1B7-0BE6CB11A0E7}"/>
    <cellStyle name="Note 6 3 5 5 2" xfId="37548" xr:uid="{CA477BCA-E7C5-4006-AE30-D429DAE6086A}"/>
    <cellStyle name="Note 6 3 5 5 2 2" xfId="37549" xr:uid="{714B5D14-9C11-4A9B-B15E-3058B2647CDB}"/>
    <cellStyle name="Note 6 3 5 5 3" xfId="37550" xr:uid="{88C4434E-33EC-4B04-A943-BB883D02E6B7}"/>
    <cellStyle name="Note 6 3 5 6" xfId="37551" xr:uid="{952C2420-E103-4CC3-A7B9-64FF8870D543}"/>
    <cellStyle name="Note 6 3 5 6 2" xfId="37552" xr:uid="{0ED50CAB-4119-47EE-A1A3-77BB317B5EF6}"/>
    <cellStyle name="Note 6 3 5 6 2 2" xfId="37553" xr:uid="{CCC29347-947B-438B-993D-6245F72D6893}"/>
    <cellStyle name="Note 6 3 5 6 3" xfId="37554" xr:uid="{2DA1A3AA-AB44-4947-80B1-DDDEB0311BB3}"/>
    <cellStyle name="Note 6 3 5 7" xfId="37555" xr:uid="{279A998C-F842-424A-8D9C-68A243B9C562}"/>
    <cellStyle name="Note 6 3 5 7 2" xfId="37556" xr:uid="{540EEC49-2DC6-4C7A-A4F1-2ACFA17421DC}"/>
    <cellStyle name="Note 6 3 5 7 2 2" xfId="37557" xr:uid="{9132C33F-1F37-416E-B71F-FAC163581E73}"/>
    <cellStyle name="Note 6 3 5 7 3" xfId="37558" xr:uid="{6A7D8857-4FA9-4D60-8C76-C8AFCED0665E}"/>
    <cellStyle name="Note 6 3 5 8" xfId="37559" xr:uid="{A1FE3B4B-EB33-4E57-B6FE-531F6AE94A04}"/>
    <cellStyle name="Note 6 3 5 8 2" xfId="37560" xr:uid="{BEB7BBDB-44B5-4D07-A2D7-3193EB82A232}"/>
    <cellStyle name="Note 6 3 5 8 2 2" xfId="37561" xr:uid="{BFF0E88A-6DD4-443A-8592-DB7EE6C8BB53}"/>
    <cellStyle name="Note 6 3 5 8 3" xfId="37562" xr:uid="{BEF06080-F38D-4602-AB5B-BFABA92ED0C0}"/>
    <cellStyle name="Note 6 3 5 9" xfId="37563" xr:uid="{1F124381-2822-41BB-8162-98AB006A6000}"/>
    <cellStyle name="Note 6 3 5 9 2" xfId="37564" xr:uid="{835D1369-90CD-470E-8ACD-31402BFBFA71}"/>
    <cellStyle name="Note 6 3 5 9 2 2" xfId="37565" xr:uid="{768E71DE-ED22-4C0B-A285-DD8E99FCE1E6}"/>
    <cellStyle name="Note 6 3 5 9 3" xfId="37566" xr:uid="{A24E5434-884E-4DBC-92AB-CE0803352C10}"/>
    <cellStyle name="Note 6 3 6" xfId="37567" xr:uid="{D8FF35FD-BB30-4AB3-89B2-A8455193421A}"/>
    <cellStyle name="Note 6 3 6 2" xfId="37568" xr:uid="{F6DD6513-7D49-4876-A03F-57ABDF34F1E1}"/>
    <cellStyle name="Note 6 3 6 2 2" xfId="37569" xr:uid="{98C47E4A-0262-4B09-A40A-3846F79210E9}"/>
    <cellStyle name="Note 6 3 6 3" xfId="37570" xr:uid="{9E1134C9-33CC-4E70-B3B9-305111D99BCC}"/>
    <cellStyle name="Note 6 3 6 4" xfId="37571" xr:uid="{9D27FC89-D4A2-4FF1-9503-4308B9ED141E}"/>
    <cellStyle name="Note 6 3 7" xfId="37572" xr:uid="{E2662A7C-177C-4A76-8D6C-AEA272126B8F}"/>
    <cellStyle name="Note 6 3 7 2" xfId="37573" xr:uid="{9320C000-AD8E-45D3-9611-706B8D84D73F}"/>
    <cellStyle name="Note 6 3 7 2 2" xfId="37574" xr:uid="{FA7AA0E2-2EF4-4F0A-B1B5-32381BC8A85C}"/>
    <cellStyle name="Note 6 3 7 3" xfId="37575" xr:uid="{1314E846-C875-4CCE-BEA7-64C502DB0570}"/>
    <cellStyle name="Note 6 3 8" xfId="37576" xr:uid="{59E2A18C-262E-436F-8643-3AA29BDB17E8}"/>
    <cellStyle name="Note 6 3 8 2" xfId="37577" xr:uid="{2EFBA6E1-F632-4B33-A52B-50054D120F0C}"/>
    <cellStyle name="Note 6 3 8 2 2" xfId="37578" xr:uid="{12E4197B-6D43-41B9-8560-EF71BFA4A511}"/>
    <cellStyle name="Note 6 3 8 3" xfId="37579" xr:uid="{949D91B5-1617-4755-8344-DB4B11A1E784}"/>
    <cellStyle name="Note 6 3 9" xfId="37580" xr:uid="{8A04C0F8-032E-457C-A1E2-800B01922C45}"/>
    <cellStyle name="Note 6 3 9 2" xfId="37581" xr:uid="{ECCCCC78-8CA0-4E8A-81CC-0C1CAAFA6AE7}"/>
    <cellStyle name="Note 6 3 9 2 2" xfId="37582" xr:uid="{CB150EB1-59CF-423E-AE33-2AD419425D7D}"/>
    <cellStyle name="Note 6 3 9 3" xfId="37583" xr:uid="{9B08BDE9-6691-495A-97A0-3048A9FD4AFC}"/>
    <cellStyle name="Note 6 4" xfId="37584" xr:uid="{8FC5347B-614B-4D5D-95B5-324AA14A4EA9}"/>
    <cellStyle name="Note 6 4 10" xfId="37585" xr:uid="{B0EE80FB-7983-457F-B0A1-D97BA5733DF4}"/>
    <cellStyle name="Note 6 4 10 2" xfId="37586" xr:uid="{A1EA4E01-7946-417B-A128-8C06D8052024}"/>
    <cellStyle name="Note 6 4 10 2 2" xfId="37587" xr:uid="{08BCC4A3-B370-4E6A-8C44-61B57AF11E2B}"/>
    <cellStyle name="Note 6 4 10 3" xfId="37588" xr:uid="{EB2BFB08-5A61-45C6-9618-E817A1E50CCB}"/>
    <cellStyle name="Note 6 4 11" xfId="37589" xr:uid="{524D9029-1069-470C-A4F9-D400B2CE4532}"/>
    <cellStyle name="Note 6 4 11 2" xfId="37590" xr:uid="{3919D964-94D0-48E3-966E-D8B0F812B320}"/>
    <cellStyle name="Note 6 4 11 2 2" xfId="37591" xr:uid="{F47D8801-7C4E-476F-B0CF-AF69ED6A0423}"/>
    <cellStyle name="Note 6 4 11 3" xfId="37592" xr:uid="{ED5544B6-85B5-4F42-8A03-4E86963E4746}"/>
    <cellStyle name="Note 6 4 12" xfId="37593" xr:uid="{6C1D1148-B39C-4D0F-8D86-D8D5B7AA4819}"/>
    <cellStyle name="Note 6 4 12 2" xfId="37594" xr:uid="{53E891C7-035B-4040-B6A4-D5A68025AB34}"/>
    <cellStyle name="Note 6 4 12 2 2" xfId="37595" xr:uid="{0582EF07-D7CA-4011-A310-240B88924003}"/>
    <cellStyle name="Note 6 4 12 3" xfId="37596" xr:uid="{D2133C72-E6B8-4C2F-B1B3-7F2C577EF48A}"/>
    <cellStyle name="Note 6 4 13" xfId="37597" xr:uid="{CFD193B0-045E-4ADA-BD22-758D79C6649C}"/>
    <cellStyle name="Note 6 4 13 2" xfId="37598" xr:uid="{9FBFC648-46C7-431B-BC1E-6E9F800BBF7B}"/>
    <cellStyle name="Note 6 4 13 2 2" xfId="37599" xr:uid="{2CC6AC12-0A9E-4885-801C-17F7280EBBCC}"/>
    <cellStyle name="Note 6 4 13 3" xfId="37600" xr:uid="{BB717FD4-F107-4BAE-AFBA-0FED8427CE4F}"/>
    <cellStyle name="Note 6 4 14" xfId="37601" xr:uid="{BB6ECDBB-A283-40B1-9381-517EDC2EA1F1}"/>
    <cellStyle name="Note 6 4 14 2" xfId="37602" xr:uid="{82A7EA55-8317-494A-A2AF-423F7ED7DEE5}"/>
    <cellStyle name="Note 6 4 14 2 2" xfId="37603" xr:uid="{DFC9ABEC-4B9B-4B1C-B7E1-9D7A9E0E395F}"/>
    <cellStyle name="Note 6 4 14 3" xfId="37604" xr:uid="{B34FB993-707A-474E-90F1-4009C52AD023}"/>
    <cellStyle name="Note 6 4 15" xfId="37605" xr:uid="{305BC686-DCF5-4198-8947-3D953B8CFE45}"/>
    <cellStyle name="Note 6 4 15 2" xfId="37606" xr:uid="{44B9D7FC-BF12-4A8A-9FFD-77EB34BBC3C7}"/>
    <cellStyle name="Note 6 4 15 2 2" xfId="37607" xr:uid="{D81522F8-8C1C-4F63-8690-7C9A072AF3FF}"/>
    <cellStyle name="Note 6 4 15 3" xfId="37608" xr:uid="{5DF1FEB8-4529-40ED-ABE0-BFCE2817CAFB}"/>
    <cellStyle name="Note 6 4 16" xfId="37609" xr:uid="{E9B29CA9-D886-4036-961A-07AA9D76B238}"/>
    <cellStyle name="Note 6 4 16 2" xfId="37610" xr:uid="{A240796E-B379-4DC1-91A7-A8E17E9C0C0B}"/>
    <cellStyle name="Note 6 4 16 2 2" xfId="37611" xr:uid="{ED5FB684-F740-4BF2-90C9-06202B0C5642}"/>
    <cellStyle name="Note 6 4 16 3" xfId="37612" xr:uid="{570EBF14-E1C1-4CC2-A645-DA1CBB918DB5}"/>
    <cellStyle name="Note 6 4 17" xfId="37613" xr:uid="{B46AC15E-C342-484F-BC9A-97E182DFB539}"/>
    <cellStyle name="Note 6 4 17 2" xfId="37614" xr:uid="{C432086B-9720-4B45-B35C-377D94C9E40D}"/>
    <cellStyle name="Note 6 4 17 2 2" xfId="37615" xr:uid="{BB66CFD8-5C68-45DA-AEC9-3031A6062FBC}"/>
    <cellStyle name="Note 6 4 17 3" xfId="37616" xr:uid="{C018DA81-F9F6-47F8-8BB7-5D29BE479F7D}"/>
    <cellStyle name="Note 6 4 18" xfId="37617" xr:uid="{A20C34CC-9254-431D-AC49-AE20E9F46435}"/>
    <cellStyle name="Note 6 4 18 2" xfId="37618" xr:uid="{057D062F-5E5E-4B9B-A73A-DAEBD8F70D6E}"/>
    <cellStyle name="Note 6 4 19" xfId="37619" xr:uid="{5AD519A9-6FCF-4419-90E5-22ADD7961B66}"/>
    <cellStyle name="Note 6 4 2" xfId="37620" xr:uid="{C6809043-B206-4078-8AB7-AD2F18D897C7}"/>
    <cellStyle name="Note 6 4 2 10" xfId="37621" xr:uid="{8649D7A1-A694-4F4C-A9CF-7A7F688ECABE}"/>
    <cellStyle name="Note 6 4 2 10 2" xfId="37622" xr:uid="{CD87D6B8-0B13-48E0-9B52-B559E679846B}"/>
    <cellStyle name="Note 6 4 2 10 2 2" xfId="37623" xr:uid="{645926D5-C958-4695-8524-0AD9C69D1B96}"/>
    <cellStyle name="Note 6 4 2 10 3" xfId="37624" xr:uid="{AFB9273E-BFEB-4DF5-90F4-D61C7FDD280C}"/>
    <cellStyle name="Note 6 4 2 11" xfId="37625" xr:uid="{AD58A592-FFCE-4F42-B963-0AF40A2AB3A4}"/>
    <cellStyle name="Note 6 4 2 11 2" xfId="37626" xr:uid="{C7EE8A7C-70E5-460F-9249-E68D9FD300E7}"/>
    <cellStyle name="Note 6 4 2 11 2 2" xfId="37627" xr:uid="{04678EEB-FB86-4DFD-BC4A-B13CFF56D6C5}"/>
    <cellStyle name="Note 6 4 2 11 3" xfId="37628" xr:uid="{225EC3B5-2AD1-4428-A620-3A2B9E6C757C}"/>
    <cellStyle name="Note 6 4 2 12" xfId="37629" xr:uid="{374B6978-96AC-419B-A237-1365A0AD32BE}"/>
    <cellStyle name="Note 6 4 2 12 2" xfId="37630" xr:uid="{3848DCBB-BABC-4DBF-98D4-11B89DD0D8E6}"/>
    <cellStyle name="Note 6 4 2 12 2 2" xfId="37631" xr:uid="{DC59D1D5-056D-4F13-9974-0D2EFE4B6057}"/>
    <cellStyle name="Note 6 4 2 12 3" xfId="37632" xr:uid="{8C590C03-3CCE-412B-905E-C86054A425C2}"/>
    <cellStyle name="Note 6 4 2 13" xfId="37633" xr:uid="{649997A8-3001-4D22-82F9-95158344E988}"/>
    <cellStyle name="Note 6 4 2 13 2" xfId="37634" xr:uid="{847B56AD-B0E3-4BE2-994F-45FE881F789D}"/>
    <cellStyle name="Note 6 4 2 13 2 2" xfId="37635" xr:uid="{65979B81-81C3-4156-B8E5-2890608C4E20}"/>
    <cellStyle name="Note 6 4 2 13 3" xfId="37636" xr:uid="{BB42C386-2983-4416-902B-7C39C00BC71B}"/>
    <cellStyle name="Note 6 4 2 14" xfId="37637" xr:uid="{6D2D24EA-D546-44C0-B6FA-2FBB79C1FEAC}"/>
    <cellStyle name="Note 6 4 2 14 2" xfId="37638" xr:uid="{B6C85403-9338-402D-B369-62E3531F5EEE}"/>
    <cellStyle name="Note 6 4 2 14 2 2" xfId="37639" xr:uid="{613DBD56-C0EA-4FE6-BDC4-087F7083DD3A}"/>
    <cellStyle name="Note 6 4 2 14 3" xfId="37640" xr:uid="{3DA167C2-2BF9-4BEB-B47A-A57A5E6B412B}"/>
    <cellStyle name="Note 6 4 2 15" xfId="37641" xr:uid="{1C2D0B28-5603-44E8-8EF9-D7D8CDBB6803}"/>
    <cellStyle name="Note 6 4 2 15 2" xfId="37642" xr:uid="{67F8EADD-F58C-4E13-9CDD-D07F19F70539}"/>
    <cellStyle name="Note 6 4 2 15 2 2" xfId="37643" xr:uid="{6F4F2592-4F19-4F62-9928-F32AAACD4A78}"/>
    <cellStyle name="Note 6 4 2 15 3" xfId="37644" xr:uid="{F18FA720-7FA9-4A1F-A936-E5D7456E3271}"/>
    <cellStyle name="Note 6 4 2 16" xfId="37645" xr:uid="{33722565-947A-47B8-8EFF-8D6D8DD19743}"/>
    <cellStyle name="Note 6 4 2 16 2" xfId="37646" xr:uid="{C7060131-C21F-4679-812F-81DF9D4EFACE}"/>
    <cellStyle name="Note 6 4 2 16 2 2" xfId="37647" xr:uid="{C4926D41-B1C7-493E-B5CE-78958460C186}"/>
    <cellStyle name="Note 6 4 2 16 3" xfId="37648" xr:uid="{3E5C711F-32CB-421A-9B65-4D193514AB59}"/>
    <cellStyle name="Note 6 4 2 17" xfId="37649" xr:uid="{04914CA8-7380-4FA6-9B8C-E50945AE3136}"/>
    <cellStyle name="Note 6 4 2 17 2" xfId="37650" xr:uid="{44507B47-A14E-4C45-B624-A59A2079B902}"/>
    <cellStyle name="Note 6 4 2 17 2 2" xfId="37651" xr:uid="{81EA549F-076E-48AB-86EA-2522A07AF078}"/>
    <cellStyle name="Note 6 4 2 17 3" xfId="37652" xr:uid="{EE3F577F-6818-47AC-8251-B771F28E71BB}"/>
    <cellStyle name="Note 6 4 2 18" xfId="37653" xr:uid="{AEAEB221-4F0B-4EDF-9EDF-5A5DF380C750}"/>
    <cellStyle name="Note 6 4 2 18 2" xfId="37654" xr:uid="{2EAAD4B1-4FFE-4F9B-AF57-104D49805806}"/>
    <cellStyle name="Note 6 4 2 18 2 2" xfId="37655" xr:uid="{7AF4080B-5B5F-4196-89B5-7A7AC3253ADD}"/>
    <cellStyle name="Note 6 4 2 18 3" xfId="37656" xr:uid="{EA409F4E-7BDB-43A7-807C-D74A380BB23C}"/>
    <cellStyle name="Note 6 4 2 19" xfId="37657" xr:uid="{1AF0A23E-B1E7-471B-B899-CFA0BF217965}"/>
    <cellStyle name="Note 6 4 2 19 2" xfId="37658" xr:uid="{8671FE36-BDED-41DE-B816-968350228B75}"/>
    <cellStyle name="Note 6 4 2 19 2 2" xfId="37659" xr:uid="{30852BF1-A252-430B-9CD8-B14A00BEF75F}"/>
    <cellStyle name="Note 6 4 2 19 3" xfId="37660" xr:uid="{4591AC3B-107C-4D2D-BFA9-C861DE0D25B0}"/>
    <cellStyle name="Note 6 4 2 2" xfId="37661" xr:uid="{4864B0FE-0390-4CCF-8467-6353FB48517F}"/>
    <cellStyle name="Note 6 4 2 2 2" xfId="37662" xr:uid="{69E6F446-CBE3-4B9B-B58B-E98EA32A111E}"/>
    <cellStyle name="Note 6 4 2 2 2 2" xfId="37663" xr:uid="{101FCA7C-D6D7-4D20-92BA-643125605533}"/>
    <cellStyle name="Note 6 4 2 2 2 2 2" xfId="37664" xr:uid="{4F141A03-514A-4C18-A49D-F4FA46E38045}"/>
    <cellStyle name="Note 6 4 2 2 2 3" xfId="37665" xr:uid="{3FA76F9F-96F2-45CA-9972-E24135A4A0CC}"/>
    <cellStyle name="Note 6 4 2 2 2 4" xfId="37666" xr:uid="{F5DB872A-5432-4FF7-BD50-B586DAA25412}"/>
    <cellStyle name="Note 6 4 2 2 3" xfId="37667" xr:uid="{5BE1F4B7-CA5C-4233-A050-23CCCF7758E3}"/>
    <cellStyle name="Note 6 4 2 2 3 2" xfId="37668" xr:uid="{09052414-303A-4B58-A188-E5C9DB4B6898}"/>
    <cellStyle name="Note 6 4 2 2 4" xfId="37669" xr:uid="{97C2F1D7-AE07-4496-BA4C-A5454D5B60A6}"/>
    <cellStyle name="Note 6 4 2 2 5" xfId="37670" xr:uid="{E8791DD5-F6C4-4D35-B160-7CC40A27B2F0}"/>
    <cellStyle name="Note 6 4 2 20" xfId="37671" xr:uid="{EB1CDEFF-7466-4394-ADAD-97EA681D418C}"/>
    <cellStyle name="Note 6 4 2 20 2" xfId="37672" xr:uid="{29CB40AB-F119-46E8-B152-8D17A21E9689}"/>
    <cellStyle name="Note 6 4 2 20 2 2" xfId="37673" xr:uid="{E00BCF64-7F60-41A8-BFA0-CC7431038453}"/>
    <cellStyle name="Note 6 4 2 20 3" xfId="37674" xr:uid="{6D85C8FA-A529-4537-BFF0-244663D2B6C3}"/>
    <cellStyle name="Note 6 4 2 21" xfId="37675" xr:uid="{E9B5104D-4D4E-4037-8424-E23B9B1EACA6}"/>
    <cellStyle name="Note 6 4 2 21 2" xfId="37676" xr:uid="{00FB52D6-58AD-49F3-A0B7-DD8356BB97DD}"/>
    <cellStyle name="Note 6 4 2 22" xfId="37677" xr:uid="{C5755483-29E6-4034-B20A-E7155733A82D}"/>
    <cellStyle name="Note 6 4 2 23" xfId="37678" xr:uid="{FAA5DC22-36D2-4E27-9C57-7928577E3064}"/>
    <cellStyle name="Note 6 4 2 3" xfId="37679" xr:uid="{196E412D-6C1D-48E2-B3D8-9AA1EECE2FD1}"/>
    <cellStyle name="Note 6 4 2 3 2" xfId="37680" xr:uid="{CC5342BF-7E06-4921-9BBC-ACC79EB5CCD8}"/>
    <cellStyle name="Note 6 4 2 3 2 2" xfId="37681" xr:uid="{29042A57-B7D3-4046-A0EF-1A8DCA54109A}"/>
    <cellStyle name="Note 6 4 2 3 2 3" xfId="37682" xr:uid="{A56E572C-0270-4A1B-81F8-CAD358A0C5F3}"/>
    <cellStyle name="Note 6 4 2 3 3" xfId="37683" xr:uid="{439448E5-8AC5-455F-B17C-9A6444AC9170}"/>
    <cellStyle name="Note 6 4 2 3 3 2" xfId="37684" xr:uid="{8118E590-17B6-476F-B461-C5D42C046B99}"/>
    <cellStyle name="Note 6 4 2 3 4" xfId="37685" xr:uid="{DD646DBE-364E-4E31-B515-CB26BE3AD57F}"/>
    <cellStyle name="Note 6 4 2 4" xfId="37686" xr:uid="{19E495B6-B3D2-4308-8D13-D130128CEFA1}"/>
    <cellStyle name="Note 6 4 2 4 2" xfId="37687" xr:uid="{F8E5B762-DDCF-4636-98FC-34344566E113}"/>
    <cellStyle name="Note 6 4 2 4 2 2" xfId="37688" xr:uid="{2EEF1527-FDBB-4891-AA8F-BA76B24C1B33}"/>
    <cellStyle name="Note 6 4 2 4 3" xfId="37689" xr:uid="{764F419B-07F3-455D-B9CB-FB4E0B1345EF}"/>
    <cellStyle name="Note 6 4 2 4 4" xfId="37690" xr:uid="{0D3A84D9-97DB-4F25-8E65-6C64C3CBDC9C}"/>
    <cellStyle name="Note 6 4 2 5" xfId="37691" xr:uid="{652948E6-5147-4DE0-8A60-BABB1C8302F1}"/>
    <cellStyle name="Note 6 4 2 5 2" xfId="37692" xr:uid="{8C6B430E-A582-47C7-B5C6-6FDAB40B2A3A}"/>
    <cellStyle name="Note 6 4 2 5 2 2" xfId="37693" xr:uid="{A9786522-BCB3-4A42-B3BB-662F3067B567}"/>
    <cellStyle name="Note 6 4 2 5 3" xfId="37694" xr:uid="{0DC22BF2-F918-4791-AA1C-8D36D8EC94EF}"/>
    <cellStyle name="Note 6 4 2 5 4" xfId="37695" xr:uid="{53C54228-98F6-4FB6-9E8A-98592E659139}"/>
    <cellStyle name="Note 6 4 2 6" xfId="37696" xr:uid="{5A37CF25-BFF3-45A9-9A1F-ADE35D777B05}"/>
    <cellStyle name="Note 6 4 2 6 2" xfId="37697" xr:uid="{32EFE0A4-24F1-4A6C-827B-75ADDA4286F5}"/>
    <cellStyle name="Note 6 4 2 6 2 2" xfId="37698" xr:uid="{D83980B6-8B6D-4E24-B077-0A01C6B572A3}"/>
    <cellStyle name="Note 6 4 2 6 3" xfId="37699" xr:uid="{36798468-802E-49F0-A422-E8764617FDFA}"/>
    <cellStyle name="Note 6 4 2 7" xfId="37700" xr:uid="{C7DAC676-0AB2-4876-9ACC-8257F2A7DB6B}"/>
    <cellStyle name="Note 6 4 2 7 2" xfId="37701" xr:uid="{75E5E41C-41E0-4EA4-AF02-518A3BC66EED}"/>
    <cellStyle name="Note 6 4 2 7 2 2" xfId="37702" xr:uid="{BC29B295-F317-4670-B864-88EDA7586EE3}"/>
    <cellStyle name="Note 6 4 2 7 3" xfId="37703" xr:uid="{F1666EDF-47F9-45F0-B5F0-6B60812949A7}"/>
    <cellStyle name="Note 6 4 2 8" xfId="37704" xr:uid="{338DF59B-3A41-4E6D-86E5-2BA1F9E8CE4C}"/>
    <cellStyle name="Note 6 4 2 8 2" xfId="37705" xr:uid="{88542326-A50B-4504-AA9E-AD3825DCC2C9}"/>
    <cellStyle name="Note 6 4 2 8 2 2" xfId="37706" xr:uid="{3BCEB341-D3AB-45AC-BEA2-61A4C8D9346A}"/>
    <cellStyle name="Note 6 4 2 8 3" xfId="37707" xr:uid="{FBF181E0-53E6-495A-9733-C7D735C09080}"/>
    <cellStyle name="Note 6 4 2 9" xfId="37708" xr:uid="{56AD2413-43ED-4B57-B290-D72597881ACA}"/>
    <cellStyle name="Note 6 4 2 9 2" xfId="37709" xr:uid="{4BFE8182-CA63-4C84-AC86-AC51F8B089A3}"/>
    <cellStyle name="Note 6 4 2 9 2 2" xfId="37710" xr:uid="{9D5D1F97-0202-4690-BA10-87119DEE829F}"/>
    <cellStyle name="Note 6 4 2 9 3" xfId="37711" xr:uid="{A5E78E7D-0DDE-4A42-9D48-2DDF00121B97}"/>
    <cellStyle name="Note 6 4 20" xfId="37712" xr:uid="{AD5461B8-940A-4B1B-8BE2-1358F8D3BF15}"/>
    <cellStyle name="Note 6 4 3" xfId="37713" xr:uid="{C11B53C6-3219-4E3C-9ABC-93A7C1EF69FB}"/>
    <cellStyle name="Note 6 4 3 2" xfId="37714" xr:uid="{FE6BAEC0-EB0C-4B20-BB81-D573DFCA59E9}"/>
    <cellStyle name="Note 6 4 3 2 2" xfId="37715" xr:uid="{7E674B74-2765-42CE-B429-6698E149EF21}"/>
    <cellStyle name="Note 6 4 3 2 2 2" xfId="37716" xr:uid="{FF8650CE-BA66-4EE1-BD1A-55516204EB98}"/>
    <cellStyle name="Note 6 4 3 2 3" xfId="37717" xr:uid="{3B15764C-0E59-499B-822F-D1FDDF9EDE8A}"/>
    <cellStyle name="Note 6 4 3 2 4" xfId="37718" xr:uid="{7440632F-366A-4F90-BED4-FF7F9EC59B8D}"/>
    <cellStyle name="Note 6 4 3 3" xfId="37719" xr:uid="{AAC2F3F8-04CC-4A04-85F0-D5F7B83CD3D8}"/>
    <cellStyle name="Note 6 4 3 3 2" xfId="37720" xr:uid="{919E2521-98B8-4F21-AA24-21A0606BA76C}"/>
    <cellStyle name="Note 6 4 3 4" xfId="37721" xr:uid="{40CCA98D-5732-4918-B7EE-B89BB6340BF7}"/>
    <cellStyle name="Note 6 4 3 5" xfId="37722" xr:uid="{0109A436-F900-4A0C-B83C-1B59F3D34598}"/>
    <cellStyle name="Note 6 4 4" xfId="37723" xr:uid="{403AE2D7-6376-4045-8E31-123AF4F55D2C}"/>
    <cellStyle name="Note 6 4 4 2" xfId="37724" xr:uid="{2D7906E0-7BB5-448D-9D5B-7231304CB110}"/>
    <cellStyle name="Note 6 4 4 2 2" xfId="37725" xr:uid="{E47EB593-A11F-4724-B8B9-D68AB687550B}"/>
    <cellStyle name="Note 6 4 4 2 3" xfId="37726" xr:uid="{82FB493E-5031-49ED-AD18-0361D88BC8F7}"/>
    <cellStyle name="Note 6 4 4 3" xfId="37727" xr:uid="{CC222E88-3352-46F4-B78F-6CE497607609}"/>
    <cellStyle name="Note 6 4 4 3 2" xfId="37728" xr:uid="{9DDB660E-B8E7-4688-99DF-3C23484EAFE4}"/>
    <cellStyle name="Note 6 4 4 4" xfId="37729" xr:uid="{CAC0DF25-3F75-427E-9D46-AD77428C4568}"/>
    <cellStyle name="Note 6 4 5" xfId="37730" xr:uid="{9B6B797C-CBED-4869-9309-11C0A7A87D07}"/>
    <cellStyle name="Note 6 4 5 2" xfId="37731" xr:uid="{4AC8A792-7F49-4B53-8128-B8060561525E}"/>
    <cellStyle name="Note 6 4 5 2 2" xfId="37732" xr:uid="{47FCFB30-BA01-4C43-B270-593A88124B45}"/>
    <cellStyle name="Note 6 4 5 2 3" xfId="37733" xr:uid="{C258C1BF-0F46-4926-8A8A-FF6253059170}"/>
    <cellStyle name="Note 6 4 5 3" xfId="37734" xr:uid="{72812F4D-F88B-4EE5-A8CF-BE4672E167BD}"/>
    <cellStyle name="Note 6 4 5 4" xfId="37735" xr:uid="{953F59F2-4DFD-4E48-96E9-6D8F63BC3B9C}"/>
    <cellStyle name="Note 6 4 6" xfId="37736" xr:uid="{935C8F1B-2619-4690-99C1-00805F4710B7}"/>
    <cellStyle name="Note 6 4 6 2" xfId="37737" xr:uid="{8E87A188-B07A-46A0-ACD9-C4C09EF8F2DB}"/>
    <cellStyle name="Note 6 4 6 2 2" xfId="37738" xr:uid="{44D16135-FE94-44BA-8D42-36BC1344006B}"/>
    <cellStyle name="Note 6 4 6 3" xfId="37739" xr:uid="{082D7ED9-9417-4916-9889-B46FF2D0BCB6}"/>
    <cellStyle name="Note 6 4 6 4" xfId="37740" xr:uid="{5F9D93BD-C9E5-434A-BCB8-BA9B745EBB29}"/>
    <cellStyle name="Note 6 4 7" xfId="37741" xr:uid="{AAF969E5-DA67-4CF5-B034-92B5AAFD79EF}"/>
    <cellStyle name="Note 6 4 7 2" xfId="37742" xr:uid="{DF12B394-F412-489B-9C2A-D2E9959E0DB7}"/>
    <cellStyle name="Note 6 4 7 2 2" xfId="37743" xr:uid="{B3468E89-8DE1-43BB-B57A-64DE1FF4CF00}"/>
    <cellStyle name="Note 6 4 7 3" xfId="37744" xr:uid="{D3CE3A30-0F20-49B5-9EC3-13365B9622A5}"/>
    <cellStyle name="Note 6 4 8" xfId="37745" xr:uid="{7F3C008C-59AE-49F3-9B03-FDFB0D04E3C8}"/>
    <cellStyle name="Note 6 4 8 2" xfId="37746" xr:uid="{1523672C-1FA5-48D5-9DAC-F748C7F106CB}"/>
    <cellStyle name="Note 6 4 8 2 2" xfId="37747" xr:uid="{45D27588-7769-4D0E-8583-E33F4738704F}"/>
    <cellStyle name="Note 6 4 8 3" xfId="37748" xr:uid="{98ABA762-A0C3-4F8F-949C-B2E964D493E7}"/>
    <cellStyle name="Note 6 4 9" xfId="37749" xr:uid="{5410CE56-0D7A-48B2-B1D9-DF152FF95A40}"/>
    <cellStyle name="Note 6 4 9 2" xfId="37750" xr:uid="{7B45E7CC-DB51-4F05-92EE-81846F5AFC4A}"/>
    <cellStyle name="Note 6 4 9 2 2" xfId="37751" xr:uid="{6F20C91A-565D-4FDE-9340-CB0CB7856DAD}"/>
    <cellStyle name="Note 6 4 9 3" xfId="37752" xr:uid="{6F6CDBE6-6426-41B5-94F6-30DFCFC894DF}"/>
    <cellStyle name="Note 6 5" xfId="37753" xr:uid="{803C195D-F8A8-4132-A82E-E91F839C224D}"/>
    <cellStyle name="Note 6 5 10" xfId="37754" xr:uid="{AC8883D2-D3CC-417A-B4C0-349BC410BCE5}"/>
    <cellStyle name="Note 6 5 10 2" xfId="37755" xr:uid="{6CED55D8-0F0F-4001-9B15-580797847479}"/>
    <cellStyle name="Note 6 5 10 2 2" xfId="37756" xr:uid="{65882F18-CD5F-46DC-A5A8-5CF689C29B75}"/>
    <cellStyle name="Note 6 5 10 3" xfId="37757" xr:uid="{FFEC30E6-14B2-4A95-AC79-D91CAF81CDCE}"/>
    <cellStyle name="Note 6 5 11" xfId="37758" xr:uid="{BC74D56F-18E8-4130-9BB6-F8779535E2D6}"/>
    <cellStyle name="Note 6 5 11 2" xfId="37759" xr:uid="{9EC65665-3AF7-4487-BEA7-A67C729290C1}"/>
    <cellStyle name="Note 6 5 11 2 2" xfId="37760" xr:uid="{53863EF8-9677-4461-9F82-14D99A33AF55}"/>
    <cellStyle name="Note 6 5 11 3" xfId="37761" xr:uid="{7936BEB8-3682-4EDC-8EFB-1A6B9142F3B5}"/>
    <cellStyle name="Note 6 5 12" xfId="37762" xr:uid="{071C8F3B-CC5E-4468-B5E5-C81D35215306}"/>
    <cellStyle name="Note 6 5 12 2" xfId="37763" xr:uid="{18332207-C53C-41ED-9E2A-01AE2A5F3404}"/>
    <cellStyle name="Note 6 5 12 2 2" xfId="37764" xr:uid="{BDC76816-4F5D-4C0C-8C27-38A3A81B6838}"/>
    <cellStyle name="Note 6 5 12 3" xfId="37765" xr:uid="{F347F93F-00A3-434A-BC83-3958221EA046}"/>
    <cellStyle name="Note 6 5 13" xfId="37766" xr:uid="{37A9BC58-6630-450B-BDB6-78D0D2C6E5A3}"/>
    <cellStyle name="Note 6 5 13 2" xfId="37767" xr:uid="{468A9780-0CB7-4F5C-B5AE-D682BE6F2C37}"/>
    <cellStyle name="Note 6 5 13 2 2" xfId="37768" xr:uid="{AFC9DFFC-673C-4068-97BE-B880F784B5C2}"/>
    <cellStyle name="Note 6 5 13 3" xfId="37769" xr:uid="{DE10B035-968D-4BC0-8A6E-C0488D380148}"/>
    <cellStyle name="Note 6 5 14" xfId="37770" xr:uid="{55E9FC3C-D6D3-4D97-B85E-E4AD3EA0B88E}"/>
    <cellStyle name="Note 6 5 14 2" xfId="37771" xr:uid="{294BFB1E-0DA5-48A8-803D-AF48AD34B4BB}"/>
    <cellStyle name="Note 6 5 14 2 2" xfId="37772" xr:uid="{09C4BA63-860E-461C-9500-F34E515EEC2E}"/>
    <cellStyle name="Note 6 5 14 3" xfId="37773" xr:uid="{633E114A-D4B5-4280-92E8-9ECEE3EBAA87}"/>
    <cellStyle name="Note 6 5 15" xfId="37774" xr:uid="{784CB03C-B6CE-4D64-B284-962794187DEE}"/>
    <cellStyle name="Note 6 5 15 2" xfId="37775" xr:uid="{FC8C9388-36B9-4419-905C-4C19FB869CFB}"/>
    <cellStyle name="Note 6 5 15 2 2" xfId="37776" xr:uid="{E01F3956-BE05-4281-B6EF-9C80EE3C8D92}"/>
    <cellStyle name="Note 6 5 15 3" xfId="37777" xr:uid="{72903751-EF9E-41F9-8CD7-B1E34E7DCA9F}"/>
    <cellStyle name="Note 6 5 16" xfId="37778" xr:uid="{4A7DFCE0-9F9A-4029-BC80-60D82DBD466A}"/>
    <cellStyle name="Note 6 5 16 2" xfId="37779" xr:uid="{9E4DE9D8-66CE-4BB1-BB02-B7E5B2C17591}"/>
    <cellStyle name="Note 6 5 16 2 2" xfId="37780" xr:uid="{9FE9F48A-74CE-4349-8640-6A7EB3D9E620}"/>
    <cellStyle name="Note 6 5 16 3" xfId="37781" xr:uid="{08C7C076-2074-4970-895E-FCFCC811598A}"/>
    <cellStyle name="Note 6 5 17" xfId="37782" xr:uid="{A7021E29-6CDB-416B-86E9-C3CF0CA3F8F1}"/>
    <cellStyle name="Note 6 5 17 2" xfId="37783" xr:uid="{DA5F9D31-52FD-4093-B761-1E0FE58DF7C8}"/>
    <cellStyle name="Note 6 5 17 2 2" xfId="37784" xr:uid="{19D6E244-7949-4358-9379-B995F8E00E20}"/>
    <cellStyle name="Note 6 5 17 3" xfId="37785" xr:uid="{1510425E-748A-4247-90BB-0F883EFC0937}"/>
    <cellStyle name="Note 6 5 18" xfId="37786" xr:uid="{8B0EBAC8-1D00-4A06-A1A3-BB8AFBD180AC}"/>
    <cellStyle name="Note 6 5 18 2" xfId="37787" xr:uid="{EF2CBA4A-416A-45CD-8F05-2A6E4D60F235}"/>
    <cellStyle name="Note 6 5 19" xfId="37788" xr:uid="{33E8665B-1029-460C-9F2C-1EC26007C44E}"/>
    <cellStyle name="Note 6 5 2" xfId="37789" xr:uid="{5A1910B7-FD2F-4C3D-BE13-7F41737E3397}"/>
    <cellStyle name="Note 6 5 2 10" xfId="37790" xr:uid="{23F12B94-301A-4335-AD1A-CB0E6DD03487}"/>
    <cellStyle name="Note 6 5 2 10 2" xfId="37791" xr:uid="{72ABF757-3443-4522-A309-A38E17D74099}"/>
    <cellStyle name="Note 6 5 2 10 2 2" xfId="37792" xr:uid="{01B0F522-9716-40F6-A63C-C6B2935FFDAA}"/>
    <cellStyle name="Note 6 5 2 10 3" xfId="37793" xr:uid="{14179A63-7FC6-4653-9827-C9D1B208D4DC}"/>
    <cellStyle name="Note 6 5 2 11" xfId="37794" xr:uid="{30820D5D-34E0-456A-9965-248B9904759F}"/>
    <cellStyle name="Note 6 5 2 11 2" xfId="37795" xr:uid="{25C625EE-1248-4072-9DBF-09279E932842}"/>
    <cellStyle name="Note 6 5 2 11 2 2" xfId="37796" xr:uid="{D58E77A9-1FBA-4C5F-ABE5-B1DA000B85DA}"/>
    <cellStyle name="Note 6 5 2 11 3" xfId="37797" xr:uid="{2573729A-1A7C-40CF-B9E3-4BB72E7179E3}"/>
    <cellStyle name="Note 6 5 2 12" xfId="37798" xr:uid="{10F1E3BC-152E-481D-83ED-5836B1A656BB}"/>
    <cellStyle name="Note 6 5 2 12 2" xfId="37799" xr:uid="{157C2914-8D11-4964-A0AE-4EAE0D7A335A}"/>
    <cellStyle name="Note 6 5 2 12 2 2" xfId="37800" xr:uid="{FEA4A828-67F5-4D6C-B30C-2469A46FFB71}"/>
    <cellStyle name="Note 6 5 2 12 3" xfId="37801" xr:uid="{6B5348DB-D466-47CB-8135-4D2B09252C50}"/>
    <cellStyle name="Note 6 5 2 13" xfId="37802" xr:uid="{062C5041-1C25-4CE7-B4A9-30530DB87AAA}"/>
    <cellStyle name="Note 6 5 2 13 2" xfId="37803" xr:uid="{9E958E64-CB39-4A5B-A294-64FB9DB8D130}"/>
    <cellStyle name="Note 6 5 2 13 2 2" xfId="37804" xr:uid="{F9EF8638-51D0-4D9B-8408-8CBE611F02A1}"/>
    <cellStyle name="Note 6 5 2 13 3" xfId="37805" xr:uid="{FB1C3EB2-939E-48A9-8889-E1086021E05B}"/>
    <cellStyle name="Note 6 5 2 14" xfId="37806" xr:uid="{59D8C940-C345-4138-84C2-8211FD4DBFB6}"/>
    <cellStyle name="Note 6 5 2 14 2" xfId="37807" xr:uid="{587D9DFA-FE4D-43B6-9368-8CB49788DFA8}"/>
    <cellStyle name="Note 6 5 2 14 2 2" xfId="37808" xr:uid="{EAACA32B-A3B7-4C9F-B59B-A4DAA62116AB}"/>
    <cellStyle name="Note 6 5 2 14 3" xfId="37809" xr:uid="{283588FC-DA95-4A83-ADF4-E5BD4750BFB7}"/>
    <cellStyle name="Note 6 5 2 15" xfId="37810" xr:uid="{6D70D4EB-5BE2-416F-B5AB-F06643E5A90A}"/>
    <cellStyle name="Note 6 5 2 15 2" xfId="37811" xr:uid="{3498E115-8697-4CAB-8D1B-8D1ED539C8A8}"/>
    <cellStyle name="Note 6 5 2 15 2 2" xfId="37812" xr:uid="{FB13A0A3-2015-41EB-8D23-B6E4E726A4F4}"/>
    <cellStyle name="Note 6 5 2 15 3" xfId="37813" xr:uid="{F14BD977-8140-4719-811C-C437C01F8645}"/>
    <cellStyle name="Note 6 5 2 16" xfId="37814" xr:uid="{1DE45B08-D68F-4760-B6DC-FB70F2543CD9}"/>
    <cellStyle name="Note 6 5 2 16 2" xfId="37815" xr:uid="{CE423AE6-8B43-4956-B005-4173C2D60C45}"/>
    <cellStyle name="Note 6 5 2 16 2 2" xfId="37816" xr:uid="{6855BFD1-D127-4220-A293-C700E498FF36}"/>
    <cellStyle name="Note 6 5 2 16 3" xfId="37817" xr:uid="{36276463-EA6A-47BD-99AD-B43A0249233B}"/>
    <cellStyle name="Note 6 5 2 17" xfId="37818" xr:uid="{AF99FC6B-678F-49F3-B91D-463FD3B08D1D}"/>
    <cellStyle name="Note 6 5 2 17 2" xfId="37819" xr:uid="{E895D0A8-1F7A-47DD-9F03-9473A4FB783B}"/>
    <cellStyle name="Note 6 5 2 17 2 2" xfId="37820" xr:uid="{EE8F1B36-2967-4112-A322-21CFDC70F1E7}"/>
    <cellStyle name="Note 6 5 2 17 3" xfId="37821" xr:uid="{1F8BAA58-82A9-4CBB-A06B-8C99A2EAE928}"/>
    <cellStyle name="Note 6 5 2 18" xfId="37822" xr:uid="{986DA977-7D9A-40E5-BC02-2A300B7CE5C3}"/>
    <cellStyle name="Note 6 5 2 18 2" xfId="37823" xr:uid="{5742A4B5-4301-437B-900E-F7F03CAC50C1}"/>
    <cellStyle name="Note 6 5 2 18 2 2" xfId="37824" xr:uid="{F222B4AA-B364-44BC-8C84-F66BD5D673D1}"/>
    <cellStyle name="Note 6 5 2 18 3" xfId="37825" xr:uid="{2DB1F312-1B2C-4E07-85DD-CE80E5D5C95C}"/>
    <cellStyle name="Note 6 5 2 19" xfId="37826" xr:uid="{6B23025B-74A4-4778-887F-06322A5C2C13}"/>
    <cellStyle name="Note 6 5 2 19 2" xfId="37827" xr:uid="{D39DC758-F3E2-4DC8-9A93-244D16A38FC5}"/>
    <cellStyle name="Note 6 5 2 19 2 2" xfId="37828" xr:uid="{61429BBA-8140-47EE-8B8A-0DAB96854953}"/>
    <cellStyle name="Note 6 5 2 19 3" xfId="37829" xr:uid="{EE3D3F82-547C-4B4D-9DA6-CDA8227A3253}"/>
    <cellStyle name="Note 6 5 2 2" xfId="37830" xr:uid="{0AC3B1CC-5D40-470F-B70E-6D879BDF8916}"/>
    <cellStyle name="Note 6 5 2 2 2" xfId="37831" xr:uid="{F438A43E-934B-47D8-B96D-A532E0B1CD71}"/>
    <cellStyle name="Note 6 5 2 2 2 2" xfId="37832" xr:uid="{E129F030-5962-4BC3-922F-4260A65EA8CC}"/>
    <cellStyle name="Note 6 5 2 2 2 2 2" xfId="37833" xr:uid="{63942EA0-D24C-441B-B2AD-E4133E1A721B}"/>
    <cellStyle name="Note 6 5 2 2 2 3" xfId="37834" xr:uid="{08FF9D39-12C6-4AFC-8036-0A3AF35064EB}"/>
    <cellStyle name="Note 6 5 2 2 2 4" xfId="37835" xr:uid="{EE60EBD4-362F-4AA8-94FF-204BF96BA436}"/>
    <cellStyle name="Note 6 5 2 2 3" xfId="37836" xr:uid="{09AE0D49-54A2-4063-820E-475CE1700911}"/>
    <cellStyle name="Note 6 5 2 2 3 2" xfId="37837" xr:uid="{E68F465C-A544-4BEE-8C2B-18111464F98B}"/>
    <cellStyle name="Note 6 5 2 2 4" xfId="37838" xr:uid="{86B3D9ED-1DA1-43B1-9F04-5D80201E7B21}"/>
    <cellStyle name="Note 6 5 2 2 5" xfId="37839" xr:uid="{2A1411A2-3937-4CFB-A43F-2BFBECE322B9}"/>
    <cellStyle name="Note 6 5 2 20" xfId="37840" xr:uid="{4E8F5CED-4D8B-45AD-97E9-FBEB0AB4ED9D}"/>
    <cellStyle name="Note 6 5 2 20 2" xfId="37841" xr:uid="{206F962D-3D42-44B2-9CFA-0F55186D8DBD}"/>
    <cellStyle name="Note 6 5 2 20 2 2" xfId="37842" xr:uid="{E5509F6F-331B-40CE-B682-3F98288B44BC}"/>
    <cellStyle name="Note 6 5 2 20 3" xfId="37843" xr:uid="{6417C8CA-D056-4037-AC4D-4D263F4D7F6D}"/>
    <cellStyle name="Note 6 5 2 21" xfId="37844" xr:uid="{B1BE2B47-84CE-439B-AEF4-F0FC2C04CC87}"/>
    <cellStyle name="Note 6 5 2 21 2" xfId="37845" xr:uid="{96F14F76-CB0E-4F7D-B7E0-D8A868F34A63}"/>
    <cellStyle name="Note 6 5 2 22" xfId="37846" xr:uid="{2DECA5D2-ED2C-4C0D-B888-19A450AF4619}"/>
    <cellStyle name="Note 6 5 2 23" xfId="37847" xr:uid="{948331FB-4316-447C-BA68-B8B496C82F04}"/>
    <cellStyle name="Note 6 5 2 3" xfId="37848" xr:uid="{C3F1479B-6EAD-4B3D-8FB6-6C006B6F17DB}"/>
    <cellStyle name="Note 6 5 2 3 2" xfId="37849" xr:uid="{26BBBB44-638F-48F6-BE4B-FEF93B14627F}"/>
    <cellStyle name="Note 6 5 2 3 2 2" xfId="37850" xr:uid="{AB4ABDD4-7E1A-4694-9A9F-1E7C55B563FE}"/>
    <cellStyle name="Note 6 5 2 3 2 3" xfId="37851" xr:uid="{DE5D0269-619C-4486-A113-69274CAC8F4E}"/>
    <cellStyle name="Note 6 5 2 3 3" xfId="37852" xr:uid="{CF21A6AE-8305-4EF3-B8BC-8088C0471BAE}"/>
    <cellStyle name="Note 6 5 2 3 3 2" xfId="37853" xr:uid="{C8C7A5CC-E356-4971-8298-6934A0D4AA23}"/>
    <cellStyle name="Note 6 5 2 3 4" xfId="37854" xr:uid="{96DF9AF1-1039-4BAC-AFB4-A92D69BF94C9}"/>
    <cellStyle name="Note 6 5 2 4" xfId="37855" xr:uid="{9454FCDC-94E5-4BCC-A57E-801648DAB31A}"/>
    <cellStyle name="Note 6 5 2 4 2" xfId="37856" xr:uid="{D6C0827A-C7E5-478C-9926-70943C6A6A77}"/>
    <cellStyle name="Note 6 5 2 4 2 2" xfId="37857" xr:uid="{7BB98594-86A3-4C9A-8F2A-6DA277435DA2}"/>
    <cellStyle name="Note 6 5 2 4 3" xfId="37858" xr:uid="{9A07B875-B5C8-40F1-8356-9CBD0531C423}"/>
    <cellStyle name="Note 6 5 2 4 4" xfId="37859" xr:uid="{FDAEBD7D-DCB3-4481-8D3F-B199D8B81568}"/>
    <cellStyle name="Note 6 5 2 5" xfId="37860" xr:uid="{5D37DA0B-B7A9-4C96-A737-997387DCBB45}"/>
    <cellStyle name="Note 6 5 2 5 2" xfId="37861" xr:uid="{E0EF3D30-A622-4EF3-9426-8FEF129DB336}"/>
    <cellStyle name="Note 6 5 2 5 2 2" xfId="37862" xr:uid="{8CE4ADA2-E7C3-4A2E-B7B5-6CB13B513AFE}"/>
    <cellStyle name="Note 6 5 2 5 3" xfId="37863" xr:uid="{1CB56DFF-DDF2-48E1-8252-ACD0C077C3DC}"/>
    <cellStyle name="Note 6 5 2 5 4" xfId="37864" xr:uid="{0EC92E73-FA5A-4B79-8D8D-12BE79FF856D}"/>
    <cellStyle name="Note 6 5 2 6" xfId="37865" xr:uid="{059FEB04-623B-4058-9C76-0F042813171E}"/>
    <cellStyle name="Note 6 5 2 6 2" xfId="37866" xr:uid="{8A610FD4-7054-45EC-9884-7BB9539DF776}"/>
    <cellStyle name="Note 6 5 2 6 2 2" xfId="37867" xr:uid="{CA07925F-DA0D-49A7-89B1-DB4C9D3B0C5E}"/>
    <cellStyle name="Note 6 5 2 6 3" xfId="37868" xr:uid="{3DE80561-3E5A-41F5-8053-E811B7C7CA41}"/>
    <cellStyle name="Note 6 5 2 7" xfId="37869" xr:uid="{11920AD5-2F64-4786-8B9B-7ADA45B1C3F6}"/>
    <cellStyle name="Note 6 5 2 7 2" xfId="37870" xr:uid="{A62AA9CF-9F61-41F3-B70E-DEDD3FF77F92}"/>
    <cellStyle name="Note 6 5 2 7 2 2" xfId="37871" xr:uid="{5C2059C8-97EA-4B0B-AC13-E832A11F99C8}"/>
    <cellStyle name="Note 6 5 2 7 3" xfId="37872" xr:uid="{D2ED99A3-BC01-4097-86DD-2CFFF7FCDED6}"/>
    <cellStyle name="Note 6 5 2 8" xfId="37873" xr:uid="{CD413685-7D91-463F-A741-DC00A9543284}"/>
    <cellStyle name="Note 6 5 2 8 2" xfId="37874" xr:uid="{206534E9-B4D5-40C4-9C90-AF4CAE926E91}"/>
    <cellStyle name="Note 6 5 2 8 2 2" xfId="37875" xr:uid="{0C8847FC-92BB-4C23-A571-E722D68A0540}"/>
    <cellStyle name="Note 6 5 2 8 3" xfId="37876" xr:uid="{258516FA-8D9A-4925-8AB1-05FBAAFCD4F0}"/>
    <cellStyle name="Note 6 5 2 9" xfId="37877" xr:uid="{213D71AB-4255-49B4-B600-F3420F8E6F18}"/>
    <cellStyle name="Note 6 5 2 9 2" xfId="37878" xr:uid="{7CA5D726-26B8-4E22-886B-616645245EF2}"/>
    <cellStyle name="Note 6 5 2 9 2 2" xfId="37879" xr:uid="{3CF3D737-EA91-4D41-A316-DDB03286645B}"/>
    <cellStyle name="Note 6 5 2 9 3" xfId="37880" xr:uid="{FA57DF99-A37C-43D3-9004-CC9D25747603}"/>
    <cellStyle name="Note 6 5 20" xfId="37881" xr:uid="{EDBFE99A-F416-45EC-B59C-EA6524CC1378}"/>
    <cellStyle name="Note 6 5 3" xfId="37882" xr:uid="{8CD508A3-4F07-4A60-B93C-5640BEAFD783}"/>
    <cellStyle name="Note 6 5 3 2" xfId="37883" xr:uid="{4E53EB63-F5E9-4C3D-85EA-69568DE63646}"/>
    <cellStyle name="Note 6 5 3 2 2" xfId="37884" xr:uid="{A2102EE5-4C66-4BED-97E3-AC78CAAF3D80}"/>
    <cellStyle name="Note 6 5 3 2 2 2" xfId="37885" xr:uid="{9D2BBE13-0A13-48DB-93B7-D983BFE009A5}"/>
    <cellStyle name="Note 6 5 3 2 3" xfId="37886" xr:uid="{2730E48C-0A2F-44F9-BCC4-EAF6C10EE1E0}"/>
    <cellStyle name="Note 6 5 3 2 4" xfId="37887" xr:uid="{92841ECE-906B-49B7-A145-6AED992504A1}"/>
    <cellStyle name="Note 6 5 3 3" xfId="37888" xr:uid="{C74CA943-906F-4E20-A9D3-F24EA2F8B6D8}"/>
    <cellStyle name="Note 6 5 3 3 2" xfId="37889" xr:uid="{35D8DF57-DA2D-4984-A410-73D5AE0DDDC5}"/>
    <cellStyle name="Note 6 5 3 4" xfId="37890" xr:uid="{0ED42F08-4B44-4843-B9C0-18DC14857273}"/>
    <cellStyle name="Note 6 5 3 5" xfId="37891" xr:uid="{4FAECEBA-FB3E-4926-86C2-49AF06592126}"/>
    <cellStyle name="Note 6 5 4" xfId="37892" xr:uid="{BCD2822A-420B-46AA-B8AE-8E88B8567EE0}"/>
    <cellStyle name="Note 6 5 4 2" xfId="37893" xr:uid="{2C6029D6-260C-45DB-9079-B53C054090DD}"/>
    <cellStyle name="Note 6 5 4 2 2" xfId="37894" xr:uid="{907E543D-85F1-44AA-B048-D97D6A19A521}"/>
    <cellStyle name="Note 6 5 4 2 3" xfId="37895" xr:uid="{6E41C8B2-BC42-499E-A091-5FE13983949C}"/>
    <cellStyle name="Note 6 5 4 3" xfId="37896" xr:uid="{D425811B-C398-4744-8C14-66F812A54AA9}"/>
    <cellStyle name="Note 6 5 4 3 2" xfId="37897" xr:uid="{E4074CD6-7E1C-4549-A6EF-1F1F477E82CD}"/>
    <cellStyle name="Note 6 5 4 4" xfId="37898" xr:uid="{FF30408F-B13B-402E-A7DA-A90AF9A50E0B}"/>
    <cellStyle name="Note 6 5 5" xfId="37899" xr:uid="{055F06C7-71B2-4FD0-B525-77B8D4F535CE}"/>
    <cellStyle name="Note 6 5 5 2" xfId="37900" xr:uid="{3B17A718-64E4-46D7-9329-A3B4E9BAEEB6}"/>
    <cellStyle name="Note 6 5 5 2 2" xfId="37901" xr:uid="{0E952938-1AEE-4C5E-9116-19AFAFA412E9}"/>
    <cellStyle name="Note 6 5 5 2 3" xfId="37902" xr:uid="{DEC83DEB-B2BB-4B27-84B4-53BCC1D35BEC}"/>
    <cellStyle name="Note 6 5 5 3" xfId="37903" xr:uid="{D8669864-08A9-4E8C-BE87-DB2CB42F65E2}"/>
    <cellStyle name="Note 6 5 5 4" xfId="37904" xr:uid="{8675413C-0875-4C6F-980B-9BD51B7FDD3C}"/>
    <cellStyle name="Note 6 5 6" xfId="37905" xr:uid="{982AC808-4F2A-4EAD-A8DC-2B9C782C85F5}"/>
    <cellStyle name="Note 6 5 6 2" xfId="37906" xr:uid="{C379F7C0-DFBF-4EDD-9929-4A343C0BB549}"/>
    <cellStyle name="Note 6 5 6 2 2" xfId="37907" xr:uid="{F02EB10F-4A6C-472F-8A19-B6220869F4AF}"/>
    <cellStyle name="Note 6 5 6 3" xfId="37908" xr:uid="{8DB5B2CC-E2B0-4191-AAD1-E55CCF26BFCA}"/>
    <cellStyle name="Note 6 5 6 4" xfId="37909" xr:uid="{68A8692C-CF67-4BC0-9331-62EA75D23FFF}"/>
    <cellStyle name="Note 6 5 7" xfId="37910" xr:uid="{53D8AB78-E987-47FB-B2AE-9D10B41CDFC5}"/>
    <cellStyle name="Note 6 5 7 2" xfId="37911" xr:uid="{9083DAF9-6A9E-40CF-9B80-C3786012EA68}"/>
    <cellStyle name="Note 6 5 7 2 2" xfId="37912" xr:uid="{D29E6229-426E-4886-9675-4B38B0B6B588}"/>
    <cellStyle name="Note 6 5 7 3" xfId="37913" xr:uid="{F0E556D8-3894-4FFF-B2CE-95F0EF7CFB3D}"/>
    <cellStyle name="Note 6 5 8" xfId="37914" xr:uid="{984AB3EF-9EDB-409A-AE57-68ACF81A4E7A}"/>
    <cellStyle name="Note 6 5 8 2" xfId="37915" xr:uid="{01617E29-27C8-4FDE-B716-F951703B7666}"/>
    <cellStyle name="Note 6 5 8 2 2" xfId="37916" xr:uid="{61EC1E78-AB82-49D7-9B7E-D96D280E8768}"/>
    <cellStyle name="Note 6 5 8 3" xfId="37917" xr:uid="{21161F84-1F8E-44B4-A7EA-D5171DE8D9B9}"/>
    <cellStyle name="Note 6 5 9" xfId="37918" xr:uid="{FAA32E90-2FA4-48BC-B6E4-3EDB9B2A6AFC}"/>
    <cellStyle name="Note 6 5 9 2" xfId="37919" xr:uid="{4561D1E0-58B1-45E3-ADA0-C3A18FEEBBC9}"/>
    <cellStyle name="Note 6 5 9 2 2" xfId="37920" xr:uid="{68A3EFFA-6D89-49AB-98E5-327ADDA9A956}"/>
    <cellStyle name="Note 6 5 9 3" xfId="37921" xr:uid="{037DB473-E32E-4E7D-BA21-248FA046A3D3}"/>
    <cellStyle name="Note 6 6" xfId="37922" xr:uid="{E6A90D8B-4E6C-4674-89ED-375AB9AA3A35}"/>
    <cellStyle name="Note 6 6 10" xfId="37923" xr:uid="{2616384A-D443-4451-9C38-AEC02C85DDE8}"/>
    <cellStyle name="Note 6 6 10 2" xfId="37924" xr:uid="{DA341FC6-D224-4216-8A83-CED424DB5BC8}"/>
    <cellStyle name="Note 6 6 10 2 2" xfId="37925" xr:uid="{9B011657-89E7-4A67-9708-617A0A1B20A6}"/>
    <cellStyle name="Note 6 6 10 3" xfId="37926" xr:uid="{0B4D5B0E-D36D-499B-864F-52196CECADF1}"/>
    <cellStyle name="Note 6 6 11" xfId="37927" xr:uid="{A0E89E75-B25F-42BC-8D75-05BC344175BB}"/>
    <cellStyle name="Note 6 6 11 2" xfId="37928" xr:uid="{1E1818B9-2C8D-4DEA-A2C3-BBCFC242C5AE}"/>
    <cellStyle name="Note 6 6 11 2 2" xfId="37929" xr:uid="{5F115750-8F5A-43C7-9FB4-C12BA31748AF}"/>
    <cellStyle name="Note 6 6 11 3" xfId="37930" xr:uid="{CCF7DA0E-C53A-401D-940A-5C18460CB01D}"/>
    <cellStyle name="Note 6 6 12" xfId="37931" xr:uid="{BC620E18-A07B-4DCA-8298-FB55250DFA90}"/>
    <cellStyle name="Note 6 6 12 2" xfId="37932" xr:uid="{816100FF-6C11-445E-927E-DF1E52BC1585}"/>
    <cellStyle name="Note 6 6 12 2 2" xfId="37933" xr:uid="{0536F58A-7BDE-4A95-80AC-B194F13472E9}"/>
    <cellStyle name="Note 6 6 12 3" xfId="37934" xr:uid="{01B0B6D2-F812-45FA-A36E-0E91309B91C4}"/>
    <cellStyle name="Note 6 6 13" xfId="37935" xr:uid="{4F46231B-035A-406B-B666-F2C42D49D976}"/>
    <cellStyle name="Note 6 6 13 2" xfId="37936" xr:uid="{BDEF6EB3-5E5E-4A50-9BB7-EA64C19A5F69}"/>
    <cellStyle name="Note 6 6 13 2 2" xfId="37937" xr:uid="{C99A12F1-63C9-4EAE-AC8C-138381124253}"/>
    <cellStyle name="Note 6 6 13 3" xfId="37938" xr:uid="{0A20D036-6E6D-4486-8065-C999612FFD7D}"/>
    <cellStyle name="Note 6 6 14" xfId="37939" xr:uid="{CDF30AD0-50FB-440C-A328-B0844FB14348}"/>
    <cellStyle name="Note 6 6 14 2" xfId="37940" xr:uid="{25C9303A-8409-46EB-A933-1CA48C707D45}"/>
    <cellStyle name="Note 6 6 14 2 2" xfId="37941" xr:uid="{A4EB8CC4-99AB-4FB9-B22F-F2D3563B6294}"/>
    <cellStyle name="Note 6 6 14 3" xfId="37942" xr:uid="{2451251C-D9FA-4BA5-9FB6-EF10438311C8}"/>
    <cellStyle name="Note 6 6 15" xfId="37943" xr:uid="{0C09EFA2-0229-4FCF-8952-C063D3D392A7}"/>
    <cellStyle name="Note 6 6 15 2" xfId="37944" xr:uid="{9CBCC21D-5AA9-4CD4-A8B9-D542C22FC24C}"/>
    <cellStyle name="Note 6 6 15 2 2" xfId="37945" xr:uid="{CFE5B059-A781-48D4-90D5-2B47A9F45435}"/>
    <cellStyle name="Note 6 6 15 3" xfId="37946" xr:uid="{D5D1D153-735A-4990-9DE7-D2372E545ACC}"/>
    <cellStyle name="Note 6 6 16" xfId="37947" xr:uid="{1E500CC1-4025-4017-B8E8-48E3914340D7}"/>
    <cellStyle name="Note 6 6 16 2" xfId="37948" xr:uid="{0703AF46-A52D-41D5-A951-C9BB686E0083}"/>
    <cellStyle name="Note 6 6 16 2 2" xfId="37949" xr:uid="{E490184A-1A12-4E32-93F1-4248D24387F3}"/>
    <cellStyle name="Note 6 6 16 3" xfId="37950" xr:uid="{A2D4F92C-0CE8-437A-980B-68092F2DFDF8}"/>
    <cellStyle name="Note 6 6 17" xfId="37951" xr:uid="{09E86D0D-2012-49CD-B9C7-4CF0FAFE33A0}"/>
    <cellStyle name="Note 6 6 17 2" xfId="37952" xr:uid="{0D3D5B88-1ADD-4190-A042-15D708803A67}"/>
    <cellStyle name="Note 6 6 17 2 2" xfId="37953" xr:uid="{C0B6E461-5C6F-4278-9C88-6FC2154A3BF8}"/>
    <cellStyle name="Note 6 6 17 3" xfId="37954" xr:uid="{1A3DA23B-93E5-45DD-A312-F83F9F9080C2}"/>
    <cellStyle name="Note 6 6 18" xfId="37955" xr:uid="{50BA9B29-AAC6-42DB-B062-9EDF0CF86A68}"/>
    <cellStyle name="Note 6 6 18 2" xfId="37956" xr:uid="{966FFA5D-4979-41BC-A5C9-1EBD02627C62}"/>
    <cellStyle name="Note 6 6 18 2 2" xfId="37957" xr:uid="{15DB15B4-625C-4DAE-AB64-11583EFB4984}"/>
    <cellStyle name="Note 6 6 18 3" xfId="37958" xr:uid="{B5177541-5A4E-4D1A-85FC-146A5BDF972F}"/>
    <cellStyle name="Note 6 6 19" xfId="37959" xr:uid="{9669A537-F175-450A-9C89-C6FFC2947FAE}"/>
    <cellStyle name="Note 6 6 19 2" xfId="37960" xr:uid="{A528191E-235D-4F44-BCAC-05920C27C369}"/>
    <cellStyle name="Note 6 6 19 2 2" xfId="37961" xr:uid="{F67F14CF-F035-4E2C-9746-2E6062A9805B}"/>
    <cellStyle name="Note 6 6 19 3" xfId="37962" xr:uid="{5A377084-726D-404B-BD17-B7A060CC8ACF}"/>
    <cellStyle name="Note 6 6 2" xfId="37963" xr:uid="{54EE1C5E-299E-46E8-ACBD-B944BCB16A69}"/>
    <cellStyle name="Note 6 6 2 10" xfId="37964" xr:uid="{F00F7DF5-AFC8-4E91-B8B9-09C2CE65CD30}"/>
    <cellStyle name="Note 6 6 2 10 2" xfId="37965" xr:uid="{CA5CCD26-6DF1-4C4D-BF7C-51963E7E92E2}"/>
    <cellStyle name="Note 6 6 2 10 2 2" xfId="37966" xr:uid="{8D3BD8FD-CEEA-46EA-9532-526B2EF0A6BC}"/>
    <cellStyle name="Note 6 6 2 10 3" xfId="37967" xr:uid="{3DD62F85-DC31-4534-AD67-2C468031E183}"/>
    <cellStyle name="Note 6 6 2 11" xfId="37968" xr:uid="{72FEC560-A731-459D-8A40-B60BF748AFCF}"/>
    <cellStyle name="Note 6 6 2 11 2" xfId="37969" xr:uid="{0DCE50C3-5EFB-4412-AA14-25E08FA63CE6}"/>
    <cellStyle name="Note 6 6 2 11 2 2" xfId="37970" xr:uid="{5A8D2685-B1A1-463F-A995-CA66E7F15289}"/>
    <cellStyle name="Note 6 6 2 11 3" xfId="37971" xr:uid="{2E2D2219-E79D-49B1-8231-8DE5BB59D453}"/>
    <cellStyle name="Note 6 6 2 12" xfId="37972" xr:uid="{24AB2012-6AFA-4EA3-8DCE-B288FAEEED77}"/>
    <cellStyle name="Note 6 6 2 12 2" xfId="37973" xr:uid="{153AEAAD-CE25-4E58-A76F-25360CE00785}"/>
    <cellStyle name="Note 6 6 2 12 2 2" xfId="37974" xr:uid="{E4842679-11CC-4020-816E-5FDC8CF07F9C}"/>
    <cellStyle name="Note 6 6 2 12 3" xfId="37975" xr:uid="{2E871FFD-474B-4778-9521-1E11A5898A4D}"/>
    <cellStyle name="Note 6 6 2 13" xfId="37976" xr:uid="{3E191333-2F9D-405C-8BEB-860409525278}"/>
    <cellStyle name="Note 6 6 2 13 2" xfId="37977" xr:uid="{8E51666A-CB69-414B-A5CE-001F77168407}"/>
    <cellStyle name="Note 6 6 2 13 2 2" xfId="37978" xr:uid="{7DEBE590-5C5D-48A9-BD11-2EB173E80B87}"/>
    <cellStyle name="Note 6 6 2 13 3" xfId="37979" xr:uid="{9CEAA108-8063-497E-BAE5-6E058A18304B}"/>
    <cellStyle name="Note 6 6 2 14" xfId="37980" xr:uid="{E9E18250-3A4D-4EE1-841A-8201B2BC873A}"/>
    <cellStyle name="Note 6 6 2 14 2" xfId="37981" xr:uid="{AF41EBE0-DC36-452E-A8A4-72F8FA0827A5}"/>
    <cellStyle name="Note 6 6 2 14 2 2" xfId="37982" xr:uid="{A1552377-609F-4F49-B971-8D41F6DEBAEB}"/>
    <cellStyle name="Note 6 6 2 14 3" xfId="37983" xr:uid="{BC7AC1B0-A5AF-4965-AE46-A929B2DE3FB9}"/>
    <cellStyle name="Note 6 6 2 15" xfId="37984" xr:uid="{D1D2D918-448C-49B8-8B96-02E3C3C77B5D}"/>
    <cellStyle name="Note 6 6 2 15 2" xfId="37985" xr:uid="{0F310FF2-C357-49A1-94DA-2657D035D4BA}"/>
    <cellStyle name="Note 6 6 2 15 2 2" xfId="37986" xr:uid="{48892B41-A201-407D-9E08-C12D657B145D}"/>
    <cellStyle name="Note 6 6 2 15 3" xfId="37987" xr:uid="{0B227020-CE4E-44D2-9221-7977C9D65B29}"/>
    <cellStyle name="Note 6 6 2 16" xfId="37988" xr:uid="{CA148763-7D50-48FA-8FFC-A2F5AD107968}"/>
    <cellStyle name="Note 6 6 2 16 2" xfId="37989" xr:uid="{AFE217CE-A5FB-462C-8F8A-B200A8CE4041}"/>
    <cellStyle name="Note 6 6 2 16 2 2" xfId="37990" xr:uid="{0BDFD0F0-E583-400C-9370-4050C0A7ADA1}"/>
    <cellStyle name="Note 6 6 2 16 3" xfId="37991" xr:uid="{286376A7-E3E6-40FB-ABAF-6DDED9FB5F53}"/>
    <cellStyle name="Note 6 6 2 17" xfId="37992" xr:uid="{DD0021CB-C16D-4EC2-8679-9822D0010115}"/>
    <cellStyle name="Note 6 6 2 17 2" xfId="37993" xr:uid="{9C5D2A6C-C532-4B48-B0A9-EC366D027F43}"/>
    <cellStyle name="Note 6 6 2 17 2 2" xfId="37994" xr:uid="{790496CD-25E8-4191-811E-B4CD6F9656A1}"/>
    <cellStyle name="Note 6 6 2 17 3" xfId="37995" xr:uid="{EEC71482-9F93-484B-AC04-1038DE45C1D4}"/>
    <cellStyle name="Note 6 6 2 18" xfId="37996" xr:uid="{3EC64744-289D-4ADE-B942-9A3A8485D59A}"/>
    <cellStyle name="Note 6 6 2 18 2" xfId="37997" xr:uid="{FF965E8E-265F-46CF-82AD-BED90933D273}"/>
    <cellStyle name="Note 6 6 2 18 2 2" xfId="37998" xr:uid="{35EF37B2-3F6A-4377-B08A-9C8261E35204}"/>
    <cellStyle name="Note 6 6 2 18 3" xfId="37999" xr:uid="{FE46ACCE-8509-4659-A68A-A3D88FC46BBC}"/>
    <cellStyle name="Note 6 6 2 19" xfId="38000" xr:uid="{D7203347-D4AC-48A9-9318-8121A0DBAFA5}"/>
    <cellStyle name="Note 6 6 2 19 2" xfId="38001" xr:uid="{5E9D4C26-8559-4698-AA24-02F5C9AF4A85}"/>
    <cellStyle name="Note 6 6 2 19 2 2" xfId="38002" xr:uid="{56A65A45-3A02-42F7-A93E-B788EFD2DF58}"/>
    <cellStyle name="Note 6 6 2 19 3" xfId="38003" xr:uid="{AF8AA581-139E-4291-8B78-C010E738E069}"/>
    <cellStyle name="Note 6 6 2 2" xfId="38004" xr:uid="{327497AC-577C-4E20-8210-026BDD7269C8}"/>
    <cellStyle name="Note 6 6 2 2 2" xfId="38005" xr:uid="{4F6D7763-2975-4253-AC0A-19B59EC231C8}"/>
    <cellStyle name="Note 6 6 2 2 2 2" xfId="38006" xr:uid="{CA40F8B2-0506-469E-813C-882516E14340}"/>
    <cellStyle name="Note 6 6 2 2 2 3" xfId="38007" xr:uid="{A1AE6CFE-AF26-4151-BA34-2A8DA780F420}"/>
    <cellStyle name="Note 6 6 2 2 3" xfId="38008" xr:uid="{0D125D39-964C-46DA-8E7B-C41A96C3CEA9}"/>
    <cellStyle name="Note 6 6 2 2 3 2" xfId="38009" xr:uid="{D37B1032-E34B-4815-ADF6-E7FA778D8550}"/>
    <cellStyle name="Note 6 6 2 2 4" xfId="38010" xr:uid="{B85EF520-ACB8-42B9-B843-18D1A08A2372}"/>
    <cellStyle name="Note 6 6 2 20" xfId="38011" xr:uid="{149485FF-06DF-4D7B-B67A-685867D3AA6B}"/>
    <cellStyle name="Note 6 6 2 20 2" xfId="38012" xr:uid="{30767D16-8903-4EAD-9632-87770CE872D3}"/>
    <cellStyle name="Note 6 6 2 20 2 2" xfId="38013" xr:uid="{49AAF962-6067-46B6-B74A-0A706C6499F8}"/>
    <cellStyle name="Note 6 6 2 20 3" xfId="38014" xr:uid="{7C339FD0-A623-45D2-9F42-887AEB86EEE2}"/>
    <cellStyle name="Note 6 6 2 21" xfId="38015" xr:uid="{5EC9F7C6-2A8C-49E2-A9F7-D57DC6C5C294}"/>
    <cellStyle name="Note 6 6 2 21 2" xfId="38016" xr:uid="{53013B63-260E-494C-82F8-4EC190E1C7B4}"/>
    <cellStyle name="Note 6 6 2 22" xfId="38017" xr:uid="{CAADB329-3513-42F4-8507-E8289E525DF9}"/>
    <cellStyle name="Note 6 6 2 23" xfId="38018" xr:uid="{93ADC76F-3DD1-4A14-AC52-E7F9DD28269D}"/>
    <cellStyle name="Note 6 6 2 3" xfId="38019" xr:uid="{74140D0B-A11C-4127-A8D6-5997D2D72B5F}"/>
    <cellStyle name="Note 6 6 2 3 2" xfId="38020" xr:uid="{5D2DE844-F739-46F1-893D-3185F94C122E}"/>
    <cellStyle name="Note 6 6 2 3 2 2" xfId="38021" xr:uid="{4EF078EB-EA20-4CB4-8263-6511C8C8754B}"/>
    <cellStyle name="Note 6 6 2 3 3" xfId="38022" xr:uid="{14B49CF3-0A75-46E2-9308-3577B838A139}"/>
    <cellStyle name="Note 6 6 2 3 4" xfId="38023" xr:uid="{A1109942-3B77-44AE-97D1-D81AD7C99F54}"/>
    <cellStyle name="Note 6 6 2 4" xfId="38024" xr:uid="{3EE5FF06-1D84-4FF6-B4D4-8B102249340B}"/>
    <cellStyle name="Note 6 6 2 4 2" xfId="38025" xr:uid="{43574E7F-3AD6-4637-9C65-1A26E7233475}"/>
    <cellStyle name="Note 6 6 2 4 2 2" xfId="38026" xr:uid="{FF8CA282-0D5C-400F-B190-386CA1CCF95B}"/>
    <cellStyle name="Note 6 6 2 4 3" xfId="38027" xr:uid="{DD0C9ED5-C7AC-44FC-85A4-0A9C98106093}"/>
    <cellStyle name="Note 6 6 2 4 4" xfId="38028" xr:uid="{E3697BEC-220C-48F5-9733-A8EFEE8A91CC}"/>
    <cellStyle name="Note 6 6 2 5" xfId="38029" xr:uid="{B081227B-5F4F-44A2-8134-6B8D66BFC51F}"/>
    <cellStyle name="Note 6 6 2 5 2" xfId="38030" xr:uid="{64B7D1D8-DFDE-4EA2-B426-AB6BBC408E44}"/>
    <cellStyle name="Note 6 6 2 5 2 2" xfId="38031" xr:uid="{D86B16E6-23F5-4095-A24C-7847700D0125}"/>
    <cellStyle name="Note 6 6 2 5 3" xfId="38032" xr:uid="{22E4066A-8EC6-4591-90A9-0E8F3BDB71EB}"/>
    <cellStyle name="Note 6 6 2 6" xfId="38033" xr:uid="{E22D6EB0-0ADA-4655-870A-998937E857D3}"/>
    <cellStyle name="Note 6 6 2 6 2" xfId="38034" xr:uid="{E359D7E2-5989-432B-9D6F-96AB33CF7966}"/>
    <cellStyle name="Note 6 6 2 6 2 2" xfId="38035" xr:uid="{31B4E32C-0E07-4400-AF8D-A591E4BC4D97}"/>
    <cellStyle name="Note 6 6 2 6 3" xfId="38036" xr:uid="{550B6C8F-EB5C-4052-A347-53A54304261F}"/>
    <cellStyle name="Note 6 6 2 7" xfId="38037" xr:uid="{8E4F2A2E-9D98-40DE-9D96-4FB438F32342}"/>
    <cellStyle name="Note 6 6 2 7 2" xfId="38038" xr:uid="{A81ABA99-BF14-407A-8619-2B018AC43499}"/>
    <cellStyle name="Note 6 6 2 7 2 2" xfId="38039" xr:uid="{731E534C-E05C-462D-A3B1-D4C76767C4E9}"/>
    <cellStyle name="Note 6 6 2 7 3" xfId="38040" xr:uid="{C5534F85-7DD2-40F2-8307-64D5BEDC977C}"/>
    <cellStyle name="Note 6 6 2 8" xfId="38041" xr:uid="{C0621999-51D3-4615-A284-E0F029F3DE06}"/>
    <cellStyle name="Note 6 6 2 8 2" xfId="38042" xr:uid="{BE37AC05-4BF3-4DA8-A767-465546F90706}"/>
    <cellStyle name="Note 6 6 2 8 2 2" xfId="38043" xr:uid="{E921B820-A1A5-421A-AA0C-0070BECA045E}"/>
    <cellStyle name="Note 6 6 2 8 3" xfId="38044" xr:uid="{2E7BE7D2-E3AA-4ABD-8D69-36F112B86CC8}"/>
    <cellStyle name="Note 6 6 2 9" xfId="38045" xr:uid="{36958BC5-D53A-4DBA-9349-D84B8769E40A}"/>
    <cellStyle name="Note 6 6 2 9 2" xfId="38046" xr:uid="{34810413-7700-4A03-8FB2-3CC4C1A4F4FE}"/>
    <cellStyle name="Note 6 6 2 9 2 2" xfId="38047" xr:uid="{C6C99FFF-C129-4328-91E4-900317F445FA}"/>
    <cellStyle name="Note 6 6 2 9 3" xfId="38048" xr:uid="{59AC8B8A-AB98-440C-9333-45FA5C96F840}"/>
    <cellStyle name="Note 6 6 20" xfId="38049" xr:uid="{F2CD7F55-112D-46A9-97DA-7FDB11AE7DA6}"/>
    <cellStyle name="Note 6 6 20 2" xfId="38050" xr:uid="{C663DD31-D0B7-4CE4-B4DA-1FE37FE6F237}"/>
    <cellStyle name="Note 6 6 20 2 2" xfId="38051" xr:uid="{BF6BF711-129A-420C-B38A-7A88631B2F7B}"/>
    <cellStyle name="Note 6 6 20 3" xfId="38052" xr:uid="{3513A58D-3E35-4811-9982-60AB8FC1A583}"/>
    <cellStyle name="Note 6 6 21" xfId="38053" xr:uid="{E0F47C84-2F7C-4407-9FFC-546CE66B5C69}"/>
    <cellStyle name="Note 6 6 21 2" xfId="38054" xr:uid="{902FB3E7-32C6-4D24-8731-B3E9995624BF}"/>
    <cellStyle name="Note 6 6 21 2 2" xfId="38055" xr:uid="{A4EA207B-CE1A-4DD9-9620-4A6EFEC2C140}"/>
    <cellStyle name="Note 6 6 21 3" xfId="38056" xr:uid="{AF565193-C0FD-4954-8384-9691DAAD4D2E}"/>
    <cellStyle name="Note 6 6 22" xfId="38057" xr:uid="{BDA2B613-624E-4E76-A72B-844FF5520B39}"/>
    <cellStyle name="Note 6 6 22 2" xfId="38058" xr:uid="{D3347EC2-85DB-4B55-B4B4-296263F9FBE4}"/>
    <cellStyle name="Note 6 6 23" xfId="38059" xr:uid="{1AF800AC-2724-40C9-B23A-3BEB74E5C18E}"/>
    <cellStyle name="Note 6 6 24" xfId="38060" xr:uid="{F2DEAE09-257A-4882-B4C5-5397DE95864C}"/>
    <cellStyle name="Note 6 6 3" xfId="38061" xr:uid="{4428E965-BA1B-4994-A1E2-671AB112E606}"/>
    <cellStyle name="Note 6 6 3 2" xfId="38062" xr:uid="{A872AA71-3499-4BFB-8879-EEB8BD33C96F}"/>
    <cellStyle name="Note 6 6 3 2 2" xfId="38063" xr:uid="{8D9CE658-79C9-431A-B8E1-30308C08B4C4}"/>
    <cellStyle name="Note 6 6 3 2 3" xfId="38064" xr:uid="{059BC0D3-2F0F-49FE-93A9-A03C1BF401D4}"/>
    <cellStyle name="Note 6 6 3 3" xfId="38065" xr:uid="{D623BF9C-B83D-44F4-9D3E-66921B0F0350}"/>
    <cellStyle name="Note 6 6 3 3 2" xfId="38066" xr:uid="{00FA2463-04E8-4069-AF95-DF423E4E26BF}"/>
    <cellStyle name="Note 6 6 3 4" xfId="38067" xr:uid="{E1DAC3A4-9E73-42AF-9D5D-7D39EAB253A9}"/>
    <cellStyle name="Note 6 6 4" xfId="38068" xr:uid="{07CBCAB3-ABE6-4320-93CE-A26E99E51A97}"/>
    <cellStyle name="Note 6 6 4 2" xfId="38069" xr:uid="{3731C9E4-07C1-428B-AB93-EF3078CCAAA7}"/>
    <cellStyle name="Note 6 6 4 2 2" xfId="38070" xr:uid="{275F4DB9-4523-4744-98E3-3EFC3AE86D15}"/>
    <cellStyle name="Note 6 6 4 3" xfId="38071" xr:uid="{8F72FE15-EE87-436E-829F-43FCA94F4E3D}"/>
    <cellStyle name="Note 6 6 4 4" xfId="38072" xr:uid="{C6C40E0F-6132-460F-9C04-A1AC2A3D8674}"/>
    <cellStyle name="Note 6 6 5" xfId="38073" xr:uid="{CD678162-B07E-49F8-BFE8-4054A81B2BD8}"/>
    <cellStyle name="Note 6 6 5 2" xfId="38074" xr:uid="{309BDAEA-4100-4C04-84D4-11CB9A0D68D8}"/>
    <cellStyle name="Note 6 6 5 2 2" xfId="38075" xr:uid="{46474CB0-91B3-484F-9703-BA092DC93E16}"/>
    <cellStyle name="Note 6 6 5 3" xfId="38076" xr:uid="{E4286232-FABD-4209-968A-FF2B3B4E7726}"/>
    <cellStyle name="Note 6 6 5 4" xfId="38077" xr:uid="{7DD8D696-4222-4DEA-80F1-7DF1FC315E5F}"/>
    <cellStyle name="Note 6 6 6" xfId="38078" xr:uid="{132EDC91-5F7D-4828-96AA-3B17244D2F61}"/>
    <cellStyle name="Note 6 6 6 2" xfId="38079" xr:uid="{693B8773-9986-4B23-B535-A98010B089CC}"/>
    <cellStyle name="Note 6 6 6 2 2" xfId="38080" xr:uid="{B590579F-5963-47BC-ADB1-21500B252579}"/>
    <cellStyle name="Note 6 6 6 3" xfId="38081" xr:uid="{71320FEE-DAB3-4AEE-A301-3E95522DEAD1}"/>
    <cellStyle name="Note 6 6 7" xfId="38082" xr:uid="{9D76DF77-2C9A-4AFC-A096-BDB199010941}"/>
    <cellStyle name="Note 6 6 7 2" xfId="38083" xr:uid="{541A357B-64E4-4044-8573-6D87F189EE79}"/>
    <cellStyle name="Note 6 6 7 2 2" xfId="38084" xr:uid="{A4D84FFD-06A1-45CD-81CC-3D1D067E4230}"/>
    <cellStyle name="Note 6 6 7 3" xfId="38085" xr:uid="{48F7F887-F11F-4556-B1E4-169116569395}"/>
    <cellStyle name="Note 6 6 8" xfId="38086" xr:uid="{A204B865-5690-402B-9EE1-96F1F66148A4}"/>
    <cellStyle name="Note 6 6 8 2" xfId="38087" xr:uid="{9081E7A1-8E55-4B2D-A21B-93360878053C}"/>
    <cellStyle name="Note 6 6 8 2 2" xfId="38088" xr:uid="{3CCB998E-1137-445C-944F-34CD26F10E51}"/>
    <cellStyle name="Note 6 6 8 3" xfId="38089" xr:uid="{9B02F5DD-BE00-4EBE-9981-C73E6273B14E}"/>
    <cellStyle name="Note 6 6 9" xfId="38090" xr:uid="{1F2249A9-1A8B-4664-A998-A7EDFA19EAF1}"/>
    <cellStyle name="Note 6 6 9 2" xfId="38091" xr:uid="{F85EBFBE-85F5-4B2B-B995-257E159E27EA}"/>
    <cellStyle name="Note 6 6 9 2 2" xfId="38092" xr:uid="{E3F3B7F1-0E8B-4478-AACC-B39CCC66496A}"/>
    <cellStyle name="Note 6 6 9 3" xfId="38093" xr:uid="{D9679EE9-9DBC-48D9-8664-4AB06ACDFB99}"/>
    <cellStyle name="Note 6 7" xfId="38094" xr:uid="{4A418695-5B30-4538-BEAE-CAC6AF394D91}"/>
    <cellStyle name="Note 6 7 10" xfId="38095" xr:uid="{84763930-7581-4240-8D83-45582B98EDB1}"/>
    <cellStyle name="Note 6 7 10 2" xfId="38096" xr:uid="{F325C78C-493F-4657-B421-89CB2D549283}"/>
    <cellStyle name="Note 6 7 10 2 2" xfId="38097" xr:uid="{FDD22373-3B65-43FA-9F7F-0483D0B697C0}"/>
    <cellStyle name="Note 6 7 10 3" xfId="38098" xr:uid="{E839874A-EE88-4CA5-81FC-A5A8D547AF8B}"/>
    <cellStyle name="Note 6 7 11" xfId="38099" xr:uid="{12A4DCA6-ADFF-4996-986B-A7DC42850A82}"/>
    <cellStyle name="Note 6 7 11 2" xfId="38100" xr:uid="{8997791F-B7BA-4DFB-A727-122D2FEC6225}"/>
    <cellStyle name="Note 6 7 11 2 2" xfId="38101" xr:uid="{9088189A-3B3C-4061-8166-590797E6BB9A}"/>
    <cellStyle name="Note 6 7 11 3" xfId="38102" xr:uid="{21150175-1DF9-4C9E-A962-F732D9B50CDD}"/>
    <cellStyle name="Note 6 7 12" xfId="38103" xr:uid="{62636BF0-E1A2-4101-A2A1-A40D17EFA6F9}"/>
    <cellStyle name="Note 6 7 12 2" xfId="38104" xr:uid="{E335414C-7D4B-499D-8B7B-74C56B1C4866}"/>
    <cellStyle name="Note 6 7 12 2 2" xfId="38105" xr:uid="{9991714F-0DB8-4B28-9077-34D38055E67D}"/>
    <cellStyle name="Note 6 7 12 3" xfId="38106" xr:uid="{37972F84-DE20-4F72-8940-09AC40E6DC17}"/>
    <cellStyle name="Note 6 7 13" xfId="38107" xr:uid="{3D5D6EE4-5142-4AB3-A2DB-33C4F7DB2EEB}"/>
    <cellStyle name="Note 6 7 13 2" xfId="38108" xr:uid="{2812E0C7-E4E1-4A18-95EF-0DB0CB248310}"/>
    <cellStyle name="Note 6 7 13 2 2" xfId="38109" xr:uid="{3A554058-84B6-4A9A-90EB-104EBCE23BBA}"/>
    <cellStyle name="Note 6 7 13 3" xfId="38110" xr:uid="{3FD43EE9-3466-463D-AEF1-EB7BF224CEBE}"/>
    <cellStyle name="Note 6 7 14" xfId="38111" xr:uid="{304AED13-77D2-4464-AA83-05CA7FB55886}"/>
    <cellStyle name="Note 6 7 14 2" xfId="38112" xr:uid="{39029F2C-28CD-427D-9677-8018F76DF863}"/>
    <cellStyle name="Note 6 7 14 2 2" xfId="38113" xr:uid="{7CDA2171-EECF-433E-BEE9-09D3F146E843}"/>
    <cellStyle name="Note 6 7 14 3" xfId="38114" xr:uid="{395C1E3E-2CAD-4E12-AD0A-5311D038601D}"/>
    <cellStyle name="Note 6 7 15" xfId="38115" xr:uid="{24277442-F630-460A-856E-072772A04AB5}"/>
    <cellStyle name="Note 6 7 15 2" xfId="38116" xr:uid="{E8A7C8C9-9D2F-41EA-9915-21C05CE5A5FA}"/>
    <cellStyle name="Note 6 7 15 2 2" xfId="38117" xr:uid="{2DB442C8-B25B-4DD2-8033-EC54C0A78A83}"/>
    <cellStyle name="Note 6 7 15 3" xfId="38118" xr:uid="{56049F9F-824A-479B-9591-2342D9E2DFC8}"/>
    <cellStyle name="Note 6 7 16" xfId="38119" xr:uid="{7E25AAF7-712F-4FB2-9123-461A61C052EF}"/>
    <cellStyle name="Note 6 7 16 2" xfId="38120" xr:uid="{72E8A3A7-9CBB-4F16-963A-F3F965DD9413}"/>
    <cellStyle name="Note 6 7 16 2 2" xfId="38121" xr:uid="{EE1F7E9F-0A15-4A77-930A-F46ACEC919AB}"/>
    <cellStyle name="Note 6 7 16 3" xfId="38122" xr:uid="{C17977A4-E81F-4A11-A1AF-ACAB33FBEFD6}"/>
    <cellStyle name="Note 6 7 17" xfId="38123" xr:uid="{C4F92112-1A05-4D2D-8BCC-9C0F461D893B}"/>
    <cellStyle name="Note 6 7 17 2" xfId="38124" xr:uid="{8936C269-D61B-4470-9A28-B17AC9C27F93}"/>
    <cellStyle name="Note 6 7 17 2 2" xfId="38125" xr:uid="{E4B47F5D-D9D3-4321-BB7D-43BFBB5BD0A2}"/>
    <cellStyle name="Note 6 7 17 3" xfId="38126" xr:uid="{6B44DA90-D66B-480B-9550-7F7C78E68B7A}"/>
    <cellStyle name="Note 6 7 18" xfId="38127" xr:uid="{664A0743-3DA7-422A-A78A-8C6C79983EBC}"/>
    <cellStyle name="Note 6 7 18 2" xfId="38128" xr:uid="{3732EDB7-AFA3-455D-B656-B3888909F667}"/>
    <cellStyle name="Note 6 7 18 2 2" xfId="38129" xr:uid="{BA8E45B8-94A1-4041-9B6A-3357A98DE895}"/>
    <cellStyle name="Note 6 7 18 3" xfId="38130" xr:uid="{ABA40816-AD78-41D4-9433-D0F46A7B3E0D}"/>
    <cellStyle name="Note 6 7 19" xfId="38131" xr:uid="{53AA9946-CEC5-4DF3-A05C-9569E9431F3B}"/>
    <cellStyle name="Note 6 7 19 2" xfId="38132" xr:uid="{73E1C194-0991-4901-9C44-9FB068AF36A3}"/>
    <cellStyle name="Note 6 7 19 2 2" xfId="38133" xr:uid="{BD70A3BE-7735-426E-A17E-D9DD4BB5BF98}"/>
    <cellStyle name="Note 6 7 19 3" xfId="38134" xr:uid="{1CDE9989-4992-40DF-9C69-A3B7638D5B02}"/>
    <cellStyle name="Note 6 7 2" xfId="38135" xr:uid="{0E3A5B23-7EA4-4187-97BD-5EC22FB264C9}"/>
    <cellStyle name="Note 6 7 2 2" xfId="38136" xr:uid="{304247EC-5862-4238-9209-52D037982D18}"/>
    <cellStyle name="Note 6 7 2 2 2" xfId="38137" xr:uid="{D570F738-A442-408F-9E6B-2179FFCECA6F}"/>
    <cellStyle name="Note 6 7 2 2 3" xfId="38138" xr:uid="{EBCAD6B6-3FE6-45C1-A7AD-B6DA18819A5F}"/>
    <cellStyle name="Note 6 7 2 3" xfId="38139" xr:uid="{46607E76-B43F-4AA2-8E9A-9944BAEE8CF6}"/>
    <cellStyle name="Note 6 7 2 3 2" xfId="38140" xr:uid="{7A8AF610-FD26-493D-A869-CBEB5A51F7EC}"/>
    <cellStyle name="Note 6 7 2 4" xfId="38141" xr:uid="{EC6FD2E8-DEFA-4C38-9209-59D1C6C8DB13}"/>
    <cellStyle name="Note 6 7 20" xfId="38142" xr:uid="{52CCFD25-4DE9-4CC5-A3F2-4B076B220BA5}"/>
    <cellStyle name="Note 6 7 20 2" xfId="38143" xr:uid="{844AB00E-E1AD-40F9-9898-EAC819D9D7D4}"/>
    <cellStyle name="Note 6 7 20 2 2" xfId="38144" xr:uid="{724FBB16-F1BD-4057-AA49-FEB2EFAFCAC2}"/>
    <cellStyle name="Note 6 7 20 3" xfId="38145" xr:uid="{8A50D00C-4825-4002-8EF6-1DF8D812279B}"/>
    <cellStyle name="Note 6 7 21" xfId="38146" xr:uid="{D7889675-74E4-44C8-A254-807D837BDFED}"/>
    <cellStyle name="Note 6 7 21 2" xfId="38147" xr:uid="{B798F08E-B142-491F-AE02-C672557B6D91}"/>
    <cellStyle name="Note 6 7 22" xfId="38148" xr:uid="{D7251632-2262-452B-B16B-23C97098A817}"/>
    <cellStyle name="Note 6 7 23" xfId="38149" xr:uid="{8359CCDA-61A2-47B6-A0C8-18217F6EE4F6}"/>
    <cellStyle name="Note 6 7 3" xfId="38150" xr:uid="{32074241-C074-41B0-B929-CB64629E895E}"/>
    <cellStyle name="Note 6 7 3 2" xfId="38151" xr:uid="{72FEE8D9-A908-4466-B329-60149DACF063}"/>
    <cellStyle name="Note 6 7 3 2 2" xfId="38152" xr:uid="{5FE4CFD7-DFD3-4BDA-BD80-8A7ACC61D546}"/>
    <cellStyle name="Note 6 7 3 3" xfId="38153" xr:uid="{2C3B2404-73FE-4329-8BCC-DC7BB45E30DD}"/>
    <cellStyle name="Note 6 7 3 4" xfId="38154" xr:uid="{9C836993-A78B-48EA-BD33-F6FCB6EEB7BC}"/>
    <cellStyle name="Note 6 7 4" xfId="38155" xr:uid="{9FBC7924-D189-450D-A172-E2B91CE06205}"/>
    <cellStyle name="Note 6 7 4 2" xfId="38156" xr:uid="{3D6C5AF7-762A-47F6-94E3-FFB6479F967C}"/>
    <cellStyle name="Note 6 7 4 2 2" xfId="38157" xr:uid="{72CDC562-996F-4EE9-AE3C-F29D41734360}"/>
    <cellStyle name="Note 6 7 4 3" xfId="38158" xr:uid="{24A57ADA-615E-4DE7-98B1-982A0095F9FE}"/>
    <cellStyle name="Note 6 7 4 4" xfId="38159" xr:uid="{09145B4E-3444-4BFE-A815-421DE77ADD59}"/>
    <cellStyle name="Note 6 7 5" xfId="38160" xr:uid="{F7692EF0-35BB-4651-AFCB-F58D49BE22CF}"/>
    <cellStyle name="Note 6 7 5 2" xfId="38161" xr:uid="{4877B6DF-9176-4B13-B031-328EB221A635}"/>
    <cellStyle name="Note 6 7 5 2 2" xfId="38162" xr:uid="{9C37FAA7-91C6-4248-9F15-DB3C42901A46}"/>
    <cellStyle name="Note 6 7 5 3" xfId="38163" xr:uid="{2FBB6534-9979-4144-812E-C08BECDDD0FD}"/>
    <cellStyle name="Note 6 7 6" xfId="38164" xr:uid="{ED19193B-BAB7-4ACC-9067-14E51860C4AC}"/>
    <cellStyle name="Note 6 7 6 2" xfId="38165" xr:uid="{2B7F2AE3-88D7-4BED-8B67-7865557E1BAF}"/>
    <cellStyle name="Note 6 7 6 2 2" xfId="38166" xr:uid="{EA03BFA5-4A0E-4F65-95B1-75EBAF5A7846}"/>
    <cellStyle name="Note 6 7 6 3" xfId="38167" xr:uid="{2FC72225-AF87-4984-B3E5-F94ADEC4EC48}"/>
    <cellStyle name="Note 6 7 7" xfId="38168" xr:uid="{512D9474-1DF0-4725-AFA5-E52D3679E706}"/>
    <cellStyle name="Note 6 7 7 2" xfId="38169" xr:uid="{70ED2C8C-4721-4E70-AC41-AC3910142632}"/>
    <cellStyle name="Note 6 7 7 2 2" xfId="38170" xr:uid="{666887BE-9B4D-43EE-883A-7277B30575BB}"/>
    <cellStyle name="Note 6 7 7 3" xfId="38171" xr:uid="{EC626F60-7C1F-41A1-AFEA-8C025E69CCB0}"/>
    <cellStyle name="Note 6 7 8" xfId="38172" xr:uid="{0795AF73-EEBA-4572-AAEC-403570C6EF97}"/>
    <cellStyle name="Note 6 7 8 2" xfId="38173" xr:uid="{9E125CB6-77AB-4665-A820-545924D020B4}"/>
    <cellStyle name="Note 6 7 8 2 2" xfId="38174" xr:uid="{3BE306C9-A84F-4ED2-B322-7B2B4FFCEF7A}"/>
    <cellStyle name="Note 6 7 8 3" xfId="38175" xr:uid="{2EF4722D-3E54-42D8-9633-18429456FAC1}"/>
    <cellStyle name="Note 6 7 9" xfId="38176" xr:uid="{478A1607-180B-4E8C-A724-97D44E5C82E6}"/>
    <cellStyle name="Note 6 7 9 2" xfId="38177" xr:uid="{AF1685D2-9C09-409F-BA1F-8F32C4C1B0CE}"/>
    <cellStyle name="Note 6 7 9 2 2" xfId="38178" xr:uid="{DA9EAEEB-6AE1-44BC-B237-5ECF37BC4FCC}"/>
    <cellStyle name="Note 6 7 9 3" xfId="38179" xr:uid="{4B1B5818-1E68-4482-B7C1-F0CE4FA94376}"/>
    <cellStyle name="Note 6 8" xfId="38180" xr:uid="{DA404496-B16F-4AC2-BBCF-5335ED18C192}"/>
    <cellStyle name="Note 6 8 2" xfId="38181" xr:uid="{C72BDD65-C74A-44C9-A5EA-C8ED5B40A97C}"/>
    <cellStyle name="Note 6 8 2 2" xfId="38182" xr:uid="{40C18E59-0E9E-43A7-A142-2E654AC54B18}"/>
    <cellStyle name="Note 6 8 2 3" xfId="38183" xr:uid="{4D0C99B7-A251-4B76-B88D-3365AEE521E9}"/>
    <cellStyle name="Note 6 8 3" xfId="38184" xr:uid="{82E97F45-8BEB-476C-BE02-407A6E51C558}"/>
    <cellStyle name="Note 6 8 3 2" xfId="38185" xr:uid="{2A48ABDF-3111-4DE3-9D13-013B2D6703BB}"/>
    <cellStyle name="Note 6 8 4" xfId="38186" xr:uid="{6AE09A1B-E502-4187-BA0A-536BE360142A}"/>
    <cellStyle name="Note 6 9" xfId="38187" xr:uid="{077F0D80-1A32-4A5F-8A79-ED7844914601}"/>
    <cellStyle name="Note 6 9 2" xfId="38188" xr:uid="{53D10838-7B46-41FD-A315-D071AAE74568}"/>
    <cellStyle name="Note 6 9 2 2" xfId="38189" xr:uid="{3907B3C9-B20A-43A5-9028-D9CFF47D923B}"/>
    <cellStyle name="Note 6 9 2 3" xfId="38190" xr:uid="{92134596-E6CE-4F47-9F21-233A6C1BC59F}"/>
    <cellStyle name="Note 6 9 3" xfId="38191" xr:uid="{DFFC8826-0154-44AD-A4A7-F877A3CBDF89}"/>
    <cellStyle name="Note 6 9 4" xfId="38192" xr:uid="{5DD8E8EF-4EAF-45D1-8025-32611CC81193}"/>
    <cellStyle name="Note 7" xfId="38193" xr:uid="{7045AA31-915F-4C81-816F-AED04C451D28}"/>
    <cellStyle name="Note 7 2" xfId="38194" xr:uid="{A9BEB31D-FDF4-4AA2-86C0-1068AD933F09}"/>
    <cellStyle name="Note 7 2 2" xfId="38195" xr:uid="{9F59F152-6058-4ABC-84B6-D82C4C2DCF96}"/>
    <cellStyle name="Note 7 2 3" xfId="38196" xr:uid="{40457548-9F2D-4C28-9BF2-D720FA8DDEAF}"/>
    <cellStyle name="Note 7 3" xfId="38197" xr:uid="{ACFAAF51-99EE-47CE-AEF9-DD97694712C1}"/>
    <cellStyle name="Note 7 3 2" xfId="38198" xr:uid="{203B4081-05B8-4744-9F7F-B4B3CE48AC79}"/>
    <cellStyle name="Note 7 3 3" xfId="38199" xr:uid="{2A0F3073-2C27-46AD-8134-6A0EF06452A2}"/>
    <cellStyle name="Note 7 4" xfId="38200" xr:uid="{A76DB547-A6B6-48F4-90E5-99F22B07BC6A}"/>
    <cellStyle name="Note 7 5" xfId="38201" xr:uid="{C27290B9-3B33-4445-B591-51ABBAA76425}"/>
    <cellStyle name="Note 8" xfId="38202" xr:uid="{45497F5B-E0F1-4728-9DBE-CF1D1CBB1BF2}"/>
    <cellStyle name="Note 8 2" xfId="38203" xr:uid="{1FF972AA-62B6-4D98-8CDB-70F372697ABC}"/>
    <cellStyle name="Note 8 3" xfId="38204" xr:uid="{6A9507D5-DE68-46AB-8B67-8B04831ADEB3}"/>
    <cellStyle name="Note 9" xfId="38205" xr:uid="{F33670C3-0B2E-422F-8E80-3E72977E0BF5}"/>
    <cellStyle name="Note 9 2" xfId="38206" xr:uid="{3BF063F6-F555-47F3-BD80-844EF58B95B2}"/>
    <cellStyle name="Note 9 3" xfId="38207" xr:uid="{0DFDC441-94EE-4180-841C-BA10A8B14C9E}"/>
    <cellStyle name="NoteHeading" xfId="38208" xr:uid="{43500D50-5E90-4004-95AA-5BFF35C55B39}"/>
    <cellStyle name="NoteItem" xfId="38209" xr:uid="{FA015042-5A5A-4E49-B6A0-D7D2F4A9F859}"/>
    <cellStyle name="NoteNum" xfId="38210" xr:uid="{9D737D62-9238-447E-8660-0748AEBD832C}"/>
    <cellStyle name="notes" xfId="38211" xr:uid="{C3EE5A7B-E79A-461E-9D9E-187947BA2DD7}"/>
    <cellStyle name="NoteSection" xfId="38212" xr:uid="{05066703-3493-4D4D-AB72-0F18DE59E818}"/>
    <cellStyle name="NoteSubItem" xfId="38213" xr:uid="{43853983-3214-45EA-B5C2-A29D46A84EE1}"/>
    <cellStyle name="NoteSubTotal" xfId="38214" xr:uid="{D3E6F069-6C17-4B79-B5BD-F4C356E6C1FC}"/>
    <cellStyle name="Number" xfId="38215" xr:uid="{B500BD8C-4E2C-4579-BC39-D1C63495F735}"/>
    <cellStyle name="NumResAccts" xfId="38216" xr:uid="{3ECAAE64-6109-481F-9240-A3E3D9A5CE3B}"/>
    <cellStyle name="OpSub" xfId="38217" xr:uid="{EAE8D3A9-EDE3-4AE5-A910-B2A9A9686BC6}"/>
    <cellStyle name="Option" xfId="38218" xr:uid="{316261E8-E626-4255-B443-30F7418FE8A7}"/>
    <cellStyle name="OptionHeading" xfId="38219" xr:uid="{3184405D-8A96-4B75-8CCB-2C944DEEEEF2}"/>
    <cellStyle name="OptionHeading2" xfId="38220" xr:uid="{B80D3079-926C-42F7-9F3E-5C3CB20B9657}"/>
    <cellStyle name="Output 2" xfId="396" xr:uid="{00000000-0005-0000-0000-000090010000}"/>
    <cellStyle name="Output 2 10" xfId="38221" xr:uid="{5DA25E69-6903-48E1-9955-8ECE6A19A657}"/>
    <cellStyle name="Output 2 10 2" xfId="38222" xr:uid="{11BA0B10-50AD-4518-9DC7-D54E7E446150}"/>
    <cellStyle name="Output 2 10 2 2" xfId="38223" xr:uid="{CE76E2F7-6421-49EA-BC63-B9714C1CBEF2}"/>
    <cellStyle name="Output 2 10 3" xfId="38224" xr:uid="{C33E6E0D-BCB7-462E-97DE-78624C248FE1}"/>
    <cellStyle name="Output 2 11" xfId="38225" xr:uid="{8B56615F-0CE4-4D8C-9413-16C005A1A3C5}"/>
    <cellStyle name="Output 2 11 2" xfId="38226" xr:uid="{6FCAED4D-E760-431F-B647-E1D25806B1C4}"/>
    <cellStyle name="Output 2 11 2 2" xfId="38227" xr:uid="{D0844B76-6CC2-4C63-B49F-F007F3EFD3E1}"/>
    <cellStyle name="Output 2 11 3" xfId="38228" xr:uid="{96B48360-86AA-44D6-BDC7-887C4FF663E3}"/>
    <cellStyle name="Output 2 12" xfId="38229" xr:uid="{360A077D-2BBE-40A7-B978-ED54F5DA2377}"/>
    <cellStyle name="Output 2 12 2" xfId="38230" xr:uid="{E43D21C2-BE48-47A4-AC8F-00994CDB860F}"/>
    <cellStyle name="Output 2 12 2 2" xfId="38231" xr:uid="{90BAED66-97F7-4A44-89D4-4352A94B99D7}"/>
    <cellStyle name="Output 2 12 3" xfId="38232" xr:uid="{C5D583E4-8EE2-41FC-B6CC-C720B5E09A52}"/>
    <cellStyle name="Output 2 13" xfId="38233" xr:uid="{834DC282-3C50-46F1-9162-CF9802AC493A}"/>
    <cellStyle name="Output 2 13 2" xfId="38234" xr:uid="{67FCD507-6F35-463A-A73E-F4E19B10CEA9}"/>
    <cellStyle name="Output 2 13 2 2" xfId="38235" xr:uid="{2FB94F65-3F37-4D0F-85F6-FA0F9BD95842}"/>
    <cellStyle name="Output 2 13 3" xfId="38236" xr:uid="{23D6CCC2-79A7-47A2-926C-566AF578BEBA}"/>
    <cellStyle name="Output 2 14" xfId="38237" xr:uid="{8447B718-9674-43F4-8F3D-68DE95565D99}"/>
    <cellStyle name="Output 2 14 2" xfId="38238" xr:uid="{95C6A588-7ED6-4A82-939A-D7477D786455}"/>
    <cellStyle name="Output 2 14 2 2" xfId="38239" xr:uid="{F4841ED3-3BAB-433A-9958-7073E159D80A}"/>
    <cellStyle name="Output 2 14 3" xfId="38240" xr:uid="{F195101A-CE8C-4DC3-B61E-8BE826D3CFF5}"/>
    <cellStyle name="Output 2 15" xfId="38241" xr:uid="{3852645D-F7E2-4CD7-A645-679C40F971A6}"/>
    <cellStyle name="Output 2 15 2" xfId="38242" xr:uid="{71511CFB-E2FB-45F0-9BC6-67B13BA759ED}"/>
    <cellStyle name="Output 2 15 2 2" xfId="38243" xr:uid="{D6AC90FA-88B8-4E4F-A857-222CD36A99E3}"/>
    <cellStyle name="Output 2 15 3" xfId="38244" xr:uid="{D87C04D7-E789-47F3-941A-C29DCE7F3955}"/>
    <cellStyle name="Output 2 16" xfId="38245" xr:uid="{C558A53A-18CB-40B3-9749-C97215733A7F}"/>
    <cellStyle name="Output 2 16 2" xfId="38246" xr:uid="{A1920392-6ABC-49AB-8D91-2DEF217F94DB}"/>
    <cellStyle name="Output 2 16 2 2" xfId="38247" xr:uid="{1D46A712-360F-4737-B53A-30C4F388C91C}"/>
    <cellStyle name="Output 2 16 3" xfId="38248" xr:uid="{251778DE-998C-4282-AB10-6FE592258367}"/>
    <cellStyle name="Output 2 17" xfId="38249" xr:uid="{74CC84EA-88EB-4C3A-86E3-FF2EE55EACC1}"/>
    <cellStyle name="Output 2 17 2" xfId="38250" xr:uid="{15BADB6A-478F-41C7-BBE2-0407A5CEAAFF}"/>
    <cellStyle name="Output 2 17 2 2" xfId="38251" xr:uid="{49C7D955-99E6-4849-83F2-6D0B0E9D38BB}"/>
    <cellStyle name="Output 2 17 3" xfId="38252" xr:uid="{D9BA60AB-A44D-4C68-A4F3-15C9AEA6547D}"/>
    <cellStyle name="Output 2 18" xfId="38253" xr:uid="{0EE49BEC-29D0-4BD4-BADD-EFE531720A7E}"/>
    <cellStyle name="Output 2 18 2" xfId="38254" xr:uid="{C63BE50D-7B7D-4C18-881F-FCD9589C6773}"/>
    <cellStyle name="Output 2 18 2 2" xfId="38255" xr:uid="{488E0887-8177-4892-970E-CF2595FCA73E}"/>
    <cellStyle name="Output 2 18 3" xfId="38256" xr:uid="{701CA0A1-C97E-44B4-817B-83E6E2168753}"/>
    <cellStyle name="Output 2 19" xfId="38257" xr:uid="{8B6FF350-84A6-4874-9E4A-BCFBFB9AA4D3}"/>
    <cellStyle name="Output 2 19 2" xfId="38258" xr:uid="{81DB912F-FEA9-4AE1-8A8F-8820455D1705}"/>
    <cellStyle name="Output 2 19 2 2" xfId="38259" xr:uid="{7D6FA6E2-56BB-494B-B141-3886ED3319B7}"/>
    <cellStyle name="Output 2 19 3" xfId="38260" xr:uid="{7696F2EA-08E2-4E6F-9410-A42D8159DB2D}"/>
    <cellStyle name="Output 2 2" xfId="38261" xr:uid="{12763A72-C6E5-4BDB-95EF-0F3497688A27}"/>
    <cellStyle name="Output 2 2 10" xfId="38262" xr:uid="{0B90A691-6F72-4A68-9D9A-C62FDECDC709}"/>
    <cellStyle name="Output 2 2 10 2" xfId="38263" xr:uid="{CFA612F1-C18E-44E6-87C3-4B2F762B822E}"/>
    <cellStyle name="Output 2 2 10 2 2" xfId="38264" xr:uid="{377A5B33-4407-4E8A-A7A4-E27CE5BA849B}"/>
    <cellStyle name="Output 2 2 10 3" xfId="38265" xr:uid="{B1C2A0B0-141A-4958-944F-3142EF6FCC0F}"/>
    <cellStyle name="Output 2 2 11" xfId="38266" xr:uid="{93BE8D5A-F7D7-43DE-9AAE-8CBAA23FA323}"/>
    <cellStyle name="Output 2 2 11 2" xfId="38267" xr:uid="{F0E0E122-3204-454B-B297-FF6E03ECD31B}"/>
    <cellStyle name="Output 2 2 11 2 2" xfId="38268" xr:uid="{5AE76878-758C-494C-95C8-FFF6C035B965}"/>
    <cellStyle name="Output 2 2 11 3" xfId="38269" xr:uid="{1A9267F6-9B55-42A4-9213-E93E60136746}"/>
    <cellStyle name="Output 2 2 12" xfId="38270" xr:uid="{F327D7AA-84A5-4137-8B45-FD766AE8246F}"/>
    <cellStyle name="Output 2 2 12 2" xfId="38271" xr:uid="{91F0A972-103A-4B9F-8B26-93900E305FCF}"/>
    <cellStyle name="Output 2 2 12 2 2" xfId="38272" xr:uid="{59F48869-870B-444C-9E7A-8341DCA2079B}"/>
    <cellStyle name="Output 2 2 12 3" xfId="38273" xr:uid="{F74AAC16-293A-4CFA-8ECA-8D704CBE2611}"/>
    <cellStyle name="Output 2 2 13" xfId="38274" xr:uid="{56EB57EF-CF4A-4DBB-98D8-63E855CC0625}"/>
    <cellStyle name="Output 2 2 13 2" xfId="38275" xr:uid="{DE9F16DD-32EE-4FF0-91E6-6E3B8699794E}"/>
    <cellStyle name="Output 2 2 13 2 2" xfId="38276" xr:uid="{03C94C77-1481-4F31-9E64-93DE72820BEB}"/>
    <cellStyle name="Output 2 2 13 3" xfId="38277" xr:uid="{64A3654C-C9AB-487C-85C0-462549DEBB6D}"/>
    <cellStyle name="Output 2 2 14" xfId="38278" xr:uid="{5B174DAA-ECC8-4281-A147-57C084E7F668}"/>
    <cellStyle name="Output 2 2 14 2" xfId="38279" xr:uid="{0F3B2B6F-EC8E-4BBF-B394-235E9F98A190}"/>
    <cellStyle name="Output 2 2 14 2 2" xfId="38280" xr:uid="{57A8D706-F66F-4D6E-A362-73EDB30A0489}"/>
    <cellStyle name="Output 2 2 14 3" xfId="38281" xr:uid="{F231C46A-5838-438C-A199-07D49AC3BEBA}"/>
    <cellStyle name="Output 2 2 15" xfId="38282" xr:uid="{F923631B-0A82-4E5D-8FEC-2F4CCA0175B6}"/>
    <cellStyle name="Output 2 2 15 2" xfId="38283" xr:uid="{D7280D59-FE9F-4CB2-852B-5CFEA594A90B}"/>
    <cellStyle name="Output 2 2 15 2 2" xfId="38284" xr:uid="{AFB89680-DF2D-473C-8359-7EB4CDC1C6D7}"/>
    <cellStyle name="Output 2 2 15 3" xfId="38285" xr:uid="{7927E157-8154-45F1-A878-5403B74A9897}"/>
    <cellStyle name="Output 2 2 16" xfId="38286" xr:uid="{342C48D1-E927-46A7-9386-13B31515028C}"/>
    <cellStyle name="Output 2 2 16 2" xfId="38287" xr:uid="{E1D0C147-F3E7-485C-A6B6-35F906DDDFB7}"/>
    <cellStyle name="Output 2 2 16 2 2" xfId="38288" xr:uid="{090D5CF8-11CF-43BF-9402-E3DA1E9B86A6}"/>
    <cellStyle name="Output 2 2 16 3" xfId="38289" xr:uid="{A11C4F71-8D1B-40F5-AB98-14439A349F7E}"/>
    <cellStyle name="Output 2 2 17" xfId="38290" xr:uid="{003ECC96-EAB1-4079-8C8A-443B565FC20F}"/>
    <cellStyle name="Output 2 2 17 2" xfId="38291" xr:uid="{0122BFE2-EAB3-45F7-BD5E-4DA3F706170A}"/>
    <cellStyle name="Output 2 2 17 2 2" xfId="38292" xr:uid="{47075ED6-2F17-41D1-A11A-3AF6072CD427}"/>
    <cellStyle name="Output 2 2 17 3" xfId="38293" xr:uid="{07A6C85F-E4C9-4CBF-A99F-4A762FA8FF51}"/>
    <cellStyle name="Output 2 2 18" xfId="38294" xr:uid="{6EB4EB0B-2D0E-4329-9ED8-DC8DDA0A601C}"/>
    <cellStyle name="Output 2 2 18 2" xfId="38295" xr:uid="{06C2536E-5D91-4854-B067-2E778DA69C92}"/>
    <cellStyle name="Output 2 2 18 2 2" xfId="38296" xr:uid="{5F1616A0-F24A-4A1A-9A86-5DD0C0C8979F}"/>
    <cellStyle name="Output 2 2 18 3" xfId="38297" xr:uid="{27889652-E343-4AFA-98B8-378516214E42}"/>
    <cellStyle name="Output 2 2 19" xfId="38298" xr:uid="{29048794-5925-4889-9485-DCA006968EAB}"/>
    <cellStyle name="Output 2 2 19 2" xfId="38299" xr:uid="{A2430F0F-9223-48EE-84CF-1DEA64D5E028}"/>
    <cellStyle name="Output 2 2 19 2 2" xfId="38300" xr:uid="{9490355D-884B-41C4-BB92-A161201A7565}"/>
    <cellStyle name="Output 2 2 19 3" xfId="38301" xr:uid="{82432E87-E8CF-4D3E-A13A-EA4DA64F0A3C}"/>
    <cellStyle name="Output 2 2 2" xfId="38302" xr:uid="{4AD03442-5037-4687-8F80-1BA976BC8A88}"/>
    <cellStyle name="Output 2 2 2 10" xfId="38303" xr:uid="{DE09FACF-0A5F-479E-A3D9-ED0374ABE902}"/>
    <cellStyle name="Output 2 2 2 10 2" xfId="38304" xr:uid="{F688F59F-E056-4C3F-A665-198A8491103E}"/>
    <cellStyle name="Output 2 2 2 10 2 2" xfId="38305" xr:uid="{B88610EE-7600-47D7-830D-1A81DAD49A16}"/>
    <cellStyle name="Output 2 2 2 10 3" xfId="38306" xr:uid="{F3A4F483-D2C1-4442-8BCC-ABE54B5C7D71}"/>
    <cellStyle name="Output 2 2 2 11" xfId="38307" xr:uid="{C1059B82-3E76-454A-8DA4-C342C5B9E103}"/>
    <cellStyle name="Output 2 2 2 11 2" xfId="38308" xr:uid="{ACB2416A-F2EC-4517-9ED2-B3EFED782772}"/>
    <cellStyle name="Output 2 2 2 11 2 2" xfId="38309" xr:uid="{623BE8FC-9EEE-4F59-8563-00BA438D4BFA}"/>
    <cellStyle name="Output 2 2 2 11 3" xfId="38310" xr:uid="{D011A54A-4C7F-4E31-968B-D2FC754B7F4B}"/>
    <cellStyle name="Output 2 2 2 12" xfId="38311" xr:uid="{8DD771CC-6E25-42DC-8A81-62110C037DCB}"/>
    <cellStyle name="Output 2 2 2 12 2" xfId="38312" xr:uid="{CD02A204-8976-4555-9935-E49FA8706780}"/>
    <cellStyle name="Output 2 2 2 12 2 2" xfId="38313" xr:uid="{1EE9EB64-6DD5-4FCD-9D61-5FD04D8A5FFC}"/>
    <cellStyle name="Output 2 2 2 12 3" xfId="38314" xr:uid="{2AC01489-272C-4F1A-8213-91D1D8C499D6}"/>
    <cellStyle name="Output 2 2 2 13" xfId="38315" xr:uid="{BD50A994-2C27-4006-B996-EB21BE34BE64}"/>
    <cellStyle name="Output 2 2 2 13 2" xfId="38316" xr:uid="{E9702877-DF60-41D6-A67F-40D91AB0FF23}"/>
    <cellStyle name="Output 2 2 2 13 2 2" xfId="38317" xr:uid="{4FADFF40-0663-4B21-A9C1-F85BA3534824}"/>
    <cellStyle name="Output 2 2 2 13 3" xfId="38318" xr:uid="{691EEC0B-FDD2-4FB2-9D88-67F8517EE91B}"/>
    <cellStyle name="Output 2 2 2 14" xfId="38319" xr:uid="{35CA4317-D0EB-4AFD-8D16-98C427A06B32}"/>
    <cellStyle name="Output 2 2 2 14 2" xfId="38320" xr:uid="{D2CCB2FB-B8E1-490F-91A9-D076CEDEF98C}"/>
    <cellStyle name="Output 2 2 2 14 2 2" xfId="38321" xr:uid="{E11D3E5F-B132-48DF-9BF2-1F1F12470DF0}"/>
    <cellStyle name="Output 2 2 2 14 3" xfId="38322" xr:uid="{80D9AFEE-2E3D-426D-BA99-0DAB7B9444B5}"/>
    <cellStyle name="Output 2 2 2 15" xfId="38323" xr:uid="{888E1D0C-1D47-499F-AAAA-B6785B7221AE}"/>
    <cellStyle name="Output 2 2 2 15 2" xfId="38324" xr:uid="{2CDA4A0E-1343-4A33-BECF-A0068B83F5BC}"/>
    <cellStyle name="Output 2 2 2 15 2 2" xfId="38325" xr:uid="{FEB9270B-5A06-46A9-B412-92C7CD558C3E}"/>
    <cellStyle name="Output 2 2 2 15 3" xfId="38326" xr:uid="{EDC52087-56C0-4670-BBF3-B7F8C390BA7B}"/>
    <cellStyle name="Output 2 2 2 16" xfId="38327" xr:uid="{2C7C7D58-0005-4496-A56A-C0DCDBD6152B}"/>
    <cellStyle name="Output 2 2 2 16 2" xfId="38328" xr:uid="{B9F6546C-0A3A-44B4-829B-95C82EF317BD}"/>
    <cellStyle name="Output 2 2 2 16 2 2" xfId="38329" xr:uid="{682FBD64-ED34-4329-8D91-E903F2CE235E}"/>
    <cellStyle name="Output 2 2 2 16 3" xfId="38330" xr:uid="{054F5C19-E318-4B6E-936A-FF6E837F91F7}"/>
    <cellStyle name="Output 2 2 2 17" xfId="38331" xr:uid="{B66E1FC4-9D7C-49AE-8BA8-99A0960D0198}"/>
    <cellStyle name="Output 2 2 2 17 2" xfId="38332" xr:uid="{558A2BE3-7544-48BB-9D53-8BD3FCCCA288}"/>
    <cellStyle name="Output 2 2 2 17 2 2" xfId="38333" xr:uid="{38D9C040-78D3-4B8F-BA2B-2B31827F7CBB}"/>
    <cellStyle name="Output 2 2 2 17 3" xfId="38334" xr:uid="{9520A164-ACD1-4A52-9697-00C97F864B29}"/>
    <cellStyle name="Output 2 2 2 18" xfId="38335" xr:uid="{004D85BF-111E-408E-9754-D1B8CFAFD966}"/>
    <cellStyle name="Output 2 2 2 18 2" xfId="38336" xr:uid="{B3B8F471-5939-47C1-99D3-146A1DEF2011}"/>
    <cellStyle name="Output 2 2 2 19" xfId="38337" xr:uid="{7647CD8B-AA3A-4925-8F36-5BD6FA202DAD}"/>
    <cellStyle name="Output 2 2 2 2" xfId="38338" xr:uid="{9C4F496F-E125-4BA2-AD17-962C9B87A447}"/>
    <cellStyle name="Output 2 2 2 2 10" xfId="38339" xr:uid="{1AEAABDE-1A0B-444C-9CF0-E1670E1DD4C0}"/>
    <cellStyle name="Output 2 2 2 2 10 2" xfId="38340" xr:uid="{42A6534F-4383-4095-9436-0BD7C49CAA43}"/>
    <cellStyle name="Output 2 2 2 2 10 2 2" xfId="38341" xr:uid="{8DC32638-2A6D-442D-A95C-72625D938029}"/>
    <cellStyle name="Output 2 2 2 2 10 3" xfId="38342" xr:uid="{8C136180-06BC-431A-B3B5-BEAEFE3FC0FE}"/>
    <cellStyle name="Output 2 2 2 2 11" xfId="38343" xr:uid="{9E239465-06CC-48BE-A926-819502E3ABC1}"/>
    <cellStyle name="Output 2 2 2 2 11 2" xfId="38344" xr:uid="{0A643E8D-F286-4BB6-88A8-7FDB8ACE4142}"/>
    <cellStyle name="Output 2 2 2 2 11 2 2" xfId="38345" xr:uid="{3CC79FA8-A78D-4527-96FD-C5A2833DDC9D}"/>
    <cellStyle name="Output 2 2 2 2 11 3" xfId="38346" xr:uid="{E10829AD-B8FB-453F-88FA-01E60BF2FD78}"/>
    <cellStyle name="Output 2 2 2 2 12" xfId="38347" xr:uid="{A7BC6DC4-C44C-4523-8070-1B52FEA3381E}"/>
    <cellStyle name="Output 2 2 2 2 12 2" xfId="38348" xr:uid="{6DCCB6DF-D724-4B59-B1BA-4D826F1A3E64}"/>
    <cellStyle name="Output 2 2 2 2 12 2 2" xfId="38349" xr:uid="{93AB9DF0-125C-4AD9-A52B-2D2826C6322D}"/>
    <cellStyle name="Output 2 2 2 2 12 3" xfId="38350" xr:uid="{A3786C25-854D-42EB-BF98-EFF2F8783479}"/>
    <cellStyle name="Output 2 2 2 2 13" xfId="38351" xr:uid="{6E0A6A4C-C1B0-4883-8982-ADF27AF1B231}"/>
    <cellStyle name="Output 2 2 2 2 13 2" xfId="38352" xr:uid="{148257CA-BDD9-4110-893C-71116E536A47}"/>
    <cellStyle name="Output 2 2 2 2 13 2 2" xfId="38353" xr:uid="{E4C15263-2041-424E-84E4-90D488018BFF}"/>
    <cellStyle name="Output 2 2 2 2 13 3" xfId="38354" xr:uid="{8800EF7A-C2B7-4E91-817F-CC75F12191E2}"/>
    <cellStyle name="Output 2 2 2 2 14" xfId="38355" xr:uid="{EB0C540A-1657-45D4-9C61-6FD229F0C416}"/>
    <cellStyle name="Output 2 2 2 2 14 2" xfId="38356" xr:uid="{98C61B58-2884-4F53-B132-DC1BF67817D7}"/>
    <cellStyle name="Output 2 2 2 2 14 2 2" xfId="38357" xr:uid="{2BA24D0E-B15E-43CE-BD8A-00854FDB7EDF}"/>
    <cellStyle name="Output 2 2 2 2 14 3" xfId="38358" xr:uid="{15A37BEF-4FF4-4D6A-9490-EA05DB8B34FD}"/>
    <cellStyle name="Output 2 2 2 2 15" xfId="38359" xr:uid="{04011A91-2BC5-43A2-8128-0E520D7577B5}"/>
    <cellStyle name="Output 2 2 2 2 15 2" xfId="38360" xr:uid="{EB8B5ED0-1A54-4D2D-AFF9-BB22AFF4DF7B}"/>
    <cellStyle name="Output 2 2 2 2 15 2 2" xfId="38361" xr:uid="{5FABB200-8CFF-435E-A833-7D1504BE49C6}"/>
    <cellStyle name="Output 2 2 2 2 15 3" xfId="38362" xr:uid="{FB6E8CA3-8AAA-4953-B86D-423E33704CD2}"/>
    <cellStyle name="Output 2 2 2 2 16" xfId="38363" xr:uid="{411A0E99-6A43-47D2-99F4-57CE4A989053}"/>
    <cellStyle name="Output 2 2 2 2 16 2" xfId="38364" xr:uid="{6A44539B-22B4-46FC-901C-206999A4A13E}"/>
    <cellStyle name="Output 2 2 2 2 16 2 2" xfId="38365" xr:uid="{A19F58E5-EC28-47EB-80D2-1CB600340449}"/>
    <cellStyle name="Output 2 2 2 2 16 3" xfId="38366" xr:uid="{B2DC238D-B724-4011-925D-4E4C6026BE29}"/>
    <cellStyle name="Output 2 2 2 2 17" xfId="38367" xr:uid="{58595A56-815C-4C4E-8085-3859DACFD77A}"/>
    <cellStyle name="Output 2 2 2 2 17 2" xfId="38368" xr:uid="{5480E1B8-2583-4B9C-B4FA-68D443821CB4}"/>
    <cellStyle name="Output 2 2 2 2 17 2 2" xfId="38369" xr:uid="{519EAFBF-2F77-4A93-B584-00CD26D3847E}"/>
    <cellStyle name="Output 2 2 2 2 17 3" xfId="38370" xr:uid="{B51DB4A8-DE63-4F3F-88BA-45172D9DBCCB}"/>
    <cellStyle name="Output 2 2 2 2 18" xfId="38371" xr:uid="{9498B232-AC77-48AD-A4BC-ED12623522A9}"/>
    <cellStyle name="Output 2 2 2 2 18 2" xfId="38372" xr:uid="{2AC4081F-833A-4B22-BACF-59BBEF12991B}"/>
    <cellStyle name="Output 2 2 2 2 18 2 2" xfId="38373" xr:uid="{CD36DA2C-CFF5-4A84-9062-E4C157057B4B}"/>
    <cellStyle name="Output 2 2 2 2 18 3" xfId="38374" xr:uid="{3C350E54-7C86-4736-A91F-00DC1F4E88B5}"/>
    <cellStyle name="Output 2 2 2 2 19" xfId="38375" xr:uid="{02F6B3D6-2548-4F30-90DF-E8A94D6A2404}"/>
    <cellStyle name="Output 2 2 2 2 19 2" xfId="38376" xr:uid="{270ADCDB-5584-4753-9B81-05CDA09E8706}"/>
    <cellStyle name="Output 2 2 2 2 19 2 2" xfId="38377" xr:uid="{50763C10-1D8F-40CD-BA60-6E081BB0CB35}"/>
    <cellStyle name="Output 2 2 2 2 19 3" xfId="38378" xr:uid="{992DA97F-D43F-4328-A4F1-4C94D6BA0C0E}"/>
    <cellStyle name="Output 2 2 2 2 2" xfId="38379" xr:uid="{FB6FADF2-36FD-4711-ACB7-A248A417D238}"/>
    <cellStyle name="Output 2 2 2 2 2 2" xfId="38380" xr:uid="{8C0FCA7D-42C3-466D-B1EC-A62E9C3A3A4C}"/>
    <cellStyle name="Output 2 2 2 2 2 2 2" xfId="38381" xr:uid="{CC9F28FB-058E-44F5-9EC8-802E9C697DC3}"/>
    <cellStyle name="Output 2 2 2 2 2 2 3" xfId="38382" xr:uid="{0C6A0CD2-831C-4775-B97E-DBAD378F8676}"/>
    <cellStyle name="Output 2 2 2 2 2 3" xfId="38383" xr:uid="{59505653-8A8A-457B-9FF4-EDC862BE0941}"/>
    <cellStyle name="Output 2 2 2 2 2 3 2" xfId="38384" xr:uid="{9B24334E-0C86-4700-9EB9-5704E0F1CBC7}"/>
    <cellStyle name="Output 2 2 2 2 2 4" xfId="38385" xr:uid="{C4ADFECC-4F72-40F7-AB3F-DB7B4E16C67D}"/>
    <cellStyle name="Output 2 2 2 2 20" xfId="38386" xr:uid="{6BA961D9-0E3B-4E90-8D2B-E039D6025DE5}"/>
    <cellStyle name="Output 2 2 2 2 20 2" xfId="38387" xr:uid="{53FE7F1A-EF8E-4BF0-9848-C7E1BB4776F6}"/>
    <cellStyle name="Output 2 2 2 2 20 2 2" xfId="38388" xr:uid="{20E8B74F-0457-49CA-B90C-64EA18EE4469}"/>
    <cellStyle name="Output 2 2 2 2 20 3" xfId="38389" xr:uid="{3A954F5D-90DD-4C3B-912A-734F4E453D7E}"/>
    <cellStyle name="Output 2 2 2 2 21" xfId="38390" xr:uid="{623193D1-B1F1-4455-BD88-16B0AFA31270}"/>
    <cellStyle name="Output 2 2 2 2 21 2" xfId="38391" xr:uid="{58B4D3FE-9DCE-42C4-A27C-4B168EA12B6B}"/>
    <cellStyle name="Output 2 2 2 2 22" xfId="38392" xr:uid="{CC593F38-762A-4C7F-B0FB-398DEDD32DBE}"/>
    <cellStyle name="Output 2 2 2 2 23" xfId="38393" xr:uid="{8737F6E7-5CDD-4710-95EC-FE822CAC3497}"/>
    <cellStyle name="Output 2 2 2 2 3" xfId="38394" xr:uid="{51964008-7292-4D9C-849A-B05587BC9D6C}"/>
    <cellStyle name="Output 2 2 2 2 3 2" xfId="38395" xr:uid="{92FBF951-0161-4D55-AFB7-22B018D078D7}"/>
    <cellStyle name="Output 2 2 2 2 3 2 2" xfId="38396" xr:uid="{92163092-E49E-4B70-8ADE-F825BBD47889}"/>
    <cellStyle name="Output 2 2 2 2 3 3" xfId="38397" xr:uid="{9A36B33D-149F-4480-8FF4-1E5F8C62F91C}"/>
    <cellStyle name="Output 2 2 2 2 3 4" xfId="38398" xr:uid="{27378691-C7E7-4A67-A321-8F21A83FA0B6}"/>
    <cellStyle name="Output 2 2 2 2 4" xfId="38399" xr:uid="{941E0081-0001-468D-98E5-384D39FCAD94}"/>
    <cellStyle name="Output 2 2 2 2 4 2" xfId="38400" xr:uid="{A7E3B821-F6FA-48DD-A45A-E11D5820D7A3}"/>
    <cellStyle name="Output 2 2 2 2 4 2 2" xfId="38401" xr:uid="{26ACF8EB-5C81-43D3-AD94-47F19C42FC21}"/>
    <cellStyle name="Output 2 2 2 2 4 3" xfId="38402" xr:uid="{78AE6CA1-66B6-4780-8324-008C47EF2525}"/>
    <cellStyle name="Output 2 2 2 2 4 4" xfId="38403" xr:uid="{37867903-71FF-4C38-81CE-0BEBAF099C7B}"/>
    <cellStyle name="Output 2 2 2 2 5" xfId="38404" xr:uid="{9F0D25A6-849E-4E31-A807-5698E02A3982}"/>
    <cellStyle name="Output 2 2 2 2 5 2" xfId="38405" xr:uid="{21541F65-E895-421C-9E14-A5FD3BD668AA}"/>
    <cellStyle name="Output 2 2 2 2 5 2 2" xfId="38406" xr:uid="{0270F6FF-BA8C-4E2B-8BA4-5F80C51B3332}"/>
    <cellStyle name="Output 2 2 2 2 5 3" xfId="38407" xr:uid="{9C31F712-6C39-4012-9C7D-6E1C09C07C20}"/>
    <cellStyle name="Output 2 2 2 2 6" xfId="38408" xr:uid="{65B0F166-D545-45F1-AD91-35588A5C2760}"/>
    <cellStyle name="Output 2 2 2 2 6 2" xfId="38409" xr:uid="{E51874BE-31FD-4E1B-9BEA-6450FE47137B}"/>
    <cellStyle name="Output 2 2 2 2 6 2 2" xfId="38410" xr:uid="{75A9C692-2D1E-4C28-B441-FEA81A3E1C66}"/>
    <cellStyle name="Output 2 2 2 2 6 3" xfId="38411" xr:uid="{76BF17C2-1027-49EE-B67E-A0B6BBA0BCC9}"/>
    <cellStyle name="Output 2 2 2 2 7" xfId="38412" xr:uid="{4C4E79B4-8992-4297-ABB5-C64C240AD13F}"/>
    <cellStyle name="Output 2 2 2 2 7 2" xfId="38413" xr:uid="{E84036E4-9FE4-4821-8251-9580CA62EE24}"/>
    <cellStyle name="Output 2 2 2 2 7 2 2" xfId="38414" xr:uid="{C1F86C7C-1999-4D44-9946-13D40985DE20}"/>
    <cellStyle name="Output 2 2 2 2 7 3" xfId="38415" xr:uid="{537AE6F1-06D8-402F-B1C8-2B5653B850B5}"/>
    <cellStyle name="Output 2 2 2 2 8" xfId="38416" xr:uid="{2C0F7A34-FB68-4360-9C3A-84B7812A20AA}"/>
    <cellStyle name="Output 2 2 2 2 8 2" xfId="38417" xr:uid="{5ADDE7CF-8FE9-47DD-A410-4E9975EB5C7E}"/>
    <cellStyle name="Output 2 2 2 2 8 2 2" xfId="38418" xr:uid="{40228298-FB95-495C-8D5F-542C93F3F2CF}"/>
    <cellStyle name="Output 2 2 2 2 8 3" xfId="38419" xr:uid="{B56ECA71-F01D-4BD9-880D-9A65AE7651E1}"/>
    <cellStyle name="Output 2 2 2 2 9" xfId="38420" xr:uid="{308BEDD4-447F-477F-AB71-56D7F04AA2F9}"/>
    <cellStyle name="Output 2 2 2 2 9 2" xfId="38421" xr:uid="{8EDC848A-C38F-47F6-80D3-C9BE0214AC6D}"/>
    <cellStyle name="Output 2 2 2 2 9 2 2" xfId="38422" xr:uid="{388DED04-BDC5-49A0-942F-22CC958294EA}"/>
    <cellStyle name="Output 2 2 2 2 9 3" xfId="38423" xr:uid="{113CA94A-BAB3-4C50-9C68-FAECCD9AA9B0}"/>
    <cellStyle name="Output 2 2 2 20" xfId="38424" xr:uid="{48D3947D-D8C6-4B6E-B702-23753BDCF572}"/>
    <cellStyle name="Output 2 2 2 3" xfId="38425" xr:uid="{85A114D0-BB09-4708-9215-772620E2BB0C}"/>
    <cellStyle name="Output 2 2 2 3 2" xfId="38426" xr:uid="{C2DE05B5-461F-4B65-B1F1-651884209C03}"/>
    <cellStyle name="Output 2 2 2 3 2 2" xfId="38427" xr:uid="{6FD0F438-E285-4092-A52F-C0BED663FD03}"/>
    <cellStyle name="Output 2 2 2 3 2 3" xfId="38428" xr:uid="{73A75FFF-3087-4482-BE8F-5B04D9BF2F4D}"/>
    <cellStyle name="Output 2 2 2 3 3" xfId="38429" xr:uid="{C7AAC675-78A4-466C-A195-3A7C5FAFB531}"/>
    <cellStyle name="Output 2 2 2 3 3 2" xfId="38430" xr:uid="{D0A4A290-586B-45AA-9756-6D3E0FED5468}"/>
    <cellStyle name="Output 2 2 2 3 4" xfId="38431" xr:uid="{6E71BC83-DF85-4729-9607-6D19ECA94CC3}"/>
    <cellStyle name="Output 2 2 2 4" xfId="38432" xr:uid="{6151BFF6-977E-4B11-91D7-02A60CCC1F4B}"/>
    <cellStyle name="Output 2 2 2 4 2" xfId="38433" xr:uid="{B82CC3C3-5F15-445D-9699-06DCC4480FBE}"/>
    <cellStyle name="Output 2 2 2 4 2 2" xfId="38434" xr:uid="{52C9B1CF-955B-4E65-A9C2-E443EB80FD2A}"/>
    <cellStyle name="Output 2 2 2 4 3" xfId="38435" xr:uid="{14F6DC85-E26B-495C-AA48-8115A9FE9DB1}"/>
    <cellStyle name="Output 2 2 2 4 4" xfId="38436" xr:uid="{17DFACAB-DB2C-424D-9E54-6DAAA660B317}"/>
    <cellStyle name="Output 2 2 2 5" xfId="38437" xr:uid="{12446F47-B1D1-46C0-9B79-D6BA1EA75D8F}"/>
    <cellStyle name="Output 2 2 2 5 2" xfId="38438" xr:uid="{892134CD-0D52-4331-AD6E-684D99FB5EF4}"/>
    <cellStyle name="Output 2 2 2 5 2 2" xfId="38439" xr:uid="{CE5EB429-4764-4561-8025-CB610912A825}"/>
    <cellStyle name="Output 2 2 2 5 3" xfId="38440" xr:uid="{AF6497A6-61BE-43ED-BD89-A502FFA053D0}"/>
    <cellStyle name="Output 2 2 2 5 4" xfId="38441" xr:uid="{CA007AAF-6D3E-4FA7-8EFB-AA1D5553EF89}"/>
    <cellStyle name="Output 2 2 2 6" xfId="38442" xr:uid="{1C13819B-C8EE-4AA3-9550-CD7DDBE09DE1}"/>
    <cellStyle name="Output 2 2 2 6 2" xfId="38443" xr:uid="{D18F2DF6-892B-41A2-88D5-F88250CC2EFA}"/>
    <cellStyle name="Output 2 2 2 6 2 2" xfId="38444" xr:uid="{35E34506-0DFA-48CD-9C18-1F29CFCD5163}"/>
    <cellStyle name="Output 2 2 2 6 3" xfId="38445" xr:uid="{CE58C6D8-4AD1-46EF-9960-57CA9BB102E2}"/>
    <cellStyle name="Output 2 2 2 7" xfId="38446" xr:uid="{42E68B9B-1160-45A7-8FC2-FE9C7796A26C}"/>
    <cellStyle name="Output 2 2 2 7 2" xfId="38447" xr:uid="{3728F5A2-F4D9-4999-BACB-326DAC9C9BB6}"/>
    <cellStyle name="Output 2 2 2 7 2 2" xfId="38448" xr:uid="{6B4D8D6C-FDF0-4C40-882A-559E2536677C}"/>
    <cellStyle name="Output 2 2 2 7 3" xfId="38449" xr:uid="{8EE8E1D5-5A30-4CAE-BE52-1B4462ED09AF}"/>
    <cellStyle name="Output 2 2 2 8" xfId="38450" xr:uid="{CFB6DA54-F21D-470D-AE27-F6852F7876EE}"/>
    <cellStyle name="Output 2 2 2 8 2" xfId="38451" xr:uid="{C7CF8283-B45C-4F37-81E3-5CF65F1F9A71}"/>
    <cellStyle name="Output 2 2 2 8 2 2" xfId="38452" xr:uid="{39C6075C-30A9-45EC-8FC1-2DE11F9E35F8}"/>
    <cellStyle name="Output 2 2 2 8 3" xfId="38453" xr:uid="{E2EEEF9C-3896-4949-BE34-56D95034AABF}"/>
    <cellStyle name="Output 2 2 2 9" xfId="38454" xr:uid="{2F287FBF-FC2D-4ED6-A836-BD863791888A}"/>
    <cellStyle name="Output 2 2 2 9 2" xfId="38455" xr:uid="{8234A3BF-6BB0-4190-B10B-466DB14622B6}"/>
    <cellStyle name="Output 2 2 2 9 2 2" xfId="38456" xr:uid="{FC3AB8F3-4E20-49BB-8CBB-29F38A7418BE}"/>
    <cellStyle name="Output 2 2 2 9 3" xfId="38457" xr:uid="{140A3ACE-437F-4CA7-962C-8C7D9F20A5B7}"/>
    <cellStyle name="Output 2 2 20" xfId="38458" xr:uid="{AE7009B4-45A3-4565-AC7E-7FB4AC729230}"/>
    <cellStyle name="Output 2 2 20 2" xfId="38459" xr:uid="{0AFA65C9-2CF8-4DE1-9969-0544740ABE9C}"/>
    <cellStyle name="Output 2 2 20 2 2" xfId="38460" xr:uid="{2EF5D33E-1796-45E5-A8EA-40ECC4A205A4}"/>
    <cellStyle name="Output 2 2 20 3" xfId="38461" xr:uid="{8E431D17-6BB6-4B79-B186-EB2FA620550B}"/>
    <cellStyle name="Output 2 2 21" xfId="38462" xr:uid="{E8433D67-EE67-465B-BF89-42AD26499CE7}"/>
    <cellStyle name="Output 2 2 21 2" xfId="38463" xr:uid="{714143B4-B3B8-4768-A921-B01B4CB083AB}"/>
    <cellStyle name="Output 2 2 22" xfId="38464" xr:uid="{1380FED8-7CA0-4E40-8BBD-F655A77A97BA}"/>
    <cellStyle name="Output 2 2 23" xfId="38465" xr:uid="{5F8B302D-6126-4D08-B7F9-5788FFED89EC}"/>
    <cellStyle name="Output 2 2 3" xfId="38466" xr:uid="{6DC8EFF6-862B-424C-9184-7F5C0023D936}"/>
    <cellStyle name="Output 2 2 3 10" xfId="38467" xr:uid="{A12D74AA-BE18-4CF9-BB9D-CB4C5DD7F6E9}"/>
    <cellStyle name="Output 2 2 3 10 2" xfId="38468" xr:uid="{83B7A898-6A00-41D7-AF05-5A5590545730}"/>
    <cellStyle name="Output 2 2 3 10 2 2" xfId="38469" xr:uid="{A527893B-F770-4D2B-9EB5-3987EB8917A6}"/>
    <cellStyle name="Output 2 2 3 10 3" xfId="38470" xr:uid="{247E4435-2A78-4CCC-BD95-2BF271442548}"/>
    <cellStyle name="Output 2 2 3 11" xfId="38471" xr:uid="{138A61EE-CC9D-4A50-87E6-9DA67FBF2DD1}"/>
    <cellStyle name="Output 2 2 3 11 2" xfId="38472" xr:uid="{793B1AE8-6532-425D-939B-9A801BB4A26A}"/>
    <cellStyle name="Output 2 2 3 11 2 2" xfId="38473" xr:uid="{CDD256D5-5A21-4231-98C3-7774567CADD5}"/>
    <cellStyle name="Output 2 2 3 11 3" xfId="38474" xr:uid="{4FA1AD13-676F-40A0-91C7-AB31A26A5B82}"/>
    <cellStyle name="Output 2 2 3 12" xfId="38475" xr:uid="{BA617380-BA0B-4CD1-9673-5B39A47F752A}"/>
    <cellStyle name="Output 2 2 3 12 2" xfId="38476" xr:uid="{5F687945-543D-4EA3-9C04-F7D992821EF2}"/>
    <cellStyle name="Output 2 2 3 12 2 2" xfId="38477" xr:uid="{4E57005B-9CEA-4F02-9012-D3037DB0B5AE}"/>
    <cellStyle name="Output 2 2 3 12 3" xfId="38478" xr:uid="{CAEDA4C3-87A4-4A9C-9774-D0D921666C0F}"/>
    <cellStyle name="Output 2 2 3 13" xfId="38479" xr:uid="{6A917CE8-8719-49D0-9EC8-6D8D7CA2BFC1}"/>
    <cellStyle name="Output 2 2 3 13 2" xfId="38480" xr:uid="{B39DAB71-A07E-4BDA-904A-73550EA8F717}"/>
    <cellStyle name="Output 2 2 3 13 2 2" xfId="38481" xr:uid="{C436FB31-ACB3-42F4-ACD1-C2021DC68CC4}"/>
    <cellStyle name="Output 2 2 3 13 3" xfId="38482" xr:uid="{A8344279-6BD4-4AE8-8B0F-3458540E4AD8}"/>
    <cellStyle name="Output 2 2 3 14" xfId="38483" xr:uid="{5CDBA116-3CE2-42E2-946B-29D99EA3F0E6}"/>
    <cellStyle name="Output 2 2 3 14 2" xfId="38484" xr:uid="{022A0B08-B02C-4CDF-B388-3699AB0B0AF2}"/>
    <cellStyle name="Output 2 2 3 14 2 2" xfId="38485" xr:uid="{4D64D0D4-1D94-4795-BDA4-4C8792599BA8}"/>
    <cellStyle name="Output 2 2 3 14 3" xfId="38486" xr:uid="{FB8F6D60-6FE9-40DC-B15D-C27D0D1D92D7}"/>
    <cellStyle name="Output 2 2 3 15" xfId="38487" xr:uid="{DB16A6FB-E09B-457A-9ECB-D20CBA0A2EEE}"/>
    <cellStyle name="Output 2 2 3 15 2" xfId="38488" xr:uid="{90421C01-CC2F-4E2E-ACEA-1209A329D115}"/>
    <cellStyle name="Output 2 2 3 15 2 2" xfId="38489" xr:uid="{B486F5E1-BE6E-49BF-9B5E-18E54F7A43B3}"/>
    <cellStyle name="Output 2 2 3 15 3" xfId="38490" xr:uid="{F44D77A2-18A2-4898-A59C-CF7B8777996C}"/>
    <cellStyle name="Output 2 2 3 16" xfId="38491" xr:uid="{2A72A61B-63E9-46DD-9E00-8434018DA401}"/>
    <cellStyle name="Output 2 2 3 16 2" xfId="38492" xr:uid="{AFFD2A80-0239-4A02-A545-C08C971BADED}"/>
    <cellStyle name="Output 2 2 3 16 2 2" xfId="38493" xr:uid="{522E1E3C-FE76-4E4D-B9A6-DBE31DCAFCBC}"/>
    <cellStyle name="Output 2 2 3 16 3" xfId="38494" xr:uid="{721FB500-8331-45FF-9918-E40712152634}"/>
    <cellStyle name="Output 2 2 3 17" xfId="38495" xr:uid="{B4BCA9D6-FABC-4019-99BC-17CF53ED4799}"/>
    <cellStyle name="Output 2 2 3 17 2" xfId="38496" xr:uid="{90B5E18B-63D0-4EAC-99F6-8F56D062BA02}"/>
    <cellStyle name="Output 2 2 3 17 2 2" xfId="38497" xr:uid="{07F60B34-9CD8-4F03-8EE6-E0403D57F535}"/>
    <cellStyle name="Output 2 2 3 17 3" xfId="38498" xr:uid="{D63D92D7-4559-4090-8B2D-719D3006AAD0}"/>
    <cellStyle name="Output 2 2 3 18" xfId="38499" xr:uid="{0EFD5621-654D-419D-BFC6-EA9AEA3BAB68}"/>
    <cellStyle name="Output 2 2 3 18 2" xfId="38500" xr:uid="{75A67A02-B1B5-4692-B621-13C59E945401}"/>
    <cellStyle name="Output 2 2 3 19" xfId="38501" xr:uid="{EAC6A564-1609-4C14-AF75-B7A534D318BE}"/>
    <cellStyle name="Output 2 2 3 2" xfId="38502" xr:uid="{8F17C58A-63B3-4BD3-9E1E-097703ED5B34}"/>
    <cellStyle name="Output 2 2 3 2 10" xfId="38503" xr:uid="{CC3EC41D-AC31-484C-9E0B-720E15C79832}"/>
    <cellStyle name="Output 2 2 3 2 10 2" xfId="38504" xr:uid="{793EE900-8FAE-47EF-8FA0-177764E2C1AB}"/>
    <cellStyle name="Output 2 2 3 2 10 2 2" xfId="38505" xr:uid="{D75C31B7-D8CC-47B9-A13D-3BE5296AA89D}"/>
    <cellStyle name="Output 2 2 3 2 10 3" xfId="38506" xr:uid="{D8AAD102-C38A-46C2-BCAD-617CBF5FFB5E}"/>
    <cellStyle name="Output 2 2 3 2 11" xfId="38507" xr:uid="{6B6227A8-D894-4437-AAA8-175B69A0DB38}"/>
    <cellStyle name="Output 2 2 3 2 11 2" xfId="38508" xr:uid="{1013FAFC-7118-4CCC-945D-C3968A3A4941}"/>
    <cellStyle name="Output 2 2 3 2 11 2 2" xfId="38509" xr:uid="{1B870D86-7E2F-4D67-800E-CE7E07123A26}"/>
    <cellStyle name="Output 2 2 3 2 11 3" xfId="38510" xr:uid="{2B615827-FD2C-417F-BAD8-5C2D21DBE31A}"/>
    <cellStyle name="Output 2 2 3 2 12" xfId="38511" xr:uid="{332BF82C-664F-4C69-BD7F-C0158D8B2494}"/>
    <cellStyle name="Output 2 2 3 2 12 2" xfId="38512" xr:uid="{C936C72B-9F85-4D64-AA1B-D05401F062C0}"/>
    <cellStyle name="Output 2 2 3 2 12 2 2" xfId="38513" xr:uid="{623A6C74-717D-495D-B97B-D66C53FF8273}"/>
    <cellStyle name="Output 2 2 3 2 12 3" xfId="38514" xr:uid="{9164B842-3575-40BF-97ED-409CF159B0FD}"/>
    <cellStyle name="Output 2 2 3 2 13" xfId="38515" xr:uid="{21E6E759-A76C-46B1-9E07-9059EA69BAD4}"/>
    <cellStyle name="Output 2 2 3 2 13 2" xfId="38516" xr:uid="{C8BCC4DD-7B7A-4FBC-A076-BC587E587545}"/>
    <cellStyle name="Output 2 2 3 2 13 2 2" xfId="38517" xr:uid="{7E46F700-BC4A-427B-9FC0-7BA1A6C8124F}"/>
    <cellStyle name="Output 2 2 3 2 13 3" xfId="38518" xr:uid="{70386885-F4B9-43A7-8BBB-D1A9ACC2C02C}"/>
    <cellStyle name="Output 2 2 3 2 14" xfId="38519" xr:uid="{6A4D4788-2895-49CD-AEB5-DFF174C97A92}"/>
    <cellStyle name="Output 2 2 3 2 14 2" xfId="38520" xr:uid="{BBE807F6-DE0B-4DCD-B97A-6B07CCB35C65}"/>
    <cellStyle name="Output 2 2 3 2 14 2 2" xfId="38521" xr:uid="{58F5ED2C-9F20-4C5E-8A5E-6CE8A5E0CB73}"/>
    <cellStyle name="Output 2 2 3 2 14 3" xfId="38522" xr:uid="{F827C492-6E71-467B-9AF4-2AD224EFC37F}"/>
    <cellStyle name="Output 2 2 3 2 15" xfId="38523" xr:uid="{1B75CBA9-3C2D-4D83-BEB3-1A81C16AD03F}"/>
    <cellStyle name="Output 2 2 3 2 15 2" xfId="38524" xr:uid="{F29B52E3-CAA4-4F23-ABF2-3F70060FD83F}"/>
    <cellStyle name="Output 2 2 3 2 15 2 2" xfId="38525" xr:uid="{439EA8E0-F8C8-46FB-B865-EAB3E07AAEC2}"/>
    <cellStyle name="Output 2 2 3 2 15 3" xfId="38526" xr:uid="{A6C8BA05-9086-43D7-83EB-E8579DF6B074}"/>
    <cellStyle name="Output 2 2 3 2 16" xfId="38527" xr:uid="{49328DF4-DC2F-4957-951D-479E88CDFD61}"/>
    <cellStyle name="Output 2 2 3 2 16 2" xfId="38528" xr:uid="{3BBFB353-965A-4442-A7AC-AC535018F2A2}"/>
    <cellStyle name="Output 2 2 3 2 16 2 2" xfId="38529" xr:uid="{45361AEB-3DF7-4E0F-9E09-2CAFE5D6069D}"/>
    <cellStyle name="Output 2 2 3 2 16 3" xfId="38530" xr:uid="{31C438DE-F52B-4EE9-8916-B69EB56AE85F}"/>
    <cellStyle name="Output 2 2 3 2 17" xfId="38531" xr:uid="{45E7D8C6-4D53-42FD-A91F-0A637AFAA1EA}"/>
    <cellStyle name="Output 2 2 3 2 17 2" xfId="38532" xr:uid="{E6CDD1FA-EFF8-4562-BA04-47D192462941}"/>
    <cellStyle name="Output 2 2 3 2 17 2 2" xfId="38533" xr:uid="{E36851AF-3AA7-4757-BF33-D745B1EE29E3}"/>
    <cellStyle name="Output 2 2 3 2 17 3" xfId="38534" xr:uid="{83AD9492-86A3-446D-8766-CA3514F67FFC}"/>
    <cellStyle name="Output 2 2 3 2 18" xfId="38535" xr:uid="{E0737096-8D49-4E59-AE4D-34EFB98AC1E5}"/>
    <cellStyle name="Output 2 2 3 2 18 2" xfId="38536" xr:uid="{9487C241-718E-497C-974F-296A8CC42F3A}"/>
    <cellStyle name="Output 2 2 3 2 18 2 2" xfId="38537" xr:uid="{8D6E2880-6426-4BA0-A79C-3896530398CA}"/>
    <cellStyle name="Output 2 2 3 2 18 3" xfId="38538" xr:uid="{4E5869B8-A538-4444-9064-1A7447599A42}"/>
    <cellStyle name="Output 2 2 3 2 19" xfId="38539" xr:uid="{E5C32CA0-0241-4DC6-A984-2619F9D80D40}"/>
    <cellStyle name="Output 2 2 3 2 19 2" xfId="38540" xr:uid="{13E59345-488A-4575-8DC2-37F66E321ED0}"/>
    <cellStyle name="Output 2 2 3 2 19 2 2" xfId="38541" xr:uid="{75F8AE80-FA03-4D28-A81C-82866ECC8469}"/>
    <cellStyle name="Output 2 2 3 2 19 3" xfId="38542" xr:uid="{C4D4F332-8DD4-4C10-9F33-6F59D90DDDE3}"/>
    <cellStyle name="Output 2 2 3 2 2" xfId="38543" xr:uid="{011A6A6C-6D5D-4BBC-B8BE-2E7A3412F436}"/>
    <cellStyle name="Output 2 2 3 2 2 2" xfId="38544" xr:uid="{67B8195C-E442-4D45-9E94-698ACFC15234}"/>
    <cellStyle name="Output 2 2 3 2 2 2 2" xfId="38545" xr:uid="{817A978A-8ED3-44CE-A819-4277FC5BAFEF}"/>
    <cellStyle name="Output 2 2 3 2 2 3" xfId="38546" xr:uid="{8C4C729E-E396-417A-86D4-13C789D46084}"/>
    <cellStyle name="Output 2 2 3 2 2 4" xfId="38547" xr:uid="{902631D3-C2B1-47A4-8326-950B9798226D}"/>
    <cellStyle name="Output 2 2 3 2 20" xfId="38548" xr:uid="{356A0A29-C29A-4EDE-A00F-66A71F10F4BF}"/>
    <cellStyle name="Output 2 2 3 2 20 2" xfId="38549" xr:uid="{8B8ED1A5-EB3C-4D78-BF02-959790E0A841}"/>
    <cellStyle name="Output 2 2 3 2 20 2 2" xfId="38550" xr:uid="{5A15E01E-36B5-427E-ACDE-00C1623BE098}"/>
    <cellStyle name="Output 2 2 3 2 20 3" xfId="38551" xr:uid="{8C8E6894-AF32-4A3C-89A7-F17802BE1D58}"/>
    <cellStyle name="Output 2 2 3 2 21" xfId="38552" xr:uid="{12682F1D-12D9-4ED6-A634-D85479FB4F8E}"/>
    <cellStyle name="Output 2 2 3 2 21 2" xfId="38553" xr:uid="{661444CD-D7F2-448E-BB70-FA99AE5B6DC0}"/>
    <cellStyle name="Output 2 2 3 2 22" xfId="38554" xr:uid="{A2D4F4C8-BBFB-49B5-B3C6-F475EDBC4FD0}"/>
    <cellStyle name="Output 2 2 3 2 23" xfId="38555" xr:uid="{E42013EF-4FB4-499E-9848-7E3A5149325D}"/>
    <cellStyle name="Output 2 2 3 2 3" xfId="38556" xr:uid="{F317D3A4-1905-4408-A057-4F4EA2CED080}"/>
    <cellStyle name="Output 2 2 3 2 3 2" xfId="38557" xr:uid="{236C09D2-06E3-4066-876D-B218DF91BF3D}"/>
    <cellStyle name="Output 2 2 3 2 3 2 2" xfId="38558" xr:uid="{3F269CFD-B745-4F0A-AC90-59378BF6481C}"/>
    <cellStyle name="Output 2 2 3 2 3 3" xfId="38559" xr:uid="{037988E6-87F2-4D7A-B8BD-092BD1EA0D2C}"/>
    <cellStyle name="Output 2 2 3 2 3 4" xfId="38560" xr:uid="{0B52FDF4-8561-400B-A327-C8FDF5D7D178}"/>
    <cellStyle name="Output 2 2 3 2 4" xfId="38561" xr:uid="{E3E89F86-5BE4-40AB-9F1F-58DE7F22E300}"/>
    <cellStyle name="Output 2 2 3 2 4 2" xfId="38562" xr:uid="{E92A27D3-7FE7-4E83-BC3A-CA1207DCD7D9}"/>
    <cellStyle name="Output 2 2 3 2 4 2 2" xfId="38563" xr:uid="{6FC7801C-6BA5-4289-914D-EE3A99AADD81}"/>
    <cellStyle name="Output 2 2 3 2 4 3" xfId="38564" xr:uid="{D9EF6C4A-650F-4CC8-903A-03BF7FBBA220}"/>
    <cellStyle name="Output 2 2 3 2 5" xfId="38565" xr:uid="{C1071D4A-01D7-4512-9916-ECAE4D63238A}"/>
    <cellStyle name="Output 2 2 3 2 5 2" xfId="38566" xr:uid="{6B078928-CA3F-4149-BF83-96257203DC2C}"/>
    <cellStyle name="Output 2 2 3 2 5 2 2" xfId="38567" xr:uid="{62A16006-09DC-4E54-8C38-437FD05C9F27}"/>
    <cellStyle name="Output 2 2 3 2 5 3" xfId="38568" xr:uid="{8FB70F73-2EE1-4ADD-AC8D-24F09D363377}"/>
    <cellStyle name="Output 2 2 3 2 6" xfId="38569" xr:uid="{8187C35A-9635-444F-BE74-37EA91157762}"/>
    <cellStyle name="Output 2 2 3 2 6 2" xfId="38570" xr:uid="{8BCD0B65-25E2-45E5-BE68-06DE8DFEBA0A}"/>
    <cellStyle name="Output 2 2 3 2 6 2 2" xfId="38571" xr:uid="{3CBE7C17-FD74-4445-9411-1DBCB52EC0CB}"/>
    <cellStyle name="Output 2 2 3 2 6 3" xfId="38572" xr:uid="{B19C7E73-A687-4B9D-8E5D-CD9723E77951}"/>
    <cellStyle name="Output 2 2 3 2 7" xfId="38573" xr:uid="{11D03F8C-0159-4DF1-8A39-A6FC312CCF46}"/>
    <cellStyle name="Output 2 2 3 2 7 2" xfId="38574" xr:uid="{177CED50-7D03-4AB3-90D2-7611691FC9BB}"/>
    <cellStyle name="Output 2 2 3 2 7 2 2" xfId="38575" xr:uid="{2429189E-AF32-4BCF-AB53-66876EF7807A}"/>
    <cellStyle name="Output 2 2 3 2 7 3" xfId="38576" xr:uid="{9F4D4DFE-6A80-45C8-A988-9CFB52C40337}"/>
    <cellStyle name="Output 2 2 3 2 8" xfId="38577" xr:uid="{B3A96DA3-C7CB-422F-A452-F962DDBAB5B7}"/>
    <cellStyle name="Output 2 2 3 2 8 2" xfId="38578" xr:uid="{1915FF37-F56D-4575-90F2-AF58D0E12948}"/>
    <cellStyle name="Output 2 2 3 2 8 2 2" xfId="38579" xr:uid="{ADFCCFCD-37D9-4884-BD4E-5EEFE09146E7}"/>
    <cellStyle name="Output 2 2 3 2 8 3" xfId="38580" xr:uid="{F5CA10DC-43C7-49EB-925F-A81754AE737C}"/>
    <cellStyle name="Output 2 2 3 2 9" xfId="38581" xr:uid="{CEA41EF8-3530-4653-88C2-868B15591C55}"/>
    <cellStyle name="Output 2 2 3 2 9 2" xfId="38582" xr:uid="{4DCE9885-1636-4AD8-B118-B2898E63E362}"/>
    <cellStyle name="Output 2 2 3 2 9 2 2" xfId="38583" xr:uid="{1A1C49A3-4CBF-4949-B7A2-1D289BE63EA7}"/>
    <cellStyle name="Output 2 2 3 2 9 3" xfId="38584" xr:uid="{1F068AA6-E631-4E7E-AB6D-04E0799CA7B5}"/>
    <cellStyle name="Output 2 2 3 20" xfId="38585" xr:uid="{EEB7F79F-0115-4624-A8EE-44BCA5ABC67C}"/>
    <cellStyle name="Output 2 2 3 3" xfId="38586" xr:uid="{1B0AA87F-3F44-4C6D-9646-64DDD38FB4EB}"/>
    <cellStyle name="Output 2 2 3 3 2" xfId="38587" xr:uid="{18745051-7794-45FC-A15F-E6512852EE04}"/>
    <cellStyle name="Output 2 2 3 3 2 2" xfId="38588" xr:uid="{C79D0A5F-4EB2-4F54-96F0-494FC18497F4}"/>
    <cellStyle name="Output 2 2 3 3 3" xfId="38589" xr:uid="{B1BA932B-CF37-4E99-9FF7-789BDEE70A49}"/>
    <cellStyle name="Output 2 2 3 3 4" xfId="38590" xr:uid="{4B44B78A-5FC8-492F-9359-64E5B2598A0D}"/>
    <cellStyle name="Output 2 2 3 4" xfId="38591" xr:uid="{56704CEB-CC5B-4E4D-A52A-4FC843A6F0FF}"/>
    <cellStyle name="Output 2 2 3 4 2" xfId="38592" xr:uid="{F74515D6-64D8-4A5C-BBDB-9087DE9BCCB3}"/>
    <cellStyle name="Output 2 2 3 4 2 2" xfId="38593" xr:uid="{CC51FAB9-B648-40FD-B171-57231EAD21BB}"/>
    <cellStyle name="Output 2 2 3 4 3" xfId="38594" xr:uid="{3F3C13D1-5F14-4FE5-8442-826CCB3AF97E}"/>
    <cellStyle name="Output 2 2 3 4 4" xfId="38595" xr:uid="{D17CBD8A-C04B-43D6-AE78-9073D75A8962}"/>
    <cellStyle name="Output 2 2 3 5" xfId="38596" xr:uid="{C37F8CF3-899F-4D25-8D55-EE194AE90285}"/>
    <cellStyle name="Output 2 2 3 5 2" xfId="38597" xr:uid="{774F82D8-10CF-4D18-81E9-3AB7BDC6B473}"/>
    <cellStyle name="Output 2 2 3 5 2 2" xfId="38598" xr:uid="{BD8B91B8-6AF9-4627-8903-E8FE39D6B08D}"/>
    <cellStyle name="Output 2 2 3 5 3" xfId="38599" xr:uid="{C858D45D-4A2F-42D2-8979-C895AD6E24C9}"/>
    <cellStyle name="Output 2 2 3 6" xfId="38600" xr:uid="{EDF27B5B-30F7-478B-A595-A0763658753D}"/>
    <cellStyle name="Output 2 2 3 6 2" xfId="38601" xr:uid="{85498F7F-A8F5-4A74-81E9-E641EBD21767}"/>
    <cellStyle name="Output 2 2 3 6 2 2" xfId="38602" xr:uid="{423050B6-2412-4752-BB08-48AE60C6A43D}"/>
    <cellStyle name="Output 2 2 3 6 3" xfId="38603" xr:uid="{811EE645-6E2F-4FF1-AC35-C006C8078139}"/>
    <cellStyle name="Output 2 2 3 7" xfId="38604" xr:uid="{A286E454-5967-40B8-8713-BB80F128E2E8}"/>
    <cellStyle name="Output 2 2 3 7 2" xfId="38605" xr:uid="{177E2F86-52DA-41AB-917F-536467CE6CFB}"/>
    <cellStyle name="Output 2 2 3 7 2 2" xfId="38606" xr:uid="{24A6D678-5B5E-468A-917D-3A9B1B7BF52C}"/>
    <cellStyle name="Output 2 2 3 7 3" xfId="38607" xr:uid="{BA3B074C-6517-4F63-B9EC-0BA3550543EC}"/>
    <cellStyle name="Output 2 2 3 8" xfId="38608" xr:uid="{9B26ABBC-520F-4AA0-A9DD-27CDF2E20C5B}"/>
    <cellStyle name="Output 2 2 3 8 2" xfId="38609" xr:uid="{C1AA94D7-FEFD-4A56-AFE6-D2D0E90AF297}"/>
    <cellStyle name="Output 2 2 3 8 2 2" xfId="38610" xr:uid="{ECE8A618-9941-4688-B525-17555DD3C7CF}"/>
    <cellStyle name="Output 2 2 3 8 3" xfId="38611" xr:uid="{0766C283-2CFE-4DA5-AA21-19AEC23401E5}"/>
    <cellStyle name="Output 2 2 3 9" xfId="38612" xr:uid="{9BDE49B4-E37C-4146-9631-AB1878E42956}"/>
    <cellStyle name="Output 2 2 3 9 2" xfId="38613" xr:uid="{0C8631CB-FF45-467A-80EE-666F49F237DA}"/>
    <cellStyle name="Output 2 2 3 9 2 2" xfId="38614" xr:uid="{0E39B1D6-3893-4FA3-9249-FB20A4312B2B}"/>
    <cellStyle name="Output 2 2 3 9 3" xfId="38615" xr:uid="{F65DE8C2-F124-4481-B179-53BB1632E560}"/>
    <cellStyle name="Output 2 2 4" xfId="38616" xr:uid="{05800C1B-15D8-471B-87FF-1BDC00F6F139}"/>
    <cellStyle name="Output 2 2 4 10" xfId="38617" xr:uid="{6066B195-CB5A-466C-8AFD-8B1CB63AF145}"/>
    <cellStyle name="Output 2 2 4 10 2" xfId="38618" xr:uid="{C53BCFA0-3646-440E-9109-B99EDFEF1073}"/>
    <cellStyle name="Output 2 2 4 10 2 2" xfId="38619" xr:uid="{7E64705C-7002-491A-B1F3-752870135783}"/>
    <cellStyle name="Output 2 2 4 10 3" xfId="38620" xr:uid="{B88EB049-97D2-43B9-B84F-913FF4DA5E4A}"/>
    <cellStyle name="Output 2 2 4 11" xfId="38621" xr:uid="{C1E2FE71-0980-40CE-BB6D-555F62A558BC}"/>
    <cellStyle name="Output 2 2 4 11 2" xfId="38622" xr:uid="{82F7F140-54A4-416E-9978-65C3F12D962F}"/>
    <cellStyle name="Output 2 2 4 11 2 2" xfId="38623" xr:uid="{28230B24-A471-42DC-99A1-C7F6EF80E42C}"/>
    <cellStyle name="Output 2 2 4 11 3" xfId="38624" xr:uid="{1EBA4B28-0AC1-4997-8E37-1A24245B3E3F}"/>
    <cellStyle name="Output 2 2 4 12" xfId="38625" xr:uid="{9BB189A2-577E-4AD4-995B-0AB07592A121}"/>
    <cellStyle name="Output 2 2 4 12 2" xfId="38626" xr:uid="{B45809B1-57BB-4DA7-BFE2-914F53713975}"/>
    <cellStyle name="Output 2 2 4 12 2 2" xfId="38627" xr:uid="{34F7D2D5-1E43-41EA-AE6D-5F71D7746F8D}"/>
    <cellStyle name="Output 2 2 4 12 3" xfId="38628" xr:uid="{6515BE2E-B3ED-420F-8CC4-53AEB4A68801}"/>
    <cellStyle name="Output 2 2 4 13" xfId="38629" xr:uid="{CBDAE022-18D2-4467-A8AB-0C05633232AD}"/>
    <cellStyle name="Output 2 2 4 13 2" xfId="38630" xr:uid="{D0FBCC4D-6FCC-41C4-8CE4-9E4E93AE4F7F}"/>
    <cellStyle name="Output 2 2 4 13 2 2" xfId="38631" xr:uid="{505A0D60-EF11-4936-A729-00C838F2BF9D}"/>
    <cellStyle name="Output 2 2 4 13 3" xfId="38632" xr:uid="{A54F682B-F392-4184-9D29-0D81EF789AE8}"/>
    <cellStyle name="Output 2 2 4 14" xfId="38633" xr:uid="{369A69A2-6C64-4611-8DE0-EE5343BF2FD7}"/>
    <cellStyle name="Output 2 2 4 14 2" xfId="38634" xr:uid="{714721AE-AF72-495D-8393-0F0AD27E72AA}"/>
    <cellStyle name="Output 2 2 4 14 2 2" xfId="38635" xr:uid="{39AB1F25-B312-4657-B609-FC5051077DDD}"/>
    <cellStyle name="Output 2 2 4 14 3" xfId="38636" xr:uid="{F9E666EB-0175-4806-8939-982753A88723}"/>
    <cellStyle name="Output 2 2 4 15" xfId="38637" xr:uid="{EDC4839A-E8C9-4F8B-A227-DCA127315F1B}"/>
    <cellStyle name="Output 2 2 4 15 2" xfId="38638" xr:uid="{51563F98-3BA5-4B00-8945-DF11C53500FE}"/>
    <cellStyle name="Output 2 2 4 15 2 2" xfId="38639" xr:uid="{5D942401-A9F4-45CC-A55A-64F2EFDFB5A3}"/>
    <cellStyle name="Output 2 2 4 15 3" xfId="38640" xr:uid="{651ACB88-141B-429A-AA4B-88C50B266B98}"/>
    <cellStyle name="Output 2 2 4 16" xfId="38641" xr:uid="{2FFBDD9D-0A11-45D0-AAC4-DBF506E9C044}"/>
    <cellStyle name="Output 2 2 4 16 2" xfId="38642" xr:uid="{ABD1D2CF-411B-4D3B-96B6-73BB6D133B32}"/>
    <cellStyle name="Output 2 2 4 16 2 2" xfId="38643" xr:uid="{0786004D-7107-4E58-9EC5-182D861A47B0}"/>
    <cellStyle name="Output 2 2 4 16 3" xfId="38644" xr:uid="{F91ABE15-ED03-4C1E-B04C-325EC8A66E22}"/>
    <cellStyle name="Output 2 2 4 17" xfId="38645" xr:uid="{31F681EB-220B-44A2-872D-6F5F13293D84}"/>
    <cellStyle name="Output 2 2 4 17 2" xfId="38646" xr:uid="{8D224629-0190-4B15-9DC5-F388DCEC7A5C}"/>
    <cellStyle name="Output 2 2 4 17 2 2" xfId="38647" xr:uid="{CB15BB12-7BB9-4B9F-A151-8281ADE42DB0}"/>
    <cellStyle name="Output 2 2 4 17 3" xfId="38648" xr:uid="{A422C3B9-108F-499F-8523-EA88CB6145B7}"/>
    <cellStyle name="Output 2 2 4 18" xfId="38649" xr:uid="{5B73C372-5FC7-4A3D-A612-763605DD1FA8}"/>
    <cellStyle name="Output 2 2 4 18 2" xfId="38650" xr:uid="{18173A99-F6B6-4295-BE13-7031965052A7}"/>
    <cellStyle name="Output 2 2 4 18 2 2" xfId="38651" xr:uid="{26D06219-890D-4D93-AEC6-108F4F91E91B}"/>
    <cellStyle name="Output 2 2 4 18 3" xfId="38652" xr:uid="{77CACB0A-ED8D-4118-91FC-9AF70478EDF8}"/>
    <cellStyle name="Output 2 2 4 19" xfId="38653" xr:uid="{0537971A-48AE-427A-9AAE-9B7EF0EB3A21}"/>
    <cellStyle name="Output 2 2 4 19 2" xfId="38654" xr:uid="{E3293E1E-723E-4823-86EB-036D77BBF373}"/>
    <cellStyle name="Output 2 2 4 19 2 2" xfId="38655" xr:uid="{739E3F0F-7DC8-4F28-B4B5-97F15E82BA20}"/>
    <cellStyle name="Output 2 2 4 19 3" xfId="38656" xr:uid="{093ADBDB-26A8-4DA1-9251-C19BA098A9B8}"/>
    <cellStyle name="Output 2 2 4 2" xfId="38657" xr:uid="{B5619730-F81C-445A-AA3B-7A9788787C6A}"/>
    <cellStyle name="Output 2 2 4 2 10" xfId="38658" xr:uid="{66D33F9B-1278-40E3-8044-52CEF7AC26BB}"/>
    <cellStyle name="Output 2 2 4 2 10 2" xfId="38659" xr:uid="{25BF9567-9599-4A30-A146-09FA1B739D40}"/>
    <cellStyle name="Output 2 2 4 2 10 2 2" xfId="38660" xr:uid="{9E84F97D-5433-4F91-9B7C-2F3B4361D17F}"/>
    <cellStyle name="Output 2 2 4 2 10 3" xfId="38661" xr:uid="{7B3B8C9C-16A3-4415-9B1D-2B3E617BE6FA}"/>
    <cellStyle name="Output 2 2 4 2 11" xfId="38662" xr:uid="{1CED0631-DF2E-473F-A773-D9ED9991C5A0}"/>
    <cellStyle name="Output 2 2 4 2 11 2" xfId="38663" xr:uid="{7313BDD4-447B-4502-A0F9-77704DE320F4}"/>
    <cellStyle name="Output 2 2 4 2 11 2 2" xfId="38664" xr:uid="{562BA713-70F8-46D2-847F-ECFA49F07443}"/>
    <cellStyle name="Output 2 2 4 2 11 3" xfId="38665" xr:uid="{10BB7CBA-B44F-4E82-A914-473531D418B8}"/>
    <cellStyle name="Output 2 2 4 2 12" xfId="38666" xr:uid="{D9D68B18-1E1C-402E-8804-D263AA5B0AF5}"/>
    <cellStyle name="Output 2 2 4 2 12 2" xfId="38667" xr:uid="{A8FA104F-1CFE-45D6-AF57-C4AA0D1E4F43}"/>
    <cellStyle name="Output 2 2 4 2 12 2 2" xfId="38668" xr:uid="{CD9D97FF-9BD1-4005-902D-0BCDDB0CA318}"/>
    <cellStyle name="Output 2 2 4 2 12 3" xfId="38669" xr:uid="{59F55F2A-7DF7-4C69-86BC-05F4F4BE905B}"/>
    <cellStyle name="Output 2 2 4 2 13" xfId="38670" xr:uid="{728C2640-7CF2-4FF9-A849-03A6D39A3C1A}"/>
    <cellStyle name="Output 2 2 4 2 13 2" xfId="38671" xr:uid="{01F829B0-4FA1-406F-84F3-E2A7A24060EC}"/>
    <cellStyle name="Output 2 2 4 2 13 2 2" xfId="38672" xr:uid="{E3B25EE7-2314-428B-B210-BA4EBE1049CE}"/>
    <cellStyle name="Output 2 2 4 2 13 3" xfId="38673" xr:uid="{AE2D8D8E-F627-4410-85CD-FBDA63C45ACE}"/>
    <cellStyle name="Output 2 2 4 2 14" xfId="38674" xr:uid="{6A747787-8D69-4BC2-9309-AC0764588D16}"/>
    <cellStyle name="Output 2 2 4 2 14 2" xfId="38675" xr:uid="{9B8EB67A-F881-4DC0-85F2-349DB78CA04D}"/>
    <cellStyle name="Output 2 2 4 2 14 2 2" xfId="38676" xr:uid="{F0A92E7B-602B-424F-90BC-FB9C1A60033F}"/>
    <cellStyle name="Output 2 2 4 2 14 3" xfId="38677" xr:uid="{C71FBC44-1D26-455A-895A-E1549D2F2119}"/>
    <cellStyle name="Output 2 2 4 2 15" xfId="38678" xr:uid="{4F228DAE-ED57-45D6-8460-F28319213357}"/>
    <cellStyle name="Output 2 2 4 2 15 2" xfId="38679" xr:uid="{88CCC8FE-57C4-48A3-853A-23338BB66C0A}"/>
    <cellStyle name="Output 2 2 4 2 15 2 2" xfId="38680" xr:uid="{5636E734-37B3-42F5-B8BF-C23B9693EF40}"/>
    <cellStyle name="Output 2 2 4 2 15 3" xfId="38681" xr:uid="{12D8B61F-6B60-4C3F-B649-006A2AC16189}"/>
    <cellStyle name="Output 2 2 4 2 16" xfId="38682" xr:uid="{17BF63EE-4079-4261-A547-B2B2CD2925CF}"/>
    <cellStyle name="Output 2 2 4 2 16 2" xfId="38683" xr:uid="{11E16AA7-7C1A-45C1-8BF1-A51F007D86C9}"/>
    <cellStyle name="Output 2 2 4 2 16 2 2" xfId="38684" xr:uid="{D4E2C729-1BC8-47C7-B25B-9730A2C5A901}"/>
    <cellStyle name="Output 2 2 4 2 16 3" xfId="38685" xr:uid="{12213F71-CCFE-49AE-835B-D9D3161854D5}"/>
    <cellStyle name="Output 2 2 4 2 17" xfId="38686" xr:uid="{FDC5B8AB-BC49-469B-A49E-BA76195E190F}"/>
    <cellStyle name="Output 2 2 4 2 17 2" xfId="38687" xr:uid="{1E8CD497-9D9D-4D93-8059-70AF1E170DAC}"/>
    <cellStyle name="Output 2 2 4 2 17 2 2" xfId="38688" xr:uid="{7E8DA00F-D714-4D6D-8CFD-1B4445E41CF8}"/>
    <cellStyle name="Output 2 2 4 2 17 3" xfId="38689" xr:uid="{AD54396D-080A-4252-B408-4E3E0B90B93F}"/>
    <cellStyle name="Output 2 2 4 2 18" xfId="38690" xr:uid="{494A10A3-B241-4C42-9EC7-5ABB6526DBFC}"/>
    <cellStyle name="Output 2 2 4 2 18 2" xfId="38691" xr:uid="{70178F67-C9B2-4401-9D65-501722195A3B}"/>
    <cellStyle name="Output 2 2 4 2 18 2 2" xfId="38692" xr:uid="{2B96B7C8-B8B0-413D-888C-F68A743FDE7C}"/>
    <cellStyle name="Output 2 2 4 2 18 3" xfId="38693" xr:uid="{2EFF71DA-DF3F-40A4-A5A2-CB3F19E689D1}"/>
    <cellStyle name="Output 2 2 4 2 19" xfId="38694" xr:uid="{E17663B6-582D-49B6-AEDF-F2900D39892A}"/>
    <cellStyle name="Output 2 2 4 2 19 2" xfId="38695" xr:uid="{B6E28DE0-0447-43A3-95E6-EEF767728967}"/>
    <cellStyle name="Output 2 2 4 2 19 2 2" xfId="38696" xr:uid="{CDF38DF6-D813-4926-85EE-5DC21DAD5A78}"/>
    <cellStyle name="Output 2 2 4 2 19 3" xfId="38697" xr:uid="{C03B6FD7-00A4-45B0-A6FD-1DF92B4C6516}"/>
    <cellStyle name="Output 2 2 4 2 2" xfId="38698" xr:uid="{80716A3E-3C70-499B-9DFC-DFAE83467A04}"/>
    <cellStyle name="Output 2 2 4 2 2 2" xfId="38699" xr:uid="{2861AE8C-3138-489D-8B2A-BB0B6999474F}"/>
    <cellStyle name="Output 2 2 4 2 2 2 2" xfId="38700" xr:uid="{B4CFE00B-272B-42C1-BD75-4A00AA872730}"/>
    <cellStyle name="Output 2 2 4 2 2 3" xfId="38701" xr:uid="{16F0084A-940F-4D4C-978C-03D5BD9FE244}"/>
    <cellStyle name="Output 2 2 4 2 2 4" xfId="38702" xr:uid="{EE2B0C6F-1845-4D73-93DC-3DD0B746C7B6}"/>
    <cellStyle name="Output 2 2 4 2 20" xfId="38703" xr:uid="{051C075E-BA0E-4800-AD48-C100CA150AE4}"/>
    <cellStyle name="Output 2 2 4 2 20 2" xfId="38704" xr:uid="{F65C09B5-D087-47B8-8F13-9298A240BC69}"/>
    <cellStyle name="Output 2 2 4 2 20 2 2" xfId="38705" xr:uid="{9C4DB2E9-A520-4C47-A881-C2758EAB9711}"/>
    <cellStyle name="Output 2 2 4 2 20 3" xfId="38706" xr:uid="{8124ACA0-7F65-40EE-8904-30F85F01F92C}"/>
    <cellStyle name="Output 2 2 4 2 21" xfId="38707" xr:uid="{46A9E966-E590-4A37-896F-36A98F6092C6}"/>
    <cellStyle name="Output 2 2 4 2 21 2" xfId="38708" xr:uid="{D4FC265A-40C5-418C-A0CB-8B3F14561D0E}"/>
    <cellStyle name="Output 2 2 4 2 22" xfId="38709" xr:uid="{B70189BF-C2C9-4725-918A-45DD09505D22}"/>
    <cellStyle name="Output 2 2 4 2 23" xfId="38710" xr:uid="{78D8DA55-CCDE-40FD-8BD6-84C042A738F7}"/>
    <cellStyle name="Output 2 2 4 2 3" xfId="38711" xr:uid="{7982750D-51C7-4764-BE9C-BEA1E4A07C5F}"/>
    <cellStyle name="Output 2 2 4 2 3 2" xfId="38712" xr:uid="{BCB47271-B6D8-4C6F-AB62-70CB884BDF59}"/>
    <cellStyle name="Output 2 2 4 2 3 2 2" xfId="38713" xr:uid="{0D80EF6E-D6AE-41EA-9EBC-C272604CECA0}"/>
    <cellStyle name="Output 2 2 4 2 3 3" xfId="38714" xr:uid="{AD3E50F2-8B2F-4C21-9277-FF91C1DC4694}"/>
    <cellStyle name="Output 2 2 4 2 4" xfId="38715" xr:uid="{D4C629EF-8656-446D-B0E6-3B71059599DB}"/>
    <cellStyle name="Output 2 2 4 2 4 2" xfId="38716" xr:uid="{C439D9C2-51C3-471A-8DBD-3F0EB85B67C3}"/>
    <cellStyle name="Output 2 2 4 2 4 2 2" xfId="38717" xr:uid="{DE0ADBB0-BF47-4417-8A4D-4076BF1B4B7B}"/>
    <cellStyle name="Output 2 2 4 2 4 3" xfId="38718" xr:uid="{DBDD10DA-797F-429B-9D22-4081CB24F868}"/>
    <cellStyle name="Output 2 2 4 2 5" xfId="38719" xr:uid="{1B36FCFB-BF8F-4A70-8445-CE527AF8B0C5}"/>
    <cellStyle name="Output 2 2 4 2 5 2" xfId="38720" xr:uid="{F020A084-64CA-45A9-AE41-DA7FB5FEC6A2}"/>
    <cellStyle name="Output 2 2 4 2 5 2 2" xfId="38721" xr:uid="{95037BA5-86C7-42E8-A0E3-408AD6EF3F90}"/>
    <cellStyle name="Output 2 2 4 2 5 3" xfId="38722" xr:uid="{52302A7C-2B2A-470E-90FF-6BFE0BA00CEF}"/>
    <cellStyle name="Output 2 2 4 2 6" xfId="38723" xr:uid="{B174DBA1-B1E4-478C-B88B-4E211AA5D33D}"/>
    <cellStyle name="Output 2 2 4 2 6 2" xfId="38724" xr:uid="{3DC2D349-C74C-4027-9A0F-3798CF614F0C}"/>
    <cellStyle name="Output 2 2 4 2 6 2 2" xfId="38725" xr:uid="{B42B304F-6543-4AB2-ACE2-AAB4EEE76A33}"/>
    <cellStyle name="Output 2 2 4 2 6 3" xfId="38726" xr:uid="{05771B6F-3FE1-44DB-B4BF-022522164B81}"/>
    <cellStyle name="Output 2 2 4 2 7" xfId="38727" xr:uid="{EDBEE662-E79F-4A73-84AE-D96F94F01CDA}"/>
    <cellStyle name="Output 2 2 4 2 7 2" xfId="38728" xr:uid="{F111622A-77BC-4187-BEA4-D655818C8154}"/>
    <cellStyle name="Output 2 2 4 2 7 2 2" xfId="38729" xr:uid="{9A377DCA-0E46-4266-85DD-51EB960CBE1B}"/>
    <cellStyle name="Output 2 2 4 2 7 3" xfId="38730" xr:uid="{B3E05B84-072E-4041-AB40-31F431A7AC1F}"/>
    <cellStyle name="Output 2 2 4 2 8" xfId="38731" xr:uid="{9A8F24A9-6E2E-44DE-BCEA-89417921ADCC}"/>
    <cellStyle name="Output 2 2 4 2 8 2" xfId="38732" xr:uid="{64FC87F6-A5A2-4389-8D0E-D3B05404CEB7}"/>
    <cellStyle name="Output 2 2 4 2 8 2 2" xfId="38733" xr:uid="{A1670A11-4FFA-4520-A01B-5065E46EA9BD}"/>
    <cellStyle name="Output 2 2 4 2 8 3" xfId="38734" xr:uid="{6ED55CA7-CE82-4813-8D83-6A0B10AAB9FB}"/>
    <cellStyle name="Output 2 2 4 2 9" xfId="38735" xr:uid="{8B3A0165-9DBE-4116-9D4C-CAD9D89F3B9C}"/>
    <cellStyle name="Output 2 2 4 2 9 2" xfId="38736" xr:uid="{B1DAF937-7024-4885-9B7A-20BE6413D8D7}"/>
    <cellStyle name="Output 2 2 4 2 9 2 2" xfId="38737" xr:uid="{C9BDF5FD-1732-48EC-9E23-2133F1A4D84F}"/>
    <cellStyle name="Output 2 2 4 2 9 3" xfId="38738" xr:uid="{65AD514A-9BEB-4EC2-BDDA-DC395B583F49}"/>
    <cellStyle name="Output 2 2 4 20" xfId="38739" xr:uid="{A3301B3C-77E4-407B-8356-09FD75F6DC54}"/>
    <cellStyle name="Output 2 2 4 20 2" xfId="38740" xr:uid="{FC851837-E444-4CA8-A494-A5057859AC48}"/>
    <cellStyle name="Output 2 2 4 20 2 2" xfId="38741" xr:uid="{DD2FA564-2354-4073-98B9-BAF36A458963}"/>
    <cellStyle name="Output 2 2 4 20 3" xfId="38742" xr:uid="{59BA6582-7147-490A-A65E-16BD0C53D9F9}"/>
    <cellStyle name="Output 2 2 4 21" xfId="38743" xr:uid="{BC125A2F-E9B8-48A7-BC93-D379D7CA8C49}"/>
    <cellStyle name="Output 2 2 4 21 2" xfId="38744" xr:uid="{34D98972-8A4B-483B-8C18-9F14EDD8569B}"/>
    <cellStyle name="Output 2 2 4 21 2 2" xfId="38745" xr:uid="{15D09DDB-ED69-4A41-9187-8C50183E504E}"/>
    <cellStyle name="Output 2 2 4 21 3" xfId="38746" xr:uid="{54D7258D-C9F6-42BA-B78D-EBCDA05E456D}"/>
    <cellStyle name="Output 2 2 4 22" xfId="38747" xr:uid="{75FCECF5-F2C2-4D4D-A527-B9081DCDE817}"/>
    <cellStyle name="Output 2 2 4 22 2" xfId="38748" xr:uid="{14577023-8FC1-4FE4-BD72-DF42814889D1}"/>
    <cellStyle name="Output 2 2 4 23" xfId="38749" xr:uid="{9AC2711E-7142-4BC3-B59A-2C436C522C9E}"/>
    <cellStyle name="Output 2 2 4 24" xfId="38750" xr:uid="{B81158E6-8EEA-4CEE-AEBC-8AAF2C409798}"/>
    <cellStyle name="Output 2 2 4 3" xfId="38751" xr:uid="{02BDC06E-725B-4E6F-B267-5535B235D343}"/>
    <cellStyle name="Output 2 2 4 3 2" xfId="38752" xr:uid="{5390E897-CE3A-4820-A921-D89407CD7A5B}"/>
    <cellStyle name="Output 2 2 4 3 2 2" xfId="38753" xr:uid="{3030EC75-C7BA-4EA6-9CB2-B220D9070DF1}"/>
    <cellStyle name="Output 2 2 4 3 3" xfId="38754" xr:uid="{98773C1B-9EEE-425E-8BBE-BDE025FDBBFA}"/>
    <cellStyle name="Output 2 2 4 3 4" xfId="38755" xr:uid="{EA9EE76B-7A9B-4984-9FDD-7E177421BB65}"/>
    <cellStyle name="Output 2 2 4 4" xfId="38756" xr:uid="{1FC7EA41-11E6-4B63-9CF6-51037FCA3E2A}"/>
    <cellStyle name="Output 2 2 4 4 2" xfId="38757" xr:uid="{A7239D87-A044-483E-A9DC-9D67E9F6748F}"/>
    <cellStyle name="Output 2 2 4 4 2 2" xfId="38758" xr:uid="{F64C48C0-849E-4A6B-A9AD-15E08F9ECF93}"/>
    <cellStyle name="Output 2 2 4 4 3" xfId="38759" xr:uid="{8FED8C6E-FB48-4C0C-80F3-77FB849366EC}"/>
    <cellStyle name="Output 2 2 4 4 4" xfId="38760" xr:uid="{478A7EF2-360C-405F-992E-8398B9F6811A}"/>
    <cellStyle name="Output 2 2 4 5" xfId="38761" xr:uid="{BE92FAD1-2029-4E52-AB8A-4D26CD0200EA}"/>
    <cellStyle name="Output 2 2 4 5 2" xfId="38762" xr:uid="{B3F87267-90BE-49E0-987D-4F4425AD8CCF}"/>
    <cellStyle name="Output 2 2 4 5 2 2" xfId="38763" xr:uid="{7A3E985E-EFE9-4730-96B9-E1ECA6C4C40B}"/>
    <cellStyle name="Output 2 2 4 5 3" xfId="38764" xr:uid="{8DC85A4B-BE33-4022-9D9C-2F93194F8E5F}"/>
    <cellStyle name="Output 2 2 4 6" xfId="38765" xr:uid="{9B88D6D4-55F9-4466-8883-BEEF51B98B6D}"/>
    <cellStyle name="Output 2 2 4 6 2" xfId="38766" xr:uid="{F1F0FB0A-31DA-4EB4-97D8-1C6834338863}"/>
    <cellStyle name="Output 2 2 4 6 2 2" xfId="38767" xr:uid="{3FD2D385-BB01-4D70-8080-4C303189C1CA}"/>
    <cellStyle name="Output 2 2 4 6 3" xfId="38768" xr:uid="{3C0C9DB9-958F-4091-9AEC-CE08CACB8C7B}"/>
    <cellStyle name="Output 2 2 4 7" xfId="38769" xr:uid="{BDF5D13A-9229-47D4-8BC9-0CBF1E94696C}"/>
    <cellStyle name="Output 2 2 4 7 2" xfId="38770" xr:uid="{0406606C-8A8C-413B-BD4D-40175A44BFAE}"/>
    <cellStyle name="Output 2 2 4 7 2 2" xfId="38771" xr:uid="{B0A4B0BA-50F2-419B-AC51-5B3E6FBB4A5B}"/>
    <cellStyle name="Output 2 2 4 7 3" xfId="38772" xr:uid="{6BE88C8F-5901-45D5-855D-D9269B0F3EAD}"/>
    <cellStyle name="Output 2 2 4 8" xfId="38773" xr:uid="{04B9EE0C-BDFE-4CF9-845C-0469A4D98668}"/>
    <cellStyle name="Output 2 2 4 8 2" xfId="38774" xr:uid="{F290DDD2-248C-44C1-84D7-0532D67EE557}"/>
    <cellStyle name="Output 2 2 4 8 2 2" xfId="38775" xr:uid="{AA450E81-E79B-4C2F-810F-F60562851357}"/>
    <cellStyle name="Output 2 2 4 8 3" xfId="38776" xr:uid="{14B50602-DFE7-4B11-990E-5CA794B3904A}"/>
    <cellStyle name="Output 2 2 4 9" xfId="38777" xr:uid="{484C8E17-A59D-4A57-AC24-772EB88B488D}"/>
    <cellStyle name="Output 2 2 4 9 2" xfId="38778" xr:uid="{C49360D5-DBD3-4628-A0B2-EC9EBFE9D218}"/>
    <cellStyle name="Output 2 2 4 9 2 2" xfId="38779" xr:uid="{1097112A-D627-49D5-B6FE-DE7265E07E8E}"/>
    <cellStyle name="Output 2 2 4 9 3" xfId="38780" xr:uid="{C703DC98-70A6-4A38-9921-5867B214EE0A}"/>
    <cellStyle name="Output 2 2 5" xfId="38781" xr:uid="{5F60B88A-AC98-446D-BF96-7D7B9278D0A3}"/>
    <cellStyle name="Output 2 2 5 10" xfId="38782" xr:uid="{93455D7E-0094-4E54-AF2A-12114DC22E0C}"/>
    <cellStyle name="Output 2 2 5 10 2" xfId="38783" xr:uid="{83B30501-6130-4ABD-9496-60A00AD562B5}"/>
    <cellStyle name="Output 2 2 5 10 2 2" xfId="38784" xr:uid="{A75CB569-0E99-47FE-87D9-E5D2F7179205}"/>
    <cellStyle name="Output 2 2 5 10 3" xfId="38785" xr:uid="{59BEDF14-0FCA-4377-8E9C-8C8C7107577E}"/>
    <cellStyle name="Output 2 2 5 11" xfId="38786" xr:uid="{84AC1136-8D07-4391-9A47-939CBAB9AC1C}"/>
    <cellStyle name="Output 2 2 5 11 2" xfId="38787" xr:uid="{7D6221A7-DF13-4C4E-9795-24AE07AC4223}"/>
    <cellStyle name="Output 2 2 5 11 2 2" xfId="38788" xr:uid="{E228D7E8-F036-404C-A68B-9A885CC0E631}"/>
    <cellStyle name="Output 2 2 5 11 3" xfId="38789" xr:uid="{D1A10835-8E90-4840-9275-53DFA3DD43DE}"/>
    <cellStyle name="Output 2 2 5 12" xfId="38790" xr:uid="{D818AF73-1F3E-46B6-AEB5-47C1C92C91D3}"/>
    <cellStyle name="Output 2 2 5 12 2" xfId="38791" xr:uid="{537C1C88-4DBE-40EA-83B6-FFDBE29FBA27}"/>
    <cellStyle name="Output 2 2 5 12 2 2" xfId="38792" xr:uid="{7D71F1A4-4C67-44F8-966D-92231FA30F39}"/>
    <cellStyle name="Output 2 2 5 12 3" xfId="38793" xr:uid="{97567F7A-5572-41D2-BDF1-6CA890E9F6FF}"/>
    <cellStyle name="Output 2 2 5 13" xfId="38794" xr:uid="{091B404E-3E12-4B6E-AB6A-E8D2FDACCE1D}"/>
    <cellStyle name="Output 2 2 5 13 2" xfId="38795" xr:uid="{360D6666-8061-4240-BECC-334F90F30C59}"/>
    <cellStyle name="Output 2 2 5 13 2 2" xfId="38796" xr:uid="{7560CBC2-8DDD-4CEC-B24B-6E372625E5C2}"/>
    <cellStyle name="Output 2 2 5 13 3" xfId="38797" xr:uid="{254F24D4-837B-4650-B3B8-800F94956253}"/>
    <cellStyle name="Output 2 2 5 14" xfId="38798" xr:uid="{B26CD172-26C5-4250-8DF5-B19194628660}"/>
    <cellStyle name="Output 2 2 5 14 2" xfId="38799" xr:uid="{4BEACC27-940A-488C-BA98-624DC3594F57}"/>
    <cellStyle name="Output 2 2 5 14 2 2" xfId="38800" xr:uid="{395EE2F8-D6A6-4261-87DC-89E177DC6453}"/>
    <cellStyle name="Output 2 2 5 14 3" xfId="38801" xr:uid="{EEFBB559-DDEA-4447-8DBE-D40641D1EB22}"/>
    <cellStyle name="Output 2 2 5 15" xfId="38802" xr:uid="{A0C9DC68-63FA-4825-B27A-D04E837D552A}"/>
    <cellStyle name="Output 2 2 5 15 2" xfId="38803" xr:uid="{42C49EC6-DCBC-40BB-BF74-254045582C1B}"/>
    <cellStyle name="Output 2 2 5 15 2 2" xfId="38804" xr:uid="{222AE335-C5AB-497C-B2FF-1B13F16CCCFE}"/>
    <cellStyle name="Output 2 2 5 15 3" xfId="38805" xr:uid="{86B1AC67-F8CF-4405-9C61-A442D0CBA9CF}"/>
    <cellStyle name="Output 2 2 5 16" xfId="38806" xr:uid="{2F393244-0178-4A7B-9B68-245F097E6470}"/>
    <cellStyle name="Output 2 2 5 16 2" xfId="38807" xr:uid="{459BE5B6-523F-4345-9093-F120D7AB55E0}"/>
    <cellStyle name="Output 2 2 5 16 2 2" xfId="38808" xr:uid="{462A5692-1AB8-43BE-BF03-860E23891012}"/>
    <cellStyle name="Output 2 2 5 16 3" xfId="38809" xr:uid="{EFBE2B2B-6C2E-4D98-9EC5-8A7EE0C1A82C}"/>
    <cellStyle name="Output 2 2 5 17" xfId="38810" xr:uid="{FBABE35F-C5CF-4CE8-8249-3C0FE808D0FB}"/>
    <cellStyle name="Output 2 2 5 17 2" xfId="38811" xr:uid="{590DE412-3332-4440-9E2A-F30613037494}"/>
    <cellStyle name="Output 2 2 5 17 2 2" xfId="38812" xr:uid="{31165A36-432A-4BE6-A240-0506A01BEC44}"/>
    <cellStyle name="Output 2 2 5 17 3" xfId="38813" xr:uid="{48404DAC-08B5-41A4-A810-4EB8C651BA8A}"/>
    <cellStyle name="Output 2 2 5 18" xfId="38814" xr:uid="{91E576CE-9D7C-433B-AC7D-A4A50A56E494}"/>
    <cellStyle name="Output 2 2 5 18 2" xfId="38815" xr:uid="{6D07AE98-233D-4F62-97D4-5AA6D55A76C4}"/>
    <cellStyle name="Output 2 2 5 18 2 2" xfId="38816" xr:uid="{5EA94C29-9D7E-4D45-AB90-9DC63C36BA25}"/>
    <cellStyle name="Output 2 2 5 18 3" xfId="38817" xr:uid="{096E0581-B07C-4BE3-A524-964FCEBEAB65}"/>
    <cellStyle name="Output 2 2 5 19" xfId="38818" xr:uid="{248FF11F-1BF0-488D-B0C0-A6A1F650A424}"/>
    <cellStyle name="Output 2 2 5 19 2" xfId="38819" xr:uid="{DCF56423-ABA0-4466-A3CB-750860B86846}"/>
    <cellStyle name="Output 2 2 5 19 2 2" xfId="38820" xr:uid="{E97713C6-E3D2-4264-82A7-22DEBC6663B8}"/>
    <cellStyle name="Output 2 2 5 19 3" xfId="38821" xr:uid="{CFE6BD5B-9784-4FF4-AF73-BBC073E6345C}"/>
    <cellStyle name="Output 2 2 5 2" xfId="38822" xr:uid="{70DBC5E5-1A16-40D6-A7DD-2AFF681E1075}"/>
    <cellStyle name="Output 2 2 5 2 2" xfId="38823" xr:uid="{A0531E2C-DD05-4068-B5A9-20E359811419}"/>
    <cellStyle name="Output 2 2 5 2 2 2" xfId="38824" xr:uid="{3448D681-932F-45E5-A1EB-97895C70D6F8}"/>
    <cellStyle name="Output 2 2 5 2 3" xfId="38825" xr:uid="{6BA73F0D-E0D5-41CC-891B-E53FACE15C8F}"/>
    <cellStyle name="Output 2 2 5 2 4" xfId="38826" xr:uid="{5FBC905A-EB1D-489C-8090-D5E22E97326F}"/>
    <cellStyle name="Output 2 2 5 20" xfId="38827" xr:uid="{CFA3B657-3B42-481C-9701-29C1D5DACDDA}"/>
    <cellStyle name="Output 2 2 5 20 2" xfId="38828" xr:uid="{5E106B33-D1DD-4740-9A67-393B733E1ED5}"/>
    <cellStyle name="Output 2 2 5 20 2 2" xfId="38829" xr:uid="{66BCD9FD-0FF9-48DF-879C-468A780BEF6A}"/>
    <cellStyle name="Output 2 2 5 20 3" xfId="38830" xr:uid="{0C0F5A2E-E17E-4FB1-B9D3-A378C3C93D46}"/>
    <cellStyle name="Output 2 2 5 21" xfId="38831" xr:uid="{6FCA53C6-0BB4-4E18-8AFA-709E81EEB2DC}"/>
    <cellStyle name="Output 2 2 5 21 2" xfId="38832" xr:uid="{FE664496-CE92-4DEB-9EB9-95EE51C52009}"/>
    <cellStyle name="Output 2 2 5 22" xfId="38833" xr:uid="{2617EB98-D211-4E9B-94E9-EE11DD723FC8}"/>
    <cellStyle name="Output 2 2 5 23" xfId="38834" xr:uid="{C50CC9C7-7280-4ACC-A0CB-9DD5B386B59D}"/>
    <cellStyle name="Output 2 2 5 3" xfId="38835" xr:uid="{3F8C80D6-86D4-4FAD-88A2-7F0DC43F0D73}"/>
    <cellStyle name="Output 2 2 5 3 2" xfId="38836" xr:uid="{761B90ED-1690-4B95-AD6D-4C1B235A7554}"/>
    <cellStyle name="Output 2 2 5 3 2 2" xfId="38837" xr:uid="{F61E8D64-5CDF-426A-BA06-691904024328}"/>
    <cellStyle name="Output 2 2 5 3 3" xfId="38838" xr:uid="{D6F18110-137C-4ED0-A2CB-DEDF9B1F0999}"/>
    <cellStyle name="Output 2 2 5 4" xfId="38839" xr:uid="{AF4EE383-DC84-4CA7-8484-8B0DA16D6581}"/>
    <cellStyle name="Output 2 2 5 4 2" xfId="38840" xr:uid="{502514A2-3698-4695-834A-69D0D2501874}"/>
    <cellStyle name="Output 2 2 5 4 2 2" xfId="38841" xr:uid="{5D21F5C1-D2D9-4F61-93E6-6111E8F3426F}"/>
    <cellStyle name="Output 2 2 5 4 3" xfId="38842" xr:uid="{101F0C1F-C591-49E5-87EA-BBFE4D710152}"/>
    <cellStyle name="Output 2 2 5 5" xfId="38843" xr:uid="{9BB5FA49-2A41-4B56-B605-64396F57365C}"/>
    <cellStyle name="Output 2 2 5 5 2" xfId="38844" xr:uid="{0004F38F-889E-4D01-8DB9-436484FB993B}"/>
    <cellStyle name="Output 2 2 5 5 2 2" xfId="38845" xr:uid="{976DD015-1A73-4B47-B2C0-5816C4B83A1D}"/>
    <cellStyle name="Output 2 2 5 5 3" xfId="38846" xr:uid="{7378B985-6BE3-4A23-9BF3-C27F88DC87F8}"/>
    <cellStyle name="Output 2 2 5 6" xfId="38847" xr:uid="{26329BCD-5447-4D37-9B47-6FDD58717BF1}"/>
    <cellStyle name="Output 2 2 5 6 2" xfId="38848" xr:uid="{A1EA3EC8-7C65-4528-96EA-6DA0C6F362A8}"/>
    <cellStyle name="Output 2 2 5 6 2 2" xfId="38849" xr:uid="{D4EAF3F3-25D0-4183-AF20-D1F38AB1CB67}"/>
    <cellStyle name="Output 2 2 5 6 3" xfId="38850" xr:uid="{FCDB9014-F484-44F5-B9F8-4C6CA1522D6B}"/>
    <cellStyle name="Output 2 2 5 7" xfId="38851" xr:uid="{D28623A2-36E4-4D76-B383-EEC13D1BBF85}"/>
    <cellStyle name="Output 2 2 5 7 2" xfId="38852" xr:uid="{437B6997-EA6C-4B39-BC05-8B44708F9B1D}"/>
    <cellStyle name="Output 2 2 5 7 2 2" xfId="38853" xr:uid="{5763D82E-59E9-41D9-AACD-698F6E309854}"/>
    <cellStyle name="Output 2 2 5 7 3" xfId="38854" xr:uid="{89979CCA-50A6-414E-A65B-1CB1787C8137}"/>
    <cellStyle name="Output 2 2 5 8" xfId="38855" xr:uid="{77E179C8-656E-41F8-BA2C-AD008606F9B3}"/>
    <cellStyle name="Output 2 2 5 8 2" xfId="38856" xr:uid="{18AB60A9-40D0-42C4-993A-F832FEE0600B}"/>
    <cellStyle name="Output 2 2 5 8 2 2" xfId="38857" xr:uid="{B73282E0-24D5-49B4-BB03-0E2D31B713B1}"/>
    <cellStyle name="Output 2 2 5 8 3" xfId="38858" xr:uid="{04A8DE3B-6E52-41D2-A8BF-D44D99BDFA73}"/>
    <cellStyle name="Output 2 2 5 9" xfId="38859" xr:uid="{B64ED675-D2FE-402B-B4B8-2827EF85FD9E}"/>
    <cellStyle name="Output 2 2 5 9 2" xfId="38860" xr:uid="{84BA8F27-21AA-4949-9776-51DEB9624CCF}"/>
    <cellStyle name="Output 2 2 5 9 2 2" xfId="38861" xr:uid="{6F02C649-F338-45E7-AFC7-331F63D02642}"/>
    <cellStyle name="Output 2 2 5 9 3" xfId="38862" xr:uid="{E5F01135-1DD7-43A9-A965-B7BEE1236498}"/>
    <cellStyle name="Output 2 2 6" xfId="38863" xr:uid="{7DAE7143-73AB-4EC0-AD77-98870F05656E}"/>
    <cellStyle name="Output 2 2 6 2" xfId="38864" xr:uid="{151ADDBA-17B2-40B0-A87C-45D59B9474F5}"/>
    <cellStyle name="Output 2 2 6 2 2" xfId="38865" xr:uid="{1E92AA22-EEDF-453F-A584-4CF9427AAD2B}"/>
    <cellStyle name="Output 2 2 6 3" xfId="38866" xr:uid="{BAEBF5AD-BA65-4611-B0CB-78237FBCD0E4}"/>
    <cellStyle name="Output 2 2 6 4" xfId="38867" xr:uid="{B95A062A-75D1-4AB1-8464-6C03A98E2831}"/>
    <cellStyle name="Output 2 2 7" xfId="38868" xr:uid="{D0B692B6-239E-4C40-8903-5A0D7888EF5A}"/>
    <cellStyle name="Output 2 2 7 2" xfId="38869" xr:uid="{41F6D74D-DA9B-47FB-BAC3-0499150AE970}"/>
    <cellStyle name="Output 2 2 7 2 2" xfId="38870" xr:uid="{13EAB483-6B8A-4443-B205-38CC7CB1C0F8}"/>
    <cellStyle name="Output 2 2 7 3" xfId="38871" xr:uid="{25E90AAE-D123-461D-9377-CD5815D5FE27}"/>
    <cellStyle name="Output 2 2 8" xfId="38872" xr:uid="{A043274E-1C0B-447F-A1FF-237D88835F5F}"/>
    <cellStyle name="Output 2 2 8 2" xfId="38873" xr:uid="{A713A2B7-7372-446D-B540-9A36244D5AE3}"/>
    <cellStyle name="Output 2 2 8 2 2" xfId="38874" xr:uid="{69A99752-A8FB-44F3-A2E4-63E55CBBDD93}"/>
    <cellStyle name="Output 2 2 8 3" xfId="38875" xr:uid="{D02881E9-2339-40AC-9501-14A670BB8A4E}"/>
    <cellStyle name="Output 2 2 9" xfId="38876" xr:uid="{27842ACC-2AD4-412D-ACBE-6AA68FC37857}"/>
    <cellStyle name="Output 2 2 9 2" xfId="38877" xr:uid="{217FA2A9-B438-4682-94BE-F170F0F4A438}"/>
    <cellStyle name="Output 2 2 9 2 2" xfId="38878" xr:uid="{B8152938-9D9E-4013-A925-B4C3B00A20AD}"/>
    <cellStyle name="Output 2 2 9 3" xfId="38879" xr:uid="{FC27AC43-5BE9-47E8-B7C7-777546BB2B36}"/>
    <cellStyle name="Output 2 20" xfId="38880" xr:uid="{8081032A-4BDA-490D-9A7D-E4D09118547C}"/>
    <cellStyle name="Output 2 20 2" xfId="38881" xr:uid="{68685D33-972F-4BB8-A950-CEBFA63033A2}"/>
    <cellStyle name="Output 2 20 2 2" xfId="38882" xr:uid="{695BD662-A66D-4A2D-9E21-8FC5D41216E7}"/>
    <cellStyle name="Output 2 20 3" xfId="38883" xr:uid="{09507C10-E259-492A-BC32-03250B8151DE}"/>
    <cellStyle name="Output 2 21" xfId="38884" xr:uid="{EF322C26-01E9-45A5-8891-94ADBBEC7C22}"/>
    <cellStyle name="Output 2 21 2" xfId="38885" xr:uid="{0AA57018-9194-4AB3-8B18-1B1ACE45EC9D}"/>
    <cellStyle name="Output 2 21 2 2" xfId="38886" xr:uid="{A0EBE6C2-DFE6-4695-AD5C-E4B2B21EA1A3}"/>
    <cellStyle name="Output 2 21 3" xfId="38887" xr:uid="{D5254ADE-721C-4A17-98F8-DA8D4DA173C7}"/>
    <cellStyle name="Output 2 22" xfId="38888" xr:uid="{5CF7458F-E046-4EAB-985A-FBDA0260B815}"/>
    <cellStyle name="Output 2 22 2" xfId="38889" xr:uid="{7A2A3286-59AD-4EEE-95F6-3B1A9E096E9C}"/>
    <cellStyle name="Output 2 23" xfId="38890" xr:uid="{32434E89-5538-4F5B-94EF-0477A346D270}"/>
    <cellStyle name="Output 2 24" xfId="38891" xr:uid="{7B0409DB-15BC-41B9-AD76-FD2037203947}"/>
    <cellStyle name="Output 2 25" xfId="38892" xr:uid="{3FA8EF7A-CEBF-474D-9AE9-22F26E2E1E0C}"/>
    <cellStyle name="Output 2 26" xfId="38893" xr:uid="{64DC149E-316F-4186-AB00-E2AF9FABEAF5}"/>
    <cellStyle name="Output 2 27" xfId="38894" xr:uid="{39F15AF4-27A1-49D8-8217-BCE5E45329BD}"/>
    <cellStyle name="Output 2 28" xfId="38895" xr:uid="{3BF5C644-1A00-40B8-87B1-A2B73670A106}"/>
    <cellStyle name="Output 2 29" xfId="38896" xr:uid="{D6B01FC3-91BA-4864-AF29-3E16F4D5760E}"/>
    <cellStyle name="Output 2 3" xfId="38897" xr:uid="{4749DAEB-E9BD-438F-AADF-4C98FA5E104A}"/>
    <cellStyle name="Output 2 3 10" xfId="38898" xr:uid="{D3AE0A3A-8059-4A74-8AF4-DCCFB68409B3}"/>
    <cellStyle name="Output 2 3 10 2" xfId="38899" xr:uid="{1A430C18-3BEA-44D0-B4BF-CCF46433F3AE}"/>
    <cellStyle name="Output 2 3 10 2 2" xfId="38900" xr:uid="{9F0E27BC-26CB-4A66-B264-297A1E41E182}"/>
    <cellStyle name="Output 2 3 10 3" xfId="38901" xr:uid="{F01C54AD-8948-4FCF-8375-97A91A7C6BAE}"/>
    <cellStyle name="Output 2 3 11" xfId="38902" xr:uid="{ADD2FFF5-407F-45C5-B653-52A7B27671B6}"/>
    <cellStyle name="Output 2 3 11 2" xfId="38903" xr:uid="{0F49F70A-C64C-4C44-9EDF-D9BEDACD3578}"/>
    <cellStyle name="Output 2 3 11 2 2" xfId="38904" xr:uid="{2301C6FD-C3E3-4BA0-8087-56943A9A94C7}"/>
    <cellStyle name="Output 2 3 11 3" xfId="38905" xr:uid="{447A0CA5-6ECD-4EE1-A439-6B811348013D}"/>
    <cellStyle name="Output 2 3 12" xfId="38906" xr:uid="{D6D40D82-5EF5-4ED2-A6AB-99761DE51472}"/>
    <cellStyle name="Output 2 3 12 2" xfId="38907" xr:uid="{E4C21A74-6D9A-48B5-831C-E15474B360B4}"/>
    <cellStyle name="Output 2 3 12 2 2" xfId="38908" xr:uid="{CF5BD99C-A6A8-426F-9B26-CE0BC5621A30}"/>
    <cellStyle name="Output 2 3 12 3" xfId="38909" xr:uid="{EEA45064-E1F1-4832-9151-1FDA553C2795}"/>
    <cellStyle name="Output 2 3 13" xfId="38910" xr:uid="{53D41EA9-A7C5-43C9-A093-F29AEB297C4E}"/>
    <cellStyle name="Output 2 3 13 2" xfId="38911" xr:uid="{47D4E936-C589-479E-832C-3D218636FF55}"/>
    <cellStyle name="Output 2 3 13 2 2" xfId="38912" xr:uid="{E4D80F53-8C65-4FFD-AE62-E7DE0FEE6384}"/>
    <cellStyle name="Output 2 3 13 3" xfId="38913" xr:uid="{9E0282EA-EFC6-44B4-BFAC-D4C2484046C9}"/>
    <cellStyle name="Output 2 3 14" xfId="38914" xr:uid="{CED58C8A-DE94-4593-B449-66263B2AB503}"/>
    <cellStyle name="Output 2 3 14 2" xfId="38915" xr:uid="{07E4CAAB-983C-41CA-8EA9-D1E4D47C7F03}"/>
    <cellStyle name="Output 2 3 14 2 2" xfId="38916" xr:uid="{712854BB-D5C8-479D-82B6-F48F457BCFD3}"/>
    <cellStyle name="Output 2 3 14 3" xfId="38917" xr:uid="{58CF3FFC-3F05-4B76-B780-6386AC3BF728}"/>
    <cellStyle name="Output 2 3 15" xfId="38918" xr:uid="{7A47D1B8-0D2E-4E3F-B9F4-71F146506E47}"/>
    <cellStyle name="Output 2 3 15 2" xfId="38919" xr:uid="{B65B70B6-E5BC-4A9D-9CD6-50329EDD14E7}"/>
    <cellStyle name="Output 2 3 15 2 2" xfId="38920" xr:uid="{66FC133D-D395-4732-A76B-B88FD706B377}"/>
    <cellStyle name="Output 2 3 15 3" xfId="38921" xr:uid="{4FF2CE23-5302-4E37-B2FE-D3801A8219A0}"/>
    <cellStyle name="Output 2 3 16" xfId="38922" xr:uid="{53562853-3083-4916-A60C-C5BD5B87D531}"/>
    <cellStyle name="Output 2 3 16 2" xfId="38923" xr:uid="{4E42D3C4-F8EA-42C5-A5F8-252FFC4811B5}"/>
    <cellStyle name="Output 2 3 16 2 2" xfId="38924" xr:uid="{C8FFA19F-CC0D-476E-9CDE-E82B8C7B206D}"/>
    <cellStyle name="Output 2 3 16 3" xfId="38925" xr:uid="{F2599DAE-1BF2-4866-8F13-94F29E3A86FB}"/>
    <cellStyle name="Output 2 3 17" xfId="38926" xr:uid="{E9A74711-CE1E-4832-AD22-E2F7CFF0AABA}"/>
    <cellStyle name="Output 2 3 17 2" xfId="38927" xr:uid="{67D8E58D-806F-4029-B479-6E4EDB80242D}"/>
    <cellStyle name="Output 2 3 17 2 2" xfId="38928" xr:uid="{B9844723-A55E-4DB2-9528-A9FCD72F413E}"/>
    <cellStyle name="Output 2 3 17 3" xfId="38929" xr:uid="{F0DD4827-B2E4-4C7B-B102-D1BD9247D9AF}"/>
    <cellStyle name="Output 2 3 18" xfId="38930" xr:uid="{7E9E798D-0C3B-458D-8414-5A6FA466E92B}"/>
    <cellStyle name="Output 2 3 18 2" xfId="38931" xr:uid="{84A13A37-E81C-44DA-B3A8-28704541CFA4}"/>
    <cellStyle name="Output 2 3 19" xfId="38932" xr:uid="{F790087C-E600-48B5-8A38-0091D304B1F0}"/>
    <cellStyle name="Output 2 3 2" xfId="38933" xr:uid="{E4A0C232-AB87-49FD-84E8-21BFE333AE44}"/>
    <cellStyle name="Output 2 3 2 10" xfId="38934" xr:uid="{B4F0E173-65B8-424F-A2AD-A27061CB625E}"/>
    <cellStyle name="Output 2 3 2 10 2" xfId="38935" xr:uid="{19662484-4185-4E85-91A6-18B33867F58F}"/>
    <cellStyle name="Output 2 3 2 10 2 2" xfId="38936" xr:uid="{08B2887D-E6F9-46CE-8981-77AFF97E0D86}"/>
    <cellStyle name="Output 2 3 2 10 3" xfId="38937" xr:uid="{496B7EDF-2006-4852-ADE9-3E5DAF60DFA9}"/>
    <cellStyle name="Output 2 3 2 11" xfId="38938" xr:uid="{1D7B1B2A-C1F9-471F-B62D-3AE71F133069}"/>
    <cellStyle name="Output 2 3 2 11 2" xfId="38939" xr:uid="{AA94A713-12C5-4592-944F-9CE3B8BC1D69}"/>
    <cellStyle name="Output 2 3 2 11 2 2" xfId="38940" xr:uid="{D34156CD-9AAF-4800-B3B1-FEE7CD9BDE39}"/>
    <cellStyle name="Output 2 3 2 11 3" xfId="38941" xr:uid="{91BB55F0-5C4B-4811-B12A-42CE9F90E44A}"/>
    <cellStyle name="Output 2 3 2 12" xfId="38942" xr:uid="{C43E4084-EF0D-4650-B76F-BD35B8379C8D}"/>
    <cellStyle name="Output 2 3 2 12 2" xfId="38943" xr:uid="{5FCB5E70-FB2C-48BE-8D31-4495ACB6E5BB}"/>
    <cellStyle name="Output 2 3 2 12 2 2" xfId="38944" xr:uid="{C7FAA31D-3548-43C7-8469-94A886913C44}"/>
    <cellStyle name="Output 2 3 2 12 3" xfId="38945" xr:uid="{E0DB3EB9-D0A2-40FE-949D-A24F28424072}"/>
    <cellStyle name="Output 2 3 2 13" xfId="38946" xr:uid="{4EF46C61-460F-4E28-8B10-96970B786CCD}"/>
    <cellStyle name="Output 2 3 2 13 2" xfId="38947" xr:uid="{77E3243B-D9DC-4251-86D3-529ECA69D300}"/>
    <cellStyle name="Output 2 3 2 13 2 2" xfId="38948" xr:uid="{C206A4EA-7719-4188-AAAF-2CDD00C582F4}"/>
    <cellStyle name="Output 2 3 2 13 3" xfId="38949" xr:uid="{EF8C9A14-EF88-49CB-9970-0ED73D8B9507}"/>
    <cellStyle name="Output 2 3 2 14" xfId="38950" xr:uid="{1CCEA279-CBBD-4BA2-B6A0-5196C281B979}"/>
    <cellStyle name="Output 2 3 2 14 2" xfId="38951" xr:uid="{151A0A0F-82C2-4B9C-AADB-56677F88E3FA}"/>
    <cellStyle name="Output 2 3 2 14 2 2" xfId="38952" xr:uid="{B2108C62-7846-495D-89C1-89279D93B030}"/>
    <cellStyle name="Output 2 3 2 14 3" xfId="38953" xr:uid="{4199201A-36C0-4BFA-AB73-9D994C413654}"/>
    <cellStyle name="Output 2 3 2 15" xfId="38954" xr:uid="{46319D6E-3EF1-4F95-B746-E3C0C66B9567}"/>
    <cellStyle name="Output 2 3 2 15 2" xfId="38955" xr:uid="{316CE92E-C4E0-4061-A930-560740ED3B46}"/>
    <cellStyle name="Output 2 3 2 15 2 2" xfId="38956" xr:uid="{259AD1E0-287E-4CC6-8CA4-B30A8593BFD5}"/>
    <cellStyle name="Output 2 3 2 15 3" xfId="38957" xr:uid="{3FE1AA6F-0D95-4F23-9F87-C7DFCA0E5499}"/>
    <cellStyle name="Output 2 3 2 16" xfId="38958" xr:uid="{9D2927FC-5C73-4B52-8208-AD95E8948C5A}"/>
    <cellStyle name="Output 2 3 2 16 2" xfId="38959" xr:uid="{23EB9F69-5222-4BAB-BA09-F386C6027345}"/>
    <cellStyle name="Output 2 3 2 16 2 2" xfId="38960" xr:uid="{821CD47C-DE90-43EB-8E0F-ECB1B45028CC}"/>
    <cellStyle name="Output 2 3 2 16 3" xfId="38961" xr:uid="{8378D6FF-5015-4C31-9ADC-392008D67C17}"/>
    <cellStyle name="Output 2 3 2 17" xfId="38962" xr:uid="{C1F42271-543D-47D2-8125-CC733E599D4D}"/>
    <cellStyle name="Output 2 3 2 17 2" xfId="38963" xr:uid="{C6089A2D-8C5F-4EDB-9519-88046BB31860}"/>
    <cellStyle name="Output 2 3 2 17 2 2" xfId="38964" xr:uid="{C07448CD-90D3-4E0A-B5FF-FFC85E43A848}"/>
    <cellStyle name="Output 2 3 2 17 3" xfId="38965" xr:uid="{12CAF8A2-ED51-4BC4-8D75-F57D914BB6AC}"/>
    <cellStyle name="Output 2 3 2 18" xfId="38966" xr:uid="{89922514-0D99-47FA-A6EB-E1BDA99F5747}"/>
    <cellStyle name="Output 2 3 2 18 2" xfId="38967" xr:uid="{5079D281-60FC-48CD-8F57-D71298EE52B2}"/>
    <cellStyle name="Output 2 3 2 18 2 2" xfId="38968" xr:uid="{071618A8-92E0-4F12-9240-2E2C8EB7BFCA}"/>
    <cellStyle name="Output 2 3 2 18 3" xfId="38969" xr:uid="{687F92BB-B337-41A4-85E5-0B328174ADFD}"/>
    <cellStyle name="Output 2 3 2 19" xfId="38970" xr:uid="{C25B8738-5FFA-4E54-BF7F-5C95CB5FCF6F}"/>
    <cellStyle name="Output 2 3 2 19 2" xfId="38971" xr:uid="{9A675DCC-F923-4FA2-BAD3-D1F81A3565B8}"/>
    <cellStyle name="Output 2 3 2 19 2 2" xfId="38972" xr:uid="{C348D533-EEE9-474E-9501-B545670DB278}"/>
    <cellStyle name="Output 2 3 2 19 3" xfId="38973" xr:uid="{0E37D0D9-A282-4B06-A76E-1DA46ECF6B3A}"/>
    <cellStyle name="Output 2 3 2 2" xfId="38974" xr:uid="{244438A9-A254-4D6E-A858-07144671CCEA}"/>
    <cellStyle name="Output 2 3 2 2 2" xfId="38975" xr:uid="{28E0365B-DC83-4928-BB90-E179A232912C}"/>
    <cellStyle name="Output 2 3 2 2 2 2" xfId="38976" xr:uid="{0DB51B58-D4C2-49A1-8033-B52D55168F91}"/>
    <cellStyle name="Output 2 3 2 2 2 2 2" xfId="38977" xr:uid="{11A4E928-F100-428F-BBEC-A3E5C24D497B}"/>
    <cellStyle name="Output 2 3 2 2 2 3" xfId="38978" xr:uid="{82770520-2CD0-4AA1-97B9-5C4A764885A7}"/>
    <cellStyle name="Output 2 3 2 2 2 4" xfId="38979" xr:uid="{73752ADD-39E3-41D5-AEA0-6DFFC984C9D0}"/>
    <cellStyle name="Output 2 3 2 2 3" xfId="38980" xr:uid="{FFB3EF69-6C35-4425-A777-EC13C319CE00}"/>
    <cellStyle name="Output 2 3 2 2 3 2" xfId="38981" xr:uid="{83BE7094-B4CF-48E8-AD75-A26AC0B3CF28}"/>
    <cellStyle name="Output 2 3 2 2 4" xfId="38982" xr:uid="{B6456E14-D054-4DE7-865F-93A18D7A4910}"/>
    <cellStyle name="Output 2 3 2 2 5" xfId="38983" xr:uid="{C3C72237-D2A8-44D6-896F-18FAC7409258}"/>
    <cellStyle name="Output 2 3 2 20" xfId="38984" xr:uid="{01475B60-F5B0-4468-A0A0-B3608EA2CA1A}"/>
    <cellStyle name="Output 2 3 2 20 2" xfId="38985" xr:uid="{8D741750-ADAD-4D19-918B-0E71C341919C}"/>
    <cellStyle name="Output 2 3 2 20 2 2" xfId="38986" xr:uid="{6E8368F5-25D1-40ED-BE45-988D48A22F85}"/>
    <cellStyle name="Output 2 3 2 20 3" xfId="38987" xr:uid="{A826ED37-1BCB-43F8-BD54-EFEFA21A05DD}"/>
    <cellStyle name="Output 2 3 2 21" xfId="38988" xr:uid="{0F6C2D03-A334-4088-9C9F-C45586BF703D}"/>
    <cellStyle name="Output 2 3 2 21 2" xfId="38989" xr:uid="{0F6699A8-5D82-4797-9766-9AB5D05BEE61}"/>
    <cellStyle name="Output 2 3 2 22" xfId="38990" xr:uid="{C80A4D6B-1D4C-4709-9295-77A6A2E3F263}"/>
    <cellStyle name="Output 2 3 2 23" xfId="38991" xr:uid="{FCBB71CE-D5AF-4578-A7CE-27E317A58F52}"/>
    <cellStyle name="Output 2 3 2 3" xfId="38992" xr:uid="{06B2C075-B4AC-4245-B389-B615F69240E4}"/>
    <cellStyle name="Output 2 3 2 3 2" xfId="38993" xr:uid="{31595691-59BE-41E1-A774-10D2A57DF238}"/>
    <cellStyle name="Output 2 3 2 3 2 2" xfId="38994" xr:uid="{8B7C3B75-039C-4703-9D86-47122BF8419E}"/>
    <cellStyle name="Output 2 3 2 3 2 3" xfId="38995" xr:uid="{033D3589-6FE9-411A-A18E-F4D4E4CEC180}"/>
    <cellStyle name="Output 2 3 2 3 3" xfId="38996" xr:uid="{E29C7093-5205-4F59-87A6-CC4C31C68E0D}"/>
    <cellStyle name="Output 2 3 2 3 3 2" xfId="38997" xr:uid="{5E02D61C-3F7A-4F3A-BB63-A0923F050703}"/>
    <cellStyle name="Output 2 3 2 3 4" xfId="38998" xr:uid="{3A955A72-A6E1-438D-9B81-2AF7B322CAD4}"/>
    <cellStyle name="Output 2 3 2 4" xfId="38999" xr:uid="{F766C502-4080-4F22-824A-55AD156D2B13}"/>
    <cellStyle name="Output 2 3 2 4 2" xfId="39000" xr:uid="{E1DE7882-AC16-4725-9A8E-52672E0926BC}"/>
    <cellStyle name="Output 2 3 2 4 2 2" xfId="39001" xr:uid="{B61B3169-D560-4FD4-939B-5067F74BB0DA}"/>
    <cellStyle name="Output 2 3 2 4 3" xfId="39002" xr:uid="{0A67F07D-7262-4023-A485-E77F3EC8D097}"/>
    <cellStyle name="Output 2 3 2 4 4" xfId="39003" xr:uid="{FD2EEA37-8007-4681-ADDD-0AAB7851DCA6}"/>
    <cellStyle name="Output 2 3 2 5" xfId="39004" xr:uid="{CE928C35-2186-41DD-AE2E-2BA0B934C0B4}"/>
    <cellStyle name="Output 2 3 2 5 2" xfId="39005" xr:uid="{1A5E2259-2AD8-456B-A698-F2FA3121E58C}"/>
    <cellStyle name="Output 2 3 2 5 2 2" xfId="39006" xr:uid="{5F747317-E3A9-4AF5-9EE8-9D827B03E785}"/>
    <cellStyle name="Output 2 3 2 5 3" xfId="39007" xr:uid="{59651FAA-5ABE-4BF4-8C69-2AED59D5076C}"/>
    <cellStyle name="Output 2 3 2 5 4" xfId="39008" xr:uid="{3FC743E0-9A67-4846-87BB-0EA7A0489E57}"/>
    <cellStyle name="Output 2 3 2 6" xfId="39009" xr:uid="{3A5399E6-48CA-4BB6-B163-BF9D8B076B42}"/>
    <cellStyle name="Output 2 3 2 6 2" xfId="39010" xr:uid="{B3E0B587-1503-4D3F-A858-B0F70168382C}"/>
    <cellStyle name="Output 2 3 2 6 2 2" xfId="39011" xr:uid="{60432FD2-E23E-49CB-83B5-2A74903E33E9}"/>
    <cellStyle name="Output 2 3 2 6 3" xfId="39012" xr:uid="{F885CBF5-9506-4C36-94CA-5238EB54DAC0}"/>
    <cellStyle name="Output 2 3 2 7" xfId="39013" xr:uid="{57200A46-A0FE-4890-9DB2-A2561030A481}"/>
    <cellStyle name="Output 2 3 2 7 2" xfId="39014" xr:uid="{2583002E-A637-4D24-B946-304259A0C755}"/>
    <cellStyle name="Output 2 3 2 7 2 2" xfId="39015" xr:uid="{7BEBE3EE-82B5-4400-8477-4B549CD6DE28}"/>
    <cellStyle name="Output 2 3 2 7 3" xfId="39016" xr:uid="{66BF1193-CB88-4D3B-97C4-926EB5CB581C}"/>
    <cellStyle name="Output 2 3 2 8" xfId="39017" xr:uid="{E2E24A30-2136-4D35-8CF3-3413873410F3}"/>
    <cellStyle name="Output 2 3 2 8 2" xfId="39018" xr:uid="{7C1C45E1-A682-4829-8E7D-449E13793252}"/>
    <cellStyle name="Output 2 3 2 8 2 2" xfId="39019" xr:uid="{E0C423D5-EB10-45D3-97DE-8864D86F171D}"/>
    <cellStyle name="Output 2 3 2 8 3" xfId="39020" xr:uid="{49FF4003-1765-43E8-9F44-05132D8EE857}"/>
    <cellStyle name="Output 2 3 2 9" xfId="39021" xr:uid="{6C201ECE-74E7-4E8C-9772-3CDC195B8F5E}"/>
    <cellStyle name="Output 2 3 2 9 2" xfId="39022" xr:uid="{DD1DC60E-2608-4386-A5DF-C0E733E5AEC1}"/>
    <cellStyle name="Output 2 3 2 9 2 2" xfId="39023" xr:uid="{84929DE6-0BEF-46D3-B1B2-4E2BF6422721}"/>
    <cellStyle name="Output 2 3 2 9 3" xfId="39024" xr:uid="{11E0E766-2269-431D-A11B-331C11940659}"/>
    <cellStyle name="Output 2 3 20" xfId="39025" xr:uid="{5097A640-BDBA-4377-81F3-46CF8B9AC970}"/>
    <cellStyle name="Output 2 3 3" xfId="39026" xr:uid="{2543F439-DD61-42D4-9D23-5CB94B30DB89}"/>
    <cellStyle name="Output 2 3 3 2" xfId="39027" xr:uid="{899B7F46-4030-44EC-9BC4-99ECE4F2890F}"/>
    <cellStyle name="Output 2 3 3 2 2" xfId="39028" xr:uid="{A5C110DF-9310-4136-AD83-6EE1350EE228}"/>
    <cellStyle name="Output 2 3 3 2 2 2" xfId="39029" xr:uid="{7BBBE641-5A42-4B02-9777-CF940327E08F}"/>
    <cellStyle name="Output 2 3 3 2 3" xfId="39030" xr:uid="{C3C248DA-A542-433F-BA12-5D2DFFA9C00F}"/>
    <cellStyle name="Output 2 3 3 2 4" xfId="39031" xr:uid="{3CDD99CF-51ED-426E-94BB-5D6DF2FFD0E1}"/>
    <cellStyle name="Output 2 3 3 3" xfId="39032" xr:uid="{F36B8CB4-867B-4E45-AE3D-70A944CD235F}"/>
    <cellStyle name="Output 2 3 3 3 2" xfId="39033" xr:uid="{0757C04F-3D40-4DDA-9304-A420DED58A60}"/>
    <cellStyle name="Output 2 3 3 4" xfId="39034" xr:uid="{2DDA76FF-E58E-4568-B659-A9D79E71495E}"/>
    <cellStyle name="Output 2 3 3 5" xfId="39035" xr:uid="{D1A03D12-25B6-4506-BABC-537C22DC3239}"/>
    <cellStyle name="Output 2 3 4" xfId="39036" xr:uid="{E1C764C0-7EA5-49E3-A27B-42AF09B26AFE}"/>
    <cellStyle name="Output 2 3 4 2" xfId="39037" xr:uid="{A7A205D6-9667-49A1-B941-AA353A3F44EE}"/>
    <cellStyle name="Output 2 3 4 2 2" xfId="39038" xr:uid="{F5121377-1C83-4C71-A13E-C2775C2F59A6}"/>
    <cellStyle name="Output 2 3 4 2 3" xfId="39039" xr:uid="{42F9E618-5459-4A52-A7F8-4E123FB2CFFD}"/>
    <cellStyle name="Output 2 3 4 3" xfId="39040" xr:uid="{AAFF9DF7-6B8F-475A-8928-E2BE89294DE7}"/>
    <cellStyle name="Output 2 3 4 3 2" xfId="39041" xr:uid="{2F8F289C-A61D-4E5F-AFC6-DE606736DAFC}"/>
    <cellStyle name="Output 2 3 4 4" xfId="39042" xr:uid="{E7845E08-2846-4CC9-9297-EBDD488A8A52}"/>
    <cellStyle name="Output 2 3 5" xfId="39043" xr:uid="{949267F0-950F-4B67-9534-B6067AB6E1CC}"/>
    <cellStyle name="Output 2 3 5 2" xfId="39044" xr:uid="{9331ABC1-5ADA-4A00-8B62-D8BFC478CE55}"/>
    <cellStyle name="Output 2 3 5 2 2" xfId="39045" xr:uid="{FCE4B186-5EBC-4FFB-A9AD-C3636288E162}"/>
    <cellStyle name="Output 2 3 5 2 3" xfId="39046" xr:uid="{909023F8-DAD4-4404-95C0-46E3A57F5E7E}"/>
    <cellStyle name="Output 2 3 5 3" xfId="39047" xr:uid="{A98BDEAE-59D4-4A58-9FAB-1EF05FE162C0}"/>
    <cellStyle name="Output 2 3 5 4" xfId="39048" xr:uid="{2E2EBFC1-158A-4657-BD34-098D0349B04F}"/>
    <cellStyle name="Output 2 3 6" xfId="39049" xr:uid="{A824FDE7-A0F0-47DB-AC41-C9D8771936C8}"/>
    <cellStyle name="Output 2 3 6 2" xfId="39050" xr:uid="{18C6F280-BF02-46A6-9B46-C7EAB4492764}"/>
    <cellStyle name="Output 2 3 6 2 2" xfId="39051" xr:uid="{4A6537AD-D179-43B0-8D64-07AD8B2F6DB8}"/>
    <cellStyle name="Output 2 3 6 3" xfId="39052" xr:uid="{70CAB45F-AC86-4468-A06A-CE5B1FCC7E44}"/>
    <cellStyle name="Output 2 3 6 4" xfId="39053" xr:uid="{EF2E0CA3-4737-4D8D-A83F-5F48FA19134E}"/>
    <cellStyle name="Output 2 3 7" xfId="39054" xr:uid="{32D8E673-9E78-4AE2-8EE7-86827FD547D8}"/>
    <cellStyle name="Output 2 3 7 2" xfId="39055" xr:uid="{DC250AB7-C0D3-4658-9DAB-49B5F64D0C29}"/>
    <cellStyle name="Output 2 3 7 2 2" xfId="39056" xr:uid="{068EDA66-0779-4296-B8F9-2F3D78B8B04F}"/>
    <cellStyle name="Output 2 3 7 3" xfId="39057" xr:uid="{0FCFBCF7-96BB-406A-B6E0-706344A8EA4F}"/>
    <cellStyle name="Output 2 3 8" xfId="39058" xr:uid="{CD659FEF-10D4-4EF4-AE96-A6999F40E033}"/>
    <cellStyle name="Output 2 3 8 2" xfId="39059" xr:uid="{DA7B4610-033B-4A62-9280-A89C3D7098E5}"/>
    <cellStyle name="Output 2 3 8 2 2" xfId="39060" xr:uid="{E0D95995-036B-4419-959F-8825AF5C52AF}"/>
    <cellStyle name="Output 2 3 8 3" xfId="39061" xr:uid="{81FC809A-6F35-46FB-A609-925483CE1C55}"/>
    <cellStyle name="Output 2 3 9" xfId="39062" xr:uid="{010BED36-D491-43C0-8FEA-A5F86EBB8519}"/>
    <cellStyle name="Output 2 3 9 2" xfId="39063" xr:uid="{68D502BF-67F9-4F38-9518-8E156E5D6CCC}"/>
    <cellStyle name="Output 2 3 9 2 2" xfId="39064" xr:uid="{0CAD336B-57AA-4540-8CE2-119A6B43C672}"/>
    <cellStyle name="Output 2 3 9 3" xfId="39065" xr:uid="{8BD5C40D-283F-4798-9E98-DFCC818FB15B}"/>
    <cellStyle name="Output 2 4" xfId="39066" xr:uid="{FF4D726A-E3B8-45F3-BCBE-7534ECDCCF29}"/>
    <cellStyle name="Output 2 4 10" xfId="39067" xr:uid="{ED9B401F-4928-4954-9C2A-BB035A94CBB2}"/>
    <cellStyle name="Output 2 4 10 2" xfId="39068" xr:uid="{F82A265C-97C2-41F6-8E07-E77300D6384D}"/>
    <cellStyle name="Output 2 4 10 2 2" xfId="39069" xr:uid="{9F75B5A2-2C34-427B-BA9E-43C4F7C96F10}"/>
    <cellStyle name="Output 2 4 10 3" xfId="39070" xr:uid="{5F3A529D-83E4-40CA-8EA8-2F48580E6B91}"/>
    <cellStyle name="Output 2 4 11" xfId="39071" xr:uid="{5DADEA4A-85F8-42DE-AFFA-877A855F4BBB}"/>
    <cellStyle name="Output 2 4 11 2" xfId="39072" xr:uid="{BFD0A542-F22E-48FB-B1D5-DF04D913F4CA}"/>
    <cellStyle name="Output 2 4 11 2 2" xfId="39073" xr:uid="{6F3B29AB-F7A4-43B9-9177-2C7C3326E68E}"/>
    <cellStyle name="Output 2 4 11 3" xfId="39074" xr:uid="{3B886F08-38A0-402A-A6F6-177F0DB0F129}"/>
    <cellStyle name="Output 2 4 12" xfId="39075" xr:uid="{25C178F6-4ADE-4A2D-AA50-377BD18FAEF1}"/>
    <cellStyle name="Output 2 4 12 2" xfId="39076" xr:uid="{665510FD-1CDA-4710-88E0-6D6819DA8A32}"/>
    <cellStyle name="Output 2 4 12 2 2" xfId="39077" xr:uid="{2051794E-4393-4F28-A38E-7AC070EA56AB}"/>
    <cellStyle name="Output 2 4 12 3" xfId="39078" xr:uid="{16C09845-2923-4CD0-858B-095BAAD44B62}"/>
    <cellStyle name="Output 2 4 13" xfId="39079" xr:uid="{2C6C9619-7B84-4D8F-83ED-ADAD91CA4F32}"/>
    <cellStyle name="Output 2 4 13 2" xfId="39080" xr:uid="{64321D50-87CB-43A8-9BAD-5D3FE6AF6AF7}"/>
    <cellStyle name="Output 2 4 13 2 2" xfId="39081" xr:uid="{CD1F73E3-F462-470E-954A-D4F2D810747A}"/>
    <cellStyle name="Output 2 4 13 3" xfId="39082" xr:uid="{E1BC9CA2-C422-4FAC-BA98-DB98B28A3C33}"/>
    <cellStyle name="Output 2 4 14" xfId="39083" xr:uid="{73344E1C-38E8-45F0-8345-1921E6DD90AA}"/>
    <cellStyle name="Output 2 4 14 2" xfId="39084" xr:uid="{9AD3C973-EEC1-4EDE-9CBC-990A2F3D25AA}"/>
    <cellStyle name="Output 2 4 14 2 2" xfId="39085" xr:uid="{727B912D-FBE3-4124-898C-7E34BE5AD322}"/>
    <cellStyle name="Output 2 4 14 3" xfId="39086" xr:uid="{28810A5F-CD82-4C03-A29B-B356954359A3}"/>
    <cellStyle name="Output 2 4 15" xfId="39087" xr:uid="{49D4E087-2F7B-488B-9813-63C889504225}"/>
    <cellStyle name="Output 2 4 15 2" xfId="39088" xr:uid="{AE2ECAE3-7B9C-4A71-BFBC-13AE89E5B533}"/>
    <cellStyle name="Output 2 4 15 2 2" xfId="39089" xr:uid="{29160813-7192-4A66-9B4C-71DA373DAE67}"/>
    <cellStyle name="Output 2 4 15 3" xfId="39090" xr:uid="{AB0F8090-D782-4A80-BFFE-555D521BFFC8}"/>
    <cellStyle name="Output 2 4 16" xfId="39091" xr:uid="{C1060FC8-4780-4831-A392-1FA57DA39671}"/>
    <cellStyle name="Output 2 4 16 2" xfId="39092" xr:uid="{321139DD-DDE8-4880-8610-E347DC672769}"/>
    <cellStyle name="Output 2 4 16 2 2" xfId="39093" xr:uid="{EF00236C-AE8E-4EEB-8598-F3B2925704C4}"/>
    <cellStyle name="Output 2 4 16 3" xfId="39094" xr:uid="{616396A6-0EE6-4FBE-B77F-269C3C4CC7D5}"/>
    <cellStyle name="Output 2 4 17" xfId="39095" xr:uid="{CF9EE762-3D86-46EB-9BD1-C9148DEE83D8}"/>
    <cellStyle name="Output 2 4 17 2" xfId="39096" xr:uid="{9882F110-8E77-47D1-8AAC-BD491AB97DF2}"/>
    <cellStyle name="Output 2 4 17 2 2" xfId="39097" xr:uid="{9CA9D84A-18C5-4945-9AD0-C38B1C73784C}"/>
    <cellStyle name="Output 2 4 17 3" xfId="39098" xr:uid="{17819D14-74F4-49AE-A568-F11C4BBAE409}"/>
    <cellStyle name="Output 2 4 18" xfId="39099" xr:uid="{A952D995-5EBB-450E-92CD-783EF386248D}"/>
    <cellStyle name="Output 2 4 18 2" xfId="39100" xr:uid="{06CA4802-80F4-452A-BA1E-A7E2683453FD}"/>
    <cellStyle name="Output 2 4 19" xfId="39101" xr:uid="{0769261A-F0FC-4147-8C15-6C0B408BDD06}"/>
    <cellStyle name="Output 2 4 2" xfId="39102" xr:uid="{638404C7-909E-4AF3-A21C-1A1EF8CE8172}"/>
    <cellStyle name="Output 2 4 2 10" xfId="39103" xr:uid="{A9367BDA-83CC-4FFE-A173-95F39A9150E6}"/>
    <cellStyle name="Output 2 4 2 10 2" xfId="39104" xr:uid="{D733C336-BD43-4934-ABA4-982048D56BCF}"/>
    <cellStyle name="Output 2 4 2 10 2 2" xfId="39105" xr:uid="{1191E672-EE1A-4116-887E-343B0EF12F8D}"/>
    <cellStyle name="Output 2 4 2 10 3" xfId="39106" xr:uid="{9239033B-A0D5-4076-A7C9-923AB9E00F85}"/>
    <cellStyle name="Output 2 4 2 11" xfId="39107" xr:uid="{C75429CD-F712-40E8-AB4D-BB455FA94626}"/>
    <cellStyle name="Output 2 4 2 11 2" xfId="39108" xr:uid="{8FC7A752-0C9B-40FF-A21E-06C6C464D30A}"/>
    <cellStyle name="Output 2 4 2 11 2 2" xfId="39109" xr:uid="{1C4D253A-FFC7-41DA-BFBD-8C1BAEB64CDB}"/>
    <cellStyle name="Output 2 4 2 11 3" xfId="39110" xr:uid="{3EE79FCA-CFAA-4EFF-9058-69C61FB849F5}"/>
    <cellStyle name="Output 2 4 2 12" xfId="39111" xr:uid="{4836BB29-15B6-4727-9B6E-50E575D09934}"/>
    <cellStyle name="Output 2 4 2 12 2" xfId="39112" xr:uid="{E79FD6C6-B8B1-4F0A-95F4-4A01ACE360EF}"/>
    <cellStyle name="Output 2 4 2 12 2 2" xfId="39113" xr:uid="{EC7BDCD9-8228-4953-95A0-E175DB146E39}"/>
    <cellStyle name="Output 2 4 2 12 3" xfId="39114" xr:uid="{28CB26E3-7F25-435A-B65C-9552AF294E58}"/>
    <cellStyle name="Output 2 4 2 13" xfId="39115" xr:uid="{802EB998-8011-4F82-9E10-E56C4DD760E1}"/>
    <cellStyle name="Output 2 4 2 13 2" xfId="39116" xr:uid="{815E08E0-D98B-46D2-A8AC-405EBEA235B8}"/>
    <cellStyle name="Output 2 4 2 13 2 2" xfId="39117" xr:uid="{371CD26E-4A14-4267-8F18-05C75C7C1257}"/>
    <cellStyle name="Output 2 4 2 13 3" xfId="39118" xr:uid="{A5950976-BC8D-41CE-8A28-EA0774E630CF}"/>
    <cellStyle name="Output 2 4 2 14" xfId="39119" xr:uid="{E7DE2533-06F6-4397-8D9B-FA5245807D8B}"/>
    <cellStyle name="Output 2 4 2 14 2" xfId="39120" xr:uid="{91D5A66E-6A55-4E94-BF2E-31A58495CBF5}"/>
    <cellStyle name="Output 2 4 2 14 2 2" xfId="39121" xr:uid="{780F23B8-B6D8-4B0C-A79A-74DEE011D430}"/>
    <cellStyle name="Output 2 4 2 14 3" xfId="39122" xr:uid="{0E380412-DBE1-4E2F-81D9-4EA83A441669}"/>
    <cellStyle name="Output 2 4 2 15" xfId="39123" xr:uid="{46EDCECA-9B0A-4D7B-AF83-AF6AF2A085F0}"/>
    <cellStyle name="Output 2 4 2 15 2" xfId="39124" xr:uid="{D4F21357-42FE-493D-B925-4FE9269B876A}"/>
    <cellStyle name="Output 2 4 2 15 2 2" xfId="39125" xr:uid="{CB7A3030-7C2A-4BBB-973F-E3D7238F89E1}"/>
    <cellStyle name="Output 2 4 2 15 3" xfId="39126" xr:uid="{17BACE4B-5CE0-4FE2-9562-25EAA1AC99DB}"/>
    <cellStyle name="Output 2 4 2 16" xfId="39127" xr:uid="{62EFD9AB-AA6E-4449-BF6E-4488CB0BF66F}"/>
    <cellStyle name="Output 2 4 2 16 2" xfId="39128" xr:uid="{DFE414CE-457B-4788-B965-E03380C9E2AA}"/>
    <cellStyle name="Output 2 4 2 16 2 2" xfId="39129" xr:uid="{0B916EFE-6A1D-4865-ADC4-33E7E08D6F4B}"/>
    <cellStyle name="Output 2 4 2 16 3" xfId="39130" xr:uid="{0BA0F289-3344-400A-B9BA-9F85BC5720B8}"/>
    <cellStyle name="Output 2 4 2 17" xfId="39131" xr:uid="{8E374ACB-AF7C-4275-9EB5-A7CD170BCED3}"/>
    <cellStyle name="Output 2 4 2 17 2" xfId="39132" xr:uid="{6148DF1D-9E7E-4B1A-BE15-387F0DC1FA1E}"/>
    <cellStyle name="Output 2 4 2 17 2 2" xfId="39133" xr:uid="{0A2664EA-2789-4944-B157-9D477A60BB88}"/>
    <cellStyle name="Output 2 4 2 17 3" xfId="39134" xr:uid="{E95FD101-8773-4BBA-9461-347E62A12463}"/>
    <cellStyle name="Output 2 4 2 18" xfId="39135" xr:uid="{35EF150D-C41C-465E-A4D2-AC52CD752EC7}"/>
    <cellStyle name="Output 2 4 2 18 2" xfId="39136" xr:uid="{E6713703-C10F-42E6-92F7-3B854D08B4CE}"/>
    <cellStyle name="Output 2 4 2 18 2 2" xfId="39137" xr:uid="{1001ED71-78C7-47C8-9A47-2AC5E36E8B33}"/>
    <cellStyle name="Output 2 4 2 18 3" xfId="39138" xr:uid="{9415B589-A931-49E8-8ABB-FE6F440606EE}"/>
    <cellStyle name="Output 2 4 2 19" xfId="39139" xr:uid="{4A2A52FD-D38F-4B76-AB3C-78752299745E}"/>
    <cellStyle name="Output 2 4 2 19 2" xfId="39140" xr:uid="{2E7844DA-43B3-4716-A806-CEB245884A0C}"/>
    <cellStyle name="Output 2 4 2 19 2 2" xfId="39141" xr:uid="{B7D92729-2C40-40F5-ABFC-5CEC1A8B8C79}"/>
    <cellStyle name="Output 2 4 2 19 3" xfId="39142" xr:uid="{D93B6720-FC96-4BFF-BA05-FFF9C9028549}"/>
    <cellStyle name="Output 2 4 2 2" xfId="39143" xr:uid="{E4739C8C-03F9-4A38-A593-D1865F23C9A7}"/>
    <cellStyle name="Output 2 4 2 2 2" xfId="39144" xr:uid="{F68BECBA-9700-4B7D-BE6E-F959497124E7}"/>
    <cellStyle name="Output 2 4 2 2 2 2" xfId="39145" xr:uid="{BA8BE996-1AAB-4F22-B8CA-E3242D5BD4D7}"/>
    <cellStyle name="Output 2 4 2 2 2 2 2" xfId="39146" xr:uid="{4B095131-F51A-4045-BC11-409BDD59EF71}"/>
    <cellStyle name="Output 2 4 2 2 2 3" xfId="39147" xr:uid="{B1956165-090C-41B0-B075-AAFA74E5370F}"/>
    <cellStyle name="Output 2 4 2 2 2 4" xfId="39148" xr:uid="{5652D09C-7126-4561-807B-A721AAC5C429}"/>
    <cellStyle name="Output 2 4 2 2 3" xfId="39149" xr:uid="{3727533F-692E-4DAF-B47B-B7C316B5170A}"/>
    <cellStyle name="Output 2 4 2 2 3 2" xfId="39150" xr:uid="{BA7C45B6-CF23-423E-AADC-22F591FD6EB2}"/>
    <cellStyle name="Output 2 4 2 2 4" xfId="39151" xr:uid="{B20A18B5-3D37-469A-A46C-9F9322245F8E}"/>
    <cellStyle name="Output 2 4 2 2 5" xfId="39152" xr:uid="{27943312-F0CC-4368-B049-C974F4C195F3}"/>
    <cellStyle name="Output 2 4 2 20" xfId="39153" xr:uid="{FB35BBCA-68E0-4E79-A200-30918B18CAC8}"/>
    <cellStyle name="Output 2 4 2 20 2" xfId="39154" xr:uid="{4685BCF0-A187-4BD3-B7E0-BDADB78E4563}"/>
    <cellStyle name="Output 2 4 2 20 2 2" xfId="39155" xr:uid="{DD553DA5-6C89-4D28-9639-C3A6A1870163}"/>
    <cellStyle name="Output 2 4 2 20 3" xfId="39156" xr:uid="{CABBB318-8B1C-4C49-8D63-076D4582DDBE}"/>
    <cellStyle name="Output 2 4 2 21" xfId="39157" xr:uid="{A7FED255-D309-44E0-B82E-09AA61DF40A1}"/>
    <cellStyle name="Output 2 4 2 21 2" xfId="39158" xr:uid="{80301B5D-1502-4C6F-8A4A-4CA8820C6DE5}"/>
    <cellStyle name="Output 2 4 2 22" xfId="39159" xr:uid="{9B50A4AB-2DEC-4072-B1C4-722B007D0856}"/>
    <cellStyle name="Output 2 4 2 23" xfId="39160" xr:uid="{E89AFF08-1B25-4477-92DB-385BA59F72FC}"/>
    <cellStyle name="Output 2 4 2 3" xfId="39161" xr:uid="{D482002D-9639-4A9E-ABFD-C46AD602B9B0}"/>
    <cellStyle name="Output 2 4 2 3 2" xfId="39162" xr:uid="{6AB551D5-9BED-4E79-A0E8-35FBC1DAB08C}"/>
    <cellStyle name="Output 2 4 2 3 2 2" xfId="39163" xr:uid="{3EE67C8D-CE08-41D5-878F-6FA2912CED19}"/>
    <cellStyle name="Output 2 4 2 3 2 3" xfId="39164" xr:uid="{DF91E430-91A2-40D9-A179-BA1E5F56BDE8}"/>
    <cellStyle name="Output 2 4 2 3 3" xfId="39165" xr:uid="{D0C60900-9858-4652-AA59-EF796478649B}"/>
    <cellStyle name="Output 2 4 2 3 3 2" xfId="39166" xr:uid="{8547C5EB-8B48-499D-8A84-FAD9B9B8B9CF}"/>
    <cellStyle name="Output 2 4 2 3 4" xfId="39167" xr:uid="{EC65D23A-5DAC-459D-9D4E-67D4B71DC6EF}"/>
    <cellStyle name="Output 2 4 2 4" xfId="39168" xr:uid="{557E4746-4118-42AD-BDF4-21DCCCB17AE3}"/>
    <cellStyle name="Output 2 4 2 4 2" xfId="39169" xr:uid="{D57B1112-96F2-4C90-9148-0286BE1A1768}"/>
    <cellStyle name="Output 2 4 2 4 2 2" xfId="39170" xr:uid="{AF846241-F4ED-4798-988E-4ED5ADED5843}"/>
    <cellStyle name="Output 2 4 2 4 3" xfId="39171" xr:uid="{03876438-574B-4655-8739-5E69627F1E0C}"/>
    <cellStyle name="Output 2 4 2 4 4" xfId="39172" xr:uid="{14BF4B08-F6F6-4C75-8713-09E44524161F}"/>
    <cellStyle name="Output 2 4 2 5" xfId="39173" xr:uid="{C130B9A0-9852-4F5C-A4A2-39DFF893D48E}"/>
    <cellStyle name="Output 2 4 2 5 2" xfId="39174" xr:uid="{276E2D73-CB38-48DB-849B-269611B74E24}"/>
    <cellStyle name="Output 2 4 2 5 2 2" xfId="39175" xr:uid="{B75D5954-CED0-416C-8B31-DA250AAA642F}"/>
    <cellStyle name="Output 2 4 2 5 3" xfId="39176" xr:uid="{7C8F9773-1BD0-4C5C-B64F-3065633F082F}"/>
    <cellStyle name="Output 2 4 2 5 4" xfId="39177" xr:uid="{01EA7B46-383F-40CA-851C-5095EC18A35C}"/>
    <cellStyle name="Output 2 4 2 6" xfId="39178" xr:uid="{E3287DBF-AF41-47BB-B3B4-5133B2D10369}"/>
    <cellStyle name="Output 2 4 2 6 2" xfId="39179" xr:uid="{F5ECCB10-22EA-4BDD-8183-FF22C03F0A97}"/>
    <cellStyle name="Output 2 4 2 6 2 2" xfId="39180" xr:uid="{C6069DAE-510D-4A03-AB00-34E0416F1B3C}"/>
    <cellStyle name="Output 2 4 2 6 3" xfId="39181" xr:uid="{E0D11FEC-1AFF-4CF7-873A-F248EA93235E}"/>
    <cellStyle name="Output 2 4 2 7" xfId="39182" xr:uid="{41DF0D8A-19F9-4EE9-932F-4274536D5DDF}"/>
    <cellStyle name="Output 2 4 2 7 2" xfId="39183" xr:uid="{7C59B3BF-1693-4928-8530-624665C29335}"/>
    <cellStyle name="Output 2 4 2 7 2 2" xfId="39184" xr:uid="{1FC22A01-022D-4459-88E0-66DBA667BA3F}"/>
    <cellStyle name="Output 2 4 2 7 3" xfId="39185" xr:uid="{35517889-627A-4383-B614-0B47813CCE12}"/>
    <cellStyle name="Output 2 4 2 8" xfId="39186" xr:uid="{26690D94-50A5-48CB-8B6B-A87991F72707}"/>
    <cellStyle name="Output 2 4 2 8 2" xfId="39187" xr:uid="{7EAF961C-F81B-49F5-90DB-BA79202C4BF8}"/>
    <cellStyle name="Output 2 4 2 8 2 2" xfId="39188" xr:uid="{82D56C72-606B-49A6-8D23-BB3A35A1EFFC}"/>
    <cellStyle name="Output 2 4 2 8 3" xfId="39189" xr:uid="{CD2553C7-8D56-4104-BFF2-F1752F7EDB35}"/>
    <cellStyle name="Output 2 4 2 9" xfId="39190" xr:uid="{04E768FF-B59F-4FDD-81C0-E21A1AA621F2}"/>
    <cellStyle name="Output 2 4 2 9 2" xfId="39191" xr:uid="{68E61740-8775-44C6-8650-0C7E5DB1A4F3}"/>
    <cellStyle name="Output 2 4 2 9 2 2" xfId="39192" xr:uid="{DE6D0C7D-912F-4EB9-BF94-A887B6ACF010}"/>
    <cellStyle name="Output 2 4 2 9 3" xfId="39193" xr:uid="{775050F3-F9C8-41D1-A82C-582AAD7E3E7C}"/>
    <cellStyle name="Output 2 4 20" xfId="39194" xr:uid="{DDE27AB9-2B4F-404E-B32A-30E0839742E5}"/>
    <cellStyle name="Output 2 4 3" xfId="39195" xr:uid="{D8A3DFB2-8F99-4370-B8D0-EB8453795FE5}"/>
    <cellStyle name="Output 2 4 3 2" xfId="39196" xr:uid="{6958CC1B-73F3-474F-BB98-4C82DD9FC67A}"/>
    <cellStyle name="Output 2 4 3 2 2" xfId="39197" xr:uid="{C8E6DBDF-72A1-4A74-B189-DE5B6867C59E}"/>
    <cellStyle name="Output 2 4 3 2 2 2" xfId="39198" xr:uid="{3255D690-1DE0-4691-9705-7C7FC58412A6}"/>
    <cellStyle name="Output 2 4 3 2 3" xfId="39199" xr:uid="{C7D82538-DF6D-46B3-A032-D3B3CD05F546}"/>
    <cellStyle name="Output 2 4 3 2 4" xfId="39200" xr:uid="{736A0635-242D-4ADE-A291-FDED0B138804}"/>
    <cellStyle name="Output 2 4 3 3" xfId="39201" xr:uid="{49A897D6-F881-4D08-A301-A5807417EA88}"/>
    <cellStyle name="Output 2 4 3 3 2" xfId="39202" xr:uid="{5B25433E-BDAB-4E28-A536-AD114F2F52C8}"/>
    <cellStyle name="Output 2 4 3 4" xfId="39203" xr:uid="{86E2AB5C-A2E8-4599-B401-FE1693A61C7A}"/>
    <cellStyle name="Output 2 4 3 5" xfId="39204" xr:uid="{E1E4AAB7-42DF-4E28-9F74-7CE059A57283}"/>
    <cellStyle name="Output 2 4 4" xfId="39205" xr:uid="{0876AFB9-D7CF-4F08-BB07-1C3A7E155B41}"/>
    <cellStyle name="Output 2 4 4 2" xfId="39206" xr:uid="{8B8ED7A5-235D-4979-A2A7-E1E2DD658A64}"/>
    <cellStyle name="Output 2 4 4 2 2" xfId="39207" xr:uid="{5C3CB9FA-208A-4A44-9F63-539B2D205662}"/>
    <cellStyle name="Output 2 4 4 2 3" xfId="39208" xr:uid="{2D648FF3-430F-4DD1-B211-0D5E26177398}"/>
    <cellStyle name="Output 2 4 4 3" xfId="39209" xr:uid="{0948568A-C023-405B-97FF-9FACD072E51E}"/>
    <cellStyle name="Output 2 4 4 3 2" xfId="39210" xr:uid="{82F07D28-439E-482C-B5E0-63720D9D0E03}"/>
    <cellStyle name="Output 2 4 4 4" xfId="39211" xr:uid="{16961B86-7A30-42C0-B377-C4D010AADA5C}"/>
    <cellStyle name="Output 2 4 5" xfId="39212" xr:uid="{FCDF62BA-F997-4F5B-A08B-1ED494FF16EF}"/>
    <cellStyle name="Output 2 4 5 2" xfId="39213" xr:uid="{E5211C8D-B908-4391-B3D3-2BB00EC7AD2A}"/>
    <cellStyle name="Output 2 4 5 2 2" xfId="39214" xr:uid="{7E623FED-265F-441B-8DEC-7866A27F07C2}"/>
    <cellStyle name="Output 2 4 5 2 3" xfId="39215" xr:uid="{CF62C46C-C11E-474A-B0CE-CC2C2BC76D09}"/>
    <cellStyle name="Output 2 4 5 3" xfId="39216" xr:uid="{78558BD4-0E6E-470F-88A8-E4447FDDF191}"/>
    <cellStyle name="Output 2 4 5 4" xfId="39217" xr:uid="{DC9BCF28-963C-4673-95A8-81211011AB17}"/>
    <cellStyle name="Output 2 4 6" xfId="39218" xr:uid="{0F956438-0796-4726-B40B-56510F863953}"/>
    <cellStyle name="Output 2 4 6 2" xfId="39219" xr:uid="{4BB1E497-0C7F-431E-B486-F359428E99D4}"/>
    <cellStyle name="Output 2 4 6 2 2" xfId="39220" xr:uid="{98DE94C8-4002-47CA-A51B-971239B35788}"/>
    <cellStyle name="Output 2 4 6 3" xfId="39221" xr:uid="{DDC48491-E343-4BE9-8139-80AC27D2ED94}"/>
    <cellStyle name="Output 2 4 6 4" xfId="39222" xr:uid="{3F9200F4-A22C-4336-8E47-01732BED43E7}"/>
    <cellStyle name="Output 2 4 7" xfId="39223" xr:uid="{9CC6134E-7F56-41A2-8548-594B0D9C02AF}"/>
    <cellStyle name="Output 2 4 7 2" xfId="39224" xr:uid="{4AC0077B-240D-41A0-BE9C-80FD77B96FF0}"/>
    <cellStyle name="Output 2 4 7 2 2" xfId="39225" xr:uid="{F0F02CCC-2EB0-492A-A93F-EACFFB63A9B2}"/>
    <cellStyle name="Output 2 4 7 3" xfId="39226" xr:uid="{D9502153-BA13-4114-90D4-C2D2B86E9CF3}"/>
    <cellStyle name="Output 2 4 8" xfId="39227" xr:uid="{746F6DCA-8083-40B9-A3EA-FF65CD38E6E7}"/>
    <cellStyle name="Output 2 4 8 2" xfId="39228" xr:uid="{6639B1A1-E746-41CE-B102-514D00423080}"/>
    <cellStyle name="Output 2 4 8 2 2" xfId="39229" xr:uid="{60268CD0-E5BF-4BA6-813F-0B3792C1318A}"/>
    <cellStyle name="Output 2 4 8 3" xfId="39230" xr:uid="{51880214-4B14-4654-8347-97D908F3F472}"/>
    <cellStyle name="Output 2 4 9" xfId="39231" xr:uid="{7DC2015D-2F98-4FAB-91F8-C8DFC0D828CF}"/>
    <cellStyle name="Output 2 4 9 2" xfId="39232" xr:uid="{CCFC9A33-D0EA-4CEF-BB31-9A7CC3239CB5}"/>
    <cellStyle name="Output 2 4 9 2 2" xfId="39233" xr:uid="{01FB44AD-D53E-4881-94A5-41AC2FD2A331}"/>
    <cellStyle name="Output 2 4 9 3" xfId="39234" xr:uid="{74BD5C97-9BEE-4AC8-A9B6-4CC7F6CA626B}"/>
    <cellStyle name="Output 2 5" xfId="39235" xr:uid="{CAE18747-9F01-45EA-AC53-5476AC95737B}"/>
    <cellStyle name="Output 2 5 10" xfId="39236" xr:uid="{C1F4503B-230B-4500-A89B-1CE887D10888}"/>
    <cellStyle name="Output 2 5 10 2" xfId="39237" xr:uid="{FE755D88-7DCD-45A8-9B4B-0878AF6249C2}"/>
    <cellStyle name="Output 2 5 10 2 2" xfId="39238" xr:uid="{457B6D50-A77F-4FCC-9081-C26B65B3B42B}"/>
    <cellStyle name="Output 2 5 10 3" xfId="39239" xr:uid="{18449C51-5CFF-4F7A-97A0-3544A9543793}"/>
    <cellStyle name="Output 2 5 11" xfId="39240" xr:uid="{47101B94-D33A-4FEA-A994-486AF567B24C}"/>
    <cellStyle name="Output 2 5 11 2" xfId="39241" xr:uid="{5C7F73CF-B8E8-43B2-8834-F37E524DAC3F}"/>
    <cellStyle name="Output 2 5 11 2 2" xfId="39242" xr:uid="{3FEE9CA0-92FD-4B93-9A90-FCBEA4137D92}"/>
    <cellStyle name="Output 2 5 11 3" xfId="39243" xr:uid="{47DA58DE-E21A-4EBB-8C60-EECDD46FDC67}"/>
    <cellStyle name="Output 2 5 12" xfId="39244" xr:uid="{B8FA5EFA-C0FE-497F-AB07-9C4843ADDA2F}"/>
    <cellStyle name="Output 2 5 12 2" xfId="39245" xr:uid="{857C8E40-F981-4B0F-811A-D5F427558BE5}"/>
    <cellStyle name="Output 2 5 12 2 2" xfId="39246" xr:uid="{DBF3470B-8565-4989-8CFC-A5C5B1F9D3A9}"/>
    <cellStyle name="Output 2 5 12 3" xfId="39247" xr:uid="{3EE52095-3835-4419-9845-F6137D31787F}"/>
    <cellStyle name="Output 2 5 13" xfId="39248" xr:uid="{ABEB700C-8AC2-447A-A70C-0756CB3DC1A4}"/>
    <cellStyle name="Output 2 5 13 2" xfId="39249" xr:uid="{E38C8BBB-AA42-43C6-B5B5-908243E50F2A}"/>
    <cellStyle name="Output 2 5 13 2 2" xfId="39250" xr:uid="{8C413245-3A41-414B-98A5-A043E3667687}"/>
    <cellStyle name="Output 2 5 13 3" xfId="39251" xr:uid="{039F2FC7-993F-4D9C-866A-0F1128ED95C7}"/>
    <cellStyle name="Output 2 5 14" xfId="39252" xr:uid="{079E7CB1-B79F-49A6-8384-5D9FDD5AD761}"/>
    <cellStyle name="Output 2 5 14 2" xfId="39253" xr:uid="{707014A2-ECA6-463A-B193-F5A71C552B79}"/>
    <cellStyle name="Output 2 5 14 2 2" xfId="39254" xr:uid="{3366FABC-8884-4587-9C49-221B7B091D3E}"/>
    <cellStyle name="Output 2 5 14 3" xfId="39255" xr:uid="{57E68C67-D874-465D-AAF9-312F1CCE860E}"/>
    <cellStyle name="Output 2 5 15" xfId="39256" xr:uid="{38881526-4580-42C2-86A6-B163602EAB95}"/>
    <cellStyle name="Output 2 5 15 2" xfId="39257" xr:uid="{E86388AD-9B1E-476B-8183-8C39503975C2}"/>
    <cellStyle name="Output 2 5 15 2 2" xfId="39258" xr:uid="{20EA6BE4-7453-4C54-835A-AF5E80D330F3}"/>
    <cellStyle name="Output 2 5 15 3" xfId="39259" xr:uid="{DFA1E308-D38D-4AEF-BC06-9DE32EA827BC}"/>
    <cellStyle name="Output 2 5 16" xfId="39260" xr:uid="{15228FA8-BC5A-4CD9-B63A-B89F474D3772}"/>
    <cellStyle name="Output 2 5 16 2" xfId="39261" xr:uid="{B91804DC-1635-4755-B5B2-10D88CC5189B}"/>
    <cellStyle name="Output 2 5 16 2 2" xfId="39262" xr:uid="{1B95C846-3ADC-419B-990F-EA9FFED78767}"/>
    <cellStyle name="Output 2 5 16 3" xfId="39263" xr:uid="{73FC03CE-1EA1-4441-90F2-32E80B677E9C}"/>
    <cellStyle name="Output 2 5 17" xfId="39264" xr:uid="{FA962837-EACF-4BAF-8A1A-A10BD092569D}"/>
    <cellStyle name="Output 2 5 17 2" xfId="39265" xr:uid="{121876F6-8508-4705-9162-EAEC504FC0C9}"/>
    <cellStyle name="Output 2 5 17 2 2" xfId="39266" xr:uid="{A2D66AFC-50DB-4EA3-AB9D-9EADCC671B62}"/>
    <cellStyle name="Output 2 5 17 3" xfId="39267" xr:uid="{8BC1A449-FA08-4601-9F62-BEB94370A4C8}"/>
    <cellStyle name="Output 2 5 18" xfId="39268" xr:uid="{66B38924-9311-443C-B167-6784EAD233F9}"/>
    <cellStyle name="Output 2 5 18 2" xfId="39269" xr:uid="{14C774B1-D59A-4DB6-9FDD-2634ECB75A40}"/>
    <cellStyle name="Output 2 5 18 2 2" xfId="39270" xr:uid="{A1FAD0E3-EAD1-4EF7-98B2-BA02353D2FFC}"/>
    <cellStyle name="Output 2 5 18 3" xfId="39271" xr:uid="{1FF0DBB5-FB9C-43D3-9B42-CE4B5C18EDC2}"/>
    <cellStyle name="Output 2 5 19" xfId="39272" xr:uid="{9999E6D7-F22D-4CA0-B5C1-855CC6C0F7E2}"/>
    <cellStyle name="Output 2 5 19 2" xfId="39273" xr:uid="{4B0186C3-A83F-4D3F-A7EB-AC47734909B5}"/>
    <cellStyle name="Output 2 5 19 2 2" xfId="39274" xr:uid="{9E53C343-8253-4C96-BAE2-6D63A3A749AF}"/>
    <cellStyle name="Output 2 5 19 3" xfId="39275" xr:uid="{A2D5075D-51CB-48C2-BA36-3BDF0013A8FB}"/>
    <cellStyle name="Output 2 5 2" xfId="39276" xr:uid="{BBFD837A-9F01-4CC9-A8A6-8DB7372D4E05}"/>
    <cellStyle name="Output 2 5 2 10" xfId="39277" xr:uid="{7CEBC462-702B-4A59-A52A-6B7223EA2459}"/>
    <cellStyle name="Output 2 5 2 10 2" xfId="39278" xr:uid="{55184EA6-7238-4BD4-A72B-7DDAF204EC96}"/>
    <cellStyle name="Output 2 5 2 10 2 2" xfId="39279" xr:uid="{360F3E15-C49C-4196-AE79-09112FF18D00}"/>
    <cellStyle name="Output 2 5 2 10 3" xfId="39280" xr:uid="{B045B36A-906D-4203-BC6B-FB00DC7C9EF7}"/>
    <cellStyle name="Output 2 5 2 11" xfId="39281" xr:uid="{26C27FDE-F8F5-43EB-8D91-DA4F42129FE0}"/>
    <cellStyle name="Output 2 5 2 11 2" xfId="39282" xr:uid="{9CC57217-BC41-4671-9B9D-1A3814FAE180}"/>
    <cellStyle name="Output 2 5 2 11 2 2" xfId="39283" xr:uid="{AEA6DFDF-8E52-42D5-8AFA-B91B272A9F0D}"/>
    <cellStyle name="Output 2 5 2 11 3" xfId="39284" xr:uid="{3A5C498B-802C-4F43-A20A-02EA9AB31C19}"/>
    <cellStyle name="Output 2 5 2 12" xfId="39285" xr:uid="{7B497632-837E-409E-9191-3BF7E079C870}"/>
    <cellStyle name="Output 2 5 2 12 2" xfId="39286" xr:uid="{0B354644-B5A8-4CCE-BE3D-9B2AFEA24079}"/>
    <cellStyle name="Output 2 5 2 12 2 2" xfId="39287" xr:uid="{2235B1FE-AC9A-4A98-ACA5-CEF28A85BB35}"/>
    <cellStyle name="Output 2 5 2 12 3" xfId="39288" xr:uid="{FEA4D025-3C4D-4EDB-887F-AA437D089A44}"/>
    <cellStyle name="Output 2 5 2 13" xfId="39289" xr:uid="{82B31505-2612-42FB-8F4F-17515F7DD952}"/>
    <cellStyle name="Output 2 5 2 13 2" xfId="39290" xr:uid="{C1BE1B29-E01E-478C-80DC-8E0425474E3B}"/>
    <cellStyle name="Output 2 5 2 13 2 2" xfId="39291" xr:uid="{29EF6474-B092-40EB-8C9A-EE88436B67F0}"/>
    <cellStyle name="Output 2 5 2 13 3" xfId="39292" xr:uid="{D9CEC37C-692B-4E8C-A22D-8AF2C4D1BD2E}"/>
    <cellStyle name="Output 2 5 2 14" xfId="39293" xr:uid="{13D80417-9AD2-4922-92D1-6C011E4902C6}"/>
    <cellStyle name="Output 2 5 2 14 2" xfId="39294" xr:uid="{077BB4EE-9743-411B-9426-898E265BF311}"/>
    <cellStyle name="Output 2 5 2 14 2 2" xfId="39295" xr:uid="{69FB85D2-EDC9-489E-8EFD-0086EE7A0A8B}"/>
    <cellStyle name="Output 2 5 2 14 3" xfId="39296" xr:uid="{8B1692B4-606B-4DF7-A7DB-3A6DED6DC36C}"/>
    <cellStyle name="Output 2 5 2 15" xfId="39297" xr:uid="{52FF1120-CDE9-4DFC-AC9A-9C3B9DC2E5DE}"/>
    <cellStyle name="Output 2 5 2 15 2" xfId="39298" xr:uid="{A17709E9-07F4-43C3-8F69-340CE4514D6B}"/>
    <cellStyle name="Output 2 5 2 15 2 2" xfId="39299" xr:uid="{1906857E-45AA-4323-BD29-5CA88EBC8943}"/>
    <cellStyle name="Output 2 5 2 15 3" xfId="39300" xr:uid="{791E115B-B643-436E-8FB7-7B60186F8719}"/>
    <cellStyle name="Output 2 5 2 16" xfId="39301" xr:uid="{3776A64B-F829-4816-834C-10BDE5D62A58}"/>
    <cellStyle name="Output 2 5 2 16 2" xfId="39302" xr:uid="{36B0B9E9-91D0-4EF1-BFDD-8908733896BD}"/>
    <cellStyle name="Output 2 5 2 16 2 2" xfId="39303" xr:uid="{F7386FBD-BC0E-4190-9337-B1AA94D07B0F}"/>
    <cellStyle name="Output 2 5 2 16 3" xfId="39304" xr:uid="{E7C1D969-DAC2-4F33-8E3B-215EB6CA2B80}"/>
    <cellStyle name="Output 2 5 2 17" xfId="39305" xr:uid="{EB3B0B15-D9EF-4AAF-A4FA-53D48747D14C}"/>
    <cellStyle name="Output 2 5 2 17 2" xfId="39306" xr:uid="{287BF0FC-689D-4663-85B8-F034A244B387}"/>
    <cellStyle name="Output 2 5 2 17 2 2" xfId="39307" xr:uid="{8D632787-1555-4E54-936E-17B37EDAC289}"/>
    <cellStyle name="Output 2 5 2 17 3" xfId="39308" xr:uid="{C1DF5F09-9633-4765-BD0B-8119E53CC1BA}"/>
    <cellStyle name="Output 2 5 2 18" xfId="39309" xr:uid="{91AD0A7D-4AC8-4AAE-A4DC-E265359243CF}"/>
    <cellStyle name="Output 2 5 2 18 2" xfId="39310" xr:uid="{3AEB7467-9D3D-4A3C-A50B-CA152B796DCC}"/>
    <cellStyle name="Output 2 5 2 18 2 2" xfId="39311" xr:uid="{DF806E37-9773-4120-B90A-DBA7C0C08A46}"/>
    <cellStyle name="Output 2 5 2 18 3" xfId="39312" xr:uid="{EAA16494-F243-4E8A-A308-73995F424627}"/>
    <cellStyle name="Output 2 5 2 19" xfId="39313" xr:uid="{9B3111F9-4E92-48D0-998C-641C5E8F96E1}"/>
    <cellStyle name="Output 2 5 2 19 2" xfId="39314" xr:uid="{2F607581-9842-4613-8B9B-B9E6E80043FB}"/>
    <cellStyle name="Output 2 5 2 19 2 2" xfId="39315" xr:uid="{2F09E826-6BFB-4212-989D-395CD2753703}"/>
    <cellStyle name="Output 2 5 2 19 3" xfId="39316" xr:uid="{DDB615CB-AF08-46C1-9846-86E3F555F586}"/>
    <cellStyle name="Output 2 5 2 2" xfId="39317" xr:uid="{9900D41E-ADE9-4BC5-82C9-F075BA0AD809}"/>
    <cellStyle name="Output 2 5 2 2 2" xfId="39318" xr:uid="{DBFEB525-2C34-4979-9676-C1339853B3B7}"/>
    <cellStyle name="Output 2 5 2 2 2 2" xfId="39319" xr:uid="{1C4BF771-D511-426A-83C2-7BEC14FC910C}"/>
    <cellStyle name="Output 2 5 2 2 2 3" xfId="39320" xr:uid="{361EFC2D-F3A5-4C3C-A2A3-48906A6364F0}"/>
    <cellStyle name="Output 2 5 2 2 3" xfId="39321" xr:uid="{4D42EE12-1EF0-49E2-823B-059C324C9126}"/>
    <cellStyle name="Output 2 5 2 2 3 2" xfId="39322" xr:uid="{18F2B50F-00B8-4FA9-A88A-679A0FE8ADEC}"/>
    <cellStyle name="Output 2 5 2 2 4" xfId="39323" xr:uid="{15F4B76B-C9DE-4893-AD53-8B1EEFF076B2}"/>
    <cellStyle name="Output 2 5 2 20" xfId="39324" xr:uid="{D2845F85-15AC-4D66-848A-32478668F194}"/>
    <cellStyle name="Output 2 5 2 20 2" xfId="39325" xr:uid="{AFBEF640-AA39-420E-8F94-73ED1812458E}"/>
    <cellStyle name="Output 2 5 2 20 2 2" xfId="39326" xr:uid="{56310DC2-DC2F-4D60-B8F6-55440DE80B1F}"/>
    <cellStyle name="Output 2 5 2 20 3" xfId="39327" xr:uid="{59833F3B-E84D-47AB-9180-C585446917A6}"/>
    <cellStyle name="Output 2 5 2 21" xfId="39328" xr:uid="{A66942A3-109D-422B-A64C-D6996DD1E623}"/>
    <cellStyle name="Output 2 5 2 21 2" xfId="39329" xr:uid="{9F0329A9-6D6B-4BF4-A398-7955D6603D04}"/>
    <cellStyle name="Output 2 5 2 22" xfId="39330" xr:uid="{2FBB372A-221D-4A57-8994-75BD7732E1E4}"/>
    <cellStyle name="Output 2 5 2 23" xfId="39331" xr:uid="{7E63049F-EBC2-46D1-B616-64474CC9C5B1}"/>
    <cellStyle name="Output 2 5 2 3" xfId="39332" xr:uid="{7B201104-62F7-45F0-8E6C-D5994F53F66C}"/>
    <cellStyle name="Output 2 5 2 3 2" xfId="39333" xr:uid="{B759F5D4-CA41-44E7-8732-EFD653524D93}"/>
    <cellStyle name="Output 2 5 2 3 2 2" xfId="39334" xr:uid="{76D27ED7-7C88-4658-BAA0-E591BA498739}"/>
    <cellStyle name="Output 2 5 2 3 3" xfId="39335" xr:uid="{78D02E68-3F69-4222-B40A-AEB76786F3C5}"/>
    <cellStyle name="Output 2 5 2 3 4" xfId="39336" xr:uid="{EE0C4725-1F01-4B49-BB63-F43CC61787CA}"/>
    <cellStyle name="Output 2 5 2 4" xfId="39337" xr:uid="{6272424B-04DC-4994-BB5E-6561074F659E}"/>
    <cellStyle name="Output 2 5 2 4 2" xfId="39338" xr:uid="{62AE2186-72FD-4D81-B495-EF33BD233B4B}"/>
    <cellStyle name="Output 2 5 2 4 2 2" xfId="39339" xr:uid="{75B04D61-9D55-41FB-9CC3-29C2E3FB3EB3}"/>
    <cellStyle name="Output 2 5 2 4 3" xfId="39340" xr:uid="{857618F2-804D-4BB5-9271-128344BA030D}"/>
    <cellStyle name="Output 2 5 2 4 4" xfId="39341" xr:uid="{57F7B3DE-6996-4F57-9D22-9407762F1B5F}"/>
    <cellStyle name="Output 2 5 2 5" xfId="39342" xr:uid="{27B7D9C2-73B2-47F1-A768-C69830D95446}"/>
    <cellStyle name="Output 2 5 2 5 2" xfId="39343" xr:uid="{7B10271A-948D-48D1-8594-25C6CFC545B7}"/>
    <cellStyle name="Output 2 5 2 5 2 2" xfId="39344" xr:uid="{65202746-0812-4D9A-9C6C-09FA4D3D17D7}"/>
    <cellStyle name="Output 2 5 2 5 3" xfId="39345" xr:uid="{E468C4B9-295B-4C5F-83ED-BE5495607F97}"/>
    <cellStyle name="Output 2 5 2 6" xfId="39346" xr:uid="{20DA143B-3F9F-405B-9E1F-848365DDE20D}"/>
    <cellStyle name="Output 2 5 2 6 2" xfId="39347" xr:uid="{5E200C89-9832-4AFD-AD36-AD6041CFA804}"/>
    <cellStyle name="Output 2 5 2 6 2 2" xfId="39348" xr:uid="{2AA89E30-B6EE-463E-A9A9-0DD416E5AE61}"/>
    <cellStyle name="Output 2 5 2 6 3" xfId="39349" xr:uid="{E7C8DA00-78B0-48A6-83A4-4A8954D3F099}"/>
    <cellStyle name="Output 2 5 2 7" xfId="39350" xr:uid="{3BB41EBF-5F27-4306-A6A9-BE69C53CC129}"/>
    <cellStyle name="Output 2 5 2 7 2" xfId="39351" xr:uid="{4259F058-AE9A-40CA-AF09-C37D01EBBFD9}"/>
    <cellStyle name="Output 2 5 2 7 2 2" xfId="39352" xr:uid="{32F2AC0C-EEF7-461D-AC18-59063790C9A7}"/>
    <cellStyle name="Output 2 5 2 7 3" xfId="39353" xr:uid="{584839F4-E290-4259-91F7-8DADFB4C3B05}"/>
    <cellStyle name="Output 2 5 2 8" xfId="39354" xr:uid="{2A0E6639-3B48-4DC3-B9D5-24D27689FDA1}"/>
    <cellStyle name="Output 2 5 2 8 2" xfId="39355" xr:uid="{68948213-E593-42DF-B9EB-4BB963FF3EAE}"/>
    <cellStyle name="Output 2 5 2 8 2 2" xfId="39356" xr:uid="{9EB82863-5A01-4742-9948-B7FE79C6F51C}"/>
    <cellStyle name="Output 2 5 2 8 3" xfId="39357" xr:uid="{276A302B-D398-4525-9A97-E66D5B049D72}"/>
    <cellStyle name="Output 2 5 2 9" xfId="39358" xr:uid="{ED621ECC-0CDB-4227-8B3D-8D7DB59050EA}"/>
    <cellStyle name="Output 2 5 2 9 2" xfId="39359" xr:uid="{8591D6C1-60E5-4EF4-88B2-3F080866E496}"/>
    <cellStyle name="Output 2 5 2 9 2 2" xfId="39360" xr:uid="{E0A68793-1620-460F-A579-44FEA2A8B544}"/>
    <cellStyle name="Output 2 5 2 9 3" xfId="39361" xr:uid="{0ACD0588-F774-4E21-B2B1-DBE6924CCE6E}"/>
    <cellStyle name="Output 2 5 20" xfId="39362" xr:uid="{86BFC816-707E-4704-9B1A-E5989AD74601}"/>
    <cellStyle name="Output 2 5 20 2" xfId="39363" xr:uid="{27EF8C0B-1AD1-4A54-B0C6-49CB276A1066}"/>
    <cellStyle name="Output 2 5 20 2 2" xfId="39364" xr:uid="{F5A58D00-6E39-49D7-91A9-B58367A62F07}"/>
    <cellStyle name="Output 2 5 20 3" xfId="39365" xr:uid="{37263E24-D6CF-40E8-9110-4EE0097BCD50}"/>
    <cellStyle name="Output 2 5 21" xfId="39366" xr:uid="{EB048C67-8BB8-4A35-A22A-B32002C62601}"/>
    <cellStyle name="Output 2 5 21 2" xfId="39367" xr:uid="{5CD42771-DC7B-4062-9DA7-F5FC32568970}"/>
    <cellStyle name="Output 2 5 21 2 2" xfId="39368" xr:uid="{4ED8280B-94C6-43DB-A41B-758AFA1AE49B}"/>
    <cellStyle name="Output 2 5 21 3" xfId="39369" xr:uid="{12D38D3C-50F8-41CC-B15F-7DA9A8FB7D27}"/>
    <cellStyle name="Output 2 5 22" xfId="39370" xr:uid="{85DA0272-02E3-4205-BDCF-0E8BF396E1A1}"/>
    <cellStyle name="Output 2 5 22 2" xfId="39371" xr:uid="{214C057F-8890-409D-8A84-319578B0EFD4}"/>
    <cellStyle name="Output 2 5 23" xfId="39372" xr:uid="{75E8539C-D5E8-493E-AA8E-4AE046B8A773}"/>
    <cellStyle name="Output 2 5 24" xfId="39373" xr:uid="{87DEBD12-E1E2-4C21-97CD-D63260EB0E0E}"/>
    <cellStyle name="Output 2 5 3" xfId="39374" xr:uid="{0276CBA4-947F-4AAE-9880-10DEEDC8BC81}"/>
    <cellStyle name="Output 2 5 3 2" xfId="39375" xr:uid="{7EC81CD5-C0F2-4A25-A2F5-BF3AD70373AF}"/>
    <cellStyle name="Output 2 5 3 2 2" xfId="39376" xr:uid="{E43557A1-B64C-415E-AFCD-CE82360A58E2}"/>
    <cellStyle name="Output 2 5 3 2 3" xfId="39377" xr:uid="{693BDF47-6005-4C94-85BC-59271DC957BB}"/>
    <cellStyle name="Output 2 5 3 3" xfId="39378" xr:uid="{50C8CF9D-36D8-421E-B7AF-D3D43E3E47A0}"/>
    <cellStyle name="Output 2 5 3 3 2" xfId="39379" xr:uid="{A6FE2FB4-8375-4B92-AD75-66A209433F62}"/>
    <cellStyle name="Output 2 5 3 4" xfId="39380" xr:uid="{192F9548-A7E2-433B-831D-E4DCE40E46ED}"/>
    <cellStyle name="Output 2 5 4" xfId="39381" xr:uid="{BB10256B-EDCA-4A7C-8E5C-0210F6588664}"/>
    <cellStyle name="Output 2 5 4 2" xfId="39382" xr:uid="{90D79839-DCB9-4ADF-9E6B-54E7A3153949}"/>
    <cellStyle name="Output 2 5 4 2 2" xfId="39383" xr:uid="{784028E7-5EA6-40AE-A571-22C8CF085967}"/>
    <cellStyle name="Output 2 5 4 3" xfId="39384" xr:uid="{6F5D1BAA-BAEC-4F89-9A3F-BEEA685AA20C}"/>
    <cellStyle name="Output 2 5 4 4" xfId="39385" xr:uid="{42C7AFF2-65FE-46E0-8D7F-07D35EF8D072}"/>
    <cellStyle name="Output 2 5 5" xfId="39386" xr:uid="{2082331D-54C8-4416-A7E8-7C942FFDAC33}"/>
    <cellStyle name="Output 2 5 5 2" xfId="39387" xr:uid="{E7182C0C-CA25-45ED-8D9A-F4BB41E4E7E3}"/>
    <cellStyle name="Output 2 5 5 2 2" xfId="39388" xr:uid="{808B0222-D9D2-4E0C-A492-B0546E0B7636}"/>
    <cellStyle name="Output 2 5 5 3" xfId="39389" xr:uid="{D9C9A67C-6C03-4359-B98F-6D472FCAF4DE}"/>
    <cellStyle name="Output 2 5 5 4" xfId="39390" xr:uid="{E5942B99-CBA5-4216-8CF0-AD1BF98FDDA5}"/>
    <cellStyle name="Output 2 5 6" xfId="39391" xr:uid="{0EAA2A2A-1526-44C5-9054-B4F30C31258F}"/>
    <cellStyle name="Output 2 5 6 2" xfId="39392" xr:uid="{58D79C2C-9A18-4C03-B0A7-4EEC466C05B6}"/>
    <cellStyle name="Output 2 5 6 2 2" xfId="39393" xr:uid="{93B12B09-BFD3-424F-AE74-C716B7800076}"/>
    <cellStyle name="Output 2 5 6 3" xfId="39394" xr:uid="{03082233-9B3A-4B43-AECE-C6AB91743993}"/>
    <cellStyle name="Output 2 5 7" xfId="39395" xr:uid="{E654FDA0-2D21-49CD-8F49-2FE5FF5F4A48}"/>
    <cellStyle name="Output 2 5 7 2" xfId="39396" xr:uid="{91CBF2CC-0BB5-4F20-A0AC-F825345424AA}"/>
    <cellStyle name="Output 2 5 7 2 2" xfId="39397" xr:uid="{9E39D772-1F11-41D8-A914-D92E8CDE6256}"/>
    <cellStyle name="Output 2 5 7 3" xfId="39398" xr:uid="{FDD5BEAB-DF28-45A0-9C36-0782E59A2B21}"/>
    <cellStyle name="Output 2 5 8" xfId="39399" xr:uid="{6A35063E-732B-43C7-BC6E-F4CEF619D1FB}"/>
    <cellStyle name="Output 2 5 8 2" xfId="39400" xr:uid="{D2025935-D877-4276-97F3-748C58DCD450}"/>
    <cellStyle name="Output 2 5 8 2 2" xfId="39401" xr:uid="{6C658D39-C24C-4FF2-B6CF-B4E83B17E885}"/>
    <cellStyle name="Output 2 5 8 3" xfId="39402" xr:uid="{3093C600-C852-405F-84A0-9DD94434787E}"/>
    <cellStyle name="Output 2 5 9" xfId="39403" xr:uid="{765E1A45-B4D5-439D-A421-4C6CF5D43FD5}"/>
    <cellStyle name="Output 2 5 9 2" xfId="39404" xr:uid="{4B78583E-0B88-4EB1-9D26-62A55C07BD56}"/>
    <cellStyle name="Output 2 5 9 2 2" xfId="39405" xr:uid="{9BF809DC-863A-4910-9FC3-650D2CF04CBB}"/>
    <cellStyle name="Output 2 5 9 3" xfId="39406" xr:uid="{4235ECE4-673D-41BE-A55C-556B4C42105A}"/>
    <cellStyle name="Output 2 6" xfId="39407" xr:uid="{6633CC7D-9193-4E4A-8C27-EBFFF4331809}"/>
    <cellStyle name="Output 2 6 10" xfId="39408" xr:uid="{6640694C-D68D-4E98-A7AA-96C75E6F2C70}"/>
    <cellStyle name="Output 2 6 10 2" xfId="39409" xr:uid="{1B901EEA-804C-4950-ABF3-7BE81B039EE2}"/>
    <cellStyle name="Output 2 6 10 2 2" xfId="39410" xr:uid="{5CF5A321-46E8-455C-9C0A-0C36D04DA238}"/>
    <cellStyle name="Output 2 6 10 3" xfId="39411" xr:uid="{3410FFA9-87B7-4A5D-9D47-CC72D9BE3E0E}"/>
    <cellStyle name="Output 2 6 11" xfId="39412" xr:uid="{A049BC0A-DFB3-425B-86B3-1D7534271CA7}"/>
    <cellStyle name="Output 2 6 11 2" xfId="39413" xr:uid="{DE455BF1-5C5D-4407-801C-028089D74E22}"/>
    <cellStyle name="Output 2 6 11 2 2" xfId="39414" xr:uid="{2504C741-E0AA-45E0-B938-8EFC0296C7B5}"/>
    <cellStyle name="Output 2 6 11 3" xfId="39415" xr:uid="{7F3E6C88-4856-45FB-90E5-BE24D6FD7563}"/>
    <cellStyle name="Output 2 6 12" xfId="39416" xr:uid="{24B86F76-4C2E-4408-AE01-12863086005F}"/>
    <cellStyle name="Output 2 6 12 2" xfId="39417" xr:uid="{A016D4C2-177A-41B6-A0AE-F6010BACC0F0}"/>
    <cellStyle name="Output 2 6 12 2 2" xfId="39418" xr:uid="{5D0C8E4C-4E49-4B31-AFB0-C2E81E6E6FE5}"/>
    <cellStyle name="Output 2 6 12 3" xfId="39419" xr:uid="{6575068F-9579-43D4-A4AE-22E65573195C}"/>
    <cellStyle name="Output 2 6 13" xfId="39420" xr:uid="{FEB31CBA-011B-46C8-A80B-CC243A26C0FC}"/>
    <cellStyle name="Output 2 6 13 2" xfId="39421" xr:uid="{4A7FB610-B188-4673-892B-783A9C731CAB}"/>
    <cellStyle name="Output 2 6 13 2 2" xfId="39422" xr:uid="{B06D14AB-83FD-4E33-8D20-2F01A2C0EF06}"/>
    <cellStyle name="Output 2 6 13 3" xfId="39423" xr:uid="{4C287554-3006-4AB8-933C-A360638DFD92}"/>
    <cellStyle name="Output 2 6 14" xfId="39424" xr:uid="{D6EC7868-785B-4E9B-92FE-F6D435AAE319}"/>
    <cellStyle name="Output 2 6 14 2" xfId="39425" xr:uid="{E8FCD5DA-85DD-4975-A616-42DB339CCAD8}"/>
    <cellStyle name="Output 2 6 14 2 2" xfId="39426" xr:uid="{E2AF6A0E-B619-4346-B972-7CCB24E43111}"/>
    <cellStyle name="Output 2 6 14 3" xfId="39427" xr:uid="{AABBC5E8-9A05-4A7A-ABCD-A22DAC3EFE07}"/>
    <cellStyle name="Output 2 6 15" xfId="39428" xr:uid="{2080B6F2-1E7A-467B-BA3D-B83223DB8AA0}"/>
    <cellStyle name="Output 2 6 15 2" xfId="39429" xr:uid="{FB819DAF-148F-4453-A116-B72E584A9901}"/>
    <cellStyle name="Output 2 6 15 2 2" xfId="39430" xr:uid="{385FAFAE-6F42-4367-A38B-07CD53D227FC}"/>
    <cellStyle name="Output 2 6 15 3" xfId="39431" xr:uid="{0FC3C8B5-C341-497A-A323-C72A4F976EBA}"/>
    <cellStyle name="Output 2 6 16" xfId="39432" xr:uid="{FD6CE82E-0CCF-4500-8ACC-BFEECB7FD015}"/>
    <cellStyle name="Output 2 6 16 2" xfId="39433" xr:uid="{65E4EA57-F74F-433C-B5BC-359C0CD07079}"/>
    <cellStyle name="Output 2 6 16 2 2" xfId="39434" xr:uid="{50A3F342-4CDD-4D7C-BE9C-FB67A3B36E7C}"/>
    <cellStyle name="Output 2 6 16 3" xfId="39435" xr:uid="{9DAE410F-3781-4068-B965-6A1204EA35DA}"/>
    <cellStyle name="Output 2 6 17" xfId="39436" xr:uid="{F4290D32-C0B0-4053-9722-8CCFC700A7A9}"/>
    <cellStyle name="Output 2 6 17 2" xfId="39437" xr:uid="{85D0178B-6CA7-42E3-89F9-3D989BD95D2C}"/>
    <cellStyle name="Output 2 6 17 2 2" xfId="39438" xr:uid="{36A8E550-B2A5-45B1-8448-EF5C34E9A159}"/>
    <cellStyle name="Output 2 6 17 3" xfId="39439" xr:uid="{D62F344E-9A9C-4AC6-BA35-B4D7889B2BFF}"/>
    <cellStyle name="Output 2 6 18" xfId="39440" xr:uid="{A960E137-BCB6-4A82-8C66-CCF4900995ED}"/>
    <cellStyle name="Output 2 6 18 2" xfId="39441" xr:uid="{64A7FA0E-0DC4-464F-BB5B-5BA744CE3C1F}"/>
    <cellStyle name="Output 2 6 18 2 2" xfId="39442" xr:uid="{8BD14EAF-FBD0-4850-BE19-D338E0E54012}"/>
    <cellStyle name="Output 2 6 18 3" xfId="39443" xr:uid="{0F01B38F-074C-43D4-8D75-A22383152B3A}"/>
    <cellStyle name="Output 2 6 19" xfId="39444" xr:uid="{EBB89361-A099-4C17-8697-A7F654BA80D0}"/>
    <cellStyle name="Output 2 6 19 2" xfId="39445" xr:uid="{9026A76C-2CE4-48A4-ACEF-DFD05D245F92}"/>
    <cellStyle name="Output 2 6 19 2 2" xfId="39446" xr:uid="{FEA15674-4157-43B8-B37C-1793C9B90385}"/>
    <cellStyle name="Output 2 6 19 3" xfId="39447" xr:uid="{7F8DB114-1DBF-44C9-B0EF-0D4D68B10A41}"/>
    <cellStyle name="Output 2 6 2" xfId="39448" xr:uid="{84950268-4400-4713-8900-AE1E9D1A5578}"/>
    <cellStyle name="Output 2 6 2 2" xfId="39449" xr:uid="{D5E32B7C-73C8-4FF3-AE63-E0B443005D73}"/>
    <cellStyle name="Output 2 6 2 2 2" xfId="39450" xr:uid="{25DEF59A-25DB-480C-9E6A-F468112CB8F0}"/>
    <cellStyle name="Output 2 6 2 2 3" xfId="39451" xr:uid="{D33A5693-F4F6-4586-A55B-12566DDA127F}"/>
    <cellStyle name="Output 2 6 2 3" xfId="39452" xr:uid="{99F7ECAF-9956-46BC-9849-0749C5DBBCCD}"/>
    <cellStyle name="Output 2 6 2 3 2" xfId="39453" xr:uid="{5CE00703-9A63-404E-9088-136004DF711D}"/>
    <cellStyle name="Output 2 6 2 4" xfId="39454" xr:uid="{CB67F994-E8C0-43AF-87DB-53AD526751F0}"/>
    <cellStyle name="Output 2 6 20" xfId="39455" xr:uid="{3FA3610F-CC7F-43DD-99AC-2D7ABB942607}"/>
    <cellStyle name="Output 2 6 20 2" xfId="39456" xr:uid="{9E192737-1304-4D73-8503-6A360062F158}"/>
    <cellStyle name="Output 2 6 20 2 2" xfId="39457" xr:uid="{FD507824-7BC8-483F-B5A5-8FF07072D919}"/>
    <cellStyle name="Output 2 6 20 3" xfId="39458" xr:uid="{049BCF80-DFC3-4776-AADB-55122592B245}"/>
    <cellStyle name="Output 2 6 21" xfId="39459" xr:uid="{2B0301E2-7AF2-4B55-9032-5EAD750C734E}"/>
    <cellStyle name="Output 2 6 21 2" xfId="39460" xr:uid="{E6DC764A-9E93-4B2C-9EC7-7F29A5583679}"/>
    <cellStyle name="Output 2 6 22" xfId="39461" xr:uid="{62CE1A83-77A5-4373-86C3-AA9294B2914A}"/>
    <cellStyle name="Output 2 6 23" xfId="39462" xr:uid="{164D4FB8-6180-4B92-AA20-6EA203082608}"/>
    <cellStyle name="Output 2 6 3" xfId="39463" xr:uid="{2456830C-5EF8-4DD0-A2E8-AF1AB2DE614B}"/>
    <cellStyle name="Output 2 6 3 2" xfId="39464" xr:uid="{F4339C45-951E-4343-9606-73B8DCC93FCF}"/>
    <cellStyle name="Output 2 6 3 2 2" xfId="39465" xr:uid="{7FD640D6-3F15-4E77-84D1-4508D33699D7}"/>
    <cellStyle name="Output 2 6 3 3" xfId="39466" xr:uid="{EB34A90A-F689-4050-92A2-1D5055256B62}"/>
    <cellStyle name="Output 2 6 3 4" xfId="39467" xr:uid="{4830CDAD-CD42-45E3-B94A-E2E4407600DD}"/>
    <cellStyle name="Output 2 6 4" xfId="39468" xr:uid="{204FAE5A-C2B0-48B2-836A-58D1B3038C52}"/>
    <cellStyle name="Output 2 6 4 2" xfId="39469" xr:uid="{352149D8-3C74-46A1-94E0-F91B83C75620}"/>
    <cellStyle name="Output 2 6 4 2 2" xfId="39470" xr:uid="{3FAC7E59-9D17-4787-816A-D18476075F26}"/>
    <cellStyle name="Output 2 6 4 3" xfId="39471" xr:uid="{497E64C9-EB30-434A-9950-EA950A6CA451}"/>
    <cellStyle name="Output 2 6 4 4" xfId="39472" xr:uid="{1958E383-5DE7-4A87-BABD-4A9A99D9BED1}"/>
    <cellStyle name="Output 2 6 5" xfId="39473" xr:uid="{E659EF31-6B20-4BC0-B957-2212D5AE97E6}"/>
    <cellStyle name="Output 2 6 5 2" xfId="39474" xr:uid="{AD9ACC06-C309-4418-A6EA-5D609ECA8B0D}"/>
    <cellStyle name="Output 2 6 5 2 2" xfId="39475" xr:uid="{294E7E01-C9D7-4A42-8FFC-F58C799875F6}"/>
    <cellStyle name="Output 2 6 5 3" xfId="39476" xr:uid="{D18E4FAA-005B-4752-BC86-708B72A6069D}"/>
    <cellStyle name="Output 2 6 6" xfId="39477" xr:uid="{15FCBBCC-B972-47B0-BA98-F9511699D0C9}"/>
    <cellStyle name="Output 2 6 6 2" xfId="39478" xr:uid="{8712F48E-B3C9-4E3A-AB96-12FA7F0C75ED}"/>
    <cellStyle name="Output 2 6 6 2 2" xfId="39479" xr:uid="{7539627A-404B-4F93-B89B-B3AD251EFBED}"/>
    <cellStyle name="Output 2 6 6 3" xfId="39480" xr:uid="{1D03353A-D2BF-4B43-838A-475C028EAFDD}"/>
    <cellStyle name="Output 2 6 7" xfId="39481" xr:uid="{F8829240-F6A5-4C43-863C-4C2197DACD4B}"/>
    <cellStyle name="Output 2 6 7 2" xfId="39482" xr:uid="{61C67DF4-B8F1-4C03-929C-7A5AE63D476F}"/>
    <cellStyle name="Output 2 6 7 2 2" xfId="39483" xr:uid="{2A724917-64B6-44F3-AA4E-3B5F6D4C309B}"/>
    <cellStyle name="Output 2 6 7 3" xfId="39484" xr:uid="{6196AC87-1A9D-433B-B6C7-BCBCD21D479A}"/>
    <cellStyle name="Output 2 6 8" xfId="39485" xr:uid="{70F57A5A-8C4F-4B31-8080-1EB574FA8BFD}"/>
    <cellStyle name="Output 2 6 8 2" xfId="39486" xr:uid="{B67E2C44-A3B7-49E7-B9DF-69C300899AD6}"/>
    <cellStyle name="Output 2 6 8 2 2" xfId="39487" xr:uid="{B6D41307-1CD2-41C5-A162-C46C6D2EEF32}"/>
    <cellStyle name="Output 2 6 8 3" xfId="39488" xr:uid="{B53FE340-C75A-4D1E-A5A3-824BF772E758}"/>
    <cellStyle name="Output 2 6 9" xfId="39489" xr:uid="{C549BD7D-A2EB-4BFB-ABF0-354734B7603A}"/>
    <cellStyle name="Output 2 6 9 2" xfId="39490" xr:uid="{BA772907-AF40-4404-A46C-24665EDCFB47}"/>
    <cellStyle name="Output 2 6 9 2 2" xfId="39491" xr:uid="{0B1ECE22-EF75-4E51-9BBE-B378F6CA5E1D}"/>
    <cellStyle name="Output 2 6 9 3" xfId="39492" xr:uid="{822B39D7-EED5-442E-8CEF-297682315ED5}"/>
    <cellStyle name="Output 2 7" xfId="39493" xr:uid="{6846C24A-345C-41BA-A0ED-C8CF8EF7F80D}"/>
    <cellStyle name="Output 2 7 2" xfId="39494" xr:uid="{8879080C-DC39-4020-94E6-C2ABB2A8609E}"/>
    <cellStyle name="Output 2 7 2 2" xfId="39495" xr:uid="{DF95D127-DE14-4BFB-939E-CB348B9D003E}"/>
    <cellStyle name="Output 2 7 2 3" xfId="39496" xr:uid="{1E0D0327-DE40-418B-A511-79AC293A6755}"/>
    <cellStyle name="Output 2 7 3" xfId="39497" xr:uid="{081C6840-FE2C-4ECE-A113-9BE14964A6D0}"/>
    <cellStyle name="Output 2 7 3 2" xfId="39498" xr:uid="{E7EA4A98-F3EF-48CD-8B08-2D28EAB0A84A}"/>
    <cellStyle name="Output 2 7 4" xfId="39499" xr:uid="{9F14CBEB-7CB7-4292-8AF9-057F2C3CED9D}"/>
    <cellStyle name="Output 2 8" xfId="39500" xr:uid="{D0AD58BE-EFFB-4379-B762-5C1FC62136BD}"/>
    <cellStyle name="Output 2 8 2" xfId="39501" xr:uid="{6C18ED7A-1542-4D32-9467-B79BF2E75C8E}"/>
    <cellStyle name="Output 2 8 2 2" xfId="39502" xr:uid="{81A6E63F-CEEF-429E-8121-ECEED101A54E}"/>
    <cellStyle name="Output 2 8 2 3" xfId="39503" xr:uid="{E4BD86FE-3D1B-463C-ABF5-B43EF36B2AA2}"/>
    <cellStyle name="Output 2 8 3" xfId="39504" xr:uid="{9472220C-F11F-4DF4-8261-7F8DCE2D271E}"/>
    <cellStyle name="Output 2 8 4" xfId="39505" xr:uid="{84B02A00-1D5D-4B5E-B82D-510AFC9244BB}"/>
    <cellStyle name="Output 2 9" xfId="39506" xr:uid="{E10900DF-A323-4048-A26B-1E4D4A2A61CB}"/>
    <cellStyle name="Output 2 9 2" xfId="39507" xr:uid="{C12073C0-4E17-4A13-8993-0A765C8DC434}"/>
    <cellStyle name="Output 2 9 2 2" xfId="39508" xr:uid="{2FCFE51C-8F23-4A06-A4CA-90900040838A}"/>
    <cellStyle name="Output 2 9 3" xfId="39509" xr:uid="{D032D4F8-7D33-4094-A21C-AA08BE93EFE5}"/>
    <cellStyle name="Output 2 9 4" xfId="39510" xr:uid="{C04A9C97-9CD7-47A6-AC68-AA203EFA2F8F}"/>
    <cellStyle name="Output 3" xfId="397" xr:uid="{00000000-0005-0000-0000-000091010000}"/>
    <cellStyle name="Output 3 10" xfId="39511" xr:uid="{8634E850-C88E-4129-BDDC-883C027E636C}"/>
    <cellStyle name="Output 3 10 2" xfId="39512" xr:uid="{E3F46B49-79B3-4F4B-B85B-E12A80C0410D}"/>
    <cellStyle name="Output 3 10 2 2" xfId="39513" xr:uid="{96A994EB-432E-416C-A889-F20A058E3B48}"/>
    <cellStyle name="Output 3 10 3" xfId="39514" xr:uid="{4C7E354E-5E0B-45BC-BCE0-1C03CF313857}"/>
    <cellStyle name="Output 3 11" xfId="39515" xr:uid="{00E83002-F9B4-47D9-A8F5-ABB42259681F}"/>
    <cellStyle name="Output 3 11 2" xfId="39516" xr:uid="{3E17697C-C0F1-43E0-9F3F-A10243B36556}"/>
    <cellStyle name="Output 3 11 2 2" xfId="39517" xr:uid="{C31B1154-0AC1-4F89-B879-6F5CA745197D}"/>
    <cellStyle name="Output 3 11 3" xfId="39518" xr:uid="{98590E58-E184-4E49-B8DB-1080054C4935}"/>
    <cellStyle name="Output 3 12" xfId="39519" xr:uid="{A8DC4568-EAA6-4970-8AF7-E947FC5419CC}"/>
    <cellStyle name="Output 3 12 2" xfId="39520" xr:uid="{85CDE0BE-80CA-4CA1-B021-8BC3A1679CC3}"/>
    <cellStyle name="Output 3 12 2 2" xfId="39521" xr:uid="{295794B4-1165-4D67-9B72-659D9519BDE9}"/>
    <cellStyle name="Output 3 12 3" xfId="39522" xr:uid="{10911045-A6FD-475D-A9B0-9B3E36D3D07E}"/>
    <cellStyle name="Output 3 13" xfId="39523" xr:uid="{87D11533-15DF-4CB3-9ADA-A4C4812882B4}"/>
    <cellStyle name="Output 3 13 2" xfId="39524" xr:uid="{017D61AA-ABD9-4407-AD45-688EC81ED292}"/>
    <cellStyle name="Output 3 13 2 2" xfId="39525" xr:uid="{B46B6783-C0ED-4A91-8EFA-F72E5FE15B94}"/>
    <cellStyle name="Output 3 13 3" xfId="39526" xr:uid="{7400336F-DC18-4CBE-A543-E0D3D668F713}"/>
    <cellStyle name="Output 3 14" xfId="39527" xr:uid="{E8A19F9E-5FD2-45AD-A2F4-E6795A1EA6A1}"/>
    <cellStyle name="Output 3 14 2" xfId="39528" xr:uid="{3625EF93-6EAA-413B-A65C-5753F5729459}"/>
    <cellStyle name="Output 3 14 2 2" xfId="39529" xr:uid="{F0F0B67F-8978-4DA0-9DB6-353EDE30A54B}"/>
    <cellStyle name="Output 3 14 3" xfId="39530" xr:uid="{1ED985FE-83AE-4B76-89D6-58670C2435FF}"/>
    <cellStyle name="Output 3 15" xfId="39531" xr:uid="{FE60FFDA-4C3F-411C-A1E3-7872C10C45E3}"/>
    <cellStyle name="Output 3 15 2" xfId="39532" xr:uid="{CB4890C3-E08D-48BE-96AC-EAC4EE54312D}"/>
    <cellStyle name="Output 3 15 2 2" xfId="39533" xr:uid="{3DB9994C-BBA2-4953-B060-5399C3D6A5C0}"/>
    <cellStyle name="Output 3 15 3" xfId="39534" xr:uid="{8E881456-E83B-4302-9A6C-29FB565229E7}"/>
    <cellStyle name="Output 3 16" xfId="39535" xr:uid="{C76A3761-462C-40E1-93C9-239AC5C3EABD}"/>
    <cellStyle name="Output 3 16 2" xfId="39536" xr:uid="{79821E5D-8A7F-49CE-841F-644C5E2C3EA3}"/>
    <cellStyle name="Output 3 16 2 2" xfId="39537" xr:uid="{4A8F0B19-AFBC-4888-9007-D6A52EE0D7E5}"/>
    <cellStyle name="Output 3 16 3" xfId="39538" xr:uid="{16CF8562-8071-41A4-92B2-DA48FD7E9210}"/>
    <cellStyle name="Output 3 17" xfId="39539" xr:uid="{25F70086-A29E-46A5-9410-1E5D61DCB652}"/>
    <cellStyle name="Output 3 17 2" xfId="39540" xr:uid="{65F39243-E9CD-4A4F-BBBE-89AD2C5D23B8}"/>
    <cellStyle name="Output 3 17 2 2" xfId="39541" xr:uid="{A55FB28F-3F04-4EED-A8FB-A859ED8085CD}"/>
    <cellStyle name="Output 3 17 3" xfId="39542" xr:uid="{4C550711-7AB7-421A-BF22-066AA73D5BBE}"/>
    <cellStyle name="Output 3 18" xfId="39543" xr:uid="{E86E8CD8-6573-49EE-AA35-327906B9E816}"/>
    <cellStyle name="Output 3 18 2" xfId="39544" xr:uid="{ACE4CFB4-02F9-46EC-80C0-99482FA09D0C}"/>
    <cellStyle name="Output 3 18 2 2" xfId="39545" xr:uid="{49618162-EA62-485E-8819-BA970FFA68F3}"/>
    <cellStyle name="Output 3 18 3" xfId="39546" xr:uid="{41CF4995-DDA3-4AFA-83B9-E9D333D546B4}"/>
    <cellStyle name="Output 3 19" xfId="39547" xr:uid="{F0120254-8FB2-409B-86FF-62C4FD608252}"/>
    <cellStyle name="Output 3 19 2" xfId="39548" xr:uid="{6C476E33-4921-464B-B27A-39EACAB7A825}"/>
    <cellStyle name="Output 3 19 2 2" xfId="39549" xr:uid="{1DA05810-798F-4308-9967-FA2696E9ED7B}"/>
    <cellStyle name="Output 3 19 3" xfId="39550" xr:uid="{C7D53BE0-F3AF-4AAB-8B5E-9E3D710471B2}"/>
    <cellStyle name="Output 3 2" xfId="39551" xr:uid="{E7CF0253-CC5F-4BFC-AF5A-1627297F1B1B}"/>
    <cellStyle name="Output 3 2 10" xfId="39552" xr:uid="{91FE9F80-C0A5-43C1-804C-B263DFD0CA46}"/>
    <cellStyle name="Output 3 2 10 2" xfId="39553" xr:uid="{AF8506C5-62AE-4E3A-9CC8-C98CC0F2093F}"/>
    <cellStyle name="Output 3 2 10 2 2" xfId="39554" xr:uid="{1E458BC9-6EE7-4DC1-A486-2A20F270D7C0}"/>
    <cellStyle name="Output 3 2 10 3" xfId="39555" xr:uid="{3D99E88D-AF2A-4CD7-B458-C20F54592384}"/>
    <cellStyle name="Output 3 2 11" xfId="39556" xr:uid="{CD382CA4-D5C6-40BC-B945-62CED01D51AB}"/>
    <cellStyle name="Output 3 2 11 2" xfId="39557" xr:uid="{D6F5FBE2-E77C-46FD-9065-6EF0BEC06A19}"/>
    <cellStyle name="Output 3 2 11 2 2" xfId="39558" xr:uid="{421D9F61-F2CA-40ED-813B-178107CC5B6C}"/>
    <cellStyle name="Output 3 2 11 3" xfId="39559" xr:uid="{A7E52128-520D-454A-AEE7-7CA67C436799}"/>
    <cellStyle name="Output 3 2 12" xfId="39560" xr:uid="{E8200025-76BA-4849-A5F1-E1C2CFC65693}"/>
    <cellStyle name="Output 3 2 12 2" xfId="39561" xr:uid="{0B85100F-AB17-4226-8C0A-170E7F69F665}"/>
    <cellStyle name="Output 3 2 12 2 2" xfId="39562" xr:uid="{ADA6439D-199D-4E52-AD8B-44BE2981D5DF}"/>
    <cellStyle name="Output 3 2 12 3" xfId="39563" xr:uid="{4D418FC1-9DB4-47CA-8924-B0628BB0E9AB}"/>
    <cellStyle name="Output 3 2 13" xfId="39564" xr:uid="{A36FD941-8F18-4B0F-8382-8210F2FFBD0B}"/>
    <cellStyle name="Output 3 2 13 2" xfId="39565" xr:uid="{F2EBFBFE-598F-4861-897D-6643092B8D36}"/>
    <cellStyle name="Output 3 2 13 2 2" xfId="39566" xr:uid="{98A3C2A1-D6C8-4609-8871-26B657539EF4}"/>
    <cellStyle name="Output 3 2 13 3" xfId="39567" xr:uid="{3A950445-A7B8-402A-8ABA-1D6224ABB30D}"/>
    <cellStyle name="Output 3 2 14" xfId="39568" xr:uid="{92BB8A69-2988-407B-81D5-075DFFB4AB37}"/>
    <cellStyle name="Output 3 2 14 2" xfId="39569" xr:uid="{49F9D8F7-0751-48F8-A3F8-207A286B8AB7}"/>
    <cellStyle name="Output 3 2 14 2 2" xfId="39570" xr:uid="{1AC0717F-AA55-4D4B-AEDE-3DE504925274}"/>
    <cellStyle name="Output 3 2 14 3" xfId="39571" xr:uid="{57313A66-B9D0-4D61-9CD3-94F254CBCBC9}"/>
    <cellStyle name="Output 3 2 15" xfId="39572" xr:uid="{7D603236-933B-4F8C-994C-7DC9269634E1}"/>
    <cellStyle name="Output 3 2 15 2" xfId="39573" xr:uid="{E522C184-2B01-45F7-9B1B-742B50613906}"/>
    <cellStyle name="Output 3 2 15 2 2" xfId="39574" xr:uid="{E1D3291F-BFDA-4A75-A810-5D88ACC9EA20}"/>
    <cellStyle name="Output 3 2 15 3" xfId="39575" xr:uid="{C86194EE-BD6B-4C53-934A-F3E09992F99F}"/>
    <cellStyle name="Output 3 2 16" xfId="39576" xr:uid="{2B55451C-627B-452F-92D0-EF1E41E67CFD}"/>
    <cellStyle name="Output 3 2 16 2" xfId="39577" xr:uid="{83FED03B-8987-4F70-99D0-41374D19B981}"/>
    <cellStyle name="Output 3 2 16 2 2" xfId="39578" xr:uid="{0B055673-DF86-4675-9261-419258D82A30}"/>
    <cellStyle name="Output 3 2 16 3" xfId="39579" xr:uid="{771740F1-59AE-42E7-8BF7-A2BCB00CA481}"/>
    <cellStyle name="Output 3 2 17" xfId="39580" xr:uid="{70153868-A49F-4FD1-B55E-3FB634F7F33B}"/>
    <cellStyle name="Output 3 2 17 2" xfId="39581" xr:uid="{AE7C8874-42C6-4534-931E-E265FCC88CE1}"/>
    <cellStyle name="Output 3 2 17 2 2" xfId="39582" xr:uid="{96A9199C-2DB9-4CF0-82EB-6A71580F272E}"/>
    <cellStyle name="Output 3 2 17 3" xfId="39583" xr:uid="{C32FECE9-FE40-460A-BA37-20366F706AB6}"/>
    <cellStyle name="Output 3 2 18" xfId="39584" xr:uid="{02620B4D-0A9B-4F20-B39D-A1A6F4E56064}"/>
    <cellStyle name="Output 3 2 18 2" xfId="39585" xr:uid="{E706D301-4599-4202-BD84-AE37376F7084}"/>
    <cellStyle name="Output 3 2 18 2 2" xfId="39586" xr:uid="{325101D2-6746-47D8-ADF7-4833BDBE528F}"/>
    <cellStyle name="Output 3 2 18 3" xfId="39587" xr:uid="{B90A367F-5F77-416A-B260-D2F84928143C}"/>
    <cellStyle name="Output 3 2 19" xfId="39588" xr:uid="{1278A80D-0E65-4F30-B108-8DE3AE5077FF}"/>
    <cellStyle name="Output 3 2 19 2" xfId="39589" xr:uid="{9DD1E86A-3C81-4C2F-965D-E44FAA37DE9C}"/>
    <cellStyle name="Output 3 2 19 2 2" xfId="39590" xr:uid="{75406E61-0A1B-430E-8F4C-0B71B140B54D}"/>
    <cellStyle name="Output 3 2 19 3" xfId="39591" xr:uid="{8972B14E-DB43-42BF-ADF2-A40CB30F93AE}"/>
    <cellStyle name="Output 3 2 2" xfId="39592" xr:uid="{E2F9A0FE-5DC0-4F4E-8B81-8A9509DD74EF}"/>
    <cellStyle name="Output 3 2 2 10" xfId="39593" xr:uid="{B1FD0C9A-959D-4418-8BF7-7C35C33580A2}"/>
    <cellStyle name="Output 3 2 2 10 2" xfId="39594" xr:uid="{A9BF93AC-2076-438E-BB23-55FA73A1E70F}"/>
    <cellStyle name="Output 3 2 2 10 2 2" xfId="39595" xr:uid="{C34AAA88-B804-44A3-9CED-E6B6C9B49A1C}"/>
    <cellStyle name="Output 3 2 2 10 3" xfId="39596" xr:uid="{928D602D-E661-4A2D-A6DB-96BD996010EC}"/>
    <cellStyle name="Output 3 2 2 11" xfId="39597" xr:uid="{A855226C-AC80-4B77-9B0F-34EB66A10C76}"/>
    <cellStyle name="Output 3 2 2 11 2" xfId="39598" xr:uid="{D161CE2A-8078-45A7-8847-8E01369399D8}"/>
    <cellStyle name="Output 3 2 2 11 2 2" xfId="39599" xr:uid="{40D6D594-92D6-4CBC-B0DF-E94E63144C35}"/>
    <cellStyle name="Output 3 2 2 11 3" xfId="39600" xr:uid="{31F4C4DC-C92D-413E-8CE5-178AF1276AD9}"/>
    <cellStyle name="Output 3 2 2 12" xfId="39601" xr:uid="{844CAB5C-94FC-411E-9B48-1196C18AC5E5}"/>
    <cellStyle name="Output 3 2 2 12 2" xfId="39602" xr:uid="{526F1D66-1B95-44D9-BF04-A4D949D687B8}"/>
    <cellStyle name="Output 3 2 2 12 2 2" xfId="39603" xr:uid="{B92FF78B-66DE-4A76-ACDB-2E33CBEE805E}"/>
    <cellStyle name="Output 3 2 2 12 3" xfId="39604" xr:uid="{F0DDA9D2-3AAE-4C01-930E-A498F9B0147E}"/>
    <cellStyle name="Output 3 2 2 13" xfId="39605" xr:uid="{D55689D0-E7F9-43AF-BFA7-7E5EBB6BA5F1}"/>
    <cellStyle name="Output 3 2 2 13 2" xfId="39606" xr:uid="{11DE3C92-6804-4BB4-A389-2FADC3009E76}"/>
    <cellStyle name="Output 3 2 2 13 2 2" xfId="39607" xr:uid="{54E142C3-6A60-41C4-8CA3-10A301833219}"/>
    <cellStyle name="Output 3 2 2 13 3" xfId="39608" xr:uid="{9B891DE6-8A0B-4EBD-875C-E68FE50FAD72}"/>
    <cellStyle name="Output 3 2 2 14" xfId="39609" xr:uid="{A94D4E3F-1F99-4165-9083-013D283B6327}"/>
    <cellStyle name="Output 3 2 2 14 2" xfId="39610" xr:uid="{52E0BCF7-66CE-4F00-80F4-025B51E25F15}"/>
    <cellStyle name="Output 3 2 2 14 2 2" xfId="39611" xr:uid="{BCE7ECF6-71D4-4B8F-8F6B-1C9DEB61B26B}"/>
    <cellStyle name="Output 3 2 2 14 3" xfId="39612" xr:uid="{EB182DA9-DE00-407B-9006-542F509BFA2B}"/>
    <cellStyle name="Output 3 2 2 15" xfId="39613" xr:uid="{3B3C3A42-4EF2-4E44-A174-6FC4B3129015}"/>
    <cellStyle name="Output 3 2 2 15 2" xfId="39614" xr:uid="{56CB30B6-9EE3-4356-8195-E673FA966E6F}"/>
    <cellStyle name="Output 3 2 2 15 2 2" xfId="39615" xr:uid="{605C0AD6-D0FB-4DA5-B3F9-883E1FAB7278}"/>
    <cellStyle name="Output 3 2 2 15 3" xfId="39616" xr:uid="{29F77E79-A12D-4D3D-A8C0-E707F741D267}"/>
    <cellStyle name="Output 3 2 2 16" xfId="39617" xr:uid="{52A82E7D-7931-4BB9-8915-70062CC34F39}"/>
    <cellStyle name="Output 3 2 2 16 2" xfId="39618" xr:uid="{6BD93554-98F1-4AF3-96FF-34CF3B94308B}"/>
    <cellStyle name="Output 3 2 2 16 2 2" xfId="39619" xr:uid="{980F3E58-2EDF-42A0-B074-73117C203ECC}"/>
    <cellStyle name="Output 3 2 2 16 3" xfId="39620" xr:uid="{048570CA-5844-420B-A37F-BD8E1C07A616}"/>
    <cellStyle name="Output 3 2 2 17" xfId="39621" xr:uid="{C1E0309A-613C-4F5E-B428-34EC1FC16201}"/>
    <cellStyle name="Output 3 2 2 17 2" xfId="39622" xr:uid="{3AC16D1B-03E5-4767-9A87-7E9F5788DF79}"/>
    <cellStyle name="Output 3 2 2 17 2 2" xfId="39623" xr:uid="{31381D19-9FE2-4424-80A9-103588068408}"/>
    <cellStyle name="Output 3 2 2 17 3" xfId="39624" xr:uid="{E313CF15-3C0C-4ABC-89D9-DA61DDC5C10A}"/>
    <cellStyle name="Output 3 2 2 18" xfId="39625" xr:uid="{00869350-1F71-40AE-9041-2BBE13BCF32D}"/>
    <cellStyle name="Output 3 2 2 18 2" xfId="39626" xr:uid="{9CB5B0E4-7EAF-4926-9FA6-741D1B857EC4}"/>
    <cellStyle name="Output 3 2 2 19" xfId="39627" xr:uid="{B4EB7303-6B8C-44A6-90B9-A6E733D9CB61}"/>
    <cellStyle name="Output 3 2 2 2" xfId="39628" xr:uid="{7D200B2D-0F15-4071-B353-E98A4B17CCA5}"/>
    <cellStyle name="Output 3 2 2 2 10" xfId="39629" xr:uid="{4146B322-60B6-4163-B02A-5F5673EDA534}"/>
    <cellStyle name="Output 3 2 2 2 10 2" xfId="39630" xr:uid="{A8613DD7-2A9B-4420-A13C-8564A2B26135}"/>
    <cellStyle name="Output 3 2 2 2 10 2 2" xfId="39631" xr:uid="{80347BEB-781B-4AC5-9F3E-3036E1159D18}"/>
    <cellStyle name="Output 3 2 2 2 10 3" xfId="39632" xr:uid="{18CE4894-8BD2-44CC-BCE8-AC66A60B1F59}"/>
    <cellStyle name="Output 3 2 2 2 11" xfId="39633" xr:uid="{65F3CBF1-04B8-4F36-AFB3-43620F8EE896}"/>
    <cellStyle name="Output 3 2 2 2 11 2" xfId="39634" xr:uid="{3BD11DFF-1806-40FA-9CC0-5E2262122C9E}"/>
    <cellStyle name="Output 3 2 2 2 11 2 2" xfId="39635" xr:uid="{3657A59F-FE84-4B5D-A4FE-4BC3607C9A83}"/>
    <cellStyle name="Output 3 2 2 2 11 3" xfId="39636" xr:uid="{C62B4659-5F2E-4E89-94E3-67F5F72CB78F}"/>
    <cellStyle name="Output 3 2 2 2 12" xfId="39637" xr:uid="{A6BBE431-7966-46F7-B838-6E0CF146110C}"/>
    <cellStyle name="Output 3 2 2 2 12 2" xfId="39638" xr:uid="{96ED5F3E-161A-46F9-88D8-52302F7010F6}"/>
    <cellStyle name="Output 3 2 2 2 12 2 2" xfId="39639" xr:uid="{62A5C570-C360-47A7-8B0D-E03BAB2E8747}"/>
    <cellStyle name="Output 3 2 2 2 12 3" xfId="39640" xr:uid="{FCE5647A-FB2F-4A59-8893-BBDE5272EE0B}"/>
    <cellStyle name="Output 3 2 2 2 13" xfId="39641" xr:uid="{EBF76234-3762-4E2B-9B28-4EF91C822FD0}"/>
    <cellStyle name="Output 3 2 2 2 13 2" xfId="39642" xr:uid="{DCDF5523-9343-49DD-8E62-75A66097C7AD}"/>
    <cellStyle name="Output 3 2 2 2 13 2 2" xfId="39643" xr:uid="{1F8A02D5-7D28-4841-998E-D038D15DC14C}"/>
    <cellStyle name="Output 3 2 2 2 13 3" xfId="39644" xr:uid="{EBCC73BE-504A-43A0-BB75-73F0326587E0}"/>
    <cellStyle name="Output 3 2 2 2 14" xfId="39645" xr:uid="{1DF910E0-4212-43F3-A1A9-4A465369079C}"/>
    <cellStyle name="Output 3 2 2 2 14 2" xfId="39646" xr:uid="{63C8CEC1-EB07-4D94-8FD8-28059722F670}"/>
    <cellStyle name="Output 3 2 2 2 14 2 2" xfId="39647" xr:uid="{78B36EDC-791D-4D2E-A687-C9D298050911}"/>
    <cellStyle name="Output 3 2 2 2 14 3" xfId="39648" xr:uid="{280FFAAB-8C79-4342-B506-E97DE30C5C91}"/>
    <cellStyle name="Output 3 2 2 2 15" xfId="39649" xr:uid="{9AAED8C8-DE66-4B87-895D-D8E0CCFF6B2E}"/>
    <cellStyle name="Output 3 2 2 2 15 2" xfId="39650" xr:uid="{FBEB0237-3385-4202-9B4C-ECCDC527AAE1}"/>
    <cellStyle name="Output 3 2 2 2 15 2 2" xfId="39651" xr:uid="{DF2AD2DC-4A4A-402D-9403-91BC81B33C63}"/>
    <cellStyle name="Output 3 2 2 2 15 3" xfId="39652" xr:uid="{DA20D4FC-766E-45A4-BF5D-124360D26933}"/>
    <cellStyle name="Output 3 2 2 2 16" xfId="39653" xr:uid="{E45ED0EF-3BB8-4F60-8713-F40A50F7A591}"/>
    <cellStyle name="Output 3 2 2 2 16 2" xfId="39654" xr:uid="{EEC3707C-F801-4851-B359-09CF9674A237}"/>
    <cellStyle name="Output 3 2 2 2 16 2 2" xfId="39655" xr:uid="{60A07FF5-B058-458E-8DEB-164344329CF3}"/>
    <cellStyle name="Output 3 2 2 2 16 3" xfId="39656" xr:uid="{74CDA229-D97E-4B97-8759-77EE396403AB}"/>
    <cellStyle name="Output 3 2 2 2 17" xfId="39657" xr:uid="{88F4F281-5AB4-4328-802F-C08142667E98}"/>
    <cellStyle name="Output 3 2 2 2 17 2" xfId="39658" xr:uid="{E7FEEE12-6369-4878-B62D-3B7C86A34E6F}"/>
    <cellStyle name="Output 3 2 2 2 17 2 2" xfId="39659" xr:uid="{22F10435-F4AB-48DC-BF2B-A8F291D5C339}"/>
    <cellStyle name="Output 3 2 2 2 17 3" xfId="39660" xr:uid="{AA48513A-BB46-450D-B89B-9FF46B881FD8}"/>
    <cellStyle name="Output 3 2 2 2 18" xfId="39661" xr:uid="{3559561A-9512-499D-9138-EBB84D9CE360}"/>
    <cellStyle name="Output 3 2 2 2 18 2" xfId="39662" xr:uid="{DD0F7ACC-5844-4197-AD4B-3E1E9254CA73}"/>
    <cellStyle name="Output 3 2 2 2 18 2 2" xfId="39663" xr:uid="{72E0B24F-DA53-4979-A8A1-D5FC1E305031}"/>
    <cellStyle name="Output 3 2 2 2 18 3" xfId="39664" xr:uid="{7A34340F-5B6E-449B-B6BE-13C7E028968E}"/>
    <cellStyle name="Output 3 2 2 2 19" xfId="39665" xr:uid="{1DBECC26-A216-4557-9B9C-40D3F5ADEBBC}"/>
    <cellStyle name="Output 3 2 2 2 19 2" xfId="39666" xr:uid="{6FFE486D-DAE8-4A19-83C8-B82966AB3CD2}"/>
    <cellStyle name="Output 3 2 2 2 19 2 2" xfId="39667" xr:uid="{9FE9E394-7CE7-4E90-9EE1-C6CF2CFD2E14}"/>
    <cellStyle name="Output 3 2 2 2 19 3" xfId="39668" xr:uid="{F2FB13B6-E983-4A1A-8E4A-EB3C0A0110BA}"/>
    <cellStyle name="Output 3 2 2 2 2" xfId="39669" xr:uid="{099BCA51-B01B-40D1-9DA0-FA47B52B388F}"/>
    <cellStyle name="Output 3 2 2 2 2 2" xfId="39670" xr:uid="{6D13A056-17F3-4DF0-907F-5A9CC688A0B1}"/>
    <cellStyle name="Output 3 2 2 2 2 2 2" xfId="39671" xr:uid="{70376CB3-B286-4FD3-979F-A489611F2EE6}"/>
    <cellStyle name="Output 3 2 2 2 2 2 3" xfId="39672" xr:uid="{3EF2CFC8-3729-45C0-AF6C-28E6055D230C}"/>
    <cellStyle name="Output 3 2 2 2 2 3" xfId="39673" xr:uid="{4A2A8C64-AD98-4930-A751-DBF2B79492E3}"/>
    <cellStyle name="Output 3 2 2 2 2 3 2" xfId="39674" xr:uid="{42B4E095-E740-4FF2-B8A6-C77B2FB9A0FC}"/>
    <cellStyle name="Output 3 2 2 2 2 4" xfId="39675" xr:uid="{E95E7668-CD10-4FC3-AF88-0462BFFDA63F}"/>
    <cellStyle name="Output 3 2 2 2 20" xfId="39676" xr:uid="{7860706B-E6AD-45C0-826C-AB4421328FDC}"/>
    <cellStyle name="Output 3 2 2 2 20 2" xfId="39677" xr:uid="{06D739CC-74ED-4330-836A-9B4240E3EF5D}"/>
    <cellStyle name="Output 3 2 2 2 20 2 2" xfId="39678" xr:uid="{CF7D0658-FEEE-47D4-8FD7-E2604AED022A}"/>
    <cellStyle name="Output 3 2 2 2 20 3" xfId="39679" xr:uid="{DF5AB5FA-A1F6-4FBB-81B9-584B025F6579}"/>
    <cellStyle name="Output 3 2 2 2 21" xfId="39680" xr:uid="{FC55E484-79F3-4C7B-9D4C-6BED458DF06F}"/>
    <cellStyle name="Output 3 2 2 2 21 2" xfId="39681" xr:uid="{CDE4B0FB-D089-4503-A0F3-2A0D2CB43AE9}"/>
    <cellStyle name="Output 3 2 2 2 22" xfId="39682" xr:uid="{C4FF3025-C8AF-4B3A-A9D1-8640B58DF275}"/>
    <cellStyle name="Output 3 2 2 2 23" xfId="39683" xr:uid="{A460338D-414A-4204-878A-65AD2E5C6E8B}"/>
    <cellStyle name="Output 3 2 2 2 3" xfId="39684" xr:uid="{0FC5E12C-2D9A-4A18-94BC-CE6C527BA810}"/>
    <cellStyle name="Output 3 2 2 2 3 2" xfId="39685" xr:uid="{B5377DD6-D2B0-4BBB-B40C-A484D0D6E3C3}"/>
    <cellStyle name="Output 3 2 2 2 3 2 2" xfId="39686" xr:uid="{60BB1A83-D924-42C4-942F-57C8F9184590}"/>
    <cellStyle name="Output 3 2 2 2 3 3" xfId="39687" xr:uid="{378E5D0D-9F5B-43FF-A27B-04FE8975F5E1}"/>
    <cellStyle name="Output 3 2 2 2 3 4" xfId="39688" xr:uid="{5A5CB491-6C16-4C75-B532-7A9D22D24369}"/>
    <cellStyle name="Output 3 2 2 2 4" xfId="39689" xr:uid="{08D569B1-2D7B-4183-95AA-EA860863A199}"/>
    <cellStyle name="Output 3 2 2 2 4 2" xfId="39690" xr:uid="{42C81B44-656E-4262-89E1-647A8AE5E080}"/>
    <cellStyle name="Output 3 2 2 2 4 2 2" xfId="39691" xr:uid="{D4C5753D-6F21-43C1-99AF-A893F3F0C2F0}"/>
    <cellStyle name="Output 3 2 2 2 4 3" xfId="39692" xr:uid="{3A990301-662A-480C-8043-A7741C2D6622}"/>
    <cellStyle name="Output 3 2 2 2 4 4" xfId="39693" xr:uid="{737CD8B8-58C1-472A-BBDD-87A34B868E83}"/>
    <cellStyle name="Output 3 2 2 2 5" xfId="39694" xr:uid="{0C6E9B9B-99C5-4906-AFEB-512E5C934ACB}"/>
    <cellStyle name="Output 3 2 2 2 5 2" xfId="39695" xr:uid="{CDC9DE2A-A53D-438C-8D03-C973A4013329}"/>
    <cellStyle name="Output 3 2 2 2 5 2 2" xfId="39696" xr:uid="{DD0D8AFE-A14A-49FB-8EDA-660DF3D46012}"/>
    <cellStyle name="Output 3 2 2 2 5 3" xfId="39697" xr:uid="{ADC80667-3A28-429E-9864-8445E2B2B25E}"/>
    <cellStyle name="Output 3 2 2 2 6" xfId="39698" xr:uid="{74B1B2C7-5CBE-4E1D-9A76-E3758E64A0AE}"/>
    <cellStyle name="Output 3 2 2 2 6 2" xfId="39699" xr:uid="{93E7AB8F-3E45-43D9-B970-5639FEB35758}"/>
    <cellStyle name="Output 3 2 2 2 6 2 2" xfId="39700" xr:uid="{8CDF87DE-1CCE-436F-A619-CA3B37C2C7AF}"/>
    <cellStyle name="Output 3 2 2 2 6 3" xfId="39701" xr:uid="{E975BB41-ED87-4662-8B41-B77211660EB6}"/>
    <cellStyle name="Output 3 2 2 2 7" xfId="39702" xr:uid="{690F4AD6-AB6C-43F1-91D4-F5579DBB5E05}"/>
    <cellStyle name="Output 3 2 2 2 7 2" xfId="39703" xr:uid="{74C7A84B-3D45-45DA-BA0B-0B43C43FEF01}"/>
    <cellStyle name="Output 3 2 2 2 7 2 2" xfId="39704" xr:uid="{20152213-D612-4FD5-A5D0-FF738BBE841A}"/>
    <cellStyle name="Output 3 2 2 2 7 3" xfId="39705" xr:uid="{D783EA16-2C42-4866-B659-ABC9D893EF07}"/>
    <cellStyle name="Output 3 2 2 2 8" xfId="39706" xr:uid="{D0B9898F-CE02-4323-88C4-B110D2DDFB99}"/>
    <cellStyle name="Output 3 2 2 2 8 2" xfId="39707" xr:uid="{FE00EF04-1A8B-477C-958B-007BF6160D22}"/>
    <cellStyle name="Output 3 2 2 2 8 2 2" xfId="39708" xr:uid="{8D13DEB5-0DA9-4534-A949-383529129F22}"/>
    <cellStyle name="Output 3 2 2 2 8 3" xfId="39709" xr:uid="{D6980503-C778-4291-9503-DEC1599AC330}"/>
    <cellStyle name="Output 3 2 2 2 9" xfId="39710" xr:uid="{2140A09B-763A-4A29-A5FB-F90D7BA29536}"/>
    <cellStyle name="Output 3 2 2 2 9 2" xfId="39711" xr:uid="{FEAD530A-8E1D-466B-A5FB-CF7F2FC7D20E}"/>
    <cellStyle name="Output 3 2 2 2 9 2 2" xfId="39712" xr:uid="{F5F4EF1B-03FC-4ACB-AEFD-FFFFD9A15B0D}"/>
    <cellStyle name="Output 3 2 2 2 9 3" xfId="39713" xr:uid="{6069D535-4558-4B79-9AF2-11CDE6F5AC4B}"/>
    <cellStyle name="Output 3 2 2 20" xfId="39714" xr:uid="{EC2A5DD6-082C-4C37-9F0D-322F2EC70838}"/>
    <cellStyle name="Output 3 2 2 3" xfId="39715" xr:uid="{5475CCC6-F8BE-40CF-A852-E6FF120AE1E2}"/>
    <cellStyle name="Output 3 2 2 3 2" xfId="39716" xr:uid="{5F640E08-6A4C-4D62-A2C1-92084C8947F7}"/>
    <cellStyle name="Output 3 2 2 3 2 2" xfId="39717" xr:uid="{03D01355-2783-41AF-96D9-69387E496628}"/>
    <cellStyle name="Output 3 2 2 3 2 3" xfId="39718" xr:uid="{5FDF65CB-3D11-4E86-BBEC-B3C75D6E57EC}"/>
    <cellStyle name="Output 3 2 2 3 3" xfId="39719" xr:uid="{DC1DDEBF-088E-483B-9672-80DFB6B56024}"/>
    <cellStyle name="Output 3 2 2 3 3 2" xfId="39720" xr:uid="{2BCD7568-985D-43D6-9708-47D92665E5F1}"/>
    <cellStyle name="Output 3 2 2 3 4" xfId="39721" xr:uid="{49095850-6B60-47D7-AE98-0CF4BDBC6CD9}"/>
    <cellStyle name="Output 3 2 2 4" xfId="39722" xr:uid="{DB5A9536-955B-40E9-81D3-0B762E51B2D8}"/>
    <cellStyle name="Output 3 2 2 4 2" xfId="39723" xr:uid="{0B82680C-FE1B-40F6-9971-48FA1E9851F9}"/>
    <cellStyle name="Output 3 2 2 4 2 2" xfId="39724" xr:uid="{5DDE5C99-AF70-47C9-8434-CB8E6A617259}"/>
    <cellStyle name="Output 3 2 2 4 3" xfId="39725" xr:uid="{B7D6CA51-A5AB-4A25-85D8-B036BCC8FD45}"/>
    <cellStyle name="Output 3 2 2 4 4" xfId="39726" xr:uid="{2DFBBAF2-8830-4F9B-A873-016B4162C164}"/>
    <cellStyle name="Output 3 2 2 5" xfId="39727" xr:uid="{1AAB80F4-BDA5-4BC3-8CAE-077132CDEA5D}"/>
    <cellStyle name="Output 3 2 2 5 2" xfId="39728" xr:uid="{85C6236D-5511-4541-8205-6D140F378822}"/>
    <cellStyle name="Output 3 2 2 5 2 2" xfId="39729" xr:uid="{5323EBE3-4B5E-4473-9FDE-071050FEDA2C}"/>
    <cellStyle name="Output 3 2 2 5 3" xfId="39730" xr:uid="{2EC8BC7E-AF47-4A66-B2A0-E20E39B3C1A4}"/>
    <cellStyle name="Output 3 2 2 5 4" xfId="39731" xr:uid="{8D0923AC-AA7A-431C-87ED-5AA65620F3ED}"/>
    <cellStyle name="Output 3 2 2 6" xfId="39732" xr:uid="{096D0E5D-929B-497A-960A-F0ED6A51220B}"/>
    <cellStyle name="Output 3 2 2 6 2" xfId="39733" xr:uid="{C1B8EA04-C5EF-4235-B252-2A9958D13DC9}"/>
    <cellStyle name="Output 3 2 2 6 2 2" xfId="39734" xr:uid="{5F2AD458-4121-4161-AC43-3E700DE97872}"/>
    <cellStyle name="Output 3 2 2 6 3" xfId="39735" xr:uid="{6A92D723-9C43-4AF7-BAD1-89C6CDB09FFC}"/>
    <cellStyle name="Output 3 2 2 7" xfId="39736" xr:uid="{0F787DB7-F336-4D53-B1CC-ED388CD66966}"/>
    <cellStyle name="Output 3 2 2 7 2" xfId="39737" xr:uid="{A5F0F286-59D7-414E-B82F-CB2C672FDE74}"/>
    <cellStyle name="Output 3 2 2 7 2 2" xfId="39738" xr:uid="{26FABA0A-8D9F-48B2-9AAA-62D3691179B7}"/>
    <cellStyle name="Output 3 2 2 7 3" xfId="39739" xr:uid="{E6AC16E4-93F0-48DD-9330-AEE47917AD5D}"/>
    <cellStyle name="Output 3 2 2 8" xfId="39740" xr:uid="{5F4EF524-524D-47AF-9DC0-F9C6EF34F8DB}"/>
    <cellStyle name="Output 3 2 2 8 2" xfId="39741" xr:uid="{62FBD2B6-EBAC-428C-B9F3-26CC5F243DD6}"/>
    <cellStyle name="Output 3 2 2 8 2 2" xfId="39742" xr:uid="{B2808BBC-3D09-4F16-9503-9929D8D94D87}"/>
    <cellStyle name="Output 3 2 2 8 3" xfId="39743" xr:uid="{54693BF3-F066-4ED2-881A-5EF94C4DDEE8}"/>
    <cellStyle name="Output 3 2 2 9" xfId="39744" xr:uid="{150EBCCD-3ECE-4448-9CCC-DEE4E0CB1773}"/>
    <cellStyle name="Output 3 2 2 9 2" xfId="39745" xr:uid="{F525A438-9BF3-4E34-AF6F-01C356BD6B9A}"/>
    <cellStyle name="Output 3 2 2 9 2 2" xfId="39746" xr:uid="{D2AA892B-5ADE-4ADB-A3B5-616A2062F3BB}"/>
    <cellStyle name="Output 3 2 2 9 3" xfId="39747" xr:uid="{200B88F9-9754-4C27-9381-661A8E7A7D39}"/>
    <cellStyle name="Output 3 2 20" xfId="39748" xr:uid="{02C6A8E1-4DD8-4989-A48B-116092C64E96}"/>
    <cellStyle name="Output 3 2 20 2" xfId="39749" xr:uid="{DC8590E9-4083-45DC-AD70-7261E17E564B}"/>
    <cellStyle name="Output 3 2 20 2 2" xfId="39750" xr:uid="{62952A33-EE0C-4D38-BFFD-7CB3630E5F17}"/>
    <cellStyle name="Output 3 2 20 3" xfId="39751" xr:uid="{CCA8EF2F-C577-4B32-B4AD-31C921FAC2AE}"/>
    <cellStyle name="Output 3 2 21" xfId="39752" xr:uid="{0A488BF8-78CD-4E13-958D-FB3EEEDE2CEC}"/>
    <cellStyle name="Output 3 2 21 2" xfId="39753" xr:uid="{DDB26DCA-1C71-4A71-BD14-313E3B83092D}"/>
    <cellStyle name="Output 3 2 22" xfId="39754" xr:uid="{2683D55E-40EA-4878-B9BE-2AA35FC8F987}"/>
    <cellStyle name="Output 3 2 23" xfId="39755" xr:uid="{08C6DB39-E582-443C-B185-BDB0B71946DF}"/>
    <cellStyle name="Output 3 2 3" xfId="39756" xr:uid="{EE3D76A7-999F-4714-99F8-009674D090A2}"/>
    <cellStyle name="Output 3 2 3 10" xfId="39757" xr:uid="{434AC8A2-5833-49AB-81B0-5B3E6D039153}"/>
    <cellStyle name="Output 3 2 3 10 2" xfId="39758" xr:uid="{66C93CBC-976F-4A78-A426-51761D8084B3}"/>
    <cellStyle name="Output 3 2 3 10 2 2" xfId="39759" xr:uid="{797528A6-6B3C-46C0-8420-0AADD4E4C887}"/>
    <cellStyle name="Output 3 2 3 10 3" xfId="39760" xr:uid="{A91E3A60-0918-4E74-86EA-0675F28939BA}"/>
    <cellStyle name="Output 3 2 3 11" xfId="39761" xr:uid="{DC336AA9-596E-4A38-B99C-5C642ABA6CB3}"/>
    <cellStyle name="Output 3 2 3 11 2" xfId="39762" xr:uid="{3D4E6695-1678-41B8-B833-9FAB00EF4CF0}"/>
    <cellStyle name="Output 3 2 3 11 2 2" xfId="39763" xr:uid="{B9288C88-6152-4416-91E2-83E427A77511}"/>
    <cellStyle name="Output 3 2 3 11 3" xfId="39764" xr:uid="{881D0A2C-BBCA-4820-B920-D58D922B8809}"/>
    <cellStyle name="Output 3 2 3 12" xfId="39765" xr:uid="{0BBAC0AD-ECE0-4CDD-B323-17D37FD61C24}"/>
    <cellStyle name="Output 3 2 3 12 2" xfId="39766" xr:uid="{88C10DF2-8A25-4388-A6E2-EB4C5ACBE2C7}"/>
    <cellStyle name="Output 3 2 3 12 2 2" xfId="39767" xr:uid="{07AE800B-8DBF-4B08-AFDB-C6B384D6C5AF}"/>
    <cellStyle name="Output 3 2 3 12 3" xfId="39768" xr:uid="{69EC2554-28DD-471E-AB68-D2BA611DB879}"/>
    <cellStyle name="Output 3 2 3 13" xfId="39769" xr:uid="{0373209C-9D56-4F80-A567-FEE892C2013B}"/>
    <cellStyle name="Output 3 2 3 13 2" xfId="39770" xr:uid="{C725A7E8-7B05-4FA5-9B83-E89A2EB432AB}"/>
    <cellStyle name="Output 3 2 3 13 2 2" xfId="39771" xr:uid="{30CBC606-0F55-4B5D-A85D-8FB0A659A4B5}"/>
    <cellStyle name="Output 3 2 3 13 3" xfId="39772" xr:uid="{0DE43D42-9EA9-4584-9424-BCCA18201F0F}"/>
    <cellStyle name="Output 3 2 3 14" xfId="39773" xr:uid="{E1107E4A-D727-42A6-B8E6-621DE5A01CB2}"/>
    <cellStyle name="Output 3 2 3 14 2" xfId="39774" xr:uid="{F9003C1C-17E6-43B7-98F8-7A88CDEFB48D}"/>
    <cellStyle name="Output 3 2 3 14 2 2" xfId="39775" xr:uid="{0CD5B233-81F4-43EA-A732-90E2DBD2895C}"/>
    <cellStyle name="Output 3 2 3 14 3" xfId="39776" xr:uid="{E1330B3D-D48C-46E5-8FE2-6DFDAD208726}"/>
    <cellStyle name="Output 3 2 3 15" xfId="39777" xr:uid="{33F80A53-B178-489C-AC54-1451B0A85093}"/>
    <cellStyle name="Output 3 2 3 15 2" xfId="39778" xr:uid="{DC8B8F96-6527-47A8-843D-0C07D3480D25}"/>
    <cellStyle name="Output 3 2 3 15 2 2" xfId="39779" xr:uid="{5F164B23-3CAC-4AE4-9259-472CA3D3B546}"/>
    <cellStyle name="Output 3 2 3 15 3" xfId="39780" xr:uid="{6AABEDE8-3AD5-4552-A42D-189B0F08F757}"/>
    <cellStyle name="Output 3 2 3 16" xfId="39781" xr:uid="{9E093DF5-E8BB-4DE5-B419-E782DA035C48}"/>
    <cellStyle name="Output 3 2 3 16 2" xfId="39782" xr:uid="{9779C96D-083B-4E4B-98D7-CADF96F88DF5}"/>
    <cellStyle name="Output 3 2 3 16 2 2" xfId="39783" xr:uid="{A2574984-9460-4FCD-BB93-D40B1A98D92A}"/>
    <cellStyle name="Output 3 2 3 16 3" xfId="39784" xr:uid="{F02E40D9-6231-456B-9C5F-13533A7DAE21}"/>
    <cellStyle name="Output 3 2 3 17" xfId="39785" xr:uid="{15021451-1098-45FD-B3E6-9ADF8498A106}"/>
    <cellStyle name="Output 3 2 3 17 2" xfId="39786" xr:uid="{3638E9A9-220F-44B7-A016-A6BBAC7F2E49}"/>
    <cellStyle name="Output 3 2 3 17 2 2" xfId="39787" xr:uid="{A15DDE8C-370C-411F-9EE0-1C8F0795A11F}"/>
    <cellStyle name="Output 3 2 3 17 3" xfId="39788" xr:uid="{1C383F20-1622-49D9-A257-5FAEE0909249}"/>
    <cellStyle name="Output 3 2 3 18" xfId="39789" xr:uid="{7410CA5E-79AC-48B5-A943-0DEF65FC6A58}"/>
    <cellStyle name="Output 3 2 3 18 2" xfId="39790" xr:uid="{FFF8F782-2CE4-4170-A6D5-1DA8E93D1DD4}"/>
    <cellStyle name="Output 3 2 3 19" xfId="39791" xr:uid="{1BBB57D2-E03E-4EE0-8E18-AA8C530D5B31}"/>
    <cellStyle name="Output 3 2 3 2" xfId="39792" xr:uid="{F151BB61-20BD-4458-AF69-9F355CC31247}"/>
    <cellStyle name="Output 3 2 3 2 10" xfId="39793" xr:uid="{5A1C3CAD-92FA-4C10-A378-5B621985B3F3}"/>
    <cellStyle name="Output 3 2 3 2 10 2" xfId="39794" xr:uid="{C9F86ABC-AE99-41D4-8E26-020EA8CC0C9E}"/>
    <cellStyle name="Output 3 2 3 2 10 2 2" xfId="39795" xr:uid="{6A776690-6940-43AF-92AA-42F49066D978}"/>
    <cellStyle name="Output 3 2 3 2 10 3" xfId="39796" xr:uid="{5ECE3A11-7EF3-425D-BACA-C30B753D60C5}"/>
    <cellStyle name="Output 3 2 3 2 11" xfId="39797" xr:uid="{6E7B030C-6101-4247-8996-E3C6174CBE2A}"/>
    <cellStyle name="Output 3 2 3 2 11 2" xfId="39798" xr:uid="{158C8489-AF53-4E97-A7E1-30FD9A0670F6}"/>
    <cellStyle name="Output 3 2 3 2 11 2 2" xfId="39799" xr:uid="{5EE3E258-64CC-4ADE-88BE-1746EC486554}"/>
    <cellStyle name="Output 3 2 3 2 11 3" xfId="39800" xr:uid="{987A29BC-9AF5-40FF-BA19-EA1898BBF839}"/>
    <cellStyle name="Output 3 2 3 2 12" xfId="39801" xr:uid="{9156C012-83AC-4062-B149-162E5BD086AD}"/>
    <cellStyle name="Output 3 2 3 2 12 2" xfId="39802" xr:uid="{B9CD18D8-E6F0-4731-B826-D5EE8D8DEA23}"/>
    <cellStyle name="Output 3 2 3 2 12 2 2" xfId="39803" xr:uid="{08B5AC84-8A50-4848-B280-2EA1C5892DB9}"/>
    <cellStyle name="Output 3 2 3 2 12 3" xfId="39804" xr:uid="{69BE477C-230D-46F6-987C-9281962C8590}"/>
    <cellStyle name="Output 3 2 3 2 13" xfId="39805" xr:uid="{EB28C9CA-1DCD-4E38-8E4C-37904B478427}"/>
    <cellStyle name="Output 3 2 3 2 13 2" xfId="39806" xr:uid="{1767234E-91DD-4AF2-A01A-AC2072156500}"/>
    <cellStyle name="Output 3 2 3 2 13 2 2" xfId="39807" xr:uid="{ADBF6AE5-4A43-4D8A-8722-22F15270CF71}"/>
    <cellStyle name="Output 3 2 3 2 13 3" xfId="39808" xr:uid="{A91E84A6-D5F5-4F0E-89AB-9E3D622C4543}"/>
    <cellStyle name="Output 3 2 3 2 14" xfId="39809" xr:uid="{5CD2021C-4C2A-43D9-81A9-3385B5C4F119}"/>
    <cellStyle name="Output 3 2 3 2 14 2" xfId="39810" xr:uid="{04BCE9C8-04E0-406C-8B1D-68DF94C2B4D0}"/>
    <cellStyle name="Output 3 2 3 2 14 2 2" xfId="39811" xr:uid="{E5330F67-BD37-4769-9CF3-D9E549CC2BD3}"/>
    <cellStyle name="Output 3 2 3 2 14 3" xfId="39812" xr:uid="{BBCC06CE-9C8D-4862-91B1-2E74AA099685}"/>
    <cellStyle name="Output 3 2 3 2 15" xfId="39813" xr:uid="{1CECCCA5-DD69-4534-A1F2-E78D4500B24E}"/>
    <cellStyle name="Output 3 2 3 2 15 2" xfId="39814" xr:uid="{A27610CC-0D53-4CDB-9ADC-958319C7C276}"/>
    <cellStyle name="Output 3 2 3 2 15 2 2" xfId="39815" xr:uid="{F5F0F85B-BBD3-4F15-B244-C6BEFEB3F205}"/>
    <cellStyle name="Output 3 2 3 2 15 3" xfId="39816" xr:uid="{CF833293-AA5E-4C18-8309-E6BB68D8111C}"/>
    <cellStyle name="Output 3 2 3 2 16" xfId="39817" xr:uid="{C9BC3DBA-61C9-4229-AF23-688D5F215470}"/>
    <cellStyle name="Output 3 2 3 2 16 2" xfId="39818" xr:uid="{3DEC3B88-F23C-47F2-A8A9-C51973F1A56D}"/>
    <cellStyle name="Output 3 2 3 2 16 2 2" xfId="39819" xr:uid="{BD8E9134-A8E0-43CE-B4DC-40EEBAED9B49}"/>
    <cellStyle name="Output 3 2 3 2 16 3" xfId="39820" xr:uid="{3FA193FA-3E98-47E6-A839-842781A7DC20}"/>
    <cellStyle name="Output 3 2 3 2 17" xfId="39821" xr:uid="{3EF49F98-B4CE-4624-AAD2-D58063F90DC6}"/>
    <cellStyle name="Output 3 2 3 2 17 2" xfId="39822" xr:uid="{FA61C48D-E85E-4E20-80A7-CFBA7002F7DF}"/>
    <cellStyle name="Output 3 2 3 2 17 2 2" xfId="39823" xr:uid="{30AA66D4-C6E2-4CEE-83DB-96D84E852304}"/>
    <cellStyle name="Output 3 2 3 2 17 3" xfId="39824" xr:uid="{570691B0-0396-40D3-AB17-10E0C7610160}"/>
    <cellStyle name="Output 3 2 3 2 18" xfId="39825" xr:uid="{64CE2A34-394D-44A3-B76C-EE405090FA9A}"/>
    <cellStyle name="Output 3 2 3 2 18 2" xfId="39826" xr:uid="{D24B5F52-2DBF-498F-9CB2-3C7884A1B180}"/>
    <cellStyle name="Output 3 2 3 2 18 2 2" xfId="39827" xr:uid="{56FD2BE1-59B2-4DAE-B8B5-94B56B15548E}"/>
    <cellStyle name="Output 3 2 3 2 18 3" xfId="39828" xr:uid="{6DCBAD1E-AFFB-4EEE-8253-1052C0BCE42F}"/>
    <cellStyle name="Output 3 2 3 2 19" xfId="39829" xr:uid="{64ED4423-9D04-48D4-B8F4-F9DB70F4AE8F}"/>
    <cellStyle name="Output 3 2 3 2 19 2" xfId="39830" xr:uid="{CA352891-3BB3-44AA-8938-B84052036C91}"/>
    <cellStyle name="Output 3 2 3 2 19 2 2" xfId="39831" xr:uid="{97362C9A-8A3D-40B1-92AA-499A5A68ADBC}"/>
    <cellStyle name="Output 3 2 3 2 19 3" xfId="39832" xr:uid="{D0FE20B5-D442-4136-B7F4-F2E5A61B31D7}"/>
    <cellStyle name="Output 3 2 3 2 2" xfId="39833" xr:uid="{4689975B-DA72-4D92-90A1-C5870B6714B0}"/>
    <cellStyle name="Output 3 2 3 2 2 2" xfId="39834" xr:uid="{3FA4B333-C543-4B26-8889-D0A290D11BAA}"/>
    <cellStyle name="Output 3 2 3 2 2 2 2" xfId="39835" xr:uid="{25995F56-1B0D-4078-AC6B-B2245BD5D0DA}"/>
    <cellStyle name="Output 3 2 3 2 2 3" xfId="39836" xr:uid="{66A68F6B-0ABB-4B24-ADB4-C2C6A1079F31}"/>
    <cellStyle name="Output 3 2 3 2 2 4" xfId="39837" xr:uid="{5C72364F-1C3B-47A6-96BB-333F323A6F52}"/>
    <cellStyle name="Output 3 2 3 2 20" xfId="39838" xr:uid="{C6F487E0-E0F6-41D2-BBE2-14A57E5A5CC6}"/>
    <cellStyle name="Output 3 2 3 2 20 2" xfId="39839" xr:uid="{27FD51AE-2559-4387-A38E-683FFF91548C}"/>
    <cellStyle name="Output 3 2 3 2 20 2 2" xfId="39840" xr:uid="{E087BB0C-C571-4F82-B120-E1C615812841}"/>
    <cellStyle name="Output 3 2 3 2 20 3" xfId="39841" xr:uid="{C9FFE14A-4E5C-48B7-B4B7-C50763CED00A}"/>
    <cellStyle name="Output 3 2 3 2 21" xfId="39842" xr:uid="{CF8393DD-0FC7-4C98-8D16-AA5D52F2709D}"/>
    <cellStyle name="Output 3 2 3 2 21 2" xfId="39843" xr:uid="{40F8FFB6-48EC-47E4-8EF2-B3F45D3F4AC9}"/>
    <cellStyle name="Output 3 2 3 2 22" xfId="39844" xr:uid="{F4B6CD29-BD38-457E-B108-F369C75E7A76}"/>
    <cellStyle name="Output 3 2 3 2 23" xfId="39845" xr:uid="{F07C3708-61DD-4556-9970-AEF07890A523}"/>
    <cellStyle name="Output 3 2 3 2 3" xfId="39846" xr:uid="{8E65FB18-CF7F-476B-8906-A5862BEF46C6}"/>
    <cellStyle name="Output 3 2 3 2 3 2" xfId="39847" xr:uid="{43EE7B1B-5991-46E8-B963-E8B31DAC68A3}"/>
    <cellStyle name="Output 3 2 3 2 3 2 2" xfId="39848" xr:uid="{ADAEB87C-4DCE-4DAD-865E-E28987AAE19D}"/>
    <cellStyle name="Output 3 2 3 2 3 3" xfId="39849" xr:uid="{04E3E42F-EB41-42FF-A9A7-0E179B451DF5}"/>
    <cellStyle name="Output 3 2 3 2 3 4" xfId="39850" xr:uid="{71E53809-FD47-4373-A3D2-F5D5EA1E8FE7}"/>
    <cellStyle name="Output 3 2 3 2 4" xfId="39851" xr:uid="{DD1B7A22-5121-47BD-903F-788D7F617A12}"/>
    <cellStyle name="Output 3 2 3 2 4 2" xfId="39852" xr:uid="{747B6F16-7FB5-4719-8AA6-9D2F0D4B9F16}"/>
    <cellStyle name="Output 3 2 3 2 4 2 2" xfId="39853" xr:uid="{0A7006E1-ABB0-43C5-A6F6-A341BEC62674}"/>
    <cellStyle name="Output 3 2 3 2 4 3" xfId="39854" xr:uid="{870402A9-8E51-49F5-A430-4F24905A5EEF}"/>
    <cellStyle name="Output 3 2 3 2 5" xfId="39855" xr:uid="{4513027C-92A9-4AAD-980C-7171699BEF48}"/>
    <cellStyle name="Output 3 2 3 2 5 2" xfId="39856" xr:uid="{3D10309F-66E4-456B-A72B-DF4BDE780CC5}"/>
    <cellStyle name="Output 3 2 3 2 5 2 2" xfId="39857" xr:uid="{E4744651-1623-4CDD-A3F4-2048F0E65B5A}"/>
    <cellStyle name="Output 3 2 3 2 5 3" xfId="39858" xr:uid="{59B6E252-49B8-4C90-8222-E4F0471AE611}"/>
    <cellStyle name="Output 3 2 3 2 6" xfId="39859" xr:uid="{DD5EE843-BD57-48A2-B8F0-BFE239ECE545}"/>
    <cellStyle name="Output 3 2 3 2 6 2" xfId="39860" xr:uid="{C4C2EFB2-A31A-4DE3-A0C6-07D7FC3257C2}"/>
    <cellStyle name="Output 3 2 3 2 6 2 2" xfId="39861" xr:uid="{067D14AE-C3BC-4A3A-9AC2-F25120B44999}"/>
    <cellStyle name="Output 3 2 3 2 6 3" xfId="39862" xr:uid="{A62D043C-F74B-4344-AC77-43836FAAD96E}"/>
    <cellStyle name="Output 3 2 3 2 7" xfId="39863" xr:uid="{FA93A42A-A630-4FFD-82C6-0763E0B52F39}"/>
    <cellStyle name="Output 3 2 3 2 7 2" xfId="39864" xr:uid="{8ADC1D1E-C051-4952-8D65-D2D425B5C49F}"/>
    <cellStyle name="Output 3 2 3 2 7 2 2" xfId="39865" xr:uid="{D990267F-A1BD-4906-9A1B-0A12522D20D5}"/>
    <cellStyle name="Output 3 2 3 2 7 3" xfId="39866" xr:uid="{45A43341-B425-41E2-AEBA-13CF68B1EC86}"/>
    <cellStyle name="Output 3 2 3 2 8" xfId="39867" xr:uid="{0C70D8F9-3EB2-464E-B6CC-04CAF2DA5166}"/>
    <cellStyle name="Output 3 2 3 2 8 2" xfId="39868" xr:uid="{79B7304B-FB82-4512-BED3-3893709862AA}"/>
    <cellStyle name="Output 3 2 3 2 8 2 2" xfId="39869" xr:uid="{DD4892FE-4C15-471D-8418-33264F341583}"/>
    <cellStyle name="Output 3 2 3 2 8 3" xfId="39870" xr:uid="{F6F3B782-060B-430A-84A2-3A4504B570FD}"/>
    <cellStyle name="Output 3 2 3 2 9" xfId="39871" xr:uid="{EA0715C6-C73F-4626-B4D4-CF3F87ECB229}"/>
    <cellStyle name="Output 3 2 3 2 9 2" xfId="39872" xr:uid="{DA987BA7-BE8E-4F73-9411-F548067818E4}"/>
    <cellStyle name="Output 3 2 3 2 9 2 2" xfId="39873" xr:uid="{1CA2A41C-C945-4C14-A424-FE53539C8127}"/>
    <cellStyle name="Output 3 2 3 2 9 3" xfId="39874" xr:uid="{555E93BC-28E7-40D2-A142-29A3C723ABAA}"/>
    <cellStyle name="Output 3 2 3 20" xfId="39875" xr:uid="{561CD4A0-0B2C-4691-AEEC-7CF99D089E37}"/>
    <cellStyle name="Output 3 2 3 3" xfId="39876" xr:uid="{EBA3BD9C-0F2E-4D81-803E-870DD19241AF}"/>
    <cellStyle name="Output 3 2 3 3 2" xfId="39877" xr:uid="{37E28320-8C66-4BAB-81B2-47DDE6657729}"/>
    <cellStyle name="Output 3 2 3 3 2 2" xfId="39878" xr:uid="{DA2ED06D-EA1E-4D21-8193-D1E9C92DC7FD}"/>
    <cellStyle name="Output 3 2 3 3 3" xfId="39879" xr:uid="{17DEEBC9-3B88-4EF1-A564-2CCC7534DD49}"/>
    <cellStyle name="Output 3 2 3 3 4" xfId="39880" xr:uid="{64456AEF-9E9B-40B2-8379-D709CD58B7BE}"/>
    <cellStyle name="Output 3 2 3 4" xfId="39881" xr:uid="{9045BEFC-5925-4897-9E87-6F9A3E9BFADB}"/>
    <cellStyle name="Output 3 2 3 4 2" xfId="39882" xr:uid="{79789881-42D0-44D0-92FE-F23BB7C1EC6C}"/>
    <cellStyle name="Output 3 2 3 4 2 2" xfId="39883" xr:uid="{98963B31-B223-4297-94D5-B84F0F2F24BC}"/>
    <cellStyle name="Output 3 2 3 4 3" xfId="39884" xr:uid="{72484B23-C787-46E0-8EC6-F769003018BE}"/>
    <cellStyle name="Output 3 2 3 4 4" xfId="39885" xr:uid="{FA9C7A4D-5F1D-44EE-85B7-96C4681BA707}"/>
    <cellStyle name="Output 3 2 3 5" xfId="39886" xr:uid="{D8D3CF58-5897-44A4-957F-3633A6819F93}"/>
    <cellStyle name="Output 3 2 3 5 2" xfId="39887" xr:uid="{5EF90321-0463-4025-B306-FDCDCF705740}"/>
    <cellStyle name="Output 3 2 3 5 2 2" xfId="39888" xr:uid="{90F6115F-3E44-4BA6-A4F3-85298EA29AFE}"/>
    <cellStyle name="Output 3 2 3 5 3" xfId="39889" xr:uid="{9D6F6A12-E048-4E48-8524-6E014182445D}"/>
    <cellStyle name="Output 3 2 3 6" xfId="39890" xr:uid="{0FAF3D2D-2C27-4E0B-8950-883FD4E41259}"/>
    <cellStyle name="Output 3 2 3 6 2" xfId="39891" xr:uid="{0D01591F-02C5-4B29-A7BC-9B274839AE1F}"/>
    <cellStyle name="Output 3 2 3 6 2 2" xfId="39892" xr:uid="{62B0BCB4-4C93-4755-8D8A-369CE539454D}"/>
    <cellStyle name="Output 3 2 3 6 3" xfId="39893" xr:uid="{E5B3FFF3-957A-4863-8014-DFE3021A75AE}"/>
    <cellStyle name="Output 3 2 3 7" xfId="39894" xr:uid="{D0F6EC76-52AA-4F5F-9F6E-FC8F579AE195}"/>
    <cellStyle name="Output 3 2 3 7 2" xfId="39895" xr:uid="{7F3DE53B-BAFC-4BDE-954E-DC7073F2742E}"/>
    <cellStyle name="Output 3 2 3 7 2 2" xfId="39896" xr:uid="{E62A20F3-DA2B-4067-9845-D6CD68FA6CFE}"/>
    <cellStyle name="Output 3 2 3 7 3" xfId="39897" xr:uid="{5F063A39-78F3-4869-9B10-E989625416B7}"/>
    <cellStyle name="Output 3 2 3 8" xfId="39898" xr:uid="{B127CF5A-86B7-4A72-AC3A-FC5256DFBC8D}"/>
    <cellStyle name="Output 3 2 3 8 2" xfId="39899" xr:uid="{5667FDEE-D276-4E8E-B34E-081A62601F33}"/>
    <cellStyle name="Output 3 2 3 8 2 2" xfId="39900" xr:uid="{B9E98826-E4BA-4BA4-AD8D-2761A7725A54}"/>
    <cellStyle name="Output 3 2 3 8 3" xfId="39901" xr:uid="{16E53B60-4D4F-4ABB-93AD-B2768F27CBFD}"/>
    <cellStyle name="Output 3 2 3 9" xfId="39902" xr:uid="{F92B6A16-30DE-4753-9A87-FA2E5EB607EC}"/>
    <cellStyle name="Output 3 2 3 9 2" xfId="39903" xr:uid="{4BE50D12-F7E9-467E-9180-1B776D241373}"/>
    <cellStyle name="Output 3 2 3 9 2 2" xfId="39904" xr:uid="{5045DA1F-B424-4DAA-BEE1-C81D6F161EAC}"/>
    <cellStyle name="Output 3 2 3 9 3" xfId="39905" xr:uid="{ABFAF7B0-EB22-4CE2-AE0D-96521045EE5B}"/>
    <cellStyle name="Output 3 2 4" xfId="39906" xr:uid="{E99FF3C6-8DA6-4E72-9F65-06310EDA4281}"/>
    <cellStyle name="Output 3 2 4 10" xfId="39907" xr:uid="{62660788-253F-40E1-8C84-E661CDD7385E}"/>
    <cellStyle name="Output 3 2 4 10 2" xfId="39908" xr:uid="{FCD9E961-3101-4A8C-9164-8B5EFABD56FE}"/>
    <cellStyle name="Output 3 2 4 10 2 2" xfId="39909" xr:uid="{E07FF269-1AD3-4C8F-8CD5-12A0739680B0}"/>
    <cellStyle name="Output 3 2 4 10 3" xfId="39910" xr:uid="{8BE1584B-B239-4095-8197-70C73D843983}"/>
    <cellStyle name="Output 3 2 4 11" xfId="39911" xr:uid="{5D5A7625-D4D1-4832-B69D-D7357E64EB57}"/>
    <cellStyle name="Output 3 2 4 11 2" xfId="39912" xr:uid="{93889E93-73C5-4487-A17F-EADDD790FF18}"/>
    <cellStyle name="Output 3 2 4 11 2 2" xfId="39913" xr:uid="{E9061777-8B63-47C4-92D2-F1383DB4F962}"/>
    <cellStyle name="Output 3 2 4 11 3" xfId="39914" xr:uid="{9E16DD1E-90CD-494C-B2E3-F13ACE375BB4}"/>
    <cellStyle name="Output 3 2 4 12" xfId="39915" xr:uid="{0F570B3B-A41E-4F19-96EE-CA90BF19AB06}"/>
    <cellStyle name="Output 3 2 4 12 2" xfId="39916" xr:uid="{F029A168-6DB1-4543-B855-1B5474BFA2EC}"/>
    <cellStyle name="Output 3 2 4 12 2 2" xfId="39917" xr:uid="{3B7CC4EF-99C4-478F-9A63-6509A635973F}"/>
    <cellStyle name="Output 3 2 4 12 3" xfId="39918" xr:uid="{EBD9F297-41B7-4E27-8BBC-72490EDE09F5}"/>
    <cellStyle name="Output 3 2 4 13" xfId="39919" xr:uid="{633F6654-53E5-43B7-9722-8D26D56C08CA}"/>
    <cellStyle name="Output 3 2 4 13 2" xfId="39920" xr:uid="{D77D9912-F004-4402-A1E9-66DE3AB8BB9C}"/>
    <cellStyle name="Output 3 2 4 13 2 2" xfId="39921" xr:uid="{FAA9742C-DDD8-4E17-A70D-75FD7C33277C}"/>
    <cellStyle name="Output 3 2 4 13 3" xfId="39922" xr:uid="{AF02B6A2-01BB-4D9B-B261-12D4B2BFAB95}"/>
    <cellStyle name="Output 3 2 4 14" xfId="39923" xr:uid="{9BCEF31D-7E27-4BFB-9FD1-AF72F0E465CD}"/>
    <cellStyle name="Output 3 2 4 14 2" xfId="39924" xr:uid="{194E995D-9DAC-411C-8A79-BEEBA1F59C01}"/>
    <cellStyle name="Output 3 2 4 14 2 2" xfId="39925" xr:uid="{F453AE3B-E859-4228-8DA5-A04C1D6C1E8A}"/>
    <cellStyle name="Output 3 2 4 14 3" xfId="39926" xr:uid="{ADDF7874-BA74-46CF-BA8E-5494976CBF0D}"/>
    <cellStyle name="Output 3 2 4 15" xfId="39927" xr:uid="{2A939058-2465-43CE-B4D7-0CDCCB06923C}"/>
    <cellStyle name="Output 3 2 4 15 2" xfId="39928" xr:uid="{18CCDA63-81D1-409F-9C0D-5DAC221B02E4}"/>
    <cellStyle name="Output 3 2 4 15 2 2" xfId="39929" xr:uid="{72C51607-CDFF-4F75-A5FF-248FF161A009}"/>
    <cellStyle name="Output 3 2 4 15 3" xfId="39930" xr:uid="{F190E0B8-AF56-4DFB-B830-8E031274847B}"/>
    <cellStyle name="Output 3 2 4 16" xfId="39931" xr:uid="{A4D40E29-A85E-4454-ACE6-8A991E8A6BC9}"/>
    <cellStyle name="Output 3 2 4 16 2" xfId="39932" xr:uid="{1060B323-66B4-458C-A227-70E3B7B8374A}"/>
    <cellStyle name="Output 3 2 4 16 2 2" xfId="39933" xr:uid="{997FC31D-46F7-4A6D-A7A0-A8E4A7208F53}"/>
    <cellStyle name="Output 3 2 4 16 3" xfId="39934" xr:uid="{2AAB5DAF-B360-46F6-AFDB-C9790C59F278}"/>
    <cellStyle name="Output 3 2 4 17" xfId="39935" xr:uid="{5FB859A2-FD25-4AC0-96E9-32D8072D1CC0}"/>
    <cellStyle name="Output 3 2 4 17 2" xfId="39936" xr:uid="{4DC74901-8010-4633-960E-DDA6EC93632C}"/>
    <cellStyle name="Output 3 2 4 17 2 2" xfId="39937" xr:uid="{CFBD81D7-8943-46A2-9344-9C2CD548C353}"/>
    <cellStyle name="Output 3 2 4 17 3" xfId="39938" xr:uid="{C5F34224-978D-4151-B220-208E320D26F1}"/>
    <cellStyle name="Output 3 2 4 18" xfId="39939" xr:uid="{06C33917-8DC4-4287-99CB-95C301B2B9A0}"/>
    <cellStyle name="Output 3 2 4 18 2" xfId="39940" xr:uid="{3E6A5AD4-67BD-4CD6-89A8-5A91415497EC}"/>
    <cellStyle name="Output 3 2 4 18 2 2" xfId="39941" xr:uid="{0FCAFBCD-6655-4EB7-B7D1-F35F3DB7FC13}"/>
    <cellStyle name="Output 3 2 4 18 3" xfId="39942" xr:uid="{8F097CB1-B8FC-4663-AF90-22BB08478F28}"/>
    <cellStyle name="Output 3 2 4 19" xfId="39943" xr:uid="{C2CD482D-8EF9-454D-9FF0-80AD2C590B1A}"/>
    <cellStyle name="Output 3 2 4 19 2" xfId="39944" xr:uid="{3F72098E-1086-45E4-B241-5DD3ECC3B584}"/>
    <cellStyle name="Output 3 2 4 19 2 2" xfId="39945" xr:uid="{13AA60F7-120D-4957-B18F-CE7C6CB8D95A}"/>
    <cellStyle name="Output 3 2 4 19 3" xfId="39946" xr:uid="{536DFF3D-3DD7-4722-A11B-1470BB176089}"/>
    <cellStyle name="Output 3 2 4 2" xfId="39947" xr:uid="{9A348BB9-5C79-4271-A40C-1AD83CE7B9D7}"/>
    <cellStyle name="Output 3 2 4 2 10" xfId="39948" xr:uid="{16E818F1-9956-415F-9A2D-FBB783AA82DC}"/>
    <cellStyle name="Output 3 2 4 2 10 2" xfId="39949" xr:uid="{806489F1-2EA4-4A39-99D0-CAC2A2FDCC2D}"/>
    <cellStyle name="Output 3 2 4 2 10 2 2" xfId="39950" xr:uid="{7B7D0587-39FC-4B6F-8A92-1BCA0381ADA6}"/>
    <cellStyle name="Output 3 2 4 2 10 3" xfId="39951" xr:uid="{B8294C95-63A9-4DBF-934B-B8655FAF09BC}"/>
    <cellStyle name="Output 3 2 4 2 11" xfId="39952" xr:uid="{A7D49907-0111-4025-A217-91CF71EC92B4}"/>
    <cellStyle name="Output 3 2 4 2 11 2" xfId="39953" xr:uid="{C885E9B0-89CD-4D9F-8A82-83D1F7F2C3D0}"/>
    <cellStyle name="Output 3 2 4 2 11 2 2" xfId="39954" xr:uid="{95170678-A3B0-475A-AA83-4D8006D7B211}"/>
    <cellStyle name="Output 3 2 4 2 11 3" xfId="39955" xr:uid="{E5C155E1-3A97-4A26-8774-AD0B322F0FD9}"/>
    <cellStyle name="Output 3 2 4 2 12" xfId="39956" xr:uid="{13F29C49-7277-4572-BD3D-25CD1E571983}"/>
    <cellStyle name="Output 3 2 4 2 12 2" xfId="39957" xr:uid="{FB3A0872-64D0-4B08-85A4-46C1D3AE5C82}"/>
    <cellStyle name="Output 3 2 4 2 12 2 2" xfId="39958" xr:uid="{4F8C7799-659B-45EB-AC07-5D8E34547A54}"/>
    <cellStyle name="Output 3 2 4 2 12 3" xfId="39959" xr:uid="{36B29CC6-4368-45A9-96A8-7B167A429791}"/>
    <cellStyle name="Output 3 2 4 2 13" xfId="39960" xr:uid="{9BB1BDB4-63BA-461D-8521-0672E759EE15}"/>
    <cellStyle name="Output 3 2 4 2 13 2" xfId="39961" xr:uid="{63A3C675-BDCB-48C3-B758-A31F8F26F1B7}"/>
    <cellStyle name="Output 3 2 4 2 13 2 2" xfId="39962" xr:uid="{AD681294-7A18-4748-93AC-23D4FC6FD8EC}"/>
    <cellStyle name="Output 3 2 4 2 13 3" xfId="39963" xr:uid="{9FB4773E-A40C-43A3-8699-41FF485BEEAA}"/>
    <cellStyle name="Output 3 2 4 2 14" xfId="39964" xr:uid="{9B1A6E3E-F6C4-42ED-9A37-93EDFE1C8E7C}"/>
    <cellStyle name="Output 3 2 4 2 14 2" xfId="39965" xr:uid="{68C7D2F0-D670-4CD9-8DC2-88567EEBE296}"/>
    <cellStyle name="Output 3 2 4 2 14 2 2" xfId="39966" xr:uid="{6072F6EB-AA64-40BC-81BF-9A6D7825E491}"/>
    <cellStyle name="Output 3 2 4 2 14 3" xfId="39967" xr:uid="{E8820BC9-3116-4911-950C-BA27A6B1ED57}"/>
    <cellStyle name="Output 3 2 4 2 15" xfId="39968" xr:uid="{3B239C26-245A-4EC4-B25B-7D28E628E621}"/>
    <cellStyle name="Output 3 2 4 2 15 2" xfId="39969" xr:uid="{2182505A-43C6-44DF-B74C-1F78563F9010}"/>
    <cellStyle name="Output 3 2 4 2 15 2 2" xfId="39970" xr:uid="{F8D3226D-B9E5-4CEA-8E24-B0B1EBC3DE5D}"/>
    <cellStyle name="Output 3 2 4 2 15 3" xfId="39971" xr:uid="{37B5F014-FA0F-443C-815B-AF2CD8D55A6C}"/>
    <cellStyle name="Output 3 2 4 2 16" xfId="39972" xr:uid="{15266947-5815-434C-B740-FECFCB1560BD}"/>
    <cellStyle name="Output 3 2 4 2 16 2" xfId="39973" xr:uid="{DAA76B4D-938D-4F3F-9C74-1C5DD369D67A}"/>
    <cellStyle name="Output 3 2 4 2 16 2 2" xfId="39974" xr:uid="{5A01C22D-1A46-47EB-8152-FD31C30B90DD}"/>
    <cellStyle name="Output 3 2 4 2 16 3" xfId="39975" xr:uid="{24F8AEF8-BA40-45E1-AFFC-EECF9A7011BA}"/>
    <cellStyle name="Output 3 2 4 2 17" xfId="39976" xr:uid="{D1C4C5EC-1025-4AD8-A12A-3A20EDA85B9E}"/>
    <cellStyle name="Output 3 2 4 2 17 2" xfId="39977" xr:uid="{291127D3-5D99-4361-A9D8-F21D348EB982}"/>
    <cellStyle name="Output 3 2 4 2 17 2 2" xfId="39978" xr:uid="{DC1F7CF1-E130-4021-8D43-4AA9A0BAF7EC}"/>
    <cellStyle name="Output 3 2 4 2 17 3" xfId="39979" xr:uid="{553BD18F-2922-4735-B125-8F4EB6CC5F96}"/>
    <cellStyle name="Output 3 2 4 2 18" xfId="39980" xr:uid="{A608A8C6-5D6F-411A-87F4-9E515621BF73}"/>
    <cellStyle name="Output 3 2 4 2 18 2" xfId="39981" xr:uid="{1591A5B6-489A-4C64-A507-AAA3A9EA78BB}"/>
    <cellStyle name="Output 3 2 4 2 18 2 2" xfId="39982" xr:uid="{229CCD0D-4673-42F7-9F98-02B4467C166B}"/>
    <cellStyle name="Output 3 2 4 2 18 3" xfId="39983" xr:uid="{B4B1D684-BE44-4ACC-B4DA-D947C86DDD1F}"/>
    <cellStyle name="Output 3 2 4 2 19" xfId="39984" xr:uid="{350B7BAA-BCDB-4558-A144-A971296587EB}"/>
    <cellStyle name="Output 3 2 4 2 19 2" xfId="39985" xr:uid="{9AFE8032-D462-4710-A731-8BD344BBD1B5}"/>
    <cellStyle name="Output 3 2 4 2 19 2 2" xfId="39986" xr:uid="{C506C409-A964-4877-BE48-1120EEB41E40}"/>
    <cellStyle name="Output 3 2 4 2 19 3" xfId="39987" xr:uid="{063276BA-E897-4E81-B989-BE5EFA7C1D64}"/>
    <cellStyle name="Output 3 2 4 2 2" xfId="39988" xr:uid="{45C9DA18-3174-401E-8BE4-7B56539DF280}"/>
    <cellStyle name="Output 3 2 4 2 2 2" xfId="39989" xr:uid="{2447280D-DA6D-499B-8D8C-6C032E5D63C3}"/>
    <cellStyle name="Output 3 2 4 2 2 2 2" xfId="39990" xr:uid="{652AEB5A-97D5-4E70-BDB0-00E6E9FD53A7}"/>
    <cellStyle name="Output 3 2 4 2 2 3" xfId="39991" xr:uid="{55C84A2B-3287-4263-A2F7-2E3554D41C9D}"/>
    <cellStyle name="Output 3 2 4 2 2 4" xfId="39992" xr:uid="{28136EF6-F8B2-4283-BE98-61678D735309}"/>
    <cellStyle name="Output 3 2 4 2 20" xfId="39993" xr:uid="{EA9C632E-DF06-4AF3-BC4B-4A974051E6DD}"/>
    <cellStyle name="Output 3 2 4 2 20 2" xfId="39994" xr:uid="{EA446936-DC81-46AB-A1DA-B208D2808A66}"/>
    <cellStyle name="Output 3 2 4 2 20 2 2" xfId="39995" xr:uid="{CD40E073-EE06-4BA2-923C-9F1856B1427B}"/>
    <cellStyle name="Output 3 2 4 2 20 3" xfId="39996" xr:uid="{0C8B0A57-79C3-4256-AF78-0B2A0B22ED83}"/>
    <cellStyle name="Output 3 2 4 2 21" xfId="39997" xr:uid="{1E2EB742-C543-45AE-B4FA-E6229A74B806}"/>
    <cellStyle name="Output 3 2 4 2 21 2" xfId="39998" xr:uid="{DDD99A0C-E015-4C9B-85CE-DBE244014B83}"/>
    <cellStyle name="Output 3 2 4 2 22" xfId="39999" xr:uid="{15D1B090-853A-4C85-B379-6053CDA891A1}"/>
    <cellStyle name="Output 3 2 4 2 23" xfId="40000" xr:uid="{B76B4DF1-A0E0-43CE-976F-46EDDBAF9D49}"/>
    <cellStyle name="Output 3 2 4 2 3" xfId="40001" xr:uid="{AB256F12-6D44-4C1E-9D18-5A4C96C38092}"/>
    <cellStyle name="Output 3 2 4 2 3 2" xfId="40002" xr:uid="{198BD73D-260D-4819-9BA8-C96DEFF2EF08}"/>
    <cellStyle name="Output 3 2 4 2 3 2 2" xfId="40003" xr:uid="{FC12CA31-800C-4A30-B2DB-6CC0ED2FBC86}"/>
    <cellStyle name="Output 3 2 4 2 3 3" xfId="40004" xr:uid="{0A0280C5-3124-464B-AE07-F8B5ACD0D6F2}"/>
    <cellStyle name="Output 3 2 4 2 4" xfId="40005" xr:uid="{70F850FC-C759-4E02-8216-F08668610575}"/>
    <cellStyle name="Output 3 2 4 2 4 2" xfId="40006" xr:uid="{F9291ADA-22CB-4A92-AF14-978FB0DB6474}"/>
    <cellStyle name="Output 3 2 4 2 4 2 2" xfId="40007" xr:uid="{A951ADFC-4C85-4C80-924D-DEFFAE9868AD}"/>
    <cellStyle name="Output 3 2 4 2 4 3" xfId="40008" xr:uid="{7FC30ED2-0ED8-4FF5-BD3B-FBDA625C6749}"/>
    <cellStyle name="Output 3 2 4 2 5" xfId="40009" xr:uid="{0D44D2FB-C192-4D1B-A175-DB1D627720E5}"/>
    <cellStyle name="Output 3 2 4 2 5 2" xfId="40010" xr:uid="{72AB2E56-AA5F-4D81-A49E-E3ABBAA96430}"/>
    <cellStyle name="Output 3 2 4 2 5 2 2" xfId="40011" xr:uid="{D3E9461E-79F2-4CD2-9004-7797AE0D208F}"/>
    <cellStyle name="Output 3 2 4 2 5 3" xfId="40012" xr:uid="{17C45DA1-F9E5-4B32-825F-D0ECC52FB64E}"/>
    <cellStyle name="Output 3 2 4 2 6" xfId="40013" xr:uid="{702CBD5B-358D-4C39-8FCE-D796FA3141F2}"/>
    <cellStyle name="Output 3 2 4 2 6 2" xfId="40014" xr:uid="{B74C878B-4267-405E-9405-F1645C10230B}"/>
    <cellStyle name="Output 3 2 4 2 6 2 2" xfId="40015" xr:uid="{CF65D6A3-8DF3-4043-B0F2-3AE3F9AD7D5C}"/>
    <cellStyle name="Output 3 2 4 2 6 3" xfId="40016" xr:uid="{71D44983-FE54-441B-8C33-122996F6A7C1}"/>
    <cellStyle name="Output 3 2 4 2 7" xfId="40017" xr:uid="{3E40D5E8-84F9-4A1C-858B-F2BDDBF032EF}"/>
    <cellStyle name="Output 3 2 4 2 7 2" xfId="40018" xr:uid="{D49EDE5D-0171-450A-BD20-D3CB31BB1261}"/>
    <cellStyle name="Output 3 2 4 2 7 2 2" xfId="40019" xr:uid="{4E3325E2-9170-4DB9-A5A5-647B24603799}"/>
    <cellStyle name="Output 3 2 4 2 7 3" xfId="40020" xr:uid="{A5E04BE2-EE99-47A7-BCB5-8FCFB1FF0601}"/>
    <cellStyle name="Output 3 2 4 2 8" xfId="40021" xr:uid="{BF7948DB-0337-4305-B560-EAAC9692B5E9}"/>
    <cellStyle name="Output 3 2 4 2 8 2" xfId="40022" xr:uid="{C2CD2B8E-411D-4B74-BAD3-EC85A25C4489}"/>
    <cellStyle name="Output 3 2 4 2 8 2 2" xfId="40023" xr:uid="{4BBE967D-CFB5-42AD-A510-6281BB9C277A}"/>
    <cellStyle name="Output 3 2 4 2 8 3" xfId="40024" xr:uid="{C6029C87-D2F5-421E-AC2C-7C4E64EF4E58}"/>
    <cellStyle name="Output 3 2 4 2 9" xfId="40025" xr:uid="{FF09ACC6-5593-43C7-BBDD-F8E7F1F1A414}"/>
    <cellStyle name="Output 3 2 4 2 9 2" xfId="40026" xr:uid="{7DC48DBF-2D2B-4BD9-8422-F8B46484011D}"/>
    <cellStyle name="Output 3 2 4 2 9 2 2" xfId="40027" xr:uid="{F148E49C-CFAB-4CC1-BA33-99DBC47C30BC}"/>
    <cellStyle name="Output 3 2 4 2 9 3" xfId="40028" xr:uid="{BBCBC4BA-9772-439F-BC71-4B624269796B}"/>
    <cellStyle name="Output 3 2 4 20" xfId="40029" xr:uid="{5EBA6E6C-8AC9-4085-BB0C-6043BA8ED52D}"/>
    <cellStyle name="Output 3 2 4 20 2" xfId="40030" xr:uid="{B02C5A2D-5257-45F8-BF57-30EE3654C308}"/>
    <cellStyle name="Output 3 2 4 20 2 2" xfId="40031" xr:uid="{83F3C7E7-3453-4630-99D9-AB3101946305}"/>
    <cellStyle name="Output 3 2 4 20 3" xfId="40032" xr:uid="{C3C53FC5-1C67-4601-B956-7A3B93EA67D7}"/>
    <cellStyle name="Output 3 2 4 21" xfId="40033" xr:uid="{2D3C0754-B361-48DE-BA5E-D2391601CACF}"/>
    <cellStyle name="Output 3 2 4 21 2" xfId="40034" xr:uid="{C531A936-08ED-43D0-91B3-4A58DCAAE26D}"/>
    <cellStyle name="Output 3 2 4 21 2 2" xfId="40035" xr:uid="{37EA35A5-C262-46FE-9E51-2F941315FDF2}"/>
    <cellStyle name="Output 3 2 4 21 3" xfId="40036" xr:uid="{F1BE9183-7E2D-4D22-9BDA-6744E7399390}"/>
    <cellStyle name="Output 3 2 4 22" xfId="40037" xr:uid="{A5732E00-6746-4AA9-A5F3-7A5144526D67}"/>
    <cellStyle name="Output 3 2 4 22 2" xfId="40038" xr:uid="{67C49524-21DB-4224-8610-089810C23421}"/>
    <cellStyle name="Output 3 2 4 23" xfId="40039" xr:uid="{B97E38AC-3D11-4598-AEAB-8EEFA65177D2}"/>
    <cellStyle name="Output 3 2 4 24" xfId="40040" xr:uid="{AECA523E-3FD6-462E-A280-80F5C37C42E0}"/>
    <cellStyle name="Output 3 2 4 3" xfId="40041" xr:uid="{2AE5D0FA-AF0D-4A68-A78E-A000F7FE414A}"/>
    <cellStyle name="Output 3 2 4 3 2" xfId="40042" xr:uid="{0F322D65-33EF-4AB6-960D-1899B98F2C53}"/>
    <cellStyle name="Output 3 2 4 3 2 2" xfId="40043" xr:uid="{9E4EDAA4-D38B-4463-8204-CEECB4054563}"/>
    <cellStyle name="Output 3 2 4 3 3" xfId="40044" xr:uid="{790EEC42-0977-4CE6-85FF-0C3C4BF8E895}"/>
    <cellStyle name="Output 3 2 4 3 4" xfId="40045" xr:uid="{C6563C97-F074-4D07-8730-9B22BDFB8FDD}"/>
    <cellStyle name="Output 3 2 4 4" xfId="40046" xr:uid="{FB05F919-5FC9-46E3-92FC-E4D0E8C35FB7}"/>
    <cellStyle name="Output 3 2 4 4 2" xfId="40047" xr:uid="{F79197C0-F6D3-4F79-8096-166AEF698353}"/>
    <cellStyle name="Output 3 2 4 4 2 2" xfId="40048" xr:uid="{30DEFFE9-52F6-4881-9573-A30840911E16}"/>
    <cellStyle name="Output 3 2 4 4 3" xfId="40049" xr:uid="{897C790A-ECC2-44B9-9BB6-C3F356B6A5FE}"/>
    <cellStyle name="Output 3 2 4 4 4" xfId="40050" xr:uid="{58AF7166-16D3-4E84-B77D-CBF7B414F597}"/>
    <cellStyle name="Output 3 2 4 5" xfId="40051" xr:uid="{E22AF56E-936C-4DFC-9DF6-F2F5F8FAE019}"/>
    <cellStyle name="Output 3 2 4 5 2" xfId="40052" xr:uid="{6456FE20-5428-4D5C-8E1B-37FA85546E01}"/>
    <cellStyle name="Output 3 2 4 5 2 2" xfId="40053" xr:uid="{77A665A3-B985-4E27-8B3C-D3B84422A275}"/>
    <cellStyle name="Output 3 2 4 5 3" xfId="40054" xr:uid="{CCC6F6CF-4C20-4C52-B6D1-841F91C7A58A}"/>
    <cellStyle name="Output 3 2 4 6" xfId="40055" xr:uid="{4A0E68A0-1C68-4F99-9BDF-28A101A15D84}"/>
    <cellStyle name="Output 3 2 4 6 2" xfId="40056" xr:uid="{25210F1D-044F-446F-9589-99391A918FE7}"/>
    <cellStyle name="Output 3 2 4 6 2 2" xfId="40057" xr:uid="{57478FF8-0289-4366-BCC0-81BA4AB791A9}"/>
    <cellStyle name="Output 3 2 4 6 3" xfId="40058" xr:uid="{ED13DA79-1072-4607-AD64-E702BB502850}"/>
    <cellStyle name="Output 3 2 4 7" xfId="40059" xr:uid="{D5A6D9D7-EEE8-47DA-9566-6E4C63502686}"/>
    <cellStyle name="Output 3 2 4 7 2" xfId="40060" xr:uid="{779F8894-61CA-4D61-AF9D-A6F6D969A97C}"/>
    <cellStyle name="Output 3 2 4 7 2 2" xfId="40061" xr:uid="{300AFE33-7165-446E-B791-223D0C04C5D5}"/>
    <cellStyle name="Output 3 2 4 7 3" xfId="40062" xr:uid="{493F7A17-EB85-4A47-A9CF-56756FCEEC0B}"/>
    <cellStyle name="Output 3 2 4 8" xfId="40063" xr:uid="{78C3622A-382E-45A0-8988-897487B96A5E}"/>
    <cellStyle name="Output 3 2 4 8 2" xfId="40064" xr:uid="{E6AA0B3D-CFBA-4A54-BE7A-409D92926FF1}"/>
    <cellStyle name="Output 3 2 4 8 2 2" xfId="40065" xr:uid="{0A66ECDC-E517-429E-BABD-339EA20F8B76}"/>
    <cellStyle name="Output 3 2 4 8 3" xfId="40066" xr:uid="{19276235-6A0A-4396-B569-7ED0801725BE}"/>
    <cellStyle name="Output 3 2 4 9" xfId="40067" xr:uid="{25632D04-F99B-417E-81F6-1B7F9A66F053}"/>
    <cellStyle name="Output 3 2 4 9 2" xfId="40068" xr:uid="{3ADBAAB5-FB08-4659-AECF-21A22DF75935}"/>
    <cellStyle name="Output 3 2 4 9 2 2" xfId="40069" xr:uid="{692864A3-5B1E-4525-AACD-B38650084585}"/>
    <cellStyle name="Output 3 2 4 9 3" xfId="40070" xr:uid="{BD87A1CB-EC4E-4DF1-8404-7C80AF2CD796}"/>
    <cellStyle name="Output 3 2 5" xfId="40071" xr:uid="{0A087BA0-44AF-476D-90F2-FB8353A6A8F1}"/>
    <cellStyle name="Output 3 2 5 10" xfId="40072" xr:uid="{82ABAA8A-3676-46C9-B215-381436AB16BC}"/>
    <cellStyle name="Output 3 2 5 10 2" xfId="40073" xr:uid="{5126BB39-91E4-4CA7-9113-84F934212858}"/>
    <cellStyle name="Output 3 2 5 10 2 2" xfId="40074" xr:uid="{F414EDBB-B75D-4D95-A498-AC149678DC4E}"/>
    <cellStyle name="Output 3 2 5 10 3" xfId="40075" xr:uid="{435AB26A-70A0-4A6F-9193-858969D34DEA}"/>
    <cellStyle name="Output 3 2 5 11" xfId="40076" xr:uid="{08BA10DA-9470-4008-B551-C53D5525A777}"/>
    <cellStyle name="Output 3 2 5 11 2" xfId="40077" xr:uid="{252493D5-28C6-4321-B56A-7B04F1F7CD50}"/>
    <cellStyle name="Output 3 2 5 11 2 2" xfId="40078" xr:uid="{FCE2864D-81E1-4625-9404-5F5F6B9246FE}"/>
    <cellStyle name="Output 3 2 5 11 3" xfId="40079" xr:uid="{DD79E53B-50D0-40FC-A832-8CC520D3C244}"/>
    <cellStyle name="Output 3 2 5 12" xfId="40080" xr:uid="{984C9D3B-E061-48EE-827F-B0A27A277B2D}"/>
    <cellStyle name="Output 3 2 5 12 2" xfId="40081" xr:uid="{00AA111C-EAF8-4AFA-9C77-29D10FCB8089}"/>
    <cellStyle name="Output 3 2 5 12 2 2" xfId="40082" xr:uid="{72FCA6E1-D75C-461B-B7C8-4EDE8CE28A63}"/>
    <cellStyle name="Output 3 2 5 12 3" xfId="40083" xr:uid="{A5A5C4AC-16E7-4A20-86A6-609CCD18DCCE}"/>
    <cellStyle name="Output 3 2 5 13" xfId="40084" xr:uid="{36548F73-0C50-4374-98F2-9978B7E0C570}"/>
    <cellStyle name="Output 3 2 5 13 2" xfId="40085" xr:uid="{20C82D27-E122-472C-85E3-A2373E291997}"/>
    <cellStyle name="Output 3 2 5 13 2 2" xfId="40086" xr:uid="{2BC43026-22BD-4F04-B8C4-A174261A64AC}"/>
    <cellStyle name="Output 3 2 5 13 3" xfId="40087" xr:uid="{1823545C-940E-4BE5-BAF1-6E212A1C627B}"/>
    <cellStyle name="Output 3 2 5 14" xfId="40088" xr:uid="{BB6DAA59-7FA6-42CF-B439-9E74D3ED33FA}"/>
    <cellStyle name="Output 3 2 5 14 2" xfId="40089" xr:uid="{16858D69-8381-40FB-89ED-354CB157B62E}"/>
    <cellStyle name="Output 3 2 5 14 2 2" xfId="40090" xr:uid="{7F8DA12A-D3B9-4FE4-B1F9-5CFE027833F4}"/>
    <cellStyle name="Output 3 2 5 14 3" xfId="40091" xr:uid="{C6CAD7E8-52D7-484A-BE18-E0F20DDDB7BE}"/>
    <cellStyle name="Output 3 2 5 15" xfId="40092" xr:uid="{58D62A1F-D212-4F81-881E-D59202381376}"/>
    <cellStyle name="Output 3 2 5 15 2" xfId="40093" xr:uid="{C0F15B1E-0A82-4843-AFA6-BD0326AD41D2}"/>
    <cellStyle name="Output 3 2 5 15 2 2" xfId="40094" xr:uid="{E40A78AB-1C37-4FAC-A505-67E9F56905D7}"/>
    <cellStyle name="Output 3 2 5 15 3" xfId="40095" xr:uid="{1500494D-227C-48AC-B31E-7C96DA612E6C}"/>
    <cellStyle name="Output 3 2 5 16" xfId="40096" xr:uid="{04D7DFBD-FD6F-4C25-8DC1-3CBAA1262133}"/>
    <cellStyle name="Output 3 2 5 16 2" xfId="40097" xr:uid="{03A512F8-CD6E-47CA-9485-9E7EE80D0DA0}"/>
    <cellStyle name="Output 3 2 5 16 2 2" xfId="40098" xr:uid="{1AE22154-CBD8-417C-A9DC-555B1BBCD71B}"/>
    <cellStyle name="Output 3 2 5 16 3" xfId="40099" xr:uid="{547969F6-00E1-4531-AEB3-3C862BBCEC9F}"/>
    <cellStyle name="Output 3 2 5 17" xfId="40100" xr:uid="{350A6D0F-D97C-4038-9E69-5CB83ACD0F74}"/>
    <cellStyle name="Output 3 2 5 17 2" xfId="40101" xr:uid="{0EF16158-5960-4FBE-8F04-1562A0E5F529}"/>
    <cellStyle name="Output 3 2 5 17 2 2" xfId="40102" xr:uid="{8279C74E-A740-4882-9818-95B39AABA9A8}"/>
    <cellStyle name="Output 3 2 5 17 3" xfId="40103" xr:uid="{07E02010-9E29-43C1-8C31-B684A7C7DC2C}"/>
    <cellStyle name="Output 3 2 5 18" xfId="40104" xr:uid="{57E82E1C-38B6-461D-A0C3-1FF28D64C158}"/>
    <cellStyle name="Output 3 2 5 18 2" xfId="40105" xr:uid="{39ED4B06-76A6-4FF8-9DDE-8703130F27B9}"/>
    <cellStyle name="Output 3 2 5 18 2 2" xfId="40106" xr:uid="{C68F7D2A-4AA7-4A31-8E64-847BC95BDC44}"/>
    <cellStyle name="Output 3 2 5 18 3" xfId="40107" xr:uid="{8212796D-D959-408A-91BA-67CD397C1345}"/>
    <cellStyle name="Output 3 2 5 19" xfId="40108" xr:uid="{3ECA5A48-B42C-447C-A3E1-0DA8741C565C}"/>
    <cellStyle name="Output 3 2 5 19 2" xfId="40109" xr:uid="{7FB25426-C725-46F5-853D-FA3C1DD1DF4B}"/>
    <cellStyle name="Output 3 2 5 19 2 2" xfId="40110" xr:uid="{A7C5BDA4-43DD-4E00-A2B2-A9D1F91B1B74}"/>
    <cellStyle name="Output 3 2 5 19 3" xfId="40111" xr:uid="{02831A1C-EE91-4DD6-95AB-E9529FE9B5DD}"/>
    <cellStyle name="Output 3 2 5 2" xfId="40112" xr:uid="{BDFAEB0B-709A-45EA-998B-42858F5C6BFF}"/>
    <cellStyle name="Output 3 2 5 2 2" xfId="40113" xr:uid="{2851ACE4-3CA8-4820-B62A-A570FD021068}"/>
    <cellStyle name="Output 3 2 5 2 2 2" xfId="40114" xr:uid="{1D0BE643-8599-40FD-9C0A-8E17DD66A4EA}"/>
    <cellStyle name="Output 3 2 5 2 3" xfId="40115" xr:uid="{A6433835-41BB-43CB-8B3F-502C636B73FB}"/>
    <cellStyle name="Output 3 2 5 2 4" xfId="40116" xr:uid="{D626E006-8D38-4142-BED1-AB80FCB8F91A}"/>
    <cellStyle name="Output 3 2 5 20" xfId="40117" xr:uid="{144A8A5A-29A2-4E67-928E-6E57368AEDB3}"/>
    <cellStyle name="Output 3 2 5 20 2" xfId="40118" xr:uid="{DF34B37B-3F81-4709-865D-EF589BD76D1B}"/>
    <cellStyle name="Output 3 2 5 20 2 2" xfId="40119" xr:uid="{DA15775B-F84C-4205-8898-CC3C02144A46}"/>
    <cellStyle name="Output 3 2 5 20 3" xfId="40120" xr:uid="{AF3AB7AA-D6B2-450A-8CEB-9B4F09757E93}"/>
    <cellStyle name="Output 3 2 5 21" xfId="40121" xr:uid="{344EB187-8B5C-4A9A-9074-F0B3C26CC1A2}"/>
    <cellStyle name="Output 3 2 5 21 2" xfId="40122" xr:uid="{370FE73D-A331-4768-A924-BF5859316C25}"/>
    <cellStyle name="Output 3 2 5 22" xfId="40123" xr:uid="{3BA53A98-37F8-4A47-AB58-DBB63786BB94}"/>
    <cellStyle name="Output 3 2 5 23" xfId="40124" xr:uid="{C23E979A-5219-48A8-815B-02FA5DDF7855}"/>
    <cellStyle name="Output 3 2 5 3" xfId="40125" xr:uid="{F327510E-5F31-4455-A872-A6769D549767}"/>
    <cellStyle name="Output 3 2 5 3 2" xfId="40126" xr:uid="{12FF0A0F-1DFF-4840-AE4E-6ABA19F6C585}"/>
    <cellStyle name="Output 3 2 5 3 2 2" xfId="40127" xr:uid="{2F321886-9497-4499-84A6-C2764DBA8E21}"/>
    <cellStyle name="Output 3 2 5 3 3" xfId="40128" xr:uid="{72E14CD5-4EA6-4BE1-9E21-A756AA28AAB2}"/>
    <cellStyle name="Output 3 2 5 4" xfId="40129" xr:uid="{A35636F9-757A-4FD7-8885-F77513A09021}"/>
    <cellStyle name="Output 3 2 5 4 2" xfId="40130" xr:uid="{3904B45E-23DF-4333-AACA-86E381BE6994}"/>
    <cellStyle name="Output 3 2 5 4 2 2" xfId="40131" xr:uid="{BFFB5D72-965B-4EC9-A33F-1855DB28504D}"/>
    <cellStyle name="Output 3 2 5 4 3" xfId="40132" xr:uid="{4B2D63C3-BBC3-4ED1-BC39-EC95F37E4C97}"/>
    <cellStyle name="Output 3 2 5 5" xfId="40133" xr:uid="{9B47A772-DF94-489B-9C02-BD6EAE0D656B}"/>
    <cellStyle name="Output 3 2 5 5 2" xfId="40134" xr:uid="{48C052CF-70D5-4390-A9D1-CDDF8C33B861}"/>
    <cellStyle name="Output 3 2 5 5 2 2" xfId="40135" xr:uid="{0B8BDE8B-C61D-42BD-9217-01E97E20C050}"/>
    <cellStyle name="Output 3 2 5 5 3" xfId="40136" xr:uid="{2EF2D03D-359E-40AC-877B-E73D15B6D4FF}"/>
    <cellStyle name="Output 3 2 5 6" xfId="40137" xr:uid="{7B808CA3-63E5-47DC-ACA1-8291DB963AAD}"/>
    <cellStyle name="Output 3 2 5 6 2" xfId="40138" xr:uid="{B23117D1-3AB4-46B2-BB13-1522F28C2753}"/>
    <cellStyle name="Output 3 2 5 6 2 2" xfId="40139" xr:uid="{338CB648-B5FF-44BD-93D3-7704E2324F9B}"/>
    <cellStyle name="Output 3 2 5 6 3" xfId="40140" xr:uid="{2629B940-065A-492B-9D5C-0B9AC2395983}"/>
    <cellStyle name="Output 3 2 5 7" xfId="40141" xr:uid="{FD4DB882-5ABE-4D78-B78A-77A679FEA8D9}"/>
    <cellStyle name="Output 3 2 5 7 2" xfId="40142" xr:uid="{BF29B4B6-F921-4B60-9560-9C0825521AF0}"/>
    <cellStyle name="Output 3 2 5 7 2 2" xfId="40143" xr:uid="{7F27D57A-9B50-462A-BE1D-47C71204DA60}"/>
    <cellStyle name="Output 3 2 5 7 3" xfId="40144" xr:uid="{674D5D90-FA1B-48F3-AC64-DFE5D348B610}"/>
    <cellStyle name="Output 3 2 5 8" xfId="40145" xr:uid="{B70901B9-AAC2-42A5-A253-50AF8181A6AD}"/>
    <cellStyle name="Output 3 2 5 8 2" xfId="40146" xr:uid="{04B2F939-4883-40A9-B31B-46E3D9733A8A}"/>
    <cellStyle name="Output 3 2 5 8 2 2" xfId="40147" xr:uid="{63FC8EFE-4486-4B14-ACC3-E2D3EE085BE1}"/>
    <cellStyle name="Output 3 2 5 8 3" xfId="40148" xr:uid="{9B1E6FD5-F32D-480E-99F1-A46A43F8B55B}"/>
    <cellStyle name="Output 3 2 5 9" xfId="40149" xr:uid="{0584459F-315D-4291-ADF2-E04203432A8D}"/>
    <cellStyle name="Output 3 2 5 9 2" xfId="40150" xr:uid="{F258C996-D77D-422E-A81C-CB7FA03FCC59}"/>
    <cellStyle name="Output 3 2 5 9 2 2" xfId="40151" xr:uid="{7A80E07B-211A-4C16-A840-F7DF95314C92}"/>
    <cellStyle name="Output 3 2 5 9 3" xfId="40152" xr:uid="{3F630D3E-2BAB-49EB-B8C6-845DB9B19060}"/>
    <cellStyle name="Output 3 2 6" xfId="40153" xr:uid="{8580FBEF-B22B-444F-A06B-28BAB3A27D20}"/>
    <cellStyle name="Output 3 2 6 2" xfId="40154" xr:uid="{6B516B03-2B00-463F-B791-13ABF184685A}"/>
    <cellStyle name="Output 3 2 6 2 2" xfId="40155" xr:uid="{33E33171-3100-455A-AAFD-A9871474F1B7}"/>
    <cellStyle name="Output 3 2 6 3" xfId="40156" xr:uid="{29481451-DEF5-4018-8E64-EE9CDFF97EC6}"/>
    <cellStyle name="Output 3 2 6 4" xfId="40157" xr:uid="{49447009-A0D2-4FD5-BC32-AB81991B6315}"/>
    <cellStyle name="Output 3 2 7" xfId="40158" xr:uid="{6D0B9ED9-CD75-4FE7-A88B-213D69322523}"/>
    <cellStyle name="Output 3 2 7 2" xfId="40159" xr:uid="{C96833A8-73E9-4059-860B-C3A68D9BDC17}"/>
    <cellStyle name="Output 3 2 7 2 2" xfId="40160" xr:uid="{0F3B1CA6-8365-4A78-981B-AE6796B8CE0F}"/>
    <cellStyle name="Output 3 2 7 3" xfId="40161" xr:uid="{D962CBB2-9769-4605-BE48-2C04F19EB70A}"/>
    <cellStyle name="Output 3 2 8" xfId="40162" xr:uid="{F3EAD89F-48CF-46BE-9BD6-3CA664A1DCBC}"/>
    <cellStyle name="Output 3 2 8 2" xfId="40163" xr:uid="{0456472D-1DE2-4BB3-8BBA-75A3DC040CF7}"/>
    <cellStyle name="Output 3 2 8 2 2" xfId="40164" xr:uid="{44C9ABE4-4727-4E1F-B4F7-93C92489FE5B}"/>
    <cellStyle name="Output 3 2 8 3" xfId="40165" xr:uid="{781E674A-B210-4917-BC07-5A281E94EB1E}"/>
    <cellStyle name="Output 3 2 9" xfId="40166" xr:uid="{CE68AA85-7869-419A-9796-E737C34A871E}"/>
    <cellStyle name="Output 3 2 9 2" xfId="40167" xr:uid="{79D7DF9A-2AE7-4B93-B6A0-AFFD25B4C2EE}"/>
    <cellStyle name="Output 3 2 9 2 2" xfId="40168" xr:uid="{C38AE14D-7B08-407E-A190-91EDA225E5CA}"/>
    <cellStyle name="Output 3 2 9 3" xfId="40169" xr:uid="{85002D3A-44FB-41A1-9F12-A413637FBCD5}"/>
    <cellStyle name="Output 3 20" xfId="40170" xr:uid="{E419D80F-E2AE-4BED-ACC7-A6D1E90FE43A}"/>
    <cellStyle name="Output 3 20 2" xfId="40171" xr:uid="{137E4FD3-CB9C-4331-9739-8071A095A8A3}"/>
    <cellStyle name="Output 3 20 2 2" xfId="40172" xr:uid="{5344F8EB-D7F4-4BF8-843D-D892A963F2C1}"/>
    <cellStyle name="Output 3 20 3" xfId="40173" xr:uid="{0CC7EC54-8D84-482B-83FA-32B4598CF592}"/>
    <cellStyle name="Output 3 21" xfId="40174" xr:uid="{9BC0B537-8096-4F84-80E8-D37BCF40F4EB}"/>
    <cellStyle name="Output 3 21 2" xfId="40175" xr:uid="{BDB81863-202C-47A7-A793-DA872B8065A9}"/>
    <cellStyle name="Output 3 21 2 2" xfId="40176" xr:uid="{A46886A1-7656-4C8D-B52D-41BBA53BD83C}"/>
    <cellStyle name="Output 3 21 3" xfId="40177" xr:uid="{EA83AB33-2EFE-48E0-81D3-D6D196BF8AEF}"/>
    <cellStyle name="Output 3 22" xfId="40178" xr:uid="{9DD46401-36CE-43AC-8591-3E29DEE2335E}"/>
    <cellStyle name="Output 3 22 2" xfId="40179" xr:uid="{1586B7A1-B6DA-498E-BBDF-35D8F3B4C364}"/>
    <cellStyle name="Output 3 23" xfId="40180" xr:uid="{1C9EDF34-F846-449D-A24A-880C230B4E95}"/>
    <cellStyle name="Output 3 24" xfId="40181" xr:uid="{65B7FB7A-598C-4194-BC1E-280E3F211021}"/>
    <cellStyle name="Output 3 25" xfId="40182" xr:uid="{8992926D-7FD7-48E5-9FAE-DE91DB52A650}"/>
    <cellStyle name="Output 3 26" xfId="40183" xr:uid="{522F7E59-B171-4C70-991A-B96768509C1F}"/>
    <cellStyle name="Output 3 27" xfId="40184" xr:uid="{07634B57-CA51-423B-872B-2465D53B937B}"/>
    <cellStyle name="Output 3 28" xfId="40185" xr:uid="{760687D6-290C-471B-8206-1EE7AE1D0E3B}"/>
    <cellStyle name="Output 3 29" xfId="40186" xr:uid="{601A06DF-9312-4673-AADB-754E5D878D08}"/>
    <cellStyle name="Output 3 3" xfId="40187" xr:uid="{0A7207FB-3D9B-46F1-A5F9-AB58F8E31367}"/>
    <cellStyle name="Output 3 3 10" xfId="40188" xr:uid="{128FFF39-DB16-4A2F-AE2F-C8F20359A6AF}"/>
    <cellStyle name="Output 3 3 10 2" xfId="40189" xr:uid="{0A0AC4AF-077D-4DF2-8359-940585ACE849}"/>
    <cellStyle name="Output 3 3 10 2 2" xfId="40190" xr:uid="{1CC4CBEC-EB1B-49CD-BB69-ACB95C1D7D99}"/>
    <cellStyle name="Output 3 3 10 3" xfId="40191" xr:uid="{CBCB6D74-3133-468A-98D4-14C279F99BD0}"/>
    <cellStyle name="Output 3 3 11" xfId="40192" xr:uid="{98108FFD-A8E8-484F-9CD0-A14C63B011FB}"/>
    <cellStyle name="Output 3 3 11 2" xfId="40193" xr:uid="{EE644E94-8C8A-47F7-82E1-27400B9C954E}"/>
    <cellStyle name="Output 3 3 11 2 2" xfId="40194" xr:uid="{9E596A06-0E6E-482C-BAEF-334097A47E49}"/>
    <cellStyle name="Output 3 3 11 3" xfId="40195" xr:uid="{0C2C2965-B83A-442B-A563-D91A97A93DB3}"/>
    <cellStyle name="Output 3 3 12" xfId="40196" xr:uid="{5D521834-42BD-456B-8BB8-5D778F513C14}"/>
    <cellStyle name="Output 3 3 12 2" xfId="40197" xr:uid="{F65B88C8-9D24-4E4D-9CC4-8681B0E7B799}"/>
    <cellStyle name="Output 3 3 12 2 2" xfId="40198" xr:uid="{6E6F0C0B-F0D1-4A2D-92FD-BEF432962DA3}"/>
    <cellStyle name="Output 3 3 12 3" xfId="40199" xr:uid="{0B1C1427-92AA-4852-A64E-4FC26C08D3FD}"/>
    <cellStyle name="Output 3 3 13" xfId="40200" xr:uid="{03160BB3-0DFA-4D21-92E6-9E5926464CFF}"/>
    <cellStyle name="Output 3 3 13 2" xfId="40201" xr:uid="{2747584F-1E50-4675-95CE-708A4B9EA45C}"/>
    <cellStyle name="Output 3 3 13 2 2" xfId="40202" xr:uid="{3BA9C3EE-72BF-4632-90CA-AEC8D88AB619}"/>
    <cellStyle name="Output 3 3 13 3" xfId="40203" xr:uid="{E91FAE3C-7145-4978-9240-345E65C52AF3}"/>
    <cellStyle name="Output 3 3 14" xfId="40204" xr:uid="{0F354C59-4657-486A-BFDA-8468110A8BDA}"/>
    <cellStyle name="Output 3 3 14 2" xfId="40205" xr:uid="{6BCDC3CD-C544-4AC0-B03B-CA6EF8B713A2}"/>
    <cellStyle name="Output 3 3 14 2 2" xfId="40206" xr:uid="{39AAF8D6-DB84-4EFB-B9D1-45D3B7867F4D}"/>
    <cellStyle name="Output 3 3 14 3" xfId="40207" xr:uid="{7F1DBC7D-532E-4F61-816A-C8C721F2693D}"/>
    <cellStyle name="Output 3 3 15" xfId="40208" xr:uid="{8BAB5571-9320-4BDA-8E6E-B7139C036176}"/>
    <cellStyle name="Output 3 3 15 2" xfId="40209" xr:uid="{2028D303-8B7F-453F-9D52-42CA729BF7DE}"/>
    <cellStyle name="Output 3 3 15 2 2" xfId="40210" xr:uid="{22DCC48D-1E97-4B80-9DD9-5BF00BCD9710}"/>
    <cellStyle name="Output 3 3 15 3" xfId="40211" xr:uid="{ECD9BE9A-33D3-482D-8441-AB664C12885E}"/>
    <cellStyle name="Output 3 3 16" xfId="40212" xr:uid="{EDC2056C-33DA-412E-92C8-9FEA52757F65}"/>
    <cellStyle name="Output 3 3 16 2" xfId="40213" xr:uid="{74124F26-C68C-438B-B7BC-BAACDA560549}"/>
    <cellStyle name="Output 3 3 16 2 2" xfId="40214" xr:uid="{69988968-FD69-41BE-9AA8-E55870833C04}"/>
    <cellStyle name="Output 3 3 16 3" xfId="40215" xr:uid="{0B8590C0-B925-46A5-A9DD-1A53C4E6CDF7}"/>
    <cellStyle name="Output 3 3 17" xfId="40216" xr:uid="{68D4BD83-15A5-41BC-940C-781330F37FB5}"/>
    <cellStyle name="Output 3 3 17 2" xfId="40217" xr:uid="{0A9905F9-7175-4604-AB76-285C83471E65}"/>
    <cellStyle name="Output 3 3 17 2 2" xfId="40218" xr:uid="{90F9BA3E-7C03-4A43-B16D-DC75F9ECD9E8}"/>
    <cellStyle name="Output 3 3 17 3" xfId="40219" xr:uid="{B0B5F551-6B72-4A1A-B1E3-6BA816936549}"/>
    <cellStyle name="Output 3 3 18" xfId="40220" xr:uid="{A51AC485-E62D-4C02-8EEE-38BBB681D9CA}"/>
    <cellStyle name="Output 3 3 18 2" xfId="40221" xr:uid="{127A0DEE-2C2E-4161-AE92-EEB73EB95BC2}"/>
    <cellStyle name="Output 3 3 19" xfId="40222" xr:uid="{9FB19731-612B-421F-A536-AC1538E99058}"/>
    <cellStyle name="Output 3 3 2" xfId="40223" xr:uid="{D6613141-2D4C-465D-AF05-43440B3458A3}"/>
    <cellStyle name="Output 3 3 2 10" xfId="40224" xr:uid="{CB653D4D-A504-42B8-A802-8CAE266AC38D}"/>
    <cellStyle name="Output 3 3 2 10 2" xfId="40225" xr:uid="{F58526D9-D7DE-425C-BD17-B239AC4D57F2}"/>
    <cellStyle name="Output 3 3 2 10 2 2" xfId="40226" xr:uid="{10C732C3-082C-438A-8ACF-C7CAE1C7DEB8}"/>
    <cellStyle name="Output 3 3 2 10 3" xfId="40227" xr:uid="{784BE707-7701-4E76-B53C-2D4D1834E22C}"/>
    <cellStyle name="Output 3 3 2 11" xfId="40228" xr:uid="{DF785E6E-88B1-4DBD-9140-647257445285}"/>
    <cellStyle name="Output 3 3 2 11 2" xfId="40229" xr:uid="{3FC01641-CBEF-4E86-A765-4C3398D53C19}"/>
    <cellStyle name="Output 3 3 2 11 2 2" xfId="40230" xr:uid="{31A33024-840A-4576-B9A0-826C91DF721D}"/>
    <cellStyle name="Output 3 3 2 11 3" xfId="40231" xr:uid="{8924AAD4-DAF6-4A97-8AD7-BB833BD04095}"/>
    <cellStyle name="Output 3 3 2 12" xfId="40232" xr:uid="{A7650A23-2685-4403-9AE3-D65C8817211A}"/>
    <cellStyle name="Output 3 3 2 12 2" xfId="40233" xr:uid="{368CCF8E-C892-4BAF-8B09-4EC22434BFAA}"/>
    <cellStyle name="Output 3 3 2 12 2 2" xfId="40234" xr:uid="{943D26FE-34D3-4D4A-8442-A3B8693DDEB7}"/>
    <cellStyle name="Output 3 3 2 12 3" xfId="40235" xr:uid="{66764014-F760-41FC-B7FF-4ECA942824AC}"/>
    <cellStyle name="Output 3 3 2 13" xfId="40236" xr:uid="{FFF42B0F-37F6-4C9F-BACE-C0F26A8809B6}"/>
    <cellStyle name="Output 3 3 2 13 2" xfId="40237" xr:uid="{AEA3792F-E7AB-4D52-9E63-DF6556053B0E}"/>
    <cellStyle name="Output 3 3 2 13 2 2" xfId="40238" xr:uid="{A3B9233D-1FAC-459C-B417-6DFC6F3A4625}"/>
    <cellStyle name="Output 3 3 2 13 3" xfId="40239" xr:uid="{5F47B008-7D6C-41C3-8C76-E70265F848B4}"/>
    <cellStyle name="Output 3 3 2 14" xfId="40240" xr:uid="{E771A836-97A7-45B8-83FC-0BE4359AC2A5}"/>
    <cellStyle name="Output 3 3 2 14 2" xfId="40241" xr:uid="{F2045595-9E40-4AAC-B93D-55EF2354A2B5}"/>
    <cellStyle name="Output 3 3 2 14 2 2" xfId="40242" xr:uid="{249E9CBA-2706-4947-8228-6C8B4046C036}"/>
    <cellStyle name="Output 3 3 2 14 3" xfId="40243" xr:uid="{5414CEB4-C745-4B83-ACEE-AB5583CD0803}"/>
    <cellStyle name="Output 3 3 2 15" xfId="40244" xr:uid="{7523E834-473C-4CBA-B183-6CECEC6D1267}"/>
    <cellStyle name="Output 3 3 2 15 2" xfId="40245" xr:uid="{BA55E164-2E97-4100-A2C9-87EC4C607551}"/>
    <cellStyle name="Output 3 3 2 15 2 2" xfId="40246" xr:uid="{66A07881-F409-424F-B614-5122801CFCD8}"/>
    <cellStyle name="Output 3 3 2 15 3" xfId="40247" xr:uid="{8EDE1175-5B0C-4922-9437-5F179DEA199E}"/>
    <cellStyle name="Output 3 3 2 16" xfId="40248" xr:uid="{A2B749B1-2C15-4B67-A8D0-9D0357815CF2}"/>
    <cellStyle name="Output 3 3 2 16 2" xfId="40249" xr:uid="{7D5E716C-8726-464A-A2FC-6FA7DAE6B365}"/>
    <cellStyle name="Output 3 3 2 16 2 2" xfId="40250" xr:uid="{3E7DC6E2-BD94-4CCB-8B0D-FAF0E75993BE}"/>
    <cellStyle name="Output 3 3 2 16 3" xfId="40251" xr:uid="{C0E193BC-8E5A-4043-AA08-3ED38E57A03E}"/>
    <cellStyle name="Output 3 3 2 17" xfId="40252" xr:uid="{7FAAF418-E5E9-4ACB-A657-5E05504BF22F}"/>
    <cellStyle name="Output 3 3 2 17 2" xfId="40253" xr:uid="{693487F9-E8C7-4783-89FA-27B2B3D0B2F5}"/>
    <cellStyle name="Output 3 3 2 17 2 2" xfId="40254" xr:uid="{75A69C81-E6FE-4D9F-BEE8-777FF51B5BCB}"/>
    <cellStyle name="Output 3 3 2 17 3" xfId="40255" xr:uid="{F51F95FC-72BA-42CD-9F49-221EF459E114}"/>
    <cellStyle name="Output 3 3 2 18" xfId="40256" xr:uid="{4C308D0C-3026-453D-ABA3-5645499A7CAA}"/>
    <cellStyle name="Output 3 3 2 18 2" xfId="40257" xr:uid="{AC2EC5AA-F29A-4CDA-B333-87361B12A3EE}"/>
    <cellStyle name="Output 3 3 2 18 2 2" xfId="40258" xr:uid="{44C3A34A-9919-43B8-A6F9-8453242DDE6B}"/>
    <cellStyle name="Output 3 3 2 18 3" xfId="40259" xr:uid="{7FE9B191-57C6-41EF-A6EC-3F7A4501F351}"/>
    <cellStyle name="Output 3 3 2 19" xfId="40260" xr:uid="{66B02C49-5915-42E7-99A6-CC272CED3FDC}"/>
    <cellStyle name="Output 3 3 2 19 2" xfId="40261" xr:uid="{537D1E80-98E8-4735-AB0C-477219359000}"/>
    <cellStyle name="Output 3 3 2 19 2 2" xfId="40262" xr:uid="{D4336EA7-D524-49A7-AC24-D86B61E26FAA}"/>
    <cellStyle name="Output 3 3 2 19 3" xfId="40263" xr:uid="{65A2B598-4704-487C-A18B-5C2F5E3416AD}"/>
    <cellStyle name="Output 3 3 2 2" xfId="40264" xr:uid="{231CEAE8-3019-42BF-B50B-DDCBD8D36D2B}"/>
    <cellStyle name="Output 3 3 2 2 2" xfId="40265" xr:uid="{850698BD-F8BA-4B1A-8A29-EFB9045FB360}"/>
    <cellStyle name="Output 3 3 2 2 2 2" xfId="40266" xr:uid="{0A47CF37-46AE-4334-8217-BB0302EBC27A}"/>
    <cellStyle name="Output 3 3 2 2 2 2 2" xfId="40267" xr:uid="{D7E91D82-7605-4B45-BCA1-C3ACCFE87F70}"/>
    <cellStyle name="Output 3 3 2 2 2 3" xfId="40268" xr:uid="{E255EECC-191D-490F-BC15-F374FD658B09}"/>
    <cellStyle name="Output 3 3 2 2 2 4" xfId="40269" xr:uid="{AC5347B1-280D-44B8-A106-F881A8306C6E}"/>
    <cellStyle name="Output 3 3 2 2 3" xfId="40270" xr:uid="{848E4B27-E622-4F52-8ED5-1BF7776CB4E5}"/>
    <cellStyle name="Output 3 3 2 2 3 2" xfId="40271" xr:uid="{EF56C181-3555-4FC9-861E-1DA08EFD81B9}"/>
    <cellStyle name="Output 3 3 2 2 4" xfId="40272" xr:uid="{7C6DD839-6AC8-427B-ACB7-7DE41F390D0E}"/>
    <cellStyle name="Output 3 3 2 2 5" xfId="40273" xr:uid="{771804BE-2AA9-4B84-98DD-D0EB9F08C41F}"/>
    <cellStyle name="Output 3 3 2 20" xfId="40274" xr:uid="{08C34B97-5049-4C58-9BF9-1300060CF0C7}"/>
    <cellStyle name="Output 3 3 2 20 2" xfId="40275" xr:uid="{67E29851-36BC-4CF1-ADB0-3ADE41F3FAAB}"/>
    <cellStyle name="Output 3 3 2 20 2 2" xfId="40276" xr:uid="{A5E90191-4A7F-4056-8132-0C68B7C274A0}"/>
    <cellStyle name="Output 3 3 2 20 3" xfId="40277" xr:uid="{69AF3612-D7F7-4E9E-BF6F-1773BCDB0006}"/>
    <cellStyle name="Output 3 3 2 21" xfId="40278" xr:uid="{2CBCFD31-7EAF-4137-8ED4-F3442CD1DC76}"/>
    <cellStyle name="Output 3 3 2 21 2" xfId="40279" xr:uid="{30249CA8-59EE-44C6-86DC-B5FCFA612729}"/>
    <cellStyle name="Output 3 3 2 22" xfId="40280" xr:uid="{7E872673-8A0A-4A07-A79D-AD63D87EB13E}"/>
    <cellStyle name="Output 3 3 2 23" xfId="40281" xr:uid="{F00997D3-A8B1-41FD-973A-06EC99120ABE}"/>
    <cellStyle name="Output 3 3 2 3" xfId="40282" xr:uid="{3EEA56F3-F566-4DEC-B0B5-B88B3AAB8C94}"/>
    <cellStyle name="Output 3 3 2 3 2" xfId="40283" xr:uid="{6653CC43-04AA-448C-887B-CC3F4A6DFE0A}"/>
    <cellStyle name="Output 3 3 2 3 2 2" xfId="40284" xr:uid="{76B33C0D-E975-4B0E-A48F-66AAE814A7EA}"/>
    <cellStyle name="Output 3 3 2 3 2 3" xfId="40285" xr:uid="{73DAAA7B-452C-473C-A7E8-03991939B20D}"/>
    <cellStyle name="Output 3 3 2 3 3" xfId="40286" xr:uid="{6CE8F53A-94A5-4507-A05C-DA32828DC688}"/>
    <cellStyle name="Output 3 3 2 3 3 2" xfId="40287" xr:uid="{0095DD20-E3EF-4347-878B-F3CBD1C2BFDB}"/>
    <cellStyle name="Output 3 3 2 3 4" xfId="40288" xr:uid="{81C49DDE-E3C9-4B07-9F89-DD0E1EA2D329}"/>
    <cellStyle name="Output 3 3 2 4" xfId="40289" xr:uid="{F61DBAE3-4B36-4914-8355-3BBEAC80B60A}"/>
    <cellStyle name="Output 3 3 2 4 2" xfId="40290" xr:uid="{D066CB1A-C9BB-40E1-863E-A9BF0970D19D}"/>
    <cellStyle name="Output 3 3 2 4 2 2" xfId="40291" xr:uid="{696CD623-E8A4-406F-AD8A-A2D9EB248E24}"/>
    <cellStyle name="Output 3 3 2 4 3" xfId="40292" xr:uid="{32AB3D66-2745-4F97-AFC0-64BCAA3EFCA6}"/>
    <cellStyle name="Output 3 3 2 4 4" xfId="40293" xr:uid="{FD1D878D-763B-40F0-929C-254CC310E449}"/>
    <cellStyle name="Output 3 3 2 5" xfId="40294" xr:uid="{B7ED777B-D48A-4E87-999B-384F2B18DC23}"/>
    <cellStyle name="Output 3 3 2 5 2" xfId="40295" xr:uid="{5E489871-BA27-4045-A0DE-4D41B8ABF663}"/>
    <cellStyle name="Output 3 3 2 5 2 2" xfId="40296" xr:uid="{C94C2A61-6CAE-4E5B-A5D1-7C7C50E4BEDE}"/>
    <cellStyle name="Output 3 3 2 5 3" xfId="40297" xr:uid="{879230E0-880D-49CB-A15B-696617EF9D16}"/>
    <cellStyle name="Output 3 3 2 5 4" xfId="40298" xr:uid="{FA2F97D5-EE75-417A-836B-CAF1294C603D}"/>
    <cellStyle name="Output 3 3 2 6" xfId="40299" xr:uid="{EF393369-9103-4B88-86C5-897831F77951}"/>
    <cellStyle name="Output 3 3 2 6 2" xfId="40300" xr:uid="{FEC77F1D-74AA-4F18-8DA2-4CE553476DB5}"/>
    <cellStyle name="Output 3 3 2 6 2 2" xfId="40301" xr:uid="{6536EB2B-71E7-42C4-ABD0-385E23C6C2C6}"/>
    <cellStyle name="Output 3 3 2 6 3" xfId="40302" xr:uid="{F715C0E5-5518-4F5F-AF88-AF449563E912}"/>
    <cellStyle name="Output 3 3 2 7" xfId="40303" xr:uid="{A2CBDE22-6352-45B8-8225-93C4EB4A52BF}"/>
    <cellStyle name="Output 3 3 2 7 2" xfId="40304" xr:uid="{3AC4A101-683F-429C-8280-BF46ABA5C204}"/>
    <cellStyle name="Output 3 3 2 7 2 2" xfId="40305" xr:uid="{6F3CEE57-5A94-4FCC-B5C7-2BAC754A9BA4}"/>
    <cellStyle name="Output 3 3 2 7 3" xfId="40306" xr:uid="{89C2784A-0E44-43F4-8ED0-E4A8FD847A65}"/>
    <cellStyle name="Output 3 3 2 8" xfId="40307" xr:uid="{5398EE8D-0F32-4D44-8596-52548602E1B4}"/>
    <cellStyle name="Output 3 3 2 8 2" xfId="40308" xr:uid="{14EA6838-FB1B-4E07-98A9-4FE52C1EB3AF}"/>
    <cellStyle name="Output 3 3 2 8 2 2" xfId="40309" xr:uid="{209EB024-9E96-4BBB-A1ED-8F4748E20C4F}"/>
    <cellStyle name="Output 3 3 2 8 3" xfId="40310" xr:uid="{4E2C0296-FDB1-4954-BD87-9B04E36D78AD}"/>
    <cellStyle name="Output 3 3 2 9" xfId="40311" xr:uid="{65029B49-A602-4ACB-B08D-FB8153D4F6E0}"/>
    <cellStyle name="Output 3 3 2 9 2" xfId="40312" xr:uid="{BDD3BFA1-E1F4-4F1C-8CCA-EFE490E258A9}"/>
    <cellStyle name="Output 3 3 2 9 2 2" xfId="40313" xr:uid="{5EDBBF7A-3DE3-48DD-AB94-2503E4032014}"/>
    <cellStyle name="Output 3 3 2 9 3" xfId="40314" xr:uid="{25AE6FD3-885A-4BBB-B989-FB3E671D21A4}"/>
    <cellStyle name="Output 3 3 20" xfId="40315" xr:uid="{72290509-A0C3-4C84-8BCE-F977247B67B7}"/>
    <cellStyle name="Output 3 3 3" xfId="40316" xr:uid="{28CAFE61-F8BC-43FD-B612-C5DD9A5FEDB2}"/>
    <cellStyle name="Output 3 3 3 2" xfId="40317" xr:uid="{0054EC96-AE35-4D71-90CD-724B8AC7ABEF}"/>
    <cellStyle name="Output 3 3 3 2 2" xfId="40318" xr:uid="{48239B3F-BC91-4E5D-A299-A04340A9F008}"/>
    <cellStyle name="Output 3 3 3 2 2 2" xfId="40319" xr:uid="{18522C83-ABE1-4278-BE9F-F6408A4B1FA2}"/>
    <cellStyle name="Output 3 3 3 2 3" xfId="40320" xr:uid="{E209182E-50A3-4B83-BA78-34B74D8A7AD4}"/>
    <cellStyle name="Output 3 3 3 2 4" xfId="40321" xr:uid="{EC99F5DF-71D1-4B0A-AB0D-037ED1CE8554}"/>
    <cellStyle name="Output 3 3 3 3" xfId="40322" xr:uid="{B9212AEB-6F6C-40A3-ACC0-F2283326B8D1}"/>
    <cellStyle name="Output 3 3 3 3 2" xfId="40323" xr:uid="{A4190829-4982-441B-943C-2A647D63BE80}"/>
    <cellStyle name="Output 3 3 3 4" xfId="40324" xr:uid="{DEA15F6C-034A-4E22-94AB-0C2B5166B98A}"/>
    <cellStyle name="Output 3 3 3 5" xfId="40325" xr:uid="{8A71327E-5CDC-4E8F-A709-9B1C0831CCF9}"/>
    <cellStyle name="Output 3 3 4" xfId="40326" xr:uid="{C84DAAB3-8195-412D-A421-39A21DBC3E64}"/>
    <cellStyle name="Output 3 3 4 2" xfId="40327" xr:uid="{07EE3817-B586-4661-9B0F-E1027B43EDB4}"/>
    <cellStyle name="Output 3 3 4 2 2" xfId="40328" xr:uid="{14A8E627-2668-449B-B7E4-C2240EE207E2}"/>
    <cellStyle name="Output 3 3 4 2 3" xfId="40329" xr:uid="{3858ED13-AF8A-4D93-A855-A051180064AA}"/>
    <cellStyle name="Output 3 3 4 3" xfId="40330" xr:uid="{E57D1729-B8A7-4DC8-9F1E-AF6037314E11}"/>
    <cellStyle name="Output 3 3 4 3 2" xfId="40331" xr:uid="{BBF24156-74E5-45B3-BEF4-7A4C4739DA22}"/>
    <cellStyle name="Output 3 3 4 4" xfId="40332" xr:uid="{21E17769-FF11-45C7-8147-DF014958E2BC}"/>
    <cellStyle name="Output 3 3 5" xfId="40333" xr:uid="{503D2296-2C8E-4DCA-8C13-E2334044828B}"/>
    <cellStyle name="Output 3 3 5 2" xfId="40334" xr:uid="{BFF6E5F6-EF6D-4B41-A64E-05A84DEA7A85}"/>
    <cellStyle name="Output 3 3 5 2 2" xfId="40335" xr:uid="{BEF7891B-BE47-4473-A593-5A3154B9C6EA}"/>
    <cellStyle name="Output 3 3 5 2 3" xfId="40336" xr:uid="{81016424-9468-4B1B-A651-0AA87F1C6C04}"/>
    <cellStyle name="Output 3 3 5 3" xfId="40337" xr:uid="{9B05DB83-30FE-43CB-A217-E17A2E94C791}"/>
    <cellStyle name="Output 3 3 5 4" xfId="40338" xr:uid="{C06F37B1-878C-4302-865F-1A49F07E8F25}"/>
    <cellStyle name="Output 3 3 6" xfId="40339" xr:uid="{A4408DB8-36ED-4CDC-8325-49D1C23B0D09}"/>
    <cellStyle name="Output 3 3 6 2" xfId="40340" xr:uid="{1A4F8B2D-FB61-487C-BD0E-AA89607393CE}"/>
    <cellStyle name="Output 3 3 6 2 2" xfId="40341" xr:uid="{C0FEC0FC-FC8D-4775-A768-2F5ACA3D90F7}"/>
    <cellStyle name="Output 3 3 6 3" xfId="40342" xr:uid="{F02AAB3A-A10B-4099-A778-99A2611228B8}"/>
    <cellStyle name="Output 3 3 6 4" xfId="40343" xr:uid="{279C2DD8-DA61-4C51-B26A-47653589AD32}"/>
    <cellStyle name="Output 3 3 7" xfId="40344" xr:uid="{E58FD671-D122-4413-9621-DEBE4A541CB8}"/>
    <cellStyle name="Output 3 3 7 2" xfId="40345" xr:uid="{C2E97925-0FD6-44A0-A054-799C39D7090A}"/>
    <cellStyle name="Output 3 3 7 2 2" xfId="40346" xr:uid="{73C8C8A8-9FA2-4698-A85D-8864B26E80B0}"/>
    <cellStyle name="Output 3 3 7 3" xfId="40347" xr:uid="{DD07987B-1BE6-4962-8033-D44243D8D4B2}"/>
    <cellStyle name="Output 3 3 8" xfId="40348" xr:uid="{E1A8181B-199A-452B-A24E-61485440D23F}"/>
    <cellStyle name="Output 3 3 8 2" xfId="40349" xr:uid="{58CE3A9A-F3AF-40DD-A95E-107073365623}"/>
    <cellStyle name="Output 3 3 8 2 2" xfId="40350" xr:uid="{E3875088-DC98-41AC-950F-81799B63F769}"/>
    <cellStyle name="Output 3 3 8 3" xfId="40351" xr:uid="{A58C1A66-8ED0-42C8-A3C1-511BDF8D1455}"/>
    <cellStyle name="Output 3 3 9" xfId="40352" xr:uid="{E1EABBC3-E3DA-4664-AC13-3C38BB1468ED}"/>
    <cellStyle name="Output 3 3 9 2" xfId="40353" xr:uid="{C0FE59E8-FE8B-4789-B225-2FB2FE274AE4}"/>
    <cellStyle name="Output 3 3 9 2 2" xfId="40354" xr:uid="{0F921AF9-E1A2-4CC8-B168-6155018E86B9}"/>
    <cellStyle name="Output 3 3 9 3" xfId="40355" xr:uid="{DCAABA29-BB17-4444-AF57-8FAEA3DBC7EA}"/>
    <cellStyle name="Output 3 4" xfId="40356" xr:uid="{2A8DEE70-6188-46AC-A754-C8CC3D623D7A}"/>
    <cellStyle name="Output 3 4 10" xfId="40357" xr:uid="{B2CEC130-D11E-498F-88C4-DECC6CDF6857}"/>
    <cellStyle name="Output 3 4 10 2" xfId="40358" xr:uid="{DC2F8850-1CA2-4D5A-8F53-6571A9366254}"/>
    <cellStyle name="Output 3 4 10 2 2" xfId="40359" xr:uid="{AF0BC1F3-3560-4B98-A5CE-3BF7A97C98ED}"/>
    <cellStyle name="Output 3 4 10 3" xfId="40360" xr:uid="{49A1FB29-D804-48AC-9BF0-0CC1162D72AD}"/>
    <cellStyle name="Output 3 4 11" xfId="40361" xr:uid="{9E9090DB-CD7C-4E30-91D6-8FC0BC1B8081}"/>
    <cellStyle name="Output 3 4 11 2" xfId="40362" xr:uid="{D34DF8D3-F5F9-4ECC-9972-23736A06B195}"/>
    <cellStyle name="Output 3 4 11 2 2" xfId="40363" xr:uid="{735C1B26-E5DE-4762-B508-88969A1DBF6A}"/>
    <cellStyle name="Output 3 4 11 3" xfId="40364" xr:uid="{575DD650-92F3-45DB-9EAC-17AB5797F679}"/>
    <cellStyle name="Output 3 4 12" xfId="40365" xr:uid="{414643D1-012F-4E6C-B69F-3AD4654CAB3F}"/>
    <cellStyle name="Output 3 4 12 2" xfId="40366" xr:uid="{F754856F-6028-4164-9D8C-68A08261185B}"/>
    <cellStyle name="Output 3 4 12 2 2" xfId="40367" xr:uid="{B4721250-CDB1-49E2-AC54-6CE135B0031F}"/>
    <cellStyle name="Output 3 4 12 3" xfId="40368" xr:uid="{53C53EDA-D879-4FE5-9C5E-EE9738C21A9C}"/>
    <cellStyle name="Output 3 4 13" xfId="40369" xr:uid="{73227F29-3A12-47A7-8143-BCDA768F9225}"/>
    <cellStyle name="Output 3 4 13 2" xfId="40370" xr:uid="{BB6B5218-4C27-46C1-A1D8-159538BB9BB7}"/>
    <cellStyle name="Output 3 4 13 2 2" xfId="40371" xr:uid="{AF7F246D-088C-4280-B966-2DF08130226D}"/>
    <cellStyle name="Output 3 4 13 3" xfId="40372" xr:uid="{C6F1344A-92D1-4297-91F7-F983F06BEBB4}"/>
    <cellStyle name="Output 3 4 14" xfId="40373" xr:uid="{40551CC5-5491-4205-BA63-47DBD792AED8}"/>
    <cellStyle name="Output 3 4 14 2" xfId="40374" xr:uid="{53A13D42-3833-4E46-A49B-CDCA09ACECA7}"/>
    <cellStyle name="Output 3 4 14 2 2" xfId="40375" xr:uid="{CDA82C49-CAAF-4B34-9FA7-A5391C866BB6}"/>
    <cellStyle name="Output 3 4 14 3" xfId="40376" xr:uid="{98067DEC-0C0D-4CFD-9A49-176ACAFDA70F}"/>
    <cellStyle name="Output 3 4 15" xfId="40377" xr:uid="{72F251D1-9B98-4CBA-A3AF-D49B1F260A0C}"/>
    <cellStyle name="Output 3 4 15 2" xfId="40378" xr:uid="{4ADF0DB4-11B0-4AE8-80A9-18C9CF67A40F}"/>
    <cellStyle name="Output 3 4 15 2 2" xfId="40379" xr:uid="{DE0CEAC0-4A84-4D07-9369-A4AA6C48519D}"/>
    <cellStyle name="Output 3 4 15 3" xfId="40380" xr:uid="{91F2A8DC-C20D-46C6-94C9-1ED78BF2E3D2}"/>
    <cellStyle name="Output 3 4 16" xfId="40381" xr:uid="{B58B6B3A-4826-4384-9D4F-501951C99A26}"/>
    <cellStyle name="Output 3 4 16 2" xfId="40382" xr:uid="{31C02EE5-BDC1-4048-B42E-501171C6370B}"/>
    <cellStyle name="Output 3 4 16 2 2" xfId="40383" xr:uid="{DDA396E9-11B9-4FE4-983F-42D2E23ADF04}"/>
    <cellStyle name="Output 3 4 16 3" xfId="40384" xr:uid="{4D897DF7-7E0F-4A3E-BD8B-F7FB81874AFC}"/>
    <cellStyle name="Output 3 4 17" xfId="40385" xr:uid="{5347C973-57C6-48C7-92B6-ABE4B8734D61}"/>
    <cellStyle name="Output 3 4 17 2" xfId="40386" xr:uid="{E3256305-570D-4B09-952A-D668F74901BF}"/>
    <cellStyle name="Output 3 4 17 2 2" xfId="40387" xr:uid="{705C79FD-C903-413C-A9E1-C6FBF61BE20B}"/>
    <cellStyle name="Output 3 4 17 3" xfId="40388" xr:uid="{B8AAD7FC-4984-4470-BBB7-90800AB1B7E7}"/>
    <cellStyle name="Output 3 4 18" xfId="40389" xr:uid="{824CCD1F-D9AB-4C75-86BE-C34ADF587F21}"/>
    <cellStyle name="Output 3 4 18 2" xfId="40390" xr:uid="{D515F7A0-6771-4C4A-95B6-A509E3C4CDA6}"/>
    <cellStyle name="Output 3 4 19" xfId="40391" xr:uid="{A327463F-00D3-4EC2-BB6C-FB9F6BDEE794}"/>
    <cellStyle name="Output 3 4 2" xfId="40392" xr:uid="{50789324-02F7-492E-9479-E13858C2A757}"/>
    <cellStyle name="Output 3 4 2 10" xfId="40393" xr:uid="{30DD6F94-A1F2-44A9-99F8-9A086295DEB4}"/>
    <cellStyle name="Output 3 4 2 10 2" xfId="40394" xr:uid="{D7CB8C03-6FAE-4901-BB63-870BABDC015E}"/>
    <cellStyle name="Output 3 4 2 10 2 2" xfId="40395" xr:uid="{7F0E77A7-920F-46D2-93E2-4BC3C098E228}"/>
    <cellStyle name="Output 3 4 2 10 3" xfId="40396" xr:uid="{60B96442-E0FB-4D2C-A1C6-0AD9F882C3CB}"/>
    <cellStyle name="Output 3 4 2 11" xfId="40397" xr:uid="{DCA5F5B4-A31F-4C9C-AA1D-D00F3059777A}"/>
    <cellStyle name="Output 3 4 2 11 2" xfId="40398" xr:uid="{4D775EF9-EEEA-4798-AA1C-892D42EAC32F}"/>
    <cellStyle name="Output 3 4 2 11 2 2" xfId="40399" xr:uid="{7587D1D7-4527-4C50-880D-B1D629455938}"/>
    <cellStyle name="Output 3 4 2 11 3" xfId="40400" xr:uid="{A5301DD3-D93C-4EC3-A7A3-E2072B7E1981}"/>
    <cellStyle name="Output 3 4 2 12" xfId="40401" xr:uid="{4C66B69C-5DDA-454D-8F1A-F6057608FF39}"/>
    <cellStyle name="Output 3 4 2 12 2" xfId="40402" xr:uid="{780C511A-DE14-42CE-A409-1BBE922070D3}"/>
    <cellStyle name="Output 3 4 2 12 2 2" xfId="40403" xr:uid="{3E397C53-A713-4DF8-860D-F80BF959E8F0}"/>
    <cellStyle name="Output 3 4 2 12 3" xfId="40404" xr:uid="{6CC62229-782F-4373-B458-325D8D02A6A4}"/>
    <cellStyle name="Output 3 4 2 13" xfId="40405" xr:uid="{D9984E0A-FD8E-4327-8DF2-17489BA7722A}"/>
    <cellStyle name="Output 3 4 2 13 2" xfId="40406" xr:uid="{47BA7AF0-AAFB-4AE8-8807-02E39ABC2662}"/>
    <cellStyle name="Output 3 4 2 13 2 2" xfId="40407" xr:uid="{5A08DB2E-8AF8-4EF6-942F-C64E316A6B52}"/>
    <cellStyle name="Output 3 4 2 13 3" xfId="40408" xr:uid="{3B94B43A-6693-448A-80BB-C39806034BCA}"/>
    <cellStyle name="Output 3 4 2 14" xfId="40409" xr:uid="{7B8390A5-FD05-4204-AD3D-45FC1BB15CDC}"/>
    <cellStyle name="Output 3 4 2 14 2" xfId="40410" xr:uid="{8E795D31-6419-42D0-B048-B94E3625718D}"/>
    <cellStyle name="Output 3 4 2 14 2 2" xfId="40411" xr:uid="{FB411B16-5C62-4859-9FE0-DA004A3F7432}"/>
    <cellStyle name="Output 3 4 2 14 3" xfId="40412" xr:uid="{738B4B04-674C-40D8-AF8F-9DA7767AC562}"/>
    <cellStyle name="Output 3 4 2 15" xfId="40413" xr:uid="{5F5612D0-F2CD-4EDF-9FAB-D6D4C3CA5767}"/>
    <cellStyle name="Output 3 4 2 15 2" xfId="40414" xr:uid="{CC48F03C-DA51-4E3F-9A43-E827BB2BAD1E}"/>
    <cellStyle name="Output 3 4 2 15 2 2" xfId="40415" xr:uid="{8B83507B-5AF2-48A4-A17D-89BC4667B68B}"/>
    <cellStyle name="Output 3 4 2 15 3" xfId="40416" xr:uid="{C05BE1FD-B6C7-4A0F-8E42-1DA303B6E3ED}"/>
    <cellStyle name="Output 3 4 2 16" xfId="40417" xr:uid="{4444EA8C-F0A0-4FE5-A31A-21EE221E534F}"/>
    <cellStyle name="Output 3 4 2 16 2" xfId="40418" xr:uid="{61C41101-68A4-4EA6-BA49-1FD27175F949}"/>
    <cellStyle name="Output 3 4 2 16 2 2" xfId="40419" xr:uid="{86BCD934-DD39-4634-96E3-1B724967370A}"/>
    <cellStyle name="Output 3 4 2 16 3" xfId="40420" xr:uid="{EE01D6E7-2DBD-47EE-8D06-25E679011047}"/>
    <cellStyle name="Output 3 4 2 17" xfId="40421" xr:uid="{55F09C2C-B20B-4942-8781-9B42638E1DA2}"/>
    <cellStyle name="Output 3 4 2 17 2" xfId="40422" xr:uid="{556CD8E9-54FC-4D8B-8011-5B60400E74B9}"/>
    <cellStyle name="Output 3 4 2 17 2 2" xfId="40423" xr:uid="{DF938766-FA88-4AF2-A6DE-DB650A7D1958}"/>
    <cellStyle name="Output 3 4 2 17 3" xfId="40424" xr:uid="{9A7878EB-8559-4363-AF52-E959A3A1398D}"/>
    <cellStyle name="Output 3 4 2 18" xfId="40425" xr:uid="{607FF67B-F9D7-4810-82D2-34DEBCDB4C2A}"/>
    <cellStyle name="Output 3 4 2 18 2" xfId="40426" xr:uid="{0CAEA3B5-1201-4920-A212-4E7DBCF7B03D}"/>
    <cellStyle name="Output 3 4 2 18 2 2" xfId="40427" xr:uid="{B9F004DC-4C0B-4E3A-8957-FF434E960A9A}"/>
    <cellStyle name="Output 3 4 2 18 3" xfId="40428" xr:uid="{D37017B9-2E1C-4B5B-B54A-8F56C55C0624}"/>
    <cellStyle name="Output 3 4 2 19" xfId="40429" xr:uid="{889E24F1-8B8A-4F42-83FD-00E08C59F1C6}"/>
    <cellStyle name="Output 3 4 2 19 2" xfId="40430" xr:uid="{2051DB51-641F-4D07-B677-43E4F6111237}"/>
    <cellStyle name="Output 3 4 2 19 2 2" xfId="40431" xr:uid="{F7EA69EE-6DA4-4FD3-8132-FE206AC8CA76}"/>
    <cellStyle name="Output 3 4 2 19 3" xfId="40432" xr:uid="{BCA87B53-B24E-4F78-A142-98F4A9B19BD0}"/>
    <cellStyle name="Output 3 4 2 2" xfId="40433" xr:uid="{ACF7ED6D-2C8B-4250-BF4C-DDEF21FDEA1E}"/>
    <cellStyle name="Output 3 4 2 2 2" xfId="40434" xr:uid="{BEB0ADA1-E607-48FA-958A-13A141C760E7}"/>
    <cellStyle name="Output 3 4 2 2 2 2" xfId="40435" xr:uid="{1B76A7A2-861F-46A3-898D-36AA410B1063}"/>
    <cellStyle name="Output 3 4 2 2 2 2 2" xfId="40436" xr:uid="{803074CF-6A22-4A9D-BF5E-CCF93F0D25EC}"/>
    <cellStyle name="Output 3 4 2 2 2 3" xfId="40437" xr:uid="{8D7AF3F2-777F-4DF1-A430-8B730806FE33}"/>
    <cellStyle name="Output 3 4 2 2 2 4" xfId="40438" xr:uid="{E1CC6C28-1072-4628-9670-D8F0A43411FD}"/>
    <cellStyle name="Output 3 4 2 2 3" xfId="40439" xr:uid="{11D62CE7-AF73-4C9E-9706-9BC2B79EED63}"/>
    <cellStyle name="Output 3 4 2 2 3 2" xfId="40440" xr:uid="{3EA4D2AC-F98F-4355-A249-3A78E0C4453A}"/>
    <cellStyle name="Output 3 4 2 2 4" xfId="40441" xr:uid="{2C4EBCA6-696D-49CF-8555-D09110F0C54C}"/>
    <cellStyle name="Output 3 4 2 2 5" xfId="40442" xr:uid="{0955371C-2665-4CB0-8661-E8E06F0E08BC}"/>
    <cellStyle name="Output 3 4 2 20" xfId="40443" xr:uid="{944CE195-053D-44C2-A8C2-BE8D72CA6748}"/>
    <cellStyle name="Output 3 4 2 20 2" xfId="40444" xr:uid="{73C90108-F1C6-4226-838C-C09D86A287AA}"/>
    <cellStyle name="Output 3 4 2 20 2 2" xfId="40445" xr:uid="{25C19606-3C53-4D41-9857-22D5432F7F92}"/>
    <cellStyle name="Output 3 4 2 20 3" xfId="40446" xr:uid="{B5302C25-B2D7-4A9F-99A4-D736DBD60509}"/>
    <cellStyle name="Output 3 4 2 21" xfId="40447" xr:uid="{9BE85CB2-DA3B-42F5-A3AD-8A480522EE4C}"/>
    <cellStyle name="Output 3 4 2 21 2" xfId="40448" xr:uid="{73A3092F-BDA7-48B5-A2C5-A2FD40AF52A8}"/>
    <cellStyle name="Output 3 4 2 22" xfId="40449" xr:uid="{F556FC79-28DC-4CF5-8A95-5506853F4444}"/>
    <cellStyle name="Output 3 4 2 23" xfId="40450" xr:uid="{4C9DBC24-AB45-42B5-8217-A57E5AE94FBA}"/>
    <cellStyle name="Output 3 4 2 3" xfId="40451" xr:uid="{EDD18C64-7AE3-42C6-936F-E62568BDCA2B}"/>
    <cellStyle name="Output 3 4 2 3 2" xfId="40452" xr:uid="{1857B28F-D6E9-40BD-A52E-BAF772496DE1}"/>
    <cellStyle name="Output 3 4 2 3 2 2" xfId="40453" xr:uid="{AE2D8781-4470-4863-89B2-2A7ECB31466C}"/>
    <cellStyle name="Output 3 4 2 3 2 3" xfId="40454" xr:uid="{8ACF5421-EE8D-4D95-92F1-70A6BE350D6A}"/>
    <cellStyle name="Output 3 4 2 3 3" xfId="40455" xr:uid="{F0BCAAF4-9A90-418A-8D78-D3F8D774B00D}"/>
    <cellStyle name="Output 3 4 2 3 3 2" xfId="40456" xr:uid="{128EA269-2873-47DE-93B3-6BC63B666202}"/>
    <cellStyle name="Output 3 4 2 3 4" xfId="40457" xr:uid="{A82418FD-5145-43D4-BB91-EB2702F59EAC}"/>
    <cellStyle name="Output 3 4 2 4" xfId="40458" xr:uid="{D3E06840-53C1-4508-AF0B-D7B1FA0CDCE1}"/>
    <cellStyle name="Output 3 4 2 4 2" xfId="40459" xr:uid="{7B94015D-9AC7-4778-AFF0-B853D9C98246}"/>
    <cellStyle name="Output 3 4 2 4 2 2" xfId="40460" xr:uid="{19C7CE29-8F17-495D-9A6C-74EFCBAC9237}"/>
    <cellStyle name="Output 3 4 2 4 3" xfId="40461" xr:uid="{83D478D5-08D1-4621-99ED-EB246F7289AD}"/>
    <cellStyle name="Output 3 4 2 4 4" xfId="40462" xr:uid="{86B9A5B3-16A5-412E-B53A-567860D40F07}"/>
    <cellStyle name="Output 3 4 2 5" xfId="40463" xr:uid="{621898C8-508B-46A5-A235-E0C6FD8553F0}"/>
    <cellStyle name="Output 3 4 2 5 2" xfId="40464" xr:uid="{CF7213A9-9684-4955-AAF4-999AF98D0541}"/>
    <cellStyle name="Output 3 4 2 5 2 2" xfId="40465" xr:uid="{92550D63-8DC9-4C8F-9E4E-5E83FF877B3D}"/>
    <cellStyle name="Output 3 4 2 5 3" xfId="40466" xr:uid="{310D85E3-986E-4286-BCF4-2C7BC4D2C038}"/>
    <cellStyle name="Output 3 4 2 5 4" xfId="40467" xr:uid="{6A016412-62C6-4BA3-8C93-B8120342F507}"/>
    <cellStyle name="Output 3 4 2 6" xfId="40468" xr:uid="{FD1E4D89-06F6-4CB1-AFB6-390D88EE4CE3}"/>
    <cellStyle name="Output 3 4 2 6 2" xfId="40469" xr:uid="{A0BBF216-F04E-4BFD-B340-A16D419A81E1}"/>
    <cellStyle name="Output 3 4 2 6 2 2" xfId="40470" xr:uid="{9B9EA8F7-4A42-42E8-A6CB-7B1907A55BD1}"/>
    <cellStyle name="Output 3 4 2 6 3" xfId="40471" xr:uid="{4CDB2291-3F78-4FC4-A0A7-C3337FFADCAB}"/>
    <cellStyle name="Output 3 4 2 7" xfId="40472" xr:uid="{C4A34BA7-FE72-420A-82D2-A7DA23CC381F}"/>
    <cellStyle name="Output 3 4 2 7 2" xfId="40473" xr:uid="{1834194C-9F14-45DC-9A95-45800A3AF434}"/>
    <cellStyle name="Output 3 4 2 7 2 2" xfId="40474" xr:uid="{748BA69B-E760-437A-B8F8-97149D89F146}"/>
    <cellStyle name="Output 3 4 2 7 3" xfId="40475" xr:uid="{622DA60D-59F7-4FC3-A39C-D22AB1E33F12}"/>
    <cellStyle name="Output 3 4 2 8" xfId="40476" xr:uid="{6ED683BB-DFBE-4265-9824-B4BDB233A7C1}"/>
    <cellStyle name="Output 3 4 2 8 2" xfId="40477" xr:uid="{434F59F4-73F3-4D25-9313-566D209F04FC}"/>
    <cellStyle name="Output 3 4 2 8 2 2" xfId="40478" xr:uid="{C10916BA-44C4-4285-8270-113FA0BAF2E1}"/>
    <cellStyle name="Output 3 4 2 8 3" xfId="40479" xr:uid="{18298A0C-199E-4656-AAB3-56DFE6070AFC}"/>
    <cellStyle name="Output 3 4 2 9" xfId="40480" xr:uid="{99F78EF6-54ED-4D89-BECC-B680FE283502}"/>
    <cellStyle name="Output 3 4 2 9 2" xfId="40481" xr:uid="{155ED5DC-75DC-4000-92A6-D54E2B787198}"/>
    <cellStyle name="Output 3 4 2 9 2 2" xfId="40482" xr:uid="{A785D9DC-3E7E-489D-BB9D-7737D1248793}"/>
    <cellStyle name="Output 3 4 2 9 3" xfId="40483" xr:uid="{99D25EA2-A32F-477F-8FC6-672BB27DE45C}"/>
    <cellStyle name="Output 3 4 20" xfId="40484" xr:uid="{2D92F33C-21FA-4DA8-BD39-E3E14F3D9B44}"/>
    <cellStyle name="Output 3 4 3" xfId="40485" xr:uid="{6F641629-668A-4653-BF30-7C0BEDDAE744}"/>
    <cellStyle name="Output 3 4 3 2" xfId="40486" xr:uid="{9D005315-FB83-481F-B112-9CD012F493DF}"/>
    <cellStyle name="Output 3 4 3 2 2" xfId="40487" xr:uid="{AE8CAC69-6613-4280-9AF4-60D6163300EC}"/>
    <cellStyle name="Output 3 4 3 2 2 2" xfId="40488" xr:uid="{275ED79D-1F62-4FDE-88BA-6B341AA83342}"/>
    <cellStyle name="Output 3 4 3 2 3" xfId="40489" xr:uid="{22B558CD-4B58-450A-AB18-8862D399B513}"/>
    <cellStyle name="Output 3 4 3 2 4" xfId="40490" xr:uid="{F6174AB3-318D-4D6C-96E8-3C8D7291B097}"/>
    <cellStyle name="Output 3 4 3 3" xfId="40491" xr:uid="{6CF637E8-88A2-495C-AF10-4C6391A4CAA2}"/>
    <cellStyle name="Output 3 4 3 3 2" xfId="40492" xr:uid="{441818F7-8E08-4FC8-8226-E20710C94752}"/>
    <cellStyle name="Output 3 4 3 4" xfId="40493" xr:uid="{BF22DB6A-B3F4-4979-8921-F4848C92BCAE}"/>
    <cellStyle name="Output 3 4 3 5" xfId="40494" xr:uid="{45DD6676-0599-4229-9B04-2C2B998B2E13}"/>
    <cellStyle name="Output 3 4 4" xfId="40495" xr:uid="{BCF91CD5-DCDA-4F24-AAA2-C7CD152FFB4A}"/>
    <cellStyle name="Output 3 4 4 2" xfId="40496" xr:uid="{34C11E66-BC49-4341-9197-50398955559B}"/>
    <cellStyle name="Output 3 4 4 2 2" xfId="40497" xr:uid="{00B5BB0A-C1E0-4291-9BDF-ED86E268AF00}"/>
    <cellStyle name="Output 3 4 4 2 3" xfId="40498" xr:uid="{0650E50E-522F-44A9-B7AE-B1C2078EC830}"/>
    <cellStyle name="Output 3 4 4 3" xfId="40499" xr:uid="{541C5852-FB3B-4AB6-933E-AF8BE83E7EBC}"/>
    <cellStyle name="Output 3 4 4 3 2" xfId="40500" xr:uid="{1E901995-A47D-41B3-A205-46893EFB300B}"/>
    <cellStyle name="Output 3 4 4 4" xfId="40501" xr:uid="{D3E8E9C0-F618-41B5-9B47-69E583AF2B6A}"/>
    <cellStyle name="Output 3 4 5" xfId="40502" xr:uid="{DCEF9B5C-15D9-48F3-82BD-E8A6408B1710}"/>
    <cellStyle name="Output 3 4 5 2" xfId="40503" xr:uid="{BA4B9E1E-37CC-435E-8DDD-791EF58F8691}"/>
    <cellStyle name="Output 3 4 5 2 2" xfId="40504" xr:uid="{E62CBC64-4E60-472F-8564-4E88EB2A7AF4}"/>
    <cellStyle name="Output 3 4 5 2 3" xfId="40505" xr:uid="{7A66433C-B1C1-4E34-9E5A-2C08C561EDFB}"/>
    <cellStyle name="Output 3 4 5 3" xfId="40506" xr:uid="{6A448B9F-468C-4A78-BE50-099823F40F5C}"/>
    <cellStyle name="Output 3 4 5 4" xfId="40507" xr:uid="{074D01D6-8C94-4B05-BF6B-AA7523476D6B}"/>
    <cellStyle name="Output 3 4 6" xfId="40508" xr:uid="{660622BD-DF7D-4FAA-B655-8DA3BC9B5A99}"/>
    <cellStyle name="Output 3 4 6 2" xfId="40509" xr:uid="{62043C1F-411C-49B1-89D5-0692AF2C169C}"/>
    <cellStyle name="Output 3 4 6 2 2" xfId="40510" xr:uid="{7998E1DB-ABF7-413B-A4A3-4A1D5E44838D}"/>
    <cellStyle name="Output 3 4 6 3" xfId="40511" xr:uid="{7776F834-CF6E-4008-8DD5-8AC54ED6B54B}"/>
    <cellStyle name="Output 3 4 6 4" xfId="40512" xr:uid="{8E447848-2D6A-4681-823C-B2C1DC05EF46}"/>
    <cellStyle name="Output 3 4 7" xfId="40513" xr:uid="{AB51AA2E-DA94-4698-9AEB-B1D7C38148DD}"/>
    <cellStyle name="Output 3 4 7 2" xfId="40514" xr:uid="{86CFFCAB-FA96-4D9B-81FB-AFA8A4AAF0A5}"/>
    <cellStyle name="Output 3 4 7 2 2" xfId="40515" xr:uid="{0D4E5E6B-C02E-4B35-9925-FC79C89BCA52}"/>
    <cellStyle name="Output 3 4 7 3" xfId="40516" xr:uid="{6710C328-F82F-48CB-AB18-EA53CB4EA444}"/>
    <cellStyle name="Output 3 4 8" xfId="40517" xr:uid="{D97DB037-5A7B-4A20-9237-8CD612E9ABE3}"/>
    <cellStyle name="Output 3 4 8 2" xfId="40518" xr:uid="{25F16B1D-176D-415D-89F1-98B1596755E9}"/>
    <cellStyle name="Output 3 4 8 2 2" xfId="40519" xr:uid="{D8FF31A5-79F0-45BA-96D5-FFEA0E2483C6}"/>
    <cellStyle name="Output 3 4 8 3" xfId="40520" xr:uid="{66A6C804-8DD2-4E25-88EB-824E0525F542}"/>
    <cellStyle name="Output 3 4 9" xfId="40521" xr:uid="{083C50B3-1919-4FAC-8F24-0839743DF553}"/>
    <cellStyle name="Output 3 4 9 2" xfId="40522" xr:uid="{55541C92-1CBC-4E8D-8079-6F04365C9DE3}"/>
    <cellStyle name="Output 3 4 9 2 2" xfId="40523" xr:uid="{ED11800A-9A89-46FF-B2DC-4E6B9410FC01}"/>
    <cellStyle name="Output 3 4 9 3" xfId="40524" xr:uid="{7B88864A-8B4F-41CA-B3EA-BF1DDCAA525F}"/>
    <cellStyle name="Output 3 5" xfId="40525" xr:uid="{A0B13786-046D-42A3-95F5-949BE8890C44}"/>
    <cellStyle name="Output 3 5 10" xfId="40526" xr:uid="{445AC64E-CE86-4B5E-A0DC-5098CEF6EB79}"/>
    <cellStyle name="Output 3 5 10 2" xfId="40527" xr:uid="{DDF09DEF-A154-4928-AF23-7EDDE1BA7048}"/>
    <cellStyle name="Output 3 5 10 2 2" xfId="40528" xr:uid="{BA5C285D-1EE8-4F20-B907-9EE22BC43D08}"/>
    <cellStyle name="Output 3 5 10 3" xfId="40529" xr:uid="{56E29787-A602-49D9-BA77-EA5B70EB421D}"/>
    <cellStyle name="Output 3 5 11" xfId="40530" xr:uid="{2180F00E-3582-4AD9-B15C-C7C429ED5DAB}"/>
    <cellStyle name="Output 3 5 11 2" xfId="40531" xr:uid="{084ECBD2-32C9-4D4F-A1D7-9B818A8AEB2B}"/>
    <cellStyle name="Output 3 5 11 2 2" xfId="40532" xr:uid="{B0D303B6-C251-420F-A748-FE97264F3C32}"/>
    <cellStyle name="Output 3 5 11 3" xfId="40533" xr:uid="{816E1878-FC64-4D80-B2E3-308F7970755C}"/>
    <cellStyle name="Output 3 5 12" xfId="40534" xr:uid="{FD047D29-F3BE-4D61-9215-2192185B3E83}"/>
    <cellStyle name="Output 3 5 12 2" xfId="40535" xr:uid="{CD5EF105-2B4D-47DD-A81A-B80B1A6BCE6A}"/>
    <cellStyle name="Output 3 5 12 2 2" xfId="40536" xr:uid="{85D91CB5-FF76-4FB4-8F84-644A591C37B5}"/>
    <cellStyle name="Output 3 5 12 3" xfId="40537" xr:uid="{1CA9CC32-D908-4EF9-BF12-072D0C99E6F7}"/>
    <cellStyle name="Output 3 5 13" xfId="40538" xr:uid="{CBB483DE-ADE6-4B45-80B9-FD8AD191F5C8}"/>
    <cellStyle name="Output 3 5 13 2" xfId="40539" xr:uid="{E0C68AF6-633F-40C7-8816-6BDB4ABABEAD}"/>
    <cellStyle name="Output 3 5 13 2 2" xfId="40540" xr:uid="{A84D1071-5349-4C59-85B5-6645F84CFA00}"/>
    <cellStyle name="Output 3 5 13 3" xfId="40541" xr:uid="{CD78FA11-3CF1-47A3-B9A0-BC88FD713105}"/>
    <cellStyle name="Output 3 5 14" xfId="40542" xr:uid="{51A2D476-821A-4F65-A691-6C00B2F5C72F}"/>
    <cellStyle name="Output 3 5 14 2" xfId="40543" xr:uid="{184FA241-F52E-4C29-886C-D6F392ED1DE5}"/>
    <cellStyle name="Output 3 5 14 2 2" xfId="40544" xr:uid="{74953E86-7AD2-460F-B355-A5721038B592}"/>
    <cellStyle name="Output 3 5 14 3" xfId="40545" xr:uid="{EBE86BCC-84AA-46E9-8584-9D80B63A4347}"/>
    <cellStyle name="Output 3 5 15" xfId="40546" xr:uid="{D0D14AAE-D6F7-4CEF-9CCC-62ECC421CCA8}"/>
    <cellStyle name="Output 3 5 15 2" xfId="40547" xr:uid="{0FACCD44-B322-4738-9D0C-63BA390E8B83}"/>
    <cellStyle name="Output 3 5 15 2 2" xfId="40548" xr:uid="{21865E8F-3A9E-4D1B-BD6D-BF4FA42025D0}"/>
    <cellStyle name="Output 3 5 15 3" xfId="40549" xr:uid="{BA28DCBB-3E0F-4888-A443-FD2DB26E7B50}"/>
    <cellStyle name="Output 3 5 16" xfId="40550" xr:uid="{9AACC7FA-0D51-4171-992A-9EBDF4AA943D}"/>
    <cellStyle name="Output 3 5 16 2" xfId="40551" xr:uid="{CEC521BC-F259-44D0-9BEA-0BFCDD95151A}"/>
    <cellStyle name="Output 3 5 16 2 2" xfId="40552" xr:uid="{DC78F1BA-4167-4EE7-859C-366B7018A304}"/>
    <cellStyle name="Output 3 5 16 3" xfId="40553" xr:uid="{2492C45F-791B-4895-A3A4-F8F559037CE3}"/>
    <cellStyle name="Output 3 5 17" xfId="40554" xr:uid="{3C22D7D6-2373-4F07-8949-0E75407EA9EC}"/>
    <cellStyle name="Output 3 5 17 2" xfId="40555" xr:uid="{42FF0B9C-B05C-43DD-8AA1-1216525768E7}"/>
    <cellStyle name="Output 3 5 17 2 2" xfId="40556" xr:uid="{9826E480-EE85-4AE7-A292-33825FF7021A}"/>
    <cellStyle name="Output 3 5 17 3" xfId="40557" xr:uid="{C292996B-4A7F-45A0-9BB7-CACCA49B9A2B}"/>
    <cellStyle name="Output 3 5 18" xfId="40558" xr:uid="{7AD4B410-D72A-4663-A7CF-8A2C1F4E646E}"/>
    <cellStyle name="Output 3 5 18 2" xfId="40559" xr:uid="{7E9A15C4-E0D3-4AA2-AFB2-5C6478522B2A}"/>
    <cellStyle name="Output 3 5 18 2 2" xfId="40560" xr:uid="{A9B65B83-3E0E-4AEC-93C6-C590338D507F}"/>
    <cellStyle name="Output 3 5 18 3" xfId="40561" xr:uid="{F07F289C-A949-4239-B220-6E7D0A7C0763}"/>
    <cellStyle name="Output 3 5 19" xfId="40562" xr:uid="{6DA9074F-7936-44AA-BEED-5D1C0D5E7EBE}"/>
    <cellStyle name="Output 3 5 19 2" xfId="40563" xr:uid="{693DA165-7CDC-4F29-B9F2-D1BDA2D984EE}"/>
    <cellStyle name="Output 3 5 19 2 2" xfId="40564" xr:uid="{59B43FCE-929E-4056-8895-0851AE97B6D9}"/>
    <cellStyle name="Output 3 5 19 3" xfId="40565" xr:uid="{20C20F46-BD29-4A05-8CD4-A37441D32A00}"/>
    <cellStyle name="Output 3 5 2" xfId="40566" xr:uid="{7FED137B-E666-4B51-A282-0E11200835C2}"/>
    <cellStyle name="Output 3 5 2 10" xfId="40567" xr:uid="{A632D049-E435-41BD-BAF6-DDC10533AE86}"/>
    <cellStyle name="Output 3 5 2 10 2" xfId="40568" xr:uid="{B88169F4-87FB-428C-BDF4-176948C10710}"/>
    <cellStyle name="Output 3 5 2 10 2 2" xfId="40569" xr:uid="{E60D2202-285C-49D0-9E3E-B7D9D89B1E2E}"/>
    <cellStyle name="Output 3 5 2 10 3" xfId="40570" xr:uid="{77EB5A7B-8080-49EE-92FE-A11D38B5C268}"/>
    <cellStyle name="Output 3 5 2 11" xfId="40571" xr:uid="{48087B05-B972-4F74-85DC-65B5B192F2FA}"/>
    <cellStyle name="Output 3 5 2 11 2" xfId="40572" xr:uid="{39ADC7CA-E76A-4C5A-9B64-A05CC3399E20}"/>
    <cellStyle name="Output 3 5 2 11 2 2" xfId="40573" xr:uid="{C5B80F19-5CF4-4FDC-A935-0E6BD12FCEE1}"/>
    <cellStyle name="Output 3 5 2 11 3" xfId="40574" xr:uid="{1C211098-48AC-4F2E-AEC4-89B59D8A33C8}"/>
    <cellStyle name="Output 3 5 2 12" xfId="40575" xr:uid="{C4493B40-1FB4-4696-B497-BF1156EFAD7F}"/>
    <cellStyle name="Output 3 5 2 12 2" xfId="40576" xr:uid="{49FEF979-7F99-41DD-81A2-C93A2EFDFC16}"/>
    <cellStyle name="Output 3 5 2 12 2 2" xfId="40577" xr:uid="{0BB3D80F-DFDD-4870-A1F7-CEFA2F13FD9B}"/>
    <cellStyle name="Output 3 5 2 12 3" xfId="40578" xr:uid="{68910587-C03F-4F4E-9577-796781B1AE14}"/>
    <cellStyle name="Output 3 5 2 13" xfId="40579" xr:uid="{597F0698-E44A-41BA-8115-CE0D7EC2EAC2}"/>
    <cellStyle name="Output 3 5 2 13 2" xfId="40580" xr:uid="{D367CD9F-AA28-41CA-BFC6-FB4ABB13E948}"/>
    <cellStyle name="Output 3 5 2 13 2 2" xfId="40581" xr:uid="{80F0A729-A892-4166-8541-867715D0A8AF}"/>
    <cellStyle name="Output 3 5 2 13 3" xfId="40582" xr:uid="{035A107A-EDC6-436F-8D61-83808F02EA86}"/>
    <cellStyle name="Output 3 5 2 14" xfId="40583" xr:uid="{CDAC09DF-DB5E-4AF2-B0D4-8B1ACB5D225D}"/>
    <cellStyle name="Output 3 5 2 14 2" xfId="40584" xr:uid="{65ECC7D6-286C-4687-93B2-828221E0DD4A}"/>
    <cellStyle name="Output 3 5 2 14 2 2" xfId="40585" xr:uid="{A093743D-F4DB-4FF0-B01B-306E20433E53}"/>
    <cellStyle name="Output 3 5 2 14 3" xfId="40586" xr:uid="{0C371863-EB03-46B5-BC6A-F68E24DC5A29}"/>
    <cellStyle name="Output 3 5 2 15" xfId="40587" xr:uid="{50A51D3B-A155-4789-A581-E1D11F6C0116}"/>
    <cellStyle name="Output 3 5 2 15 2" xfId="40588" xr:uid="{B1B896AC-1329-4DB4-96FD-97BF5801E580}"/>
    <cellStyle name="Output 3 5 2 15 2 2" xfId="40589" xr:uid="{2E464828-13DE-4D27-AF8D-248D6AD93791}"/>
    <cellStyle name="Output 3 5 2 15 3" xfId="40590" xr:uid="{43009E18-331C-459A-92D1-1FA2147256EE}"/>
    <cellStyle name="Output 3 5 2 16" xfId="40591" xr:uid="{6ADB931B-A4D3-47F7-A95D-2BB7B9A98152}"/>
    <cellStyle name="Output 3 5 2 16 2" xfId="40592" xr:uid="{DECD63F8-FD85-4DD8-9CCD-2B5F0D051717}"/>
    <cellStyle name="Output 3 5 2 16 2 2" xfId="40593" xr:uid="{62947AC4-34A6-43A8-BC6B-8B36D1949FA1}"/>
    <cellStyle name="Output 3 5 2 16 3" xfId="40594" xr:uid="{C363F5B5-2539-42D4-88AD-4095F3D89879}"/>
    <cellStyle name="Output 3 5 2 17" xfId="40595" xr:uid="{B9FD13D1-742D-46D2-B2BA-9B88BCE457C5}"/>
    <cellStyle name="Output 3 5 2 17 2" xfId="40596" xr:uid="{97490E66-65C6-4E8E-9F0D-DBBCF93988E4}"/>
    <cellStyle name="Output 3 5 2 17 2 2" xfId="40597" xr:uid="{91322C7F-E2CF-413A-8C98-9FC429283639}"/>
    <cellStyle name="Output 3 5 2 17 3" xfId="40598" xr:uid="{FF60802B-4D15-446D-88EF-226413E38A25}"/>
    <cellStyle name="Output 3 5 2 18" xfId="40599" xr:uid="{7221DD7E-923F-4334-9D8A-D51937B874A3}"/>
    <cellStyle name="Output 3 5 2 18 2" xfId="40600" xr:uid="{0403AF34-88DE-46EA-A081-D2E28A96E5C9}"/>
    <cellStyle name="Output 3 5 2 18 2 2" xfId="40601" xr:uid="{D8A4A5BB-11D5-48EC-B3B7-EAEE8C265E1B}"/>
    <cellStyle name="Output 3 5 2 18 3" xfId="40602" xr:uid="{E1A6FC3E-7B78-4D66-B4C6-19773D466D0E}"/>
    <cellStyle name="Output 3 5 2 19" xfId="40603" xr:uid="{8736ABEF-268C-42BF-991F-59BF2D7F657E}"/>
    <cellStyle name="Output 3 5 2 19 2" xfId="40604" xr:uid="{99467F92-0C2F-4A55-A5B6-13F1072E4DA1}"/>
    <cellStyle name="Output 3 5 2 19 2 2" xfId="40605" xr:uid="{DFDB8719-14FD-4D9A-B3DC-2945B66E5CC0}"/>
    <cellStyle name="Output 3 5 2 19 3" xfId="40606" xr:uid="{0EABC79D-9A15-4B1F-88FE-1D9E7A004D7C}"/>
    <cellStyle name="Output 3 5 2 2" xfId="40607" xr:uid="{0B1B9FAA-EDBB-4A9A-9E13-752B83C5DB70}"/>
    <cellStyle name="Output 3 5 2 2 2" xfId="40608" xr:uid="{89DB1DC4-8283-460E-8D2F-857B6C7AEFB9}"/>
    <cellStyle name="Output 3 5 2 2 2 2" xfId="40609" xr:uid="{6CA48953-9B08-4E37-B3DD-A605AAC5A0F5}"/>
    <cellStyle name="Output 3 5 2 2 2 3" xfId="40610" xr:uid="{941688C2-6D3B-4A4F-9586-10A44166B511}"/>
    <cellStyle name="Output 3 5 2 2 3" xfId="40611" xr:uid="{3DD20090-A2F2-44CC-94D9-5FA6135942B2}"/>
    <cellStyle name="Output 3 5 2 2 3 2" xfId="40612" xr:uid="{55777FBC-3C5F-4390-802F-039EFE90F540}"/>
    <cellStyle name="Output 3 5 2 2 4" xfId="40613" xr:uid="{26D723EF-C9D0-4D71-B5D4-7FB9089C8488}"/>
    <cellStyle name="Output 3 5 2 20" xfId="40614" xr:uid="{16BB642F-1DE5-4896-A468-33A396B43C50}"/>
    <cellStyle name="Output 3 5 2 20 2" xfId="40615" xr:uid="{8F98DB2F-499D-4BC4-B272-8753992099DB}"/>
    <cellStyle name="Output 3 5 2 20 2 2" xfId="40616" xr:uid="{C3988FF0-BA4F-4EEE-B4E3-ED472D01E0FD}"/>
    <cellStyle name="Output 3 5 2 20 3" xfId="40617" xr:uid="{F118FD13-25F1-4C5E-9409-983EB36BBC99}"/>
    <cellStyle name="Output 3 5 2 21" xfId="40618" xr:uid="{9E7FE22E-AB17-417E-9063-24C0CDECE30B}"/>
    <cellStyle name="Output 3 5 2 21 2" xfId="40619" xr:uid="{69A62251-42B5-4AA7-96B4-04560935E97D}"/>
    <cellStyle name="Output 3 5 2 22" xfId="40620" xr:uid="{B57C8084-DF8D-4499-A468-33723297B8C1}"/>
    <cellStyle name="Output 3 5 2 23" xfId="40621" xr:uid="{0D594810-2838-4EB4-B8EA-EAC636B284F4}"/>
    <cellStyle name="Output 3 5 2 3" xfId="40622" xr:uid="{2858CC17-A7A8-4C88-BC7A-32E60A22D7EA}"/>
    <cellStyle name="Output 3 5 2 3 2" xfId="40623" xr:uid="{46F3D2E9-33DD-4041-B56F-012B7EB7D15B}"/>
    <cellStyle name="Output 3 5 2 3 2 2" xfId="40624" xr:uid="{A806E1E8-A8FA-4941-B36C-8BDCC1591AE4}"/>
    <cellStyle name="Output 3 5 2 3 3" xfId="40625" xr:uid="{627B6D35-B034-4859-A91F-2E4FFB7EE9A1}"/>
    <cellStyle name="Output 3 5 2 3 4" xfId="40626" xr:uid="{55D3BCA7-D9FF-4564-BC1B-E76F389F4F8E}"/>
    <cellStyle name="Output 3 5 2 4" xfId="40627" xr:uid="{683EC3D9-FDEA-4377-B8DA-9AC152535F83}"/>
    <cellStyle name="Output 3 5 2 4 2" xfId="40628" xr:uid="{5EC385EF-9B4B-492D-B615-B39B8C72D082}"/>
    <cellStyle name="Output 3 5 2 4 2 2" xfId="40629" xr:uid="{A9457A00-0052-48B2-9723-466C5E5E1E1F}"/>
    <cellStyle name="Output 3 5 2 4 3" xfId="40630" xr:uid="{B5BBB983-62C0-490D-A64C-70C3FB30E931}"/>
    <cellStyle name="Output 3 5 2 4 4" xfId="40631" xr:uid="{48D292E8-BE00-4220-83D1-318632A4D66D}"/>
    <cellStyle name="Output 3 5 2 5" xfId="40632" xr:uid="{1905DB68-30E1-4A9C-9EC2-0A4520E7B678}"/>
    <cellStyle name="Output 3 5 2 5 2" xfId="40633" xr:uid="{01DF1622-77F4-471D-833E-0CBE530C7935}"/>
    <cellStyle name="Output 3 5 2 5 2 2" xfId="40634" xr:uid="{655BE20D-1BC0-4E52-A80D-E3983093EEAC}"/>
    <cellStyle name="Output 3 5 2 5 3" xfId="40635" xr:uid="{32A58C4C-4091-45D4-BE59-2921196BE942}"/>
    <cellStyle name="Output 3 5 2 6" xfId="40636" xr:uid="{407BF5F9-35BB-40B8-994B-A4F62719FECE}"/>
    <cellStyle name="Output 3 5 2 6 2" xfId="40637" xr:uid="{652AF1E0-3D86-4948-A23F-9DB189FB4AA2}"/>
    <cellStyle name="Output 3 5 2 6 2 2" xfId="40638" xr:uid="{E17CA4F7-2A62-4DD5-8FF0-F59246D01988}"/>
    <cellStyle name="Output 3 5 2 6 3" xfId="40639" xr:uid="{C3A8334D-8801-4AC6-BEEB-68C744DAF905}"/>
    <cellStyle name="Output 3 5 2 7" xfId="40640" xr:uid="{3EF2BEB6-DB55-4CB1-817D-A087D361B70B}"/>
    <cellStyle name="Output 3 5 2 7 2" xfId="40641" xr:uid="{FE8101A7-7B3B-4328-8C5B-E3CEF650B22F}"/>
    <cellStyle name="Output 3 5 2 7 2 2" xfId="40642" xr:uid="{8148CBE4-DC42-4277-AF9A-3D961BB9F5BB}"/>
    <cellStyle name="Output 3 5 2 7 3" xfId="40643" xr:uid="{4C5AACD3-12AC-4A0F-B2B0-782F86F14C99}"/>
    <cellStyle name="Output 3 5 2 8" xfId="40644" xr:uid="{2DD51532-D9CA-4E88-A487-43FE9418C071}"/>
    <cellStyle name="Output 3 5 2 8 2" xfId="40645" xr:uid="{2838CAC7-5A2A-4C95-86A4-47DFB92BF4C2}"/>
    <cellStyle name="Output 3 5 2 8 2 2" xfId="40646" xr:uid="{8D860F52-E611-4A54-AE48-1A3E47BDCDD3}"/>
    <cellStyle name="Output 3 5 2 8 3" xfId="40647" xr:uid="{9F55425C-1C13-474A-98AD-48AD7D71E280}"/>
    <cellStyle name="Output 3 5 2 9" xfId="40648" xr:uid="{742E34B5-5F82-49A1-BB6E-B07C648C2F5C}"/>
    <cellStyle name="Output 3 5 2 9 2" xfId="40649" xr:uid="{D9DF4B80-62BD-43F2-B348-321CB23A1DDF}"/>
    <cellStyle name="Output 3 5 2 9 2 2" xfId="40650" xr:uid="{7FB12EB5-4038-40B0-991B-BA4244D2018E}"/>
    <cellStyle name="Output 3 5 2 9 3" xfId="40651" xr:uid="{32655437-1D24-4C8F-A7B2-E6392F3EEBCD}"/>
    <cellStyle name="Output 3 5 20" xfId="40652" xr:uid="{5F7DE699-A088-4E45-89BC-8516593F69B0}"/>
    <cellStyle name="Output 3 5 20 2" xfId="40653" xr:uid="{170AFE3D-D7AB-4381-BF18-45D6401C37FF}"/>
    <cellStyle name="Output 3 5 20 2 2" xfId="40654" xr:uid="{A8CAC167-2BB5-470C-9324-41245D223FEF}"/>
    <cellStyle name="Output 3 5 20 3" xfId="40655" xr:uid="{29DC0904-F171-42B5-858B-B4ACF9DACFF1}"/>
    <cellStyle name="Output 3 5 21" xfId="40656" xr:uid="{9DF6375E-5414-434B-B778-E7B738A53814}"/>
    <cellStyle name="Output 3 5 21 2" xfId="40657" xr:uid="{5757AB44-5826-41BF-926F-A03F74E277EE}"/>
    <cellStyle name="Output 3 5 21 2 2" xfId="40658" xr:uid="{7B67C53C-9AE8-4285-AEEA-568591AD1C30}"/>
    <cellStyle name="Output 3 5 21 3" xfId="40659" xr:uid="{C4368577-4EFD-4156-A404-C15B8D7F1155}"/>
    <cellStyle name="Output 3 5 22" xfId="40660" xr:uid="{A6DD954B-E900-4333-8590-987960DDEF44}"/>
    <cellStyle name="Output 3 5 22 2" xfId="40661" xr:uid="{691A7F5B-CE00-4673-BD42-07A87472DC40}"/>
    <cellStyle name="Output 3 5 23" xfId="40662" xr:uid="{0E4A7BDF-AF55-4284-9B04-78C1E048A3A2}"/>
    <cellStyle name="Output 3 5 24" xfId="40663" xr:uid="{2DFB3083-8523-4057-88CC-F33814E8C645}"/>
    <cellStyle name="Output 3 5 3" xfId="40664" xr:uid="{3BFDBEDC-F5D7-40D8-BC3B-8419C6ADD4DE}"/>
    <cellStyle name="Output 3 5 3 2" xfId="40665" xr:uid="{9D0882C2-D7CC-4D5D-9388-87C09A965776}"/>
    <cellStyle name="Output 3 5 3 2 2" xfId="40666" xr:uid="{877FC9FB-5D12-4A81-BA19-82C0E55A6E75}"/>
    <cellStyle name="Output 3 5 3 2 3" xfId="40667" xr:uid="{31F92986-46F6-4F64-940A-237050B2F80F}"/>
    <cellStyle name="Output 3 5 3 3" xfId="40668" xr:uid="{B66267EB-3A7F-48F9-A0DA-4046B280D58B}"/>
    <cellStyle name="Output 3 5 3 3 2" xfId="40669" xr:uid="{9A978186-57C3-4763-A420-D3601E865C8C}"/>
    <cellStyle name="Output 3 5 3 4" xfId="40670" xr:uid="{BF404B69-DA19-4888-83FE-8FBAD438A28F}"/>
    <cellStyle name="Output 3 5 4" xfId="40671" xr:uid="{DDF25311-892C-4D4C-8985-2682D2C475AA}"/>
    <cellStyle name="Output 3 5 4 2" xfId="40672" xr:uid="{6113BFE4-4A29-41C6-BF03-76129792CD7F}"/>
    <cellStyle name="Output 3 5 4 2 2" xfId="40673" xr:uid="{DEA38493-C67B-4480-B0F1-232CB82EFA9E}"/>
    <cellStyle name="Output 3 5 4 3" xfId="40674" xr:uid="{EEA6220A-5C1E-4696-98D6-6C1641B6BC3F}"/>
    <cellStyle name="Output 3 5 4 4" xfId="40675" xr:uid="{ED966857-91BA-4739-85B1-8B9F771981BA}"/>
    <cellStyle name="Output 3 5 5" xfId="40676" xr:uid="{63F232FE-8577-42F0-89A8-1CB3F6AD73AF}"/>
    <cellStyle name="Output 3 5 5 2" xfId="40677" xr:uid="{6BBF501F-7398-4710-9BD1-74131E577D5C}"/>
    <cellStyle name="Output 3 5 5 2 2" xfId="40678" xr:uid="{D537EFA1-497B-49C8-976E-ED382A9B88E8}"/>
    <cellStyle name="Output 3 5 5 3" xfId="40679" xr:uid="{94466099-DA92-430D-B2B3-FB8ADE5CC56B}"/>
    <cellStyle name="Output 3 5 5 4" xfId="40680" xr:uid="{7ADD2E98-5879-4DBC-999F-23220A50A4BC}"/>
    <cellStyle name="Output 3 5 6" xfId="40681" xr:uid="{01771AC3-BFBE-49C7-8AA5-54B621850B18}"/>
    <cellStyle name="Output 3 5 6 2" xfId="40682" xr:uid="{535C1219-1128-4148-81D5-CFED7E7620E2}"/>
    <cellStyle name="Output 3 5 6 2 2" xfId="40683" xr:uid="{FED0F929-AA5D-4032-9FF1-C9D22DA0555C}"/>
    <cellStyle name="Output 3 5 6 3" xfId="40684" xr:uid="{AA71D7FA-8ECD-4C69-A7AC-C3986A6746AB}"/>
    <cellStyle name="Output 3 5 7" xfId="40685" xr:uid="{5B7677A2-0612-4562-BFD2-6CACF2D2764F}"/>
    <cellStyle name="Output 3 5 7 2" xfId="40686" xr:uid="{350333B5-F668-46F7-BA61-07ACE68CBF27}"/>
    <cellStyle name="Output 3 5 7 2 2" xfId="40687" xr:uid="{B778B29B-FC62-43A1-944C-C1266AB49E03}"/>
    <cellStyle name="Output 3 5 7 3" xfId="40688" xr:uid="{4988F61F-E1B9-44A2-BBB4-7D8CB97E41B8}"/>
    <cellStyle name="Output 3 5 8" xfId="40689" xr:uid="{8AE073E2-A509-4B3D-8062-6236C4E8FDF8}"/>
    <cellStyle name="Output 3 5 8 2" xfId="40690" xr:uid="{BA7F6EEA-1B5A-4D86-AED3-5FDF6A0F6755}"/>
    <cellStyle name="Output 3 5 8 2 2" xfId="40691" xr:uid="{2D36BB13-0086-4105-BED0-A578BE551664}"/>
    <cellStyle name="Output 3 5 8 3" xfId="40692" xr:uid="{574D1B84-3316-4571-B646-6CB3FBDB14E7}"/>
    <cellStyle name="Output 3 5 9" xfId="40693" xr:uid="{B73493A0-C433-4F6E-8F94-FFA11EFF3A42}"/>
    <cellStyle name="Output 3 5 9 2" xfId="40694" xr:uid="{BFC6244B-9F65-4976-AEDE-6FB68A77902F}"/>
    <cellStyle name="Output 3 5 9 2 2" xfId="40695" xr:uid="{B26525C8-3BF3-4E40-9C00-32EB7F6DFEC1}"/>
    <cellStyle name="Output 3 5 9 3" xfId="40696" xr:uid="{6A708B25-F695-4FF7-B918-993486340F1E}"/>
    <cellStyle name="Output 3 6" xfId="40697" xr:uid="{108F8DE5-79BF-4510-A7C3-99506A7C3BD1}"/>
    <cellStyle name="Output 3 6 10" xfId="40698" xr:uid="{F274D684-E56D-490D-B76D-A6BC710D3E00}"/>
    <cellStyle name="Output 3 6 10 2" xfId="40699" xr:uid="{CFAC1010-BB32-4E58-867C-9B1D30B7643B}"/>
    <cellStyle name="Output 3 6 10 2 2" xfId="40700" xr:uid="{E2E2F6F3-5CDE-44A1-AEEF-93EED60DFDAC}"/>
    <cellStyle name="Output 3 6 10 3" xfId="40701" xr:uid="{004C7B13-F042-4404-9AEE-B728C43AFAEF}"/>
    <cellStyle name="Output 3 6 11" xfId="40702" xr:uid="{68911A5A-C754-4CF4-98A7-9645CD89C555}"/>
    <cellStyle name="Output 3 6 11 2" xfId="40703" xr:uid="{C6CAC51C-8988-4754-B7A2-8A01185F4A11}"/>
    <cellStyle name="Output 3 6 11 2 2" xfId="40704" xr:uid="{FC48A742-117C-4EF0-BDFB-94D19424F18F}"/>
    <cellStyle name="Output 3 6 11 3" xfId="40705" xr:uid="{935AF0ED-1D64-48D8-9539-E1F723409410}"/>
    <cellStyle name="Output 3 6 12" xfId="40706" xr:uid="{05809212-33B2-40E6-8DC8-B73E2643FEBF}"/>
    <cellStyle name="Output 3 6 12 2" xfId="40707" xr:uid="{6D8F1740-41BA-4133-B356-8F1EB5CA1B68}"/>
    <cellStyle name="Output 3 6 12 2 2" xfId="40708" xr:uid="{6A90B865-6A9B-457A-AC2B-E827437CF802}"/>
    <cellStyle name="Output 3 6 12 3" xfId="40709" xr:uid="{23BE3D41-2C34-4D2B-80C7-303B6EF17872}"/>
    <cellStyle name="Output 3 6 13" xfId="40710" xr:uid="{8C53CF87-32A8-4D92-985B-A55675359031}"/>
    <cellStyle name="Output 3 6 13 2" xfId="40711" xr:uid="{C45A6EC5-1794-40C9-8C92-33904FF4B706}"/>
    <cellStyle name="Output 3 6 13 2 2" xfId="40712" xr:uid="{6E718CEC-4681-45CD-99BC-141B90C3B5B1}"/>
    <cellStyle name="Output 3 6 13 3" xfId="40713" xr:uid="{E8788ECE-81EE-45FD-8B3B-F67944AB47EA}"/>
    <cellStyle name="Output 3 6 14" xfId="40714" xr:uid="{4F7ECD4B-8FDE-4461-864B-885B364EAA14}"/>
    <cellStyle name="Output 3 6 14 2" xfId="40715" xr:uid="{88E6336B-6487-472D-8A48-C09C3D7CA5B4}"/>
    <cellStyle name="Output 3 6 14 2 2" xfId="40716" xr:uid="{754CB26A-A258-4F45-8342-9B133D40DC55}"/>
    <cellStyle name="Output 3 6 14 3" xfId="40717" xr:uid="{41621819-4AC8-4115-9D03-E4522344F991}"/>
    <cellStyle name="Output 3 6 15" xfId="40718" xr:uid="{9D535631-E561-4132-93DE-02B978A21C97}"/>
    <cellStyle name="Output 3 6 15 2" xfId="40719" xr:uid="{6A8E656E-79F0-4EBC-9D89-684B899F4B05}"/>
    <cellStyle name="Output 3 6 15 2 2" xfId="40720" xr:uid="{403C5D12-EE9B-4336-945E-0DF07114A820}"/>
    <cellStyle name="Output 3 6 15 3" xfId="40721" xr:uid="{9C917E7F-D858-49BB-B498-E9B1CEC32694}"/>
    <cellStyle name="Output 3 6 16" xfId="40722" xr:uid="{32F71DE1-2E98-4A2A-90B9-AA1E34E41643}"/>
    <cellStyle name="Output 3 6 16 2" xfId="40723" xr:uid="{F361A91B-CCA1-4B36-91CA-A0465B824F0E}"/>
    <cellStyle name="Output 3 6 16 2 2" xfId="40724" xr:uid="{38804578-C841-4EC2-98FC-C89CE8F899EB}"/>
    <cellStyle name="Output 3 6 16 3" xfId="40725" xr:uid="{EA0BBBB7-270E-4EE7-BE03-55A1A92FA967}"/>
    <cellStyle name="Output 3 6 17" xfId="40726" xr:uid="{17431A8A-D2A0-47F3-98AB-2A9B22229C43}"/>
    <cellStyle name="Output 3 6 17 2" xfId="40727" xr:uid="{A3014A59-A813-4F6B-8F69-958C8D6C235C}"/>
    <cellStyle name="Output 3 6 17 2 2" xfId="40728" xr:uid="{2E6357DE-102C-4D88-AE1A-DD0AE5A70801}"/>
    <cellStyle name="Output 3 6 17 3" xfId="40729" xr:uid="{E0366278-B6E6-42AE-8D2A-0535EBDAD4DD}"/>
    <cellStyle name="Output 3 6 18" xfId="40730" xr:uid="{F1CCE227-12D7-40B0-AE6E-181A14A8081C}"/>
    <cellStyle name="Output 3 6 18 2" xfId="40731" xr:uid="{49EBB1C9-F570-4DFF-B95D-A82638A83EC8}"/>
    <cellStyle name="Output 3 6 18 2 2" xfId="40732" xr:uid="{4A014C43-3591-4644-AE9B-182D319635F7}"/>
    <cellStyle name="Output 3 6 18 3" xfId="40733" xr:uid="{A1EA54BC-691A-4824-B31C-49BF2EBB10B2}"/>
    <cellStyle name="Output 3 6 19" xfId="40734" xr:uid="{F6706330-A576-409E-A30B-0258623A8844}"/>
    <cellStyle name="Output 3 6 19 2" xfId="40735" xr:uid="{3D7FE43D-8963-4268-9CB4-5CAFC9676A4D}"/>
    <cellStyle name="Output 3 6 19 2 2" xfId="40736" xr:uid="{6FE1B75E-459D-4EE7-8528-FC2B7E793E12}"/>
    <cellStyle name="Output 3 6 19 3" xfId="40737" xr:uid="{07AC5F3A-C1F9-4687-9B58-14DC419209EC}"/>
    <cellStyle name="Output 3 6 2" xfId="40738" xr:uid="{A55A13DA-7E38-4D0D-9813-C680B4B82545}"/>
    <cellStyle name="Output 3 6 2 2" xfId="40739" xr:uid="{1AF42581-2134-4D1C-B2D2-94D1B71F706D}"/>
    <cellStyle name="Output 3 6 2 2 2" xfId="40740" xr:uid="{9B4671D5-7508-454D-AA3B-2E1D7EBC8CAD}"/>
    <cellStyle name="Output 3 6 2 2 3" xfId="40741" xr:uid="{1097F78F-5288-49F2-97BF-D69A99A240D7}"/>
    <cellStyle name="Output 3 6 2 3" xfId="40742" xr:uid="{FFD6A9E8-C4E4-46F5-B7A4-8772D557249E}"/>
    <cellStyle name="Output 3 6 2 3 2" xfId="40743" xr:uid="{8A65F786-AE73-4323-BBA6-1CF9A57881A9}"/>
    <cellStyle name="Output 3 6 2 4" xfId="40744" xr:uid="{9BFCEC32-89DA-45A7-9EBA-A7DD4A294FC4}"/>
    <cellStyle name="Output 3 6 20" xfId="40745" xr:uid="{B15D677C-2668-4B9F-A306-8EEE43BAD92E}"/>
    <cellStyle name="Output 3 6 20 2" xfId="40746" xr:uid="{2488D607-875B-4BEE-9445-14B5C6FDEB22}"/>
    <cellStyle name="Output 3 6 20 2 2" xfId="40747" xr:uid="{AABD8CC7-BB4A-4CA2-823A-C9C0AD345457}"/>
    <cellStyle name="Output 3 6 20 3" xfId="40748" xr:uid="{A7667D4D-2E26-43C8-9109-88089DE552A8}"/>
    <cellStyle name="Output 3 6 21" xfId="40749" xr:uid="{05634FFB-F374-4A67-B916-A4E4D3D1DB27}"/>
    <cellStyle name="Output 3 6 21 2" xfId="40750" xr:uid="{2F3AA00A-F87F-423F-A4CC-DB926E92A2D8}"/>
    <cellStyle name="Output 3 6 22" xfId="40751" xr:uid="{39519640-21C7-4EA2-84E0-36D359236546}"/>
    <cellStyle name="Output 3 6 23" xfId="40752" xr:uid="{C9578E4A-F639-441D-A68F-7B28EAE4C760}"/>
    <cellStyle name="Output 3 6 3" xfId="40753" xr:uid="{9C30DF41-61F5-484D-9403-A336903C7DF3}"/>
    <cellStyle name="Output 3 6 3 2" xfId="40754" xr:uid="{ABB2EC16-50A1-44E9-9745-EA1326CD6C63}"/>
    <cellStyle name="Output 3 6 3 2 2" xfId="40755" xr:uid="{D146F8BA-52A7-47F1-A865-E48055C2E6DB}"/>
    <cellStyle name="Output 3 6 3 3" xfId="40756" xr:uid="{759BF1A2-2D82-4B9E-9B19-AB9D2A7634C9}"/>
    <cellStyle name="Output 3 6 3 4" xfId="40757" xr:uid="{D294E6CA-C119-4498-B267-141C8F51982F}"/>
    <cellStyle name="Output 3 6 4" xfId="40758" xr:uid="{34665A6E-15D8-4455-BE81-22B772E6C081}"/>
    <cellStyle name="Output 3 6 4 2" xfId="40759" xr:uid="{02D47F62-6548-4CC3-BEA4-24F523651752}"/>
    <cellStyle name="Output 3 6 4 2 2" xfId="40760" xr:uid="{C6B7C1F2-0475-4CC3-AB44-E9B4557E2B3E}"/>
    <cellStyle name="Output 3 6 4 3" xfId="40761" xr:uid="{EC83764C-8F72-4983-BCE6-8C3741A1DA83}"/>
    <cellStyle name="Output 3 6 4 4" xfId="40762" xr:uid="{41660CC5-C58B-48AE-BB0F-F83E903631BB}"/>
    <cellStyle name="Output 3 6 5" xfId="40763" xr:uid="{0BDA8FDC-3D44-4003-8B1F-B6DC94BF7FF7}"/>
    <cellStyle name="Output 3 6 5 2" xfId="40764" xr:uid="{C2693883-55C5-4DC4-BCCD-CC9EB7BFFEE3}"/>
    <cellStyle name="Output 3 6 5 2 2" xfId="40765" xr:uid="{CF9754B7-B4FD-4040-8E28-4686E9AB8433}"/>
    <cellStyle name="Output 3 6 5 3" xfId="40766" xr:uid="{99D76D2A-5A60-4D2F-8966-B2C908656C82}"/>
    <cellStyle name="Output 3 6 6" xfId="40767" xr:uid="{E5C31408-CADB-4F17-85AD-0246B4651407}"/>
    <cellStyle name="Output 3 6 6 2" xfId="40768" xr:uid="{87B8B979-E3CD-4C77-9767-8C4127D7ADF8}"/>
    <cellStyle name="Output 3 6 6 2 2" xfId="40769" xr:uid="{F70A10C9-228E-4818-86AF-3A55F95D0CC9}"/>
    <cellStyle name="Output 3 6 6 3" xfId="40770" xr:uid="{D8297798-1700-4F11-9F9A-96624CDEA528}"/>
    <cellStyle name="Output 3 6 7" xfId="40771" xr:uid="{E2F8D6D2-39F1-4D3B-AA68-C14BE4FA362E}"/>
    <cellStyle name="Output 3 6 7 2" xfId="40772" xr:uid="{EB48C321-0C2D-4BD3-B29F-B616AD28B02B}"/>
    <cellStyle name="Output 3 6 7 2 2" xfId="40773" xr:uid="{CCC408DE-402E-40A6-8CDB-4F441BB45AAC}"/>
    <cellStyle name="Output 3 6 7 3" xfId="40774" xr:uid="{E5C7280F-9E12-490D-AFB4-56BE4CEF13A2}"/>
    <cellStyle name="Output 3 6 8" xfId="40775" xr:uid="{F2AC402B-35CA-4C59-8966-B23C8787FA8F}"/>
    <cellStyle name="Output 3 6 8 2" xfId="40776" xr:uid="{67578728-58AC-4F73-9334-78895B8943FE}"/>
    <cellStyle name="Output 3 6 8 2 2" xfId="40777" xr:uid="{97C8616A-18D0-4587-B89E-960E0C69828B}"/>
    <cellStyle name="Output 3 6 8 3" xfId="40778" xr:uid="{B3774DA5-62F2-4574-9C13-657CBD277562}"/>
    <cellStyle name="Output 3 6 9" xfId="40779" xr:uid="{A45B5E35-0C2F-4614-ADEC-080515F3AEA8}"/>
    <cellStyle name="Output 3 6 9 2" xfId="40780" xr:uid="{2CABA5A7-B5B6-4122-9D39-6D330AE6E5A1}"/>
    <cellStyle name="Output 3 6 9 2 2" xfId="40781" xr:uid="{7A211CD4-5142-4A5D-B9A2-35E869B120B1}"/>
    <cellStyle name="Output 3 6 9 3" xfId="40782" xr:uid="{37A9C5D1-7FFA-48F2-8F3B-6278095F5AF2}"/>
    <cellStyle name="Output 3 7" xfId="40783" xr:uid="{2640B9D4-41F4-4BE5-B2C8-EA091EFD500B}"/>
    <cellStyle name="Output 3 7 2" xfId="40784" xr:uid="{E9F6D6AB-1DF2-4F80-9514-1256837C2E41}"/>
    <cellStyle name="Output 3 7 2 2" xfId="40785" xr:uid="{D93EE72B-A857-47C6-874B-52B14FE8FA24}"/>
    <cellStyle name="Output 3 7 2 3" xfId="40786" xr:uid="{054AE811-7A56-4FD6-8110-9536F208CF21}"/>
    <cellStyle name="Output 3 7 3" xfId="40787" xr:uid="{8B2F9153-7A75-4FD8-B7CD-2296789B0926}"/>
    <cellStyle name="Output 3 7 3 2" xfId="40788" xr:uid="{7F9BE1F2-C2D8-40FD-AADB-75F3290C2AB7}"/>
    <cellStyle name="Output 3 7 4" xfId="40789" xr:uid="{7657E153-0D94-4E97-8F92-F28D1EF86138}"/>
    <cellStyle name="Output 3 8" xfId="40790" xr:uid="{376F5CCB-AF86-4FA1-8CAA-4D2E785A3599}"/>
    <cellStyle name="Output 3 8 2" xfId="40791" xr:uid="{2AFB8418-8D49-4244-BF2A-A78BCF80F4AD}"/>
    <cellStyle name="Output 3 8 2 2" xfId="40792" xr:uid="{EE111AD9-81EE-4A46-AD69-611929672DCC}"/>
    <cellStyle name="Output 3 8 2 3" xfId="40793" xr:uid="{818625C0-9451-4373-AC66-724FF9EB4FEC}"/>
    <cellStyle name="Output 3 8 3" xfId="40794" xr:uid="{1EE06DCE-271F-436E-845D-BDBB45DA7A98}"/>
    <cellStyle name="Output 3 8 4" xfId="40795" xr:uid="{700C6FE6-3E66-4B86-868B-9EB5B51677B8}"/>
    <cellStyle name="Output 3 9" xfId="40796" xr:uid="{D599C653-607E-4599-BE2C-892B06563BB2}"/>
    <cellStyle name="Output 3 9 2" xfId="40797" xr:uid="{07C9E25A-3D6D-4DAF-BFAF-CB766E4468B2}"/>
    <cellStyle name="Output 3 9 2 2" xfId="40798" xr:uid="{FA30C4C4-9F98-47C8-A42F-4E0D18F91358}"/>
    <cellStyle name="Output 3 9 3" xfId="40799" xr:uid="{D5AD1701-922E-4D4E-B60C-826385312D7B}"/>
    <cellStyle name="Output 3 9 4" xfId="40800" xr:uid="{ED603E5B-A597-499C-B893-7B235B655C7F}"/>
    <cellStyle name="Output 4" xfId="40801" xr:uid="{4F4C26BF-39DF-444B-AFFF-826B3844236D}"/>
    <cellStyle name="Output 4 10" xfId="40802" xr:uid="{0502BBE2-569B-4613-B8CE-F9F18950735F}"/>
    <cellStyle name="Output 4 10 2" xfId="40803" xr:uid="{9C6BD596-7842-4C99-87DA-6C73E93B189B}"/>
    <cellStyle name="Output 4 10 2 2" xfId="40804" xr:uid="{9FBA0174-A376-403C-9C1E-111385145C08}"/>
    <cellStyle name="Output 4 10 3" xfId="40805" xr:uid="{15C56AC1-949B-4E7F-A008-3BBF582F8F40}"/>
    <cellStyle name="Output 4 11" xfId="40806" xr:uid="{CDF9821C-D7A8-4693-90F2-D04F4623C116}"/>
    <cellStyle name="Output 4 11 2" xfId="40807" xr:uid="{38C503E5-5CC5-4E9A-B911-2D66E355C9D0}"/>
    <cellStyle name="Output 4 11 2 2" xfId="40808" xr:uid="{2D0E4704-B33E-4835-A4B7-39B06A8BAD8C}"/>
    <cellStyle name="Output 4 11 3" xfId="40809" xr:uid="{154EDD3C-6D7B-4B23-AA40-A1370DDFA31E}"/>
    <cellStyle name="Output 4 12" xfId="40810" xr:uid="{24328BC2-358E-483B-9E4D-0FA0600C92BE}"/>
    <cellStyle name="Output 4 12 2" xfId="40811" xr:uid="{33A02974-06FF-4F24-896D-85870D01BC0A}"/>
    <cellStyle name="Output 4 12 2 2" xfId="40812" xr:uid="{01CDB1E0-E879-4CC1-9CA0-5053E1C89B57}"/>
    <cellStyle name="Output 4 12 3" xfId="40813" xr:uid="{193BEF2B-4134-4EE0-AA23-55F73F2896B9}"/>
    <cellStyle name="Output 4 13" xfId="40814" xr:uid="{BF75E03F-FE51-4509-87E3-87D94AD9A821}"/>
    <cellStyle name="Output 4 13 2" xfId="40815" xr:uid="{92CE1EE3-ECF4-4568-94D9-63E4FC939109}"/>
    <cellStyle name="Output 4 13 2 2" xfId="40816" xr:uid="{7A6DE575-99C0-426C-98D8-BAF75A18BA6C}"/>
    <cellStyle name="Output 4 13 3" xfId="40817" xr:uid="{623D647C-C8AE-4574-ABFC-D70AB649DFA1}"/>
    <cellStyle name="Output 4 14" xfId="40818" xr:uid="{B64CB282-3276-411A-98B3-C96A9385E298}"/>
    <cellStyle name="Output 4 14 2" xfId="40819" xr:uid="{7A9E334A-6424-4186-B4F0-07FEE97ED1E0}"/>
    <cellStyle name="Output 4 14 2 2" xfId="40820" xr:uid="{FEA13A5A-27BA-4277-9A2D-EEAD14D66A52}"/>
    <cellStyle name="Output 4 14 3" xfId="40821" xr:uid="{5ED8A0BE-924D-4104-BAFA-49CAEAC8D438}"/>
    <cellStyle name="Output 4 15" xfId="40822" xr:uid="{5432E1FC-806D-4872-9477-CDBBACB72C75}"/>
    <cellStyle name="Output 4 15 2" xfId="40823" xr:uid="{BDD2E110-97E3-4B3F-9D18-3262A995B3BD}"/>
    <cellStyle name="Output 4 15 2 2" xfId="40824" xr:uid="{7CFDEE09-FA92-4619-A289-1DE28549843B}"/>
    <cellStyle name="Output 4 15 3" xfId="40825" xr:uid="{33F6E54C-47FA-4A9B-B091-B4C6974A936B}"/>
    <cellStyle name="Output 4 16" xfId="40826" xr:uid="{456B7F60-57AA-46FE-80C7-78086DBE8694}"/>
    <cellStyle name="Output 4 16 2" xfId="40827" xr:uid="{FC2B1F58-8427-4147-BEAA-78623C25857A}"/>
    <cellStyle name="Output 4 16 2 2" xfId="40828" xr:uid="{A013E5E5-D053-47CB-8F74-95C34F5CCA99}"/>
    <cellStyle name="Output 4 16 3" xfId="40829" xr:uid="{F8574120-A604-41F0-925A-F6112253B8A1}"/>
    <cellStyle name="Output 4 17" xfId="40830" xr:uid="{5AF40CA5-04C6-4864-AFD6-9F8B803C5916}"/>
    <cellStyle name="Output 4 17 2" xfId="40831" xr:uid="{F57330A4-4891-479D-8FAE-E898B11E751A}"/>
    <cellStyle name="Output 4 17 2 2" xfId="40832" xr:uid="{CD9E7671-D76B-4948-B38A-DB0072BBC66E}"/>
    <cellStyle name="Output 4 17 3" xfId="40833" xr:uid="{A565D8D2-A153-4F52-A99A-778C80E39297}"/>
    <cellStyle name="Output 4 18" xfId="40834" xr:uid="{F81C4B30-7AC0-4A98-997E-0F0E663B5F01}"/>
    <cellStyle name="Output 4 18 2" xfId="40835" xr:uid="{270479EB-7FD6-4DD3-9E0B-951C7C4EEA23}"/>
    <cellStyle name="Output 4 18 2 2" xfId="40836" xr:uid="{DFA6DE8A-2368-49B7-89FC-4B586EF67E57}"/>
    <cellStyle name="Output 4 18 3" xfId="40837" xr:uid="{B43245EA-3634-4557-9393-E766556A6B81}"/>
    <cellStyle name="Output 4 19" xfId="40838" xr:uid="{383D04FF-389D-4691-996B-0577F96FACB2}"/>
    <cellStyle name="Output 4 19 2" xfId="40839" xr:uid="{0AE09042-7ABF-41B4-9167-9EA8F9AAFD2E}"/>
    <cellStyle name="Output 4 19 2 2" xfId="40840" xr:uid="{A7E38F9F-2CA0-477F-8E3F-558668E6BCBF}"/>
    <cellStyle name="Output 4 19 3" xfId="40841" xr:uid="{4A8E23D1-D45F-4C06-BCBD-761E7C1AAAF0}"/>
    <cellStyle name="Output 4 2" xfId="40842" xr:uid="{886F6C2A-DF50-4890-9D11-9D8676BD3160}"/>
    <cellStyle name="Output 4 2 10" xfId="40843" xr:uid="{45F16496-1C22-4A80-ABB2-938161780458}"/>
    <cellStyle name="Output 4 2 10 2" xfId="40844" xr:uid="{FBC15403-593B-4C76-BC7B-758FDF7B9FB0}"/>
    <cellStyle name="Output 4 2 10 2 2" xfId="40845" xr:uid="{DB3A3FA8-CF47-4F42-B599-DB984C630C29}"/>
    <cellStyle name="Output 4 2 10 3" xfId="40846" xr:uid="{9E321915-D4AF-4E1D-AA71-BE3D3686D08B}"/>
    <cellStyle name="Output 4 2 11" xfId="40847" xr:uid="{0EF8B584-9E28-4315-A7F6-53C5AD7EE912}"/>
    <cellStyle name="Output 4 2 11 2" xfId="40848" xr:uid="{1B833A26-C0B5-44B9-AE15-FA431846EF58}"/>
    <cellStyle name="Output 4 2 11 2 2" xfId="40849" xr:uid="{AAFC88BF-4448-43C3-8809-3B575BA80E49}"/>
    <cellStyle name="Output 4 2 11 3" xfId="40850" xr:uid="{98816C79-39A8-47C0-9390-85C8F6F9866B}"/>
    <cellStyle name="Output 4 2 12" xfId="40851" xr:uid="{0C975ED5-41CA-4894-A74D-E28A22EC0071}"/>
    <cellStyle name="Output 4 2 12 2" xfId="40852" xr:uid="{515E3493-C7E0-4CD3-9288-E1EAAB06FE5F}"/>
    <cellStyle name="Output 4 2 12 2 2" xfId="40853" xr:uid="{6A11F1A7-022E-4446-9E86-688C07EB5935}"/>
    <cellStyle name="Output 4 2 12 3" xfId="40854" xr:uid="{8256D9D3-2997-4B81-B916-2AC0A2715B3D}"/>
    <cellStyle name="Output 4 2 13" xfId="40855" xr:uid="{406E0353-6513-4502-B0E6-7F586BF9E423}"/>
    <cellStyle name="Output 4 2 13 2" xfId="40856" xr:uid="{7AE7B41F-F814-4D83-99A3-7DB00DA7308F}"/>
    <cellStyle name="Output 4 2 13 2 2" xfId="40857" xr:uid="{1935E4E1-241B-46EE-A1BA-E730D42B389C}"/>
    <cellStyle name="Output 4 2 13 3" xfId="40858" xr:uid="{D357406E-8F7D-4E57-AADC-762B3BEB3D3B}"/>
    <cellStyle name="Output 4 2 14" xfId="40859" xr:uid="{23E1FCBB-B53B-436A-8CB0-3657DF558B08}"/>
    <cellStyle name="Output 4 2 14 2" xfId="40860" xr:uid="{4A18C009-554E-4756-8EEA-08660AD932A7}"/>
    <cellStyle name="Output 4 2 14 2 2" xfId="40861" xr:uid="{F20101EE-7C23-42F7-B16D-591834515DE7}"/>
    <cellStyle name="Output 4 2 14 3" xfId="40862" xr:uid="{6FCBB063-6F1A-4B48-A943-ACB526000300}"/>
    <cellStyle name="Output 4 2 15" xfId="40863" xr:uid="{7FD239D6-858E-4060-B627-AE5383A6CCE8}"/>
    <cellStyle name="Output 4 2 15 2" xfId="40864" xr:uid="{7918AE7F-0083-4500-A284-E6A4930CDA3B}"/>
    <cellStyle name="Output 4 2 15 2 2" xfId="40865" xr:uid="{7DFBE09D-98B6-46E3-B2EF-50D273AD981A}"/>
    <cellStyle name="Output 4 2 15 3" xfId="40866" xr:uid="{6914B624-FF1B-4552-A78E-1F147B7762C4}"/>
    <cellStyle name="Output 4 2 16" xfId="40867" xr:uid="{C6ADFAA7-3575-49C6-83BC-B3EAFB4CD87C}"/>
    <cellStyle name="Output 4 2 16 2" xfId="40868" xr:uid="{7D062BA3-D8D4-4882-9B7F-1C235DA70A5F}"/>
    <cellStyle name="Output 4 2 16 2 2" xfId="40869" xr:uid="{20171AB1-ABD8-488F-9E6B-0C3CDDB52E5F}"/>
    <cellStyle name="Output 4 2 16 3" xfId="40870" xr:uid="{BC53CCB7-5E59-4AB3-8A7C-CBDD6A1B4FDF}"/>
    <cellStyle name="Output 4 2 17" xfId="40871" xr:uid="{5B8F550E-2420-490B-A2D2-37705C4E70DF}"/>
    <cellStyle name="Output 4 2 17 2" xfId="40872" xr:uid="{A622A3EF-991D-4343-BCD9-38D61ECA4588}"/>
    <cellStyle name="Output 4 2 17 2 2" xfId="40873" xr:uid="{9E238E96-E7A7-47D6-BE5F-415D44F4F481}"/>
    <cellStyle name="Output 4 2 17 3" xfId="40874" xr:uid="{15D17A32-DF4E-4645-B412-3D1212C04AFE}"/>
    <cellStyle name="Output 4 2 18" xfId="40875" xr:uid="{53630A1B-26AA-4AED-8E2F-A766466E72D8}"/>
    <cellStyle name="Output 4 2 18 2" xfId="40876" xr:uid="{FB92C922-9DC0-47BE-8114-756FF7CDF114}"/>
    <cellStyle name="Output 4 2 18 2 2" xfId="40877" xr:uid="{8667A22D-980A-4C9C-B554-2D8EA9B70072}"/>
    <cellStyle name="Output 4 2 18 3" xfId="40878" xr:uid="{84E9D335-62C4-41AE-BC0E-DB064C2C5C2F}"/>
    <cellStyle name="Output 4 2 19" xfId="40879" xr:uid="{C141B48E-835F-4AB5-BC4E-4F9D6053D63A}"/>
    <cellStyle name="Output 4 2 19 2" xfId="40880" xr:uid="{B10F2277-CA96-4751-897B-74BF3AC0DDC1}"/>
    <cellStyle name="Output 4 2 19 2 2" xfId="40881" xr:uid="{C1D68119-2E14-4E2A-A154-0A851CB55283}"/>
    <cellStyle name="Output 4 2 19 3" xfId="40882" xr:uid="{084C86E7-1C18-4942-BD67-8312C9510800}"/>
    <cellStyle name="Output 4 2 2" xfId="40883" xr:uid="{D2C9EC7E-74C2-4740-BBC8-348D9E9DA931}"/>
    <cellStyle name="Output 4 2 2 10" xfId="40884" xr:uid="{86F533E1-52BE-44AF-B24A-99AEBF6179DA}"/>
    <cellStyle name="Output 4 2 2 10 2" xfId="40885" xr:uid="{3D801130-13AE-486F-9BDD-6C551E5443B6}"/>
    <cellStyle name="Output 4 2 2 10 2 2" xfId="40886" xr:uid="{7E216F68-FA4C-4881-BA3E-30A16213C538}"/>
    <cellStyle name="Output 4 2 2 10 3" xfId="40887" xr:uid="{602379E6-509B-47CC-8C36-6A55AD0AD31E}"/>
    <cellStyle name="Output 4 2 2 11" xfId="40888" xr:uid="{F84A851B-BD94-4C44-91AA-6182773B9707}"/>
    <cellStyle name="Output 4 2 2 11 2" xfId="40889" xr:uid="{AFE751F2-5BE9-48E5-833C-1981D4CBC1B9}"/>
    <cellStyle name="Output 4 2 2 11 2 2" xfId="40890" xr:uid="{C5A61C6B-E186-40AB-86B3-8645BB8B760F}"/>
    <cellStyle name="Output 4 2 2 11 3" xfId="40891" xr:uid="{3077E12D-05F6-4934-833C-AB253E7375AF}"/>
    <cellStyle name="Output 4 2 2 12" xfId="40892" xr:uid="{93F2DA2E-4041-41A2-8617-C6EFC557624F}"/>
    <cellStyle name="Output 4 2 2 12 2" xfId="40893" xr:uid="{1A72A411-AB43-4305-9B6E-DDC5F2D69581}"/>
    <cellStyle name="Output 4 2 2 12 2 2" xfId="40894" xr:uid="{A5F5B19B-F427-4DE6-ABD2-6EA2C4242E04}"/>
    <cellStyle name="Output 4 2 2 12 3" xfId="40895" xr:uid="{25F433A4-3AB8-4012-85BA-BE5C0705A5FC}"/>
    <cellStyle name="Output 4 2 2 13" xfId="40896" xr:uid="{89BCDEA2-AEE6-47A1-BE9A-07850A707773}"/>
    <cellStyle name="Output 4 2 2 13 2" xfId="40897" xr:uid="{7BBE727E-211B-4598-BA21-7D1A3F82E113}"/>
    <cellStyle name="Output 4 2 2 13 2 2" xfId="40898" xr:uid="{16C9958B-2331-4609-9330-4804813EBF1A}"/>
    <cellStyle name="Output 4 2 2 13 3" xfId="40899" xr:uid="{EEED3214-02C9-4FED-863A-835AD8197184}"/>
    <cellStyle name="Output 4 2 2 14" xfId="40900" xr:uid="{BEEC3012-E0D4-4F5A-A4F0-1E41D65E70F6}"/>
    <cellStyle name="Output 4 2 2 14 2" xfId="40901" xr:uid="{C060BF32-17BC-42A9-9929-4E6943007883}"/>
    <cellStyle name="Output 4 2 2 14 2 2" xfId="40902" xr:uid="{ED5CF5D8-B23F-4ABB-A0BA-0A3B2267268D}"/>
    <cellStyle name="Output 4 2 2 14 3" xfId="40903" xr:uid="{9EF755C0-6940-4DD6-A7FD-FBB833682725}"/>
    <cellStyle name="Output 4 2 2 15" xfId="40904" xr:uid="{8666A0B6-7E08-41C1-9D04-EB7DB0A0D628}"/>
    <cellStyle name="Output 4 2 2 15 2" xfId="40905" xr:uid="{AAD76783-0CC9-4AAA-BF27-10FF678FBF33}"/>
    <cellStyle name="Output 4 2 2 15 2 2" xfId="40906" xr:uid="{04074119-AB6A-4BAA-9A5B-75DCDE143666}"/>
    <cellStyle name="Output 4 2 2 15 3" xfId="40907" xr:uid="{EA575150-0905-4D00-AE07-BC24EC2DB0FB}"/>
    <cellStyle name="Output 4 2 2 16" xfId="40908" xr:uid="{18B44582-1F80-4CEB-A1ED-D1F6A42552D8}"/>
    <cellStyle name="Output 4 2 2 16 2" xfId="40909" xr:uid="{089965C5-66BE-4C94-8E75-9E4BC2B899C8}"/>
    <cellStyle name="Output 4 2 2 16 2 2" xfId="40910" xr:uid="{DFF22862-1217-44C3-B5B1-089F1603E305}"/>
    <cellStyle name="Output 4 2 2 16 3" xfId="40911" xr:uid="{056EC836-F908-4AE0-A1D3-882E5BE8C657}"/>
    <cellStyle name="Output 4 2 2 17" xfId="40912" xr:uid="{3E4E8711-AD9F-4CB0-B9BC-3CA992CFBD66}"/>
    <cellStyle name="Output 4 2 2 17 2" xfId="40913" xr:uid="{84D860A5-2AA3-42FE-B1CB-DD7E9A455B3B}"/>
    <cellStyle name="Output 4 2 2 17 2 2" xfId="40914" xr:uid="{5095C22B-F8AC-46C3-89A6-642A33E97E57}"/>
    <cellStyle name="Output 4 2 2 17 3" xfId="40915" xr:uid="{B6B44998-5729-49C9-93DB-347AC7F54E50}"/>
    <cellStyle name="Output 4 2 2 18" xfId="40916" xr:uid="{A0B5C827-0C2E-4C62-9D57-98718C51140B}"/>
    <cellStyle name="Output 4 2 2 18 2" xfId="40917" xr:uid="{BD294F94-7749-491D-BE80-EAC3A6729B78}"/>
    <cellStyle name="Output 4 2 2 19" xfId="40918" xr:uid="{24E5E917-5568-45E1-9A9E-E26692759791}"/>
    <cellStyle name="Output 4 2 2 2" xfId="40919" xr:uid="{ECB129DA-D631-469C-AA56-9618A13AA5BB}"/>
    <cellStyle name="Output 4 2 2 2 10" xfId="40920" xr:uid="{A57D5DA9-13A4-41D9-9C17-7148C4DF5AEF}"/>
    <cellStyle name="Output 4 2 2 2 10 2" xfId="40921" xr:uid="{EBEC5395-01F5-4900-A93F-9C2E25EF2537}"/>
    <cellStyle name="Output 4 2 2 2 10 2 2" xfId="40922" xr:uid="{0507077D-9849-4EA9-86FF-17BFEC1CC920}"/>
    <cellStyle name="Output 4 2 2 2 10 3" xfId="40923" xr:uid="{BB5C4F06-1086-4D2C-9C3B-01DE95D9B672}"/>
    <cellStyle name="Output 4 2 2 2 11" xfId="40924" xr:uid="{1CF7FAF1-633D-4C07-9333-8FD45E3C42A8}"/>
    <cellStyle name="Output 4 2 2 2 11 2" xfId="40925" xr:uid="{DA7DA09F-5986-481A-9305-6C9E97598168}"/>
    <cellStyle name="Output 4 2 2 2 11 2 2" xfId="40926" xr:uid="{BA3594DE-7B80-4C0B-82A2-5AD6E2A2707A}"/>
    <cellStyle name="Output 4 2 2 2 11 3" xfId="40927" xr:uid="{251BFB35-5FD1-4C32-8639-DCFFC4595C38}"/>
    <cellStyle name="Output 4 2 2 2 12" xfId="40928" xr:uid="{787F2DF4-062C-4CCD-9CF9-B1352B7E9A55}"/>
    <cellStyle name="Output 4 2 2 2 12 2" xfId="40929" xr:uid="{7A51E716-FCC9-4944-B3DD-883EC4C21E9E}"/>
    <cellStyle name="Output 4 2 2 2 12 2 2" xfId="40930" xr:uid="{BE53E869-E8B8-4A16-98B3-F9347CFE7953}"/>
    <cellStyle name="Output 4 2 2 2 12 3" xfId="40931" xr:uid="{92FA0AF6-6E55-46FB-AA15-0F7F73481F97}"/>
    <cellStyle name="Output 4 2 2 2 13" xfId="40932" xr:uid="{9D9B931F-E744-481A-96E2-E283FDD87175}"/>
    <cellStyle name="Output 4 2 2 2 13 2" xfId="40933" xr:uid="{8C03599D-FEB7-4FBF-8465-67EFBFC2F31B}"/>
    <cellStyle name="Output 4 2 2 2 13 2 2" xfId="40934" xr:uid="{5D5944BA-837A-4743-BAC8-79F56E692B8A}"/>
    <cellStyle name="Output 4 2 2 2 13 3" xfId="40935" xr:uid="{D6C08FEC-10A2-4C3C-90E4-A27BBE566A58}"/>
    <cellStyle name="Output 4 2 2 2 14" xfId="40936" xr:uid="{62E98197-9D47-4F86-82AD-13EB7A7A0AD3}"/>
    <cellStyle name="Output 4 2 2 2 14 2" xfId="40937" xr:uid="{CF7A08B9-966D-46ED-A3A9-1A7296E70B41}"/>
    <cellStyle name="Output 4 2 2 2 14 2 2" xfId="40938" xr:uid="{A498B7AE-1445-4772-A0AA-CC74122AEDE7}"/>
    <cellStyle name="Output 4 2 2 2 14 3" xfId="40939" xr:uid="{1FD0B745-C314-4D50-944A-D3B36B7171CA}"/>
    <cellStyle name="Output 4 2 2 2 15" xfId="40940" xr:uid="{06E77F82-4264-45BC-9ACC-0E0D71EF3E22}"/>
    <cellStyle name="Output 4 2 2 2 15 2" xfId="40941" xr:uid="{85270D9D-01A8-42C6-B74D-9A33F173DC72}"/>
    <cellStyle name="Output 4 2 2 2 15 2 2" xfId="40942" xr:uid="{BE564120-3DD4-4437-B823-2564F5A01204}"/>
    <cellStyle name="Output 4 2 2 2 15 3" xfId="40943" xr:uid="{D10459F4-D023-44D0-895A-C4B12D157146}"/>
    <cellStyle name="Output 4 2 2 2 16" xfId="40944" xr:uid="{9CCBD1E0-3F20-4AA1-97B0-037570CDC101}"/>
    <cellStyle name="Output 4 2 2 2 16 2" xfId="40945" xr:uid="{F128F48F-9783-4DAE-8FC3-45E06717EF75}"/>
    <cellStyle name="Output 4 2 2 2 16 2 2" xfId="40946" xr:uid="{93E021D9-F897-4CDA-9E40-33CD63F613F7}"/>
    <cellStyle name="Output 4 2 2 2 16 3" xfId="40947" xr:uid="{9B1321E9-16C9-4B3F-8E6B-9BF43BE85283}"/>
    <cellStyle name="Output 4 2 2 2 17" xfId="40948" xr:uid="{88E34A1B-5D43-4AB7-9CD7-A5373378AC93}"/>
    <cellStyle name="Output 4 2 2 2 17 2" xfId="40949" xr:uid="{D475A8C2-84EA-4019-A497-5BD7E5AC1C49}"/>
    <cellStyle name="Output 4 2 2 2 17 2 2" xfId="40950" xr:uid="{E2702410-F8DB-4A8F-92F0-2A9E5365691F}"/>
    <cellStyle name="Output 4 2 2 2 17 3" xfId="40951" xr:uid="{B466B951-0A5E-4B79-B293-831AF7770073}"/>
    <cellStyle name="Output 4 2 2 2 18" xfId="40952" xr:uid="{4BEFC87C-C310-462D-AEDA-9C0618653D0E}"/>
    <cellStyle name="Output 4 2 2 2 18 2" xfId="40953" xr:uid="{86D4F81C-BD6F-4622-BA2D-5B616EB67743}"/>
    <cellStyle name="Output 4 2 2 2 18 2 2" xfId="40954" xr:uid="{9A90A6C9-7AD4-48C6-A621-9F051516218E}"/>
    <cellStyle name="Output 4 2 2 2 18 3" xfId="40955" xr:uid="{6BFC8777-381A-411A-8A1D-8159E7974C1C}"/>
    <cellStyle name="Output 4 2 2 2 19" xfId="40956" xr:uid="{D48B6D2C-C37E-45ED-9AF2-4E3ED10AA99A}"/>
    <cellStyle name="Output 4 2 2 2 19 2" xfId="40957" xr:uid="{895C8623-424E-447A-97E6-696196ACCC07}"/>
    <cellStyle name="Output 4 2 2 2 19 2 2" xfId="40958" xr:uid="{EAEE018C-9C5F-4D5E-BC0B-3DFD6B6E054F}"/>
    <cellStyle name="Output 4 2 2 2 19 3" xfId="40959" xr:uid="{F5D948D1-8534-4100-946F-6156AFD749C3}"/>
    <cellStyle name="Output 4 2 2 2 2" xfId="40960" xr:uid="{38AB6EDC-8ACA-42FE-A7DD-59509844266F}"/>
    <cellStyle name="Output 4 2 2 2 2 2" xfId="40961" xr:uid="{9B92B111-11DE-47A7-A839-CA091EA7264C}"/>
    <cellStyle name="Output 4 2 2 2 2 2 2" xfId="40962" xr:uid="{9BC98CD2-A649-4F7C-A6CE-A46C1DE2F289}"/>
    <cellStyle name="Output 4 2 2 2 2 2 3" xfId="40963" xr:uid="{B93388AB-611E-41F7-B0CA-4E307512B734}"/>
    <cellStyle name="Output 4 2 2 2 2 3" xfId="40964" xr:uid="{6181F460-3CC9-41F1-A831-AC620D5E22D8}"/>
    <cellStyle name="Output 4 2 2 2 2 3 2" xfId="40965" xr:uid="{B08DD706-5A51-44C4-876A-BE089E3E7BE9}"/>
    <cellStyle name="Output 4 2 2 2 2 4" xfId="40966" xr:uid="{8AE57C07-994C-465E-8D1F-C8B00CC1C479}"/>
    <cellStyle name="Output 4 2 2 2 20" xfId="40967" xr:uid="{AF1AE9C3-F888-4DD9-A10B-7588A6A49C89}"/>
    <cellStyle name="Output 4 2 2 2 20 2" xfId="40968" xr:uid="{905B5DBA-618A-4EE6-91C6-702BA55A1640}"/>
    <cellStyle name="Output 4 2 2 2 20 2 2" xfId="40969" xr:uid="{75EFAD9A-1788-42EA-886C-FEF662E779B7}"/>
    <cellStyle name="Output 4 2 2 2 20 3" xfId="40970" xr:uid="{4A9923A6-FB2D-4097-8578-34DC35756470}"/>
    <cellStyle name="Output 4 2 2 2 21" xfId="40971" xr:uid="{8928E659-5A36-48A2-B61B-F821C36CFC96}"/>
    <cellStyle name="Output 4 2 2 2 21 2" xfId="40972" xr:uid="{7A6ACEA8-9392-4190-91D6-19BED67924D0}"/>
    <cellStyle name="Output 4 2 2 2 22" xfId="40973" xr:uid="{8E463D55-2627-4670-899B-BBCB27DF06C5}"/>
    <cellStyle name="Output 4 2 2 2 23" xfId="40974" xr:uid="{E47858F2-1EDC-4467-A316-6E91C703BB53}"/>
    <cellStyle name="Output 4 2 2 2 3" xfId="40975" xr:uid="{CD62401C-8E07-49DA-9BA3-97DCD6472500}"/>
    <cellStyle name="Output 4 2 2 2 3 2" xfId="40976" xr:uid="{D9D3B88A-B5C8-4D93-A356-A19C3B63D7B3}"/>
    <cellStyle name="Output 4 2 2 2 3 2 2" xfId="40977" xr:uid="{102C876F-C015-45CF-8331-6B644D933B3B}"/>
    <cellStyle name="Output 4 2 2 2 3 3" xfId="40978" xr:uid="{DF33E1AC-6AF7-4F33-8F00-BC56C3A00370}"/>
    <cellStyle name="Output 4 2 2 2 3 4" xfId="40979" xr:uid="{49AC7D24-8923-4996-AD8A-0254F216B7A5}"/>
    <cellStyle name="Output 4 2 2 2 4" xfId="40980" xr:uid="{2677E575-D5F0-459B-B389-B288CB2C5C26}"/>
    <cellStyle name="Output 4 2 2 2 4 2" xfId="40981" xr:uid="{76237809-35F3-4851-856D-AD645507F116}"/>
    <cellStyle name="Output 4 2 2 2 4 2 2" xfId="40982" xr:uid="{8B0942C5-D397-4C6A-B04D-AACE96EA90FC}"/>
    <cellStyle name="Output 4 2 2 2 4 3" xfId="40983" xr:uid="{9CCE757A-857E-4691-88B8-7920730E910C}"/>
    <cellStyle name="Output 4 2 2 2 4 4" xfId="40984" xr:uid="{CB9E05B6-343F-4C29-A196-B685BA102140}"/>
    <cellStyle name="Output 4 2 2 2 5" xfId="40985" xr:uid="{BF94E891-F86E-418E-90FB-EFA469902503}"/>
    <cellStyle name="Output 4 2 2 2 5 2" xfId="40986" xr:uid="{BF055672-8D84-4F88-9CF7-ECB9C094B5D1}"/>
    <cellStyle name="Output 4 2 2 2 5 2 2" xfId="40987" xr:uid="{ACBB487F-26D7-46E1-B93C-75420255EF14}"/>
    <cellStyle name="Output 4 2 2 2 5 3" xfId="40988" xr:uid="{CFC90970-5311-4449-B9AA-7B8F7D41DA0F}"/>
    <cellStyle name="Output 4 2 2 2 6" xfId="40989" xr:uid="{E6C0E7E2-19FF-4393-94D9-D04A05905790}"/>
    <cellStyle name="Output 4 2 2 2 6 2" xfId="40990" xr:uid="{CEA400E4-7D81-49EA-8D4C-1E2ECE23DBD8}"/>
    <cellStyle name="Output 4 2 2 2 6 2 2" xfId="40991" xr:uid="{D86AE668-AA46-4BEA-B7C8-FDC7E496256C}"/>
    <cellStyle name="Output 4 2 2 2 6 3" xfId="40992" xr:uid="{2136A448-0A7F-447E-8BAB-E4526F12DE41}"/>
    <cellStyle name="Output 4 2 2 2 7" xfId="40993" xr:uid="{882548B5-13C9-443B-A5F5-72380048CE29}"/>
    <cellStyle name="Output 4 2 2 2 7 2" xfId="40994" xr:uid="{7BFC7F1D-22F3-42EA-9650-85013C9B3932}"/>
    <cellStyle name="Output 4 2 2 2 7 2 2" xfId="40995" xr:uid="{C8C86A52-701B-4D51-902F-F38ACE485F1B}"/>
    <cellStyle name="Output 4 2 2 2 7 3" xfId="40996" xr:uid="{1940BB84-7C77-4D54-8E11-50B5691F150B}"/>
    <cellStyle name="Output 4 2 2 2 8" xfId="40997" xr:uid="{4A22E997-BF9A-4240-A837-A7061920B2AC}"/>
    <cellStyle name="Output 4 2 2 2 8 2" xfId="40998" xr:uid="{DF1657A1-A368-4E1D-8B28-F739659741D0}"/>
    <cellStyle name="Output 4 2 2 2 8 2 2" xfId="40999" xr:uid="{E22460DF-91D2-4522-B015-40629C610F00}"/>
    <cellStyle name="Output 4 2 2 2 8 3" xfId="41000" xr:uid="{23029525-FA70-444E-BB1F-F23598E10FE0}"/>
    <cellStyle name="Output 4 2 2 2 9" xfId="41001" xr:uid="{4C4866AC-F6AB-496F-B402-90853DFB2A47}"/>
    <cellStyle name="Output 4 2 2 2 9 2" xfId="41002" xr:uid="{F04BFD2C-377C-4B4F-93F8-6103FAF39882}"/>
    <cellStyle name="Output 4 2 2 2 9 2 2" xfId="41003" xr:uid="{87127503-DCFF-414F-8A80-215A790F6717}"/>
    <cellStyle name="Output 4 2 2 2 9 3" xfId="41004" xr:uid="{A4C00D72-E767-4F97-8B77-D9EE73BA8634}"/>
    <cellStyle name="Output 4 2 2 20" xfId="41005" xr:uid="{E1A9DC70-72B1-4CF8-AB7A-CFC6C92B2C87}"/>
    <cellStyle name="Output 4 2 2 3" xfId="41006" xr:uid="{AB8478F0-5C72-4B8B-9EEE-EFDF7C11333D}"/>
    <cellStyle name="Output 4 2 2 3 2" xfId="41007" xr:uid="{04C9CCFF-D837-402D-91AC-4692A50C2474}"/>
    <cellStyle name="Output 4 2 2 3 2 2" xfId="41008" xr:uid="{378A809B-9838-4CE2-AEF0-777C43ED8EF7}"/>
    <cellStyle name="Output 4 2 2 3 2 3" xfId="41009" xr:uid="{ED8AA194-C9C8-4A23-8B20-2BFD6B0039FF}"/>
    <cellStyle name="Output 4 2 2 3 3" xfId="41010" xr:uid="{D7F5C717-A17A-4041-A806-51002DED6786}"/>
    <cellStyle name="Output 4 2 2 3 3 2" xfId="41011" xr:uid="{F5D3716B-BDC8-4D36-B8E8-8497906A9449}"/>
    <cellStyle name="Output 4 2 2 3 4" xfId="41012" xr:uid="{9801DCBA-A0D5-43A7-9AE2-18429331F0AE}"/>
    <cellStyle name="Output 4 2 2 4" xfId="41013" xr:uid="{6B7A6A31-33FD-45C8-A583-5E7004BF77B0}"/>
    <cellStyle name="Output 4 2 2 4 2" xfId="41014" xr:uid="{29A9BEF1-E65B-490F-B565-06C1191D6C99}"/>
    <cellStyle name="Output 4 2 2 4 2 2" xfId="41015" xr:uid="{FB3CD4EC-1DF6-4D42-AE4F-C7CC096ED53B}"/>
    <cellStyle name="Output 4 2 2 4 3" xfId="41016" xr:uid="{5ABEF102-E748-4152-AE8D-D418F9CC9AFA}"/>
    <cellStyle name="Output 4 2 2 4 4" xfId="41017" xr:uid="{089229C2-5D78-4F0A-A0C7-4DD02B22663A}"/>
    <cellStyle name="Output 4 2 2 5" xfId="41018" xr:uid="{2B934385-C9F9-42BA-AD99-56B99108A2D7}"/>
    <cellStyle name="Output 4 2 2 5 2" xfId="41019" xr:uid="{D4894512-AD36-400D-8D9B-A4D76CBF175D}"/>
    <cellStyle name="Output 4 2 2 5 2 2" xfId="41020" xr:uid="{A343BA46-907F-4605-BB45-CC3B0E0457A1}"/>
    <cellStyle name="Output 4 2 2 5 3" xfId="41021" xr:uid="{FA683C55-2603-4195-9EFF-ED3656C745BF}"/>
    <cellStyle name="Output 4 2 2 5 4" xfId="41022" xr:uid="{102459B0-84B2-4514-BBB6-6AE23EE1CA3C}"/>
    <cellStyle name="Output 4 2 2 6" xfId="41023" xr:uid="{8051C932-721E-460A-80F9-6CB382450E26}"/>
    <cellStyle name="Output 4 2 2 6 2" xfId="41024" xr:uid="{DFB2AD2C-D4BF-40A3-8C12-C0BDE28A58C6}"/>
    <cellStyle name="Output 4 2 2 6 2 2" xfId="41025" xr:uid="{A8F10DE3-A511-4BC8-BA28-9C629152454D}"/>
    <cellStyle name="Output 4 2 2 6 3" xfId="41026" xr:uid="{70C3C0B1-F6CC-4F21-ACED-3BF41AD46782}"/>
    <cellStyle name="Output 4 2 2 7" xfId="41027" xr:uid="{D6F12AE7-8807-40F1-A945-F0050E380800}"/>
    <cellStyle name="Output 4 2 2 7 2" xfId="41028" xr:uid="{7D1658C6-7B56-4FEE-8790-8E161D70F285}"/>
    <cellStyle name="Output 4 2 2 7 2 2" xfId="41029" xr:uid="{8757DC21-F760-4636-B826-D1FA9E49D625}"/>
    <cellStyle name="Output 4 2 2 7 3" xfId="41030" xr:uid="{2C4DCD66-69B8-488E-B6B3-934732D3E157}"/>
    <cellStyle name="Output 4 2 2 8" xfId="41031" xr:uid="{5D4160A0-5A0A-4A61-8119-81A731441A51}"/>
    <cellStyle name="Output 4 2 2 8 2" xfId="41032" xr:uid="{9A1410A9-074A-461D-9C20-47B960CD5B18}"/>
    <cellStyle name="Output 4 2 2 8 2 2" xfId="41033" xr:uid="{4CB03C60-E0FC-4840-B722-26BBD5AE568D}"/>
    <cellStyle name="Output 4 2 2 8 3" xfId="41034" xr:uid="{59932532-597F-40AC-94FA-216AEB983A54}"/>
    <cellStyle name="Output 4 2 2 9" xfId="41035" xr:uid="{1774D319-9CA1-4A89-ABB3-F22EFE792CDB}"/>
    <cellStyle name="Output 4 2 2 9 2" xfId="41036" xr:uid="{281D0576-5B4C-4808-A87A-F3758C9733D0}"/>
    <cellStyle name="Output 4 2 2 9 2 2" xfId="41037" xr:uid="{703FEC42-FE6A-4CED-9AA5-4145EFAA0880}"/>
    <cellStyle name="Output 4 2 2 9 3" xfId="41038" xr:uid="{ADB9EC9F-314D-4D91-81DC-7E5AE0B8F8AB}"/>
    <cellStyle name="Output 4 2 20" xfId="41039" xr:uid="{DBB5581F-84AE-430B-A761-1D2910CC22F6}"/>
    <cellStyle name="Output 4 2 20 2" xfId="41040" xr:uid="{A35B559A-83BC-4A26-AA61-9B0D30692D23}"/>
    <cellStyle name="Output 4 2 20 2 2" xfId="41041" xr:uid="{D39C3808-3593-414A-89E7-48770F42BA6A}"/>
    <cellStyle name="Output 4 2 20 3" xfId="41042" xr:uid="{5D2E8797-00F6-425A-A029-E5F56024BE94}"/>
    <cellStyle name="Output 4 2 21" xfId="41043" xr:uid="{2AFAE9D4-C4AF-481E-94FB-1B09D3FD7F03}"/>
    <cellStyle name="Output 4 2 21 2" xfId="41044" xr:uid="{3D2EF733-98CD-430F-A288-9DDDA284EBBD}"/>
    <cellStyle name="Output 4 2 22" xfId="41045" xr:uid="{DB69AB79-E816-43FC-A994-189B23AE1F96}"/>
    <cellStyle name="Output 4 2 23" xfId="41046" xr:uid="{78B5586B-C338-4A2A-8F7D-87329D527E29}"/>
    <cellStyle name="Output 4 2 3" xfId="41047" xr:uid="{84152042-C427-4398-9568-A02DA8713F0F}"/>
    <cellStyle name="Output 4 2 3 10" xfId="41048" xr:uid="{FA18F04E-9078-493A-A134-9B7C2A1591D5}"/>
    <cellStyle name="Output 4 2 3 10 2" xfId="41049" xr:uid="{35CD0BAE-1CAA-4236-B3A4-C8932EDD9457}"/>
    <cellStyle name="Output 4 2 3 10 2 2" xfId="41050" xr:uid="{BF02F039-27D0-4BE2-AFA6-EC6D3D4A1CAC}"/>
    <cellStyle name="Output 4 2 3 10 3" xfId="41051" xr:uid="{460F08FC-0A5E-40A1-875A-CFEC555E1C8E}"/>
    <cellStyle name="Output 4 2 3 11" xfId="41052" xr:uid="{93833ECB-A912-4FE6-A82F-7D7641C782E2}"/>
    <cellStyle name="Output 4 2 3 11 2" xfId="41053" xr:uid="{9B68106F-68DB-4E7E-B902-69BA570E55EF}"/>
    <cellStyle name="Output 4 2 3 11 2 2" xfId="41054" xr:uid="{92EBF906-25CC-42EB-9032-6FD8EACB0D51}"/>
    <cellStyle name="Output 4 2 3 11 3" xfId="41055" xr:uid="{3B87DE22-EAEA-462C-9B23-AACDEEB1BD3D}"/>
    <cellStyle name="Output 4 2 3 12" xfId="41056" xr:uid="{CE37D95D-92E8-42F5-B883-898EDCF90A89}"/>
    <cellStyle name="Output 4 2 3 12 2" xfId="41057" xr:uid="{3D54B7B2-5014-472E-A676-B2E15646B1D6}"/>
    <cellStyle name="Output 4 2 3 12 2 2" xfId="41058" xr:uid="{6F2F9431-6039-472B-9F69-771512B22A01}"/>
    <cellStyle name="Output 4 2 3 12 3" xfId="41059" xr:uid="{570044A7-5587-471D-AD2F-5A8A14C16771}"/>
    <cellStyle name="Output 4 2 3 13" xfId="41060" xr:uid="{8CAF4EB5-D882-430D-95D2-3A6447C2F8BA}"/>
    <cellStyle name="Output 4 2 3 13 2" xfId="41061" xr:uid="{556473A3-59DC-473B-84EC-C70499E64281}"/>
    <cellStyle name="Output 4 2 3 13 2 2" xfId="41062" xr:uid="{550B89BF-7B3F-4BC2-BEBE-DBF74C5C39DE}"/>
    <cellStyle name="Output 4 2 3 13 3" xfId="41063" xr:uid="{FD3E7571-A85C-491B-ABBC-77C76432D52D}"/>
    <cellStyle name="Output 4 2 3 14" xfId="41064" xr:uid="{9AD0922F-8452-4C86-B3C1-78193828A50E}"/>
    <cellStyle name="Output 4 2 3 14 2" xfId="41065" xr:uid="{92FC903B-7241-4CB6-A0C8-644904207D05}"/>
    <cellStyle name="Output 4 2 3 14 2 2" xfId="41066" xr:uid="{59CBDF48-5184-4FB6-A011-205445D4B5E5}"/>
    <cellStyle name="Output 4 2 3 14 3" xfId="41067" xr:uid="{731A837A-06FD-4D57-830B-100D65CC5383}"/>
    <cellStyle name="Output 4 2 3 15" xfId="41068" xr:uid="{5A7D702B-9E5D-47A4-B687-6CD1CF506A6E}"/>
    <cellStyle name="Output 4 2 3 15 2" xfId="41069" xr:uid="{BECD3270-4325-43DB-8447-01B602DD9D14}"/>
    <cellStyle name="Output 4 2 3 15 2 2" xfId="41070" xr:uid="{FD5A8689-3677-407E-A361-D5C829285995}"/>
    <cellStyle name="Output 4 2 3 15 3" xfId="41071" xr:uid="{7E9F2409-A341-47AE-B7EC-6D4AD3E0EC2C}"/>
    <cellStyle name="Output 4 2 3 16" xfId="41072" xr:uid="{DB07D4EA-724A-468E-A07F-AB2FEA847FEA}"/>
    <cellStyle name="Output 4 2 3 16 2" xfId="41073" xr:uid="{C3206EC7-67AB-4509-8A12-95704688F135}"/>
    <cellStyle name="Output 4 2 3 16 2 2" xfId="41074" xr:uid="{CA422BC1-6B62-4B44-8CF6-70FCD44ED166}"/>
    <cellStyle name="Output 4 2 3 16 3" xfId="41075" xr:uid="{20AAD408-2B00-40FE-A12A-22079836DF18}"/>
    <cellStyle name="Output 4 2 3 17" xfId="41076" xr:uid="{A60D2221-86B3-4E5B-8991-460538D17FFE}"/>
    <cellStyle name="Output 4 2 3 17 2" xfId="41077" xr:uid="{76581C8E-98AA-4F46-A1A5-CD571402B707}"/>
    <cellStyle name="Output 4 2 3 17 2 2" xfId="41078" xr:uid="{83D59996-19F8-4EF9-B667-61FC33CAD141}"/>
    <cellStyle name="Output 4 2 3 17 3" xfId="41079" xr:uid="{6641EC2D-E044-4FE9-B542-6101AE404BFC}"/>
    <cellStyle name="Output 4 2 3 18" xfId="41080" xr:uid="{942E3F9F-934F-43A7-BC91-B0D907269761}"/>
    <cellStyle name="Output 4 2 3 18 2" xfId="41081" xr:uid="{088CFA03-E197-4549-8B5C-91C93B15E31D}"/>
    <cellStyle name="Output 4 2 3 19" xfId="41082" xr:uid="{8DE6C42D-E12C-462E-A8D2-071AD13422C8}"/>
    <cellStyle name="Output 4 2 3 2" xfId="41083" xr:uid="{51883A01-0603-4DC7-A888-BF824F1F11A7}"/>
    <cellStyle name="Output 4 2 3 2 10" xfId="41084" xr:uid="{7C35EF4D-CF16-4F29-A4F0-D9A1E24FC26D}"/>
    <cellStyle name="Output 4 2 3 2 10 2" xfId="41085" xr:uid="{50BB6197-8FFB-49C4-912C-F5465E72F31D}"/>
    <cellStyle name="Output 4 2 3 2 10 2 2" xfId="41086" xr:uid="{C4F259F1-ED47-49D7-9E94-FC0ABE94AC66}"/>
    <cellStyle name="Output 4 2 3 2 10 3" xfId="41087" xr:uid="{1E489501-17A6-4FA6-8593-3388A65E8C60}"/>
    <cellStyle name="Output 4 2 3 2 11" xfId="41088" xr:uid="{B2359B61-D600-4145-9FAA-C8FB4BB89EDF}"/>
    <cellStyle name="Output 4 2 3 2 11 2" xfId="41089" xr:uid="{FAD90489-6BBB-4AF1-8055-741E88D46432}"/>
    <cellStyle name="Output 4 2 3 2 11 2 2" xfId="41090" xr:uid="{461B1268-5347-4464-8AAB-FC2966447BF8}"/>
    <cellStyle name="Output 4 2 3 2 11 3" xfId="41091" xr:uid="{AA3A3B3D-C5C2-4775-B2EA-38668E19BF15}"/>
    <cellStyle name="Output 4 2 3 2 12" xfId="41092" xr:uid="{AC3799CD-85F6-4B5C-B776-749ED1072C34}"/>
    <cellStyle name="Output 4 2 3 2 12 2" xfId="41093" xr:uid="{78204BEE-AC04-48F9-99B5-FCA2D17BF66F}"/>
    <cellStyle name="Output 4 2 3 2 12 2 2" xfId="41094" xr:uid="{E62BB621-4AED-4128-9568-6644F8E38F91}"/>
    <cellStyle name="Output 4 2 3 2 12 3" xfId="41095" xr:uid="{A7B5E452-FE4A-4788-911E-68227C4B701F}"/>
    <cellStyle name="Output 4 2 3 2 13" xfId="41096" xr:uid="{E2F34722-9DB2-4CBB-B7E6-DEA628553C46}"/>
    <cellStyle name="Output 4 2 3 2 13 2" xfId="41097" xr:uid="{310E4811-81F5-4599-B6D9-3B46162DD507}"/>
    <cellStyle name="Output 4 2 3 2 13 2 2" xfId="41098" xr:uid="{E19DA3AE-131C-4402-94AC-23D5FAF31C19}"/>
    <cellStyle name="Output 4 2 3 2 13 3" xfId="41099" xr:uid="{6AC1D02E-C79A-44A3-B352-2A31BC4BB308}"/>
    <cellStyle name="Output 4 2 3 2 14" xfId="41100" xr:uid="{14E412FB-6FA7-4337-BB6A-9C396DF8C492}"/>
    <cellStyle name="Output 4 2 3 2 14 2" xfId="41101" xr:uid="{BAF61AF2-EE90-4014-B002-C044C487C323}"/>
    <cellStyle name="Output 4 2 3 2 14 2 2" xfId="41102" xr:uid="{6B49F73E-B921-4294-AEC7-184C682638DD}"/>
    <cellStyle name="Output 4 2 3 2 14 3" xfId="41103" xr:uid="{8D9BD641-9B33-4B04-89F5-0344CAA40D5E}"/>
    <cellStyle name="Output 4 2 3 2 15" xfId="41104" xr:uid="{8BAF3357-94AC-459D-80C4-8CB3C990AE41}"/>
    <cellStyle name="Output 4 2 3 2 15 2" xfId="41105" xr:uid="{7C0B6EBE-91CD-4E74-9F1C-9B6F84B4936F}"/>
    <cellStyle name="Output 4 2 3 2 15 2 2" xfId="41106" xr:uid="{5D9DCE20-7A27-4E32-9BE0-0A0108E26C80}"/>
    <cellStyle name="Output 4 2 3 2 15 3" xfId="41107" xr:uid="{D298CF14-6CD8-480D-BE7A-CE948C249158}"/>
    <cellStyle name="Output 4 2 3 2 16" xfId="41108" xr:uid="{004A1F20-4C10-4B53-A744-FB7543EDE280}"/>
    <cellStyle name="Output 4 2 3 2 16 2" xfId="41109" xr:uid="{E81FF9FF-E673-42E3-B1C3-EEB5ECAD981B}"/>
    <cellStyle name="Output 4 2 3 2 16 2 2" xfId="41110" xr:uid="{A6F90FAB-D397-4061-AAFA-5D78D9E24D5E}"/>
    <cellStyle name="Output 4 2 3 2 16 3" xfId="41111" xr:uid="{2BC4C543-E3BB-4016-A5BC-5A2F6DEE78FA}"/>
    <cellStyle name="Output 4 2 3 2 17" xfId="41112" xr:uid="{95BDDD68-9860-4B5E-A06E-0A9373FE7681}"/>
    <cellStyle name="Output 4 2 3 2 17 2" xfId="41113" xr:uid="{F464D0FC-115B-49D2-B373-A6BC5E734769}"/>
    <cellStyle name="Output 4 2 3 2 17 2 2" xfId="41114" xr:uid="{A26FBC3E-1FCB-41CB-84AA-FCD818C5E741}"/>
    <cellStyle name="Output 4 2 3 2 17 3" xfId="41115" xr:uid="{8B616052-9406-4C6D-87E9-DD6B6425829D}"/>
    <cellStyle name="Output 4 2 3 2 18" xfId="41116" xr:uid="{A3F62E81-8A9E-484F-842B-DEFF0A18658D}"/>
    <cellStyle name="Output 4 2 3 2 18 2" xfId="41117" xr:uid="{0DFBE9C8-2024-4A17-8020-7F58E0931F55}"/>
    <cellStyle name="Output 4 2 3 2 18 2 2" xfId="41118" xr:uid="{0E55AB2B-BD70-499E-A347-8DBD081E7FBD}"/>
    <cellStyle name="Output 4 2 3 2 18 3" xfId="41119" xr:uid="{A5C7718B-2A2A-48DD-BED6-60D87BAA3D40}"/>
    <cellStyle name="Output 4 2 3 2 19" xfId="41120" xr:uid="{44C3D750-6A92-43C2-A247-084D6C37BE38}"/>
    <cellStyle name="Output 4 2 3 2 19 2" xfId="41121" xr:uid="{04621187-4654-41C7-821C-835A17F66EAA}"/>
    <cellStyle name="Output 4 2 3 2 19 2 2" xfId="41122" xr:uid="{8D4AFEA3-FF30-4C15-B7E9-B2FAA241349F}"/>
    <cellStyle name="Output 4 2 3 2 19 3" xfId="41123" xr:uid="{7F6FF026-8F23-4271-B996-6BD8043F0EDE}"/>
    <cellStyle name="Output 4 2 3 2 2" xfId="41124" xr:uid="{832883C4-024F-41BB-9ABF-57CC3ED5A1E0}"/>
    <cellStyle name="Output 4 2 3 2 2 2" xfId="41125" xr:uid="{2EA04B5B-5C64-4310-9894-2A218B8D7831}"/>
    <cellStyle name="Output 4 2 3 2 2 2 2" xfId="41126" xr:uid="{563E6B46-5B6F-47C6-AB2F-99F5F7CB01DA}"/>
    <cellStyle name="Output 4 2 3 2 2 3" xfId="41127" xr:uid="{F39C9834-D172-4364-B0C8-2A84BEE70CB2}"/>
    <cellStyle name="Output 4 2 3 2 2 4" xfId="41128" xr:uid="{5AD8083F-ED8F-4802-A1AA-E0DC2F1A60E5}"/>
    <cellStyle name="Output 4 2 3 2 20" xfId="41129" xr:uid="{0D864537-A000-427F-9011-6F290D56C053}"/>
    <cellStyle name="Output 4 2 3 2 20 2" xfId="41130" xr:uid="{A9322BA9-9F3D-4A2F-8B07-1CFCEA5C5565}"/>
    <cellStyle name="Output 4 2 3 2 20 2 2" xfId="41131" xr:uid="{323E3352-7B56-4D84-9467-2D42DEE695A9}"/>
    <cellStyle name="Output 4 2 3 2 20 3" xfId="41132" xr:uid="{F9F9ACA0-0909-4D12-B133-3B72A55F2E08}"/>
    <cellStyle name="Output 4 2 3 2 21" xfId="41133" xr:uid="{6BF70BCF-37E1-4D3C-AA63-2EC71DBF1B15}"/>
    <cellStyle name="Output 4 2 3 2 21 2" xfId="41134" xr:uid="{DBEEE274-E744-4E7C-8CE5-9041B7C84CAC}"/>
    <cellStyle name="Output 4 2 3 2 22" xfId="41135" xr:uid="{ECDE9823-740E-4A1C-8870-009648A70C55}"/>
    <cellStyle name="Output 4 2 3 2 23" xfId="41136" xr:uid="{AAC5E70C-0EC2-4D50-9BD0-5AF2C6FA65D5}"/>
    <cellStyle name="Output 4 2 3 2 3" xfId="41137" xr:uid="{68C06D94-3406-4718-ABAC-16A38AF30002}"/>
    <cellStyle name="Output 4 2 3 2 3 2" xfId="41138" xr:uid="{A1F362BF-2494-47A1-94CF-2AD0BE0292D8}"/>
    <cellStyle name="Output 4 2 3 2 3 2 2" xfId="41139" xr:uid="{1F1E6DB8-0F44-4B5A-BAC1-78C540F6F372}"/>
    <cellStyle name="Output 4 2 3 2 3 3" xfId="41140" xr:uid="{97538D38-0141-4DB9-B5AD-D3C69887212C}"/>
    <cellStyle name="Output 4 2 3 2 3 4" xfId="41141" xr:uid="{D371A6E1-F416-4968-A0A2-15C772E41662}"/>
    <cellStyle name="Output 4 2 3 2 4" xfId="41142" xr:uid="{75959B0C-590C-4DCC-925B-6CFE9DFB8FD1}"/>
    <cellStyle name="Output 4 2 3 2 4 2" xfId="41143" xr:uid="{3ED1FD0C-24E6-40F0-BBF4-7A70B97ED8C6}"/>
    <cellStyle name="Output 4 2 3 2 4 2 2" xfId="41144" xr:uid="{1F44CB37-EE20-429B-B0C5-75A10311F8C2}"/>
    <cellStyle name="Output 4 2 3 2 4 3" xfId="41145" xr:uid="{53AB4FC7-D5C2-4DAF-A0AC-FF7ADA7FED22}"/>
    <cellStyle name="Output 4 2 3 2 5" xfId="41146" xr:uid="{F4ED2E21-47D3-4A37-95EC-A70AD7B359EF}"/>
    <cellStyle name="Output 4 2 3 2 5 2" xfId="41147" xr:uid="{455536B5-4D57-439C-A4B5-892C3560B95F}"/>
    <cellStyle name="Output 4 2 3 2 5 2 2" xfId="41148" xr:uid="{94DBED30-2AF3-40FF-B7E5-5CED989405DA}"/>
    <cellStyle name="Output 4 2 3 2 5 3" xfId="41149" xr:uid="{95F88FE6-2CE8-42A7-A305-3A170B39457E}"/>
    <cellStyle name="Output 4 2 3 2 6" xfId="41150" xr:uid="{BBF1D846-9299-4EC2-961D-FFF3A790ACFA}"/>
    <cellStyle name="Output 4 2 3 2 6 2" xfId="41151" xr:uid="{DFAD8C0C-0891-402E-8316-290C7B444DBF}"/>
    <cellStyle name="Output 4 2 3 2 6 2 2" xfId="41152" xr:uid="{E3DBB809-1FE5-4EBA-9611-D2DA0FE23E44}"/>
    <cellStyle name="Output 4 2 3 2 6 3" xfId="41153" xr:uid="{C824DFD0-3D26-4D22-9DCD-799000AA0D42}"/>
    <cellStyle name="Output 4 2 3 2 7" xfId="41154" xr:uid="{2EEB74D6-E42E-4AEB-B24D-5575669D2CC3}"/>
    <cellStyle name="Output 4 2 3 2 7 2" xfId="41155" xr:uid="{45E8DEAC-E110-4111-AF0D-716455A6C8AD}"/>
    <cellStyle name="Output 4 2 3 2 7 2 2" xfId="41156" xr:uid="{D9F3F701-7F16-4992-A27A-1B60D037410D}"/>
    <cellStyle name="Output 4 2 3 2 7 3" xfId="41157" xr:uid="{0C3DFB1A-1001-47E3-98DB-7FDC6915DC25}"/>
    <cellStyle name="Output 4 2 3 2 8" xfId="41158" xr:uid="{D4BB8CB4-57AF-49BD-BD26-217526F412C0}"/>
    <cellStyle name="Output 4 2 3 2 8 2" xfId="41159" xr:uid="{89C97CDC-4C52-47BB-895F-931154A5F41F}"/>
    <cellStyle name="Output 4 2 3 2 8 2 2" xfId="41160" xr:uid="{A669079F-AAD5-4A76-9FBB-4532EDDD2C67}"/>
    <cellStyle name="Output 4 2 3 2 8 3" xfId="41161" xr:uid="{BC88CE77-42C3-4B76-B7B5-7E87C8E43CFF}"/>
    <cellStyle name="Output 4 2 3 2 9" xfId="41162" xr:uid="{7CA9C46A-647F-474E-A7FC-E8FDEA0AD58C}"/>
    <cellStyle name="Output 4 2 3 2 9 2" xfId="41163" xr:uid="{FC8A2243-8792-48CA-81FD-B671434B5C46}"/>
    <cellStyle name="Output 4 2 3 2 9 2 2" xfId="41164" xr:uid="{195BD0EF-7ED7-4D44-8042-76E3A22813E4}"/>
    <cellStyle name="Output 4 2 3 2 9 3" xfId="41165" xr:uid="{0A7A7A68-1372-4E03-B30E-6FDCFE4A2BE4}"/>
    <cellStyle name="Output 4 2 3 20" xfId="41166" xr:uid="{8B9479E7-0FF7-47F1-B7FC-C60CFA0793DC}"/>
    <cellStyle name="Output 4 2 3 3" xfId="41167" xr:uid="{A032A7FD-D82B-43CE-B550-A42FCECFCD64}"/>
    <cellStyle name="Output 4 2 3 3 2" xfId="41168" xr:uid="{C9265430-46B4-4D83-8C83-5EBE694611C7}"/>
    <cellStyle name="Output 4 2 3 3 2 2" xfId="41169" xr:uid="{4C30DE0C-F2CF-4653-B8A5-A669A93FBFC2}"/>
    <cellStyle name="Output 4 2 3 3 3" xfId="41170" xr:uid="{A3102527-142D-4CC9-B83C-819FF1A7FF71}"/>
    <cellStyle name="Output 4 2 3 3 4" xfId="41171" xr:uid="{D4CD9908-1151-46C5-B69B-9648B4AC597F}"/>
    <cellStyle name="Output 4 2 3 4" xfId="41172" xr:uid="{B8AAB2C2-5FE7-449A-ABB5-835D487C8D93}"/>
    <cellStyle name="Output 4 2 3 4 2" xfId="41173" xr:uid="{1326C37B-502D-481B-A859-1989EA72C059}"/>
    <cellStyle name="Output 4 2 3 4 2 2" xfId="41174" xr:uid="{B207367F-7C90-4F58-B504-EF7E9122E246}"/>
    <cellStyle name="Output 4 2 3 4 3" xfId="41175" xr:uid="{B1278259-3ED9-44A3-AD3E-8CB50B984A73}"/>
    <cellStyle name="Output 4 2 3 4 4" xfId="41176" xr:uid="{145C8667-FE38-45F8-8BE3-98BE6487870D}"/>
    <cellStyle name="Output 4 2 3 5" xfId="41177" xr:uid="{D72FABFF-5AC5-4FA0-A9B1-11DF70AE3FBB}"/>
    <cellStyle name="Output 4 2 3 5 2" xfId="41178" xr:uid="{A5E77378-0C54-43A6-A7CF-9094DBD87033}"/>
    <cellStyle name="Output 4 2 3 5 2 2" xfId="41179" xr:uid="{65F6B0B9-A11A-402E-8E1E-5A1326C630C9}"/>
    <cellStyle name="Output 4 2 3 5 3" xfId="41180" xr:uid="{7932C108-402E-47FC-8923-B90409054E6E}"/>
    <cellStyle name="Output 4 2 3 6" xfId="41181" xr:uid="{D6390822-87C3-4594-8C5F-E81E1FD7A2D3}"/>
    <cellStyle name="Output 4 2 3 6 2" xfId="41182" xr:uid="{1C276AB0-5720-400A-824D-A2C9494F02B6}"/>
    <cellStyle name="Output 4 2 3 6 2 2" xfId="41183" xr:uid="{D10A3BE3-D758-437A-A2C9-D73B0A112350}"/>
    <cellStyle name="Output 4 2 3 6 3" xfId="41184" xr:uid="{EFC8AD15-3575-4A48-ACE9-9338875211F7}"/>
    <cellStyle name="Output 4 2 3 7" xfId="41185" xr:uid="{AB38005D-8642-4D5A-B4DC-653FB1D7972A}"/>
    <cellStyle name="Output 4 2 3 7 2" xfId="41186" xr:uid="{29B397D5-1472-41E7-A29D-6639F2D4BDE7}"/>
    <cellStyle name="Output 4 2 3 7 2 2" xfId="41187" xr:uid="{0C2E36AA-411C-4C77-B54A-7B54580F3E8D}"/>
    <cellStyle name="Output 4 2 3 7 3" xfId="41188" xr:uid="{36149B9D-0CC6-4C08-9596-D1EEDBDED7FD}"/>
    <cellStyle name="Output 4 2 3 8" xfId="41189" xr:uid="{C0684912-41DF-4C2A-A31F-F1EAFFA8E6DE}"/>
    <cellStyle name="Output 4 2 3 8 2" xfId="41190" xr:uid="{36EA9DBC-7AC2-472C-BC37-9FF750119609}"/>
    <cellStyle name="Output 4 2 3 8 2 2" xfId="41191" xr:uid="{3CA0756E-3E92-4967-8CC5-8682982DC147}"/>
    <cellStyle name="Output 4 2 3 8 3" xfId="41192" xr:uid="{CE9E3C8D-EB98-4475-B202-AC0FF8353B87}"/>
    <cellStyle name="Output 4 2 3 9" xfId="41193" xr:uid="{F553A0BF-055C-45D8-B740-602D23F59B0E}"/>
    <cellStyle name="Output 4 2 3 9 2" xfId="41194" xr:uid="{5B790C1F-F7A9-494D-834E-71D0202BDD5F}"/>
    <cellStyle name="Output 4 2 3 9 2 2" xfId="41195" xr:uid="{C3FC1623-E311-4F9A-AE46-5DB47F5E1073}"/>
    <cellStyle name="Output 4 2 3 9 3" xfId="41196" xr:uid="{A15E9B4F-3E60-4DB0-9388-891BA5C66565}"/>
    <cellStyle name="Output 4 2 4" xfId="41197" xr:uid="{0A210BF9-9022-4300-BD2C-BCBAEFAC8FF2}"/>
    <cellStyle name="Output 4 2 4 10" xfId="41198" xr:uid="{F049C429-87CB-4640-B70E-0F1022DB941C}"/>
    <cellStyle name="Output 4 2 4 10 2" xfId="41199" xr:uid="{CD477954-36D4-4DC2-B9E6-1BBF0D8C09C9}"/>
    <cellStyle name="Output 4 2 4 10 2 2" xfId="41200" xr:uid="{B4BFA3CB-9ED8-4D36-B93A-61D8724E0602}"/>
    <cellStyle name="Output 4 2 4 10 3" xfId="41201" xr:uid="{64CB8B17-077A-4931-8A5F-CE18CC75660C}"/>
    <cellStyle name="Output 4 2 4 11" xfId="41202" xr:uid="{CE8581A2-0A7D-441E-9AB8-B3C6622A6F81}"/>
    <cellStyle name="Output 4 2 4 11 2" xfId="41203" xr:uid="{68062DB4-D8D9-4460-8E58-80804A338006}"/>
    <cellStyle name="Output 4 2 4 11 2 2" xfId="41204" xr:uid="{91588BB5-0A0D-4B96-A8CA-06005D868376}"/>
    <cellStyle name="Output 4 2 4 11 3" xfId="41205" xr:uid="{FC3E6BAD-F9A2-4D89-89CD-AE0A6281DAE8}"/>
    <cellStyle name="Output 4 2 4 12" xfId="41206" xr:uid="{FD1F701C-F7F6-4CB5-BCC9-6E90715CACA1}"/>
    <cellStyle name="Output 4 2 4 12 2" xfId="41207" xr:uid="{C9071E13-E7C7-44D8-AEF9-3D1A8995A787}"/>
    <cellStyle name="Output 4 2 4 12 2 2" xfId="41208" xr:uid="{BE8728CB-C158-4E1F-AFF0-9D32E670EE57}"/>
    <cellStyle name="Output 4 2 4 12 3" xfId="41209" xr:uid="{FDE914B3-4D38-4082-8A6D-5D22D21FFF64}"/>
    <cellStyle name="Output 4 2 4 13" xfId="41210" xr:uid="{F026294F-C50B-4AF6-B55D-9CAF67B783E0}"/>
    <cellStyle name="Output 4 2 4 13 2" xfId="41211" xr:uid="{1EFAB63D-37F7-45A8-A83D-5DC4E62F6759}"/>
    <cellStyle name="Output 4 2 4 13 2 2" xfId="41212" xr:uid="{7ED118DE-E374-49A6-A196-5E4D9B601B0B}"/>
    <cellStyle name="Output 4 2 4 13 3" xfId="41213" xr:uid="{8CC5AB6F-5D42-4CA3-9FED-E53D71C461C0}"/>
    <cellStyle name="Output 4 2 4 14" xfId="41214" xr:uid="{E9CD70F6-728C-4036-8D4F-EEBE71D06D6F}"/>
    <cellStyle name="Output 4 2 4 14 2" xfId="41215" xr:uid="{F1B8A76A-71FD-41D2-8A0B-1CDE6EFDEDBB}"/>
    <cellStyle name="Output 4 2 4 14 2 2" xfId="41216" xr:uid="{E7155C81-C5A8-4C39-A8B8-E3F641DF10B3}"/>
    <cellStyle name="Output 4 2 4 14 3" xfId="41217" xr:uid="{494C1F32-575A-4BCD-B54C-56381C65988E}"/>
    <cellStyle name="Output 4 2 4 15" xfId="41218" xr:uid="{4F2C095B-383F-4DA0-8730-7DB6A838F4A7}"/>
    <cellStyle name="Output 4 2 4 15 2" xfId="41219" xr:uid="{CC7B26E7-AB0E-474F-AA31-74A7804DDA33}"/>
    <cellStyle name="Output 4 2 4 15 2 2" xfId="41220" xr:uid="{A8B46F9C-7285-4248-B69D-507B572F8454}"/>
    <cellStyle name="Output 4 2 4 15 3" xfId="41221" xr:uid="{32ABBEBE-F798-482E-B695-280AD63E883E}"/>
    <cellStyle name="Output 4 2 4 16" xfId="41222" xr:uid="{D02FE5A3-C573-4697-8800-F92C04CFE3FA}"/>
    <cellStyle name="Output 4 2 4 16 2" xfId="41223" xr:uid="{AF0A6B1F-30B2-4A90-AD87-E3B86561FEA9}"/>
    <cellStyle name="Output 4 2 4 16 2 2" xfId="41224" xr:uid="{51FC84DC-517C-48ED-84D6-2EB8800EA97E}"/>
    <cellStyle name="Output 4 2 4 16 3" xfId="41225" xr:uid="{3F3501B2-63FE-45CC-90B5-66167A5397F7}"/>
    <cellStyle name="Output 4 2 4 17" xfId="41226" xr:uid="{5E13ED72-AC0D-4B8A-806D-C4DDCE218176}"/>
    <cellStyle name="Output 4 2 4 17 2" xfId="41227" xr:uid="{C936B19C-9A31-405D-814F-F9556D46A2E9}"/>
    <cellStyle name="Output 4 2 4 17 2 2" xfId="41228" xr:uid="{AC6F5B21-CEC2-4DA6-9B08-D2585824B44D}"/>
    <cellStyle name="Output 4 2 4 17 3" xfId="41229" xr:uid="{0353408A-593B-4F51-AA2E-F86DC31B5AE3}"/>
    <cellStyle name="Output 4 2 4 18" xfId="41230" xr:uid="{0A51ABBB-04BE-4360-957B-A6B3510300CA}"/>
    <cellStyle name="Output 4 2 4 18 2" xfId="41231" xr:uid="{52DBA150-D393-4D08-8634-2826D3FEDA4C}"/>
    <cellStyle name="Output 4 2 4 18 2 2" xfId="41232" xr:uid="{79E2BF19-6F54-4FC6-B0C0-3591F786AA1F}"/>
    <cellStyle name="Output 4 2 4 18 3" xfId="41233" xr:uid="{687D0631-C13C-4B5F-9DEA-80D1881E9F7E}"/>
    <cellStyle name="Output 4 2 4 19" xfId="41234" xr:uid="{35A4F275-B0F5-405E-8832-BABDFDA7D7E4}"/>
    <cellStyle name="Output 4 2 4 19 2" xfId="41235" xr:uid="{5EF53364-5220-4897-A550-078653A9AEB7}"/>
    <cellStyle name="Output 4 2 4 19 2 2" xfId="41236" xr:uid="{55C0A162-91D3-4B88-AEF1-98D88F2C2A23}"/>
    <cellStyle name="Output 4 2 4 19 3" xfId="41237" xr:uid="{84936ADB-1359-413C-B35A-0733746F0CE7}"/>
    <cellStyle name="Output 4 2 4 2" xfId="41238" xr:uid="{33847EA6-5CA7-4B39-97CD-CC038FF3EEF6}"/>
    <cellStyle name="Output 4 2 4 2 10" xfId="41239" xr:uid="{5E519C39-09B0-4B36-B488-954471CEEAE0}"/>
    <cellStyle name="Output 4 2 4 2 10 2" xfId="41240" xr:uid="{2207CFC5-2FF2-42D7-91BD-0AD37AC9F3FD}"/>
    <cellStyle name="Output 4 2 4 2 10 2 2" xfId="41241" xr:uid="{2187EC4B-4C0C-4965-8B1B-480323B824C4}"/>
    <cellStyle name="Output 4 2 4 2 10 3" xfId="41242" xr:uid="{8429F40A-8B9B-45CF-8178-C11F5CFAD809}"/>
    <cellStyle name="Output 4 2 4 2 11" xfId="41243" xr:uid="{FAE700D0-B3AA-4BA1-B2C5-4D4A9B5288C4}"/>
    <cellStyle name="Output 4 2 4 2 11 2" xfId="41244" xr:uid="{10981082-1224-4229-8930-C6ACDE5DF73F}"/>
    <cellStyle name="Output 4 2 4 2 11 2 2" xfId="41245" xr:uid="{55963CA9-07B3-410F-9559-D3BC7BF2235C}"/>
    <cellStyle name="Output 4 2 4 2 11 3" xfId="41246" xr:uid="{CFC402F4-41DC-4A9D-9CBE-87A1797F5AA5}"/>
    <cellStyle name="Output 4 2 4 2 12" xfId="41247" xr:uid="{444F51C0-D0DA-4FD0-89FD-38A37D6602B1}"/>
    <cellStyle name="Output 4 2 4 2 12 2" xfId="41248" xr:uid="{17AAE599-6AD7-4D68-9651-D0B1C2CD23B6}"/>
    <cellStyle name="Output 4 2 4 2 12 2 2" xfId="41249" xr:uid="{90D9D32B-7734-4F23-9DF3-5C73D8E548D7}"/>
    <cellStyle name="Output 4 2 4 2 12 3" xfId="41250" xr:uid="{792FE99B-14A0-4FBE-8E9D-344B08459F6E}"/>
    <cellStyle name="Output 4 2 4 2 13" xfId="41251" xr:uid="{74D00DD9-96F2-40C4-B06F-A5EE4B2FA013}"/>
    <cellStyle name="Output 4 2 4 2 13 2" xfId="41252" xr:uid="{4BC9817D-C176-4010-893D-118B85CCC366}"/>
    <cellStyle name="Output 4 2 4 2 13 2 2" xfId="41253" xr:uid="{7BE34C24-B30E-4C31-8A02-A47162202647}"/>
    <cellStyle name="Output 4 2 4 2 13 3" xfId="41254" xr:uid="{7D2E6418-4F88-4181-97B4-816D614F846E}"/>
    <cellStyle name="Output 4 2 4 2 14" xfId="41255" xr:uid="{25B4306D-3DA5-452A-B1F1-5F6578BCBF56}"/>
    <cellStyle name="Output 4 2 4 2 14 2" xfId="41256" xr:uid="{8099474D-FDEB-415A-BC51-EC716576D50A}"/>
    <cellStyle name="Output 4 2 4 2 14 2 2" xfId="41257" xr:uid="{C80F4C73-6F59-4891-9295-B0B02D6683B6}"/>
    <cellStyle name="Output 4 2 4 2 14 3" xfId="41258" xr:uid="{8CA96A97-3931-45BA-8B26-79768B51282E}"/>
    <cellStyle name="Output 4 2 4 2 15" xfId="41259" xr:uid="{9F01EEA6-9577-4B21-879E-3C8D8B1BD317}"/>
    <cellStyle name="Output 4 2 4 2 15 2" xfId="41260" xr:uid="{D39C96DE-B8A9-44C7-8167-B4A78163F802}"/>
    <cellStyle name="Output 4 2 4 2 15 2 2" xfId="41261" xr:uid="{24215546-54D5-45C5-AB1F-B473C0ECEC0A}"/>
    <cellStyle name="Output 4 2 4 2 15 3" xfId="41262" xr:uid="{1F4079B5-C638-47C0-BE1E-7601CFC1C0E1}"/>
    <cellStyle name="Output 4 2 4 2 16" xfId="41263" xr:uid="{0E5093C7-6936-45ED-B62E-A1EA5A800130}"/>
    <cellStyle name="Output 4 2 4 2 16 2" xfId="41264" xr:uid="{ED58BEB7-3826-40F1-A4A0-D9CD02BE3966}"/>
    <cellStyle name="Output 4 2 4 2 16 2 2" xfId="41265" xr:uid="{C9ADB6C2-6FA8-463B-9D13-8201CBD519F7}"/>
    <cellStyle name="Output 4 2 4 2 16 3" xfId="41266" xr:uid="{BBC969AA-C6AB-4AF7-B84D-1A6F4579D432}"/>
    <cellStyle name="Output 4 2 4 2 17" xfId="41267" xr:uid="{DB73F74C-965A-400A-A7E3-FD5421663214}"/>
    <cellStyle name="Output 4 2 4 2 17 2" xfId="41268" xr:uid="{2E53E4FC-3EB7-4B0B-BE2E-D5A1CCB5E600}"/>
    <cellStyle name="Output 4 2 4 2 17 2 2" xfId="41269" xr:uid="{3DFEC72D-4687-4853-A83E-71F4807EBA8F}"/>
    <cellStyle name="Output 4 2 4 2 17 3" xfId="41270" xr:uid="{3814FB09-2E1C-4D4C-8AC3-70006EBE8CA9}"/>
    <cellStyle name="Output 4 2 4 2 18" xfId="41271" xr:uid="{CB52A0FF-4D45-49D8-974B-03B456D69045}"/>
    <cellStyle name="Output 4 2 4 2 18 2" xfId="41272" xr:uid="{95ED8653-3BFF-4A57-A881-D51CAF879E1D}"/>
    <cellStyle name="Output 4 2 4 2 18 2 2" xfId="41273" xr:uid="{CC597288-DE84-4019-A1ED-C286223EC056}"/>
    <cellStyle name="Output 4 2 4 2 18 3" xfId="41274" xr:uid="{813CE9E0-455E-4AAC-BA0F-D6F1A828A5EB}"/>
    <cellStyle name="Output 4 2 4 2 19" xfId="41275" xr:uid="{DAF5F80C-D4C2-4E91-9B18-C9326FF2471B}"/>
    <cellStyle name="Output 4 2 4 2 19 2" xfId="41276" xr:uid="{76F32807-4AAC-415E-8306-8C7D50503A43}"/>
    <cellStyle name="Output 4 2 4 2 19 2 2" xfId="41277" xr:uid="{56204B36-C32B-4538-864A-D2198BF5B819}"/>
    <cellStyle name="Output 4 2 4 2 19 3" xfId="41278" xr:uid="{E61039A3-C208-4C44-BE06-FE6BE6CA2938}"/>
    <cellStyle name="Output 4 2 4 2 2" xfId="41279" xr:uid="{AB107535-254C-467A-8292-F1896F9B2D64}"/>
    <cellStyle name="Output 4 2 4 2 2 2" xfId="41280" xr:uid="{4EE9BB26-CC48-436A-AF24-BFF92D094869}"/>
    <cellStyle name="Output 4 2 4 2 2 2 2" xfId="41281" xr:uid="{E59800A9-E661-424C-91C9-C44062C3DAE9}"/>
    <cellStyle name="Output 4 2 4 2 2 3" xfId="41282" xr:uid="{047A55BC-6681-4766-A95E-F4D47C8D9E0F}"/>
    <cellStyle name="Output 4 2 4 2 2 4" xfId="41283" xr:uid="{23C2571A-5773-4E91-9448-2B30BE827B71}"/>
    <cellStyle name="Output 4 2 4 2 20" xfId="41284" xr:uid="{30E74781-02D4-41A8-AF2E-2E81587C430E}"/>
    <cellStyle name="Output 4 2 4 2 20 2" xfId="41285" xr:uid="{1BF2B459-9B58-481C-82BE-BF43E4E16F30}"/>
    <cellStyle name="Output 4 2 4 2 20 2 2" xfId="41286" xr:uid="{339A317C-A977-46C1-975F-DE13A098FDC5}"/>
    <cellStyle name="Output 4 2 4 2 20 3" xfId="41287" xr:uid="{CD150DE7-8D9A-48F0-AE1C-85EE34BCF0E5}"/>
    <cellStyle name="Output 4 2 4 2 21" xfId="41288" xr:uid="{DE4B4B91-8112-4A58-B29B-E43797D0E94C}"/>
    <cellStyle name="Output 4 2 4 2 21 2" xfId="41289" xr:uid="{14457788-CD82-4E15-B2F0-16E9604FC58B}"/>
    <cellStyle name="Output 4 2 4 2 22" xfId="41290" xr:uid="{23D9295D-CA11-45FC-8D8C-213BBBBA1A47}"/>
    <cellStyle name="Output 4 2 4 2 23" xfId="41291" xr:uid="{2D101EA2-265B-4088-88B0-6DCF0B13FCE2}"/>
    <cellStyle name="Output 4 2 4 2 3" xfId="41292" xr:uid="{02DA3C46-66B2-4121-A276-E7C84E431727}"/>
    <cellStyle name="Output 4 2 4 2 3 2" xfId="41293" xr:uid="{BDE4A477-8F6B-4DD8-B3A8-D1CE9DE9F0D4}"/>
    <cellStyle name="Output 4 2 4 2 3 2 2" xfId="41294" xr:uid="{5FE6390B-5475-4595-A9F2-D15BB54E7EAF}"/>
    <cellStyle name="Output 4 2 4 2 3 3" xfId="41295" xr:uid="{643914CD-7DC4-4AF5-91B7-0853EA9AF20A}"/>
    <cellStyle name="Output 4 2 4 2 4" xfId="41296" xr:uid="{A1D32E9B-00AD-4E7C-9213-CA460305FF6E}"/>
    <cellStyle name="Output 4 2 4 2 4 2" xfId="41297" xr:uid="{5411FF61-5DB1-44E6-BBA2-061956CCE5E7}"/>
    <cellStyle name="Output 4 2 4 2 4 2 2" xfId="41298" xr:uid="{77A96169-F1CE-4504-A86D-3B33CE5C54BE}"/>
    <cellStyle name="Output 4 2 4 2 4 3" xfId="41299" xr:uid="{35F11C63-F259-429E-BDD3-62441B49AD6B}"/>
    <cellStyle name="Output 4 2 4 2 5" xfId="41300" xr:uid="{048E2A06-8659-4F1A-A6A3-506BEB86EE16}"/>
    <cellStyle name="Output 4 2 4 2 5 2" xfId="41301" xr:uid="{069E123E-A6F2-4853-93D8-2A855965695D}"/>
    <cellStyle name="Output 4 2 4 2 5 2 2" xfId="41302" xr:uid="{0C2A3D85-E9E3-4941-8223-685A5A5C37D7}"/>
    <cellStyle name="Output 4 2 4 2 5 3" xfId="41303" xr:uid="{770A129C-F71C-4222-87AB-AAAC20C03EF0}"/>
    <cellStyle name="Output 4 2 4 2 6" xfId="41304" xr:uid="{AEDE1704-B1BE-4A41-8802-A1C7A81EB125}"/>
    <cellStyle name="Output 4 2 4 2 6 2" xfId="41305" xr:uid="{500C304D-8BE5-4BC7-89F3-77ED51108CD8}"/>
    <cellStyle name="Output 4 2 4 2 6 2 2" xfId="41306" xr:uid="{657A6037-2A6B-4100-A1F5-9ACB74749891}"/>
    <cellStyle name="Output 4 2 4 2 6 3" xfId="41307" xr:uid="{EF006658-3591-49A6-8A11-2ED860EFAE0E}"/>
    <cellStyle name="Output 4 2 4 2 7" xfId="41308" xr:uid="{EB577A9B-0913-44FC-9A34-259B277604A1}"/>
    <cellStyle name="Output 4 2 4 2 7 2" xfId="41309" xr:uid="{F4BDC6F7-901F-4FA4-A534-D2A549DF654F}"/>
    <cellStyle name="Output 4 2 4 2 7 2 2" xfId="41310" xr:uid="{C83AA13E-2090-4E67-B300-52C485F2155E}"/>
    <cellStyle name="Output 4 2 4 2 7 3" xfId="41311" xr:uid="{49D725B1-12EF-48FB-A068-BBDDF80DD366}"/>
    <cellStyle name="Output 4 2 4 2 8" xfId="41312" xr:uid="{5C77CD8C-0854-4CBE-835F-D2E7B015143B}"/>
    <cellStyle name="Output 4 2 4 2 8 2" xfId="41313" xr:uid="{87B88601-537C-4343-B370-A6A8EABFDCDA}"/>
    <cellStyle name="Output 4 2 4 2 8 2 2" xfId="41314" xr:uid="{DE1D3143-410D-46B3-91F8-5A72E497BCFD}"/>
    <cellStyle name="Output 4 2 4 2 8 3" xfId="41315" xr:uid="{20D54BBE-75B4-4188-B795-B61925FD9B59}"/>
    <cellStyle name="Output 4 2 4 2 9" xfId="41316" xr:uid="{21E2CB7B-5E1C-45BC-8BE3-8C1B309D59F2}"/>
    <cellStyle name="Output 4 2 4 2 9 2" xfId="41317" xr:uid="{E07CBE01-55F2-4C79-97FF-6EFEB4D88C58}"/>
    <cellStyle name="Output 4 2 4 2 9 2 2" xfId="41318" xr:uid="{E0A2D5A4-D92B-48AE-B2FF-1B34C78DFC8E}"/>
    <cellStyle name="Output 4 2 4 2 9 3" xfId="41319" xr:uid="{83BA93E2-55EB-453F-B4CB-71C76A12EEA1}"/>
    <cellStyle name="Output 4 2 4 20" xfId="41320" xr:uid="{99F8B1E7-6328-4D89-8FC0-2164B793A717}"/>
    <cellStyle name="Output 4 2 4 20 2" xfId="41321" xr:uid="{0B2ABAAF-E470-4CF3-B880-0404BDAD5A77}"/>
    <cellStyle name="Output 4 2 4 20 2 2" xfId="41322" xr:uid="{858ACD09-058C-47A4-99D0-8127B16CE5ED}"/>
    <cellStyle name="Output 4 2 4 20 3" xfId="41323" xr:uid="{F0E868F1-0339-45A3-A60B-A1249CDC29D9}"/>
    <cellStyle name="Output 4 2 4 21" xfId="41324" xr:uid="{C9BD300E-9ACB-438B-9D96-CD9BB1CD941E}"/>
    <cellStyle name="Output 4 2 4 21 2" xfId="41325" xr:uid="{9934BC7C-C511-49C9-9DC1-F05CE23C65F6}"/>
    <cellStyle name="Output 4 2 4 21 2 2" xfId="41326" xr:uid="{A8662727-2B3E-415F-84A3-F78FA520B9B3}"/>
    <cellStyle name="Output 4 2 4 21 3" xfId="41327" xr:uid="{34CC53AB-735B-4D1E-9852-9B29955F7601}"/>
    <cellStyle name="Output 4 2 4 22" xfId="41328" xr:uid="{F36580A8-66B8-443F-A2F3-C25F9394CB69}"/>
    <cellStyle name="Output 4 2 4 22 2" xfId="41329" xr:uid="{50D6B4C5-9BD5-42A5-8F96-668AC672C30F}"/>
    <cellStyle name="Output 4 2 4 23" xfId="41330" xr:uid="{5BD6ECF6-693D-46C4-AB4D-9A0F31C6BACB}"/>
    <cellStyle name="Output 4 2 4 24" xfId="41331" xr:uid="{6817F1D5-44BE-4336-80EC-3BCE0E3C73DE}"/>
    <cellStyle name="Output 4 2 4 3" xfId="41332" xr:uid="{9121ADE3-07CC-4187-AAE1-D7D6330CEF58}"/>
    <cellStyle name="Output 4 2 4 3 2" xfId="41333" xr:uid="{A27C5290-10EC-4BD7-8253-C8285E4E2C19}"/>
    <cellStyle name="Output 4 2 4 3 2 2" xfId="41334" xr:uid="{0C8DC0ED-F1DC-4404-A614-59B93B7BE350}"/>
    <cellStyle name="Output 4 2 4 3 3" xfId="41335" xr:uid="{C65455A8-40B6-4B1B-BA8A-92667C8E1775}"/>
    <cellStyle name="Output 4 2 4 3 4" xfId="41336" xr:uid="{EBA46900-2658-4743-B64A-C1873A27B734}"/>
    <cellStyle name="Output 4 2 4 4" xfId="41337" xr:uid="{6B0C8D00-8C3B-4B0B-85B7-EE7A9018AC44}"/>
    <cellStyle name="Output 4 2 4 4 2" xfId="41338" xr:uid="{C9B11D57-F87F-4E6F-BF13-DC3ADC75E8B4}"/>
    <cellStyle name="Output 4 2 4 4 2 2" xfId="41339" xr:uid="{70911C27-40EB-4101-AEB1-B5AA3BC76F43}"/>
    <cellStyle name="Output 4 2 4 4 3" xfId="41340" xr:uid="{1060A3DA-DD7B-40CC-BC85-3F64BCB51AAB}"/>
    <cellStyle name="Output 4 2 4 4 4" xfId="41341" xr:uid="{BD962E74-340F-46F5-BD1F-2F40B092398F}"/>
    <cellStyle name="Output 4 2 4 5" xfId="41342" xr:uid="{3774B0A7-B5B0-41EC-AE91-D56765214D60}"/>
    <cellStyle name="Output 4 2 4 5 2" xfId="41343" xr:uid="{ABDAF2DE-485A-49A7-905C-FA2937D6F20A}"/>
    <cellStyle name="Output 4 2 4 5 2 2" xfId="41344" xr:uid="{2869F17B-4295-453E-BD88-34A030DF74CA}"/>
    <cellStyle name="Output 4 2 4 5 3" xfId="41345" xr:uid="{50FBEB00-CFDB-42AC-BEE5-4A10EA5C943C}"/>
    <cellStyle name="Output 4 2 4 6" xfId="41346" xr:uid="{DF138440-1EF9-473E-B477-8693311AA232}"/>
    <cellStyle name="Output 4 2 4 6 2" xfId="41347" xr:uid="{4FCB337F-BC14-479F-9263-A583682D23C3}"/>
    <cellStyle name="Output 4 2 4 6 2 2" xfId="41348" xr:uid="{4D9CD25B-BF12-438F-ACFB-EB2F372F3C8F}"/>
    <cellStyle name="Output 4 2 4 6 3" xfId="41349" xr:uid="{59BCB157-ADED-4594-A48D-5DD3C6C2C3B0}"/>
    <cellStyle name="Output 4 2 4 7" xfId="41350" xr:uid="{33E932BB-AD0B-438A-A7E9-E45231108437}"/>
    <cellStyle name="Output 4 2 4 7 2" xfId="41351" xr:uid="{FD7C948F-B243-4761-8BCC-3B2A16F04C76}"/>
    <cellStyle name="Output 4 2 4 7 2 2" xfId="41352" xr:uid="{A753107B-6E3D-4147-9D42-63E3BC13D974}"/>
    <cellStyle name="Output 4 2 4 7 3" xfId="41353" xr:uid="{CE9BAB3D-4B22-4115-84F6-A114B5424878}"/>
    <cellStyle name="Output 4 2 4 8" xfId="41354" xr:uid="{3717EFDA-916E-4007-B52C-D1367125A82A}"/>
    <cellStyle name="Output 4 2 4 8 2" xfId="41355" xr:uid="{4BF5B699-DC09-4DFC-B33D-A5A60399A9A7}"/>
    <cellStyle name="Output 4 2 4 8 2 2" xfId="41356" xr:uid="{53151592-BEDA-44D2-A98F-706F5EF8E28C}"/>
    <cellStyle name="Output 4 2 4 8 3" xfId="41357" xr:uid="{D7DCF59A-00FC-457D-86E9-757C080E64BB}"/>
    <cellStyle name="Output 4 2 4 9" xfId="41358" xr:uid="{67C72351-668B-4A2F-85A6-94F8E767471D}"/>
    <cellStyle name="Output 4 2 4 9 2" xfId="41359" xr:uid="{DAE95940-7FB9-4A38-9213-10BF3F8FBFBF}"/>
    <cellStyle name="Output 4 2 4 9 2 2" xfId="41360" xr:uid="{E8E8AA57-F658-4666-AB8A-69035148488B}"/>
    <cellStyle name="Output 4 2 4 9 3" xfId="41361" xr:uid="{44CAE760-E757-4D40-8739-A3995ED8E0A7}"/>
    <cellStyle name="Output 4 2 5" xfId="41362" xr:uid="{5EB0F15D-5C71-42A6-8B86-A962EC87F5BE}"/>
    <cellStyle name="Output 4 2 5 10" xfId="41363" xr:uid="{2B3E8CFA-9614-4160-92E6-CD3B8E324785}"/>
    <cellStyle name="Output 4 2 5 10 2" xfId="41364" xr:uid="{C7D0B0EA-41B6-4D62-B8F6-FE2C592560D5}"/>
    <cellStyle name="Output 4 2 5 10 2 2" xfId="41365" xr:uid="{AFB35400-B075-423F-B242-B0F0224B4D34}"/>
    <cellStyle name="Output 4 2 5 10 3" xfId="41366" xr:uid="{97037CF1-CEFE-4F9F-8D89-AAFC05B991FF}"/>
    <cellStyle name="Output 4 2 5 11" xfId="41367" xr:uid="{45A74AD5-4059-4F7F-84F6-7106B5BEA3E6}"/>
    <cellStyle name="Output 4 2 5 11 2" xfId="41368" xr:uid="{56275EF3-C67B-4640-AFFD-76A350FE86A8}"/>
    <cellStyle name="Output 4 2 5 11 2 2" xfId="41369" xr:uid="{9477E749-C58F-469E-9C73-E530620C7598}"/>
    <cellStyle name="Output 4 2 5 11 3" xfId="41370" xr:uid="{05935F97-BA56-4C01-B254-DE998E8C8BB7}"/>
    <cellStyle name="Output 4 2 5 12" xfId="41371" xr:uid="{3FC0523F-B88E-42AD-98CC-366BE7421016}"/>
    <cellStyle name="Output 4 2 5 12 2" xfId="41372" xr:uid="{D7545593-F019-4F57-B17E-F2F75751EAC8}"/>
    <cellStyle name="Output 4 2 5 12 2 2" xfId="41373" xr:uid="{D4A50FA1-25E7-4EFC-99D6-8C52D964454B}"/>
    <cellStyle name="Output 4 2 5 12 3" xfId="41374" xr:uid="{3DAED226-5AFA-4828-878D-EAA7F2D4737A}"/>
    <cellStyle name="Output 4 2 5 13" xfId="41375" xr:uid="{9D210EE5-06F6-4B40-984D-689C09BC5D97}"/>
    <cellStyle name="Output 4 2 5 13 2" xfId="41376" xr:uid="{6F18CD02-D9ED-48D5-A183-2046686A38C4}"/>
    <cellStyle name="Output 4 2 5 13 2 2" xfId="41377" xr:uid="{D609A075-9FB0-40C5-BCFE-51ED63E81776}"/>
    <cellStyle name="Output 4 2 5 13 3" xfId="41378" xr:uid="{8ABE1646-F88F-4C93-9CE2-68CDFC29E5A0}"/>
    <cellStyle name="Output 4 2 5 14" xfId="41379" xr:uid="{C0FAC996-1166-44F0-8302-892556D77A06}"/>
    <cellStyle name="Output 4 2 5 14 2" xfId="41380" xr:uid="{1C07927D-8A71-451C-B70D-A7E5045B877F}"/>
    <cellStyle name="Output 4 2 5 14 2 2" xfId="41381" xr:uid="{F4F14B74-5060-4AF8-A839-EF6A5734980F}"/>
    <cellStyle name="Output 4 2 5 14 3" xfId="41382" xr:uid="{D6EC525B-C393-44A7-9606-5454EADC31AF}"/>
    <cellStyle name="Output 4 2 5 15" xfId="41383" xr:uid="{E46C7E3D-36FB-4D8A-9AF7-235DFF740D95}"/>
    <cellStyle name="Output 4 2 5 15 2" xfId="41384" xr:uid="{D2073C1A-FCBE-4A80-AC84-804AF87F14EB}"/>
    <cellStyle name="Output 4 2 5 15 2 2" xfId="41385" xr:uid="{E8778365-511C-44C9-BBF6-C86C1E1473D5}"/>
    <cellStyle name="Output 4 2 5 15 3" xfId="41386" xr:uid="{BBDE2C3E-87E8-4B95-9907-1482F91A9D93}"/>
    <cellStyle name="Output 4 2 5 16" xfId="41387" xr:uid="{43227973-2B28-4B2C-A0C3-E2C2A96B6EB6}"/>
    <cellStyle name="Output 4 2 5 16 2" xfId="41388" xr:uid="{140D889A-4458-4208-AC2B-3B1BDEE73DD6}"/>
    <cellStyle name="Output 4 2 5 16 2 2" xfId="41389" xr:uid="{4D70FCD9-194E-4129-A73F-25958B47B380}"/>
    <cellStyle name="Output 4 2 5 16 3" xfId="41390" xr:uid="{89649485-6790-4B4E-8527-B62D1161EC4E}"/>
    <cellStyle name="Output 4 2 5 17" xfId="41391" xr:uid="{FF64FE19-199A-4BEB-97CF-36DA444B2ABD}"/>
    <cellStyle name="Output 4 2 5 17 2" xfId="41392" xr:uid="{8E167C6B-4626-4986-97DB-32AF6FA739BF}"/>
    <cellStyle name="Output 4 2 5 17 2 2" xfId="41393" xr:uid="{C04CC7AE-6775-4F3E-A51E-257D31AAF67E}"/>
    <cellStyle name="Output 4 2 5 17 3" xfId="41394" xr:uid="{600114A7-53F4-4A6D-8B35-58B97A3D7FCA}"/>
    <cellStyle name="Output 4 2 5 18" xfId="41395" xr:uid="{4B242CF6-0C62-4EA6-87C6-49340EA649E1}"/>
    <cellStyle name="Output 4 2 5 18 2" xfId="41396" xr:uid="{9846D0CE-5745-44BC-B99D-36473CE158FA}"/>
    <cellStyle name="Output 4 2 5 18 2 2" xfId="41397" xr:uid="{56041B15-4D90-4DF7-93EE-D8A203A80657}"/>
    <cellStyle name="Output 4 2 5 18 3" xfId="41398" xr:uid="{A6CF6F45-6406-4099-984F-5F09D47BA625}"/>
    <cellStyle name="Output 4 2 5 19" xfId="41399" xr:uid="{58E35BB2-0FEF-4717-A242-58193AABCACF}"/>
    <cellStyle name="Output 4 2 5 19 2" xfId="41400" xr:uid="{C1A7B6CD-7C19-4235-A8BB-A0CB6DE46A4C}"/>
    <cellStyle name="Output 4 2 5 19 2 2" xfId="41401" xr:uid="{14F3FEA6-8420-4C9A-91D8-B7E51CC333D6}"/>
    <cellStyle name="Output 4 2 5 19 3" xfId="41402" xr:uid="{6C901D9E-00D6-4D1C-BE35-0896C44BAD0D}"/>
    <cellStyle name="Output 4 2 5 2" xfId="41403" xr:uid="{0DB050FB-A484-4F3E-A2C5-5D25901CCC32}"/>
    <cellStyle name="Output 4 2 5 2 2" xfId="41404" xr:uid="{61E03356-79A0-409A-93FF-B6C4997220BF}"/>
    <cellStyle name="Output 4 2 5 2 2 2" xfId="41405" xr:uid="{A6055F83-921F-4522-9708-9C61491A2B2D}"/>
    <cellStyle name="Output 4 2 5 2 3" xfId="41406" xr:uid="{83A13896-DCEC-4A45-913B-2D2FF845B21B}"/>
    <cellStyle name="Output 4 2 5 2 4" xfId="41407" xr:uid="{94EAD168-231B-4CE0-A07B-6E93EB91D2CB}"/>
    <cellStyle name="Output 4 2 5 20" xfId="41408" xr:uid="{B6EC522A-7926-4AD9-AA1E-7CD7EC0EFF90}"/>
    <cellStyle name="Output 4 2 5 20 2" xfId="41409" xr:uid="{F7DF4966-76FC-4188-95D7-583582B19DFB}"/>
    <cellStyle name="Output 4 2 5 20 2 2" xfId="41410" xr:uid="{C02BCFB7-80A8-4E4A-B3D7-148834E22949}"/>
    <cellStyle name="Output 4 2 5 20 3" xfId="41411" xr:uid="{2299B9D7-DCFC-4364-A004-C9C7182D880E}"/>
    <cellStyle name="Output 4 2 5 21" xfId="41412" xr:uid="{C9B54003-95F2-40B1-B132-A1ECDDB2F69E}"/>
    <cellStyle name="Output 4 2 5 21 2" xfId="41413" xr:uid="{743C0B89-4267-400D-82E4-9607DC9F32F3}"/>
    <cellStyle name="Output 4 2 5 22" xfId="41414" xr:uid="{D37E21E1-FB3C-4982-9A0E-A7D8BF615E23}"/>
    <cellStyle name="Output 4 2 5 23" xfId="41415" xr:uid="{7AD9290E-80D5-4B63-BCAF-EA5E25FF9C8D}"/>
    <cellStyle name="Output 4 2 5 3" xfId="41416" xr:uid="{09BD5FDB-6B76-47AB-9A44-CBCD5788D949}"/>
    <cellStyle name="Output 4 2 5 3 2" xfId="41417" xr:uid="{53DD1AE9-4AA5-4E37-9F01-2BB0C82A5F88}"/>
    <cellStyle name="Output 4 2 5 3 2 2" xfId="41418" xr:uid="{43241DB4-1168-498D-B906-D4755455A985}"/>
    <cellStyle name="Output 4 2 5 3 3" xfId="41419" xr:uid="{A1DC80CB-8836-4172-8C50-6B904F0778E4}"/>
    <cellStyle name="Output 4 2 5 4" xfId="41420" xr:uid="{2D3FC9C4-E243-4590-BD0A-9E65E54518CE}"/>
    <cellStyle name="Output 4 2 5 4 2" xfId="41421" xr:uid="{E8A3F63C-D929-470B-9FB6-F23336B621DB}"/>
    <cellStyle name="Output 4 2 5 4 2 2" xfId="41422" xr:uid="{54CB88AE-224D-4E0A-B247-E77D226B23BE}"/>
    <cellStyle name="Output 4 2 5 4 3" xfId="41423" xr:uid="{D2BBB4EA-FD63-4CBC-A198-3F1638F9099B}"/>
    <cellStyle name="Output 4 2 5 5" xfId="41424" xr:uid="{77B21A95-23BC-4688-8405-86ECFCE439C0}"/>
    <cellStyle name="Output 4 2 5 5 2" xfId="41425" xr:uid="{A14CA0D4-F219-44E0-B614-A4F826593ED4}"/>
    <cellStyle name="Output 4 2 5 5 2 2" xfId="41426" xr:uid="{A1D00698-ABB5-4D03-A450-E183BB0706DD}"/>
    <cellStyle name="Output 4 2 5 5 3" xfId="41427" xr:uid="{E22ECD17-9632-4810-A7AA-32138417EABA}"/>
    <cellStyle name="Output 4 2 5 6" xfId="41428" xr:uid="{AFF8F5D6-82B4-429C-B184-CCC2D24A0EEE}"/>
    <cellStyle name="Output 4 2 5 6 2" xfId="41429" xr:uid="{85B6C7F3-21C1-469A-B062-174BFF074C86}"/>
    <cellStyle name="Output 4 2 5 6 2 2" xfId="41430" xr:uid="{92C6939E-5E60-4EEB-8E39-A3CE6631A386}"/>
    <cellStyle name="Output 4 2 5 6 3" xfId="41431" xr:uid="{495DA66E-64E5-405E-84B8-9EA56E1E6BAC}"/>
    <cellStyle name="Output 4 2 5 7" xfId="41432" xr:uid="{F7AB6865-C089-4C46-99DD-D677529B3314}"/>
    <cellStyle name="Output 4 2 5 7 2" xfId="41433" xr:uid="{8A2D370A-6B72-4C4C-A661-5301BCAC36EC}"/>
    <cellStyle name="Output 4 2 5 7 2 2" xfId="41434" xr:uid="{04240F0B-F4F6-4D1B-82A9-C6F8CE82C6AE}"/>
    <cellStyle name="Output 4 2 5 7 3" xfId="41435" xr:uid="{974D7947-6711-4DB1-83D0-9B4A0797A2E1}"/>
    <cellStyle name="Output 4 2 5 8" xfId="41436" xr:uid="{343B24F8-5198-4904-9314-18ED92312199}"/>
    <cellStyle name="Output 4 2 5 8 2" xfId="41437" xr:uid="{2674AB3C-3639-4270-BE4D-20CFA6AE97D0}"/>
    <cellStyle name="Output 4 2 5 8 2 2" xfId="41438" xr:uid="{E4D2730B-4040-447F-89C5-78D66CBB6E04}"/>
    <cellStyle name="Output 4 2 5 8 3" xfId="41439" xr:uid="{1B620B3B-9AAA-4A38-901F-13AEB583AFA3}"/>
    <cellStyle name="Output 4 2 5 9" xfId="41440" xr:uid="{EB269AA5-2847-41FC-8370-A30D4DE4ED76}"/>
    <cellStyle name="Output 4 2 5 9 2" xfId="41441" xr:uid="{68D61D20-29BE-4EEB-A882-8FB47E8A053E}"/>
    <cellStyle name="Output 4 2 5 9 2 2" xfId="41442" xr:uid="{490207B3-FB6A-496D-96D4-48C14687CD5F}"/>
    <cellStyle name="Output 4 2 5 9 3" xfId="41443" xr:uid="{161FBA26-B982-40C7-9553-3F60A4084C66}"/>
    <cellStyle name="Output 4 2 6" xfId="41444" xr:uid="{EB626AF8-F0CC-4F38-AE74-FF865CF1A1AD}"/>
    <cellStyle name="Output 4 2 6 2" xfId="41445" xr:uid="{36C48FAE-10F1-48BC-A411-219A35965AEB}"/>
    <cellStyle name="Output 4 2 6 2 2" xfId="41446" xr:uid="{88D1BF35-D43C-48F3-AC91-1A218F6EFBAE}"/>
    <cellStyle name="Output 4 2 6 3" xfId="41447" xr:uid="{B949985C-D92C-4F8F-B260-56D94FD987D2}"/>
    <cellStyle name="Output 4 2 6 4" xfId="41448" xr:uid="{701E5EAA-42A9-44E1-BCE2-CB4B3C2E09B3}"/>
    <cellStyle name="Output 4 2 7" xfId="41449" xr:uid="{7D6632DB-3722-473A-A794-0F9DA6FA8945}"/>
    <cellStyle name="Output 4 2 7 2" xfId="41450" xr:uid="{FF16695A-7BD9-4CEF-A8D4-637B6584CEFC}"/>
    <cellStyle name="Output 4 2 7 2 2" xfId="41451" xr:uid="{64364B3B-CC5B-4D1F-95F9-50AADDB4ACB2}"/>
    <cellStyle name="Output 4 2 7 3" xfId="41452" xr:uid="{A7DF732F-597B-4150-8DC4-978632C1D642}"/>
    <cellStyle name="Output 4 2 8" xfId="41453" xr:uid="{F2D86A88-D6BB-4ED8-ADB0-453290D02F35}"/>
    <cellStyle name="Output 4 2 8 2" xfId="41454" xr:uid="{21FB4679-9554-4627-8CE6-8828D1FD0C35}"/>
    <cellStyle name="Output 4 2 8 2 2" xfId="41455" xr:uid="{6B2CD523-54FA-49D6-B282-F6A841CB9BBF}"/>
    <cellStyle name="Output 4 2 8 3" xfId="41456" xr:uid="{C1396D12-9930-4569-9E17-F64E6DC21020}"/>
    <cellStyle name="Output 4 2 9" xfId="41457" xr:uid="{52A43560-FE27-48A1-81E2-236F2BD4CD6F}"/>
    <cellStyle name="Output 4 2 9 2" xfId="41458" xr:uid="{A6375D26-5CD5-4B3C-9B20-72145E3051D3}"/>
    <cellStyle name="Output 4 2 9 2 2" xfId="41459" xr:uid="{EFE782B2-9B24-4F06-A995-1EE763BD2E02}"/>
    <cellStyle name="Output 4 2 9 3" xfId="41460" xr:uid="{B35A6CA8-D2D7-4487-A02B-075CD3DCDC42}"/>
    <cellStyle name="Output 4 20" xfId="41461" xr:uid="{57B45F22-140C-498B-911E-2554D57A5DF0}"/>
    <cellStyle name="Output 4 20 2" xfId="41462" xr:uid="{6B65E5A1-03B7-4EB4-BBBC-4F16998DD552}"/>
    <cellStyle name="Output 4 20 2 2" xfId="41463" xr:uid="{CC17006B-3C54-465A-8952-84C35BBED016}"/>
    <cellStyle name="Output 4 20 3" xfId="41464" xr:uid="{CC84BC99-2D9E-4A5C-9540-5C3207593385}"/>
    <cellStyle name="Output 4 21" xfId="41465" xr:uid="{5D489DE6-804D-42DA-A047-8292921BF9CE}"/>
    <cellStyle name="Output 4 21 2" xfId="41466" xr:uid="{CA07510A-453D-4F12-AB87-0F79B091B103}"/>
    <cellStyle name="Output 4 21 2 2" xfId="41467" xr:uid="{E67DA116-D864-484E-ACCE-81615D325D4C}"/>
    <cellStyle name="Output 4 21 3" xfId="41468" xr:uid="{092FA38F-C269-456C-ACCB-4A7E0E9D09F8}"/>
    <cellStyle name="Output 4 22" xfId="41469" xr:uid="{01EB3F4E-67FC-4B58-A8E0-D4F22FA6436C}"/>
    <cellStyle name="Output 4 22 2" xfId="41470" xr:uid="{24E7AE5B-9A7F-4C5F-A087-C530D121BED0}"/>
    <cellStyle name="Output 4 23" xfId="41471" xr:uid="{55247199-BDA2-4B43-AF96-D7EE67F00D8A}"/>
    <cellStyle name="Output 4 24" xfId="41472" xr:uid="{210C8A10-1553-4BE9-9E51-B8722B9C91E0}"/>
    <cellStyle name="Output 4 25" xfId="41473" xr:uid="{4125FF78-BE1D-46C7-8AF8-243BD017AED5}"/>
    <cellStyle name="Output 4 26" xfId="41474" xr:uid="{4026218B-5136-4F30-8ECD-414386F546A1}"/>
    <cellStyle name="Output 4 27" xfId="41475" xr:uid="{5C723153-A0F3-4AA9-936E-3FDA925AE252}"/>
    <cellStyle name="Output 4 3" xfId="41476" xr:uid="{705CF7C1-65A4-4D4D-BB78-313B56D182C1}"/>
    <cellStyle name="Output 4 3 10" xfId="41477" xr:uid="{9E1CF641-ADEE-4544-8A26-C770A9053C01}"/>
    <cellStyle name="Output 4 3 10 2" xfId="41478" xr:uid="{0E24AFEE-E953-4E98-858B-05718C2AF670}"/>
    <cellStyle name="Output 4 3 10 2 2" xfId="41479" xr:uid="{8DC687B8-3BF5-46A7-9A0B-D22350599316}"/>
    <cellStyle name="Output 4 3 10 3" xfId="41480" xr:uid="{15419144-C8C3-4074-AB03-B54884E6DC64}"/>
    <cellStyle name="Output 4 3 11" xfId="41481" xr:uid="{76B8C1B9-B6D8-4437-A45A-3744DCA0799B}"/>
    <cellStyle name="Output 4 3 11 2" xfId="41482" xr:uid="{B2A7F421-A482-4C86-986A-3047E3BF305D}"/>
    <cellStyle name="Output 4 3 11 2 2" xfId="41483" xr:uid="{2D6E36BF-9609-44CE-82BB-7C8F95ADB124}"/>
    <cellStyle name="Output 4 3 11 3" xfId="41484" xr:uid="{107F4CCD-1060-42FA-A968-A27800E4A882}"/>
    <cellStyle name="Output 4 3 12" xfId="41485" xr:uid="{645D88A4-3FC4-43CC-B9F0-6AE1BBBE3705}"/>
    <cellStyle name="Output 4 3 12 2" xfId="41486" xr:uid="{07B89A52-322F-4485-B7F6-5F2444E501AD}"/>
    <cellStyle name="Output 4 3 12 2 2" xfId="41487" xr:uid="{9CCFF46A-DFF3-4EE1-BB53-6CFEE49F4813}"/>
    <cellStyle name="Output 4 3 12 3" xfId="41488" xr:uid="{DD9C7A2D-6204-4344-A7A2-211E307994AC}"/>
    <cellStyle name="Output 4 3 13" xfId="41489" xr:uid="{221D9FEE-AAEB-412B-92AA-5017DE9D87CC}"/>
    <cellStyle name="Output 4 3 13 2" xfId="41490" xr:uid="{22F392FC-F693-45D1-AFA7-16FE2ACDE480}"/>
    <cellStyle name="Output 4 3 13 2 2" xfId="41491" xr:uid="{AA45F8D8-CB6E-49C5-B384-07829B1C8323}"/>
    <cellStyle name="Output 4 3 13 3" xfId="41492" xr:uid="{BD94B984-845B-495D-84FB-A532B0A4F8CE}"/>
    <cellStyle name="Output 4 3 14" xfId="41493" xr:uid="{A7732F5D-6C44-440E-9DC3-CF114883274F}"/>
    <cellStyle name="Output 4 3 14 2" xfId="41494" xr:uid="{40C173B8-B8EA-478F-AFBD-DB4F06107D89}"/>
    <cellStyle name="Output 4 3 14 2 2" xfId="41495" xr:uid="{3966BF4B-846B-48DE-A364-66F4100B28A3}"/>
    <cellStyle name="Output 4 3 14 3" xfId="41496" xr:uid="{EB6D6CFA-E9D4-4804-AA5D-D140DC3498BF}"/>
    <cellStyle name="Output 4 3 15" xfId="41497" xr:uid="{38DB2E21-8FEF-4F73-A522-A05A36314ECA}"/>
    <cellStyle name="Output 4 3 15 2" xfId="41498" xr:uid="{E8CE6F11-1E9F-47D3-8118-67C5892C613A}"/>
    <cellStyle name="Output 4 3 15 2 2" xfId="41499" xr:uid="{502D48BD-0C8E-414C-BA5B-2D226F656EC0}"/>
    <cellStyle name="Output 4 3 15 3" xfId="41500" xr:uid="{9456E177-DFA5-4E37-949D-39CF7C1E33CD}"/>
    <cellStyle name="Output 4 3 16" xfId="41501" xr:uid="{768A7697-F4C4-4196-9D13-2613BC6364DC}"/>
    <cellStyle name="Output 4 3 16 2" xfId="41502" xr:uid="{75A582A6-79E6-4FFA-97C3-ED0015F0B596}"/>
    <cellStyle name="Output 4 3 16 2 2" xfId="41503" xr:uid="{70EFD903-4863-45E1-A539-5ED4BF47096B}"/>
    <cellStyle name="Output 4 3 16 3" xfId="41504" xr:uid="{B031230D-549F-4B91-874B-F5A6627DF9D0}"/>
    <cellStyle name="Output 4 3 17" xfId="41505" xr:uid="{4E58EF60-F292-41D2-9627-66567D6FC410}"/>
    <cellStyle name="Output 4 3 17 2" xfId="41506" xr:uid="{E27E5F8C-4D53-4AC4-AE8F-98DF10975F47}"/>
    <cellStyle name="Output 4 3 17 2 2" xfId="41507" xr:uid="{2BA1E872-5B94-4BC4-BC17-E2244EA8663E}"/>
    <cellStyle name="Output 4 3 17 3" xfId="41508" xr:uid="{5CC436DB-FF93-495C-8B5D-69F4C1D1EC23}"/>
    <cellStyle name="Output 4 3 18" xfId="41509" xr:uid="{26671279-B7A7-4E56-91C4-BB35821478CA}"/>
    <cellStyle name="Output 4 3 18 2" xfId="41510" xr:uid="{2B99E382-8C6C-4B54-A585-D2A75E631EE5}"/>
    <cellStyle name="Output 4 3 19" xfId="41511" xr:uid="{B419DE0B-05FB-438C-8902-2FBD78EDFEEA}"/>
    <cellStyle name="Output 4 3 2" xfId="41512" xr:uid="{7E2B6F16-AC64-48C5-B767-BB22EEC92F36}"/>
    <cellStyle name="Output 4 3 2 10" xfId="41513" xr:uid="{3A2748CC-4D65-4765-B28B-9D207067562E}"/>
    <cellStyle name="Output 4 3 2 10 2" xfId="41514" xr:uid="{0DF820A9-7527-472D-9C57-B3001E4E9067}"/>
    <cellStyle name="Output 4 3 2 10 2 2" xfId="41515" xr:uid="{45E53CB6-F87F-46FC-8836-5FB14E73C171}"/>
    <cellStyle name="Output 4 3 2 10 3" xfId="41516" xr:uid="{AFCE71DB-8E74-4652-BD83-BF176370D5D9}"/>
    <cellStyle name="Output 4 3 2 11" xfId="41517" xr:uid="{E439EF79-1D45-4F22-9486-6367943A5A6F}"/>
    <cellStyle name="Output 4 3 2 11 2" xfId="41518" xr:uid="{C893D7EC-11EA-4631-B502-9661D73A3644}"/>
    <cellStyle name="Output 4 3 2 11 2 2" xfId="41519" xr:uid="{1CCD9542-E429-4D11-8C3F-4D4254F5D23F}"/>
    <cellStyle name="Output 4 3 2 11 3" xfId="41520" xr:uid="{D8807627-2045-48A5-8445-3162B2169427}"/>
    <cellStyle name="Output 4 3 2 12" xfId="41521" xr:uid="{AF74FB3D-3B2E-4410-BE9E-81AF644446EF}"/>
    <cellStyle name="Output 4 3 2 12 2" xfId="41522" xr:uid="{7060D261-3498-4B03-87CA-8C7330AEA024}"/>
    <cellStyle name="Output 4 3 2 12 2 2" xfId="41523" xr:uid="{44671B7A-8A1C-4A29-BF70-4B169C879E6D}"/>
    <cellStyle name="Output 4 3 2 12 3" xfId="41524" xr:uid="{EC98F342-9B8D-41A7-8C54-E8B51984C050}"/>
    <cellStyle name="Output 4 3 2 13" xfId="41525" xr:uid="{FB096CF5-19C9-469F-87B8-C58C8B97058C}"/>
    <cellStyle name="Output 4 3 2 13 2" xfId="41526" xr:uid="{51EA7307-3975-4238-86D8-92126F69FD5D}"/>
    <cellStyle name="Output 4 3 2 13 2 2" xfId="41527" xr:uid="{EA03875E-39A3-4846-8571-F8BBF6FD69EA}"/>
    <cellStyle name="Output 4 3 2 13 3" xfId="41528" xr:uid="{A70EEA3B-77C5-4E09-85C4-9B749324FD79}"/>
    <cellStyle name="Output 4 3 2 14" xfId="41529" xr:uid="{0AC8F8BB-FD05-4BCA-9871-9583B29FE073}"/>
    <cellStyle name="Output 4 3 2 14 2" xfId="41530" xr:uid="{C2B8648A-939F-44A5-8241-CE7503F8FA48}"/>
    <cellStyle name="Output 4 3 2 14 2 2" xfId="41531" xr:uid="{5B1E1916-5E5E-44CB-852C-F0DF07E842D4}"/>
    <cellStyle name="Output 4 3 2 14 3" xfId="41532" xr:uid="{9754AD96-327B-4784-B9F5-69429DC4D003}"/>
    <cellStyle name="Output 4 3 2 15" xfId="41533" xr:uid="{F00E6341-5546-44F0-8FD3-CDB51BB95E11}"/>
    <cellStyle name="Output 4 3 2 15 2" xfId="41534" xr:uid="{443C7878-3229-41EA-BAB0-284EC83E8BBA}"/>
    <cellStyle name="Output 4 3 2 15 2 2" xfId="41535" xr:uid="{FFCEA0E1-B7C7-4203-A1FB-6F54F7077378}"/>
    <cellStyle name="Output 4 3 2 15 3" xfId="41536" xr:uid="{9809863C-3EB3-47B1-BD28-E9919B0C84B1}"/>
    <cellStyle name="Output 4 3 2 16" xfId="41537" xr:uid="{02B8A680-A521-4D33-9967-52F8A8B40A2B}"/>
    <cellStyle name="Output 4 3 2 16 2" xfId="41538" xr:uid="{0F556294-3133-4345-A02C-57F4EE9095B6}"/>
    <cellStyle name="Output 4 3 2 16 2 2" xfId="41539" xr:uid="{F53A9C35-DD57-4762-8D5C-9775C7C89892}"/>
    <cellStyle name="Output 4 3 2 16 3" xfId="41540" xr:uid="{DD85AD92-992D-4901-81E5-D935EAAF77A1}"/>
    <cellStyle name="Output 4 3 2 17" xfId="41541" xr:uid="{685FB148-DC52-48EC-85FE-8ECF6C9AED7F}"/>
    <cellStyle name="Output 4 3 2 17 2" xfId="41542" xr:uid="{8929185B-F332-4DF6-910D-9A8A81D5556A}"/>
    <cellStyle name="Output 4 3 2 17 2 2" xfId="41543" xr:uid="{8C46DAB6-F5CE-41BE-9117-DEAA3FCEA735}"/>
    <cellStyle name="Output 4 3 2 17 3" xfId="41544" xr:uid="{89968195-20E8-449D-A193-CAAA386AEB05}"/>
    <cellStyle name="Output 4 3 2 18" xfId="41545" xr:uid="{CDB89F6B-6EE8-48B2-9B4D-48128021721F}"/>
    <cellStyle name="Output 4 3 2 18 2" xfId="41546" xr:uid="{97BAF638-377D-4CBF-96CF-0F308830EE09}"/>
    <cellStyle name="Output 4 3 2 18 2 2" xfId="41547" xr:uid="{5ACC80CF-3C30-49E5-B090-834424645C8F}"/>
    <cellStyle name="Output 4 3 2 18 3" xfId="41548" xr:uid="{52573EE2-007F-4124-B8F2-83F42555A12C}"/>
    <cellStyle name="Output 4 3 2 19" xfId="41549" xr:uid="{F6620D7C-3118-4D76-B28A-EB41642061C2}"/>
    <cellStyle name="Output 4 3 2 19 2" xfId="41550" xr:uid="{BA6F3ED3-9F15-4198-BAA9-FB649AB73BD8}"/>
    <cellStyle name="Output 4 3 2 19 2 2" xfId="41551" xr:uid="{E2CDE3C7-741D-420A-9A00-E92223368549}"/>
    <cellStyle name="Output 4 3 2 19 3" xfId="41552" xr:uid="{58A2AD83-A58C-48B5-9C37-68E8E7168829}"/>
    <cellStyle name="Output 4 3 2 2" xfId="41553" xr:uid="{AA4A567A-2189-4E43-BA63-D1E9B4152C11}"/>
    <cellStyle name="Output 4 3 2 2 2" xfId="41554" xr:uid="{57C18E7F-4FE4-471F-A680-B3EC3C7A9BE5}"/>
    <cellStyle name="Output 4 3 2 2 2 2" xfId="41555" xr:uid="{98459682-DD81-4F11-9348-A77441836681}"/>
    <cellStyle name="Output 4 3 2 2 2 2 2" xfId="41556" xr:uid="{19C7BE6E-40BE-4E41-9529-70A3E68F00A3}"/>
    <cellStyle name="Output 4 3 2 2 2 3" xfId="41557" xr:uid="{B018EE6A-2AC7-446F-BD06-50EBDA5E0C0E}"/>
    <cellStyle name="Output 4 3 2 2 2 4" xfId="41558" xr:uid="{8A8EFC31-4E90-4AAF-A13D-62EE15A237FE}"/>
    <cellStyle name="Output 4 3 2 2 3" xfId="41559" xr:uid="{913E96DB-8318-463E-A8E9-1BD842DCBDEF}"/>
    <cellStyle name="Output 4 3 2 2 3 2" xfId="41560" xr:uid="{878FC69C-EDF4-41BC-97A2-5509C9E0AC22}"/>
    <cellStyle name="Output 4 3 2 2 4" xfId="41561" xr:uid="{63D2513D-A89A-4F44-B847-5A90DE7640CF}"/>
    <cellStyle name="Output 4 3 2 2 5" xfId="41562" xr:uid="{EE38E79D-CC6D-42F9-BD15-7FC35F219D49}"/>
    <cellStyle name="Output 4 3 2 20" xfId="41563" xr:uid="{315EFF96-EFEA-4CCF-A164-33946841F823}"/>
    <cellStyle name="Output 4 3 2 20 2" xfId="41564" xr:uid="{56FB9BA1-5677-4B98-B95B-EA2A57D00AAE}"/>
    <cellStyle name="Output 4 3 2 20 2 2" xfId="41565" xr:uid="{92FEB794-6DE8-473C-A575-921FD5808C10}"/>
    <cellStyle name="Output 4 3 2 20 3" xfId="41566" xr:uid="{567ABC70-8572-48F6-8989-C0266797886F}"/>
    <cellStyle name="Output 4 3 2 21" xfId="41567" xr:uid="{773E3A88-5FD2-4768-BB3C-6660C44C06A3}"/>
    <cellStyle name="Output 4 3 2 21 2" xfId="41568" xr:uid="{55626E7C-83C7-4C6C-A594-1AB487B335AF}"/>
    <cellStyle name="Output 4 3 2 22" xfId="41569" xr:uid="{39450C3B-9195-4D2E-BC72-83F0D0A3C6CE}"/>
    <cellStyle name="Output 4 3 2 23" xfId="41570" xr:uid="{AA6EF566-5DEF-42A3-9EF9-D5677B16FEC3}"/>
    <cellStyle name="Output 4 3 2 3" xfId="41571" xr:uid="{37E5DA60-A124-47A9-8FDE-A0328281A699}"/>
    <cellStyle name="Output 4 3 2 3 2" xfId="41572" xr:uid="{CC135CF4-A99A-4E04-9F85-F1F314351E09}"/>
    <cellStyle name="Output 4 3 2 3 2 2" xfId="41573" xr:uid="{3AD78FAF-B67B-4186-A7E9-BEF3C99DBF18}"/>
    <cellStyle name="Output 4 3 2 3 2 3" xfId="41574" xr:uid="{B6D2D442-42C1-4664-97A0-A988274F5B2A}"/>
    <cellStyle name="Output 4 3 2 3 3" xfId="41575" xr:uid="{440509E7-6EB2-493B-A4F8-BB599C2FE3EC}"/>
    <cellStyle name="Output 4 3 2 3 3 2" xfId="41576" xr:uid="{38E4CE78-D1E9-46AB-A6E5-EBB46A2D8969}"/>
    <cellStyle name="Output 4 3 2 3 4" xfId="41577" xr:uid="{B7F15E24-51E5-4449-97D4-AACAFE8D16C6}"/>
    <cellStyle name="Output 4 3 2 4" xfId="41578" xr:uid="{26C0F12A-C505-4C72-A881-6F587942EDEF}"/>
    <cellStyle name="Output 4 3 2 4 2" xfId="41579" xr:uid="{12727F0C-07A9-4B7E-AA2D-84B299EB355B}"/>
    <cellStyle name="Output 4 3 2 4 2 2" xfId="41580" xr:uid="{ABCCE95B-D655-4165-86FD-441DBF46BE5A}"/>
    <cellStyle name="Output 4 3 2 4 3" xfId="41581" xr:uid="{DA809FD2-606E-41F2-88ED-EC2D7A5CE61C}"/>
    <cellStyle name="Output 4 3 2 4 4" xfId="41582" xr:uid="{94889700-DAA5-4A6D-951D-59275590C918}"/>
    <cellStyle name="Output 4 3 2 5" xfId="41583" xr:uid="{B45E6375-63E4-4BC0-B0E9-749F73C138BE}"/>
    <cellStyle name="Output 4 3 2 5 2" xfId="41584" xr:uid="{0DBCCD85-E9E8-4226-B13A-1F7E365BE20F}"/>
    <cellStyle name="Output 4 3 2 5 2 2" xfId="41585" xr:uid="{4D5405E1-7D36-4254-9027-4E145743FC3F}"/>
    <cellStyle name="Output 4 3 2 5 3" xfId="41586" xr:uid="{34950A84-3730-435E-9CB9-B79E4354025B}"/>
    <cellStyle name="Output 4 3 2 5 4" xfId="41587" xr:uid="{9B4EDA90-14A5-474F-94EE-78E8E8716FF1}"/>
    <cellStyle name="Output 4 3 2 6" xfId="41588" xr:uid="{CE40C51D-1362-4E39-99D0-4575167F4C14}"/>
    <cellStyle name="Output 4 3 2 6 2" xfId="41589" xr:uid="{3937B0E2-BF71-44A3-AC54-CA07C7E6B224}"/>
    <cellStyle name="Output 4 3 2 6 2 2" xfId="41590" xr:uid="{C19489CF-2513-4A6E-986F-F859FB20BDF8}"/>
    <cellStyle name="Output 4 3 2 6 3" xfId="41591" xr:uid="{E37E6E7B-5A48-44E4-914F-555E83A2E164}"/>
    <cellStyle name="Output 4 3 2 7" xfId="41592" xr:uid="{7158F2A5-4E3F-4E17-9B81-B0473DF4A347}"/>
    <cellStyle name="Output 4 3 2 7 2" xfId="41593" xr:uid="{ECCC1CAF-B5D2-4E21-BA0B-A084D41F6E1A}"/>
    <cellStyle name="Output 4 3 2 7 2 2" xfId="41594" xr:uid="{12ABCBB1-54DB-4DCD-9044-565DE73675A0}"/>
    <cellStyle name="Output 4 3 2 7 3" xfId="41595" xr:uid="{7949CA45-D416-4DFB-9127-679C06FE1D31}"/>
    <cellStyle name="Output 4 3 2 8" xfId="41596" xr:uid="{AEAB63D8-DF6D-4571-8135-FA3FF12F46CC}"/>
    <cellStyle name="Output 4 3 2 8 2" xfId="41597" xr:uid="{012509C2-FA97-4CAE-8B61-FCB02EAC6B87}"/>
    <cellStyle name="Output 4 3 2 8 2 2" xfId="41598" xr:uid="{1AD503C3-F70B-439D-A4C0-3C9FFE34331A}"/>
    <cellStyle name="Output 4 3 2 8 3" xfId="41599" xr:uid="{92AE5599-006E-4F5C-AA3F-C2B0A6F08181}"/>
    <cellStyle name="Output 4 3 2 9" xfId="41600" xr:uid="{AE7CB2EF-CB37-4BA4-A1EA-613A92A9ED13}"/>
    <cellStyle name="Output 4 3 2 9 2" xfId="41601" xr:uid="{474C823A-070D-4450-B294-077A23CC45F4}"/>
    <cellStyle name="Output 4 3 2 9 2 2" xfId="41602" xr:uid="{7C3EA8D4-F8BE-4ED9-A14B-1119ECA44A3D}"/>
    <cellStyle name="Output 4 3 2 9 3" xfId="41603" xr:uid="{3DD89488-C390-41EB-93A9-3192A248406D}"/>
    <cellStyle name="Output 4 3 20" xfId="41604" xr:uid="{C1FE693F-0F0D-4C5C-8A9D-DC8303DBEFE5}"/>
    <cellStyle name="Output 4 3 3" xfId="41605" xr:uid="{78E85C81-5631-4762-9410-369E53F70242}"/>
    <cellStyle name="Output 4 3 3 2" xfId="41606" xr:uid="{71BF2EBE-AAC8-4866-B32D-C608256A1495}"/>
    <cellStyle name="Output 4 3 3 2 2" xfId="41607" xr:uid="{5B9C2621-B553-4933-B164-F22F31C0F9C2}"/>
    <cellStyle name="Output 4 3 3 2 2 2" xfId="41608" xr:uid="{4B5C8AB0-3103-47DF-A9CE-7BE1813B42B8}"/>
    <cellStyle name="Output 4 3 3 2 3" xfId="41609" xr:uid="{CCB912CE-B9B7-43DE-B1F2-7FF0ECF80238}"/>
    <cellStyle name="Output 4 3 3 2 4" xfId="41610" xr:uid="{58D37460-4281-469D-8BF4-32EADC70BAC7}"/>
    <cellStyle name="Output 4 3 3 3" xfId="41611" xr:uid="{256E877A-5E47-41FD-BD59-F536C3137FC5}"/>
    <cellStyle name="Output 4 3 3 3 2" xfId="41612" xr:uid="{2213B597-5A68-4976-9C28-7B090E5AFB20}"/>
    <cellStyle name="Output 4 3 3 4" xfId="41613" xr:uid="{8708EF74-A10F-4862-A3A9-396C06C3C6C8}"/>
    <cellStyle name="Output 4 3 3 5" xfId="41614" xr:uid="{AE1E62BB-CBF2-4272-B115-843AFD0E8500}"/>
    <cellStyle name="Output 4 3 4" xfId="41615" xr:uid="{80A20B80-69C2-40C6-9D3C-14C93CE5052F}"/>
    <cellStyle name="Output 4 3 4 2" xfId="41616" xr:uid="{8AB9B1CA-B0DD-41A5-8F7A-4BD01648174B}"/>
    <cellStyle name="Output 4 3 4 2 2" xfId="41617" xr:uid="{744C5BB6-8D42-4E38-BA0A-19E7CF522EDD}"/>
    <cellStyle name="Output 4 3 4 2 3" xfId="41618" xr:uid="{C96367B3-ADB6-408E-8228-48989AF5C129}"/>
    <cellStyle name="Output 4 3 4 3" xfId="41619" xr:uid="{74A95BBB-FE20-422F-8B7F-66B3BD2E99C7}"/>
    <cellStyle name="Output 4 3 4 3 2" xfId="41620" xr:uid="{B59B1F0C-EF3A-45EC-A8FC-79BBC2072E1D}"/>
    <cellStyle name="Output 4 3 4 4" xfId="41621" xr:uid="{7CF388CB-FBB8-4721-80A0-CFCA13B2E8C7}"/>
    <cellStyle name="Output 4 3 5" xfId="41622" xr:uid="{ED8ADD1C-735F-4402-A7AB-A92153968AFD}"/>
    <cellStyle name="Output 4 3 5 2" xfId="41623" xr:uid="{9F065773-DE3F-4BFB-8210-60DBD2F96050}"/>
    <cellStyle name="Output 4 3 5 2 2" xfId="41624" xr:uid="{3003A022-1C38-4133-8FD3-37C01948FD62}"/>
    <cellStyle name="Output 4 3 5 2 3" xfId="41625" xr:uid="{AD07E713-EEEF-4761-A784-AAA9718D088D}"/>
    <cellStyle name="Output 4 3 5 3" xfId="41626" xr:uid="{7285F250-84C4-4528-BB88-F7CC026C25E1}"/>
    <cellStyle name="Output 4 3 5 4" xfId="41627" xr:uid="{257BA879-9C45-4318-B2A8-683F658741A3}"/>
    <cellStyle name="Output 4 3 6" xfId="41628" xr:uid="{0FBA4662-3CCC-418E-B34C-6D76E1FD9710}"/>
    <cellStyle name="Output 4 3 6 2" xfId="41629" xr:uid="{11A1175B-D4A6-4A9E-8066-9F3DFB082874}"/>
    <cellStyle name="Output 4 3 6 2 2" xfId="41630" xr:uid="{B1BE551C-1263-4CD2-8874-5903F655A646}"/>
    <cellStyle name="Output 4 3 6 3" xfId="41631" xr:uid="{F89C4BC8-BA37-4131-8A5E-A75CABE5BEFA}"/>
    <cellStyle name="Output 4 3 6 4" xfId="41632" xr:uid="{48C022E8-6C26-400C-B596-904104B01A66}"/>
    <cellStyle name="Output 4 3 7" xfId="41633" xr:uid="{EF7A2168-CE06-4EBC-9B86-EB52119E8FD5}"/>
    <cellStyle name="Output 4 3 7 2" xfId="41634" xr:uid="{7DADD5DD-0B6B-4445-B94E-FF26764BE80D}"/>
    <cellStyle name="Output 4 3 7 2 2" xfId="41635" xr:uid="{3C174EF7-D44E-43A2-BF81-9B7CA46B3162}"/>
    <cellStyle name="Output 4 3 7 3" xfId="41636" xr:uid="{6FE0A181-A400-471F-9CA3-79B195964B8C}"/>
    <cellStyle name="Output 4 3 8" xfId="41637" xr:uid="{EE0CB362-B766-4DB3-878D-41DF7A91AAC4}"/>
    <cellStyle name="Output 4 3 8 2" xfId="41638" xr:uid="{B6054246-F42F-44B0-BAB2-0F396101CD78}"/>
    <cellStyle name="Output 4 3 8 2 2" xfId="41639" xr:uid="{63B861AC-899B-47AF-A946-055DC88FFF2C}"/>
    <cellStyle name="Output 4 3 8 3" xfId="41640" xr:uid="{F7FE9B25-13A6-4E76-9757-7155BC0D06CD}"/>
    <cellStyle name="Output 4 3 9" xfId="41641" xr:uid="{645DAB97-58A8-4124-ADCE-4D2B0EA76C7C}"/>
    <cellStyle name="Output 4 3 9 2" xfId="41642" xr:uid="{2C8594CB-95DD-408B-9167-A08D7A78427E}"/>
    <cellStyle name="Output 4 3 9 2 2" xfId="41643" xr:uid="{7AEDF41E-865A-4ABB-9857-204363559CA5}"/>
    <cellStyle name="Output 4 3 9 3" xfId="41644" xr:uid="{EBFFBD94-626E-4852-8D37-5293B183CA77}"/>
    <cellStyle name="Output 4 4" xfId="41645" xr:uid="{C45943E2-AE0C-4946-96ED-6C41C9F57EF5}"/>
    <cellStyle name="Output 4 4 10" xfId="41646" xr:uid="{AFB27EA1-5E53-468D-880C-6A9A01109DEF}"/>
    <cellStyle name="Output 4 4 10 2" xfId="41647" xr:uid="{4CD4F5BC-A65A-4D3A-B87C-55AED59D1916}"/>
    <cellStyle name="Output 4 4 10 2 2" xfId="41648" xr:uid="{B540AB3F-1029-4698-BE3E-23EE0959E20D}"/>
    <cellStyle name="Output 4 4 10 3" xfId="41649" xr:uid="{508F2AD4-95EF-4463-9F83-7E36D2E91C28}"/>
    <cellStyle name="Output 4 4 11" xfId="41650" xr:uid="{7254DD28-8B9A-413F-8661-FAC9066873D7}"/>
    <cellStyle name="Output 4 4 11 2" xfId="41651" xr:uid="{331D72A7-6606-4A6B-9567-DB8B4CEAF817}"/>
    <cellStyle name="Output 4 4 11 2 2" xfId="41652" xr:uid="{59061E08-AB18-4344-99F2-D328E2BFE770}"/>
    <cellStyle name="Output 4 4 11 3" xfId="41653" xr:uid="{3733241A-0496-406D-993A-5F5FA684EC65}"/>
    <cellStyle name="Output 4 4 12" xfId="41654" xr:uid="{CBA0FEB7-3AB3-42C1-A186-1538F8B19145}"/>
    <cellStyle name="Output 4 4 12 2" xfId="41655" xr:uid="{BACEFC2E-3291-49E3-8F77-E766FCC40892}"/>
    <cellStyle name="Output 4 4 12 2 2" xfId="41656" xr:uid="{13755673-2129-46B9-A6A9-BC3A0AD2FF11}"/>
    <cellStyle name="Output 4 4 12 3" xfId="41657" xr:uid="{4E2DBC36-280C-4F8F-AEB9-8C2BAAD2DE2D}"/>
    <cellStyle name="Output 4 4 13" xfId="41658" xr:uid="{57CA51A6-3725-4C11-80D3-C9912CF537DC}"/>
    <cellStyle name="Output 4 4 13 2" xfId="41659" xr:uid="{251186EE-5D04-45E6-8CC1-78ABDEED5596}"/>
    <cellStyle name="Output 4 4 13 2 2" xfId="41660" xr:uid="{B5A782A4-574A-49F7-AA1C-EA7C4A08A238}"/>
    <cellStyle name="Output 4 4 13 3" xfId="41661" xr:uid="{85732D0C-BBBD-4EA6-9980-0E39B0F3FF4B}"/>
    <cellStyle name="Output 4 4 14" xfId="41662" xr:uid="{A40A7A1E-D20B-432F-B5BC-806FDDDB4F3A}"/>
    <cellStyle name="Output 4 4 14 2" xfId="41663" xr:uid="{D3E77C27-6C1D-4099-B71F-D8F5E2F04F2A}"/>
    <cellStyle name="Output 4 4 14 2 2" xfId="41664" xr:uid="{7B542A93-DC0A-462F-8C68-645BB7F6FAE0}"/>
    <cellStyle name="Output 4 4 14 3" xfId="41665" xr:uid="{298647A6-30F2-4247-A5DB-1FA81A7AD91D}"/>
    <cellStyle name="Output 4 4 15" xfId="41666" xr:uid="{D446E77B-1A0E-4791-8AAC-3620D1651B09}"/>
    <cellStyle name="Output 4 4 15 2" xfId="41667" xr:uid="{6D2E46AA-9CF7-4E40-A7F3-45529E372F0F}"/>
    <cellStyle name="Output 4 4 15 2 2" xfId="41668" xr:uid="{CE262ACF-58B2-4B4D-A9E5-E7226EA6EF7B}"/>
    <cellStyle name="Output 4 4 15 3" xfId="41669" xr:uid="{7060A72A-7D9A-4ED7-A52F-A0E33BF2AC1C}"/>
    <cellStyle name="Output 4 4 16" xfId="41670" xr:uid="{353AD454-3754-4E72-A5FA-EEBDDBD3C48F}"/>
    <cellStyle name="Output 4 4 16 2" xfId="41671" xr:uid="{D19603C6-65A8-4D80-AAC3-8CC8135BCA91}"/>
    <cellStyle name="Output 4 4 16 2 2" xfId="41672" xr:uid="{3BBE5DFE-8BFA-47BC-ABF9-F71AC99BC01D}"/>
    <cellStyle name="Output 4 4 16 3" xfId="41673" xr:uid="{9EC027E6-5B60-43A2-80F3-2A1593304B1D}"/>
    <cellStyle name="Output 4 4 17" xfId="41674" xr:uid="{062F4F0B-84E4-4238-A5BF-6DE71269628B}"/>
    <cellStyle name="Output 4 4 17 2" xfId="41675" xr:uid="{245B7583-4F7B-49E5-8B65-9C2B4D110770}"/>
    <cellStyle name="Output 4 4 17 2 2" xfId="41676" xr:uid="{A7A494B9-B022-4F00-B13A-1E99815B89DF}"/>
    <cellStyle name="Output 4 4 17 3" xfId="41677" xr:uid="{EC3E4E1A-64F6-496A-98EA-46738F348A61}"/>
    <cellStyle name="Output 4 4 18" xfId="41678" xr:uid="{776382D9-94BE-4EBF-8C2A-184A2E1E348B}"/>
    <cellStyle name="Output 4 4 18 2" xfId="41679" xr:uid="{AC1EFC01-1596-443B-814C-9CC74BB37A9F}"/>
    <cellStyle name="Output 4 4 19" xfId="41680" xr:uid="{4EE67863-0FC2-47D0-B1F8-A815AE7249DE}"/>
    <cellStyle name="Output 4 4 2" xfId="41681" xr:uid="{B95DA1D6-75BB-49E5-A169-B3DD32ABFDD3}"/>
    <cellStyle name="Output 4 4 2 10" xfId="41682" xr:uid="{583F0B3E-DD8E-433B-BBF1-3282EA7A8B30}"/>
    <cellStyle name="Output 4 4 2 10 2" xfId="41683" xr:uid="{4ABF580D-C9E0-42A1-9158-A9E5A58B00FF}"/>
    <cellStyle name="Output 4 4 2 10 2 2" xfId="41684" xr:uid="{E8896E30-8F33-4493-82B3-25E76CF5A8DF}"/>
    <cellStyle name="Output 4 4 2 10 3" xfId="41685" xr:uid="{36D4B0EA-AC20-4C9E-9D2F-49FCBB69F8D3}"/>
    <cellStyle name="Output 4 4 2 11" xfId="41686" xr:uid="{9A016C52-63E9-4CD0-8EF1-B54627A0F839}"/>
    <cellStyle name="Output 4 4 2 11 2" xfId="41687" xr:uid="{8079BF3A-744D-47EE-825C-672C4E0B5126}"/>
    <cellStyle name="Output 4 4 2 11 2 2" xfId="41688" xr:uid="{44C3CE35-7465-4DA6-A802-727072D7A4E4}"/>
    <cellStyle name="Output 4 4 2 11 3" xfId="41689" xr:uid="{A6656B53-FD15-401C-9590-5946FC93A4F5}"/>
    <cellStyle name="Output 4 4 2 12" xfId="41690" xr:uid="{B86AE868-9658-4070-A6D8-6291B9DB1EAC}"/>
    <cellStyle name="Output 4 4 2 12 2" xfId="41691" xr:uid="{30CD7C7A-A371-4E73-8677-C5B8217C668D}"/>
    <cellStyle name="Output 4 4 2 12 2 2" xfId="41692" xr:uid="{E53678A5-2519-4CB1-AC2E-BAE88AC1D75C}"/>
    <cellStyle name="Output 4 4 2 12 3" xfId="41693" xr:uid="{883A6F4D-8999-4179-B986-9C378EBEB116}"/>
    <cellStyle name="Output 4 4 2 13" xfId="41694" xr:uid="{9B38D6EB-085A-4273-871B-F7F9D6C89B9A}"/>
    <cellStyle name="Output 4 4 2 13 2" xfId="41695" xr:uid="{FDDFB09C-CA57-403E-9B72-9DDCB6D8204D}"/>
    <cellStyle name="Output 4 4 2 13 2 2" xfId="41696" xr:uid="{957F2F44-4297-47CD-933F-C49B3B595B25}"/>
    <cellStyle name="Output 4 4 2 13 3" xfId="41697" xr:uid="{B9FB15D1-F679-4178-89E2-6D220814A59B}"/>
    <cellStyle name="Output 4 4 2 14" xfId="41698" xr:uid="{EC1F734A-48D4-4046-A200-84CC0FD593BB}"/>
    <cellStyle name="Output 4 4 2 14 2" xfId="41699" xr:uid="{51E346E9-C2AA-4AE6-9AF3-52AA20919F3E}"/>
    <cellStyle name="Output 4 4 2 14 2 2" xfId="41700" xr:uid="{F11AD1D7-DB6B-483A-822C-D44D108A199C}"/>
    <cellStyle name="Output 4 4 2 14 3" xfId="41701" xr:uid="{06658BE9-6F89-4D71-B037-8D530E88952F}"/>
    <cellStyle name="Output 4 4 2 15" xfId="41702" xr:uid="{D84F2CB4-D5A0-49AB-9AD3-617CEEF3E0FE}"/>
    <cellStyle name="Output 4 4 2 15 2" xfId="41703" xr:uid="{DC14F0D3-CB62-4D11-84AC-290E2DA2647C}"/>
    <cellStyle name="Output 4 4 2 15 2 2" xfId="41704" xr:uid="{AC241FE4-92C4-4B8E-A0E8-77B8FF90D607}"/>
    <cellStyle name="Output 4 4 2 15 3" xfId="41705" xr:uid="{ADE925C7-718D-4BE6-9FAA-65736B0D2B9F}"/>
    <cellStyle name="Output 4 4 2 16" xfId="41706" xr:uid="{30443C28-17A1-4112-AE5E-EF26106ADE6C}"/>
    <cellStyle name="Output 4 4 2 16 2" xfId="41707" xr:uid="{3D8E1B5B-77DA-4D88-B8D0-BE5640F7C415}"/>
    <cellStyle name="Output 4 4 2 16 2 2" xfId="41708" xr:uid="{D0FCB6F9-2FCA-476D-9634-F5382F902152}"/>
    <cellStyle name="Output 4 4 2 16 3" xfId="41709" xr:uid="{D8BFCC9E-4FEF-4684-9C84-FCD21A229618}"/>
    <cellStyle name="Output 4 4 2 17" xfId="41710" xr:uid="{0C20385D-B59C-4191-8F64-FBD188724D48}"/>
    <cellStyle name="Output 4 4 2 17 2" xfId="41711" xr:uid="{1E1EE3FE-8227-46E4-A7E5-6BBF636E51D7}"/>
    <cellStyle name="Output 4 4 2 17 2 2" xfId="41712" xr:uid="{F1E61D3B-D26B-4226-8AB9-CFA9B512E09D}"/>
    <cellStyle name="Output 4 4 2 17 3" xfId="41713" xr:uid="{52349685-C313-4167-8CE1-22973AAEBE9A}"/>
    <cellStyle name="Output 4 4 2 18" xfId="41714" xr:uid="{3425F515-5C40-455D-9152-26A928EDFDB6}"/>
    <cellStyle name="Output 4 4 2 18 2" xfId="41715" xr:uid="{A3A84618-4A66-40BC-B0A0-9776C31AAD5B}"/>
    <cellStyle name="Output 4 4 2 18 2 2" xfId="41716" xr:uid="{5343CD17-EB21-46B4-B40F-975340ABB9EF}"/>
    <cellStyle name="Output 4 4 2 18 3" xfId="41717" xr:uid="{B5E340CD-F3E9-417D-ADD7-123FB2F35611}"/>
    <cellStyle name="Output 4 4 2 19" xfId="41718" xr:uid="{A3328944-C480-43DE-BB2D-EE30A48300B8}"/>
    <cellStyle name="Output 4 4 2 19 2" xfId="41719" xr:uid="{B8752650-DDF0-47B7-99A2-11FCC62FAB77}"/>
    <cellStyle name="Output 4 4 2 19 2 2" xfId="41720" xr:uid="{8721F569-2FC2-4944-A90F-8C3502A71674}"/>
    <cellStyle name="Output 4 4 2 19 3" xfId="41721" xr:uid="{53E5637E-5387-4D9E-B757-C395726AA1FB}"/>
    <cellStyle name="Output 4 4 2 2" xfId="41722" xr:uid="{6A441714-6B09-409E-8123-1F3C76833F80}"/>
    <cellStyle name="Output 4 4 2 2 2" xfId="41723" xr:uid="{D0A1A330-44A4-4ADB-BA26-D6AB68239AA5}"/>
    <cellStyle name="Output 4 4 2 2 2 2" xfId="41724" xr:uid="{5C4659B2-C2D7-4B62-88FD-1C80C310CBC6}"/>
    <cellStyle name="Output 4 4 2 2 2 2 2" xfId="41725" xr:uid="{43DB0B06-F075-4DB1-B0E1-47614F66B626}"/>
    <cellStyle name="Output 4 4 2 2 2 3" xfId="41726" xr:uid="{072FA32A-05C2-4924-AF68-10B8083DAF37}"/>
    <cellStyle name="Output 4 4 2 2 2 4" xfId="41727" xr:uid="{A7CD5761-7494-4DCA-B640-680875FD51FD}"/>
    <cellStyle name="Output 4 4 2 2 3" xfId="41728" xr:uid="{31584FBF-6549-46F2-BA9F-9A39A6506CDA}"/>
    <cellStyle name="Output 4 4 2 2 3 2" xfId="41729" xr:uid="{E3C61E6E-07C0-4FFA-A8C0-766E9D92509E}"/>
    <cellStyle name="Output 4 4 2 2 4" xfId="41730" xr:uid="{5468EF96-C0C8-438C-AAAC-E4A4D0C4449C}"/>
    <cellStyle name="Output 4 4 2 2 5" xfId="41731" xr:uid="{5F76A0FC-4D24-4424-BB8E-D14544E77520}"/>
    <cellStyle name="Output 4 4 2 20" xfId="41732" xr:uid="{DB440838-317A-46D9-A2CB-67941D5C47AD}"/>
    <cellStyle name="Output 4 4 2 20 2" xfId="41733" xr:uid="{399E53AA-620C-4B87-8882-60ED9F3FAC00}"/>
    <cellStyle name="Output 4 4 2 20 2 2" xfId="41734" xr:uid="{FB6CC5EF-8935-4E74-A7E0-7BD1A7A0C776}"/>
    <cellStyle name="Output 4 4 2 20 3" xfId="41735" xr:uid="{405D7C50-86F7-412F-8242-43EE978B593C}"/>
    <cellStyle name="Output 4 4 2 21" xfId="41736" xr:uid="{18633494-86AB-42DB-8EA1-85A2774B3716}"/>
    <cellStyle name="Output 4 4 2 21 2" xfId="41737" xr:uid="{1A477ACE-FD7B-4289-9D1E-AB67F7A8CD0B}"/>
    <cellStyle name="Output 4 4 2 22" xfId="41738" xr:uid="{B6B2BDDE-A56E-4DDD-9692-D70261703EAA}"/>
    <cellStyle name="Output 4 4 2 23" xfId="41739" xr:uid="{93D4C8A4-8240-4610-B50F-2DB0C5CD4AC9}"/>
    <cellStyle name="Output 4 4 2 3" xfId="41740" xr:uid="{7B44D75A-3FA9-4FBB-AAF1-4517D48B7E34}"/>
    <cellStyle name="Output 4 4 2 3 2" xfId="41741" xr:uid="{7F57E53D-4A60-4CB2-AAEB-37D05101C4CA}"/>
    <cellStyle name="Output 4 4 2 3 2 2" xfId="41742" xr:uid="{CE1DC754-77EE-4CAB-A9FA-BFD28E3A218F}"/>
    <cellStyle name="Output 4 4 2 3 2 3" xfId="41743" xr:uid="{9F0C1288-7BAA-46F7-915F-452F6C5D85CE}"/>
    <cellStyle name="Output 4 4 2 3 3" xfId="41744" xr:uid="{60319C50-7A29-42FD-9E7A-1D30FB1DC770}"/>
    <cellStyle name="Output 4 4 2 3 3 2" xfId="41745" xr:uid="{2378DD4D-E2D8-44A1-9AF1-44D1D56B3FFB}"/>
    <cellStyle name="Output 4 4 2 3 4" xfId="41746" xr:uid="{D88C5AA5-C185-4539-9D0D-AEA73ADD413E}"/>
    <cellStyle name="Output 4 4 2 4" xfId="41747" xr:uid="{4021DF75-4A9B-4623-BFDA-1FB0F92CE7DC}"/>
    <cellStyle name="Output 4 4 2 4 2" xfId="41748" xr:uid="{36DB25F0-AF37-49F6-A2E7-89326CB1EC3C}"/>
    <cellStyle name="Output 4 4 2 4 2 2" xfId="41749" xr:uid="{3E983A26-F867-432C-B1D7-9E76EAACE6DB}"/>
    <cellStyle name="Output 4 4 2 4 3" xfId="41750" xr:uid="{8CBC76FC-BA7A-4827-BA6B-7376A46B7B16}"/>
    <cellStyle name="Output 4 4 2 4 4" xfId="41751" xr:uid="{92C45AED-5144-4C9B-B15D-111D68A44614}"/>
    <cellStyle name="Output 4 4 2 5" xfId="41752" xr:uid="{5B5EE312-C651-4E52-AA72-DBFAB999A76D}"/>
    <cellStyle name="Output 4 4 2 5 2" xfId="41753" xr:uid="{5905776A-1C13-47D2-910E-F639A415BAC9}"/>
    <cellStyle name="Output 4 4 2 5 2 2" xfId="41754" xr:uid="{4CC70DD1-F1EB-49AA-A748-A418A60C9916}"/>
    <cellStyle name="Output 4 4 2 5 3" xfId="41755" xr:uid="{0DA93572-B229-46FE-9851-132540116CC9}"/>
    <cellStyle name="Output 4 4 2 5 4" xfId="41756" xr:uid="{10DFFABE-459A-4ACE-9D05-BDBE37165FB6}"/>
    <cellStyle name="Output 4 4 2 6" xfId="41757" xr:uid="{C65255A2-147B-44DC-83AC-15E1BD6634DC}"/>
    <cellStyle name="Output 4 4 2 6 2" xfId="41758" xr:uid="{8E0480C1-8E41-486C-A48C-670C351A396D}"/>
    <cellStyle name="Output 4 4 2 6 2 2" xfId="41759" xr:uid="{48AEBC3B-7A97-4F5F-9E2C-6809A2D5C724}"/>
    <cellStyle name="Output 4 4 2 6 3" xfId="41760" xr:uid="{E24A899C-20FB-4534-B79C-9EFA28FA2F8C}"/>
    <cellStyle name="Output 4 4 2 7" xfId="41761" xr:uid="{EE33EF46-C237-4DB9-AE98-986B41BBB54A}"/>
    <cellStyle name="Output 4 4 2 7 2" xfId="41762" xr:uid="{3F459897-7696-4323-ABBE-9382D0467E47}"/>
    <cellStyle name="Output 4 4 2 7 2 2" xfId="41763" xr:uid="{22C88070-7D97-41AB-9BC5-47AA678B18D1}"/>
    <cellStyle name="Output 4 4 2 7 3" xfId="41764" xr:uid="{C5A1791D-8ABF-486D-89AC-FAF67D8CC0DB}"/>
    <cellStyle name="Output 4 4 2 8" xfId="41765" xr:uid="{9A231DAC-B49F-405A-9BC0-75AE38877AD4}"/>
    <cellStyle name="Output 4 4 2 8 2" xfId="41766" xr:uid="{D63B1C80-DC99-4007-BE3C-2C7E698CB7F0}"/>
    <cellStyle name="Output 4 4 2 8 2 2" xfId="41767" xr:uid="{659EAA82-51A2-403C-905B-5BA02F9328C3}"/>
    <cellStyle name="Output 4 4 2 8 3" xfId="41768" xr:uid="{3EE9AA72-9E50-4213-A4B9-3DF923E6EECF}"/>
    <cellStyle name="Output 4 4 2 9" xfId="41769" xr:uid="{2FBB9AEA-78DE-48BC-BDF9-111DF1D28039}"/>
    <cellStyle name="Output 4 4 2 9 2" xfId="41770" xr:uid="{82E11DD2-DD5E-4205-85A2-151D546A9C9A}"/>
    <cellStyle name="Output 4 4 2 9 2 2" xfId="41771" xr:uid="{72B68462-2BB5-4972-A0F3-9726D46EE278}"/>
    <cellStyle name="Output 4 4 2 9 3" xfId="41772" xr:uid="{F34A8F99-2AF5-4578-9B46-4ABEF670E98E}"/>
    <cellStyle name="Output 4 4 20" xfId="41773" xr:uid="{5335A186-AA7C-4FBA-8564-15922156EB9E}"/>
    <cellStyle name="Output 4 4 3" xfId="41774" xr:uid="{AB1C1508-6BE6-478B-8825-BC5C2F6EDB10}"/>
    <cellStyle name="Output 4 4 3 2" xfId="41775" xr:uid="{EB45224E-3D55-485A-A80E-B7F5DF8F4402}"/>
    <cellStyle name="Output 4 4 3 2 2" xfId="41776" xr:uid="{3A24B357-3F27-42DF-957F-34EF5B370C37}"/>
    <cellStyle name="Output 4 4 3 2 2 2" xfId="41777" xr:uid="{C0DFA66D-8B5D-4ED7-9EBC-BE98F5D9293C}"/>
    <cellStyle name="Output 4 4 3 2 3" xfId="41778" xr:uid="{203CF7AA-6FB2-44A8-8E5B-C7F90CD7F8AE}"/>
    <cellStyle name="Output 4 4 3 2 4" xfId="41779" xr:uid="{4EBA0890-A1DA-4BE0-934D-DF3F65F6E0AF}"/>
    <cellStyle name="Output 4 4 3 3" xfId="41780" xr:uid="{D866C638-8518-4161-9587-7219825E0045}"/>
    <cellStyle name="Output 4 4 3 3 2" xfId="41781" xr:uid="{7208A622-086E-4C7B-91A6-BBB6E44D99C3}"/>
    <cellStyle name="Output 4 4 3 4" xfId="41782" xr:uid="{9DBC8225-1BD2-4B7B-A284-17F2BB557CEF}"/>
    <cellStyle name="Output 4 4 3 5" xfId="41783" xr:uid="{9D968885-B083-4667-9E85-014A1BCD017C}"/>
    <cellStyle name="Output 4 4 4" xfId="41784" xr:uid="{FBC35884-1677-4F61-9000-4EE8AD0FC4CE}"/>
    <cellStyle name="Output 4 4 4 2" xfId="41785" xr:uid="{A88649DC-9DA9-4CF0-9AF7-1E1FB32CE512}"/>
    <cellStyle name="Output 4 4 4 2 2" xfId="41786" xr:uid="{FDADB91E-C7BA-43A3-8E45-FBA79E243F97}"/>
    <cellStyle name="Output 4 4 4 2 3" xfId="41787" xr:uid="{EDF84164-16ED-4712-894D-9E341632E6C7}"/>
    <cellStyle name="Output 4 4 4 3" xfId="41788" xr:uid="{08A0FE36-04E7-4EAE-8789-EBF1C103B1B6}"/>
    <cellStyle name="Output 4 4 4 3 2" xfId="41789" xr:uid="{3277CD11-7E05-4E68-8481-631B8D4153F4}"/>
    <cellStyle name="Output 4 4 4 4" xfId="41790" xr:uid="{ADAFDE7C-A146-4EA7-AEAE-1E26B9916619}"/>
    <cellStyle name="Output 4 4 5" xfId="41791" xr:uid="{E4A9B47A-10EF-4903-9E4D-2EA9A48EF4FF}"/>
    <cellStyle name="Output 4 4 5 2" xfId="41792" xr:uid="{78FDE0F1-57D2-4484-99ED-8BB77E693A05}"/>
    <cellStyle name="Output 4 4 5 2 2" xfId="41793" xr:uid="{36B45E27-CBA0-4FBC-8F40-03E6633024D0}"/>
    <cellStyle name="Output 4 4 5 2 3" xfId="41794" xr:uid="{2548FB11-3AA0-4420-9DD4-1BE20A61E221}"/>
    <cellStyle name="Output 4 4 5 3" xfId="41795" xr:uid="{5EA288A9-6279-4D34-B1FB-AD887EAB8F45}"/>
    <cellStyle name="Output 4 4 5 4" xfId="41796" xr:uid="{7726FE5F-AFB6-426E-8F63-DB31FF284FDF}"/>
    <cellStyle name="Output 4 4 6" xfId="41797" xr:uid="{BF1D6E64-1758-4A85-913C-6278A805E0BD}"/>
    <cellStyle name="Output 4 4 6 2" xfId="41798" xr:uid="{007AC039-B214-4976-92FF-CD3A4BE4D5DB}"/>
    <cellStyle name="Output 4 4 6 2 2" xfId="41799" xr:uid="{CD5B26DE-0DD4-488C-B184-96ED0D114F05}"/>
    <cellStyle name="Output 4 4 6 3" xfId="41800" xr:uid="{FA0B27F2-9334-4468-87A9-C1455FA76058}"/>
    <cellStyle name="Output 4 4 6 4" xfId="41801" xr:uid="{95BBBAAB-36CF-42CF-875D-A4ED415C1E0C}"/>
    <cellStyle name="Output 4 4 7" xfId="41802" xr:uid="{1CB02E6B-93D4-4FED-8104-B0A2A4425FBF}"/>
    <cellStyle name="Output 4 4 7 2" xfId="41803" xr:uid="{563A0B1B-588E-4E0C-B55F-A84ABEAD342E}"/>
    <cellStyle name="Output 4 4 7 2 2" xfId="41804" xr:uid="{D9C8A753-E7B7-4180-9990-A5C4D62B6933}"/>
    <cellStyle name="Output 4 4 7 3" xfId="41805" xr:uid="{5400A3C3-E70D-4774-8298-BABA53AEA628}"/>
    <cellStyle name="Output 4 4 8" xfId="41806" xr:uid="{4F79E28E-A074-4CF5-B7FE-CBA750C9F9B3}"/>
    <cellStyle name="Output 4 4 8 2" xfId="41807" xr:uid="{306BC18C-9C79-4773-B1CE-659775AD9065}"/>
    <cellStyle name="Output 4 4 8 2 2" xfId="41808" xr:uid="{4072335E-CF67-4828-A851-D9DA97303B56}"/>
    <cellStyle name="Output 4 4 8 3" xfId="41809" xr:uid="{07C84671-D501-43CF-A318-85027443B2B9}"/>
    <cellStyle name="Output 4 4 9" xfId="41810" xr:uid="{CE701468-BF81-4FAC-8FCE-EB127F401037}"/>
    <cellStyle name="Output 4 4 9 2" xfId="41811" xr:uid="{3A2660A8-823F-4926-9141-F3B106BE71FC}"/>
    <cellStyle name="Output 4 4 9 2 2" xfId="41812" xr:uid="{BB637766-76E0-4F43-913C-75C16AE78682}"/>
    <cellStyle name="Output 4 4 9 3" xfId="41813" xr:uid="{2965E522-79B0-411E-B8F1-671271F595AE}"/>
    <cellStyle name="Output 4 5" xfId="41814" xr:uid="{D5516E90-5302-4FC7-A14F-45E305FB6D9C}"/>
    <cellStyle name="Output 4 5 10" xfId="41815" xr:uid="{675AA261-D82D-40B6-BBC0-6E05CB70148D}"/>
    <cellStyle name="Output 4 5 10 2" xfId="41816" xr:uid="{F61EEE2A-96B2-4C6E-9563-6EC47B63D4C6}"/>
    <cellStyle name="Output 4 5 10 2 2" xfId="41817" xr:uid="{4F1FEF0C-C9CD-4D19-912D-82D66A4B3403}"/>
    <cellStyle name="Output 4 5 10 3" xfId="41818" xr:uid="{E5D1CAFF-268E-4818-905E-A18D289CE008}"/>
    <cellStyle name="Output 4 5 11" xfId="41819" xr:uid="{6827A3CA-E762-4E1F-A034-0A3E155FAB75}"/>
    <cellStyle name="Output 4 5 11 2" xfId="41820" xr:uid="{5F006AC3-790B-464E-853F-1248981367E1}"/>
    <cellStyle name="Output 4 5 11 2 2" xfId="41821" xr:uid="{E7FBE4E4-4F6E-42AC-87DA-8C360C5BD6F1}"/>
    <cellStyle name="Output 4 5 11 3" xfId="41822" xr:uid="{50E2C999-C99F-42E1-9B65-640E263F72A4}"/>
    <cellStyle name="Output 4 5 12" xfId="41823" xr:uid="{F40AC605-ECAC-4724-9C38-F20164FD18E5}"/>
    <cellStyle name="Output 4 5 12 2" xfId="41824" xr:uid="{3FC6BA79-4DA7-4C21-AF58-33EA5AA5F351}"/>
    <cellStyle name="Output 4 5 12 2 2" xfId="41825" xr:uid="{C71DCBBB-7AFE-4682-AC63-E8E791810999}"/>
    <cellStyle name="Output 4 5 12 3" xfId="41826" xr:uid="{A8361CD1-2E59-466B-B077-268366F9D76E}"/>
    <cellStyle name="Output 4 5 13" xfId="41827" xr:uid="{2D3A1163-26DE-48EF-BA81-2F76C71C2E55}"/>
    <cellStyle name="Output 4 5 13 2" xfId="41828" xr:uid="{57E1DF9F-8D24-4315-968C-9F9F670A40FD}"/>
    <cellStyle name="Output 4 5 13 2 2" xfId="41829" xr:uid="{621F93A2-1152-47D6-B113-45BE99535EC4}"/>
    <cellStyle name="Output 4 5 13 3" xfId="41830" xr:uid="{58C2F67E-281B-4465-8AE5-AA0CA3ADEC04}"/>
    <cellStyle name="Output 4 5 14" xfId="41831" xr:uid="{BB50ADB6-0718-406F-988C-72F03496F04D}"/>
    <cellStyle name="Output 4 5 14 2" xfId="41832" xr:uid="{7FA61867-3BD8-4630-9C08-0DB79079F04A}"/>
    <cellStyle name="Output 4 5 14 2 2" xfId="41833" xr:uid="{F61C4213-C527-49BD-9EBC-6D4C32A0A243}"/>
    <cellStyle name="Output 4 5 14 3" xfId="41834" xr:uid="{84AC494E-E463-4AB0-95C8-F130D446475B}"/>
    <cellStyle name="Output 4 5 15" xfId="41835" xr:uid="{183A4AB0-17FF-499F-9CE5-FD702C27FACE}"/>
    <cellStyle name="Output 4 5 15 2" xfId="41836" xr:uid="{A5ABB6A4-B8FC-48A3-AF7A-D93A29F624DB}"/>
    <cellStyle name="Output 4 5 15 2 2" xfId="41837" xr:uid="{EA66081E-33E6-49C0-A8E1-78A860C8BD6F}"/>
    <cellStyle name="Output 4 5 15 3" xfId="41838" xr:uid="{C9DEFAA5-DC6A-45FA-9514-211EB76C99B0}"/>
    <cellStyle name="Output 4 5 16" xfId="41839" xr:uid="{D21A3E28-4881-480A-AAF7-CF707AD660F4}"/>
    <cellStyle name="Output 4 5 16 2" xfId="41840" xr:uid="{E8597F8F-064E-4B60-B990-31DCD70F6011}"/>
    <cellStyle name="Output 4 5 16 2 2" xfId="41841" xr:uid="{7EB05213-6495-45B5-8079-D7E533B9EBEF}"/>
    <cellStyle name="Output 4 5 16 3" xfId="41842" xr:uid="{9FB16378-C364-45A4-A05A-376BD4508895}"/>
    <cellStyle name="Output 4 5 17" xfId="41843" xr:uid="{B20D7930-7461-44FF-B78E-6A6BBA1D1B4D}"/>
    <cellStyle name="Output 4 5 17 2" xfId="41844" xr:uid="{60EEA626-DDC1-4917-AB13-CC84EDB3F5AC}"/>
    <cellStyle name="Output 4 5 17 2 2" xfId="41845" xr:uid="{5FAE1A46-BE28-47A1-A1B1-878CF8C83021}"/>
    <cellStyle name="Output 4 5 17 3" xfId="41846" xr:uid="{1414F264-2F07-48BD-A61A-CED52FE5CAD7}"/>
    <cellStyle name="Output 4 5 18" xfId="41847" xr:uid="{41636D74-3551-402A-97CC-925632515E54}"/>
    <cellStyle name="Output 4 5 18 2" xfId="41848" xr:uid="{C51E1781-9D76-4205-BA69-4039806B7A1C}"/>
    <cellStyle name="Output 4 5 18 2 2" xfId="41849" xr:uid="{E29A35FE-CCFB-4889-81B8-68A8D7D70488}"/>
    <cellStyle name="Output 4 5 18 3" xfId="41850" xr:uid="{E3EB7966-6485-46D5-9F9C-574C8DC87061}"/>
    <cellStyle name="Output 4 5 19" xfId="41851" xr:uid="{2576FCAC-FEB1-46E1-8BAB-9DC82BE911C9}"/>
    <cellStyle name="Output 4 5 19 2" xfId="41852" xr:uid="{133121D5-16C1-4B42-A3CC-BBE46712820E}"/>
    <cellStyle name="Output 4 5 19 2 2" xfId="41853" xr:uid="{53784360-0712-4B2F-947F-CB8B2FAE4601}"/>
    <cellStyle name="Output 4 5 19 3" xfId="41854" xr:uid="{5B31046F-72F2-4220-9FD4-9ED4E5C78E52}"/>
    <cellStyle name="Output 4 5 2" xfId="41855" xr:uid="{75DFF5D3-AB0A-443B-ABFC-FA7B732670D2}"/>
    <cellStyle name="Output 4 5 2 10" xfId="41856" xr:uid="{6CE05059-4B2A-4D8B-B78B-EB3821319658}"/>
    <cellStyle name="Output 4 5 2 10 2" xfId="41857" xr:uid="{E64F6F9D-85FB-4EFB-A7F6-54BE0064E44C}"/>
    <cellStyle name="Output 4 5 2 10 2 2" xfId="41858" xr:uid="{463ADFC9-9B00-48FB-85F4-070BC8AD906F}"/>
    <cellStyle name="Output 4 5 2 10 3" xfId="41859" xr:uid="{491C9BC8-BED1-4CB4-982D-54119B1287F1}"/>
    <cellStyle name="Output 4 5 2 11" xfId="41860" xr:uid="{AED62367-BBEB-4F46-8594-65736C3164C7}"/>
    <cellStyle name="Output 4 5 2 11 2" xfId="41861" xr:uid="{885F65FA-6FEA-49AD-9AFA-B9FCDD1E8B3D}"/>
    <cellStyle name="Output 4 5 2 11 2 2" xfId="41862" xr:uid="{13CFAC28-AD47-431C-9A82-8BEC4DFF6DC1}"/>
    <cellStyle name="Output 4 5 2 11 3" xfId="41863" xr:uid="{5851E557-2507-4330-82B5-63D6DE47E051}"/>
    <cellStyle name="Output 4 5 2 12" xfId="41864" xr:uid="{7C530DB5-F84F-4C2D-84FD-48E4AD8D1D6B}"/>
    <cellStyle name="Output 4 5 2 12 2" xfId="41865" xr:uid="{B3FED467-E475-4F22-869A-7BA386BAE844}"/>
    <cellStyle name="Output 4 5 2 12 2 2" xfId="41866" xr:uid="{52573253-D29C-4F97-B175-8DB5CF92EB6C}"/>
    <cellStyle name="Output 4 5 2 12 3" xfId="41867" xr:uid="{41687BC1-6C4D-421B-A50E-F98355764236}"/>
    <cellStyle name="Output 4 5 2 13" xfId="41868" xr:uid="{4E8570FA-6AC5-46DE-85F2-4FE28BB6D1C3}"/>
    <cellStyle name="Output 4 5 2 13 2" xfId="41869" xr:uid="{F627135D-9FE2-46E6-87FA-D2A7380199F8}"/>
    <cellStyle name="Output 4 5 2 13 2 2" xfId="41870" xr:uid="{2510D1C9-EDBF-4682-A061-306C42E0E7E6}"/>
    <cellStyle name="Output 4 5 2 13 3" xfId="41871" xr:uid="{B67DAEFD-396B-401E-8DD4-AFD71348045C}"/>
    <cellStyle name="Output 4 5 2 14" xfId="41872" xr:uid="{BB2F9EA7-71DA-48A6-983B-0DE5E2FB4806}"/>
    <cellStyle name="Output 4 5 2 14 2" xfId="41873" xr:uid="{96F3A697-A512-4B57-9738-9E48EDF650DD}"/>
    <cellStyle name="Output 4 5 2 14 2 2" xfId="41874" xr:uid="{586753FF-005F-456B-9A5B-3EB2BAD210A0}"/>
    <cellStyle name="Output 4 5 2 14 3" xfId="41875" xr:uid="{A8A48DDF-8417-4064-BE50-E2C15161B978}"/>
    <cellStyle name="Output 4 5 2 15" xfId="41876" xr:uid="{2CFA7E79-D997-43C8-933F-0810B1938E0F}"/>
    <cellStyle name="Output 4 5 2 15 2" xfId="41877" xr:uid="{F5FB88DF-520B-4B72-B955-486006275F48}"/>
    <cellStyle name="Output 4 5 2 15 2 2" xfId="41878" xr:uid="{DD2DD785-21BB-4C87-8F54-E18A54AE20DF}"/>
    <cellStyle name="Output 4 5 2 15 3" xfId="41879" xr:uid="{B98E340C-5E4A-45A5-9604-843257879B43}"/>
    <cellStyle name="Output 4 5 2 16" xfId="41880" xr:uid="{FA5AC4D0-EFE1-4CBA-A8D8-41BD44CE0159}"/>
    <cellStyle name="Output 4 5 2 16 2" xfId="41881" xr:uid="{DB0301FE-57C7-4985-8DC1-D56DCDF06B7D}"/>
    <cellStyle name="Output 4 5 2 16 2 2" xfId="41882" xr:uid="{7E79867E-7393-473B-AC0A-D31BB5233003}"/>
    <cellStyle name="Output 4 5 2 16 3" xfId="41883" xr:uid="{61EF8937-51AC-41F9-AB8D-9A1ACFD4AC16}"/>
    <cellStyle name="Output 4 5 2 17" xfId="41884" xr:uid="{588BA06E-C51D-4FC4-A4DC-07B8DAB90F13}"/>
    <cellStyle name="Output 4 5 2 17 2" xfId="41885" xr:uid="{6E94AACF-16E9-4B92-AD05-C47C9241A825}"/>
    <cellStyle name="Output 4 5 2 17 2 2" xfId="41886" xr:uid="{70BA3F02-2D56-44F3-9FA2-7920251147F0}"/>
    <cellStyle name="Output 4 5 2 17 3" xfId="41887" xr:uid="{F48032C2-6F1F-4F5F-AF5F-2D0AD077A0A0}"/>
    <cellStyle name="Output 4 5 2 18" xfId="41888" xr:uid="{BAAC613D-316B-403C-A940-B2EDC8F3EFE0}"/>
    <cellStyle name="Output 4 5 2 18 2" xfId="41889" xr:uid="{DA86D1D3-005A-4A2D-9D34-05F1E7B0C8E4}"/>
    <cellStyle name="Output 4 5 2 18 2 2" xfId="41890" xr:uid="{2ABDC79B-6898-4C82-91D5-14EDA04F3641}"/>
    <cellStyle name="Output 4 5 2 18 3" xfId="41891" xr:uid="{31699A77-8C2E-4E7F-AFD6-0B9E22825F15}"/>
    <cellStyle name="Output 4 5 2 19" xfId="41892" xr:uid="{E20C264E-9FC8-4D8F-B37F-5BC7715A6DAB}"/>
    <cellStyle name="Output 4 5 2 19 2" xfId="41893" xr:uid="{C91A97B1-84F0-4F26-A627-9966FFDA0EB7}"/>
    <cellStyle name="Output 4 5 2 19 2 2" xfId="41894" xr:uid="{F8087284-41C1-4C4E-A7C7-93ED800AF8E3}"/>
    <cellStyle name="Output 4 5 2 19 3" xfId="41895" xr:uid="{85DF8E6A-504F-4F6D-87FB-2E74BD5F455E}"/>
    <cellStyle name="Output 4 5 2 2" xfId="41896" xr:uid="{EC2CF16B-C3E9-48E3-AFD1-18A35FB1DAE2}"/>
    <cellStyle name="Output 4 5 2 2 2" xfId="41897" xr:uid="{6B4ACCC1-FF47-4AEE-AF8C-C2C2200C11DA}"/>
    <cellStyle name="Output 4 5 2 2 2 2" xfId="41898" xr:uid="{A23D99AC-5704-48DE-A1B2-D9E7291ECC48}"/>
    <cellStyle name="Output 4 5 2 2 2 3" xfId="41899" xr:uid="{05DF19B3-38E2-4371-B7EC-7347C24842EF}"/>
    <cellStyle name="Output 4 5 2 2 3" xfId="41900" xr:uid="{44557BB2-39F7-4B1D-BCE6-AB12B16D2AE3}"/>
    <cellStyle name="Output 4 5 2 2 3 2" xfId="41901" xr:uid="{9ED55E0F-DB03-4415-B1CA-43E0C63EA878}"/>
    <cellStyle name="Output 4 5 2 2 4" xfId="41902" xr:uid="{2EA12755-5526-4F23-9BE3-1DB840E2A3EF}"/>
    <cellStyle name="Output 4 5 2 20" xfId="41903" xr:uid="{3540EC67-9ED1-418C-9F22-7A746BD67D68}"/>
    <cellStyle name="Output 4 5 2 20 2" xfId="41904" xr:uid="{189F3DAA-072C-4BD8-BF7D-556028A1EFC6}"/>
    <cellStyle name="Output 4 5 2 20 2 2" xfId="41905" xr:uid="{2656375D-B6FE-4D0E-80BD-976082CC4CCB}"/>
    <cellStyle name="Output 4 5 2 20 3" xfId="41906" xr:uid="{DB65567E-AFA8-4435-9680-12446A95B365}"/>
    <cellStyle name="Output 4 5 2 21" xfId="41907" xr:uid="{0FCD85C1-8E68-4F9C-BDB6-3788A6898B73}"/>
    <cellStyle name="Output 4 5 2 21 2" xfId="41908" xr:uid="{501C62BF-A669-4002-9758-74E5371CC50D}"/>
    <cellStyle name="Output 4 5 2 22" xfId="41909" xr:uid="{B8F916D4-3981-4021-9FA9-FA76C09DC90F}"/>
    <cellStyle name="Output 4 5 2 23" xfId="41910" xr:uid="{A84752F0-FC99-4C12-A23E-457E05608BA4}"/>
    <cellStyle name="Output 4 5 2 3" xfId="41911" xr:uid="{C01CD1F9-F275-4EEC-A51B-B4806DD434E7}"/>
    <cellStyle name="Output 4 5 2 3 2" xfId="41912" xr:uid="{457B6B7A-EC14-45DB-9D35-055EA96ED3F2}"/>
    <cellStyle name="Output 4 5 2 3 2 2" xfId="41913" xr:uid="{41F757AC-3639-4894-B6F1-B2D1350BF47F}"/>
    <cellStyle name="Output 4 5 2 3 3" xfId="41914" xr:uid="{4AA22CB4-6E52-4B9C-9696-2BADAE1AC4EE}"/>
    <cellStyle name="Output 4 5 2 3 4" xfId="41915" xr:uid="{580817B9-4796-41ED-85C2-0DFEA2C25C86}"/>
    <cellStyle name="Output 4 5 2 4" xfId="41916" xr:uid="{139B0DEC-326A-4637-9925-09F3FA0E5CBF}"/>
    <cellStyle name="Output 4 5 2 4 2" xfId="41917" xr:uid="{D4520484-4763-48AA-876A-C10DAA2E7487}"/>
    <cellStyle name="Output 4 5 2 4 2 2" xfId="41918" xr:uid="{D875A0FF-BC36-444A-8572-77FCCE74C1D8}"/>
    <cellStyle name="Output 4 5 2 4 3" xfId="41919" xr:uid="{961687A6-81C9-4A38-A4CA-2678F45BF2A3}"/>
    <cellStyle name="Output 4 5 2 4 4" xfId="41920" xr:uid="{5116816E-D868-46D0-B845-21E915C3BBB3}"/>
    <cellStyle name="Output 4 5 2 5" xfId="41921" xr:uid="{3C61F27B-75CC-4B1B-81EB-91052FFBD912}"/>
    <cellStyle name="Output 4 5 2 5 2" xfId="41922" xr:uid="{883477E9-7E52-4494-BECA-F9CAACBB5251}"/>
    <cellStyle name="Output 4 5 2 5 2 2" xfId="41923" xr:uid="{47BFFEC5-991A-4D8B-8E31-684E5B3FF7FB}"/>
    <cellStyle name="Output 4 5 2 5 3" xfId="41924" xr:uid="{BE8A72C4-C9B6-487A-818C-94EAC929BB36}"/>
    <cellStyle name="Output 4 5 2 6" xfId="41925" xr:uid="{AB7F15FD-9F96-421F-AB9F-A967178AF0DE}"/>
    <cellStyle name="Output 4 5 2 6 2" xfId="41926" xr:uid="{A9DA9888-7206-4330-816B-81F012A7E7D7}"/>
    <cellStyle name="Output 4 5 2 6 2 2" xfId="41927" xr:uid="{7A9F788C-2A79-4B5A-B3D4-9CB32CD09273}"/>
    <cellStyle name="Output 4 5 2 6 3" xfId="41928" xr:uid="{676625B0-1FED-4254-A6EE-CAC735014AE3}"/>
    <cellStyle name="Output 4 5 2 7" xfId="41929" xr:uid="{47D0A8EA-8EE1-40A2-93BE-3AF32C1D905D}"/>
    <cellStyle name="Output 4 5 2 7 2" xfId="41930" xr:uid="{BDFB2A2C-351C-462D-BC3B-077D1695E61A}"/>
    <cellStyle name="Output 4 5 2 7 2 2" xfId="41931" xr:uid="{B05FD982-F9EC-4F88-A0E8-B7012A2B130A}"/>
    <cellStyle name="Output 4 5 2 7 3" xfId="41932" xr:uid="{C87A22C9-7DE0-43FE-90D2-935972859BB1}"/>
    <cellStyle name="Output 4 5 2 8" xfId="41933" xr:uid="{44B6E7E4-4D90-47D2-B228-29581D944D9E}"/>
    <cellStyle name="Output 4 5 2 8 2" xfId="41934" xr:uid="{7A50B3D9-1139-4BCE-84EE-37948028ED5A}"/>
    <cellStyle name="Output 4 5 2 8 2 2" xfId="41935" xr:uid="{B7C5B254-19C6-4AF8-80D8-B047A5B8FE45}"/>
    <cellStyle name="Output 4 5 2 8 3" xfId="41936" xr:uid="{EFEF5BDD-8F44-419A-A628-6997A2993DD4}"/>
    <cellStyle name="Output 4 5 2 9" xfId="41937" xr:uid="{204C6CA1-F02B-4F9E-8DB5-A55F53EA3379}"/>
    <cellStyle name="Output 4 5 2 9 2" xfId="41938" xr:uid="{C4BBE44F-D77F-4017-ABFF-6982AB07D1BD}"/>
    <cellStyle name="Output 4 5 2 9 2 2" xfId="41939" xr:uid="{B79116CF-346B-498E-B326-5044F06F725B}"/>
    <cellStyle name="Output 4 5 2 9 3" xfId="41940" xr:uid="{3EC322AD-87C6-4DFF-A4FD-734443687C18}"/>
    <cellStyle name="Output 4 5 20" xfId="41941" xr:uid="{AA1D08F7-8F7F-4136-B651-E0BBDB202497}"/>
    <cellStyle name="Output 4 5 20 2" xfId="41942" xr:uid="{67B045F9-62DB-4147-BD36-3AAFB42AA09D}"/>
    <cellStyle name="Output 4 5 20 2 2" xfId="41943" xr:uid="{E5D2641F-C355-4B89-8D93-487407E59925}"/>
    <cellStyle name="Output 4 5 20 3" xfId="41944" xr:uid="{EBDC1AF1-17BB-44AD-834C-5DD6DCEC9976}"/>
    <cellStyle name="Output 4 5 21" xfId="41945" xr:uid="{C499215B-F81D-4945-AE02-6C3EA35769DE}"/>
    <cellStyle name="Output 4 5 21 2" xfId="41946" xr:uid="{6F778F07-4783-4EF5-834F-FBD02624F857}"/>
    <cellStyle name="Output 4 5 21 2 2" xfId="41947" xr:uid="{65126B1F-88A7-450B-92AC-71D543B0FBE0}"/>
    <cellStyle name="Output 4 5 21 3" xfId="41948" xr:uid="{09E9E067-6A88-47B3-B75D-A0F6C2782DF2}"/>
    <cellStyle name="Output 4 5 22" xfId="41949" xr:uid="{4217912A-E09C-4DC0-906E-08C0F7920DC5}"/>
    <cellStyle name="Output 4 5 22 2" xfId="41950" xr:uid="{B2D35590-B121-433E-90CD-F3E2BCE721FC}"/>
    <cellStyle name="Output 4 5 23" xfId="41951" xr:uid="{26189FA0-F0B8-44A7-94D4-9933AF0B47D0}"/>
    <cellStyle name="Output 4 5 24" xfId="41952" xr:uid="{9AC56651-A887-40AB-B5F2-9BA157275956}"/>
    <cellStyle name="Output 4 5 3" xfId="41953" xr:uid="{5D81BE40-AF8C-4DBB-B58E-EF74F7C045E9}"/>
    <cellStyle name="Output 4 5 3 2" xfId="41954" xr:uid="{10677CF7-6FD2-4775-8778-FC468ACB2767}"/>
    <cellStyle name="Output 4 5 3 2 2" xfId="41955" xr:uid="{2160B7C3-C44B-4706-8C20-2FB05AA79837}"/>
    <cellStyle name="Output 4 5 3 2 3" xfId="41956" xr:uid="{0CFB8519-A24B-44E9-898C-2A9DD06B78CC}"/>
    <cellStyle name="Output 4 5 3 3" xfId="41957" xr:uid="{D670E890-20CE-43D2-8E7B-2C4DCC9113B4}"/>
    <cellStyle name="Output 4 5 3 3 2" xfId="41958" xr:uid="{B84A83FD-04E7-4ED6-90DC-C2700E17E595}"/>
    <cellStyle name="Output 4 5 3 4" xfId="41959" xr:uid="{6008E438-BCD9-40DA-A5B1-D649457FAA28}"/>
    <cellStyle name="Output 4 5 4" xfId="41960" xr:uid="{39EAD2F1-243B-4B7E-9FF4-C73C2FD8AA14}"/>
    <cellStyle name="Output 4 5 4 2" xfId="41961" xr:uid="{0559A6AE-2521-4E10-863A-40676846CEC2}"/>
    <cellStyle name="Output 4 5 4 2 2" xfId="41962" xr:uid="{30AFD8D4-0E7E-4EA4-AD20-22E81D75E317}"/>
    <cellStyle name="Output 4 5 4 3" xfId="41963" xr:uid="{2227F0A3-C99F-479B-BF89-0D7AD06D3E62}"/>
    <cellStyle name="Output 4 5 4 4" xfId="41964" xr:uid="{9116E55C-526B-41BA-86B6-8544D03BAEC7}"/>
    <cellStyle name="Output 4 5 5" xfId="41965" xr:uid="{DB65DD21-80C3-4C89-9515-A1A2CAF83B92}"/>
    <cellStyle name="Output 4 5 5 2" xfId="41966" xr:uid="{67A3DF61-3326-41D3-B425-4EA9A80A26BF}"/>
    <cellStyle name="Output 4 5 5 2 2" xfId="41967" xr:uid="{69BFF537-8E20-4113-A8DA-C03CFDC5E522}"/>
    <cellStyle name="Output 4 5 5 3" xfId="41968" xr:uid="{72FB41B8-E0D0-4D4C-B237-E3E6D5F38E73}"/>
    <cellStyle name="Output 4 5 5 4" xfId="41969" xr:uid="{E51CD7A6-ABE4-4ACD-BB9C-A55E29F80751}"/>
    <cellStyle name="Output 4 5 6" xfId="41970" xr:uid="{74453270-F1C7-490B-9E61-71534443836E}"/>
    <cellStyle name="Output 4 5 6 2" xfId="41971" xr:uid="{C4C7DBCD-8755-4FEB-9E8E-F9BA6E00FF42}"/>
    <cellStyle name="Output 4 5 6 2 2" xfId="41972" xr:uid="{2E6991A3-9CEB-4363-86DE-41B5D3A7A64F}"/>
    <cellStyle name="Output 4 5 6 3" xfId="41973" xr:uid="{995839CE-2AD5-4AC9-B845-640DBC652198}"/>
    <cellStyle name="Output 4 5 7" xfId="41974" xr:uid="{2B774D52-A339-44D2-8789-7943BA8AF502}"/>
    <cellStyle name="Output 4 5 7 2" xfId="41975" xr:uid="{D1CF2C92-3768-4F27-80E0-68484FF6BFB8}"/>
    <cellStyle name="Output 4 5 7 2 2" xfId="41976" xr:uid="{4CFA953E-343E-400F-A4AE-15067F2ADEB5}"/>
    <cellStyle name="Output 4 5 7 3" xfId="41977" xr:uid="{C910447A-2532-42F4-A3FE-A1C21E4B218D}"/>
    <cellStyle name="Output 4 5 8" xfId="41978" xr:uid="{62A6EE7C-FAEC-4BD3-A1E3-57085CBB4249}"/>
    <cellStyle name="Output 4 5 8 2" xfId="41979" xr:uid="{CCCCFED1-C469-4660-B860-90DA8982C049}"/>
    <cellStyle name="Output 4 5 8 2 2" xfId="41980" xr:uid="{7C1BDF69-F35E-44B7-BF31-55C6D36357EB}"/>
    <cellStyle name="Output 4 5 8 3" xfId="41981" xr:uid="{5D294DD2-E30F-4BE4-8C28-168382CA07C3}"/>
    <cellStyle name="Output 4 5 9" xfId="41982" xr:uid="{04C6ADC4-AC88-4625-AAB1-3BB522439A17}"/>
    <cellStyle name="Output 4 5 9 2" xfId="41983" xr:uid="{7F86FA74-EE13-4DE8-B79B-43FA9A041F51}"/>
    <cellStyle name="Output 4 5 9 2 2" xfId="41984" xr:uid="{EB796C81-8C0B-41D7-98D0-3A4E0DE23005}"/>
    <cellStyle name="Output 4 5 9 3" xfId="41985" xr:uid="{1FA1ACE2-CC12-48D0-B819-2EC6FC6993ED}"/>
    <cellStyle name="Output 4 6" xfId="41986" xr:uid="{C536E141-200C-4961-9C0B-F318B064B60F}"/>
    <cellStyle name="Output 4 6 10" xfId="41987" xr:uid="{E38FBB0D-2A84-4C55-A96D-CAB3BC5E5CE1}"/>
    <cellStyle name="Output 4 6 10 2" xfId="41988" xr:uid="{9DB94DE0-F566-453E-AFEF-B0265F3AECC1}"/>
    <cellStyle name="Output 4 6 10 2 2" xfId="41989" xr:uid="{75394AC3-6C14-4478-98D6-97524F9603DC}"/>
    <cellStyle name="Output 4 6 10 3" xfId="41990" xr:uid="{449EE1B2-BDB4-4483-903E-C539AEA38D2E}"/>
    <cellStyle name="Output 4 6 11" xfId="41991" xr:uid="{9608D450-8674-4710-9795-19CE5AE1C15D}"/>
    <cellStyle name="Output 4 6 11 2" xfId="41992" xr:uid="{7BE7BE41-321E-45C1-B7AB-379AE7AEA69C}"/>
    <cellStyle name="Output 4 6 11 2 2" xfId="41993" xr:uid="{340CE3E0-9E90-4760-9EDE-3A1F5DA59EC6}"/>
    <cellStyle name="Output 4 6 11 3" xfId="41994" xr:uid="{EFE002AB-D566-477E-9279-AAA396052376}"/>
    <cellStyle name="Output 4 6 12" xfId="41995" xr:uid="{66A458D3-6A25-4100-8C6B-029AA4239B7D}"/>
    <cellStyle name="Output 4 6 12 2" xfId="41996" xr:uid="{1056D9C2-BF48-4BD8-9482-35C7CDCB4B94}"/>
    <cellStyle name="Output 4 6 12 2 2" xfId="41997" xr:uid="{E6D0F277-7910-4E88-83ED-7A0CEB9638D0}"/>
    <cellStyle name="Output 4 6 12 3" xfId="41998" xr:uid="{201B6354-5848-459C-87D5-6DEA08132DD3}"/>
    <cellStyle name="Output 4 6 13" xfId="41999" xr:uid="{264513C0-DFF2-434E-8713-787710CF7DA2}"/>
    <cellStyle name="Output 4 6 13 2" xfId="42000" xr:uid="{D1AB9605-10CB-4C71-9293-BD08BEE65ECF}"/>
    <cellStyle name="Output 4 6 13 2 2" xfId="42001" xr:uid="{EE13BF85-7D47-47CD-B898-791367ECD292}"/>
    <cellStyle name="Output 4 6 13 3" xfId="42002" xr:uid="{AC67B27D-7F78-4608-840D-75252749051F}"/>
    <cellStyle name="Output 4 6 14" xfId="42003" xr:uid="{ECAB9DB6-49D7-4547-882E-3132111103AE}"/>
    <cellStyle name="Output 4 6 14 2" xfId="42004" xr:uid="{E02C2E92-8251-4291-ABA5-4C36EC433A5A}"/>
    <cellStyle name="Output 4 6 14 2 2" xfId="42005" xr:uid="{B059660A-9270-47D1-BB97-0DD457A8308F}"/>
    <cellStyle name="Output 4 6 14 3" xfId="42006" xr:uid="{132EC673-7932-477A-942A-01D412863BA5}"/>
    <cellStyle name="Output 4 6 15" xfId="42007" xr:uid="{FDB4E8B9-3097-4394-9175-44650DC3036B}"/>
    <cellStyle name="Output 4 6 15 2" xfId="42008" xr:uid="{7298D38C-C1E7-4431-A057-58507C0E881E}"/>
    <cellStyle name="Output 4 6 15 2 2" xfId="42009" xr:uid="{E639013D-ECFD-4799-9D84-63A1FBDA1E6D}"/>
    <cellStyle name="Output 4 6 15 3" xfId="42010" xr:uid="{ADEA0F37-EA36-4EF6-8CD7-789C49FB21B4}"/>
    <cellStyle name="Output 4 6 16" xfId="42011" xr:uid="{D33FAFEE-E85A-4E3E-BAD0-9FEF7E1F287F}"/>
    <cellStyle name="Output 4 6 16 2" xfId="42012" xr:uid="{49BA5AB7-C9CF-4D37-8EEE-AB6203A4E0BA}"/>
    <cellStyle name="Output 4 6 16 2 2" xfId="42013" xr:uid="{C41971B9-75C3-41F6-9CA4-72D139784B8C}"/>
    <cellStyle name="Output 4 6 16 3" xfId="42014" xr:uid="{F436629B-6071-4C8A-B616-4325331C009B}"/>
    <cellStyle name="Output 4 6 17" xfId="42015" xr:uid="{5C3C124E-45C4-44BC-A07F-E18802BE3545}"/>
    <cellStyle name="Output 4 6 17 2" xfId="42016" xr:uid="{DFF0C577-0848-4ECB-ACA2-B8D62DBE7B2B}"/>
    <cellStyle name="Output 4 6 17 2 2" xfId="42017" xr:uid="{0CE1FC4D-8474-4B3A-8137-2C665E8F9CE4}"/>
    <cellStyle name="Output 4 6 17 3" xfId="42018" xr:uid="{55972905-6CD0-4D05-82A8-DB7514A3FB18}"/>
    <cellStyle name="Output 4 6 18" xfId="42019" xr:uid="{A7670AC5-C6C6-441B-A57C-3739E5DEFF71}"/>
    <cellStyle name="Output 4 6 18 2" xfId="42020" xr:uid="{6AD7A3E2-380A-4CA7-8AD8-850B5602C7EC}"/>
    <cellStyle name="Output 4 6 18 2 2" xfId="42021" xr:uid="{F7BECCD3-F576-4AA2-A6C9-DF9E872903A3}"/>
    <cellStyle name="Output 4 6 18 3" xfId="42022" xr:uid="{F700A3A9-BB3A-42B8-BBBF-0D5D84641D27}"/>
    <cellStyle name="Output 4 6 19" xfId="42023" xr:uid="{F1F56359-DC33-40F8-8314-6C3461421805}"/>
    <cellStyle name="Output 4 6 19 2" xfId="42024" xr:uid="{4C755C6E-22CB-4893-942F-4B7B2C966136}"/>
    <cellStyle name="Output 4 6 19 2 2" xfId="42025" xr:uid="{978AE431-761F-4F69-8D3F-4BF8FBCA962D}"/>
    <cellStyle name="Output 4 6 19 3" xfId="42026" xr:uid="{A50428BF-1B1B-45F9-BFC6-3A28707BDC58}"/>
    <cellStyle name="Output 4 6 2" xfId="42027" xr:uid="{850494F7-F4BA-4A19-9E98-42BD552EBF86}"/>
    <cellStyle name="Output 4 6 2 2" xfId="42028" xr:uid="{AE0F753B-9C29-4871-9872-E6FEEE06FB23}"/>
    <cellStyle name="Output 4 6 2 2 2" xfId="42029" xr:uid="{60707D13-E580-46C4-AE4E-B7FC6369FFAD}"/>
    <cellStyle name="Output 4 6 2 2 3" xfId="42030" xr:uid="{0DCAEB7F-2B4F-44AB-8F5F-0237A333B4E5}"/>
    <cellStyle name="Output 4 6 2 3" xfId="42031" xr:uid="{17872C9D-56E4-425E-9B00-3DE109C29B15}"/>
    <cellStyle name="Output 4 6 2 3 2" xfId="42032" xr:uid="{0F78A0E7-4577-460A-A982-01C1C89E77D9}"/>
    <cellStyle name="Output 4 6 2 4" xfId="42033" xr:uid="{3037ACE7-23E3-4057-875F-A0DDF4D6573E}"/>
    <cellStyle name="Output 4 6 20" xfId="42034" xr:uid="{38E186F7-0E05-4375-B313-0E606FE3CE4D}"/>
    <cellStyle name="Output 4 6 20 2" xfId="42035" xr:uid="{AD83CCA8-BABD-492B-88EB-C1A19D3583AB}"/>
    <cellStyle name="Output 4 6 20 2 2" xfId="42036" xr:uid="{42EA7107-4CF5-4FCD-ABFF-C86BA0004F17}"/>
    <cellStyle name="Output 4 6 20 3" xfId="42037" xr:uid="{230523A2-F63A-4CDE-9439-A8D465EDF966}"/>
    <cellStyle name="Output 4 6 21" xfId="42038" xr:uid="{FCB67536-7B7A-44E4-8C96-0901FC29E87A}"/>
    <cellStyle name="Output 4 6 21 2" xfId="42039" xr:uid="{E55A37BC-53D8-46A6-8B07-91D81988930C}"/>
    <cellStyle name="Output 4 6 22" xfId="42040" xr:uid="{9DE99DF8-C85D-4EFA-A2B7-2804F35846B6}"/>
    <cellStyle name="Output 4 6 23" xfId="42041" xr:uid="{19258503-51B9-4A2D-B6DA-1270FE32CD64}"/>
    <cellStyle name="Output 4 6 3" xfId="42042" xr:uid="{F3AD4450-E86C-4315-8EDF-4C1AB0B0BEC7}"/>
    <cellStyle name="Output 4 6 3 2" xfId="42043" xr:uid="{EA8478D9-CE59-4E2D-9E5D-99038AEC7EFD}"/>
    <cellStyle name="Output 4 6 3 2 2" xfId="42044" xr:uid="{94D9D817-66AC-45DA-94B7-446657A9B8BC}"/>
    <cellStyle name="Output 4 6 3 3" xfId="42045" xr:uid="{C85990D9-5C62-46FC-A45C-FA555046A5F0}"/>
    <cellStyle name="Output 4 6 3 4" xfId="42046" xr:uid="{2507D49A-A513-4EE4-865B-75307C2D6A81}"/>
    <cellStyle name="Output 4 6 4" xfId="42047" xr:uid="{5E923C84-5A99-4327-8651-8AEF37F4ED2A}"/>
    <cellStyle name="Output 4 6 4 2" xfId="42048" xr:uid="{0514F1C0-B9C4-466E-8017-CA1A142B5D9E}"/>
    <cellStyle name="Output 4 6 4 2 2" xfId="42049" xr:uid="{D50ADC8D-B455-41B6-8E0B-32E4E484BC83}"/>
    <cellStyle name="Output 4 6 4 3" xfId="42050" xr:uid="{A000AB84-93BE-49DD-89EF-394717DF7109}"/>
    <cellStyle name="Output 4 6 4 4" xfId="42051" xr:uid="{C26EA82F-9788-4ECF-A702-8A4AC99CE414}"/>
    <cellStyle name="Output 4 6 5" xfId="42052" xr:uid="{EAD965BA-66F3-4AF7-A29A-8A8C5441646B}"/>
    <cellStyle name="Output 4 6 5 2" xfId="42053" xr:uid="{C6710304-532E-4EE2-ABC6-34D68BCC2466}"/>
    <cellStyle name="Output 4 6 5 2 2" xfId="42054" xr:uid="{D18FBDA7-9A98-429B-9277-B244804884E4}"/>
    <cellStyle name="Output 4 6 5 3" xfId="42055" xr:uid="{F9343F69-6361-4DCE-B469-14BB6F7DA13A}"/>
    <cellStyle name="Output 4 6 6" xfId="42056" xr:uid="{2C486C15-4800-4D61-B004-3E1E7E3F7862}"/>
    <cellStyle name="Output 4 6 6 2" xfId="42057" xr:uid="{3C6E825C-45D9-4F8C-9CF2-5E60E5024672}"/>
    <cellStyle name="Output 4 6 6 2 2" xfId="42058" xr:uid="{BBD8B632-B4BB-4157-A538-C58E58423ED6}"/>
    <cellStyle name="Output 4 6 6 3" xfId="42059" xr:uid="{C2A0F703-6F04-4146-8D54-A7A6921BB2AC}"/>
    <cellStyle name="Output 4 6 7" xfId="42060" xr:uid="{7CB0A628-D120-4BCF-AD61-D8B42715D2EB}"/>
    <cellStyle name="Output 4 6 7 2" xfId="42061" xr:uid="{666F3541-3269-4F60-A105-CCB33C3EE0E9}"/>
    <cellStyle name="Output 4 6 7 2 2" xfId="42062" xr:uid="{7435BBC0-05E0-4303-BDC4-7C21EE53CC6B}"/>
    <cellStyle name="Output 4 6 7 3" xfId="42063" xr:uid="{BED6BCEB-8D62-45DB-B345-B851C2BBE8B6}"/>
    <cellStyle name="Output 4 6 8" xfId="42064" xr:uid="{B9D08D82-025E-40CA-9D52-7A5108740B11}"/>
    <cellStyle name="Output 4 6 8 2" xfId="42065" xr:uid="{DEB13445-F1B2-439F-A5E8-B6CC92FE0C31}"/>
    <cellStyle name="Output 4 6 8 2 2" xfId="42066" xr:uid="{CB15A61B-62D8-49D7-A5DB-0F6723D42F61}"/>
    <cellStyle name="Output 4 6 8 3" xfId="42067" xr:uid="{FE894AED-9BA2-489B-95BA-1A8B5F73923C}"/>
    <cellStyle name="Output 4 6 9" xfId="42068" xr:uid="{C2582E3F-CFD3-46CE-ABC6-BD20FE2E4517}"/>
    <cellStyle name="Output 4 6 9 2" xfId="42069" xr:uid="{E54A2CE0-4963-4D21-9B69-23A480C69394}"/>
    <cellStyle name="Output 4 6 9 2 2" xfId="42070" xr:uid="{0EE2E860-5A5E-4B96-ADE2-A13D07320FAC}"/>
    <cellStyle name="Output 4 6 9 3" xfId="42071" xr:uid="{8137BB17-E74F-4C7A-9385-2C1D8B361B10}"/>
    <cellStyle name="Output 4 7" xfId="42072" xr:uid="{9AC2FFC4-1A36-4CA3-8CC9-9ADD06C2FC84}"/>
    <cellStyle name="Output 4 7 2" xfId="42073" xr:uid="{5F3080E5-5126-4284-AFCD-31B96F7C0AB5}"/>
    <cellStyle name="Output 4 7 2 2" xfId="42074" xr:uid="{A3A984B6-31DA-4ABE-971B-2A7AB540A51F}"/>
    <cellStyle name="Output 4 7 2 3" xfId="42075" xr:uid="{0C9D7D99-B839-4374-83E5-03EC557B6F40}"/>
    <cellStyle name="Output 4 7 3" xfId="42076" xr:uid="{F1D14BCC-7B59-49DE-8642-BADF17A8448B}"/>
    <cellStyle name="Output 4 7 3 2" xfId="42077" xr:uid="{3E3D4529-8A11-4A4C-BF4F-6F811A574AC0}"/>
    <cellStyle name="Output 4 7 4" xfId="42078" xr:uid="{932F8B1E-5CF4-48BE-B785-FA3A5394E9CF}"/>
    <cellStyle name="Output 4 8" xfId="42079" xr:uid="{DA511430-59B0-410F-AB8F-F09F6523F47E}"/>
    <cellStyle name="Output 4 8 2" xfId="42080" xr:uid="{E540791E-15C2-446A-9BA5-3ED948F4BFF1}"/>
    <cellStyle name="Output 4 8 2 2" xfId="42081" xr:uid="{F52A5EB5-3890-4FE0-88C5-C487F8AD2969}"/>
    <cellStyle name="Output 4 8 2 3" xfId="42082" xr:uid="{DE400C9F-E03D-41F6-ADF7-2F3B373AC3D1}"/>
    <cellStyle name="Output 4 8 3" xfId="42083" xr:uid="{BF57AE73-05FA-48EE-8314-F00234D30EF1}"/>
    <cellStyle name="Output 4 8 4" xfId="42084" xr:uid="{E6DF749F-84D8-410D-B898-6FBF5617C33B}"/>
    <cellStyle name="Output 4 9" xfId="42085" xr:uid="{C17E78F9-AC8E-4315-920B-3C18607935E7}"/>
    <cellStyle name="Output 4 9 2" xfId="42086" xr:uid="{03F2F36C-6E3F-440D-AF6A-5CB3F8C6C45F}"/>
    <cellStyle name="Output 4 9 2 2" xfId="42087" xr:uid="{D3540E74-34D4-479F-BC7A-28EF7877CFB7}"/>
    <cellStyle name="Output 4 9 3" xfId="42088" xr:uid="{6782206F-06AF-4761-A243-FEF3B21D65BA}"/>
    <cellStyle name="Output 4 9 4" xfId="42089" xr:uid="{029AC123-B5BF-4632-99BA-A70B98C2E5D2}"/>
    <cellStyle name="Output 5" xfId="42090" xr:uid="{03F72423-A77C-40E0-81AF-4161B0F1FC68}"/>
    <cellStyle name="Output 5 10" xfId="42091" xr:uid="{F8BD77CF-D178-4C8D-8203-82064D904AC7}"/>
    <cellStyle name="Output 5 10 2" xfId="42092" xr:uid="{09962932-937B-4725-97F3-EEA7345A8B1D}"/>
    <cellStyle name="Output 5 10 2 2" xfId="42093" xr:uid="{9F465EE7-B148-4573-989F-0AFA5728C501}"/>
    <cellStyle name="Output 5 10 3" xfId="42094" xr:uid="{0E43D1CC-C043-4449-9810-7CEB7FA60EAC}"/>
    <cellStyle name="Output 5 11" xfId="42095" xr:uid="{326D190E-27C8-4C50-93FD-DAA34E1E9EA8}"/>
    <cellStyle name="Output 5 11 2" xfId="42096" xr:uid="{101B7DF7-6FD5-4FB8-8B4D-CF52404FE3F7}"/>
    <cellStyle name="Output 5 11 2 2" xfId="42097" xr:uid="{09DE7172-0244-4FE5-9351-6A656E0A48DA}"/>
    <cellStyle name="Output 5 11 3" xfId="42098" xr:uid="{002D43CE-AE5E-4C34-BC2F-ABA3BC10FA89}"/>
    <cellStyle name="Output 5 12" xfId="42099" xr:uid="{518A8785-1982-4A12-9951-E2BDA5DC0CB9}"/>
    <cellStyle name="Output 5 12 2" xfId="42100" xr:uid="{10B082DD-7E14-4616-83DB-64DAE67E569B}"/>
    <cellStyle name="Output 5 12 2 2" xfId="42101" xr:uid="{582FF796-C9E4-4362-904E-07C3A9B0A9FC}"/>
    <cellStyle name="Output 5 12 3" xfId="42102" xr:uid="{DA453983-A449-4D37-8BC9-324CF5B54B30}"/>
    <cellStyle name="Output 5 13" xfId="42103" xr:uid="{769E5356-FB76-488A-B4F5-CCFFAA60ADED}"/>
    <cellStyle name="Output 5 13 2" xfId="42104" xr:uid="{331959AE-8A72-48A7-AF94-F4B68A9A7248}"/>
    <cellStyle name="Output 5 13 2 2" xfId="42105" xr:uid="{83ED486C-CA81-4C24-8C1F-8952EE99AC2A}"/>
    <cellStyle name="Output 5 13 3" xfId="42106" xr:uid="{5998778F-3B1F-46FE-8862-8EC88F596271}"/>
    <cellStyle name="Output 5 14" xfId="42107" xr:uid="{736C6BD1-D52A-4A23-ABC0-AFAEEBD5A40B}"/>
    <cellStyle name="Output 5 14 2" xfId="42108" xr:uid="{607026F9-D2BD-4BB7-BADF-364B5E0101B8}"/>
    <cellStyle name="Output 5 14 2 2" xfId="42109" xr:uid="{B59B3748-DB26-4B1F-8F34-859B5648D562}"/>
    <cellStyle name="Output 5 14 3" xfId="42110" xr:uid="{04EB6819-C4AB-4B1E-8E66-CC435B44CA1D}"/>
    <cellStyle name="Output 5 15" xfId="42111" xr:uid="{8FC15E68-6CD1-4D3E-A6E2-563F40F5FA43}"/>
    <cellStyle name="Output 5 15 2" xfId="42112" xr:uid="{14FFBFE6-169E-46EF-B09D-CD0C7250EA68}"/>
    <cellStyle name="Output 5 15 2 2" xfId="42113" xr:uid="{7684D1EE-9861-406B-B72E-DFF98CDDB840}"/>
    <cellStyle name="Output 5 15 3" xfId="42114" xr:uid="{0E7FA481-D059-46F2-B508-8360C007AE32}"/>
    <cellStyle name="Output 5 16" xfId="42115" xr:uid="{B4947E12-C829-4AAD-B586-05EAD530BEA1}"/>
    <cellStyle name="Output 5 16 2" xfId="42116" xr:uid="{72757B74-343B-45D8-BCA8-1FFAB29439AE}"/>
    <cellStyle name="Output 5 16 2 2" xfId="42117" xr:uid="{A2A868D0-2A63-4735-9E1E-68D72AD2A2EF}"/>
    <cellStyle name="Output 5 16 3" xfId="42118" xr:uid="{C82A0D5E-9BEA-4732-A4E8-CE751514A2C9}"/>
    <cellStyle name="Output 5 17" xfId="42119" xr:uid="{76496C3C-9B9E-48F0-B7EE-B47AD60F6883}"/>
    <cellStyle name="Output 5 17 2" xfId="42120" xr:uid="{44510B01-1F67-4934-9AE6-1866BCDC10CB}"/>
    <cellStyle name="Output 5 17 2 2" xfId="42121" xr:uid="{65FF35E9-D36E-4E13-806A-4D6125ADA30E}"/>
    <cellStyle name="Output 5 17 3" xfId="42122" xr:uid="{3BBD4255-DFB7-41B5-8CE6-F42F6875DF89}"/>
    <cellStyle name="Output 5 18" xfId="42123" xr:uid="{C502B7A1-981A-4F68-97B9-10FDEF819684}"/>
    <cellStyle name="Output 5 18 2" xfId="42124" xr:uid="{7AFA675E-C54D-47BB-B366-BD3596C21418}"/>
    <cellStyle name="Output 5 18 2 2" xfId="42125" xr:uid="{689039D6-519B-4B48-B9A1-2017D576D8EB}"/>
    <cellStyle name="Output 5 18 3" xfId="42126" xr:uid="{45A492A4-0034-4D95-8783-53E6EF1C3DEA}"/>
    <cellStyle name="Output 5 19" xfId="42127" xr:uid="{F3564576-E8EE-4027-BFF8-6B4E710028B5}"/>
    <cellStyle name="Output 5 19 2" xfId="42128" xr:uid="{B446F7A9-484D-4D75-BAB1-CA46EC2126CA}"/>
    <cellStyle name="Output 5 19 2 2" xfId="42129" xr:uid="{B9E6424F-98DF-4BEE-BE42-58363830A8ED}"/>
    <cellStyle name="Output 5 19 3" xfId="42130" xr:uid="{FC28AE20-E5BF-4B46-887C-098AD2501810}"/>
    <cellStyle name="Output 5 2" xfId="42131" xr:uid="{62898B54-CB3F-4BEE-96A1-7F59A329589D}"/>
    <cellStyle name="Output 5 2 10" xfId="42132" xr:uid="{D098D0BC-3809-4B4C-A5C3-92AF5B479135}"/>
    <cellStyle name="Output 5 2 10 2" xfId="42133" xr:uid="{F9D30213-5082-4688-B0E3-57150C0F7CEE}"/>
    <cellStyle name="Output 5 2 10 2 2" xfId="42134" xr:uid="{79E91BCC-75EA-48F9-8AB7-57854673B36D}"/>
    <cellStyle name="Output 5 2 10 3" xfId="42135" xr:uid="{32C46E31-1F56-421B-9A12-82914EE503FF}"/>
    <cellStyle name="Output 5 2 11" xfId="42136" xr:uid="{7FCB8732-8914-4B74-8966-93F6E8BD0E3D}"/>
    <cellStyle name="Output 5 2 11 2" xfId="42137" xr:uid="{CB413DCC-7FC8-4B39-A7C4-763A43D45430}"/>
    <cellStyle name="Output 5 2 11 2 2" xfId="42138" xr:uid="{9D340135-B200-447E-878D-457F845822DC}"/>
    <cellStyle name="Output 5 2 11 3" xfId="42139" xr:uid="{BF6775B7-BF28-4DA9-B671-EDD7DE410685}"/>
    <cellStyle name="Output 5 2 12" xfId="42140" xr:uid="{689380B1-BA44-402B-889A-1AB2D76CA85F}"/>
    <cellStyle name="Output 5 2 12 2" xfId="42141" xr:uid="{D55D3B11-6661-4E86-BD25-061F2B571066}"/>
    <cellStyle name="Output 5 2 12 2 2" xfId="42142" xr:uid="{C0C10C17-01A5-4E0F-8ACF-6A8621559661}"/>
    <cellStyle name="Output 5 2 12 3" xfId="42143" xr:uid="{9A5853BD-C593-4B3C-BA4A-1903D25EA14B}"/>
    <cellStyle name="Output 5 2 13" xfId="42144" xr:uid="{CEF1D3E5-3D0D-4422-8A4F-31B3F2FC6BC0}"/>
    <cellStyle name="Output 5 2 13 2" xfId="42145" xr:uid="{8A7C92BA-97C1-4DA3-9044-AF2ACB4B3C2B}"/>
    <cellStyle name="Output 5 2 13 2 2" xfId="42146" xr:uid="{819D6C76-BD03-43F7-847F-A7EE936D0535}"/>
    <cellStyle name="Output 5 2 13 3" xfId="42147" xr:uid="{AD966B2C-F639-40FC-B34A-A9FCE6678EC0}"/>
    <cellStyle name="Output 5 2 14" xfId="42148" xr:uid="{870BDB45-BD56-40C4-A477-5432BCF12566}"/>
    <cellStyle name="Output 5 2 14 2" xfId="42149" xr:uid="{555FAEE7-87AA-4D0F-89B6-93ADBA62AA61}"/>
    <cellStyle name="Output 5 2 14 2 2" xfId="42150" xr:uid="{E9A649CD-23BA-43F1-AC86-0B2797132D51}"/>
    <cellStyle name="Output 5 2 14 3" xfId="42151" xr:uid="{1680DE5B-5A33-4281-88A3-D2FEC5B8FE7F}"/>
    <cellStyle name="Output 5 2 15" xfId="42152" xr:uid="{CE614039-8971-45E5-BA21-E6499A8FC619}"/>
    <cellStyle name="Output 5 2 15 2" xfId="42153" xr:uid="{C310D8E9-548A-47B7-915C-E4A0B6F88BED}"/>
    <cellStyle name="Output 5 2 15 2 2" xfId="42154" xr:uid="{B8304C48-B26A-493A-AC6A-13E5D7325EDC}"/>
    <cellStyle name="Output 5 2 15 3" xfId="42155" xr:uid="{22412A5B-7D16-41D4-9751-DF8EA3310A60}"/>
    <cellStyle name="Output 5 2 16" xfId="42156" xr:uid="{B4DAAF3D-449F-4FB6-822E-042CAEF4103D}"/>
    <cellStyle name="Output 5 2 16 2" xfId="42157" xr:uid="{D3ECC7F8-A068-4B47-80FC-225AAFAA73DA}"/>
    <cellStyle name="Output 5 2 16 2 2" xfId="42158" xr:uid="{99571BF8-45D1-4B48-BD23-5FD5B3986F47}"/>
    <cellStyle name="Output 5 2 16 3" xfId="42159" xr:uid="{F03AF113-8A44-41D8-9840-88742A8D862D}"/>
    <cellStyle name="Output 5 2 17" xfId="42160" xr:uid="{62C84E73-CA26-4BCF-884C-7C3BE89083D9}"/>
    <cellStyle name="Output 5 2 17 2" xfId="42161" xr:uid="{7AF7F351-A693-44C4-A603-00A58862D357}"/>
    <cellStyle name="Output 5 2 17 2 2" xfId="42162" xr:uid="{E0A8276C-376E-4A39-8A48-7924169B6350}"/>
    <cellStyle name="Output 5 2 17 3" xfId="42163" xr:uid="{027B54F7-F313-4C28-AD05-0BDBD8D8D6C7}"/>
    <cellStyle name="Output 5 2 18" xfId="42164" xr:uid="{4C90E4A3-3046-43D4-B061-2805A46FD934}"/>
    <cellStyle name="Output 5 2 18 2" xfId="42165" xr:uid="{A93AFABD-C643-44A9-990B-90698BC0861D}"/>
    <cellStyle name="Output 5 2 18 2 2" xfId="42166" xr:uid="{C9F7DFAC-B123-45E9-8DCE-2C026C642D06}"/>
    <cellStyle name="Output 5 2 18 3" xfId="42167" xr:uid="{90A6960A-1D96-44EA-8CB3-E1309D8216B1}"/>
    <cellStyle name="Output 5 2 19" xfId="42168" xr:uid="{679BE993-AFD1-4C13-B30A-73BFCED03A4C}"/>
    <cellStyle name="Output 5 2 19 2" xfId="42169" xr:uid="{0255D010-DEE8-42B7-8182-A89CE24CC283}"/>
    <cellStyle name="Output 5 2 19 2 2" xfId="42170" xr:uid="{7DCB3117-F56A-4804-ADED-20B029BEAA9A}"/>
    <cellStyle name="Output 5 2 19 3" xfId="42171" xr:uid="{4440990E-3198-4AEB-A87D-6F8EF2BA6C5E}"/>
    <cellStyle name="Output 5 2 2" xfId="42172" xr:uid="{047496CA-E116-4D85-A5AB-91629E6E639B}"/>
    <cellStyle name="Output 5 2 2 10" xfId="42173" xr:uid="{E9350BA2-76DF-4060-AF11-2022B6942575}"/>
    <cellStyle name="Output 5 2 2 10 2" xfId="42174" xr:uid="{D0DFB52C-9301-4DD9-AEA4-CE9967D36F51}"/>
    <cellStyle name="Output 5 2 2 10 2 2" xfId="42175" xr:uid="{5A4D9E79-8062-4DA0-9E37-158B2301E8D8}"/>
    <cellStyle name="Output 5 2 2 10 3" xfId="42176" xr:uid="{D423BC4C-6D78-408F-BEB7-31EB681EF3D5}"/>
    <cellStyle name="Output 5 2 2 11" xfId="42177" xr:uid="{6AF2ACD1-0F69-4FEF-BC9B-9A64F46D22B3}"/>
    <cellStyle name="Output 5 2 2 11 2" xfId="42178" xr:uid="{CD5E50D5-89E7-436D-BA43-70890C9B5289}"/>
    <cellStyle name="Output 5 2 2 11 2 2" xfId="42179" xr:uid="{A0D900CC-1B28-4F1A-9354-8665A09DF4E6}"/>
    <cellStyle name="Output 5 2 2 11 3" xfId="42180" xr:uid="{8AD37C9E-7549-4057-8A1F-AF5423268958}"/>
    <cellStyle name="Output 5 2 2 12" xfId="42181" xr:uid="{60007880-5F11-4621-9FBF-97F5260FFFE3}"/>
    <cellStyle name="Output 5 2 2 12 2" xfId="42182" xr:uid="{16AC8E65-32B8-40ED-B8C3-EDF44D9D12E2}"/>
    <cellStyle name="Output 5 2 2 12 2 2" xfId="42183" xr:uid="{D2479477-DA0D-4188-9268-DE0F55DC4868}"/>
    <cellStyle name="Output 5 2 2 12 3" xfId="42184" xr:uid="{9770CF83-387F-4A21-915E-A28E6FCF8C8D}"/>
    <cellStyle name="Output 5 2 2 13" xfId="42185" xr:uid="{BF10B4AB-424D-47F4-A326-7ADB6E603DFB}"/>
    <cellStyle name="Output 5 2 2 13 2" xfId="42186" xr:uid="{F27D787B-6CDC-4E97-8930-34F073545A4D}"/>
    <cellStyle name="Output 5 2 2 13 2 2" xfId="42187" xr:uid="{C7564EA5-F5A1-4AEE-A620-DB11E7F5A3B5}"/>
    <cellStyle name="Output 5 2 2 13 3" xfId="42188" xr:uid="{9F650102-2B03-4642-8395-4B85CADDA8F8}"/>
    <cellStyle name="Output 5 2 2 14" xfId="42189" xr:uid="{896EFF3E-B4BA-49E1-893B-31E202C3BC60}"/>
    <cellStyle name="Output 5 2 2 14 2" xfId="42190" xr:uid="{826038A0-3108-4FD0-AB9C-0653AF4674D3}"/>
    <cellStyle name="Output 5 2 2 14 2 2" xfId="42191" xr:uid="{065FDD7E-8B2C-4593-AFAF-796EE076C4DB}"/>
    <cellStyle name="Output 5 2 2 14 3" xfId="42192" xr:uid="{E3F05B5A-0A35-497C-B02E-7A3EFE9EB9F0}"/>
    <cellStyle name="Output 5 2 2 15" xfId="42193" xr:uid="{82EFD4AB-6344-4511-9AAD-876DE9A74E5D}"/>
    <cellStyle name="Output 5 2 2 15 2" xfId="42194" xr:uid="{F7EB0B43-98F4-4FFE-BE33-98F8D9C5A958}"/>
    <cellStyle name="Output 5 2 2 15 2 2" xfId="42195" xr:uid="{61E4D7DD-1398-4203-86CC-EA39BF559AEB}"/>
    <cellStyle name="Output 5 2 2 15 3" xfId="42196" xr:uid="{A0E6D7F7-74AB-4A22-BD9C-DD6736175A6B}"/>
    <cellStyle name="Output 5 2 2 16" xfId="42197" xr:uid="{931097E3-5263-4D33-8700-1C765AEF593F}"/>
    <cellStyle name="Output 5 2 2 16 2" xfId="42198" xr:uid="{AFAF2222-62DD-434C-8C05-CFDAC5615BCA}"/>
    <cellStyle name="Output 5 2 2 16 2 2" xfId="42199" xr:uid="{56DC318F-DC11-480F-96CD-2E39D3B2B711}"/>
    <cellStyle name="Output 5 2 2 16 3" xfId="42200" xr:uid="{308643DB-D5FF-4D7B-A3F0-A6F70C28FEF5}"/>
    <cellStyle name="Output 5 2 2 17" xfId="42201" xr:uid="{F45AC492-7C0F-479F-8AF2-15D754FD7880}"/>
    <cellStyle name="Output 5 2 2 17 2" xfId="42202" xr:uid="{E7BD67BB-0532-4846-BB76-E7E7394FA8B9}"/>
    <cellStyle name="Output 5 2 2 17 2 2" xfId="42203" xr:uid="{427FD9DC-1D60-463F-A742-1613F6602988}"/>
    <cellStyle name="Output 5 2 2 17 3" xfId="42204" xr:uid="{9AB0996A-D0F3-4C72-80B4-998284FB60DD}"/>
    <cellStyle name="Output 5 2 2 18" xfId="42205" xr:uid="{98BD7BAE-1FC3-4D0A-AB7F-2DDC14972AD4}"/>
    <cellStyle name="Output 5 2 2 18 2" xfId="42206" xr:uid="{C53D7D86-C170-4BA6-BFAF-E950E2CB8E60}"/>
    <cellStyle name="Output 5 2 2 19" xfId="42207" xr:uid="{C4232C95-CBAA-4C1B-BB94-EEFB43FEBB25}"/>
    <cellStyle name="Output 5 2 2 2" xfId="42208" xr:uid="{AE11231B-E902-446E-8252-BF4918B45EFF}"/>
    <cellStyle name="Output 5 2 2 2 10" xfId="42209" xr:uid="{ECF7B6EE-BB9C-4827-A753-040FC311960D}"/>
    <cellStyle name="Output 5 2 2 2 10 2" xfId="42210" xr:uid="{72DB5183-B134-49CD-8049-524B53EED5D7}"/>
    <cellStyle name="Output 5 2 2 2 10 2 2" xfId="42211" xr:uid="{066BEC3C-09BD-4D38-B984-F5537A21A410}"/>
    <cellStyle name="Output 5 2 2 2 10 3" xfId="42212" xr:uid="{6AD1DEA9-5930-4228-9B70-DAFB092A66FA}"/>
    <cellStyle name="Output 5 2 2 2 11" xfId="42213" xr:uid="{5C40B503-BF81-4820-923A-05D8208C8E2F}"/>
    <cellStyle name="Output 5 2 2 2 11 2" xfId="42214" xr:uid="{63AE0797-38D5-4A02-8DD9-47337D050CF5}"/>
    <cellStyle name="Output 5 2 2 2 11 2 2" xfId="42215" xr:uid="{5DC334B9-77B8-4ADA-A470-0FE25B20718E}"/>
    <cellStyle name="Output 5 2 2 2 11 3" xfId="42216" xr:uid="{1279C3EC-BF23-421C-9E58-4933F8A2DB44}"/>
    <cellStyle name="Output 5 2 2 2 12" xfId="42217" xr:uid="{CD9A48DB-7879-4377-8F01-449FC15F5DAA}"/>
    <cellStyle name="Output 5 2 2 2 12 2" xfId="42218" xr:uid="{91806933-3219-4875-8FDC-658758C4496F}"/>
    <cellStyle name="Output 5 2 2 2 12 2 2" xfId="42219" xr:uid="{359B5EDA-DEF2-4BEF-8836-F606EC52610D}"/>
    <cellStyle name="Output 5 2 2 2 12 3" xfId="42220" xr:uid="{F9170EB0-1A30-467A-98AB-183B4168109A}"/>
    <cellStyle name="Output 5 2 2 2 13" xfId="42221" xr:uid="{A9434EE3-0E2E-422A-9AE7-B62EEC27F236}"/>
    <cellStyle name="Output 5 2 2 2 13 2" xfId="42222" xr:uid="{C9AFEC27-7461-4399-949C-2E2272DB663B}"/>
    <cellStyle name="Output 5 2 2 2 13 2 2" xfId="42223" xr:uid="{F6A6520C-8464-4E3A-B0B2-D027DFA60615}"/>
    <cellStyle name="Output 5 2 2 2 13 3" xfId="42224" xr:uid="{CFE6B30B-6D51-46C4-80D2-5F6DE7922A95}"/>
    <cellStyle name="Output 5 2 2 2 14" xfId="42225" xr:uid="{C29A4A39-EB98-4857-B7C3-1A0F97C95E79}"/>
    <cellStyle name="Output 5 2 2 2 14 2" xfId="42226" xr:uid="{DE85EB9D-B4D0-4192-80B7-A90D2355EAF4}"/>
    <cellStyle name="Output 5 2 2 2 14 2 2" xfId="42227" xr:uid="{2E32794C-E4C2-4A7E-92CD-8868A5475C78}"/>
    <cellStyle name="Output 5 2 2 2 14 3" xfId="42228" xr:uid="{6D13B21F-7BE1-4777-8E1B-6D3812DE001E}"/>
    <cellStyle name="Output 5 2 2 2 15" xfId="42229" xr:uid="{F15B9440-5F15-4E0F-9E69-8140E125AB40}"/>
    <cellStyle name="Output 5 2 2 2 15 2" xfId="42230" xr:uid="{B9D39A6F-5426-4907-8395-D9C2BF61C520}"/>
    <cellStyle name="Output 5 2 2 2 15 2 2" xfId="42231" xr:uid="{3F3E3217-B68B-4968-B3A1-A3609369BE71}"/>
    <cellStyle name="Output 5 2 2 2 15 3" xfId="42232" xr:uid="{8ECAE9C8-B50C-4682-8A7E-32AF77B5E505}"/>
    <cellStyle name="Output 5 2 2 2 16" xfId="42233" xr:uid="{C2E478B8-7A57-491F-9F18-418D389D54D9}"/>
    <cellStyle name="Output 5 2 2 2 16 2" xfId="42234" xr:uid="{10CCFC09-6842-4D18-AF21-49C2EACBDF6A}"/>
    <cellStyle name="Output 5 2 2 2 16 2 2" xfId="42235" xr:uid="{E5A8339A-FA53-40FA-88EF-6BCF7154DBCE}"/>
    <cellStyle name="Output 5 2 2 2 16 3" xfId="42236" xr:uid="{965B9729-C657-475E-9045-FAA3FD67EF83}"/>
    <cellStyle name="Output 5 2 2 2 17" xfId="42237" xr:uid="{04DAC0A6-6299-4846-A728-AEF88837BE3F}"/>
    <cellStyle name="Output 5 2 2 2 17 2" xfId="42238" xr:uid="{769A1426-B360-4A48-B517-15F44A6996CA}"/>
    <cellStyle name="Output 5 2 2 2 17 2 2" xfId="42239" xr:uid="{2040D63D-4B6C-4D2C-A375-DA674F1925C0}"/>
    <cellStyle name="Output 5 2 2 2 17 3" xfId="42240" xr:uid="{4979B77C-F45B-43A1-8008-3BE024C16266}"/>
    <cellStyle name="Output 5 2 2 2 18" xfId="42241" xr:uid="{2F0B218D-07A9-4763-94BA-FA9F27DEA463}"/>
    <cellStyle name="Output 5 2 2 2 18 2" xfId="42242" xr:uid="{15860B54-CD5C-42EA-B8B3-3191C7E82A40}"/>
    <cellStyle name="Output 5 2 2 2 18 2 2" xfId="42243" xr:uid="{6324769B-FEB0-4268-AB5D-D777FE575E7E}"/>
    <cellStyle name="Output 5 2 2 2 18 3" xfId="42244" xr:uid="{908B2BA3-6C5D-4249-AF1A-E9F390702C1D}"/>
    <cellStyle name="Output 5 2 2 2 19" xfId="42245" xr:uid="{5C8C72D7-9EA4-4D52-9630-5046A5920FDF}"/>
    <cellStyle name="Output 5 2 2 2 19 2" xfId="42246" xr:uid="{CCD4AB1F-F16A-4F21-8204-3B8347101138}"/>
    <cellStyle name="Output 5 2 2 2 19 2 2" xfId="42247" xr:uid="{CF005841-C001-442B-896A-89A7C567BEC3}"/>
    <cellStyle name="Output 5 2 2 2 19 3" xfId="42248" xr:uid="{67BDD05E-F4E9-428F-8721-4C07DCB70B48}"/>
    <cellStyle name="Output 5 2 2 2 2" xfId="42249" xr:uid="{2187706B-B9E4-42B7-8595-705D75EFCEEA}"/>
    <cellStyle name="Output 5 2 2 2 2 2" xfId="42250" xr:uid="{9A61B4BD-C126-4204-A832-1D67820858E6}"/>
    <cellStyle name="Output 5 2 2 2 2 2 2" xfId="42251" xr:uid="{AE67A0FD-49D3-431F-8BE5-95F71E3B60D6}"/>
    <cellStyle name="Output 5 2 2 2 2 2 3" xfId="42252" xr:uid="{7BE6877A-53AE-40F7-A8FF-2A6B635DB7F0}"/>
    <cellStyle name="Output 5 2 2 2 2 3" xfId="42253" xr:uid="{321B84BA-AA60-42D7-9EF2-13F7CAAE8741}"/>
    <cellStyle name="Output 5 2 2 2 2 3 2" xfId="42254" xr:uid="{C8B79EF3-143E-459E-AEA5-44221FB5774F}"/>
    <cellStyle name="Output 5 2 2 2 2 4" xfId="42255" xr:uid="{34A8D805-ADEE-4F8B-961D-B1BC99D48388}"/>
    <cellStyle name="Output 5 2 2 2 20" xfId="42256" xr:uid="{EB349807-6B4A-4B61-A0D0-9B6AE8D4535F}"/>
    <cellStyle name="Output 5 2 2 2 20 2" xfId="42257" xr:uid="{277B2690-CC83-4FA1-BFF3-606BA700CE32}"/>
    <cellStyle name="Output 5 2 2 2 20 2 2" xfId="42258" xr:uid="{49FA6FAD-A59A-4A87-B81D-6EB0572B8734}"/>
    <cellStyle name="Output 5 2 2 2 20 3" xfId="42259" xr:uid="{3E030083-0E2D-4A4B-BC6D-6FB47EC4CBA9}"/>
    <cellStyle name="Output 5 2 2 2 21" xfId="42260" xr:uid="{FBD19786-DC4B-41C4-92D9-7D669E3C6AEF}"/>
    <cellStyle name="Output 5 2 2 2 21 2" xfId="42261" xr:uid="{ED17F763-2890-4B9B-B6D2-A201A5D7B68A}"/>
    <cellStyle name="Output 5 2 2 2 22" xfId="42262" xr:uid="{F9198120-6CBC-4CDD-A575-7093896E6132}"/>
    <cellStyle name="Output 5 2 2 2 23" xfId="42263" xr:uid="{5AE39590-EF73-4C85-A0A4-C3C625D43B68}"/>
    <cellStyle name="Output 5 2 2 2 3" xfId="42264" xr:uid="{5A53B121-0FC6-4F43-BF73-E3EACCE80871}"/>
    <cellStyle name="Output 5 2 2 2 3 2" xfId="42265" xr:uid="{9B5BEE60-C2F4-41F7-A0C0-38BD9EC766BC}"/>
    <cellStyle name="Output 5 2 2 2 3 2 2" xfId="42266" xr:uid="{EB4F25C6-0349-4DF3-9203-7B4E43B3C54B}"/>
    <cellStyle name="Output 5 2 2 2 3 3" xfId="42267" xr:uid="{9FF83D57-BAE4-45DA-B903-BF6B1B51EE5E}"/>
    <cellStyle name="Output 5 2 2 2 3 4" xfId="42268" xr:uid="{AAB0B41C-6EF4-47A2-A8F5-42C9715A6CD5}"/>
    <cellStyle name="Output 5 2 2 2 4" xfId="42269" xr:uid="{DE9DF10E-0B80-4178-B75C-2770B51E56BD}"/>
    <cellStyle name="Output 5 2 2 2 4 2" xfId="42270" xr:uid="{A0BF9DF5-F947-4FDD-863E-BE91CED739E4}"/>
    <cellStyle name="Output 5 2 2 2 4 2 2" xfId="42271" xr:uid="{D936BE89-F45F-49A4-82FF-A815A3477228}"/>
    <cellStyle name="Output 5 2 2 2 4 3" xfId="42272" xr:uid="{E6C2DCF9-6EE2-420C-BDC6-12D862048973}"/>
    <cellStyle name="Output 5 2 2 2 4 4" xfId="42273" xr:uid="{FA076285-3372-4ECF-9A72-80C7723D8250}"/>
    <cellStyle name="Output 5 2 2 2 5" xfId="42274" xr:uid="{CB7CFC30-7FC9-4480-ABF8-707881BB212B}"/>
    <cellStyle name="Output 5 2 2 2 5 2" xfId="42275" xr:uid="{3AB3389F-8AAB-4965-8EF1-2463FE277EA5}"/>
    <cellStyle name="Output 5 2 2 2 5 2 2" xfId="42276" xr:uid="{B48865B6-C65E-46A0-9518-D68ADD2B856F}"/>
    <cellStyle name="Output 5 2 2 2 5 3" xfId="42277" xr:uid="{CE45019A-D755-4DEB-A45B-9558209370DE}"/>
    <cellStyle name="Output 5 2 2 2 6" xfId="42278" xr:uid="{0B0FC2BD-1ED1-44EF-841E-D62C9F9E26C7}"/>
    <cellStyle name="Output 5 2 2 2 6 2" xfId="42279" xr:uid="{0227AF72-3AAE-46D1-92A4-29E57E5EC869}"/>
    <cellStyle name="Output 5 2 2 2 6 2 2" xfId="42280" xr:uid="{BA15DE99-4BD5-4E85-B8E3-C3A14A14D06D}"/>
    <cellStyle name="Output 5 2 2 2 6 3" xfId="42281" xr:uid="{C8F26236-37D4-47C5-9624-0353A1089BB9}"/>
    <cellStyle name="Output 5 2 2 2 7" xfId="42282" xr:uid="{4AAB0A6D-47B9-42B9-9868-2B945471D11A}"/>
    <cellStyle name="Output 5 2 2 2 7 2" xfId="42283" xr:uid="{5FB31EA0-95AE-44D2-88E4-45EB4DECA362}"/>
    <cellStyle name="Output 5 2 2 2 7 2 2" xfId="42284" xr:uid="{A4BB6326-AD7B-4D57-8D44-AB76E8EA398F}"/>
    <cellStyle name="Output 5 2 2 2 7 3" xfId="42285" xr:uid="{7448140D-7F7F-40B0-BE7B-80D270F0EB53}"/>
    <cellStyle name="Output 5 2 2 2 8" xfId="42286" xr:uid="{28195113-581D-4970-A259-6CC1FB8B1687}"/>
    <cellStyle name="Output 5 2 2 2 8 2" xfId="42287" xr:uid="{D8A4D220-5090-4E35-B160-38FB7A09D5BD}"/>
    <cellStyle name="Output 5 2 2 2 8 2 2" xfId="42288" xr:uid="{D0EAC1A1-AF13-4117-BBD9-404338CB6449}"/>
    <cellStyle name="Output 5 2 2 2 8 3" xfId="42289" xr:uid="{11A6C0DE-D572-47D7-81BE-8B76BAFA0F64}"/>
    <cellStyle name="Output 5 2 2 2 9" xfId="42290" xr:uid="{DD3D4D50-46A0-481F-A10C-4AF3EACF62F9}"/>
    <cellStyle name="Output 5 2 2 2 9 2" xfId="42291" xr:uid="{E1CEDE42-A136-43FB-AA70-C6FBBB185AA8}"/>
    <cellStyle name="Output 5 2 2 2 9 2 2" xfId="42292" xr:uid="{03F23962-55E2-4705-B38D-05CD91CBB27C}"/>
    <cellStyle name="Output 5 2 2 2 9 3" xfId="42293" xr:uid="{FBEE322E-E2BD-43E8-9071-5707E203EF0F}"/>
    <cellStyle name="Output 5 2 2 20" xfId="42294" xr:uid="{38D9F1F7-769A-4E6D-9DB9-48155C743590}"/>
    <cellStyle name="Output 5 2 2 3" xfId="42295" xr:uid="{C285583D-B73F-4174-811C-6EC4AA49F83C}"/>
    <cellStyle name="Output 5 2 2 3 2" xfId="42296" xr:uid="{6740226A-3198-40D8-A3CD-F195621D4EDA}"/>
    <cellStyle name="Output 5 2 2 3 2 2" xfId="42297" xr:uid="{692F8F91-C82A-4B9B-BA4F-FB24B959769C}"/>
    <cellStyle name="Output 5 2 2 3 2 3" xfId="42298" xr:uid="{3B1819E6-327B-40B2-9EB4-5DAC362A9AA5}"/>
    <cellStyle name="Output 5 2 2 3 3" xfId="42299" xr:uid="{FF53DFF0-A69E-47F3-927F-97D2062A057E}"/>
    <cellStyle name="Output 5 2 2 3 3 2" xfId="42300" xr:uid="{123FCE31-3F95-4DD8-AEFE-794EA933D85C}"/>
    <cellStyle name="Output 5 2 2 3 4" xfId="42301" xr:uid="{21072783-0792-4098-A1D0-F628831BDE20}"/>
    <cellStyle name="Output 5 2 2 4" xfId="42302" xr:uid="{FFA81426-FE56-40A1-BB54-7EEBADBD5F26}"/>
    <cellStyle name="Output 5 2 2 4 2" xfId="42303" xr:uid="{B2FC075C-8578-4F61-9CFC-BF68D4DD26CB}"/>
    <cellStyle name="Output 5 2 2 4 2 2" xfId="42304" xr:uid="{19208B14-3155-46D1-AA1F-1045F01CCCB3}"/>
    <cellStyle name="Output 5 2 2 4 3" xfId="42305" xr:uid="{B7249819-FA65-461D-BB2D-E2467E04AA28}"/>
    <cellStyle name="Output 5 2 2 4 4" xfId="42306" xr:uid="{D7953EEB-C9DF-4C1E-9D2E-2F977A264FCA}"/>
    <cellStyle name="Output 5 2 2 5" xfId="42307" xr:uid="{E382A4D9-07F9-4786-B459-75281A715A72}"/>
    <cellStyle name="Output 5 2 2 5 2" xfId="42308" xr:uid="{04067692-B5FB-43B0-9B49-FCC6ED9E52FE}"/>
    <cellStyle name="Output 5 2 2 5 2 2" xfId="42309" xr:uid="{99C1D49A-4D34-4B61-AD75-E206D9624CE4}"/>
    <cellStyle name="Output 5 2 2 5 3" xfId="42310" xr:uid="{7E4C5CB5-0A52-4EF9-B93D-0A589986D8DB}"/>
    <cellStyle name="Output 5 2 2 5 4" xfId="42311" xr:uid="{D3FE35B1-DFDC-45F4-A0F3-14DA2FF5F38B}"/>
    <cellStyle name="Output 5 2 2 6" xfId="42312" xr:uid="{942E9BAA-B2E9-43BA-A30A-B33A9CF1D272}"/>
    <cellStyle name="Output 5 2 2 6 2" xfId="42313" xr:uid="{E574C04D-BAA5-4DD0-B0C9-BBF076B65F68}"/>
    <cellStyle name="Output 5 2 2 6 2 2" xfId="42314" xr:uid="{05FF903D-A852-4E20-BD8D-0FA54D52954A}"/>
    <cellStyle name="Output 5 2 2 6 3" xfId="42315" xr:uid="{0A2F3197-3EFA-49BD-828B-60A9E08EA22B}"/>
    <cellStyle name="Output 5 2 2 7" xfId="42316" xr:uid="{F1BCA6F8-78EE-42CA-8828-6C7C2B6FB31D}"/>
    <cellStyle name="Output 5 2 2 7 2" xfId="42317" xr:uid="{EAF030A3-3999-4FEA-AE7F-5801E3EB6CFC}"/>
    <cellStyle name="Output 5 2 2 7 2 2" xfId="42318" xr:uid="{3AFF3DB1-42DF-40C2-8F80-063D8685F1D5}"/>
    <cellStyle name="Output 5 2 2 7 3" xfId="42319" xr:uid="{6DB939F0-F443-41C2-AA53-D76782EDA629}"/>
    <cellStyle name="Output 5 2 2 8" xfId="42320" xr:uid="{4BA79F9C-E637-46CC-A719-1025671653C3}"/>
    <cellStyle name="Output 5 2 2 8 2" xfId="42321" xr:uid="{85E8B3ED-C384-44F0-9F89-EF6A868B40E9}"/>
    <cellStyle name="Output 5 2 2 8 2 2" xfId="42322" xr:uid="{ECA5D4BA-77CB-419C-8C38-EB36B6F20F49}"/>
    <cellStyle name="Output 5 2 2 8 3" xfId="42323" xr:uid="{C78D1E93-06D9-484F-BC38-AC6DB58CEF0A}"/>
    <cellStyle name="Output 5 2 2 9" xfId="42324" xr:uid="{1D60FAEE-868A-4676-B188-646B455261B9}"/>
    <cellStyle name="Output 5 2 2 9 2" xfId="42325" xr:uid="{E895C021-960C-41B5-B155-4C78CAE14AFF}"/>
    <cellStyle name="Output 5 2 2 9 2 2" xfId="42326" xr:uid="{712C3797-5F94-4112-9A84-805F675D6406}"/>
    <cellStyle name="Output 5 2 2 9 3" xfId="42327" xr:uid="{C5E14EBF-E94F-4519-B59D-92A1C7D464D7}"/>
    <cellStyle name="Output 5 2 20" xfId="42328" xr:uid="{6D10BFC4-3413-49FF-92F6-FC18233D2FE1}"/>
    <cellStyle name="Output 5 2 20 2" xfId="42329" xr:uid="{0189D156-8803-40F2-8B52-F5CB707F1545}"/>
    <cellStyle name="Output 5 2 20 2 2" xfId="42330" xr:uid="{CF75F349-32C1-46B8-ADAE-BF709AF0FFAD}"/>
    <cellStyle name="Output 5 2 20 3" xfId="42331" xr:uid="{299EC46D-D39B-460B-B845-03AD059E6FDE}"/>
    <cellStyle name="Output 5 2 21" xfId="42332" xr:uid="{D8725A14-D110-4061-959B-78B6FEF43B9A}"/>
    <cellStyle name="Output 5 2 21 2" xfId="42333" xr:uid="{50D9168A-3B7B-42CE-BC58-2B3233C863E7}"/>
    <cellStyle name="Output 5 2 22" xfId="42334" xr:uid="{A80D8475-0256-476F-83B3-7B16C397CACF}"/>
    <cellStyle name="Output 5 2 23" xfId="42335" xr:uid="{196F4643-A7A6-49BF-A6E1-D69360E892E3}"/>
    <cellStyle name="Output 5 2 3" xfId="42336" xr:uid="{7967C742-73F0-4525-AB7C-3722AE313C6D}"/>
    <cellStyle name="Output 5 2 3 10" xfId="42337" xr:uid="{F9BCC3C3-7270-41F6-AE2C-03C66F25DB53}"/>
    <cellStyle name="Output 5 2 3 10 2" xfId="42338" xr:uid="{3A3B3649-1386-44AF-8CF0-F6BC83532C73}"/>
    <cellStyle name="Output 5 2 3 10 2 2" xfId="42339" xr:uid="{1F518BC8-9B27-4F67-A513-6ED28600F734}"/>
    <cellStyle name="Output 5 2 3 10 3" xfId="42340" xr:uid="{324B1170-FE8A-44D1-B4A5-3BFAB5E269DD}"/>
    <cellStyle name="Output 5 2 3 11" xfId="42341" xr:uid="{F79EA6FD-8B92-47F4-9951-D84EB0E718BC}"/>
    <cellStyle name="Output 5 2 3 11 2" xfId="42342" xr:uid="{C3E95D3A-7495-40F4-9068-23ED41546671}"/>
    <cellStyle name="Output 5 2 3 11 2 2" xfId="42343" xr:uid="{1135C72A-62CB-4767-AF1D-6C2CFA2F723D}"/>
    <cellStyle name="Output 5 2 3 11 3" xfId="42344" xr:uid="{554F0AD3-4A86-45AD-8694-AFADA92211ED}"/>
    <cellStyle name="Output 5 2 3 12" xfId="42345" xr:uid="{435E329C-E114-408B-9359-3B598B54199B}"/>
    <cellStyle name="Output 5 2 3 12 2" xfId="42346" xr:uid="{4A5974D9-0489-4FB0-9C1B-0A796D0A3D15}"/>
    <cellStyle name="Output 5 2 3 12 2 2" xfId="42347" xr:uid="{390A3CAA-7AAF-4562-9A48-02486EEDE953}"/>
    <cellStyle name="Output 5 2 3 12 3" xfId="42348" xr:uid="{AF2582AF-DC64-444E-A49C-433A17F87507}"/>
    <cellStyle name="Output 5 2 3 13" xfId="42349" xr:uid="{241D43EF-4872-4ACF-B983-82B364CFE564}"/>
    <cellStyle name="Output 5 2 3 13 2" xfId="42350" xr:uid="{B88FB6BE-87A2-45D1-A4E5-36B1E3A56B48}"/>
    <cellStyle name="Output 5 2 3 13 2 2" xfId="42351" xr:uid="{F35E2A90-A705-498A-8A54-B2E9934CD3DD}"/>
    <cellStyle name="Output 5 2 3 13 3" xfId="42352" xr:uid="{F3F61347-EB40-4533-9517-6BD2141CBBED}"/>
    <cellStyle name="Output 5 2 3 14" xfId="42353" xr:uid="{25FBD65F-0FB5-4F39-876F-80EFBDD8CC98}"/>
    <cellStyle name="Output 5 2 3 14 2" xfId="42354" xr:uid="{AE223B6B-7B64-4220-BF87-50CB588E0FFA}"/>
    <cellStyle name="Output 5 2 3 14 2 2" xfId="42355" xr:uid="{FEC78A77-8FE0-42B9-8520-4DFD96A4CEFE}"/>
    <cellStyle name="Output 5 2 3 14 3" xfId="42356" xr:uid="{8FC54CA2-E858-44CA-8970-04D0A465510C}"/>
    <cellStyle name="Output 5 2 3 15" xfId="42357" xr:uid="{5A2F9893-2570-4BDC-B8F4-21C93F658D39}"/>
    <cellStyle name="Output 5 2 3 15 2" xfId="42358" xr:uid="{C4E68B33-FE9C-4BF4-A6D9-3EEE34D6B475}"/>
    <cellStyle name="Output 5 2 3 15 2 2" xfId="42359" xr:uid="{FA9A7F6F-5778-4260-A3AF-A6022D2916C4}"/>
    <cellStyle name="Output 5 2 3 15 3" xfId="42360" xr:uid="{2E1DFE0D-8CEC-453E-80F5-9700DB01900C}"/>
    <cellStyle name="Output 5 2 3 16" xfId="42361" xr:uid="{212B7E5E-60C6-44DD-9058-169C15EA0FBA}"/>
    <cellStyle name="Output 5 2 3 16 2" xfId="42362" xr:uid="{EFA36E4D-AFCE-44D4-99A7-6809F15AF970}"/>
    <cellStyle name="Output 5 2 3 16 2 2" xfId="42363" xr:uid="{6E8AFAFE-217F-4457-BE2D-B95B3AAA5ED1}"/>
    <cellStyle name="Output 5 2 3 16 3" xfId="42364" xr:uid="{47776F33-82C5-499E-9284-3321671651C7}"/>
    <cellStyle name="Output 5 2 3 17" xfId="42365" xr:uid="{759B3EE4-947E-44FA-9E67-33D3EBD9CE44}"/>
    <cellStyle name="Output 5 2 3 17 2" xfId="42366" xr:uid="{C41F50E9-D904-4DBF-8740-E58D94BC1514}"/>
    <cellStyle name="Output 5 2 3 17 2 2" xfId="42367" xr:uid="{C49F9128-F53E-47AD-9411-80BD7DF37A81}"/>
    <cellStyle name="Output 5 2 3 17 3" xfId="42368" xr:uid="{CD7D46D1-C48D-40B6-96EF-67437F9D8463}"/>
    <cellStyle name="Output 5 2 3 18" xfId="42369" xr:uid="{E0B8F637-1F46-4406-B592-F3FB49130A00}"/>
    <cellStyle name="Output 5 2 3 18 2" xfId="42370" xr:uid="{8122DA73-6D53-4DF9-B9E9-F3DFA21AE8BD}"/>
    <cellStyle name="Output 5 2 3 19" xfId="42371" xr:uid="{24A3E334-1293-4C23-83E4-E740D42C198A}"/>
    <cellStyle name="Output 5 2 3 2" xfId="42372" xr:uid="{7E638902-96BF-4E5F-AD0F-0B736B6A7A47}"/>
    <cellStyle name="Output 5 2 3 2 10" xfId="42373" xr:uid="{84DC466B-AA2A-44FD-BE06-5F9DB6EFA432}"/>
    <cellStyle name="Output 5 2 3 2 10 2" xfId="42374" xr:uid="{FD709E67-344D-42B7-BF74-711E842287D5}"/>
    <cellStyle name="Output 5 2 3 2 10 2 2" xfId="42375" xr:uid="{27B7C9C7-4C53-4872-9F07-89B0E5708FAD}"/>
    <cellStyle name="Output 5 2 3 2 10 3" xfId="42376" xr:uid="{4D1498AE-A8B7-4BC4-A766-F8791BADA3F0}"/>
    <cellStyle name="Output 5 2 3 2 11" xfId="42377" xr:uid="{99BC3CF0-DE44-45C0-9A61-33DFFF43513E}"/>
    <cellStyle name="Output 5 2 3 2 11 2" xfId="42378" xr:uid="{9A32EAFE-F64C-462E-8D88-36A0264EAF14}"/>
    <cellStyle name="Output 5 2 3 2 11 2 2" xfId="42379" xr:uid="{74B34E40-7705-4E93-93E8-A0A705EAFA56}"/>
    <cellStyle name="Output 5 2 3 2 11 3" xfId="42380" xr:uid="{48264DA7-F651-43A4-8663-EAD2BC9A27FB}"/>
    <cellStyle name="Output 5 2 3 2 12" xfId="42381" xr:uid="{CB14000A-6889-4D4A-AEC7-419EEC079ACA}"/>
    <cellStyle name="Output 5 2 3 2 12 2" xfId="42382" xr:uid="{836720B2-D798-4EBF-A510-EB8ADADEDAD4}"/>
    <cellStyle name="Output 5 2 3 2 12 2 2" xfId="42383" xr:uid="{E86630F9-6062-4ED7-AEFB-69BAFD7FC35A}"/>
    <cellStyle name="Output 5 2 3 2 12 3" xfId="42384" xr:uid="{C2A96D3E-C285-4E30-89B5-5EE58FC63CFD}"/>
    <cellStyle name="Output 5 2 3 2 13" xfId="42385" xr:uid="{94F57538-C2AA-4128-8036-8FF2C784E337}"/>
    <cellStyle name="Output 5 2 3 2 13 2" xfId="42386" xr:uid="{2D95F209-4AB2-4C50-8707-AE83537132A5}"/>
    <cellStyle name="Output 5 2 3 2 13 2 2" xfId="42387" xr:uid="{D7D5EBFD-79E6-4AC7-B4B5-DF030333E581}"/>
    <cellStyle name="Output 5 2 3 2 13 3" xfId="42388" xr:uid="{DDF1F406-62DF-49BC-8E36-5E114B152DA9}"/>
    <cellStyle name="Output 5 2 3 2 14" xfId="42389" xr:uid="{077BF3E2-9C26-45F1-B95B-383D506DB60E}"/>
    <cellStyle name="Output 5 2 3 2 14 2" xfId="42390" xr:uid="{C42F7574-951C-4FDB-A901-8478C7E947EE}"/>
    <cellStyle name="Output 5 2 3 2 14 2 2" xfId="42391" xr:uid="{BEDB4C5D-AD8B-4EEF-BF0D-5C0FFDABB5D6}"/>
    <cellStyle name="Output 5 2 3 2 14 3" xfId="42392" xr:uid="{1D009C9D-859B-4A83-B366-9096BD863F2F}"/>
    <cellStyle name="Output 5 2 3 2 15" xfId="42393" xr:uid="{B0D12544-6E97-4D2C-B738-329EB287543E}"/>
    <cellStyle name="Output 5 2 3 2 15 2" xfId="42394" xr:uid="{CDB5F1F4-869D-4942-8777-355DC0A296E4}"/>
    <cellStyle name="Output 5 2 3 2 15 2 2" xfId="42395" xr:uid="{BC721453-8F55-4FB4-A652-B24996490289}"/>
    <cellStyle name="Output 5 2 3 2 15 3" xfId="42396" xr:uid="{1E0161DD-A78E-49C6-9F8F-80A600994C84}"/>
    <cellStyle name="Output 5 2 3 2 16" xfId="42397" xr:uid="{5A0EAABD-1DA3-4768-A159-268B5F4FF1F4}"/>
    <cellStyle name="Output 5 2 3 2 16 2" xfId="42398" xr:uid="{512D60F4-B79D-4392-BB5F-87ED912D54F2}"/>
    <cellStyle name="Output 5 2 3 2 16 2 2" xfId="42399" xr:uid="{DF8A4A91-5DB0-4EF3-9F10-28AFB306255C}"/>
    <cellStyle name="Output 5 2 3 2 16 3" xfId="42400" xr:uid="{0AC38C74-8D1D-4171-ADD0-773D66D37D78}"/>
    <cellStyle name="Output 5 2 3 2 17" xfId="42401" xr:uid="{AD81A48C-896D-4496-8708-166BE22A243D}"/>
    <cellStyle name="Output 5 2 3 2 17 2" xfId="42402" xr:uid="{6374674B-BD81-4846-9EAB-72724A5A6606}"/>
    <cellStyle name="Output 5 2 3 2 17 2 2" xfId="42403" xr:uid="{151D1202-5B70-47ED-8E86-0C74243D40AC}"/>
    <cellStyle name="Output 5 2 3 2 17 3" xfId="42404" xr:uid="{82130F16-6C86-48B3-A933-676466A6AC1D}"/>
    <cellStyle name="Output 5 2 3 2 18" xfId="42405" xr:uid="{BC60BC16-478E-490C-B865-48C1A49E87B3}"/>
    <cellStyle name="Output 5 2 3 2 18 2" xfId="42406" xr:uid="{95764C2F-7CB0-4B24-BB52-951E5986D640}"/>
    <cellStyle name="Output 5 2 3 2 18 2 2" xfId="42407" xr:uid="{F9A910A8-9C1F-4AE2-AC07-6E4A1CA62E68}"/>
    <cellStyle name="Output 5 2 3 2 18 3" xfId="42408" xr:uid="{529BF7B8-D4D4-4788-BFA8-33B182EB2721}"/>
    <cellStyle name="Output 5 2 3 2 19" xfId="42409" xr:uid="{9A867C9F-A302-4993-9055-D5498BF014A8}"/>
    <cellStyle name="Output 5 2 3 2 19 2" xfId="42410" xr:uid="{5DA0DFDC-117D-4918-BC99-F13987953100}"/>
    <cellStyle name="Output 5 2 3 2 19 2 2" xfId="42411" xr:uid="{80A1FF1E-B7B5-467F-BF80-1E2799EC4176}"/>
    <cellStyle name="Output 5 2 3 2 19 3" xfId="42412" xr:uid="{7211FACA-816A-4E35-A161-28D39C86F5AD}"/>
    <cellStyle name="Output 5 2 3 2 2" xfId="42413" xr:uid="{08A3CA53-9D13-4F96-8E44-0BFB741C35E4}"/>
    <cellStyle name="Output 5 2 3 2 2 2" xfId="42414" xr:uid="{C1B82F5C-CF8F-449F-9F1E-AFD24F7FDF94}"/>
    <cellStyle name="Output 5 2 3 2 2 2 2" xfId="42415" xr:uid="{FC259660-ACFC-4BC1-8CAC-E2424D8D191D}"/>
    <cellStyle name="Output 5 2 3 2 2 3" xfId="42416" xr:uid="{3C65BDF0-6E38-4BFC-B31F-BEF6F032AF16}"/>
    <cellStyle name="Output 5 2 3 2 2 4" xfId="42417" xr:uid="{71679D75-CF5C-4503-8FDD-115652FADC10}"/>
    <cellStyle name="Output 5 2 3 2 20" xfId="42418" xr:uid="{AE7B83F1-B0C7-4B85-AA25-51F30BFB9507}"/>
    <cellStyle name="Output 5 2 3 2 20 2" xfId="42419" xr:uid="{6B4EA2F9-F9A1-40D3-9864-AC3A9485FAAE}"/>
    <cellStyle name="Output 5 2 3 2 20 2 2" xfId="42420" xr:uid="{3048EC8F-E2CE-46C7-960F-0146331E8475}"/>
    <cellStyle name="Output 5 2 3 2 20 3" xfId="42421" xr:uid="{8AC03508-FF82-4E8B-AEFD-04DEC283B633}"/>
    <cellStyle name="Output 5 2 3 2 21" xfId="42422" xr:uid="{3E70638D-28E6-4976-88D4-D7386378B49E}"/>
    <cellStyle name="Output 5 2 3 2 21 2" xfId="42423" xr:uid="{804BCF29-FFF2-4921-A106-B83FE08452C9}"/>
    <cellStyle name="Output 5 2 3 2 22" xfId="42424" xr:uid="{E1C852BD-F881-4F6E-90BE-5E8409ADC29A}"/>
    <cellStyle name="Output 5 2 3 2 23" xfId="42425" xr:uid="{9317CA8B-EB48-4851-B4A3-A34C0A4B53B4}"/>
    <cellStyle name="Output 5 2 3 2 3" xfId="42426" xr:uid="{3651B03B-C62C-4500-AEC1-540F80B485F9}"/>
    <cellStyle name="Output 5 2 3 2 3 2" xfId="42427" xr:uid="{EEAE46B2-3F43-49B2-98EF-C3A26C1A3B98}"/>
    <cellStyle name="Output 5 2 3 2 3 2 2" xfId="42428" xr:uid="{40BFD0EF-FA4B-41BD-BC98-D6B16512B302}"/>
    <cellStyle name="Output 5 2 3 2 3 3" xfId="42429" xr:uid="{2F276EE2-4DEF-4557-B473-4B4EEBCED7B8}"/>
    <cellStyle name="Output 5 2 3 2 3 4" xfId="42430" xr:uid="{902BDC78-EDB4-4173-9B41-BCF9E4D943E1}"/>
    <cellStyle name="Output 5 2 3 2 4" xfId="42431" xr:uid="{92DAFAC6-0B4C-4769-8D51-BAE4ED41BABE}"/>
    <cellStyle name="Output 5 2 3 2 4 2" xfId="42432" xr:uid="{EEC07E65-D2F8-41B1-A549-05C1E10C1A68}"/>
    <cellStyle name="Output 5 2 3 2 4 2 2" xfId="42433" xr:uid="{3554901C-EC92-4A90-875C-5F5011F87C30}"/>
    <cellStyle name="Output 5 2 3 2 4 3" xfId="42434" xr:uid="{92EA9186-C1AD-42CA-BDBB-F41C35EB6308}"/>
    <cellStyle name="Output 5 2 3 2 5" xfId="42435" xr:uid="{9413F5D6-D17B-4A7E-91C8-E71BAFD4686B}"/>
    <cellStyle name="Output 5 2 3 2 5 2" xfId="42436" xr:uid="{95F679BC-21EE-46DF-96D3-AD6CCDB9D047}"/>
    <cellStyle name="Output 5 2 3 2 5 2 2" xfId="42437" xr:uid="{A633C2E6-F594-4926-8026-F60A980316B9}"/>
    <cellStyle name="Output 5 2 3 2 5 3" xfId="42438" xr:uid="{D516DE3F-F0A5-450F-9E9F-3D869C2310B1}"/>
    <cellStyle name="Output 5 2 3 2 6" xfId="42439" xr:uid="{D0835EC3-54BA-47EF-B71E-2068A32AA613}"/>
    <cellStyle name="Output 5 2 3 2 6 2" xfId="42440" xr:uid="{7948830D-0A2F-4436-8529-728128847894}"/>
    <cellStyle name="Output 5 2 3 2 6 2 2" xfId="42441" xr:uid="{97E6FB5B-5545-421A-9C7B-206F2E773E76}"/>
    <cellStyle name="Output 5 2 3 2 6 3" xfId="42442" xr:uid="{338C5654-14E7-4696-9C88-A7E1B4841419}"/>
    <cellStyle name="Output 5 2 3 2 7" xfId="42443" xr:uid="{9FCE03AD-3431-4A72-BC8A-6B3F489790CA}"/>
    <cellStyle name="Output 5 2 3 2 7 2" xfId="42444" xr:uid="{3E4F1C32-A2BF-48F6-91E9-40818468DFB3}"/>
    <cellStyle name="Output 5 2 3 2 7 2 2" xfId="42445" xr:uid="{6F0ADD24-30C1-4C33-B7AE-CD03B3868F56}"/>
    <cellStyle name="Output 5 2 3 2 7 3" xfId="42446" xr:uid="{81452924-7D92-46E3-8A6A-7A5834CF8FF9}"/>
    <cellStyle name="Output 5 2 3 2 8" xfId="42447" xr:uid="{E481DD78-2B23-48E7-BE01-090156FB9C58}"/>
    <cellStyle name="Output 5 2 3 2 8 2" xfId="42448" xr:uid="{8B4E7279-A0B4-4F0C-A7E4-A811482D886A}"/>
    <cellStyle name="Output 5 2 3 2 8 2 2" xfId="42449" xr:uid="{1064A185-53FD-43ED-A0E1-CDB02D9DC46F}"/>
    <cellStyle name="Output 5 2 3 2 8 3" xfId="42450" xr:uid="{52B45A76-6501-4B04-A217-12A4A4AC47F9}"/>
    <cellStyle name="Output 5 2 3 2 9" xfId="42451" xr:uid="{70BFBAE3-06CE-498C-A174-0DC2CC8D5A08}"/>
    <cellStyle name="Output 5 2 3 2 9 2" xfId="42452" xr:uid="{56C241D1-85F2-47C5-8998-8C30E86BEC1B}"/>
    <cellStyle name="Output 5 2 3 2 9 2 2" xfId="42453" xr:uid="{15B649DC-25C0-492A-AA8C-41A911595121}"/>
    <cellStyle name="Output 5 2 3 2 9 3" xfId="42454" xr:uid="{A924C0EE-182D-40A0-84C0-E6086C63EFDE}"/>
    <cellStyle name="Output 5 2 3 20" xfId="42455" xr:uid="{491E2E53-12D0-413F-85FC-E89A21DCBE17}"/>
    <cellStyle name="Output 5 2 3 3" xfId="42456" xr:uid="{4DEE978E-4DA5-4722-96AF-4BDC7957F146}"/>
    <cellStyle name="Output 5 2 3 3 2" xfId="42457" xr:uid="{E3E08010-2782-4BDD-A196-A258D7C5DB2B}"/>
    <cellStyle name="Output 5 2 3 3 2 2" xfId="42458" xr:uid="{F8059A91-59EA-4B60-A6A1-0C0741E0497C}"/>
    <cellStyle name="Output 5 2 3 3 3" xfId="42459" xr:uid="{A5D1BF0D-DFB3-4E61-9AFB-3FAC90673D7F}"/>
    <cellStyle name="Output 5 2 3 3 4" xfId="42460" xr:uid="{6211D07B-1380-4694-BCAF-6F6DCBE77F5F}"/>
    <cellStyle name="Output 5 2 3 4" xfId="42461" xr:uid="{4B413B28-9B88-4FBC-9897-D2D58B98FABC}"/>
    <cellStyle name="Output 5 2 3 4 2" xfId="42462" xr:uid="{A3C5D1E7-505B-4A95-A677-40F513AA5302}"/>
    <cellStyle name="Output 5 2 3 4 2 2" xfId="42463" xr:uid="{E17C870D-C858-47F0-BF59-DAB2924B3E02}"/>
    <cellStyle name="Output 5 2 3 4 3" xfId="42464" xr:uid="{FA358620-62CA-47E2-A943-FAC1553EB182}"/>
    <cellStyle name="Output 5 2 3 4 4" xfId="42465" xr:uid="{9BD9602F-0365-40D7-A0B9-3E65DF758334}"/>
    <cellStyle name="Output 5 2 3 5" xfId="42466" xr:uid="{411C79F2-7D7D-41DA-94B6-5899C696398A}"/>
    <cellStyle name="Output 5 2 3 5 2" xfId="42467" xr:uid="{F18AD0C0-0F92-4AB6-B881-665A661AF9F5}"/>
    <cellStyle name="Output 5 2 3 5 2 2" xfId="42468" xr:uid="{8E8213E7-A0E1-4852-A51B-AEE4FF202F35}"/>
    <cellStyle name="Output 5 2 3 5 3" xfId="42469" xr:uid="{41117D3D-E667-4A43-A62B-E195C78E1A44}"/>
    <cellStyle name="Output 5 2 3 6" xfId="42470" xr:uid="{A2FDCC6A-74EA-4756-9921-04F25F2563A9}"/>
    <cellStyle name="Output 5 2 3 6 2" xfId="42471" xr:uid="{FF9F71A7-F04F-4484-9343-4811933B671E}"/>
    <cellStyle name="Output 5 2 3 6 2 2" xfId="42472" xr:uid="{57E1E848-D5FB-4018-BA66-731DF773EFD5}"/>
    <cellStyle name="Output 5 2 3 6 3" xfId="42473" xr:uid="{CAEACACD-1075-48F0-9AEB-C39062E2B318}"/>
    <cellStyle name="Output 5 2 3 7" xfId="42474" xr:uid="{F23ED0DE-3A7A-4064-BF93-1085F772F93F}"/>
    <cellStyle name="Output 5 2 3 7 2" xfId="42475" xr:uid="{476BA9CF-F4F9-4544-993D-61C62F58C883}"/>
    <cellStyle name="Output 5 2 3 7 2 2" xfId="42476" xr:uid="{27990C45-C420-458A-939E-8625E650C5D5}"/>
    <cellStyle name="Output 5 2 3 7 3" xfId="42477" xr:uid="{327213A4-E39C-4415-AE1A-9402861477A2}"/>
    <cellStyle name="Output 5 2 3 8" xfId="42478" xr:uid="{6A297D1D-8F77-41C1-ACFE-D4B339338016}"/>
    <cellStyle name="Output 5 2 3 8 2" xfId="42479" xr:uid="{BAA6598A-507E-4064-AD75-42AB3515CAAB}"/>
    <cellStyle name="Output 5 2 3 8 2 2" xfId="42480" xr:uid="{08D617B8-C249-4F7B-8725-98AA5EE47CDF}"/>
    <cellStyle name="Output 5 2 3 8 3" xfId="42481" xr:uid="{DAFC523B-2188-4BE4-931D-7EB1191BE775}"/>
    <cellStyle name="Output 5 2 3 9" xfId="42482" xr:uid="{BDD32406-F5A3-4E05-868A-63F2F8101F00}"/>
    <cellStyle name="Output 5 2 3 9 2" xfId="42483" xr:uid="{9CD845DD-FB56-4957-B1D3-81E23F266DC8}"/>
    <cellStyle name="Output 5 2 3 9 2 2" xfId="42484" xr:uid="{552AD710-ED9B-4846-B0F3-185530FEB783}"/>
    <cellStyle name="Output 5 2 3 9 3" xfId="42485" xr:uid="{BD338B1D-E62E-426A-92F4-F20FB155902F}"/>
    <cellStyle name="Output 5 2 4" xfId="42486" xr:uid="{32545AB6-1E99-4CD6-82A2-38E4D4981015}"/>
    <cellStyle name="Output 5 2 4 10" xfId="42487" xr:uid="{6BE694DF-CD53-4421-A5F5-D6E9B8C6220B}"/>
    <cellStyle name="Output 5 2 4 10 2" xfId="42488" xr:uid="{94FED3E4-5B74-443A-850D-798B151DAA53}"/>
    <cellStyle name="Output 5 2 4 10 2 2" xfId="42489" xr:uid="{1F43030E-A5A1-4551-8CB6-386E06A16E8F}"/>
    <cellStyle name="Output 5 2 4 10 3" xfId="42490" xr:uid="{73FC2FEF-DDE7-4C19-BAB9-D8939929AAE0}"/>
    <cellStyle name="Output 5 2 4 11" xfId="42491" xr:uid="{0E9E7B6F-BA6E-403C-8E74-BA886B6832E6}"/>
    <cellStyle name="Output 5 2 4 11 2" xfId="42492" xr:uid="{9C215BB5-7CDC-4D36-820D-044997BD09B5}"/>
    <cellStyle name="Output 5 2 4 11 2 2" xfId="42493" xr:uid="{B35D688A-C9D6-4523-A548-4D38F5DE9C3E}"/>
    <cellStyle name="Output 5 2 4 11 3" xfId="42494" xr:uid="{1D2A2C90-9DA4-415D-9B40-C868437D46F4}"/>
    <cellStyle name="Output 5 2 4 12" xfId="42495" xr:uid="{6B094BD5-304A-469E-9143-E9A5DADC5169}"/>
    <cellStyle name="Output 5 2 4 12 2" xfId="42496" xr:uid="{40A1BE29-ABC8-4F73-ADAD-38E13358BBCA}"/>
    <cellStyle name="Output 5 2 4 12 2 2" xfId="42497" xr:uid="{0D80BF81-2876-4BBF-8A3D-DC2BBBC64D9B}"/>
    <cellStyle name="Output 5 2 4 12 3" xfId="42498" xr:uid="{77E5B625-EA8D-42CE-909C-6607BFF23717}"/>
    <cellStyle name="Output 5 2 4 13" xfId="42499" xr:uid="{EA6CA4B4-4E6A-42FB-B8FF-5BD256A6510A}"/>
    <cellStyle name="Output 5 2 4 13 2" xfId="42500" xr:uid="{6B2C0F11-F373-4733-8570-53478172C057}"/>
    <cellStyle name="Output 5 2 4 13 2 2" xfId="42501" xr:uid="{DFF299EC-939F-4891-A652-1EF2838E8720}"/>
    <cellStyle name="Output 5 2 4 13 3" xfId="42502" xr:uid="{0AA3DA4F-4B20-488C-BF73-099DFBD663AB}"/>
    <cellStyle name="Output 5 2 4 14" xfId="42503" xr:uid="{849EF7B5-D7F6-4831-8305-CEC707F7E18C}"/>
    <cellStyle name="Output 5 2 4 14 2" xfId="42504" xr:uid="{C6A10A75-8E42-4ACE-919A-B7422A10E2E0}"/>
    <cellStyle name="Output 5 2 4 14 2 2" xfId="42505" xr:uid="{B7246C71-E996-4DC0-90AD-35F522B52C2C}"/>
    <cellStyle name="Output 5 2 4 14 3" xfId="42506" xr:uid="{B7F0982D-69C8-4F25-BF9A-7DD7BFD6C3D3}"/>
    <cellStyle name="Output 5 2 4 15" xfId="42507" xr:uid="{EE66D52E-AC2C-43D4-939A-97845DD00C31}"/>
    <cellStyle name="Output 5 2 4 15 2" xfId="42508" xr:uid="{9267EEB3-ACE8-4D7A-BA61-8269D785E563}"/>
    <cellStyle name="Output 5 2 4 15 2 2" xfId="42509" xr:uid="{43393968-2AC0-4B12-8395-FA9283FFA76D}"/>
    <cellStyle name="Output 5 2 4 15 3" xfId="42510" xr:uid="{2318A9D1-EB23-45A7-AAC5-21464C063663}"/>
    <cellStyle name="Output 5 2 4 16" xfId="42511" xr:uid="{A3F9441D-AE83-4786-9D9B-8CB726F28E14}"/>
    <cellStyle name="Output 5 2 4 16 2" xfId="42512" xr:uid="{79A301B7-5C78-43B8-B6CF-D093E514A1E3}"/>
    <cellStyle name="Output 5 2 4 16 2 2" xfId="42513" xr:uid="{C8F50B4A-F8D9-4145-9C8C-944BF38DEC7D}"/>
    <cellStyle name="Output 5 2 4 16 3" xfId="42514" xr:uid="{7F5C7042-6270-4065-9C69-B424F3768D09}"/>
    <cellStyle name="Output 5 2 4 17" xfId="42515" xr:uid="{9C44A574-692A-4212-80F3-FE31F590FAE4}"/>
    <cellStyle name="Output 5 2 4 17 2" xfId="42516" xr:uid="{365E8B35-D6AE-48B4-9BC2-45BF1EE3ACC7}"/>
    <cellStyle name="Output 5 2 4 17 2 2" xfId="42517" xr:uid="{2D2DE891-2CC4-47BA-BEF3-7AB1F3EB7E60}"/>
    <cellStyle name="Output 5 2 4 17 3" xfId="42518" xr:uid="{43EB94BA-B703-492D-85D3-493EF030FDC2}"/>
    <cellStyle name="Output 5 2 4 18" xfId="42519" xr:uid="{8F883EE4-5F5E-4384-AC04-DBDF8379DA26}"/>
    <cellStyle name="Output 5 2 4 18 2" xfId="42520" xr:uid="{79849F3D-309A-488B-BD41-907EED5C276F}"/>
    <cellStyle name="Output 5 2 4 18 2 2" xfId="42521" xr:uid="{65EE3BFF-ED43-44E2-A812-3B30DD4A6A8A}"/>
    <cellStyle name="Output 5 2 4 18 3" xfId="42522" xr:uid="{CE4AD39A-B066-448E-89CD-066AB823103A}"/>
    <cellStyle name="Output 5 2 4 19" xfId="42523" xr:uid="{D320904B-B6BA-4480-A455-D8CBDDC817C2}"/>
    <cellStyle name="Output 5 2 4 19 2" xfId="42524" xr:uid="{5AEDA382-0C79-4D73-A44D-0C9EFFEC48E5}"/>
    <cellStyle name="Output 5 2 4 19 2 2" xfId="42525" xr:uid="{BBE24794-ECC4-46DE-8D87-EF123EC638FF}"/>
    <cellStyle name="Output 5 2 4 19 3" xfId="42526" xr:uid="{06B3F72A-C722-453F-88F7-96C1F6DAEE8A}"/>
    <cellStyle name="Output 5 2 4 2" xfId="42527" xr:uid="{07530919-6154-41C5-A18E-6B6A1BC2259C}"/>
    <cellStyle name="Output 5 2 4 2 10" xfId="42528" xr:uid="{D6889D82-E805-40F2-BAC6-A599F0645902}"/>
    <cellStyle name="Output 5 2 4 2 10 2" xfId="42529" xr:uid="{9160AE00-F155-422F-BDFA-B78EEDF9BD24}"/>
    <cellStyle name="Output 5 2 4 2 10 2 2" xfId="42530" xr:uid="{9A157BD6-B8CF-4780-80FD-3623436355D0}"/>
    <cellStyle name="Output 5 2 4 2 10 3" xfId="42531" xr:uid="{B909646B-6454-4D70-A601-DD72A4EE70C4}"/>
    <cellStyle name="Output 5 2 4 2 11" xfId="42532" xr:uid="{A0E51BD3-382B-405C-9AEC-B1F6D8FAF3DC}"/>
    <cellStyle name="Output 5 2 4 2 11 2" xfId="42533" xr:uid="{02688DBD-F800-4121-AAD9-7237F5132514}"/>
    <cellStyle name="Output 5 2 4 2 11 2 2" xfId="42534" xr:uid="{00D18F24-1FAA-45B4-BD0B-42396DD3A26C}"/>
    <cellStyle name="Output 5 2 4 2 11 3" xfId="42535" xr:uid="{30244C6A-80F7-4407-8ADE-40B5F2B2F940}"/>
    <cellStyle name="Output 5 2 4 2 12" xfId="42536" xr:uid="{C86145AC-3350-459D-A233-48AA0DA74D66}"/>
    <cellStyle name="Output 5 2 4 2 12 2" xfId="42537" xr:uid="{823CE8DB-AF5E-4D73-BD6B-E9AC7256A681}"/>
    <cellStyle name="Output 5 2 4 2 12 2 2" xfId="42538" xr:uid="{FDBCC1F9-3233-43C9-802D-368520FF725A}"/>
    <cellStyle name="Output 5 2 4 2 12 3" xfId="42539" xr:uid="{54A152D0-8C94-49E5-917C-BEA593ECFCE1}"/>
    <cellStyle name="Output 5 2 4 2 13" xfId="42540" xr:uid="{0996FE5D-3394-49DF-82F4-0950B3A8C221}"/>
    <cellStyle name="Output 5 2 4 2 13 2" xfId="42541" xr:uid="{6730449B-C502-41B4-B2A7-1ED754B0A459}"/>
    <cellStyle name="Output 5 2 4 2 13 2 2" xfId="42542" xr:uid="{377B90A5-F55E-47B7-BFA6-483CBB2128CB}"/>
    <cellStyle name="Output 5 2 4 2 13 3" xfId="42543" xr:uid="{67A6FD5B-4EF6-422B-85A1-2899AAE596E1}"/>
    <cellStyle name="Output 5 2 4 2 14" xfId="42544" xr:uid="{55E53069-0FFE-4462-8298-B954C0BD8116}"/>
    <cellStyle name="Output 5 2 4 2 14 2" xfId="42545" xr:uid="{B11DBC41-4491-4E4B-96A0-D72FB65B3C58}"/>
    <cellStyle name="Output 5 2 4 2 14 2 2" xfId="42546" xr:uid="{96E81148-5BB7-4B4D-BF30-AAB0709E38C7}"/>
    <cellStyle name="Output 5 2 4 2 14 3" xfId="42547" xr:uid="{FC7D83CF-74EB-46C0-B5B5-FCCEB0CE17CE}"/>
    <cellStyle name="Output 5 2 4 2 15" xfId="42548" xr:uid="{F0AFB0F5-9858-4903-A3FD-1CBD4FF998AB}"/>
    <cellStyle name="Output 5 2 4 2 15 2" xfId="42549" xr:uid="{2C94EF51-CE18-47BF-9542-1B77F1414D21}"/>
    <cellStyle name="Output 5 2 4 2 15 2 2" xfId="42550" xr:uid="{905BF670-2CF5-48F0-B28C-8C213D3B41B7}"/>
    <cellStyle name="Output 5 2 4 2 15 3" xfId="42551" xr:uid="{A0129FD9-A18B-4934-901E-350795CCE10B}"/>
    <cellStyle name="Output 5 2 4 2 16" xfId="42552" xr:uid="{69B30756-292E-4AE0-AC20-D8DC4A2D5811}"/>
    <cellStyle name="Output 5 2 4 2 16 2" xfId="42553" xr:uid="{C567C746-6520-43E5-A72B-DB10E2CFB77C}"/>
    <cellStyle name="Output 5 2 4 2 16 2 2" xfId="42554" xr:uid="{74F64083-34E9-47A8-8021-0C584B2B222B}"/>
    <cellStyle name="Output 5 2 4 2 16 3" xfId="42555" xr:uid="{96325116-E015-4B81-9308-6F0C015EF604}"/>
    <cellStyle name="Output 5 2 4 2 17" xfId="42556" xr:uid="{732F6BE5-1AB2-46E4-AC97-235FA76B2DCC}"/>
    <cellStyle name="Output 5 2 4 2 17 2" xfId="42557" xr:uid="{74E6E497-CE1D-40C7-B613-8CE20A358C02}"/>
    <cellStyle name="Output 5 2 4 2 17 2 2" xfId="42558" xr:uid="{BD52EC38-08CA-4EE6-9174-5B3CFF946F9A}"/>
    <cellStyle name="Output 5 2 4 2 17 3" xfId="42559" xr:uid="{366FE7A2-818E-4DDF-AAD0-8D30BBBA50B4}"/>
    <cellStyle name="Output 5 2 4 2 18" xfId="42560" xr:uid="{8BE1227F-8C4D-4772-8081-BEB44E7737B2}"/>
    <cellStyle name="Output 5 2 4 2 18 2" xfId="42561" xr:uid="{A23BFB99-8754-4BF4-A3DF-99D8B72085E1}"/>
    <cellStyle name="Output 5 2 4 2 18 2 2" xfId="42562" xr:uid="{5EC7BCAD-71DF-471A-9CE1-422BB4B6B105}"/>
    <cellStyle name="Output 5 2 4 2 18 3" xfId="42563" xr:uid="{F02D609E-CB74-4D3A-9A71-CA250E0C8F26}"/>
    <cellStyle name="Output 5 2 4 2 19" xfId="42564" xr:uid="{F8197E73-CDE9-4B12-B19D-E92149DF9711}"/>
    <cellStyle name="Output 5 2 4 2 19 2" xfId="42565" xr:uid="{546F8299-662B-4B39-B062-E85A5C63D96A}"/>
    <cellStyle name="Output 5 2 4 2 19 2 2" xfId="42566" xr:uid="{37F941AC-331A-49EF-BF3C-5EA0959DB368}"/>
    <cellStyle name="Output 5 2 4 2 19 3" xfId="42567" xr:uid="{58B13753-5284-47E5-B716-EA734BCDBD09}"/>
    <cellStyle name="Output 5 2 4 2 2" xfId="42568" xr:uid="{C9778F46-70AF-4CD1-9A2B-229733F751A2}"/>
    <cellStyle name="Output 5 2 4 2 2 2" xfId="42569" xr:uid="{273D7EEF-2799-4437-9403-7246133B70FE}"/>
    <cellStyle name="Output 5 2 4 2 2 2 2" xfId="42570" xr:uid="{BBECF196-19E1-488E-8090-5978525B7F60}"/>
    <cellStyle name="Output 5 2 4 2 2 3" xfId="42571" xr:uid="{13883BE1-71A3-402C-85FF-41526C218F66}"/>
    <cellStyle name="Output 5 2 4 2 2 4" xfId="42572" xr:uid="{BB57E267-AA71-4775-AA62-9A5BFE89F185}"/>
    <cellStyle name="Output 5 2 4 2 20" xfId="42573" xr:uid="{A7D0CE0B-FA69-41EB-9445-532CA3ED6C21}"/>
    <cellStyle name="Output 5 2 4 2 20 2" xfId="42574" xr:uid="{AB72EC7D-22FA-46B8-91A7-2D5B9EDB6D00}"/>
    <cellStyle name="Output 5 2 4 2 20 2 2" xfId="42575" xr:uid="{68EFB426-B7D9-4E44-9175-F39552E0489E}"/>
    <cellStyle name="Output 5 2 4 2 20 3" xfId="42576" xr:uid="{A7436535-B091-4DD3-84C7-02253DA3A5C3}"/>
    <cellStyle name="Output 5 2 4 2 21" xfId="42577" xr:uid="{7275509E-3018-480B-9B4B-36AEB83F1501}"/>
    <cellStyle name="Output 5 2 4 2 21 2" xfId="42578" xr:uid="{6DB29C02-C32F-4893-9C05-722F4F929403}"/>
    <cellStyle name="Output 5 2 4 2 22" xfId="42579" xr:uid="{65013E31-59B4-4FFF-9CFB-B2AE7A112C5E}"/>
    <cellStyle name="Output 5 2 4 2 23" xfId="42580" xr:uid="{0AE5CF8F-3647-4F58-A473-D0EB4AEB3913}"/>
    <cellStyle name="Output 5 2 4 2 3" xfId="42581" xr:uid="{46ABC000-2DA8-44ED-A0E8-1DB2BCB53BC8}"/>
    <cellStyle name="Output 5 2 4 2 3 2" xfId="42582" xr:uid="{FDB9071E-3E34-42A0-88C2-94D5CACE0E00}"/>
    <cellStyle name="Output 5 2 4 2 3 2 2" xfId="42583" xr:uid="{08C5C647-4038-4963-9C0F-D989CC4C0022}"/>
    <cellStyle name="Output 5 2 4 2 3 3" xfId="42584" xr:uid="{74FE9918-0475-4B5A-823B-87D555BF0E26}"/>
    <cellStyle name="Output 5 2 4 2 4" xfId="42585" xr:uid="{463F4A91-63DE-449D-8555-284C72392539}"/>
    <cellStyle name="Output 5 2 4 2 4 2" xfId="42586" xr:uid="{F5F331C0-1D5A-4C1E-B946-6E86D1633F5D}"/>
    <cellStyle name="Output 5 2 4 2 4 2 2" xfId="42587" xr:uid="{BDEC1DF7-8D7B-46A1-B906-068FFA99FAA0}"/>
    <cellStyle name="Output 5 2 4 2 4 3" xfId="42588" xr:uid="{D1A7D29A-5472-487F-A691-C9CE9D46309E}"/>
    <cellStyle name="Output 5 2 4 2 5" xfId="42589" xr:uid="{1E094B63-DFEB-4DDB-91BE-3904E0A21663}"/>
    <cellStyle name="Output 5 2 4 2 5 2" xfId="42590" xr:uid="{2E9560CC-08C9-4CD4-AE70-26AEA7575C4D}"/>
    <cellStyle name="Output 5 2 4 2 5 2 2" xfId="42591" xr:uid="{78D8D96C-924D-4926-8DD2-A68E0995877F}"/>
    <cellStyle name="Output 5 2 4 2 5 3" xfId="42592" xr:uid="{43982D7D-FC71-47F9-A30E-0A3A89B376B2}"/>
    <cellStyle name="Output 5 2 4 2 6" xfId="42593" xr:uid="{0076B347-CDD3-408B-B7C7-8A77A86D9D6B}"/>
    <cellStyle name="Output 5 2 4 2 6 2" xfId="42594" xr:uid="{CEAB94BA-23BE-47AC-8F32-B2FD3F925C47}"/>
    <cellStyle name="Output 5 2 4 2 6 2 2" xfId="42595" xr:uid="{080D9689-FED0-472C-AE30-E01806B1CC38}"/>
    <cellStyle name="Output 5 2 4 2 6 3" xfId="42596" xr:uid="{6ABA5F88-92E2-4672-A383-8FDFAFD1C00A}"/>
    <cellStyle name="Output 5 2 4 2 7" xfId="42597" xr:uid="{58C777D3-5C57-444D-BA6A-6C1C39745905}"/>
    <cellStyle name="Output 5 2 4 2 7 2" xfId="42598" xr:uid="{5B069157-5864-45A6-B2F1-192E14E6304D}"/>
    <cellStyle name="Output 5 2 4 2 7 2 2" xfId="42599" xr:uid="{CF90C1A9-BB72-42F1-B258-8F247BC21D92}"/>
    <cellStyle name="Output 5 2 4 2 7 3" xfId="42600" xr:uid="{1DCAF8C5-BC74-44DB-9DD9-6F2FDFDC9C06}"/>
    <cellStyle name="Output 5 2 4 2 8" xfId="42601" xr:uid="{A5B47A00-59B6-476E-ADEF-C4BA6A8C48FF}"/>
    <cellStyle name="Output 5 2 4 2 8 2" xfId="42602" xr:uid="{2C0E99AC-5C75-4E27-B79A-114EC1E1DE5C}"/>
    <cellStyle name="Output 5 2 4 2 8 2 2" xfId="42603" xr:uid="{A0F75A60-5EB0-471E-B2E4-56684557AED6}"/>
    <cellStyle name="Output 5 2 4 2 8 3" xfId="42604" xr:uid="{EB0ECF93-15E1-44EC-8A66-8B3788BED6DB}"/>
    <cellStyle name="Output 5 2 4 2 9" xfId="42605" xr:uid="{B25AD2A2-38C9-4ED4-BA2A-82481E661428}"/>
    <cellStyle name="Output 5 2 4 2 9 2" xfId="42606" xr:uid="{6EE52002-5B8A-429E-8B33-F4AB5C61DF9C}"/>
    <cellStyle name="Output 5 2 4 2 9 2 2" xfId="42607" xr:uid="{55CA4D1C-BFB0-4194-BE2D-67A7CC364C30}"/>
    <cellStyle name="Output 5 2 4 2 9 3" xfId="42608" xr:uid="{D1A9FBED-B32C-489F-A4D2-CFE9D25D1519}"/>
    <cellStyle name="Output 5 2 4 20" xfId="42609" xr:uid="{37200F65-5BC7-4C0C-B26E-0AACF57FE773}"/>
    <cellStyle name="Output 5 2 4 20 2" xfId="42610" xr:uid="{63AAB8D0-87AC-4948-AEF5-312E09850EDD}"/>
    <cellStyle name="Output 5 2 4 20 2 2" xfId="42611" xr:uid="{0E75F6D1-77CA-4DBD-8306-BBF803C38C06}"/>
    <cellStyle name="Output 5 2 4 20 3" xfId="42612" xr:uid="{EC9D17E3-2FCF-44D7-950F-4C3B589B1BEC}"/>
    <cellStyle name="Output 5 2 4 21" xfId="42613" xr:uid="{F13B9E33-0DF9-4369-9BC1-ADFB7176DFF9}"/>
    <cellStyle name="Output 5 2 4 21 2" xfId="42614" xr:uid="{F8E27CE9-32F2-4486-B334-67A109C37C85}"/>
    <cellStyle name="Output 5 2 4 21 2 2" xfId="42615" xr:uid="{3DF0C5B0-EA84-45EC-AEE3-067275F34773}"/>
    <cellStyle name="Output 5 2 4 21 3" xfId="42616" xr:uid="{FFECBFC2-3049-4F7D-92B3-A3803ACD8006}"/>
    <cellStyle name="Output 5 2 4 22" xfId="42617" xr:uid="{E771F5BE-FC45-4C04-9283-01D60E181043}"/>
    <cellStyle name="Output 5 2 4 22 2" xfId="42618" xr:uid="{0EEB8558-2A05-412B-BAF8-E14B6D829325}"/>
    <cellStyle name="Output 5 2 4 23" xfId="42619" xr:uid="{BEF6D772-32A8-48A0-A36D-C39D91416D12}"/>
    <cellStyle name="Output 5 2 4 24" xfId="42620" xr:uid="{BFAF48E7-1A19-4153-9B27-ABF31B5BC90A}"/>
    <cellStyle name="Output 5 2 4 3" xfId="42621" xr:uid="{A0AB8BDC-D629-4FAB-AC56-A8CF7FD3470B}"/>
    <cellStyle name="Output 5 2 4 3 2" xfId="42622" xr:uid="{028EFD60-D5AE-41F0-85C0-FAD11C01BAA4}"/>
    <cellStyle name="Output 5 2 4 3 2 2" xfId="42623" xr:uid="{B17CC83B-BDE6-4CC1-ADC2-D4C40318C776}"/>
    <cellStyle name="Output 5 2 4 3 3" xfId="42624" xr:uid="{C9833DF9-4263-435D-9FAA-B28792CF0F80}"/>
    <cellStyle name="Output 5 2 4 3 4" xfId="42625" xr:uid="{35BF75C1-AEA8-412B-A5A3-CA8268C547FB}"/>
    <cellStyle name="Output 5 2 4 4" xfId="42626" xr:uid="{CD702050-0419-491B-8ED3-A961418D52B1}"/>
    <cellStyle name="Output 5 2 4 4 2" xfId="42627" xr:uid="{5D1C3A4A-3B8A-455C-ABAB-92BE8C3A5A6A}"/>
    <cellStyle name="Output 5 2 4 4 2 2" xfId="42628" xr:uid="{28C86A09-05D7-4B87-B6DB-F93D6EE8AF7B}"/>
    <cellStyle name="Output 5 2 4 4 3" xfId="42629" xr:uid="{78D21A0A-7D05-4C35-98C0-C48168C229BB}"/>
    <cellStyle name="Output 5 2 4 4 4" xfId="42630" xr:uid="{EC795A0B-E026-4A57-B0F9-D3E01A03C82D}"/>
    <cellStyle name="Output 5 2 4 5" xfId="42631" xr:uid="{AF8F46F5-B9E7-4F9C-B40B-13474433A774}"/>
    <cellStyle name="Output 5 2 4 5 2" xfId="42632" xr:uid="{C7D3C48F-AD25-420D-B3A7-8544B4B861B6}"/>
    <cellStyle name="Output 5 2 4 5 2 2" xfId="42633" xr:uid="{341A09EB-5AE5-4940-B6DD-730BA0807960}"/>
    <cellStyle name="Output 5 2 4 5 3" xfId="42634" xr:uid="{123FB302-510D-41EA-80A5-0AB5FBE9FE3F}"/>
    <cellStyle name="Output 5 2 4 6" xfId="42635" xr:uid="{8AE3F5FC-F11D-48D5-AB1D-792855C9412C}"/>
    <cellStyle name="Output 5 2 4 6 2" xfId="42636" xr:uid="{A65089A0-FF42-4839-B2F8-8C7715F3B3E7}"/>
    <cellStyle name="Output 5 2 4 6 2 2" xfId="42637" xr:uid="{A0DC3050-058A-42C2-83E6-5E1ECD8B2F4A}"/>
    <cellStyle name="Output 5 2 4 6 3" xfId="42638" xr:uid="{E968B26E-9445-41CC-B735-A62C03642DAF}"/>
    <cellStyle name="Output 5 2 4 7" xfId="42639" xr:uid="{DCADB8A8-098D-451B-88DA-89FB1A647E39}"/>
    <cellStyle name="Output 5 2 4 7 2" xfId="42640" xr:uid="{D95395DD-2B33-4ABF-AFE5-FBBE610C3A65}"/>
    <cellStyle name="Output 5 2 4 7 2 2" xfId="42641" xr:uid="{E57C5FE1-8314-4110-A1D2-E7C693DD03B6}"/>
    <cellStyle name="Output 5 2 4 7 3" xfId="42642" xr:uid="{5B62EEC1-50DF-43EB-87FD-26F8010A8092}"/>
    <cellStyle name="Output 5 2 4 8" xfId="42643" xr:uid="{BFA58F24-599F-4481-B193-062C49D0881B}"/>
    <cellStyle name="Output 5 2 4 8 2" xfId="42644" xr:uid="{3D0F5638-C929-484D-80B0-3F3CC5E67909}"/>
    <cellStyle name="Output 5 2 4 8 2 2" xfId="42645" xr:uid="{3B29823B-1A6B-45CE-82AB-BC92C2B37A0B}"/>
    <cellStyle name="Output 5 2 4 8 3" xfId="42646" xr:uid="{0FFD31E1-49A3-4D4B-B751-8A6E86C1BAEC}"/>
    <cellStyle name="Output 5 2 4 9" xfId="42647" xr:uid="{49A9FEFA-C323-4CC3-AD18-79625825CD4B}"/>
    <cellStyle name="Output 5 2 4 9 2" xfId="42648" xr:uid="{AF945B27-8243-4A22-8762-BDD5688F57F5}"/>
    <cellStyle name="Output 5 2 4 9 2 2" xfId="42649" xr:uid="{1FF708D1-7596-445A-A7F6-025CB889149A}"/>
    <cellStyle name="Output 5 2 4 9 3" xfId="42650" xr:uid="{58EF7F03-2F16-4F9F-81BB-42529CAB90FD}"/>
    <cellStyle name="Output 5 2 5" xfId="42651" xr:uid="{A11A04B0-79DB-4C33-ACBC-FC22B04379C0}"/>
    <cellStyle name="Output 5 2 5 10" xfId="42652" xr:uid="{0291DBA2-6DB7-4F7F-BEFC-38EF934407C0}"/>
    <cellStyle name="Output 5 2 5 10 2" xfId="42653" xr:uid="{EA15CCF3-79D9-4DAB-A8AE-CFE09FA9D7FE}"/>
    <cellStyle name="Output 5 2 5 10 2 2" xfId="42654" xr:uid="{2FAEAFDC-C864-4F98-89BD-925F29BAAD13}"/>
    <cellStyle name="Output 5 2 5 10 3" xfId="42655" xr:uid="{1F62A248-6D01-4B5E-9630-1A6A489ADAB0}"/>
    <cellStyle name="Output 5 2 5 11" xfId="42656" xr:uid="{91741332-9373-46AB-8FE8-BF2A9FF08762}"/>
    <cellStyle name="Output 5 2 5 11 2" xfId="42657" xr:uid="{A0D5874B-D424-4BF3-B265-043E3B67D001}"/>
    <cellStyle name="Output 5 2 5 11 2 2" xfId="42658" xr:uid="{237633C1-94C5-4DAB-AE97-717D296A9CC9}"/>
    <cellStyle name="Output 5 2 5 11 3" xfId="42659" xr:uid="{68750F23-7B6E-4073-970A-A801FA52326F}"/>
    <cellStyle name="Output 5 2 5 12" xfId="42660" xr:uid="{575A50CB-1A26-4CA9-97AE-32D7B1122EE4}"/>
    <cellStyle name="Output 5 2 5 12 2" xfId="42661" xr:uid="{5FAA826B-E362-4FFE-9FDE-7252D5419D9F}"/>
    <cellStyle name="Output 5 2 5 12 2 2" xfId="42662" xr:uid="{26D74D8E-F8DD-4D6C-B757-2B56009DDC90}"/>
    <cellStyle name="Output 5 2 5 12 3" xfId="42663" xr:uid="{8593854E-2491-4F2B-9884-734F00243AD8}"/>
    <cellStyle name="Output 5 2 5 13" xfId="42664" xr:uid="{FE1941AE-81DF-45CC-B2F0-AD6CD49A1DD9}"/>
    <cellStyle name="Output 5 2 5 13 2" xfId="42665" xr:uid="{A8D0B95E-5E46-46B2-B9F9-CBA960B81B48}"/>
    <cellStyle name="Output 5 2 5 13 2 2" xfId="42666" xr:uid="{7A3E76D5-D967-47F3-B731-1D451310BA72}"/>
    <cellStyle name="Output 5 2 5 13 3" xfId="42667" xr:uid="{9157D97F-4220-499C-A90A-83666E5D894B}"/>
    <cellStyle name="Output 5 2 5 14" xfId="42668" xr:uid="{C3C4C8C4-0E7A-490F-A1E8-2C80C94DF1C7}"/>
    <cellStyle name="Output 5 2 5 14 2" xfId="42669" xr:uid="{03946A51-CE77-483B-921E-2ECD4BB59505}"/>
    <cellStyle name="Output 5 2 5 14 2 2" xfId="42670" xr:uid="{695F2E76-7F3E-404F-8DC6-9E44AEB3A0B1}"/>
    <cellStyle name="Output 5 2 5 14 3" xfId="42671" xr:uid="{2574E6F9-5F57-4B94-AF1D-4534EC301F26}"/>
    <cellStyle name="Output 5 2 5 15" xfId="42672" xr:uid="{76E1ECE4-7EC6-473B-BD1B-B458ABBDFA37}"/>
    <cellStyle name="Output 5 2 5 15 2" xfId="42673" xr:uid="{8CAA9244-D5E8-4614-A77A-555F3256F6C9}"/>
    <cellStyle name="Output 5 2 5 15 2 2" xfId="42674" xr:uid="{A030A3A8-8227-4F8A-AA85-F6DABFAA4103}"/>
    <cellStyle name="Output 5 2 5 15 3" xfId="42675" xr:uid="{50531548-C44E-40D4-8EE1-43B60743E6D4}"/>
    <cellStyle name="Output 5 2 5 16" xfId="42676" xr:uid="{4F873B2C-5F85-439F-8690-46685DA6E98F}"/>
    <cellStyle name="Output 5 2 5 16 2" xfId="42677" xr:uid="{50D8F4A2-CBAA-41F3-AD14-F13DB85639D9}"/>
    <cellStyle name="Output 5 2 5 16 2 2" xfId="42678" xr:uid="{6D5732B7-FA2A-44D2-AB2A-8B35045E4212}"/>
    <cellStyle name="Output 5 2 5 16 3" xfId="42679" xr:uid="{FC0098B5-EDF1-4D5B-AB64-9DEA26D750EB}"/>
    <cellStyle name="Output 5 2 5 17" xfId="42680" xr:uid="{4B6FD24B-36E2-4D0B-B3A9-47368A8363DA}"/>
    <cellStyle name="Output 5 2 5 17 2" xfId="42681" xr:uid="{C1351C21-9C76-4965-BF41-22B364C5A29D}"/>
    <cellStyle name="Output 5 2 5 17 2 2" xfId="42682" xr:uid="{9124AAAC-B8BC-464A-9040-FD6D2B79C187}"/>
    <cellStyle name="Output 5 2 5 17 3" xfId="42683" xr:uid="{7390981D-274D-4FF2-9F87-D6902CF1E7DD}"/>
    <cellStyle name="Output 5 2 5 18" xfId="42684" xr:uid="{0FE0A141-C0B8-4106-B123-50680D14E955}"/>
    <cellStyle name="Output 5 2 5 18 2" xfId="42685" xr:uid="{955D2719-C241-46EA-8B47-B43C54579022}"/>
    <cellStyle name="Output 5 2 5 18 2 2" xfId="42686" xr:uid="{A8BE3356-6C57-42D9-9D21-084C9583A895}"/>
    <cellStyle name="Output 5 2 5 18 3" xfId="42687" xr:uid="{EB94E04A-0C13-4523-9829-BA81155F353E}"/>
    <cellStyle name="Output 5 2 5 19" xfId="42688" xr:uid="{BBC85E94-EC81-4390-A5EE-0A14EA69F69C}"/>
    <cellStyle name="Output 5 2 5 19 2" xfId="42689" xr:uid="{3B24BAC6-9EB9-4028-8A87-CFB349BB0D97}"/>
    <cellStyle name="Output 5 2 5 19 2 2" xfId="42690" xr:uid="{E4D2CE35-F831-49CB-BB0D-E70EDE0C9070}"/>
    <cellStyle name="Output 5 2 5 19 3" xfId="42691" xr:uid="{DD71526E-B29F-4061-8AEB-3F6A6EB0EA9B}"/>
    <cellStyle name="Output 5 2 5 2" xfId="42692" xr:uid="{EFDB7A6E-4480-46C1-B7D8-CCB720593854}"/>
    <cellStyle name="Output 5 2 5 2 2" xfId="42693" xr:uid="{A5925924-5839-426F-AFCB-2FDA0800097F}"/>
    <cellStyle name="Output 5 2 5 2 2 2" xfId="42694" xr:uid="{5F5DA1A2-115A-4E53-99D3-86869DDC2B35}"/>
    <cellStyle name="Output 5 2 5 2 3" xfId="42695" xr:uid="{890175BF-500C-461D-AE8F-7C2A58A4ACD6}"/>
    <cellStyle name="Output 5 2 5 2 4" xfId="42696" xr:uid="{F70012C3-25F2-48D0-B084-7BD5CEDD03B8}"/>
    <cellStyle name="Output 5 2 5 20" xfId="42697" xr:uid="{F791C376-B4D8-4003-8B05-F40D5C1544E1}"/>
    <cellStyle name="Output 5 2 5 20 2" xfId="42698" xr:uid="{D15F3964-153E-4EFE-BFD6-9830773E3078}"/>
    <cellStyle name="Output 5 2 5 20 2 2" xfId="42699" xr:uid="{4274B1AE-97A8-428E-8ECF-31B6E9353A65}"/>
    <cellStyle name="Output 5 2 5 20 3" xfId="42700" xr:uid="{D063BC9C-0038-40A5-BD5C-78B424255BE9}"/>
    <cellStyle name="Output 5 2 5 21" xfId="42701" xr:uid="{47F4727C-A2CD-4F42-BCAF-8E3D33F5F644}"/>
    <cellStyle name="Output 5 2 5 21 2" xfId="42702" xr:uid="{03FF32AD-914F-4A99-9D95-A1BA0697BF10}"/>
    <cellStyle name="Output 5 2 5 22" xfId="42703" xr:uid="{32930DD9-1149-4939-A6BC-7BD0886391EB}"/>
    <cellStyle name="Output 5 2 5 23" xfId="42704" xr:uid="{0E720EF3-AB82-45CB-89CA-627BD4ED1B50}"/>
    <cellStyle name="Output 5 2 5 3" xfId="42705" xr:uid="{2A3FC73A-D7DB-48F5-8820-E186D3698420}"/>
    <cellStyle name="Output 5 2 5 3 2" xfId="42706" xr:uid="{46D10978-DC6F-4F3F-B95F-ED1E9751A03F}"/>
    <cellStyle name="Output 5 2 5 3 2 2" xfId="42707" xr:uid="{0E2B1C4B-61B6-4523-B77C-265380D77F48}"/>
    <cellStyle name="Output 5 2 5 3 3" xfId="42708" xr:uid="{03276D53-0ECE-47C7-A3AB-CBB56370A58A}"/>
    <cellStyle name="Output 5 2 5 4" xfId="42709" xr:uid="{1243D91B-FDDD-4ACB-9A25-AF6D6B2EC5B0}"/>
    <cellStyle name="Output 5 2 5 4 2" xfId="42710" xr:uid="{1950E568-06F8-47EE-9013-2387A6E70F32}"/>
    <cellStyle name="Output 5 2 5 4 2 2" xfId="42711" xr:uid="{24FCDE56-7E7E-472F-830E-969604593756}"/>
    <cellStyle name="Output 5 2 5 4 3" xfId="42712" xr:uid="{4B735248-0AC6-465C-8460-6E1795BB542C}"/>
    <cellStyle name="Output 5 2 5 5" xfId="42713" xr:uid="{440BDAB7-F199-46CC-AB1A-CD790C6C6A1E}"/>
    <cellStyle name="Output 5 2 5 5 2" xfId="42714" xr:uid="{EDF48554-32F5-41B1-B763-0E1AEE408D9D}"/>
    <cellStyle name="Output 5 2 5 5 2 2" xfId="42715" xr:uid="{E1EE4DDC-528D-446D-80F9-0D417054CBF6}"/>
    <cellStyle name="Output 5 2 5 5 3" xfId="42716" xr:uid="{96A29896-C692-4AAC-A95E-40F8804FA058}"/>
    <cellStyle name="Output 5 2 5 6" xfId="42717" xr:uid="{DAE7EC67-8AFD-4CD7-9EA7-C80CD18D0B80}"/>
    <cellStyle name="Output 5 2 5 6 2" xfId="42718" xr:uid="{FDADFACA-7424-4A15-875A-424F3B1160A1}"/>
    <cellStyle name="Output 5 2 5 6 2 2" xfId="42719" xr:uid="{80FC8453-65F4-41A2-856F-EBE69C7C3DB1}"/>
    <cellStyle name="Output 5 2 5 6 3" xfId="42720" xr:uid="{BCEE66C8-D04C-4B7F-BFA2-9275CA78D1F8}"/>
    <cellStyle name="Output 5 2 5 7" xfId="42721" xr:uid="{09A63453-EEFA-4556-B073-F21FA5C6E8C8}"/>
    <cellStyle name="Output 5 2 5 7 2" xfId="42722" xr:uid="{815F086E-7446-4BB8-A36A-E82F9828E21B}"/>
    <cellStyle name="Output 5 2 5 7 2 2" xfId="42723" xr:uid="{17F71484-0752-4BF7-9302-AC58EF792475}"/>
    <cellStyle name="Output 5 2 5 7 3" xfId="42724" xr:uid="{F16357CD-6C83-4058-874E-2B3A96B9BAD0}"/>
    <cellStyle name="Output 5 2 5 8" xfId="42725" xr:uid="{7D1D7F17-E6BE-4303-84F3-2D265BB1BA02}"/>
    <cellStyle name="Output 5 2 5 8 2" xfId="42726" xr:uid="{40A3C8E1-5124-484F-8429-924AE515D67B}"/>
    <cellStyle name="Output 5 2 5 8 2 2" xfId="42727" xr:uid="{63C6C50A-040D-4DCA-8F2A-DC29E19EDA6B}"/>
    <cellStyle name="Output 5 2 5 8 3" xfId="42728" xr:uid="{F54A2186-DE7E-49DE-8700-E913E773C631}"/>
    <cellStyle name="Output 5 2 5 9" xfId="42729" xr:uid="{98401BE2-C694-4B50-9CA5-E5A65BB36899}"/>
    <cellStyle name="Output 5 2 5 9 2" xfId="42730" xr:uid="{0AF3FAA0-8477-45F8-8E96-236409E04A6E}"/>
    <cellStyle name="Output 5 2 5 9 2 2" xfId="42731" xr:uid="{222D6EB7-DC96-4521-B0C8-59FB1FCEA4BD}"/>
    <cellStyle name="Output 5 2 5 9 3" xfId="42732" xr:uid="{9F30DBC2-9CA3-4564-B03A-0C593E8AAE1C}"/>
    <cellStyle name="Output 5 2 6" xfId="42733" xr:uid="{30BFC208-BD75-4883-8E97-2196D5CD46F5}"/>
    <cellStyle name="Output 5 2 6 2" xfId="42734" xr:uid="{4FDD758F-B4DB-4FFC-8F7B-90AB104FC0D6}"/>
    <cellStyle name="Output 5 2 6 2 2" xfId="42735" xr:uid="{6D8FDD4F-1CFF-4F3E-9DE3-71A23B26D3D1}"/>
    <cellStyle name="Output 5 2 6 3" xfId="42736" xr:uid="{27DDC6D3-C431-4E60-A1EE-147517F9E835}"/>
    <cellStyle name="Output 5 2 6 4" xfId="42737" xr:uid="{7A369FBE-03FC-4697-B5E0-9118AA26858C}"/>
    <cellStyle name="Output 5 2 7" xfId="42738" xr:uid="{5DBEC428-A4AE-484A-A327-CB63F9D010D3}"/>
    <cellStyle name="Output 5 2 7 2" xfId="42739" xr:uid="{E99A569B-395F-407A-94B4-A0EED7135FEC}"/>
    <cellStyle name="Output 5 2 7 2 2" xfId="42740" xr:uid="{35EF2533-1CE0-4E54-9F15-42017D202F9B}"/>
    <cellStyle name="Output 5 2 7 3" xfId="42741" xr:uid="{A9A7988A-5538-496A-AC27-EA7D339A212A}"/>
    <cellStyle name="Output 5 2 8" xfId="42742" xr:uid="{50808063-6444-48A1-A198-5F596A6A30DF}"/>
    <cellStyle name="Output 5 2 8 2" xfId="42743" xr:uid="{BBFA7046-88EE-4892-9264-F48631125D92}"/>
    <cellStyle name="Output 5 2 8 2 2" xfId="42744" xr:uid="{7066CDBE-718D-461E-8088-05247B74B5CE}"/>
    <cellStyle name="Output 5 2 8 3" xfId="42745" xr:uid="{CFF281AA-FC9B-4DBF-ADBF-2921EC14A1B6}"/>
    <cellStyle name="Output 5 2 9" xfId="42746" xr:uid="{4CEBC403-667E-48E5-A6D7-4BC797BCBA37}"/>
    <cellStyle name="Output 5 2 9 2" xfId="42747" xr:uid="{3B29CF35-2902-4167-9914-A8807527B504}"/>
    <cellStyle name="Output 5 2 9 2 2" xfId="42748" xr:uid="{67C8E52E-46FD-4409-8667-70080439A7BE}"/>
    <cellStyle name="Output 5 2 9 3" xfId="42749" xr:uid="{04C719B2-1113-4EA6-B556-BC0FEB58114F}"/>
    <cellStyle name="Output 5 20" xfId="42750" xr:uid="{3CFA08BC-7E37-4D81-9A23-0C04CF0842A7}"/>
    <cellStyle name="Output 5 20 2" xfId="42751" xr:uid="{F0214DE5-3535-4FE1-BBF4-370D135E2A90}"/>
    <cellStyle name="Output 5 20 2 2" xfId="42752" xr:uid="{1AF9C47D-E17B-4850-9C91-206CF798CB2F}"/>
    <cellStyle name="Output 5 20 3" xfId="42753" xr:uid="{8ABD64C1-DE13-40E1-8E2D-5F695F190112}"/>
    <cellStyle name="Output 5 21" xfId="42754" xr:uid="{A171F2A8-15DE-4563-899A-1927BBA05424}"/>
    <cellStyle name="Output 5 21 2" xfId="42755" xr:uid="{16F6DCD6-DB06-42A5-A5DA-C768D845E2D3}"/>
    <cellStyle name="Output 5 21 2 2" xfId="42756" xr:uid="{9BB26FA8-2C51-450B-B068-FBDCFBD9B1BC}"/>
    <cellStyle name="Output 5 21 3" xfId="42757" xr:uid="{D885BC98-EB40-4744-9734-4F160D9E01DE}"/>
    <cellStyle name="Output 5 22" xfId="42758" xr:uid="{791EBE91-5073-4E39-8E70-48289A741B53}"/>
    <cellStyle name="Output 5 22 2" xfId="42759" xr:uid="{1E973394-D99C-4CFA-A19D-8E8E082A1D13}"/>
    <cellStyle name="Output 5 23" xfId="42760" xr:uid="{F62635B8-A2E8-4FA6-8518-DC40909D1AC9}"/>
    <cellStyle name="Output 5 24" xfId="42761" xr:uid="{F0427D69-F24E-4DE4-B5AA-28664CC7E455}"/>
    <cellStyle name="Output 5 25" xfId="42762" xr:uid="{E54CDBA3-7EDC-4865-8DFD-ACCD804A94E0}"/>
    <cellStyle name="Output 5 26" xfId="42763" xr:uid="{1136777F-D3D5-4632-8AB8-F9571B3067EF}"/>
    <cellStyle name="Output 5 27" xfId="42764" xr:uid="{BEFDFB20-B26F-4AFE-825B-6AFC1BC7F884}"/>
    <cellStyle name="Output 5 3" xfId="42765" xr:uid="{9B702BB2-7C5A-40B5-8C0D-A33D9A420F57}"/>
    <cellStyle name="Output 5 3 10" xfId="42766" xr:uid="{58170CCD-0036-4B03-965D-40D69B58057E}"/>
    <cellStyle name="Output 5 3 10 2" xfId="42767" xr:uid="{3DAAE535-1A6B-48FE-B359-2FD404B4599D}"/>
    <cellStyle name="Output 5 3 10 2 2" xfId="42768" xr:uid="{FA3D9DB6-AB37-4AB5-B5D1-97C898750316}"/>
    <cellStyle name="Output 5 3 10 3" xfId="42769" xr:uid="{742F7736-0E80-4B18-B2CD-27019E03F248}"/>
    <cellStyle name="Output 5 3 11" xfId="42770" xr:uid="{D832796E-0938-4A48-B264-3EF3D35C8ABE}"/>
    <cellStyle name="Output 5 3 11 2" xfId="42771" xr:uid="{071F6DA4-994B-44B8-A71E-B962CB3F59BC}"/>
    <cellStyle name="Output 5 3 11 2 2" xfId="42772" xr:uid="{380EC1DE-3A16-4805-A196-D161E7BFDE54}"/>
    <cellStyle name="Output 5 3 11 3" xfId="42773" xr:uid="{9C2379C7-B6C4-4E69-B88C-7976DE9819C0}"/>
    <cellStyle name="Output 5 3 12" xfId="42774" xr:uid="{2107AB86-2D8C-41C7-8D4B-2C6DCBAC7209}"/>
    <cellStyle name="Output 5 3 12 2" xfId="42775" xr:uid="{AF9A0E6F-2B28-4F4A-A285-A9A7ACC0248C}"/>
    <cellStyle name="Output 5 3 12 2 2" xfId="42776" xr:uid="{E467EB87-5B81-4228-A0B8-0D8A523C0F5F}"/>
    <cellStyle name="Output 5 3 12 3" xfId="42777" xr:uid="{C09DAA13-C5F1-42B7-B875-2D1F4E2F3CAB}"/>
    <cellStyle name="Output 5 3 13" xfId="42778" xr:uid="{82C6E7D0-9560-4B88-83D7-B59271F2A2C1}"/>
    <cellStyle name="Output 5 3 13 2" xfId="42779" xr:uid="{454BF37C-D35C-43EE-B203-898EBC6F1B5E}"/>
    <cellStyle name="Output 5 3 13 2 2" xfId="42780" xr:uid="{BA5D1AE4-7844-4FEC-BCA3-1A3BC92B2F71}"/>
    <cellStyle name="Output 5 3 13 3" xfId="42781" xr:uid="{3AF531FF-F56C-4DE0-9173-8D40BA667BB2}"/>
    <cellStyle name="Output 5 3 14" xfId="42782" xr:uid="{5098D880-ABCA-4954-8A55-7202D3E72339}"/>
    <cellStyle name="Output 5 3 14 2" xfId="42783" xr:uid="{2CBF09C6-A038-47DE-8887-37304079896D}"/>
    <cellStyle name="Output 5 3 14 2 2" xfId="42784" xr:uid="{C868D6A5-D87D-41FA-B3BA-5B28CD3EB079}"/>
    <cellStyle name="Output 5 3 14 3" xfId="42785" xr:uid="{9CB922CF-3DE2-4DB5-9C46-882B2B74CA71}"/>
    <cellStyle name="Output 5 3 15" xfId="42786" xr:uid="{E99A2CA7-D612-4FEF-A4DB-33116792C9F7}"/>
    <cellStyle name="Output 5 3 15 2" xfId="42787" xr:uid="{402EA089-1726-4778-AC64-599D68C95EBF}"/>
    <cellStyle name="Output 5 3 15 2 2" xfId="42788" xr:uid="{1ABBFECF-FE3E-42EE-82DB-EC7B24117B2B}"/>
    <cellStyle name="Output 5 3 15 3" xfId="42789" xr:uid="{E79E3002-2C48-4D83-95FE-1EA868FEA6D2}"/>
    <cellStyle name="Output 5 3 16" xfId="42790" xr:uid="{4FAB05C8-03DE-4B2E-AF96-02DCA1854CB4}"/>
    <cellStyle name="Output 5 3 16 2" xfId="42791" xr:uid="{FBD039FF-3A0C-4921-9570-0C49FF22D383}"/>
    <cellStyle name="Output 5 3 16 2 2" xfId="42792" xr:uid="{CDDFDC61-9693-4128-A888-288AB7203A63}"/>
    <cellStyle name="Output 5 3 16 3" xfId="42793" xr:uid="{C5C2A643-E2A9-428D-BDE1-AAA23DDD4E68}"/>
    <cellStyle name="Output 5 3 17" xfId="42794" xr:uid="{D07891E0-FE04-4C03-ADBA-929C206FC8BD}"/>
    <cellStyle name="Output 5 3 17 2" xfId="42795" xr:uid="{B0362C1F-761E-424B-8B1B-9DF06E948345}"/>
    <cellStyle name="Output 5 3 17 2 2" xfId="42796" xr:uid="{D09B1606-1B4A-4071-8117-8735263ED325}"/>
    <cellStyle name="Output 5 3 17 3" xfId="42797" xr:uid="{32B42C32-5B2D-4A9E-A56D-6F8B5F75E342}"/>
    <cellStyle name="Output 5 3 18" xfId="42798" xr:uid="{6C1F7D79-4FDF-43DD-A91F-9322530A3089}"/>
    <cellStyle name="Output 5 3 18 2" xfId="42799" xr:uid="{D0157161-71EC-404F-928A-789E846FAACD}"/>
    <cellStyle name="Output 5 3 19" xfId="42800" xr:uid="{3C864D31-1A90-4AB7-92C5-83130F2A56E3}"/>
    <cellStyle name="Output 5 3 2" xfId="42801" xr:uid="{DA7934DC-82C6-47FF-AAD7-28C7EC6653F5}"/>
    <cellStyle name="Output 5 3 2 10" xfId="42802" xr:uid="{C0CDBB4C-F4F2-45A7-8F9D-EE5FCB546795}"/>
    <cellStyle name="Output 5 3 2 10 2" xfId="42803" xr:uid="{AD40F600-4239-4165-ACA7-BAF228AE3A3A}"/>
    <cellStyle name="Output 5 3 2 10 2 2" xfId="42804" xr:uid="{183ED313-14A3-4D8D-A522-8B919CDCF09C}"/>
    <cellStyle name="Output 5 3 2 10 3" xfId="42805" xr:uid="{67379E6F-C3FE-4C49-9BA2-F7BD721D4A8F}"/>
    <cellStyle name="Output 5 3 2 11" xfId="42806" xr:uid="{48BB00CE-D8E4-4631-A855-0110425FD369}"/>
    <cellStyle name="Output 5 3 2 11 2" xfId="42807" xr:uid="{220274A2-F102-486B-8900-F8B4BD567B57}"/>
    <cellStyle name="Output 5 3 2 11 2 2" xfId="42808" xr:uid="{103329CB-C35B-444E-BFD4-C53D4EB6305A}"/>
    <cellStyle name="Output 5 3 2 11 3" xfId="42809" xr:uid="{E89D50B5-79C8-4574-A538-70E4D4569B2C}"/>
    <cellStyle name="Output 5 3 2 12" xfId="42810" xr:uid="{0CB18A89-E442-4004-9C25-EFF2B7BF1A5F}"/>
    <cellStyle name="Output 5 3 2 12 2" xfId="42811" xr:uid="{9454F215-D648-443C-85DA-800C4BA5A1AB}"/>
    <cellStyle name="Output 5 3 2 12 2 2" xfId="42812" xr:uid="{D1ADC6DC-3507-4AE3-8B43-E75CF46B7AD1}"/>
    <cellStyle name="Output 5 3 2 12 3" xfId="42813" xr:uid="{915E71F2-026B-4C19-BCE4-933C34FA3930}"/>
    <cellStyle name="Output 5 3 2 13" xfId="42814" xr:uid="{6F981D3B-ACB4-4003-BD71-FA708857194A}"/>
    <cellStyle name="Output 5 3 2 13 2" xfId="42815" xr:uid="{9941552B-B192-4F9E-B750-3E85ACF9D2CB}"/>
    <cellStyle name="Output 5 3 2 13 2 2" xfId="42816" xr:uid="{DDAD59DF-2D15-434D-A1DD-590E7FF209E7}"/>
    <cellStyle name="Output 5 3 2 13 3" xfId="42817" xr:uid="{38A9E62D-08B8-4CB3-BB23-B187C04C5CCB}"/>
    <cellStyle name="Output 5 3 2 14" xfId="42818" xr:uid="{CA716822-EAFD-4D6C-B6BE-C66234781B59}"/>
    <cellStyle name="Output 5 3 2 14 2" xfId="42819" xr:uid="{E4576D28-3768-4B59-A8DA-98AC537BA954}"/>
    <cellStyle name="Output 5 3 2 14 2 2" xfId="42820" xr:uid="{7C2DC2BA-AE61-493B-83BD-D47ACBD63760}"/>
    <cellStyle name="Output 5 3 2 14 3" xfId="42821" xr:uid="{C99AB4A1-D191-4C8F-9736-1AEF80A53E24}"/>
    <cellStyle name="Output 5 3 2 15" xfId="42822" xr:uid="{68A7035D-0B47-46D6-8785-2A699E21BA62}"/>
    <cellStyle name="Output 5 3 2 15 2" xfId="42823" xr:uid="{CF4B6744-B11B-489E-A932-D55FADD2FD6A}"/>
    <cellStyle name="Output 5 3 2 15 2 2" xfId="42824" xr:uid="{EA81003E-8110-4FB2-BC74-C5682022B264}"/>
    <cellStyle name="Output 5 3 2 15 3" xfId="42825" xr:uid="{978DE72C-D2B3-433D-BE72-C1B4BE3AE816}"/>
    <cellStyle name="Output 5 3 2 16" xfId="42826" xr:uid="{90AC7D05-A008-40F6-8F10-FC1ABE994FD9}"/>
    <cellStyle name="Output 5 3 2 16 2" xfId="42827" xr:uid="{AA9F6B80-5C23-422A-AE74-8D08692A1722}"/>
    <cellStyle name="Output 5 3 2 16 2 2" xfId="42828" xr:uid="{F1534469-EB31-4483-89CF-E0CFDB632F08}"/>
    <cellStyle name="Output 5 3 2 16 3" xfId="42829" xr:uid="{1D2CE695-6712-4562-AECF-0975E40678D0}"/>
    <cellStyle name="Output 5 3 2 17" xfId="42830" xr:uid="{BB4483FC-9914-4A18-AF63-4871DE9C4DF2}"/>
    <cellStyle name="Output 5 3 2 17 2" xfId="42831" xr:uid="{F2F8D8FA-2754-46F8-A9F4-CBF5CDD30C4B}"/>
    <cellStyle name="Output 5 3 2 17 2 2" xfId="42832" xr:uid="{083A3961-BA47-47E2-82B2-DDAF879B3B04}"/>
    <cellStyle name="Output 5 3 2 17 3" xfId="42833" xr:uid="{5ABBAF50-DB90-40D7-A092-6003CB44A126}"/>
    <cellStyle name="Output 5 3 2 18" xfId="42834" xr:uid="{115B8339-8578-4AB4-B4F2-AB1E015D225E}"/>
    <cellStyle name="Output 5 3 2 18 2" xfId="42835" xr:uid="{ED317042-A9F3-479F-81B5-DF634EA44E42}"/>
    <cellStyle name="Output 5 3 2 18 2 2" xfId="42836" xr:uid="{B498D40D-AEED-4957-B85D-81E556CA7289}"/>
    <cellStyle name="Output 5 3 2 18 3" xfId="42837" xr:uid="{07781EFE-0FFC-4BC4-A743-297A4DD9BDB6}"/>
    <cellStyle name="Output 5 3 2 19" xfId="42838" xr:uid="{5C886E27-699F-4DFA-809D-6CE8D406D5F4}"/>
    <cellStyle name="Output 5 3 2 19 2" xfId="42839" xr:uid="{2CB84248-F2DA-4CB5-9B49-798300F501C0}"/>
    <cellStyle name="Output 5 3 2 19 2 2" xfId="42840" xr:uid="{F4559D6A-34BB-438B-A6AF-C404412B7933}"/>
    <cellStyle name="Output 5 3 2 19 3" xfId="42841" xr:uid="{DC328205-C183-4956-A0FB-A601615CEAC3}"/>
    <cellStyle name="Output 5 3 2 2" xfId="42842" xr:uid="{5E173888-7ECA-4798-A586-32A7EA759509}"/>
    <cellStyle name="Output 5 3 2 2 2" xfId="42843" xr:uid="{2EE4B49A-0374-411B-A0EE-9D7CB1D5B1FC}"/>
    <cellStyle name="Output 5 3 2 2 2 2" xfId="42844" xr:uid="{5104C04B-42E1-4145-9A53-1FACCA6827B6}"/>
    <cellStyle name="Output 5 3 2 2 2 2 2" xfId="42845" xr:uid="{B1E5BAC2-D590-444A-9498-B0CAA6D069A4}"/>
    <cellStyle name="Output 5 3 2 2 2 3" xfId="42846" xr:uid="{EF3DFE0F-395C-4AAD-9D41-39E12ECE1BDF}"/>
    <cellStyle name="Output 5 3 2 2 2 4" xfId="42847" xr:uid="{89ADEB14-0204-40D6-B2A6-22F89172E09A}"/>
    <cellStyle name="Output 5 3 2 2 3" xfId="42848" xr:uid="{66C8115F-1A96-4A35-84CC-B0C5BF1F2F59}"/>
    <cellStyle name="Output 5 3 2 2 3 2" xfId="42849" xr:uid="{2FE0319D-CAD5-4CC1-8289-82D1B582F021}"/>
    <cellStyle name="Output 5 3 2 2 4" xfId="42850" xr:uid="{A65ACFEB-D0B2-4723-AF6E-A3127B5815A4}"/>
    <cellStyle name="Output 5 3 2 2 5" xfId="42851" xr:uid="{D1EE3071-493A-4EE4-8A82-A50D7703D470}"/>
    <cellStyle name="Output 5 3 2 20" xfId="42852" xr:uid="{D2E9B299-F8FB-49BA-B152-59428DE5F867}"/>
    <cellStyle name="Output 5 3 2 20 2" xfId="42853" xr:uid="{6D3FE3E9-1203-4C41-939B-919A0C17C0EC}"/>
    <cellStyle name="Output 5 3 2 20 2 2" xfId="42854" xr:uid="{53E4A8A8-F44A-4884-B63A-32433B778181}"/>
    <cellStyle name="Output 5 3 2 20 3" xfId="42855" xr:uid="{6E47CA36-AD3D-45A3-8243-B392A3D102EF}"/>
    <cellStyle name="Output 5 3 2 21" xfId="42856" xr:uid="{F0767EF1-A076-404E-9506-CC91A0E1E9E5}"/>
    <cellStyle name="Output 5 3 2 21 2" xfId="42857" xr:uid="{660890F4-C81C-4305-AD18-5FD9852D7D74}"/>
    <cellStyle name="Output 5 3 2 22" xfId="42858" xr:uid="{A394666A-6AF3-42F8-B7A8-9B374E46517B}"/>
    <cellStyle name="Output 5 3 2 23" xfId="42859" xr:uid="{5334331B-4CBE-4C63-A43B-7BDF56A87979}"/>
    <cellStyle name="Output 5 3 2 3" xfId="42860" xr:uid="{C97D0D3E-5793-42E7-8AB2-9487CDDD0F0F}"/>
    <cellStyle name="Output 5 3 2 3 2" xfId="42861" xr:uid="{80450ADF-732E-42C3-9572-DFE932095794}"/>
    <cellStyle name="Output 5 3 2 3 2 2" xfId="42862" xr:uid="{C9D32DAE-A8B2-4594-ACAB-2A27EB4164CB}"/>
    <cellStyle name="Output 5 3 2 3 2 3" xfId="42863" xr:uid="{5684D085-B3CA-44ED-B67B-2ECDEEE53A0F}"/>
    <cellStyle name="Output 5 3 2 3 3" xfId="42864" xr:uid="{F8E1E3B3-6D94-4A7B-87A8-71E0E994EF06}"/>
    <cellStyle name="Output 5 3 2 3 3 2" xfId="42865" xr:uid="{0A2525BA-DB19-45FC-A0E0-BFED1E9B58DE}"/>
    <cellStyle name="Output 5 3 2 3 4" xfId="42866" xr:uid="{ADBA32D9-6332-4A7E-ABC1-BA2C77FBEE75}"/>
    <cellStyle name="Output 5 3 2 4" xfId="42867" xr:uid="{914C3AE0-E251-45E5-91F2-A5A2F63C22DE}"/>
    <cellStyle name="Output 5 3 2 4 2" xfId="42868" xr:uid="{4B55EF6C-4ED9-4CF9-B5EE-98E2A21E0CAD}"/>
    <cellStyle name="Output 5 3 2 4 2 2" xfId="42869" xr:uid="{E88D7C24-6FCA-4415-A660-083EA1B7B2A1}"/>
    <cellStyle name="Output 5 3 2 4 3" xfId="42870" xr:uid="{600EBD6E-D4AC-4134-A339-EB070536D733}"/>
    <cellStyle name="Output 5 3 2 4 4" xfId="42871" xr:uid="{51A12AFB-881A-42BC-8ED5-4ADEF204A6F9}"/>
    <cellStyle name="Output 5 3 2 5" xfId="42872" xr:uid="{82110DF5-C974-4D6A-B2D6-DFEA4C6A2C6E}"/>
    <cellStyle name="Output 5 3 2 5 2" xfId="42873" xr:uid="{56B495FB-9215-4CF2-AD10-ED42F25C4BD2}"/>
    <cellStyle name="Output 5 3 2 5 2 2" xfId="42874" xr:uid="{7A0BBF26-43F2-418B-B459-99ECD9D5F166}"/>
    <cellStyle name="Output 5 3 2 5 3" xfId="42875" xr:uid="{CC09F121-0C9C-4922-AAF0-1FD7D420B80C}"/>
    <cellStyle name="Output 5 3 2 5 4" xfId="42876" xr:uid="{42470EAF-7FD3-49A9-98DE-955EB33CAA1B}"/>
    <cellStyle name="Output 5 3 2 6" xfId="42877" xr:uid="{E072ED9A-5314-42E7-92DA-883D4355D542}"/>
    <cellStyle name="Output 5 3 2 6 2" xfId="42878" xr:uid="{73C6E88B-490D-45BC-A9CC-9672AC05B9FD}"/>
    <cellStyle name="Output 5 3 2 6 2 2" xfId="42879" xr:uid="{E846302E-45B1-4D0A-A230-5A9302C15832}"/>
    <cellStyle name="Output 5 3 2 6 3" xfId="42880" xr:uid="{0B9939A3-94A1-4C12-B743-7ABD93A2D5BA}"/>
    <cellStyle name="Output 5 3 2 7" xfId="42881" xr:uid="{CAE06CE7-3DC4-4E1F-9824-D0BAFEAF0CEF}"/>
    <cellStyle name="Output 5 3 2 7 2" xfId="42882" xr:uid="{2D18F950-5F1F-4F92-9C85-2CFA848B1C4D}"/>
    <cellStyle name="Output 5 3 2 7 2 2" xfId="42883" xr:uid="{27C42FBF-9AF2-4846-B988-5028C5A5B1AD}"/>
    <cellStyle name="Output 5 3 2 7 3" xfId="42884" xr:uid="{1C051874-BF43-4E30-BE5A-DB8611A9C9AB}"/>
    <cellStyle name="Output 5 3 2 8" xfId="42885" xr:uid="{CB22E9F4-C266-4301-9852-A04EC8EFFF51}"/>
    <cellStyle name="Output 5 3 2 8 2" xfId="42886" xr:uid="{F1EE8E62-7F90-41A7-9A7C-DE75D1E81ADE}"/>
    <cellStyle name="Output 5 3 2 8 2 2" xfId="42887" xr:uid="{3E4A6E6A-B396-451F-8C71-2A72114D9DB6}"/>
    <cellStyle name="Output 5 3 2 8 3" xfId="42888" xr:uid="{E6A0A969-4F4F-4D13-A915-F485BFD82599}"/>
    <cellStyle name="Output 5 3 2 9" xfId="42889" xr:uid="{114F48AC-5D01-437E-84A7-B322BADDA2A2}"/>
    <cellStyle name="Output 5 3 2 9 2" xfId="42890" xr:uid="{15F0AF13-34A5-482C-A465-1B5AC0E92DCB}"/>
    <cellStyle name="Output 5 3 2 9 2 2" xfId="42891" xr:uid="{AF9EF3A5-4EB7-4F7A-B14F-8F0C53748148}"/>
    <cellStyle name="Output 5 3 2 9 3" xfId="42892" xr:uid="{3B0B61F5-ADEA-4BBF-9372-6D0D082FD51D}"/>
    <cellStyle name="Output 5 3 20" xfId="42893" xr:uid="{5432F467-B248-4140-A24C-263E8733BF62}"/>
    <cellStyle name="Output 5 3 3" xfId="42894" xr:uid="{292B4CCD-5A24-4A40-A718-A8084618A81D}"/>
    <cellStyle name="Output 5 3 3 2" xfId="42895" xr:uid="{CCDE9330-1FDA-4001-BE8C-EFABEB50C0C1}"/>
    <cellStyle name="Output 5 3 3 2 2" xfId="42896" xr:uid="{57B365A6-F732-4893-9BCE-4EFBF3551918}"/>
    <cellStyle name="Output 5 3 3 2 2 2" xfId="42897" xr:uid="{BD20CDF8-4656-4F6C-9543-A4AE4D0866B2}"/>
    <cellStyle name="Output 5 3 3 2 3" xfId="42898" xr:uid="{8D14A0AF-2854-4A9F-9DC0-D0B9FCB0A937}"/>
    <cellStyle name="Output 5 3 3 2 4" xfId="42899" xr:uid="{8629BE56-6497-4156-9FE3-DC0EB86FF7FB}"/>
    <cellStyle name="Output 5 3 3 3" xfId="42900" xr:uid="{C3092A2D-1D8D-4E24-B605-17EB3E78DA17}"/>
    <cellStyle name="Output 5 3 3 3 2" xfId="42901" xr:uid="{96D3D0E2-BF74-4465-840A-1AD171DA50D0}"/>
    <cellStyle name="Output 5 3 3 4" xfId="42902" xr:uid="{D5B33A81-E3E1-4E30-9E0B-28F736ABB182}"/>
    <cellStyle name="Output 5 3 3 5" xfId="42903" xr:uid="{4B75D3D4-93E4-4110-83D9-B8F45A35791D}"/>
    <cellStyle name="Output 5 3 4" xfId="42904" xr:uid="{0A2DE04C-DB61-42DE-94E8-2058420D3301}"/>
    <cellStyle name="Output 5 3 4 2" xfId="42905" xr:uid="{0C3CF95F-6C02-4094-8AF2-70C80F042547}"/>
    <cellStyle name="Output 5 3 4 2 2" xfId="42906" xr:uid="{31C8A615-1DA5-495D-AD9F-976831B30727}"/>
    <cellStyle name="Output 5 3 4 2 3" xfId="42907" xr:uid="{1D0667CF-D4B1-47A7-9885-E7B2572A28B1}"/>
    <cellStyle name="Output 5 3 4 3" xfId="42908" xr:uid="{90B334CF-0149-4092-A5E0-26AC769E7480}"/>
    <cellStyle name="Output 5 3 4 3 2" xfId="42909" xr:uid="{B5130A05-E268-4D17-94EC-80C6611DF85C}"/>
    <cellStyle name="Output 5 3 4 4" xfId="42910" xr:uid="{CF6D0360-61F7-447E-B4B7-C2E80B764974}"/>
    <cellStyle name="Output 5 3 5" xfId="42911" xr:uid="{8AB04BFD-DDC1-41D1-B681-E465A28453C8}"/>
    <cellStyle name="Output 5 3 5 2" xfId="42912" xr:uid="{0B436A0E-829F-4563-8C18-EBE917157371}"/>
    <cellStyle name="Output 5 3 5 2 2" xfId="42913" xr:uid="{FEB7DFD9-92D4-459D-BA7F-BBF30607E3A1}"/>
    <cellStyle name="Output 5 3 5 2 3" xfId="42914" xr:uid="{C6C42237-FDDD-4C24-9181-A28EB9A3979E}"/>
    <cellStyle name="Output 5 3 5 3" xfId="42915" xr:uid="{241E2BAA-D54B-45E0-BD2D-6AF7DFDD2A90}"/>
    <cellStyle name="Output 5 3 5 4" xfId="42916" xr:uid="{99788D21-9F58-467C-B19D-9396F0746CDB}"/>
    <cellStyle name="Output 5 3 6" xfId="42917" xr:uid="{96345129-9539-48F4-B32F-B0902B5B9D0D}"/>
    <cellStyle name="Output 5 3 6 2" xfId="42918" xr:uid="{7C258A98-88DF-4EB6-8ADD-575169D4CDD3}"/>
    <cellStyle name="Output 5 3 6 2 2" xfId="42919" xr:uid="{A0333D71-FAD3-4A6A-9457-562C1DE3951E}"/>
    <cellStyle name="Output 5 3 6 3" xfId="42920" xr:uid="{BB2F73EB-13A9-45CC-9754-9567696CAAFD}"/>
    <cellStyle name="Output 5 3 6 4" xfId="42921" xr:uid="{BB36A027-1945-4FA6-A9DE-19D6DDB72F1F}"/>
    <cellStyle name="Output 5 3 7" xfId="42922" xr:uid="{82C616E5-B63E-42A0-AA07-5829B4F0FC67}"/>
    <cellStyle name="Output 5 3 7 2" xfId="42923" xr:uid="{241AE7E3-02D0-48C5-B6B5-BEC961DFC146}"/>
    <cellStyle name="Output 5 3 7 2 2" xfId="42924" xr:uid="{BFC9623E-CBC0-44AF-AE16-F5C70130267B}"/>
    <cellStyle name="Output 5 3 7 3" xfId="42925" xr:uid="{66166749-6947-4B53-A270-C455CBF25917}"/>
    <cellStyle name="Output 5 3 8" xfId="42926" xr:uid="{762BECED-8461-4D80-BBEB-7BEAA3D10BB6}"/>
    <cellStyle name="Output 5 3 8 2" xfId="42927" xr:uid="{2A7FC241-7C96-424F-AE22-EEE9A064D7BE}"/>
    <cellStyle name="Output 5 3 8 2 2" xfId="42928" xr:uid="{395DE3F4-EEE8-4C96-9D4B-C9AA96BCDF0F}"/>
    <cellStyle name="Output 5 3 8 3" xfId="42929" xr:uid="{D7D87439-F3C4-423C-A2AA-AFF0E2E80560}"/>
    <cellStyle name="Output 5 3 9" xfId="42930" xr:uid="{EAA3707D-15D1-4CE7-9838-E2DFD270913D}"/>
    <cellStyle name="Output 5 3 9 2" xfId="42931" xr:uid="{7101B42D-4F4D-4FC7-AD34-53FC691E5422}"/>
    <cellStyle name="Output 5 3 9 2 2" xfId="42932" xr:uid="{3972E3A4-13AD-40B4-9951-047579120536}"/>
    <cellStyle name="Output 5 3 9 3" xfId="42933" xr:uid="{EFD73A71-B8A4-4854-B037-7536AEB4895C}"/>
    <cellStyle name="Output 5 4" xfId="42934" xr:uid="{E5BDFA79-D70C-4FFF-AFAF-24328CCD0157}"/>
    <cellStyle name="Output 5 4 10" xfId="42935" xr:uid="{B5E8F03B-5920-4CC1-9970-C6E516213D26}"/>
    <cellStyle name="Output 5 4 10 2" xfId="42936" xr:uid="{9BBC1FBE-50A4-4B22-A418-8583019B14D4}"/>
    <cellStyle name="Output 5 4 10 2 2" xfId="42937" xr:uid="{3EDAAED4-8E7E-44DE-BFE5-884C92D6752A}"/>
    <cellStyle name="Output 5 4 10 3" xfId="42938" xr:uid="{47136745-DDB1-48C7-999F-CB396CE28CB9}"/>
    <cellStyle name="Output 5 4 11" xfId="42939" xr:uid="{258E9480-E4F3-4B2B-8B67-6FFBC13D6830}"/>
    <cellStyle name="Output 5 4 11 2" xfId="42940" xr:uid="{E81364CE-3D55-425F-9ED5-D48AB0B7DFCE}"/>
    <cellStyle name="Output 5 4 11 2 2" xfId="42941" xr:uid="{D8B90CE2-1A9D-43CB-8EC6-4FA9AD60EA0B}"/>
    <cellStyle name="Output 5 4 11 3" xfId="42942" xr:uid="{C5297F04-30FA-467E-B028-E51DA99C4F61}"/>
    <cellStyle name="Output 5 4 12" xfId="42943" xr:uid="{363E2C2D-1569-49F1-8461-AB6743EBA493}"/>
    <cellStyle name="Output 5 4 12 2" xfId="42944" xr:uid="{00C63D0E-5B0B-4198-B74B-9A95CCB88B88}"/>
    <cellStyle name="Output 5 4 12 2 2" xfId="42945" xr:uid="{393E7D23-B05C-4EC5-A376-639FFC86BC16}"/>
    <cellStyle name="Output 5 4 12 3" xfId="42946" xr:uid="{01C4D6D3-E352-4C4D-84DD-A74C417B2874}"/>
    <cellStyle name="Output 5 4 13" xfId="42947" xr:uid="{6DFDDC3D-0DF2-4461-817A-A99DB73432CD}"/>
    <cellStyle name="Output 5 4 13 2" xfId="42948" xr:uid="{AB1FD791-CC38-4B75-9A83-BB8A495D4DE5}"/>
    <cellStyle name="Output 5 4 13 2 2" xfId="42949" xr:uid="{668AEAD0-3674-4F1E-B2DE-DAE2C139BB64}"/>
    <cellStyle name="Output 5 4 13 3" xfId="42950" xr:uid="{F02E6F72-E59C-4052-BDB1-99A00111FA0A}"/>
    <cellStyle name="Output 5 4 14" xfId="42951" xr:uid="{31639E18-44BE-4CE8-A283-835D32456785}"/>
    <cellStyle name="Output 5 4 14 2" xfId="42952" xr:uid="{E2357728-12FD-4617-A78D-D7265ADD7782}"/>
    <cellStyle name="Output 5 4 14 2 2" xfId="42953" xr:uid="{1C51748F-334D-464E-9817-AADA1B094CF6}"/>
    <cellStyle name="Output 5 4 14 3" xfId="42954" xr:uid="{42EE302B-71C1-46F2-AF4C-9DA3F5852003}"/>
    <cellStyle name="Output 5 4 15" xfId="42955" xr:uid="{30931A41-0B37-4456-9C33-4A8762B5AB3A}"/>
    <cellStyle name="Output 5 4 15 2" xfId="42956" xr:uid="{39F6326A-8873-4E15-8099-E27576D0CBF9}"/>
    <cellStyle name="Output 5 4 15 2 2" xfId="42957" xr:uid="{F19AF15A-F453-4241-B9A7-39BCC1BBCB4B}"/>
    <cellStyle name="Output 5 4 15 3" xfId="42958" xr:uid="{40BD1A1E-2369-4F37-914A-03CE7B00E3AC}"/>
    <cellStyle name="Output 5 4 16" xfId="42959" xr:uid="{CC515E18-DF3E-417A-9DF4-B341D4331F74}"/>
    <cellStyle name="Output 5 4 16 2" xfId="42960" xr:uid="{84520067-6A72-47EB-BDA6-B5852F535350}"/>
    <cellStyle name="Output 5 4 16 2 2" xfId="42961" xr:uid="{DAE98A35-FE34-4211-9F3F-3A22146E36E0}"/>
    <cellStyle name="Output 5 4 16 3" xfId="42962" xr:uid="{5576C959-0B72-4E95-922D-162E4C131F21}"/>
    <cellStyle name="Output 5 4 17" xfId="42963" xr:uid="{04377B61-C64C-41F4-B407-D542A4171909}"/>
    <cellStyle name="Output 5 4 17 2" xfId="42964" xr:uid="{BAE4F944-0E05-4F96-8F99-034B9F46FA9B}"/>
    <cellStyle name="Output 5 4 17 2 2" xfId="42965" xr:uid="{1A8B712C-453E-4183-94B7-B0B6A6482122}"/>
    <cellStyle name="Output 5 4 17 3" xfId="42966" xr:uid="{4C41157F-ABBC-48FD-8627-4D9F470F75FE}"/>
    <cellStyle name="Output 5 4 18" xfId="42967" xr:uid="{AE1AE4E9-B38D-495D-BA91-7E6371562FC6}"/>
    <cellStyle name="Output 5 4 18 2" xfId="42968" xr:uid="{24CA28AA-97F7-48DB-952F-EBB387716A48}"/>
    <cellStyle name="Output 5 4 19" xfId="42969" xr:uid="{B4681EA2-BE63-49CF-A63D-99F9942B20A6}"/>
    <cellStyle name="Output 5 4 2" xfId="42970" xr:uid="{EB4E5FFB-3690-40C7-83F7-70A2A59F229E}"/>
    <cellStyle name="Output 5 4 2 10" xfId="42971" xr:uid="{37D1F1AA-7F2B-41D0-A2ED-F5AA75FC8DE2}"/>
    <cellStyle name="Output 5 4 2 10 2" xfId="42972" xr:uid="{3185D199-4E4A-4492-9769-EB92377C167D}"/>
    <cellStyle name="Output 5 4 2 10 2 2" xfId="42973" xr:uid="{E5FA10BD-CA21-41B6-BB2E-CCB59051066F}"/>
    <cellStyle name="Output 5 4 2 10 3" xfId="42974" xr:uid="{0E15A870-2E46-4D7D-8C62-CFCC8BB56FBA}"/>
    <cellStyle name="Output 5 4 2 11" xfId="42975" xr:uid="{83A140DB-53C5-4224-B3D8-49D401038816}"/>
    <cellStyle name="Output 5 4 2 11 2" xfId="42976" xr:uid="{0E7BCED9-7433-4E5F-9FD9-DE897AACF41A}"/>
    <cellStyle name="Output 5 4 2 11 2 2" xfId="42977" xr:uid="{5B11AD76-F60F-4FEF-8868-9D4B14260878}"/>
    <cellStyle name="Output 5 4 2 11 3" xfId="42978" xr:uid="{E9A565F6-2698-44FD-8A6F-BCFE5314FDE7}"/>
    <cellStyle name="Output 5 4 2 12" xfId="42979" xr:uid="{31D233A6-F4EA-4923-9F04-4C69798FBD54}"/>
    <cellStyle name="Output 5 4 2 12 2" xfId="42980" xr:uid="{B2C053A0-979D-441A-9652-CFC9E1D16103}"/>
    <cellStyle name="Output 5 4 2 12 2 2" xfId="42981" xr:uid="{358B8501-D7D2-45D0-B100-EE3F88BB4B74}"/>
    <cellStyle name="Output 5 4 2 12 3" xfId="42982" xr:uid="{279CA819-7918-4301-8344-D01B69F7FBBC}"/>
    <cellStyle name="Output 5 4 2 13" xfId="42983" xr:uid="{491821C9-6EAF-429D-B937-E4BA350B22F0}"/>
    <cellStyle name="Output 5 4 2 13 2" xfId="42984" xr:uid="{DF4F32E3-9A28-4661-B624-B04B9D6CBB1C}"/>
    <cellStyle name="Output 5 4 2 13 2 2" xfId="42985" xr:uid="{8825A785-69F0-4366-8798-3AB4C256AF75}"/>
    <cellStyle name="Output 5 4 2 13 3" xfId="42986" xr:uid="{5E21E7DB-B249-4C98-BAF2-F5046EE182F8}"/>
    <cellStyle name="Output 5 4 2 14" xfId="42987" xr:uid="{50592048-C9E5-4FBE-9C33-9272B61DE877}"/>
    <cellStyle name="Output 5 4 2 14 2" xfId="42988" xr:uid="{5DFF631C-713C-46D3-954A-60FF4A4AB630}"/>
    <cellStyle name="Output 5 4 2 14 2 2" xfId="42989" xr:uid="{D2C37D6A-86D4-4A31-A182-5A977C50BC4A}"/>
    <cellStyle name="Output 5 4 2 14 3" xfId="42990" xr:uid="{F66614AB-FFD8-41DB-8C52-037D25780DC0}"/>
    <cellStyle name="Output 5 4 2 15" xfId="42991" xr:uid="{37599932-5AC3-46C9-9DFB-8B9B19A1A854}"/>
    <cellStyle name="Output 5 4 2 15 2" xfId="42992" xr:uid="{7691A660-DFC3-4496-8411-465661D041B2}"/>
    <cellStyle name="Output 5 4 2 15 2 2" xfId="42993" xr:uid="{D8B11870-8F06-4318-A5EB-A542C40BE7C4}"/>
    <cellStyle name="Output 5 4 2 15 3" xfId="42994" xr:uid="{1C95DC09-CAE4-4452-A591-89825E13E4C8}"/>
    <cellStyle name="Output 5 4 2 16" xfId="42995" xr:uid="{B4166E3D-D30D-4FA3-B66C-88CF3502D8F1}"/>
    <cellStyle name="Output 5 4 2 16 2" xfId="42996" xr:uid="{AA4C1A6C-1551-46E7-AAAB-40EA8CF440B4}"/>
    <cellStyle name="Output 5 4 2 16 2 2" xfId="42997" xr:uid="{2CFB86E1-64FD-4A20-9140-1B4E73F390FD}"/>
    <cellStyle name="Output 5 4 2 16 3" xfId="42998" xr:uid="{97783279-B2E0-4986-AB6B-F3D09E6D6A72}"/>
    <cellStyle name="Output 5 4 2 17" xfId="42999" xr:uid="{856A0A1C-65BA-4031-B58A-CAF3F5A8AF90}"/>
    <cellStyle name="Output 5 4 2 17 2" xfId="43000" xr:uid="{F473A104-AA9D-4CF6-88BC-02456CBD641D}"/>
    <cellStyle name="Output 5 4 2 17 2 2" xfId="43001" xr:uid="{4F251A78-3F89-47D0-ABA0-ADFA88F6EB07}"/>
    <cellStyle name="Output 5 4 2 17 3" xfId="43002" xr:uid="{7EBE9D9A-CB54-44C5-84B6-B45CC5FC1E84}"/>
    <cellStyle name="Output 5 4 2 18" xfId="43003" xr:uid="{528A574C-24D6-4D14-B33E-C601F636F6A4}"/>
    <cellStyle name="Output 5 4 2 18 2" xfId="43004" xr:uid="{C1925540-D457-43F2-8EC2-50A7DFA7764F}"/>
    <cellStyle name="Output 5 4 2 18 2 2" xfId="43005" xr:uid="{61A5C359-23F4-45A3-9D7A-8FB208C6F59A}"/>
    <cellStyle name="Output 5 4 2 18 3" xfId="43006" xr:uid="{1EE5407F-179E-4C87-86A6-C406AFB4A2E5}"/>
    <cellStyle name="Output 5 4 2 19" xfId="43007" xr:uid="{0373588D-0E41-4E3B-AA42-B9177DA621F9}"/>
    <cellStyle name="Output 5 4 2 19 2" xfId="43008" xr:uid="{3FBD09BA-6876-470A-9115-DBD47FDD6E91}"/>
    <cellStyle name="Output 5 4 2 19 2 2" xfId="43009" xr:uid="{41297C59-77D7-4CC8-8CD0-6F91895213AE}"/>
    <cellStyle name="Output 5 4 2 19 3" xfId="43010" xr:uid="{FB4C51A7-058A-4C5F-8806-238B538D4DB9}"/>
    <cellStyle name="Output 5 4 2 2" xfId="43011" xr:uid="{549957CF-40A3-4528-AC2F-EFFB62F031CE}"/>
    <cellStyle name="Output 5 4 2 2 2" xfId="43012" xr:uid="{46C53DCA-55A0-40B8-B0CD-C5DD8E53CD07}"/>
    <cellStyle name="Output 5 4 2 2 2 2" xfId="43013" xr:uid="{E7488064-4B7E-48A3-BD77-5D3C1CA780FB}"/>
    <cellStyle name="Output 5 4 2 2 2 2 2" xfId="43014" xr:uid="{64FF3C2D-EE89-47F7-9F29-C29EAEB25BB2}"/>
    <cellStyle name="Output 5 4 2 2 2 3" xfId="43015" xr:uid="{57D1FCD7-4053-4FFA-B13E-E154A5F876F4}"/>
    <cellStyle name="Output 5 4 2 2 2 4" xfId="43016" xr:uid="{ADA907F3-D744-4073-8529-08A665F6B3D6}"/>
    <cellStyle name="Output 5 4 2 2 3" xfId="43017" xr:uid="{F394216F-02AD-43AF-849A-BA6838BCCF6E}"/>
    <cellStyle name="Output 5 4 2 2 3 2" xfId="43018" xr:uid="{FD014311-06FA-48C4-B94C-0BD756619DA5}"/>
    <cellStyle name="Output 5 4 2 2 4" xfId="43019" xr:uid="{72987185-0601-46E2-AC5A-6D8107415909}"/>
    <cellStyle name="Output 5 4 2 2 5" xfId="43020" xr:uid="{89808351-5291-4F0D-9CC3-16D77CF44702}"/>
    <cellStyle name="Output 5 4 2 20" xfId="43021" xr:uid="{EC3EB7F1-5733-465A-B7D2-9171FA02F92B}"/>
    <cellStyle name="Output 5 4 2 20 2" xfId="43022" xr:uid="{8918F0F5-DDDF-4820-B4DD-3D7CA45AA126}"/>
    <cellStyle name="Output 5 4 2 20 2 2" xfId="43023" xr:uid="{3B982279-7273-4D07-A07B-58E27A325523}"/>
    <cellStyle name="Output 5 4 2 20 3" xfId="43024" xr:uid="{3247DB38-DCCB-4591-BB35-39997D75D92D}"/>
    <cellStyle name="Output 5 4 2 21" xfId="43025" xr:uid="{E0169001-835E-4CDF-A69E-A05733782042}"/>
    <cellStyle name="Output 5 4 2 21 2" xfId="43026" xr:uid="{5F10F9B3-5678-46EC-B7F5-9FBE6CAC42F4}"/>
    <cellStyle name="Output 5 4 2 22" xfId="43027" xr:uid="{026153AB-080B-458B-B982-29F516A8884A}"/>
    <cellStyle name="Output 5 4 2 23" xfId="43028" xr:uid="{7618D2A8-4416-46F7-BA65-53CB041CEAB6}"/>
    <cellStyle name="Output 5 4 2 3" xfId="43029" xr:uid="{B08D32C1-F3A0-45D1-8683-629D55BFA1CD}"/>
    <cellStyle name="Output 5 4 2 3 2" xfId="43030" xr:uid="{136192DC-706A-4336-8B4B-F75F28D058A4}"/>
    <cellStyle name="Output 5 4 2 3 2 2" xfId="43031" xr:uid="{B2E935D9-826D-4893-BA8D-5C6F639736AA}"/>
    <cellStyle name="Output 5 4 2 3 2 3" xfId="43032" xr:uid="{EBF4FD48-918E-45A3-975E-004E028AED6A}"/>
    <cellStyle name="Output 5 4 2 3 3" xfId="43033" xr:uid="{71F9E03B-FCB0-486D-B29E-4220C7E763F9}"/>
    <cellStyle name="Output 5 4 2 3 3 2" xfId="43034" xr:uid="{93CDB7B8-4E6B-4B68-B793-4F4CDA9E425C}"/>
    <cellStyle name="Output 5 4 2 3 4" xfId="43035" xr:uid="{D31F8BFA-3857-460C-92B7-EA9909196C63}"/>
    <cellStyle name="Output 5 4 2 4" xfId="43036" xr:uid="{A56F833F-9ACB-4EDD-8E93-C04CE5979C73}"/>
    <cellStyle name="Output 5 4 2 4 2" xfId="43037" xr:uid="{43A097FD-98B3-46FF-AA7A-01D1A147FB3B}"/>
    <cellStyle name="Output 5 4 2 4 2 2" xfId="43038" xr:uid="{A8E13E83-79FC-4FA9-86D9-DFA4988A100E}"/>
    <cellStyle name="Output 5 4 2 4 3" xfId="43039" xr:uid="{3CB8D503-429D-499A-83DF-1A9FF9898885}"/>
    <cellStyle name="Output 5 4 2 4 4" xfId="43040" xr:uid="{1AB28A89-F799-4F92-A228-31601BF7E5C2}"/>
    <cellStyle name="Output 5 4 2 5" xfId="43041" xr:uid="{8479C871-07B3-48E7-9415-5F48C2B3F2DA}"/>
    <cellStyle name="Output 5 4 2 5 2" xfId="43042" xr:uid="{83FBBE0D-5982-409F-B4B2-785B7AF074A2}"/>
    <cellStyle name="Output 5 4 2 5 2 2" xfId="43043" xr:uid="{A1558CD7-FF31-4E5B-8DF4-09678BADE9E8}"/>
    <cellStyle name="Output 5 4 2 5 3" xfId="43044" xr:uid="{CBD4266A-2066-49FF-942F-C9E88970AAE6}"/>
    <cellStyle name="Output 5 4 2 5 4" xfId="43045" xr:uid="{CC1CE3F1-EBF2-4B86-9960-4FDF167221A1}"/>
    <cellStyle name="Output 5 4 2 6" xfId="43046" xr:uid="{887BB66F-8AD5-4B9A-9346-37D518CAAD86}"/>
    <cellStyle name="Output 5 4 2 6 2" xfId="43047" xr:uid="{F14E068D-33EF-4BCD-96F9-41DF37BE1C90}"/>
    <cellStyle name="Output 5 4 2 6 2 2" xfId="43048" xr:uid="{BCDF1D4B-CC26-4902-8339-1BD29A1C754C}"/>
    <cellStyle name="Output 5 4 2 6 3" xfId="43049" xr:uid="{047591A7-B661-4D4E-ADE4-502F4201B51A}"/>
    <cellStyle name="Output 5 4 2 7" xfId="43050" xr:uid="{8206CB01-3CD8-449F-BBE6-5C3C84AD798C}"/>
    <cellStyle name="Output 5 4 2 7 2" xfId="43051" xr:uid="{C21FCF56-5ABC-4A62-9B50-8D4A05896569}"/>
    <cellStyle name="Output 5 4 2 7 2 2" xfId="43052" xr:uid="{691283D4-E507-48BE-9627-FEE4F7A39121}"/>
    <cellStyle name="Output 5 4 2 7 3" xfId="43053" xr:uid="{F67F96AE-4622-4BDE-AD03-87BE80A685D9}"/>
    <cellStyle name="Output 5 4 2 8" xfId="43054" xr:uid="{95345E60-F167-4BB6-8A51-755752313C41}"/>
    <cellStyle name="Output 5 4 2 8 2" xfId="43055" xr:uid="{C1FF73F2-BD3B-44AB-9195-5618016EC10F}"/>
    <cellStyle name="Output 5 4 2 8 2 2" xfId="43056" xr:uid="{90D3DF3A-B1C3-416A-B477-3A7A8349309C}"/>
    <cellStyle name="Output 5 4 2 8 3" xfId="43057" xr:uid="{84AA80AD-2FAA-4616-976A-03AB7B72DD8F}"/>
    <cellStyle name="Output 5 4 2 9" xfId="43058" xr:uid="{447DFDF7-3FAB-4B0B-A0DC-5EFDF145A82E}"/>
    <cellStyle name="Output 5 4 2 9 2" xfId="43059" xr:uid="{E9C9E46D-45F1-4197-84BF-1774429E26CC}"/>
    <cellStyle name="Output 5 4 2 9 2 2" xfId="43060" xr:uid="{9A491000-EA1B-4063-8347-AEFA4EDE2BB6}"/>
    <cellStyle name="Output 5 4 2 9 3" xfId="43061" xr:uid="{23252DC4-E89C-47FF-8AB1-B8A36F870842}"/>
    <cellStyle name="Output 5 4 20" xfId="43062" xr:uid="{538EA594-14F3-4D33-8310-0F1CE838F366}"/>
    <cellStyle name="Output 5 4 3" xfId="43063" xr:uid="{2E3D5C87-A2FE-47B6-A8C7-CF8698B5A360}"/>
    <cellStyle name="Output 5 4 3 2" xfId="43064" xr:uid="{76F45C7B-A34D-4549-9F89-EE43663ABFE9}"/>
    <cellStyle name="Output 5 4 3 2 2" xfId="43065" xr:uid="{FE852C59-6BB4-4FDE-9B0F-B123D86F2E90}"/>
    <cellStyle name="Output 5 4 3 2 2 2" xfId="43066" xr:uid="{83D43205-1463-4FE1-8FE3-00F2B7701546}"/>
    <cellStyle name="Output 5 4 3 2 3" xfId="43067" xr:uid="{77DE0CA3-BC58-4D87-A47E-DF9340F2DC81}"/>
    <cellStyle name="Output 5 4 3 2 4" xfId="43068" xr:uid="{877DD0A0-8B27-4C13-A037-E3E4F798A607}"/>
    <cellStyle name="Output 5 4 3 3" xfId="43069" xr:uid="{C4BBD17B-2515-4671-83DD-75AD007352B2}"/>
    <cellStyle name="Output 5 4 3 3 2" xfId="43070" xr:uid="{F70EBB3F-831B-4040-B404-093FA8AD4D02}"/>
    <cellStyle name="Output 5 4 3 4" xfId="43071" xr:uid="{CE5907B1-8B2E-4641-B430-E457DA44D0CC}"/>
    <cellStyle name="Output 5 4 3 5" xfId="43072" xr:uid="{B0CA9DC9-6E73-4028-BD3D-C0F489B99635}"/>
    <cellStyle name="Output 5 4 4" xfId="43073" xr:uid="{24458CDA-1D1F-4515-B46D-0EE5D457EE90}"/>
    <cellStyle name="Output 5 4 4 2" xfId="43074" xr:uid="{3D4A7120-90F6-4529-ACD4-BD72267AABF5}"/>
    <cellStyle name="Output 5 4 4 2 2" xfId="43075" xr:uid="{C49032D6-4B57-4BD6-8AEB-95147DFC41BB}"/>
    <cellStyle name="Output 5 4 4 2 3" xfId="43076" xr:uid="{405BF2F0-D393-4D4A-B4A5-5054FC89025C}"/>
    <cellStyle name="Output 5 4 4 3" xfId="43077" xr:uid="{BC3A70AC-2CBF-4B4C-8FE2-361303426AE4}"/>
    <cellStyle name="Output 5 4 4 3 2" xfId="43078" xr:uid="{7631CE2A-DAC9-48AC-BF7C-991C1B7D33CC}"/>
    <cellStyle name="Output 5 4 4 4" xfId="43079" xr:uid="{7CF363CD-BDAE-4F2C-861B-735D216C3469}"/>
    <cellStyle name="Output 5 4 5" xfId="43080" xr:uid="{6E0C62B2-2AD0-478B-A242-0A8CD2FFA28C}"/>
    <cellStyle name="Output 5 4 5 2" xfId="43081" xr:uid="{6FCB29D0-2E12-4DCD-AC4D-9BEF3522E016}"/>
    <cellStyle name="Output 5 4 5 2 2" xfId="43082" xr:uid="{BEF388B3-190D-4548-8827-072A64A417EE}"/>
    <cellStyle name="Output 5 4 5 2 3" xfId="43083" xr:uid="{8733D5B8-28B7-453D-B6D1-B6E0152E449D}"/>
    <cellStyle name="Output 5 4 5 3" xfId="43084" xr:uid="{D1A71719-1519-4E72-89AE-6FD9573CB51D}"/>
    <cellStyle name="Output 5 4 5 4" xfId="43085" xr:uid="{E429220C-C766-428E-9913-56186FD5C99A}"/>
    <cellStyle name="Output 5 4 6" xfId="43086" xr:uid="{13DE2498-AD1E-4AEE-B7B1-E45B5541D3FF}"/>
    <cellStyle name="Output 5 4 6 2" xfId="43087" xr:uid="{81499EDD-7F01-4B29-B276-2F9664176ABE}"/>
    <cellStyle name="Output 5 4 6 2 2" xfId="43088" xr:uid="{05BB961B-AE35-4F11-82A1-A44DBCFF057C}"/>
    <cellStyle name="Output 5 4 6 3" xfId="43089" xr:uid="{82D6503A-AE58-4303-809D-EE0E19CEBB5A}"/>
    <cellStyle name="Output 5 4 6 4" xfId="43090" xr:uid="{6474B3FE-99EB-4BE1-B14D-C91C36E2156A}"/>
    <cellStyle name="Output 5 4 7" xfId="43091" xr:uid="{3330F22A-59E4-460C-87E2-26628049972F}"/>
    <cellStyle name="Output 5 4 7 2" xfId="43092" xr:uid="{9E2D9622-C982-4A42-8D42-7DCE3C6CB730}"/>
    <cellStyle name="Output 5 4 7 2 2" xfId="43093" xr:uid="{07745319-A872-4764-82B3-0206B19587AB}"/>
    <cellStyle name="Output 5 4 7 3" xfId="43094" xr:uid="{081F0533-138E-4B5A-914F-B7CA2EDCB210}"/>
    <cellStyle name="Output 5 4 8" xfId="43095" xr:uid="{37F971FC-A522-44F9-B2F6-2F69B9B29845}"/>
    <cellStyle name="Output 5 4 8 2" xfId="43096" xr:uid="{32E3D033-5505-4CAF-92E1-639E64385E1A}"/>
    <cellStyle name="Output 5 4 8 2 2" xfId="43097" xr:uid="{56A2662D-9D91-4327-A69C-34D467EC2815}"/>
    <cellStyle name="Output 5 4 8 3" xfId="43098" xr:uid="{AD4542C1-2099-491B-A770-5444F6E23801}"/>
    <cellStyle name="Output 5 4 9" xfId="43099" xr:uid="{D95DA871-7C3C-4713-8644-4943BA73FCAE}"/>
    <cellStyle name="Output 5 4 9 2" xfId="43100" xr:uid="{8F13BEC6-3293-4BAA-A02C-2A5F4FDEFC84}"/>
    <cellStyle name="Output 5 4 9 2 2" xfId="43101" xr:uid="{FCB4A391-5F43-432E-AF8E-3B505BAC5261}"/>
    <cellStyle name="Output 5 4 9 3" xfId="43102" xr:uid="{8364AE0B-8BDA-4843-B92B-3DF7D2813128}"/>
    <cellStyle name="Output 5 5" xfId="43103" xr:uid="{DCC84C2B-AED5-4CD6-A3A0-E345B0EADBCA}"/>
    <cellStyle name="Output 5 5 10" xfId="43104" xr:uid="{714BE648-F200-4DEF-A79E-7A26637BD5E5}"/>
    <cellStyle name="Output 5 5 10 2" xfId="43105" xr:uid="{9B908967-8C36-4A08-A17C-C86F206F91AA}"/>
    <cellStyle name="Output 5 5 10 2 2" xfId="43106" xr:uid="{8C7506BD-DCA7-4A19-9F01-2AD55EC3EB0C}"/>
    <cellStyle name="Output 5 5 10 3" xfId="43107" xr:uid="{0FB6B715-07A1-4063-AC01-A9462D0C7EAC}"/>
    <cellStyle name="Output 5 5 11" xfId="43108" xr:uid="{B8DB020F-29A6-4624-BB2D-9FB50D384114}"/>
    <cellStyle name="Output 5 5 11 2" xfId="43109" xr:uid="{E2F3CCDA-287A-4402-A5F6-E51FA76377BC}"/>
    <cellStyle name="Output 5 5 11 2 2" xfId="43110" xr:uid="{3CD8263E-B04C-4EE2-BA3A-55FE5FAD3C5D}"/>
    <cellStyle name="Output 5 5 11 3" xfId="43111" xr:uid="{DCF6353D-6714-4B4C-BBF1-B71E17C142D6}"/>
    <cellStyle name="Output 5 5 12" xfId="43112" xr:uid="{3E2329A6-DF28-4347-BE92-8120882733FD}"/>
    <cellStyle name="Output 5 5 12 2" xfId="43113" xr:uid="{8F1B8907-EC91-4903-A9FD-C9290611F356}"/>
    <cellStyle name="Output 5 5 12 2 2" xfId="43114" xr:uid="{DE793E51-8FB4-482D-9145-015B6B45277F}"/>
    <cellStyle name="Output 5 5 12 3" xfId="43115" xr:uid="{CFFA09C7-2BCE-4B10-97EA-F8615C8CDD9F}"/>
    <cellStyle name="Output 5 5 13" xfId="43116" xr:uid="{3C25A780-E406-4958-951C-50B4FCECC99A}"/>
    <cellStyle name="Output 5 5 13 2" xfId="43117" xr:uid="{151DA58A-EE8F-4598-90D5-56C7D1CA381B}"/>
    <cellStyle name="Output 5 5 13 2 2" xfId="43118" xr:uid="{3A20CD4B-6214-4BF0-B1E6-2285BCC31CEB}"/>
    <cellStyle name="Output 5 5 13 3" xfId="43119" xr:uid="{3764ADC6-D33F-4459-A04F-7C4870D553C3}"/>
    <cellStyle name="Output 5 5 14" xfId="43120" xr:uid="{859C9CB5-4095-4AD4-AD59-9F6AB1EC5C6C}"/>
    <cellStyle name="Output 5 5 14 2" xfId="43121" xr:uid="{115E1B1D-F3BA-4A6D-BB8E-DAE95342984E}"/>
    <cellStyle name="Output 5 5 14 2 2" xfId="43122" xr:uid="{0F187427-E182-4603-97F7-86015180FA82}"/>
    <cellStyle name="Output 5 5 14 3" xfId="43123" xr:uid="{97F88310-F356-4E64-9B22-EB72D3E77D6F}"/>
    <cellStyle name="Output 5 5 15" xfId="43124" xr:uid="{3BCD949F-F2F8-4CAA-A8EC-A192EB790AED}"/>
    <cellStyle name="Output 5 5 15 2" xfId="43125" xr:uid="{8D66C5A9-62E6-4C37-8F18-59760F468DE1}"/>
    <cellStyle name="Output 5 5 15 2 2" xfId="43126" xr:uid="{70C1B069-1A17-4B21-9E15-C4931BA3CA46}"/>
    <cellStyle name="Output 5 5 15 3" xfId="43127" xr:uid="{E26DF81A-0794-4EC8-B622-7E7171A148B5}"/>
    <cellStyle name="Output 5 5 16" xfId="43128" xr:uid="{4A8D2A18-07B0-43D0-9C19-6DFA088325DD}"/>
    <cellStyle name="Output 5 5 16 2" xfId="43129" xr:uid="{25F57851-2D3A-4D9F-A57C-DA7605E5CF83}"/>
    <cellStyle name="Output 5 5 16 2 2" xfId="43130" xr:uid="{567319A3-2035-4593-A7FF-8D9D76CDD3FD}"/>
    <cellStyle name="Output 5 5 16 3" xfId="43131" xr:uid="{24673C92-206E-426D-8F76-E2D6507C4D17}"/>
    <cellStyle name="Output 5 5 17" xfId="43132" xr:uid="{00769EF6-B4E5-43A7-B8E6-7C9FDF72F0C7}"/>
    <cellStyle name="Output 5 5 17 2" xfId="43133" xr:uid="{9C68F3A6-C10A-4460-B488-8FEC14A6827E}"/>
    <cellStyle name="Output 5 5 17 2 2" xfId="43134" xr:uid="{58A21CB9-A204-4677-9558-B7B4FEC5FB7F}"/>
    <cellStyle name="Output 5 5 17 3" xfId="43135" xr:uid="{C7885E05-34E9-4204-8A54-2410C6AAB9B1}"/>
    <cellStyle name="Output 5 5 18" xfId="43136" xr:uid="{D52A8D3B-A211-4021-BC6D-31F370980BD8}"/>
    <cellStyle name="Output 5 5 18 2" xfId="43137" xr:uid="{D98766C2-BB79-44AD-B3FF-DF8D5F4EB3CD}"/>
    <cellStyle name="Output 5 5 18 2 2" xfId="43138" xr:uid="{933EE25C-2949-4EBB-8739-A016F845FAF0}"/>
    <cellStyle name="Output 5 5 18 3" xfId="43139" xr:uid="{322D7A96-B91A-4CE3-BF96-F71444E73A43}"/>
    <cellStyle name="Output 5 5 19" xfId="43140" xr:uid="{270DDFE5-7F68-4198-8280-825FCE67B913}"/>
    <cellStyle name="Output 5 5 19 2" xfId="43141" xr:uid="{021C3B9C-CA11-48DE-9614-0E14656E6149}"/>
    <cellStyle name="Output 5 5 19 2 2" xfId="43142" xr:uid="{BFB76662-3642-47ED-B860-474CC1F8DCB2}"/>
    <cellStyle name="Output 5 5 19 3" xfId="43143" xr:uid="{25CBA9C0-3984-4FFF-B805-2E8B600D3B8B}"/>
    <cellStyle name="Output 5 5 2" xfId="43144" xr:uid="{FFB5D48C-27E4-45FA-80F0-506BAD81901D}"/>
    <cellStyle name="Output 5 5 2 10" xfId="43145" xr:uid="{82C60923-4B57-4BF7-8141-8D0CDAEC1085}"/>
    <cellStyle name="Output 5 5 2 10 2" xfId="43146" xr:uid="{7180CB88-B77E-410D-A732-2E46232786E2}"/>
    <cellStyle name="Output 5 5 2 10 2 2" xfId="43147" xr:uid="{A7C754AC-084F-483D-A11B-DAD66E1C15E2}"/>
    <cellStyle name="Output 5 5 2 10 3" xfId="43148" xr:uid="{814E2FEA-7631-4AB4-9879-EB4A5B64AC08}"/>
    <cellStyle name="Output 5 5 2 11" xfId="43149" xr:uid="{DB8E4F54-0744-4B44-B488-0135B222F5AA}"/>
    <cellStyle name="Output 5 5 2 11 2" xfId="43150" xr:uid="{F35E6BDE-865F-4595-9FCF-B0C741356456}"/>
    <cellStyle name="Output 5 5 2 11 2 2" xfId="43151" xr:uid="{42520983-45E9-4968-ACD5-77AFB9F02FC9}"/>
    <cellStyle name="Output 5 5 2 11 3" xfId="43152" xr:uid="{09146684-568B-45C2-BC98-B136F3AB3A10}"/>
    <cellStyle name="Output 5 5 2 12" xfId="43153" xr:uid="{0DAEC423-E457-4826-9CD6-FE0C3B3DF07A}"/>
    <cellStyle name="Output 5 5 2 12 2" xfId="43154" xr:uid="{46EA9150-C033-4069-A45C-A9F556465861}"/>
    <cellStyle name="Output 5 5 2 12 2 2" xfId="43155" xr:uid="{726BA79A-37F4-45E8-A5E3-29ED4A5CF3A3}"/>
    <cellStyle name="Output 5 5 2 12 3" xfId="43156" xr:uid="{1E9086D1-73CE-4308-9B18-4E4051B53037}"/>
    <cellStyle name="Output 5 5 2 13" xfId="43157" xr:uid="{D6684222-1371-4661-B12A-68CE0F5A0600}"/>
    <cellStyle name="Output 5 5 2 13 2" xfId="43158" xr:uid="{5328748C-2754-45D3-9D29-9EE4974F09AD}"/>
    <cellStyle name="Output 5 5 2 13 2 2" xfId="43159" xr:uid="{37E93646-1C5B-4EF9-B9E8-1CF466F14267}"/>
    <cellStyle name="Output 5 5 2 13 3" xfId="43160" xr:uid="{B432EAC4-F5B4-4ECB-9CB3-9A5FD09D193E}"/>
    <cellStyle name="Output 5 5 2 14" xfId="43161" xr:uid="{2458F090-BA18-4743-95DF-F3121FF8650E}"/>
    <cellStyle name="Output 5 5 2 14 2" xfId="43162" xr:uid="{39391137-A79F-490D-9DFE-FB246F3BABDE}"/>
    <cellStyle name="Output 5 5 2 14 2 2" xfId="43163" xr:uid="{92DD6BBA-3E2A-413D-B737-049EE4259A7E}"/>
    <cellStyle name="Output 5 5 2 14 3" xfId="43164" xr:uid="{B314A368-37B3-4C7E-9AE6-B7B2D4F0FBB6}"/>
    <cellStyle name="Output 5 5 2 15" xfId="43165" xr:uid="{6C5E4E52-DBF6-40B6-8F54-907B5A048CC3}"/>
    <cellStyle name="Output 5 5 2 15 2" xfId="43166" xr:uid="{F7062D09-514D-4698-8955-D8C726F6896D}"/>
    <cellStyle name="Output 5 5 2 15 2 2" xfId="43167" xr:uid="{D86B7F80-6642-4A22-8EE5-8C9B7A9F7F6E}"/>
    <cellStyle name="Output 5 5 2 15 3" xfId="43168" xr:uid="{820E0E3B-CC4D-4B5A-A24E-5675C541E0A3}"/>
    <cellStyle name="Output 5 5 2 16" xfId="43169" xr:uid="{5C2562B2-AF04-423F-9F69-C45C1CF44CD1}"/>
    <cellStyle name="Output 5 5 2 16 2" xfId="43170" xr:uid="{68BF1107-5FF0-4DC4-B09C-0304287176C0}"/>
    <cellStyle name="Output 5 5 2 16 2 2" xfId="43171" xr:uid="{39E6DC01-8BFF-4C41-BBE6-E1C7BAF3F4C4}"/>
    <cellStyle name="Output 5 5 2 16 3" xfId="43172" xr:uid="{F29C88B8-2466-4C3C-9ADE-E69969893D25}"/>
    <cellStyle name="Output 5 5 2 17" xfId="43173" xr:uid="{49479008-3E0F-4178-9AB6-EB3265901BCE}"/>
    <cellStyle name="Output 5 5 2 17 2" xfId="43174" xr:uid="{A799CB57-B58B-4596-8B1A-E2B4D18535A3}"/>
    <cellStyle name="Output 5 5 2 17 2 2" xfId="43175" xr:uid="{EAED64DF-3421-413D-AE7A-420AD32587D6}"/>
    <cellStyle name="Output 5 5 2 17 3" xfId="43176" xr:uid="{ACA31B52-A479-446A-8163-BBB8A2E5C4E3}"/>
    <cellStyle name="Output 5 5 2 18" xfId="43177" xr:uid="{067D24B9-07CF-4B7A-AF69-449FB0ED9EEC}"/>
    <cellStyle name="Output 5 5 2 18 2" xfId="43178" xr:uid="{186A1CA6-268F-4F6E-8FE5-1119BC8BCD01}"/>
    <cellStyle name="Output 5 5 2 18 2 2" xfId="43179" xr:uid="{94B7F79D-D3DF-4D93-957E-2AF65659B309}"/>
    <cellStyle name="Output 5 5 2 18 3" xfId="43180" xr:uid="{F72C1D04-34CD-4C19-BEC4-64A8022483F8}"/>
    <cellStyle name="Output 5 5 2 19" xfId="43181" xr:uid="{D30B311F-6F6E-4DF0-A723-F5CCCFDEA0F9}"/>
    <cellStyle name="Output 5 5 2 19 2" xfId="43182" xr:uid="{924A814C-E7AA-4DF1-8640-CD375A06CC5D}"/>
    <cellStyle name="Output 5 5 2 19 2 2" xfId="43183" xr:uid="{3E6BC3C5-0224-48F6-BDA4-8E6D5BDBFE69}"/>
    <cellStyle name="Output 5 5 2 19 3" xfId="43184" xr:uid="{9C9766B9-4165-4504-AC6F-B7B180B673FB}"/>
    <cellStyle name="Output 5 5 2 2" xfId="43185" xr:uid="{A8E3C88E-2019-40B0-AC7F-E6343813D12F}"/>
    <cellStyle name="Output 5 5 2 2 2" xfId="43186" xr:uid="{9ED15F48-D34F-4374-8630-91AEFCCAFA3D}"/>
    <cellStyle name="Output 5 5 2 2 2 2" xfId="43187" xr:uid="{D4F4304F-13CD-4BAE-91B0-3AA40F321FFE}"/>
    <cellStyle name="Output 5 5 2 2 2 3" xfId="43188" xr:uid="{10046B7A-1FEC-4AAE-A55E-49E9C0E1D36D}"/>
    <cellStyle name="Output 5 5 2 2 3" xfId="43189" xr:uid="{43080F86-4443-4AD9-A73F-916562ACD141}"/>
    <cellStyle name="Output 5 5 2 2 3 2" xfId="43190" xr:uid="{6F94B206-861D-4A07-80C4-89104572ADAF}"/>
    <cellStyle name="Output 5 5 2 2 4" xfId="43191" xr:uid="{57BE4440-852B-4E97-BAFD-D843D2047745}"/>
    <cellStyle name="Output 5 5 2 20" xfId="43192" xr:uid="{702650DF-EDFA-4728-84EC-859996221B79}"/>
    <cellStyle name="Output 5 5 2 20 2" xfId="43193" xr:uid="{CB85D9DA-6C64-4487-A2CD-5E5459288149}"/>
    <cellStyle name="Output 5 5 2 20 2 2" xfId="43194" xr:uid="{0750C1C3-8E7E-44A4-B229-61299C2DBF67}"/>
    <cellStyle name="Output 5 5 2 20 3" xfId="43195" xr:uid="{E44E8830-EFE5-4E55-A2F0-84CBE89A170C}"/>
    <cellStyle name="Output 5 5 2 21" xfId="43196" xr:uid="{D1E5B9FF-5829-4E17-AE8A-384173787CB3}"/>
    <cellStyle name="Output 5 5 2 21 2" xfId="43197" xr:uid="{FEC6DA84-AB3B-40CE-BABF-39953D9CBEB8}"/>
    <cellStyle name="Output 5 5 2 22" xfId="43198" xr:uid="{BE81CAD7-FF25-4275-BC78-5AA18E9F5C08}"/>
    <cellStyle name="Output 5 5 2 23" xfId="43199" xr:uid="{1DB7937F-B003-4792-9576-4BA0606DB296}"/>
    <cellStyle name="Output 5 5 2 3" xfId="43200" xr:uid="{148A31DE-A71B-45CE-AB2F-5370FABDC3C1}"/>
    <cellStyle name="Output 5 5 2 3 2" xfId="43201" xr:uid="{1664BDBD-EC1C-43E9-849B-CEB5FE506BCC}"/>
    <cellStyle name="Output 5 5 2 3 2 2" xfId="43202" xr:uid="{5677F865-568D-4AEF-99E1-EC1FC0C7C862}"/>
    <cellStyle name="Output 5 5 2 3 3" xfId="43203" xr:uid="{06AEC4E9-CC14-495F-89FD-A3EC99DC3499}"/>
    <cellStyle name="Output 5 5 2 3 4" xfId="43204" xr:uid="{34AF449F-FED8-45B4-9A27-56EF030A0C4D}"/>
    <cellStyle name="Output 5 5 2 4" xfId="43205" xr:uid="{8A45BF57-3343-49A9-B2EC-37B98B382063}"/>
    <cellStyle name="Output 5 5 2 4 2" xfId="43206" xr:uid="{4663A84B-5257-490C-B569-4DEB1DC7D6F1}"/>
    <cellStyle name="Output 5 5 2 4 2 2" xfId="43207" xr:uid="{59414078-EEAE-4DA7-BC97-5B4D6FD0024B}"/>
    <cellStyle name="Output 5 5 2 4 3" xfId="43208" xr:uid="{416EFAA1-E77B-42AB-AE2A-728902A7E00A}"/>
    <cellStyle name="Output 5 5 2 4 4" xfId="43209" xr:uid="{DB1932EF-108A-4130-8099-B49061878BF2}"/>
    <cellStyle name="Output 5 5 2 5" xfId="43210" xr:uid="{B2402133-3657-42B0-B46F-0EE309B66435}"/>
    <cellStyle name="Output 5 5 2 5 2" xfId="43211" xr:uid="{104CEAFD-29BE-4352-932C-DAFB37A03C86}"/>
    <cellStyle name="Output 5 5 2 5 2 2" xfId="43212" xr:uid="{1A1B5BBC-3500-4309-B16D-DBF7E8DEF9E3}"/>
    <cellStyle name="Output 5 5 2 5 3" xfId="43213" xr:uid="{BFC9D7A8-91CB-4C7C-8523-4A5FFA25F795}"/>
    <cellStyle name="Output 5 5 2 6" xfId="43214" xr:uid="{FBE246EC-35FA-43BC-BA1B-0BA4B682D7E6}"/>
    <cellStyle name="Output 5 5 2 6 2" xfId="43215" xr:uid="{284FEBC9-CCFB-40C7-8E7E-648D0F050216}"/>
    <cellStyle name="Output 5 5 2 6 2 2" xfId="43216" xr:uid="{61108D4F-1592-4991-B5E0-9E29B45163C1}"/>
    <cellStyle name="Output 5 5 2 6 3" xfId="43217" xr:uid="{E284091E-CCD2-4C8C-A136-56B3E280C535}"/>
    <cellStyle name="Output 5 5 2 7" xfId="43218" xr:uid="{5C714052-D0B9-4D53-A59A-1282F4687D6B}"/>
    <cellStyle name="Output 5 5 2 7 2" xfId="43219" xr:uid="{E0991C15-2207-4501-BBB8-61E3E492F4D7}"/>
    <cellStyle name="Output 5 5 2 7 2 2" xfId="43220" xr:uid="{C11C9F24-C152-4746-99FD-F8D6825B8855}"/>
    <cellStyle name="Output 5 5 2 7 3" xfId="43221" xr:uid="{059EE57A-5628-4577-884D-E90CEBEC1AC4}"/>
    <cellStyle name="Output 5 5 2 8" xfId="43222" xr:uid="{9FAEF35F-1F95-46E1-AAA9-82E990DE1D01}"/>
    <cellStyle name="Output 5 5 2 8 2" xfId="43223" xr:uid="{D02B831A-39DE-4832-9DE4-38402791DF4D}"/>
    <cellStyle name="Output 5 5 2 8 2 2" xfId="43224" xr:uid="{20801E58-3539-429E-9805-B6DE855C2686}"/>
    <cellStyle name="Output 5 5 2 8 3" xfId="43225" xr:uid="{51320E24-98C3-428D-8773-8BB538B15653}"/>
    <cellStyle name="Output 5 5 2 9" xfId="43226" xr:uid="{F4647D52-CC05-4E05-BFC5-70151BF16A4C}"/>
    <cellStyle name="Output 5 5 2 9 2" xfId="43227" xr:uid="{0A4CE63D-5CBF-471C-94FF-86A137E07AE5}"/>
    <cellStyle name="Output 5 5 2 9 2 2" xfId="43228" xr:uid="{F2316C80-1E32-4C30-8925-CF057E30D4FE}"/>
    <cellStyle name="Output 5 5 2 9 3" xfId="43229" xr:uid="{2D054294-4E0E-4D7B-B59B-7C79A4A4CEFC}"/>
    <cellStyle name="Output 5 5 20" xfId="43230" xr:uid="{841E6DCD-5379-455A-A27D-8F56D0216FE1}"/>
    <cellStyle name="Output 5 5 20 2" xfId="43231" xr:uid="{429CA623-9DA1-4C6D-B27E-CA4DA1A69153}"/>
    <cellStyle name="Output 5 5 20 2 2" xfId="43232" xr:uid="{A6CE9C46-B399-4BC0-B9B1-F248824F8DA7}"/>
    <cellStyle name="Output 5 5 20 3" xfId="43233" xr:uid="{EEFA22EA-828C-450E-93AD-9ABE7F21460E}"/>
    <cellStyle name="Output 5 5 21" xfId="43234" xr:uid="{DFF2694A-CD47-4C1D-81A9-D41A07AE0E06}"/>
    <cellStyle name="Output 5 5 21 2" xfId="43235" xr:uid="{150E9659-8A9F-499F-A119-F72EB0934C10}"/>
    <cellStyle name="Output 5 5 21 2 2" xfId="43236" xr:uid="{F6654264-8587-4C86-97E5-D79CA74ECBD2}"/>
    <cellStyle name="Output 5 5 21 3" xfId="43237" xr:uid="{AC43ADA7-35A9-4F3D-A931-73995D26F6B5}"/>
    <cellStyle name="Output 5 5 22" xfId="43238" xr:uid="{BD93AEDF-A366-4218-89C9-CDEFCB89A1A8}"/>
    <cellStyle name="Output 5 5 22 2" xfId="43239" xr:uid="{98ADFEF1-7C59-4FF7-B815-3AFAC55A64A4}"/>
    <cellStyle name="Output 5 5 23" xfId="43240" xr:uid="{75972936-A78A-43FF-A935-D37A4F8130D0}"/>
    <cellStyle name="Output 5 5 24" xfId="43241" xr:uid="{010C4DC0-C58C-4648-B74C-BA7354A8EB72}"/>
    <cellStyle name="Output 5 5 3" xfId="43242" xr:uid="{9FD6B33E-05FD-464E-AEB1-5BA82325696B}"/>
    <cellStyle name="Output 5 5 3 2" xfId="43243" xr:uid="{14B1190E-D8A8-4BDF-8F70-2F2882DE7CB5}"/>
    <cellStyle name="Output 5 5 3 2 2" xfId="43244" xr:uid="{AFD191F4-AD2A-45F9-9629-6258514722F3}"/>
    <cellStyle name="Output 5 5 3 2 3" xfId="43245" xr:uid="{481E0EA5-9612-45A4-B869-71A97AB70442}"/>
    <cellStyle name="Output 5 5 3 3" xfId="43246" xr:uid="{67189B2A-7F98-4381-A3E0-C6D26813A888}"/>
    <cellStyle name="Output 5 5 3 3 2" xfId="43247" xr:uid="{904C83D7-8CA0-48A0-8E72-5E8C3C965BFB}"/>
    <cellStyle name="Output 5 5 3 4" xfId="43248" xr:uid="{4B5A802B-7B30-4699-8F31-C2F6BAED9F4E}"/>
    <cellStyle name="Output 5 5 4" xfId="43249" xr:uid="{464D7EA0-B4E2-4ABB-8D9B-B4D4146BBBB9}"/>
    <cellStyle name="Output 5 5 4 2" xfId="43250" xr:uid="{83029610-D93F-491A-979F-A02AFE511B87}"/>
    <cellStyle name="Output 5 5 4 2 2" xfId="43251" xr:uid="{71BF8CD0-1C58-4407-8AA5-07DE079B0FF6}"/>
    <cellStyle name="Output 5 5 4 3" xfId="43252" xr:uid="{518D973C-C82A-47F7-8052-4385C543F1AF}"/>
    <cellStyle name="Output 5 5 4 4" xfId="43253" xr:uid="{1A98798B-ED9C-40BF-A64B-56DD6CC8E36D}"/>
    <cellStyle name="Output 5 5 5" xfId="43254" xr:uid="{E906BC4A-CE0E-478F-80FD-F60992D2BE3B}"/>
    <cellStyle name="Output 5 5 5 2" xfId="43255" xr:uid="{AEC23538-FDBF-4050-9738-E0C6A61B4F76}"/>
    <cellStyle name="Output 5 5 5 2 2" xfId="43256" xr:uid="{8C8029A6-C1AE-4188-9598-3059CBEE0F2E}"/>
    <cellStyle name="Output 5 5 5 3" xfId="43257" xr:uid="{B349FCB9-3DB1-43B4-A94F-2536E5F4808F}"/>
    <cellStyle name="Output 5 5 5 4" xfId="43258" xr:uid="{E7662B45-7C74-4626-8BF3-08EFF143B4BE}"/>
    <cellStyle name="Output 5 5 6" xfId="43259" xr:uid="{E3E70D3E-723D-4FAB-A991-07824A6EC190}"/>
    <cellStyle name="Output 5 5 6 2" xfId="43260" xr:uid="{1E521E9B-88BC-4521-8E27-889BFF730385}"/>
    <cellStyle name="Output 5 5 6 2 2" xfId="43261" xr:uid="{DC550EA5-3D4D-4507-8C0E-6168E4E05A80}"/>
    <cellStyle name="Output 5 5 6 3" xfId="43262" xr:uid="{BDF0F3DB-37F0-4B1F-B1BF-85227D237011}"/>
    <cellStyle name="Output 5 5 7" xfId="43263" xr:uid="{9DEBCFD7-DB9B-43BD-903E-C2D14F8E4353}"/>
    <cellStyle name="Output 5 5 7 2" xfId="43264" xr:uid="{6BA1450E-9D74-424B-9ADB-FB82C11C6CA8}"/>
    <cellStyle name="Output 5 5 7 2 2" xfId="43265" xr:uid="{D15E4433-08EA-47E1-8A2F-90F1782397C6}"/>
    <cellStyle name="Output 5 5 7 3" xfId="43266" xr:uid="{E772187B-70B0-4343-8DFA-627926AB3BCF}"/>
    <cellStyle name="Output 5 5 8" xfId="43267" xr:uid="{1575EE82-94CC-4257-ADB2-CCC7ACA64D20}"/>
    <cellStyle name="Output 5 5 8 2" xfId="43268" xr:uid="{617618A2-A8B3-4B93-9B9F-36CFF8DC24FC}"/>
    <cellStyle name="Output 5 5 8 2 2" xfId="43269" xr:uid="{AF9DF044-878E-4F74-B5ED-8C4183F4402B}"/>
    <cellStyle name="Output 5 5 8 3" xfId="43270" xr:uid="{A54769EC-7AAD-4AE9-A6B0-C74BFCD8857F}"/>
    <cellStyle name="Output 5 5 9" xfId="43271" xr:uid="{EBFCB129-3ECB-4DA4-9823-D7C40AC1DD36}"/>
    <cellStyle name="Output 5 5 9 2" xfId="43272" xr:uid="{6AE7DBEE-5BFD-4D37-AE57-FEF41D26E282}"/>
    <cellStyle name="Output 5 5 9 2 2" xfId="43273" xr:uid="{14E308A2-7DEE-4D23-A05D-5803C8F2C29F}"/>
    <cellStyle name="Output 5 5 9 3" xfId="43274" xr:uid="{D47AF754-B6F8-45B5-B206-325CE23F596E}"/>
    <cellStyle name="Output 5 6" xfId="43275" xr:uid="{8EA82126-E0C8-498A-BA7E-D5982E99C248}"/>
    <cellStyle name="Output 5 6 10" xfId="43276" xr:uid="{21699A98-42B6-476C-9863-1DD4E7F30CBD}"/>
    <cellStyle name="Output 5 6 10 2" xfId="43277" xr:uid="{8CAB3238-CAE8-45EC-89D9-3EF206561817}"/>
    <cellStyle name="Output 5 6 10 2 2" xfId="43278" xr:uid="{09E41F44-81D0-40CA-B730-DF3C26AF9E4E}"/>
    <cellStyle name="Output 5 6 10 3" xfId="43279" xr:uid="{3304C28B-D492-4539-AC05-AAD63F46FE9D}"/>
    <cellStyle name="Output 5 6 11" xfId="43280" xr:uid="{CD8DB143-023B-4052-88EE-C2AB70DF2318}"/>
    <cellStyle name="Output 5 6 11 2" xfId="43281" xr:uid="{067BAF34-F6C6-4564-88AF-73AB94A4111B}"/>
    <cellStyle name="Output 5 6 11 2 2" xfId="43282" xr:uid="{52AD76B0-C8D9-4AB5-93FD-A5E635973C26}"/>
    <cellStyle name="Output 5 6 11 3" xfId="43283" xr:uid="{E217577D-FE39-4D9A-99AE-15AD66D99A6B}"/>
    <cellStyle name="Output 5 6 12" xfId="43284" xr:uid="{C7E24FD1-A51D-4C5A-8C7E-E23FE73CDC3B}"/>
    <cellStyle name="Output 5 6 12 2" xfId="43285" xr:uid="{F414EE85-FC1C-496E-853C-084B020D099E}"/>
    <cellStyle name="Output 5 6 12 2 2" xfId="43286" xr:uid="{CCDB5973-FF5A-40CF-B8AE-945E24C052A7}"/>
    <cellStyle name="Output 5 6 12 3" xfId="43287" xr:uid="{CA3E523A-19AE-4C7F-9830-CF411D083912}"/>
    <cellStyle name="Output 5 6 13" xfId="43288" xr:uid="{0F0E6592-6F64-41EA-81E3-F1A8C1E729B7}"/>
    <cellStyle name="Output 5 6 13 2" xfId="43289" xr:uid="{FB74ADE4-F887-40C9-9572-1F4A084FFDCA}"/>
    <cellStyle name="Output 5 6 13 2 2" xfId="43290" xr:uid="{9D459D5B-0171-4269-8F1E-B812301E7FE5}"/>
    <cellStyle name="Output 5 6 13 3" xfId="43291" xr:uid="{8EA7DF60-D954-4979-87BE-04702BB3C886}"/>
    <cellStyle name="Output 5 6 14" xfId="43292" xr:uid="{F9EE21F6-D428-4011-8A30-D918A51E27EC}"/>
    <cellStyle name="Output 5 6 14 2" xfId="43293" xr:uid="{B78C6199-6DBB-4D5D-AB11-28EB7ECCA4E0}"/>
    <cellStyle name="Output 5 6 14 2 2" xfId="43294" xr:uid="{D8769DEF-43CD-4F43-B52F-AE2496E7CE95}"/>
    <cellStyle name="Output 5 6 14 3" xfId="43295" xr:uid="{552C0D63-7DDC-44AF-B292-5E8169965452}"/>
    <cellStyle name="Output 5 6 15" xfId="43296" xr:uid="{7F6FC68B-05C2-4198-87C8-7A6370132B10}"/>
    <cellStyle name="Output 5 6 15 2" xfId="43297" xr:uid="{FC409967-BE24-4A1B-84D6-23205590038B}"/>
    <cellStyle name="Output 5 6 15 2 2" xfId="43298" xr:uid="{2E870BB6-4E5D-4532-98BA-8D88D05B17B6}"/>
    <cellStyle name="Output 5 6 15 3" xfId="43299" xr:uid="{AEF1D4A9-B832-452E-8F34-874040EA739F}"/>
    <cellStyle name="Output 5 6 16" xfId="43300" xr:uid="{9401BE71-F0E7-4B20-A300-A21E4A533FAE}"/>
    <cellStyle name="Output 5 6 16 2" xfId="43301" xr:uid="{4CBC983B-F2D9-48A0-A77A-14033BCF7184}"/>
    <cellStyle name="Output 5 6 16 2 2" xfId="43302" xr:uid="{8BE13920-DC11-4EC1-B4B1-1B6AA80E3FC5}"/>
    <cellStyle name="Output 5 6 16 3" xfId="43303" xr:uid="{56FAE479-0BEE-47DD-914A-059FD99FFD1A}"/>
    <cellStyle name="Output 5 6 17" xfId="43304" xr:uid="{CB3FC490-0667-43E5-9581-854F4219B613}"/>
    <cellStyle name="Output 5 6 17 2" xfId="43305" xr:uid="{DC5A45CC-C811-4EF1-A20B-4C6BA36AAC3E}"/>
    <cellStyle name="Output 5 6 17 2 2" xfId="43306" xr:uid="{D575B187-3FAF-4362-AB98-8AAE6B5E634B}"/>
    <cellStyle name="Output 5 6 17 3" xfId="43307" xr:uid="{3C10FE19-C5BB-487F-8011-EE16A669A401}"/>
    <cellStyle name="Output 5 6 18" xfId="43308" xr:uid="{6BF922EB-C660-424B-AC69-94278484CB80}"/>
    <cellStyle name="Output 5 6 18 2" xfId="43309" xr:uid="{1103948F-6F56-4D17-9280-D9320046D5CB}"/>
    <cellStyle name="Output 5 6 18 2 2" xfId="43310" xr:uid="{C2ED9B8C-9E25-4E2E-8156-ACF366D7414E}"/>
    <cellStyle name="Output 5 6 18 3" xfId="43311" xr:uid="{1C7D72E1-C0DD-4709-AFE2-84E60BCE222F}"/>
    <cellStyle name="Output 5 6 19" xfId="43312" xr:uid="{764EA711-8ADF-4512-958D-71470BF7E071}"/>
    <cellStyle name="Output 5 6 19 2" xfId="43313" xr:uid="{8ED65C18-AD44-4770-9BEC-3BE98D91DCCC}"/>
    <cellStyle name="Output 5 6 19 2 2" xfId="43314" xr:uid="{47D7E9B2-1F1C-43D6-A91D-21DCCD053241}"/>
    <cellStyle name="Output 5 6 19 3" xfId="43315" xr:uid="{19F0A323-23ED-4BCD-9122-D953D5F73261}"/>
    <cellStyle name="Output 5 6 2" xfId="43316" xr:uid="{BE01CB0E-262F-49AF-9BD7-548955397FA4}"/>
    <cellStyle name="Output 5 6 2 2" xfId="43317" xr:uid="{C7B7378D-B56B-4A68-96B1-C795C163C6E6}"/>
    <cellStyle name="Output 5 6 2 2 2" xfId="43318" xr:uid="{00D612C6-CEE2-4096-8D0A-0F9A59A60E2F}"/>
    <cellStyle name="Output 5 6 2 2 3" xfId="43319" xr:uid="{2D12216E-E4FA-46C1-AF22-17F4EEE60D99}"/>
    <cellStyle name="Output 5 6 2 3" xfId="43320" xr:uid="{AA41188E-7DAF-40D9-B0E6-79FA7D458742}"/>
    <cellStyle name="Output 5 6 2 3 2" xfId="43321" xr:uid="{0D2FE939-F199-46EF-BD9C-F99EF62611A2}"/>
    <cellStyle name="Output 5 6 2 4" xfId="43322" xr:uid="{F965D8B9-A272-492D-B2E2-5A554F7A99C3}"/>
    <cellStyle name="Output 5 6 20" xfId="43323" xr:uid="{7AC8B22A-4514-4D42-B7CB-C46645CBF10A}"/>
    <cellStyle name="Output 5 6 20 2" xfId="43324" xr:uid="{40A06087-AF35-4191-B158-DE194B28FC60}"/>
    <cellStyle name="Output 5 6 20 2 2" xfId="43325" xr:uid="{070E405F-DDE6-46D4-BE16-8D3DE5B77848}"/>
    <cellStyle name="Output 5 6 20 3" xfId="43326" xr:uid="{87505059-9B65-4B54-AE10-B16C8C7151B2}"/>
    <cellStyle name="Output 5 6 21" xfId="43327" xr:uid="{6C69EAA6-EA6F-4C45-A3F1-9109283E3912}"/>
    <cellStyle name="Output 5 6 21 2" xfId="43328" xr:uid="{892CBEDE-B72D-42CF-AF04-3C8B44D4020D}"/>
    <cellStyle name="Output 5 6 22" xfId="43329" xr:uid="{6F57CEBF-D929-4EE9-AC1F-80F4F2003D42}"/>
    <cellStyle name="Output 5 6 23" xfId="43330" xr:uid="{BFEAF03C-7C37-448E-9E49-AD1C230D8A26}"/>
    <cellStyle name="Output 5 6 3" xfId="43331" xr:uid="{49121B3F-7C77-4EA1-BF54-7F22DAEE0D81}"/>
    <cellStyle name="Output 5 6 3 2" xfId="43332" xr:uid="{2ED79BE9-419E-48C0-8676-2E0940BCE430}"/>
    <cellStyle name="Output 5 6 3 2 2" xfId="43333" xr:uid="{BDC2C53B-79CA-4779-B78F-092999581A4A}"/>
    <cellStyle name="Output 5 6 3 3" xfId="43334" xr:uid="{D211DCA8-2CAF-407C-8E6F-60347E107B9C}"/>
    <cellStyle name="Output 5 6 3 4" xfId="43335" xr:uid="{96F559B6-4FB2-4AF6-BBC6-7C2B3C066238}"/>
    <cellStyle name="Output 5 6 4" xfId="43336" xr:uid="{17450CA3-C998-46EB-990F-E0381D6396AB}"/>
    <cellStyle name="Output 5 6 4 2" xfId="43337" xr:uid="{2E8CE105-6D3C-4043-B062-678096AEF268}"/>
    <cellStyle name="Output 5 6 4 2 2" xfId="43338" xr:uid="{3219A9E8-0701-434C-9F2A-8C59A52AC6C5}"/>
    <cellStyle name="Output 5 6 4 3" xfId="43339" xr:uid="{1C6E0C22-9CAB-40CC-B076-627985BF93F4}"/>
    <cellStyle name="Output 5 6 4 4" xfId="43340" xr:uid="{AB591E13-C329-41AE-9A82-DCA5C3620AAE}"/>
    <cellStyle name="Output 5 6 5" xfId="43341" xr:uid="{8FCDD4DD-F8D3-45DF-9F14-D90D61AEE9EB}"/>
    <cellStyle name="Output 5 6 5 2" xfId="43342" xr:uid="{175F21A9-CB48-4954-80F9-7FD8D734DEAA}"/>
    <cellStyle name="Output 5 6 5 2 2" xfId="43343" xr:uid="{A7A74744-1E4E-4240-9ECD-9AD82A71A5EA}"/>
    <cellStyle name="Output 5 6 5 3" xfId="43344" xr:uid="{B832D33B-F864-4255-9844-FB274E8E66CA}"/>
    <cellStyle name="Output 5 6 6" xfId="43345" xr:uid="{4E9E5ACB-4DA7-4C96-9FE8-70ED61475D4A}"/>
    <cellStyle name="Output 5 6 6 2" xfId="43346" xr:uid="{42E21303-E101-46AB-BFBF-1AF3B9600F76}"/>
    <cellStyle name="Output 5 6 6 2 2" xfId="43347" xr:uid="{7FE12238-23E9-4687-B4B3-50F3D949A12F}"/>
    <cellStyle name="Output 5 6 6 3" xfId="43348" xr:uid="{1E0238DF-C30A-4807-92EF-BBF7FC80DE3C}"/>
    <cellStyle name="Output 5 6 7" xfId="43349" xr:uid="{5ABF5167-E4CD-4BC3-9BBD-8CF287B93D34}"/>
    <cellStyle name="Output 5 6 7 2" xfId="43350" xr:uid="{432665CE-7A34-475F-A90D-F3AC11C0295C}"/>
    <cellStyle name="Output 5 6 7 2 2" xfId="43351" xr:uid="{CDB77F7E-7A71-408A-ADA2-D2AE5BB60061}"/>
    <cellStyle name="Output 5 6 7 3" xfId="43352" xr:uid="{A5C24838-0D32-4D3C-B657-125AC5558D57}"/>
    <cellStyle name="Output 5 6 8" xfId="43353" xr:uid="{BFB4E185-95DF-462B-88EB-92C738C06355}"/>
    <cellStyle name="Output 5 6 8 2" xfId="43354" xr:uid="{49CC2A63-551F-421B-A125-115EADC7B5B9}"/>
    <cellStyle name="Output 5 6 8 2 2" xfId="43355" xr:uid="{2B1041DE-E56C-4548-BBED-40F9D1ABC564}"/>
    <cellStyle name="Output 5 6 8 3" xfId="43356" xr:uid="{16A50395-3C3C-40F3-BBE3-46C4E59E5D33}"/>
    <cellStyle name="Output 5 6 9" xfId="43357" xr:uid="{B8B77F1C-A356-4D89-9CC5-E408B281091B}"/>
    <cellStyle name="Output 5 6 9 2" xfId="43358" xr:uid="{3EC2A90E-966B-45EE-828A-037B85E249F3}"/>
    <cellStyle name="Output 5 6 9 2 2" xfId="43359" xr:uid="{588A7524-BDF5-47D3-AEC4-A2D353F02166}"/>
    <cellStyle name="Output 5 6 9 3" xfId="43360" xr:uid="{429BC245-0855-4053-8DA2-632C999FECA3}"/>
    <cellStyle name="Output 5 7" xfId="43361" xr:uid="{AB208942-3FE8-42F1-AE1A-76207907C66D}"/>
    <cellStyle name="Output 5 7 2" xfId="43362" xr:uid="{CE6EA82C-E5E6-4B62-84CD-A403D7640EBF}"/>
    <cellStyle name="Output 5 7 2 2" xfId="43363" xr:uid="{B29CBDE7-E814-4F57-8A0B-C29993AA4B37}"/>
    <cellStyle name="Output 5 7 2 3" xfId="43364" xr:uid="{516D1F35-A1E3-4ACE-8628-D3F63D50AC21}"/>
    <cellStyle name="Output 5 7 3" xfId="43365" xr:uid="{6168A4E1-56A2-4BAC-A3EC-738F3036FF6D}"/>
    <cellStyle name="Output 5 7 3 2" xfId="43366" xr:uid="{54A760CA-EC2D-4E72-917E-108599CF21C6}"/>
    <cellStyle name="Output 5 7 4" xfId="43367" xr:uid="{6633BC26-85B5-43E5-BC57-E91B4597DD59}"/>
    <cellStyle name="Output 5 8" xfId="43368" xr:uid="{FF24F92C-DC9A-49F7-BE16-43EF1C076835}"/>
    <cellStyle name="Output 5 8 2" xfId="43369" xr:uid="{662F7D46-89E6-44E5-8E79-B4E19F1B6E5C}"/>
    <cellStyle name="Output 5 8 2 2" xfId="43370" xr:uid="{746C6C6B-7ED8-44D9-92F7-AADE6552C8D4}"/>
    <cellStyle name="Output 5 8 2 3" xfId="43371" xr:uid="{4AB42AF9-C041-427A-AAB7-29741D31E46E}"/>
    <cellStyle name="Output 5 8 3" xfId="43372" xr:uid="{C2718E61-AB33-4D33-8F5C-648AE86E91F8}"/>
    <cellStyle name="Output 5 8 4" xfId="43373" xr:uid="{9DB777B2-5395-4F24-931F-48C2AA3CA809}"/>
    <cellStyle name="Output 5 9" xfId="43374" xr:uid="{5A77331B-FCB8-4537-8754-8CC5523E10B2}"/>
    <cellStyle name="Output 5 9 2" xfId="43375" xr:uid="{CDEDBE79-DF6C-4C28-A6FB-2550EB246D7F}"/>
    <cellStyle name="Output 5 9 2 2" xfId="43376" xr:uid="{0BAE0C50-78D3-4FDE-8272-EADD610058DA}"/>
    <cellStyle name="Output 5 9 3" xfId="43377" xr:uid="{7E2861AC-41CB-4337-A4B7-5EECD48A4453}"/>
    <cellStyle name="Output 5 9 4" xfId="43378" xr:uid="{07348E84-42E5-43F6-AB7E-EC9A291D447B}"/>
    <cellStyle name="Output 6" xfId="43379" xr:uid="{1390749E-F2D9-4B9A-AAC0-1454501E70D4}"/>
    <cellStyle name="Output 6 10" xfId="43380" xr:uid="{C6C7BC56-F34A-45B0-A59C-9D3B8BAFA5F7}"/>
    <cellStyle name="Output 6 10 2" xfId="43381" xr:uid="{575A24E9-E499-4DDE-92A2-2BE3CCB7ACF6}"/>
    <cellStyle name="Output 6 10 2 2" xfId="43382" xr:uid="{AD1794CA-5AEB-461C-93D5-B1D56DB248BF}"/>
    <cellStyle name="Output 6 10 3" xfId="43383" xr:uid="{AA223BA1-6078-4470-8C01-24EB136D67AE}"/>
    <cellStyle name="Output 6 11" xfId="43384" xr:uid="{74EB0202-5590-46E1-A28C-41D6E7A128B4}"/>
    <cellStyle name="Output 6 11 2" xfId="43385" xr:uid="{50E707FA-22A1-4B14-80CD-A01DC18B6FFC}"/>
    <cellStyle name="Output 6 11 2 2" xfId="43386" xr:uid="{9F77FF40-C583-4DE4-BE1D-E64662EFA2E3}"/>
    <cellStyle name="Output 6 11 3" xfId="43387" xr:uid="{FD728B52-EE13-4903-8EF0-3AA1977784CF}"/>
    <cellStyle name="Output 6 12" xfId="43388" xr:uid="{6950C604-7D79-4CA6-8D6D-1AC8BA45FC55}"/>
    <cellStyle name="Output 6 12 2" xfId="43389" xr:uid="{90BE9A6D-A65C-4240-8E64-F162571C0E97}"/>
    <cellStyle name="Output 6 12 2 2" xfId="43390" xr:uid="{D5480598-0571-4EAA-B4C7-8F2243A68C3B}"/>
    <cellStyle name="Output 6 12 3" xfId="43391" xr:uid="{B19B2997-3C6F-4472-AB36-4B098F150363}"/>
    <cellStyle name="Output 6 13" xfId="43392" xr:uid="{CB6499C2-E55B-42B6-B2F0-95F77B6AAADC}"/>
    <cellStyle name="Output 6 13 2" xfId="43393" xr:uid="{95185D0C-D5EB-4D5E-A2A2-03D393F7C732}"/>
    <cellStyle name="Output 6 13 2 2" xfId="43394" xr:uid="{00A4480E-958D-49B6-ADC2-C2EC40F3E84F}"/>
    <cellStyle name="Output 6 13 3" xfId="43395" xr:uid="{7B037488-CA9A-4E3B-96ED-3C946B327A4E}"/>
    <cellStyle name="Output 6 14" xfId="43396" xr:uid="{83C57113-648B-40CB-BA0D-5855ABB44A44}"/>
    <cellStyle name="Output 6 14 2" xfId="43397" xr:uid="{359F5956-9066-47D4-99A2-B319F1C20CCC}"/>
    <cellStyle name="Output 6 14 2 2" xfId="43398" xr:uid="{40758A25-9FD4-4230-B12A-7B9CAA54A984}"/>
    <cellStyle name="Output 6 14 3" xfId="43399" xr:uid="{ECC96D8F-C84D-44A6-880C-C5A595E1BB4D}"/>
    <cellStyle name="Output 6 15" xfId="43400" xr:uid="{C3005B83-2D92-4710-B456-53A4BC1240E9}"/>
    <cellStyle name="Output 6 15 2" xfId="43401" xr:uid="{759416B3-9B91-4E8E-BB28-4A8D982402DD}"/>
    <cellStyle name="Output 6 15 2 2" xfId="43402" xr:uid="{54C20626-3228-4C02-B05B-BC5958AA711A}"/>
    <cellStyle name="Output 6 15 3" xfId="43403" xr:uid="{0240FEEF-B0DB-42CD-AFAC-B6EEB20F7E27}"/>
    <cellStyle name="Output 6 16" xfId="43404" xr:uid="{B1A90485-944E-4A53-BC21-9BCE1126045E}"/>
    <cellStyle name="Output 6 16 2" xfId="43405" xr:uid="{018E960B-958D-41C4-871D-D376C251EB3B}"/>
    <cellStyle name="Output 6 16 2 2" xfId="43406" xr:uid="{DC7B0BB7-F403-4CA4-9705-E1DA8EA1A7A2}"/>
    <cellStyle name="Output 6 16 3" xfId="43407" xr:uid="{C507F558-8029-4459-A48A-0D85A5554F09}"/>
    <cellStyle name="Output 6 17" xfId="43408" xr:uid="{CA3C8D6B-1DAF-46AC-9637-86C118F7B53A}"/>
    <cellStyle name="Output 6 17 2" xfId="43409" xr:uid="{08A48F8A-59D0-43A8-B559-F05CE58DE109}"/>
    <cellStyle name="Output 6 17 2 2" xfId="43410" xr:uid="{9D1B08B2-29C7-4F26-A82A-EE00CF613E11}"/>
    <cellStyle name="Output 6 17 3" xfId="43411" xr:uid="{F4A39388-AEF0-47CA-ADAD-18515F55974F}"/>
    <cellStyle name="Output 6 18" xfId="43412" xr:uid="{8A91BC62-B6C4-4C4D-8814-9A1DAE114045}"/>
    <cellStyle name="Output 6 18 2" xfId="43413" xr:uid="{F7F62711-A43A-4FBD-B202-60E607494415}"/>
    <cellStyle name="Output 6 18 2 2" xfId="43414" xr:uid="{7FC29627-51E8-4E2D-B0A1-EE7CD322243B}"/>
    <cellStyle name="Output 6 18 3" xfId="43415" xr:uid="{4E6BC487-DD71-4579-B84C-3B93F50CC279}"/>
    <cellStyle name="Output 6 19" xfId="43416" xr:uid="{90BDA729-E4CB-4006-AD1E-BF9AE66D58DC}"/>
    <cellStyle name="Output 6 19 2" xfId="43417" xr:uid="{BB2BDB64-2878-441B-B5FC-0DCA11AFCC80}"/>
    <cellStyle name="Output 6 19 2 2" xfId="43418" xr:uid="{47C46332-C82F-47D4-A139-47334276561D}"/>
    <cellStyle name="Output 6 19 3" xfId="43419" xr:uid="{1828FFD1-0E92-41A3-A034-E4D19E82727F}"/>
    <cellStyle name="Output 6 2" xfId="43420" xr:uid="{906D294B-99ED-4750-9177-B664A72D898B}"/>
    <cellStyle name="Output 6 2 10" xfId="43421" xr:uid="{A0D6F933-EF4C-4672-96BD-6533CA65A968}"/>
    <cellStyle name="Output 6 2 10 2" xfId="43422" xr:uid="{2E919861-70D2-4119-AC7F-E34D652C4187}"/>
    <cellStyle name="Output 6 2 10 2 2" xfId="43423" xr:uid="{863CA998-2D9F-4A2D-9233-ED2721FA3A38}"/>
    <cellStyle name="Output 6 2 10 3" xfId="43424" xr:uid="{3C76C7F3-09A1-4864-8218-0044ECA9D148}"/>
    <cellStyle name="Output 6 2 11" xfId="43425" xr:uid="{5C8D32A1-019C-49BB-902C-4D8CF7734499}"/>
    <cellStyle name="Output 6 2 11 2" xfId="43426" xr:uid="{FFB50B24-1416-45F8-A8D8-8346829B0DA6}"/>
    <cellStyle name="Output 6 2 11 2 2" xfId="43427" xr:uid="{F21D12E4-3E95-4BB5-8164-95372A840BC5}"/>
    <cellStyle name="Output 6 2 11 3" xfId="43428" xr:uid="{39FD31D3-3EAB-45DE-BAA0-4A0526DD43F6}"/>
    <cellStyle name="Output 6 2 12" xfId="43429" xr:uid="{2EFFA82D-C893-4C74-A93C-2C6626878F95}"/>
    <cellStyle name="Output 6 2 12 2" xfId="43430" xr:uid="{2A712B84-05DF-491E-95BC-0DDC0B5B7CB8}"/>
    <cellStyle name="Output 6 2 12 2 2" xfId="43431" xr:uid="{2802ADA0-E552-4DF6-8315-7CAA7FC67AEA}"/>
    <cellStyle name="Output 6 2 12 3" xfId="43432" xr:uid="{47D9C799-02FF-45C4-8B43-E659B4D3E344}"/>
    <cellStyle name="Output 6 2 13" xfId="43433" xr:uid="{0B49CEF4-E804-4A39-8D03-D681FDD06487}"/>
    <cellStyle name="Output 6 2 13 2" xfId="43434" xr:uid="{101AFB9C-4CAC-42B5-95B8-5C85CE21F4F7}"/>
    <cellStyle name="Output 6 2 13 2 2" xfId="43435" xr:uid="{32E1524A-CEA6-436E-B205-109BAA20B549}"/>
    <cellStyle name="Output 6 2 13 3" xfId="43436" xr:uid="{B22F7FE4-8841-4C36-8D87-142B10C4D542}"/>
    <cellStyle name="Output 6 2 14" xfId="43437" xr:uid="{6FF1557F-B211-4ED8-AEF1-EDF06A797215}"/>
    <cellStyle name="Output 6 2 14 2" xfId="43438" xr:uid="{5DD7769F-038A-4F83-838A-DECC6C508A11}"/>
    <cellStyle name="Output 6 2 14 2 2" xfId="43439" xr:uid="{C5657ED0-637E-460D-881B-351DD6A96893}"/>
    <cellStyle name="Output 6 2 14 3" xfId="43440" xr:uid="{094FD770-C044-4E4E-970A-997CC70BBC30}"/>
    <cellStyle name="Output 6 2 15" xfId="43441" xr:uid="{0B8B3E95-B6D0-4115-A195-65AA35DF9487}"/>
    <cellStyle name="Output 6 2 15 2" xfId="43442" xr:uid="{B36A3054-B506-4156-BBA2-55F219BC0708}"/>
    <cellStyle name="Output 6 2 15 2 2" xfId="43443" xr:uid="{EA9964A2-84E9-429E-84AF-FB8D89814EB8}"/>
    <cellStyle name="Output 6 2 15 3" xfId="43444" xr:uid="{C2E82D66-BE72-4330-BE68-77EE3A6CF41B}"/>
    <cellStyle name="Output 6 2 16" xfId="43445" xr:uid="{104F8F81-41F8-4CFF-B59F-BD57CD4C45E3}"/>
    <cellStyle name="Output 6 2 16 2" xfId="43446" xr:uid="{221CB0F5-7FC2-47BD-A3E8-F5953C703A2A}"/>
    <cellStyle name="Output 6 2 16 2 2" xfId="43447" xr:uid="{F6B8D394-7DEC-4CDC-88B0-E5A6472509C5}"/>
    <cellStyle name="Output 6 2 16 3" xfId="43448" xr:uid="{AB1F67BD-6AA0-4E72-AA18-DD211D296BCE}"/>
    <cellStyle name="Output 6 2 17" xfId="43449" xr:uid="{26B04851-1328-45EC-9B39-DF0D7820D431}"/>
    <cellStyle name="Output 6 2 17 2" xfId="43450" xr:uid="{9E9D9B9D-F7D2-4918-A1A0-E2C390552920}"/>
    <cellStyle name="Output 6 2 17 2 2" xfId="43451" xr:uid="{1E397806-9DAE-4481-BD61-8662C4E73F77}"/>
    <cellStyle name="Output 6 2 17 3" xfId="43452" xr:uid="{7D2B240E-EA2F-48EB-AA0E-6DEAAE60D109}"/>
    <cellStyle name="Output 6 2 18" xfId="43453" xr:uid="{C2D37113-6E9E-4F1A-9D92-F97E0C671797}"/>
    <cellStyle name="Output 6 2 18 2" xfId="43454" xr:uid="{D8C7C721-F9DB-4739-99BE-82614BC5C876}"/>
    <cellStyle name="Output 6 2 18 2 2" xfId="43455" xr:uid="{455324F9-F1C0-40D3-8541-654672B713B1}"/>
    <cellStyle name="Output 6 2 18 3" xfId="43456" xr:uid="{C8FB483C-FF09-4242-8522-890D6BC17653}"/>
    <cellStyle name="Output 6 2 19" xfId="43457" xr:uid="{7825A00A-87CB-4368-9B36-6759CE503C82}"/>
    <cellStyle name="Output 6 2 19 2" xfId="43458" xr:uid="{A9416E4F-6727-4ECF-92A8-A8726B39303C}"/>
    <cellStyle name="Output 6 2 19 2 2" xfId="43459" xr:uid="{CC7FBA0F-5E29-44BD-9F3E-16E92D063F2E}"/>
    <cellStyle name="Output 6 2 19 3" xfId="43460" xr:uid="{89ECBAD8-7FD6-46C2-8418-3FF31A4B2E6E}"/>
    <cellStyle name="Output 6 2 2" xfId="43461" xr:uid="{90D31B49-356D-431A-9D44-AE53BD98332C}"/>
    <cellStyle name="Output 6 2 2 10" xfId="43462" xr:uid="{8D798F3B-25F3-4979-9A25-80384FD3D757}"/>
    <cellStyle name="Output 6 2 2 10 2" xfId="43463" xr:uid="{9D253456-DFC9-415E-B204-AF9E187114AB}"/>
    <cellStyle name="Output 6 2 2 10 2 2" xfId="43464" xr:uid="{65DB879D-4994-4364-883D-6DCAC3E8EFA9}"/>
    <cellStyle name="Output 6 2 2 10 3" xfId="43465" xr:uid="{49064268-9D95-4FBF-8EE3-AA7400C3DD1D}"/>
    <cellStyle name="Output 6 2 2 11" xfId="43466" xr:uid="{57455A06-FA36-41B6-925C-66BF42E902B5}"/>
    <cellStyle name="Output 6 2 2 11 2" xfId="43467" xr:uid="{F8220CC5-85F5-4E0E-8443-A1D8184EEB17}"/>
    <cellStyle name="Output 6 2 2 11 2 2" xfId="43468" xr:uid="{BD098AEE-0532-479D-BF72-0677C549F021}"/>
    <cellStyle name="Output 6 2 2 11 3" xfId="43469" xr:uid="{3661A411-EC42-441E-A282-D9BE27959364}"/>
    <cellStyle name="Output 6 2 2 12" xfId="43470" xr:uid="{6A5BEE24-AAF5-4715-9746-17321BBA3874}"/>
    <cellStyle name="Output 6 2 2 12 2" xfId="43471" xr:uid="{A7C7290B-CE43-4622-8EBA-A3348775B840}"/>
    <cellStyle name="Output 6 2 2 12 2 2" xfId="43472" xr:uid="{D458C29E-0FF3-445C-8D47-48CD2976735E}"/>
    <cellStyle name="Output 6 2 2 12 3" xfId="43473" xr:uid="{0B1B9786-F4F9-4028-A162-7EDB1DE3FAFB}"/>
    <cellStyle name="Output 6 2 2 13" xfId="43474" xr:uid="{65D34349-856A-4F2C-9999-2D795ABB6765}"/>
    <cellStyle name="Output 6 2 2 13 2" xfId="43475" xr:uid="{221397B3-BCBC-42C1-A7D5-9753F24110B4}"/>
    <cellStyle name="Output 6 2 2 13 2 2" xfId="43476" xr:uid="{73A4C6DF-9AC2-4972-92D4-51DF7FEE5739}"/>
    <cellStyle name="Output 6 2 2 13 3" xfId="43477" xr:uid="{A42B64DC-D05F-4190-BC24-FE40861A3CEB}"/>
    <cellStyle name="Output 6 2 2 14" xfId="43478" xr:uid="{16823A95-561D-49BA-9586-0B24D5285BAA}"/>
    <cellStyle name="Output 6 2 2 14 2" xfId="43479" xr:uid="{C3E79F0E-3902-424C-A00A-BA89C38BE42A}"/>
    <cellStyle name="Output 6 2 2 14 2 2" xfId="43480" xr:uid="{52967D52-8637-4B0F-BAC9-DD54B92D42F3}"/>
    <cellStyle name="Output 6 2 2 14 3" xfId="43481" xr:uid="{6B5C77D2-953E-42D0-AA00-6AAABFDCCA08}"/>
    <cellStyle name="Output 6 2 2 15" xfId="43482" xr:uid="{3C4962CE-B34F-4D21-88D6-11373F921425}"/>
    <cellStyle name="Output 6 2 2 15 2" xfId="43483" xr:uid="{F71FA305-AE58-443D-B521-49FD3DCC4795}"/>
    <cellStyle name="Output 6 2 2 15 2 2" xfId="43484" xr:uid="{56E58720-3DA3-474A-A9A3-6FB06EE21118}"/>
    <cellStyle name="Output 6 2 2 15 3" xfId="43485" xr:uid="{C6C5882A-C59B-451B-949E-59DA4972C9BC}"/>
    <cellStyle name="Output 6 2 2 16" xfId="43486" xr:uid="{1A006160-7462-47D1-BCC6-ACEE09359FDE}"/>
    <cellStyle name="Output 6 2 2 16 2" xfId="43487" xr:uid="{F2D0DA58-08F6-474D-9C59-A7645AA788B3}"/>
    <cellStyle name="Output 6 2 2 16 2 2" xfId="43488" xr:uid="{4EE1FBD0-4B67-450F-BA05-87695CE9B19A}"/>
    <cellStyle name="Output 6 2 2 16 3" xfId="43489" xr:uid="{9D2F5E07-FAE5-4931-ADEA-23EB5B81FBD8}"/>
    <cellStyle name="Output 6 2 2 17" xfId="43490" xr:uid="{9502A902-D5C8-469E-91A4-E8FB9D4ED027}"/>
    <cellStyle name="Output 6 2 2 17 2" xfId="43491" xr:uid="{4D9A3B0D-F33A-4A8B-9A5B-F70A016AB0A5}"/>
    <cellStyle name="Output 6 2 2 17 2 2" xfId="43492" xr:uid="{D3167D5E-4D44-4567-BE0C-8F6624A41777}"/>
    <cellStyle name="Output 6 2 2 17 3" xfId="43493" xr:uid="{0D27CE3F-35A4-455D-B851-5B51E6983B37}"/>
    <cellStyle name="Output 6 2 2 18" xfId="43494" xr:uid="{9E457F37-5453-42C0-A2B6-CF99FAEF0F52}"/>
    <cellStyle name="Output 6 2 2 18 2" xfId="43495" xr:uid="{D2772043-FD76-4EA3-AB4A-AB461B35EB6A}"/>
    <cellStyle name="Output 6 2 2 19" xfId="43496" xr:uid="{A11B3C59-5F95-4A60-BDF0-E4F4667B59F3}"/>
    <cellStyle name="Output 6 2 2 2" xfId="43497" xr:uid="{F4002276-AD91-4D1D-A2A4-0869A8210DC6}"/>
    <cellStyle name="Output 6 2 2 2 10" xfId="43498" xr:uid="{C8DCE819-3B2D-4C0A-83B0-5C3636903C26}"/>
    <cellStyle name="Output 6 2 2 2 10 2" xfId="43499" xr:uid="{1647913E-154F-4EF0-9814-C3FDB69E96AA}"/>
    <cellStyle name="Output 6 2 2 2 10 2 2" xfId="43500" xr:uid="{5BBBEEFF-E8DD-4477-A676-4DF3B7A5B74B}"/>
    <cellStyle name="Output 6 2 2 2 10 3" xfId="43501" xr:uid="{A0322A5A-9961-45EF-8DF8-92D9C1D7B798}"/>
    <cellStyle name="Output 6 2 2 2 11" xfId="43502" xr:uid="{C4DA07E4-2AC5-4F05-A55C-426736CFB60F}"/>
    <cellStyle name="Output 6 2 2 2 11 2" xfId="43503" xr:uid="{19B76AB2-6724-4311-8AF4-C9D7811CD847}"/>
    <cellStyle name="Output 6 2 2 2 11 2 2" xfId="43504" xr:uid="{A7755126-B730-4579-92D2-0364515A3D8A}"/>
    <cellStyle name="Output 6 2 2 2 11 3" xfId="43505" xr:uid="{3091368C-B41E-4CA6-AECA-E44D4BF949FA}"/>
    <cellStyle name="Output 6 2 2 2 12" xfId="43506" xr:uid="{DE535F57-E176-4F2A-A784-9B364EDB738F}"/>
    <cellStyle name="Output 6 2 2 2 12 2" xfId="43507" xr:uid="{F8DDF8DE-4720-4AC3-AA05-31499CC42443}"/>
    <cellStyle name="Output 6 2 2 2 12 2 2" xfId="43508" xr:uid="{1A8C9F41-55FE-4FA2-9FDC-FB06DABDC674}"/>
    <cellStyle name="Output 6 2 2 2 12 3" xfId="43509" xr:uid="{896F3719-2C05-4E53-8BA0-B4D40925853C}"/>
    <cellStyle name="Output 6 2 2 2 13" xfId="43510" xr:uid="{CE21C1DF-FA91-4126-ADFA-23E4CA13A4C5}"/>
    <cellStyle name="Output 6 2 2 2 13 2" xfId="43511" xr:uid="{19056B9F-829A-4646-A8DC-5A63D14ABAA0}"/>
    <cellStyle name="Output 6 2 2 2 13 2 2" xfId="43512" xr:uid="{5B7D2447-C2F5-4622-98D7-BFB3730727F2}"/>
    <cellStyle name="Output 6 2 2 2 13 3" xfId="43513" xr:uid="{4C513B1B-620D-49C4-9E85-9C3268BD28CF}"/>
    <cellStyle name="Output 6 2 2 2 14" xfId="43514" xr:uid="{864C2E18-0621-4785-9B6A-CA033C32500D}"/>
    <cellStyle name="Output 6 2 2 2 14 2" xfId="43515" xr:uid="{EE7F117C-036E-4CAD-ADDE-0A6C9AE7E4D1}"/>
    <cellStyle name="Output 6 2 2 2 14 2 2" xfId="43516" xr:uid="{03996360-B2C0-42A4-BD9F-949931B69539}"/>
    <cellStyle name="Output 6 2 2 2 14 3" xfId="43517" xr:uid="{EDA48FF3-B674-4A24-8350-4DE44D5A28FC}"/>
    <cellStyle name="Output 6 2 2 2 15" xfId="43518" xr:uid="{5215F778-F386-40F9-AA98-20DC09391B34}"/>
    <cellStyle name="Output 6 2 2 2 15 2" xfId="43519" xr:uid="{67B2D1F4-B0FE-46C6-958F-F192F2AFAD2E}"/>
    <cellStyle name="Output 6 2 2 2 15 2 2" xfId="43520" xr:uid="{89F7DC0F-5F27-4D75-9C07-7BF7C7040038}"/>
    <cellStyle name="Output 6 2 2 2 15 3" xfId="43521" xr:uid="{965A34D1-DEA8-4F73-9187-FF402C9E7CB0}"/>
    <cellStyle name="Output 6 2 2 2 16" xfId="43522" xr:uid="{B117EF19-ED33-4B04-A283-BDEEC47415C7}"/>
    <cellStyle name="Output 6 2 2 2 16 2" xfId="43523" xr:uid="{41F3585E-C5A6-48A0-B53D-BEFEE54A4692}"/>
    <cellStyle name="Output 6 2 2 2 16 2 2" xfId="43524" xr:uid="{865954DC-8CDA-4E9A-9915-580A4697843D}"/>
    <cellStyle name="Output 6 2 2 2 16 3" xfId="43525" xr:uid="{4FC53AA1-E682-45F8-8263-139031BF14AC}"/>
    <cellStyle name="Output 6 2 2 2 17" xfId="43526" xr:uid="{65604301-24F4-49DF-A601-448974F84A8F}"/>
    <cellStyle name="Output 6 2 2 2 17 2" xfId="43527" xr:uid="{4C74E2BA-68D4-4925-BB89-7E668C56D459}"/>
    <cellStyle name="Output 6 2 2 2 17 2 2" xfId="43528" xr:uid="{9FD0F96A-1B46-454F-A546-DB3CC41E7855}"/>
    <cellStyle name="Output 6 2 2 2 17 3" xfId="43529" xr:uid="{05A05AD1-2C2E-4834-889B-3098A3C60AEE}"/>
    <cellStyle name="Output 6 2 2 2 18" xfId="43530" xr:uid="{711C4A87-E19B-45C0-808C-C67170203C14}"/>
    <cellStyle name="Output 6 2 2 2 18 2" xfId="43531" xr:uid="{359468B9-2E58-4C39-A41C-F1F866283080}"/>
    <cellStyle name="Output 6 2 2 2 18 2 2" xfId="43532" xr:uid="{05BC2D1D-FC8C-4986-AF5C-1B1148DFD3BC}"/>
    <cellStyle name="Output 6 2 2 2 18 3" xfId="43533" xr:uid="{94BCA14D-9DEA-4E3D-9C72-4E10B0A17208}"/>
    <cellStyle name="Output 6 2 2 2 19" xfId="43534" xr:uid="{21D17F11-E0E1-4916-A67D-F0BB9D460D24}"/>
    <cellStyle name="Output 6 2 2 2 19 2" xfId="43535" xr:uid="{C56BD6B3-CF13-4C79-A08B-193C1E1C707C}"/>
    <cellStyle name="Output 6 2 2 2 19 2 2" xfId="43536" xr:uid="{825C3152-FEEC-4D0B-91B5-DF2FC4AD9BDC}"/>
    <cellStyle name="Output 6 2 2 2 19 3" xfId="43537" xr:uid="{AFBDEC1F-06F0-419B-9953-DE5BCA3A8386}"/>
    <cellStyle name="Output 6 2 2 2 2" xfId="43538" xr:uid="{C05024F0-F97A-4D99-BE36-BCF694F5B8ED}"/>
    <cellStyle name="Output 6 2 2 2 2 2" xfId="43539" xr:uid="{321ED6E8-40AA-4DC6-91F1-3A39A6D39B39}"/>
    <cellStyle name="Output 6 2 2 2 2 2 2" xfId="43540" xr:uid="{04A430C6-49CD-46E6-882F-BF4298E343E0}"/>
    <cellStyle name="Output 6 2 2 2 2 2 3" xfId="43541" xr:uid="{0DF869E9-49C6-43A0-98A7-A9AE05F6B9A2}"/>
    <cellStyle name="Output 6 2 2 2 2 3" xfId="43542" xr:uid="{22FE5BCA-6DC3-4177-B4A7-373608E3DF1B}"/>
    <cellStyle name="Output 6 2 2 2 2 3 2" xfId="43543" xr:uid="{81CB6121-E6E4-4D31-B9E7-C00E8D451282}"/>
    <cellStyle name="Output 6 2 2 2 2 4" xfId="43544" xr:uid="{789313F6-2A2A-4BB3-B7FA-DA931877BA8B}"/>
    <cellStyle name="Output 6 2 2 2 20" xfId="43545" xr:uid="{3FDBCAAC-4123-4B8A-A720-4273B3A96124}"/>
    <cellStyle name="Output 6 2 2 2 20 2" xfId="43546" xr:uid="{9F2DC9B9-48B8-48D7-A3C9-8338BA248E4E}"/>
    <cellStyle name="Output 6 2 2 2 20 2 2" xfId="43547" xr:uid="{E36020C1-8610-42F7-BA75-0BC28FB5BBDF}"/>
    <cellStyle name="Output 6 2 2 2 20 3" xfId="43548" xr:uid="{D3BEF09B-E5E9-4EB6-B0B3-6FE8695FCACD}"/>
    <cellStyle name="Output 6 2 2 2 21" xfId="43549" xr:uid="{4E147C92-A7A9-4A92-9E9F-DBD14EF4B756}"/>
    <cellStyle name="Output 6 2 2 2 21 2" xfId="43550" xr:uid="{278F861D-E61E-4487-8755-91644B1CA2F5}"/>
    <cellStyle name="Output 6 2 2 2 22" xfId="43551" xr:uid="{AE4993B1-9DBA-46A3-91B1-680255E86179}"/>
    <cellStyle name="Output 6 2 2 2 23" xfId="43552" xr:uid="{A1C68BD5-E567-4D7A-9AC0-D3479050C5C0}"/>
    <cellStyle name="Output 6 2 2 2 3" xfId="43553" xr:uid="{7CD8219A-82B8-49CC-A01D-7E8659A7BE89}"/>
    <cellStyle name="Output 6 2 2 2 3 2" xfId="43554" xr:uid="{7E9FF6AE-494A-43CD-BFD2-3E1BAC547E57}"/>
    <cellStyle name="Output 6 2 2 2 3 2 2" xfId="43555" xr:uid="{E2CEE72F-0990-4B62-97F3-FCD05EC4FD14}"/>
    <cellStyle name="Output 6 2 2 2 3 3" xfId="43556" xr:uid="{0A0FB571-3804-4EF6-931C-306DAC8809DE}"/>
    <cellStyle name="Output 6 2 2 2 3 4" xfId="43557" xr:uid="{F381943A-7FA8-46BF-87C7-74F036E8E12B}"/>
    <cellStyle name="Output 6 2 2 2 4" xfId="43558" xr:uid="{4E94F48C-2E8F-4313-BD08-62572286AE7C}"/>
    <cellStyle name="Output 6 2 2 2 4 2" xfId="43559" xr:uid="{012C6008-6C2A-4FF9-A93C-411365B21159}"/>
    <cellStyle name="Output 6 2 2 2 4 2 2" xfId="43560" xr:uid="{264E3C0F-6D24-4A6E-A65A-A74E619C1315}"/>
    <cellStyle name="Output 6 2 2 2 4 3" xfId="43561" xr:uid="{D7D8E333-F03B-40B9-93BC-DB96C149122D}"/>
    <cellStyle name="Output 6 2 2 2 4 4" xfId="43562" xr:uid="{218E2BA7-1B7C-40D7-88A6-AD2A9575D779}"/>
    <cellStyle name="Output 6 2 2 2 5" xfId="43563" xr:uid="{5723C021-8617-4755-9F9B-7B88DD020561}"/>
    <cellStyle name="Output 6 2 2 2 5 2" xfId="43564" xr:uid="{0F9FA2E3-093B-452C-8417-9C389A3C6B7D}"/>
    <cellStyle name="Output 6 2 2 2 5 2 2" xfId="43565" xr:uid="{DCAD9D5E-3CB0-4414-9BAF-638D7AB3C113}"/>
    <cellStyle name="Output 6 2 2 2 5 3" xfId="43566" xr:uid="{4A7F7CEF-09FC-4BC2-BFFC-57B595EE0965}"/>
    <cellStyle name="Output 6 2 2 2 6" xfId="43567" xr:uid="{9579114F-EF23-402F-BA14-8AC0A9F6B966}"/>
    <cellStyle name="Output 6 2 2 2 6 2" xfId="43568" xr:uid="{EA16E097-8B41-405E-91B7-2691C9BBAFC5}"/>
    <cellStyle name="Output 6 2 2 2 6 2 2" xfId="43569" xr:uid="{61DA9163-2712-4821-8754-2450628E3056}"/>
    <cellStyle name="Output 6 2 2 2 6 3" xfId="43570" xr:uid="{118239BA-F332-46AA-B9F7-F082E6C8302C}"/>
    <cellStyle name="Output 6 2 2 2 7" xfId="43571" xr:uid="{A1566C58-9DD9-4C80-BF18-427C0D7B450A}"/>
    <cellStyle name="Output 6 2 2 2 7 2" xfId="43572" xr:uid="{43F431F6-9364-4DF4-9C86-BBF9D0542270}"/>
    <cellStyle name="Output 6 2 2 2 7 2 2" xfId="43573" xr:uid="{75B103F8-7E9F-4D43-883B-2F66FD9C9A6F}"/>
    <cellStyle name="Output 6 2 2 2 7 3" xfId="43574" xr:uid="{663AF0CB-134B-4404-8742-2E5BEEDC39AD}"/>
    <cellStyle name="Output 6 2 2 2 8" xfId="43575" xr:uid="{EAE8664F-7605-4355-8884-77F09E6B68BE}"/>
    <cellStyle name="Output 6 2 2 2 8 2" xfId="43576" xr:uid="{A25E9142-6C15-4324-8C68-AA41CFC0AF70}"/>
    <cellStyle name="Output 6 2 2 2 8 2 2" xfId="43577" xr:uid="{351568C9-622B-4A1A-9936-9CBE4609B76C}"/>
    <cellStyle name="Output 6 2 2 2 8 3" xfId="43578" xr:uid="{7D574D2E-F0FA-4039-8E74-10F2A60C85D0}"/>
    <cellStyle name="Output 6 2 2 2 9" xfId="43579" xr:uid="{9AB864CF-CDFB-41D2-914C-81CEBAC0AED0}"/>
    <cellStyle name="Output 6 2 2 2 9 2" xfId="43580" xr:uid="{E9C2386A-D117-4920-BC8C-3D40436FE9CF}"/>
    <cellStyle name="Output 6 2 2 2 9 2 2" xfId="43581" xr:uid="{555FDB02-6F2F-4E9D-B7E7-2E82F2DCDDAB}"/>
    <cellStyle name="Output 6 2 2 2 9 3" xfId="43582" xr:uid="{59AB2F01-D353-49E3-966E-587B5F041BC8}"/>
    <cellStyle name="Output 6 2 2 20" xfId="43583" xr:uid="{6459E1DE-41F0-4058-83C3-660F82AD4685}"/>
    <cellStyle name="Output 6 2 2 3" xfId="43584" xr:uid="{98C1854B-F4DF-41D9-82C9-020B7AAB3A13}"/>
    <cellStyle name="Output 6 2 2 3 2" xfId="43585" xr:uid="{045A3B03-DF9D-4EF9-9A0E-7B52568269A0}"/>
    <cellStyle name="Output 6 2 2 3 2 2" xfId="43586" xr:uid="{C1D05AF8-88DC-4170-898E-241E22B356F3}"/>
    <cellStyle name="Output 6 2 2 3 2 3" xfId="43587" xr:uid="{1EB66173-634E-400A-8394-1E1EE4D4B10E}"/>
    <cellStyle name="Output 6 2 2 3 3" xfId="43588" xr:uid="{FEB58EDA-33E6-42CC-82A1-CE49F78B4AE2}"/>
    <cellStyle name="Output 6 2 2 3 3 2" xfId="43589" xr:uid="{E93ECA17-2AEB-4C63-AA8A-EA0EF8C6362B}"/>
    <cellStyle name="Output 6 2 2 3 4" xfId="43590" xr:uid="{5C0643E6-85AD-4534-9335-CACBAB42D620}"/>
    <cellStyle name="Output 6 2 2 4" xfId="43591" xr:uid="{4F50EEB7-E582-43AE-A309-C75B70D85505}"/>
    <cellStyle name="Output 6 2 2 4 2" xfId="43592" xr:uid="{0F76561F-0BAA-46D8-9C52-AA5AB5EF5D10}"/>
    <cellStyle name="Output 6 2 2 4 2 2" xfId="43593" xr:uid="{C23AB9E8-87D4-4819-88C9-2D89163D19B7}"/>
    <cellStyle name="Output 6 2 2 4 3" xfId="43594" xr:uid="{FE6A45FD-44AD-42E3-BE18-17F421EAEBCC}"/>
    <cellStyle name="Output 6 2 2 4 4" xfId="43595" xr:uid="{33576166-E8A0-44EC-AD76-C8489C8685A1}"/>
    <cellStyle name="Output 6 2 2 5" xfId="43596" xr:uid="{8DEF75A0-A75D-4AA7-A838-205541D482E6}"/>
    <cellStyle name="Output 6 2 2 5 2" xfId="43597" xr:uid="{0D8639AF-2823-47C2-9C10-FFB1E7EB1771}"/>
    <cellStyle name="Output 6 2 2 5 2 2" xfId="43598" xr:uid="{3E00BB8A-0725-4970-B5BA-5E801D38E3E2}"/>
    <cellStyle name="Output 6 2 2 5 3" xfId="43599" xr:uid="{BBC4165D-2E27-4C24-8B66-1A24F5C561D5}"/>
    <cellStyle name="Output 6 2 2 5 4" xfId="43600" xr:uid="{63148317-B633-4003-98CE-3A07853461A4}"/>
    <cellStyle name="Output 6 2 2 6" xfId="43601" xr:uid="{05499C65-7D48-4E1C-8DED-3334579A409E}"/>
    <cellStyle name="Output 6 2 2 6 2" xfId="43602" xr:uid="{EF05ED55-621A-4F6D-BDC1-EA14CF43497C}"/>
    <cellStyle name="Output 6 2 2 6 2 2" xfId="43603" xr:uid="{C0D3F70D-8114-4AFE-914C-89389897C9CC}"/>
    <cellStyle name="Output 6 2 2 6 3" xfId="43604" xr:uid="{B9915B8C-CFFA-4218-8D04-612DFBA63AD2}"/>
    <cellStyle name="Output 6 2 2 7" xfId="43605" xr:uid="{10832FAC-D9FE-44B1-8CAF-8CA5FD25CF68}"/>
    <cellStyle name="Output 6 2 2 7 2" xfId="43606" xr:uid="{46964F98-66E4-41BD-B2D9-D0E2403ECA5D}"/>
    <cellStyle name="Output 6 2 2 7 2 2" xfId="43607" xr:uid="{302EAA5A-3072-4CC8-98D0-6CCEA0F12EEB}"/>
    <cellStyle name="Output 6 2 2 7 3" xfId="43608" xr:uid="{594DDB7C-DC82-4D71-931B-89C68E0D5A1C}"/>
    <cellStyle name="Output 6 2 2 8" xfId="43609" xr:uid="{0B976BB6-0DC9-448F-847D-1611D8525CB3}"/>
    <cellStyle name="Output 6 2 2 8 2" xfId="43610" xr:uid="{6279B4BD-EBB9-4061-9EDB-2CEFAF41BDE6}"/>
    <cellStyle name="Output 6 2 2 8 2 2" xfId="43611" xr:uid="{D1367B0F-0FDD-478A-9468-79B7AD1AFDE9}"/>
    <cellStyle name="Output 6 2 2 8 3" xfId="43612" xr:uid="{F7F4ABFB-FA46-478C-9CB8-557F59B6678D}"/>
    <cellStyle name="Output 6 2 2 9" xfId="43613" xr:uid="{153A167B-7C27-4FEB-BDC4-68B39BA573EB}"/>
    <cellStyle name="Output 6 2 2 9 2" xfId="43614" xr:uid="{692BE3F9-5F84-4304-8E35-3FD9D18838F1}"/>
    <cellStyle name="Output 6 2 2 9 2 2" xfId="43615" xr:uid="{44967D08-3837-4D34-A5C9-B8CD230C751B}"/>
    <cellStyle name="Output 6 2 2 9 3" xfId="43616" xr:uid="{BD4DB8B8-96DC-4209-BD2E-91B2BC20AE27}"/>
    <cellStyle name="Output 6 2 20" xfId="43617" xr:uid="{DC4516D7-783F-4941-A526-EFA9E3C08FF1}"/>
    <cellStyle name="Output 6 2 20 2" xfId="43618" xr:uid="{3B7507F9-921A-463B-97C4-102EC5D30766}"/>
    <cellStyle name="Output 6 2 20 2 2" xfId="43619" xr:uid="{4328C0EA-7F67-4665-8BEE-40F1B9204F5D}"/>
    <cellStyle name="Output 6 2 20 3" xfId="43620" xr:uid="{3B501C87-EA9A-4332-8C13-4FA427296A6F}"/>
    <cellStyle name="Output 6 2 21" xfId="43621" xr:uid="{772E8111-A82F-46F3-9AC5-60F23D399EB8}"/>
    <cellStyle name="Output 6 2 21 2" xfId="43622" xr:uid="{C5A9D65A-970E-4B18-9738-5F75290AB87B}"/>
    <cellStyle name="Output 6 2 22" xfId="43623" xr:uid="{E7AF9EE8-654D-4759-B245-F454CFE89119}"/>
    <cellStyle name="Output 6 2 23" xfId="43624" xr:uid="{54C1ABB3-DA60-4E00-8172-B03287035E65}"/>
    <cellStyle name="Output 6 2 3" xfId="43625" xr:uid="{819B1A4B-7085-4CA8-8137-7D03D5ACED03}"/>
    <cellStyle name="Output 6 2 3 10" xfId="43626" xr:uid="{79F0FE05-D320-42A2-82B9-A8E0CC9D6AC9}"/>
    <cellStyle name="Output 6 2 3 10 2" xfId="43627" xr:uid="{DD36A04A-C9BF-49B6-A789-25B5A5FFDB1A}"/>
    <cellStyle name="Output 6 2 3 10 2 2" xfId="43628" xr:uid="{3696D678-E650-4FE3-8F0E-2709E1E4B565}"/>
    <cellStyle name="Output 6 2 3 10 3" xfId="43629" xr:uid="{6152ECDB-BB9F-4D84-A2C7-63C7F444DCEC}"/>
    <cellStyle name="Output 6 2 3 11" xfId="43630" xr:uid="{F3046987-ED15-4A51-A862-837BEC4D0A71}"/>
    <cellStyle name="Output 6 2 3 11 2" xfId="43631" xr:uid="{D8D147A0-199F-447F-87A3-2A41B0C9EB34}"/>
    <cellStyle name="Output 6 2 3 11 2 2" xfId="43632" xr:uid="{E706D8BE-2D49-4742-A92D-2AFFF1DB1DDF}"/>
    <cellStyle name="Output 6 2 3 11 3" xfId="43633" xr:uid="{00414709-7868-4495-B3B3-3C865B0FB954}"/>
    <cellStyle name="Output 6 2 3 12" xfId="43634" xr:uid="{762881A1-3154-4D72-BEC0-0E73D1F1CB56}"/>
    <cellStyle name="Output 6 2 3 12 2" xfId="43635" xr:uid="{99A700FF-8E8B-410E-8040-67627B8A5CA1}"/>
    <cellStyle name="Output 6 2 3 12 2 2" xfId="43636" xr:uid="{64CAE829-A4CA-419C-AEBA-413D828F7B57}"/>
    <cellStyle name="Output 6 2 3 12 3" xfId="43637" xr:uid="{9C7808B2-4F96-4B74-84E4-8C4838C76B00}"/>
    <cellStyle name="Output 6 2 3 13" xfId="43638" xr:uid="{01EE83F3-C431-4C71-997F-49D42FC8C6B9}"/>
    <cellStyle name="Output 6 2 3 13 2" xfId="43639" xr:uid="{33377969-2E07-4F69-9100-79A5649A51B0}"/>
    <cellStyle name="Output 6 2 3 13 2 2" xfId="43640" xr:uid="{4AAE9677-6115-457A-80E1-5B1235D235A7}"/>
    <cellStyle name="Output 6 2 3 13 3" xfId="43641" xr:uid="{C1F6146D-114E-4AF2-BB73-894C8163149E}"/>
    <cellStyle name="Output 6 2 3 14" xfId="43642" xr:uid="{60D67814-19A3-45F2-AD94-370EA1C4BE36}"/>
    <cellStyle name="Output 6 2 3 14 2" xfId="43643" xr:uid="{7BE7851C-5225-4F6D-BCA2-121E1D2B2950}"/>
    <cellStyle name="Output 6 2 3 14 2 2" xfId="43644" xr:uid="{2F8EE3B7-3011-4935-A68B-3B6E7E0A4C21}"/>
    <cellStyle name="Output 6 2 3 14 3" xfId="43645" xr:uid="{1FDDECB9-92A7-4F79-9D28-EB34AACC4A81}"/>
    <cellStyle name="Output 6 2 3 15" xfId="43646" xr:uid="{AE20C6B9-CFDF-4547-9981-B99C57609518}"/>
    <cellStyle name="Output 6 2 3 15 2" xfId="43647" xr:uid="{4F2F539D-DDF6-48B7-88EE-ACD88E91F524}"/>
    <cellStyle name="Output 6 2 3 15 2 2" xfId="43648" xr:uid="{FC487880-A1D4-4241-BA55-031500EA8F2B}"/>
    <cellStyle name="Output 6 2 3 15 3" xfId="43649" xr:uid="{9A7EBC59-A7F3-4EA8-96DA-401D9404D2B8}"/>
    <cellStyle name="Output 6 2 3 16" xfId="43650" xr:uid="{9AD66E4A-ECCF-42AB-A645-BDD3926337DE}"/>
    <cellStyle name="Output 6 2 3 16 2" xfId="43651" xr:uid="{510C2A79-C4A7-443C-B895-127AAC86E334}"/>
    <cellStyle name="Output 6 2 3 16 2 2" xfId="43652" xr:uid="{A2BB2378-A96A-415E-B182-F889FC240052}"/>
    <cellStyle name="Output 6 2 3 16 3" xfId="43653" xr:uid="{E6D7F891-2790-4D30-980F-BD3F706E89E0}"/>
    <cellStyle name="Output 6 2 3 17" xfId="43654" xr:uid="{14B3F308-5D75-416B-A028-926FDED06EA1}"/>
    <cellStyle name="Output 6 2 3 17 2" xfId="43655" xr:uid="{6986DFDA-8DA0-4AC6-A44E-2FF71AF4EECB}"/>
    <cellStyle name="Output 6 2 3 17 2 2" xfId="43656" xr:uid="{514FC3C2-C73D-4165-9C65-BC636BA3A979}"/>
    <cellStyle name="Output 6 2 3 17 3" xfId="43657" xr:uid="{27218673-9A22-485D-AA68-BDB14D8DC533}"/>
    <cellStyle name="Output 6 2 3 18" xfId="43658" xr:uid="{86353124-D023-44EC-9D32-35E1D9A3FA83}"/>
    <cellStyle name="Output 6 2 3 18 2" xfId="43659" xr:uid="{1A4F6BDF-6127-47A4-8449-3CC133357D66}"/>
    <cellStyle name="Output 6 2 3 19" xfId="43660" xr:uid="{8B7684C2-F22C-4DF5-8D92-EA505EC04F19}"/>
    <cellStyle name="Output 6 2 3 2" xfId="43661" xr:uid="{2E62A55F-3B4E-4DC0-943D-15439261AB8E}"/>
    <cellStyle name="Output 6 2 3 2 10" xfId="43662" xr:uid="{9ACC118F-A184-4BD1-BDC0-BB1A1DFEE075}"/>
    <cellStyle name="Output 6 2 3 2 10 2" xfId="43663" xr:uid="{8BB2D5FF-C216-4F47-87A7-323625F4AD65}"/>
    <cellStyle name="Output 6 2 3 2 10 2 2" xfId="43664" xr:uid="{4B7EC2CF-E931-4331-A8D1-DDBBA317CADA}"/>
    <cellStyle name="Output 6 2 3 2 10 3" xfId="43665" xr:uid="{883928D7-F772-4F68-9320-6397AD48C46B}"/>
    <cellStyle name="Output 6 2 3 2 11" xfId="43666" xr:uid="{B4EE611F-D42E-4B4D-B5E4-84314C8B94A4}"/>
    <cellStyle name="Output 6 2 3 2 11 2" xfId="43667" xr:uid="{5CD07C8F-2805-481A-97D4-F9FE82696802}"/>
    <cellStyle name="Output 6 2 3 2 11 2 2" xfId="43668" xr:uid="{B6AD03E6-0B32-443C-A98F-14327F0F9D1D}"/>
    <cellStyle name="Output 6 2 3 2 11 3" xfId="43669" xr:uid="{1EF6EDC1-6D64-4378-9724-E8972C277B58}"/>
    <cellStyle name="Output 6 2 3 2 12" xfId="43670" xr:uid="{19B39FA5-3B9F-4563-BCD8-1F0990E18558}"/>
    <cellStyle name="Output 6 2 3 2 12 2" xfId="43671" xr:uid="{B4BBEE98-F724-4CD1-B6ED-DF2458BC6130}"/>
    <cellStyle name="Output 6 2 3 2 12 2 2" xfId="43672" xr:uid="{CB4E796A-42D0-4832-9421-E63F518B2491}"/>
    <cellStyle name="Output 6 2 3 2 12 3" xfId="43673" xr:uid="{C26D3569-F60F-4503-A4C0-F16D0E2EDA56}"/>
    <cellStyle name="Output 6 2 3 2 13" xfId="43674" xr:uid="{904802D0-CBFB-410C-ABD1-03DFA9464F56}"/>
    <cellStyle name="Output 6 2 3 2 13 2" xfId="43675" xr:uid="{1BE2D44F-48D7-4A97-9529-2398E630A8B9}"/>
    <cellStyle name="Output 6 2 3 2 13 2 2" xfId="43676" xr:uid="{B0F2BB50-49E5-4259-BF5D-6A54B1E6D993}"/>
    <cellStyle name="Output 6 2 3 2 13 3" xfId="43677" xr:uid="{320392B0-8D26-43C2-B1C3-9E50557A9111}"/>
    <cellStyle name="Output 6 2 3 2 14" xfId="43678" xr:uid="{940E242F-0ACA-4F56-80E3-E9B80B4CA069}"/>
    <cellStyle name="Output 6 2 3 2 14 2" xfId="43679" xr:uid="{34228A2D-D9CF-48A0-BB18-1FB1AAC4CCD1}"/>
    <cellStyle name="Output 6 2 3 2 14 2 2" xfId="43680" xr:uid="{9406C298-112B-4F4E-A6CC-14398F99F98F}"/>
    <cellStyle name="Output 6 2 3 2 14 3" xfId="43681" xr:uid="{7E30E75A-BB22-4A5C-882D-771203C66E17}"/>
    <cellStyle name="Output 6 2 3 2 15" xfId="43682" xr:uid="{F99BB070-FD21-4DA5-BAC8-999AC8327FC1}"/>
    <cellStyle name="Output 6 2 3 2 15 2" xfId="43683" xr:uid="{81CE21A8-D667-4347-A4A7-EB5C8CCA15E2}"/>
    <cellStyle name="Output 6 2 3 2 15 2 2" xfId="43684" xr:uid="{B5D953A1-AFFD-41E1-B5EC-4643AEB98B5E}"/>
    <cellStyle name="Output 6 2 3 2 15 3" xfId="43685" xr:uid="{518AD25F-3128-45C6-AD3A-4A1A27F9FD72}"/>
    <cellStyle name="Output 6 2 3 2 16" xfId="43686" xr:uid="{1CAA9723-CAE9-4A89-9CEB-1D79CEE9C011}"/>
    <cellStyle name="Output 6 2 3 2 16 2" xfId="43687" xr:uid="{8BA60796-C702-42F3-A4B8-13EF7818C54A}"/>
    <cellStyle name="Output 6 2 3 2 16 2 2" xfId="43688" xr:uid="{1FF57877-D416-4B02-9D35-329A4CFB2C1F}"/>
    <cellStyle name="Output 6 2 3 2 16 3" xfId="43689" xr:uid="{9E45294B-B011-42CE-A134-72F7D7116944}"/>
    <cellStyle name="Output 6 2 3 2 17" xfId="43690" xr:uid="{086FE0AD-930A-4E11-AF97-723184095234}"/>
    <cellStyle name="Output 6 2 3 2 17 2" xfId="43691" xr:uid="{A6E84AD2-0A75-4C4F-B822-FE0C8007D102}"/>
    <cellStyle name="Output 6 2 3 2 17 2 2" xfId="43692" xr:uid="{582D4A6B-82C1-4ADB-8850-2E087CB4E1DA}"/>
    <cellStyle name="Output 6 2 3 2 17 3" xfId="43693" xr:uid="{1077A6AF-A333-4B81-A582-B58A2EF305B9}"/>
    <cellStyle name="Output 6 2 3 2 18" xfId="43694" xr:uid="{6D299827-C199-4CDA-823B-BA49A4B6574B}"/>
    <cellStyle name="Output 6 2 3 2 18 2" xfId="43695" xr:uid="{369B388C-8EF9-4E2D-BE2D-58392FA4EC42}"/>
    <cellStyle name="Output 6 2 3 2 18 2 2" xfId="43696" xr:uid="{3D237743-472A-44F7-968E-01F9D620388D}"/>
    <cellStyle name="Output 6 2 3 2 18 3" xfId="43697" xr:uid="{7272658D-DCEB-478F-AED2-8774E15FEDE8}"/>
    <cellStyle name="Output 6 2 3 2 19" xfId="43698" xr:uid="{9B298874-D923-4AA1-AB68-C5EC817953C4}"/>
    <cellStyle name="Output 6 2 3 2 19 2" xfId="43699" xr:uid="{44B7C9EB-31EB-49A7-AA18-F06BB67D531F}"/>
    <cellStyle name="Output 6 2 3 2 19 2 2" xfId="43700" xr:uid="{F0C2F364-105E-4BEE-B5B5-99AB1A379C17}"/>
    <cellStyle name="Output 6 2 3 2 19 3" xfId="43701" xr:uid="{018C22F4-A11E-40D4-8D63-5611FB2313F8}"/>
    <cellStyle name="Output 6 2 3 2 2" xfId="43702" xr:uid="{033BF5C7-662E-49B1-9A03-47EFD33D211B}"/>
    <cellStyle name="Output 6 2 3 2 2 2" xfId="43703" xr:uid="{29D12B09-E2B3-4AC7-AD02-48FC09A4DCE8}"/>
    <cellStyle name="Output 6 2 3 2 2 2 2" xfId="43704" xr:uid="{8A2BBBDD-31A7-411D-88F2-FB990D39B39A}"/>
    <cellStyle name="Output 6 2 3 2 2 3" xfId="43705" xr:uid="{747D33F1-FC55-4616-A0BB-C417097A582F}"/>
    <cellStyle name="Output 6 2 3 2 2 4" xfId="43706" xr:uid="{35CBD03F-CF26-4AC9-8E5E-BA200504A9CD}"/>
    <cellStyle name="Output 6 2 3 2 20" xfId="43707" xr:uid="{43FAE7BC-9DCA-4FA7-848C-34D821D0A8B0}"/>
    <cellStyle name="Output 6 2 3 2 20 2" xfId="43708" xr:uid="{74CE1841-79CE-4AD7-8E29-3F82E21EC809}"/>
    <cellStyle name="Output 6 2 3 2 20 2 2" xfId="43709" xr:uid="{BEE10511-1266-4011-ABD0-E049AF9BF3B0}"/>
    <cellStyle name="Output 6 2 3 2 20 3" xfId="43710" xr:uid="{75EFC91B-B30A-4D19-A637-C2DD7B3AAA3F}"/>
    <cellStyle name="Output 6 2 3 2 21" xfId="43711" xr:uid="{0AB8E4E3-778F-4DA3-954C-FEAB6F1B7DC6}"/>
    <cellStyle name="Output 6 2 3 2 21 2" xfId="43712" xr:uid="{EEC54C6A-91ED-4320-83F5-4D792CB81E94}"/>
    <cellStyle name="Output 6 2 3 2 22" xfId="43713" xr:uid="{E69C42A4-6611-438D-80A1-6FA04761554A}"/>
    <cellStyle name="Output 6 2 3 2 23" xfId="43714" xr:uid="{E32D620E-D4B2-46CD-92D3-A72F0DD855B9}"/>
    <cellStyle name="Output 6 2 3 2 3" xfId="43715" xr:uid="{5802E73A-53ED-4BC1-BB93-7392AAFB6B33}"/>
    <cellStyle name="Output 6 2 3 2 3 2" xfId="43716" xr:uid="{278DC859-7DF7-4EEC-B7A7-178D0A109432}"/>
    <cellStyle name="Output 6 2 3 2 3 2 2" xfId="43717" xr:uid="{1F0D2A78-39CD-465B-905C-5C08706FF558}"/>
    <cellStyle name="Output 6 2 3 2 3 3" xfId="43718" xr:uid="{85DBF6BB-E1A3-489B-98D3-479907BF5AC8}"/>
    <cellStyle name="Output 6 2 3 2 3 4" xfId="43719" xr:uid="{E5A3E242-A097-4598-80CD-390FF66B44E3}"/>
    <cellStyle name="Output 6 2 3 2 4" xfId="43720" xr:uid="{0ECADD40-C1CE-4857-963F-D37684A9F174}"/>
    <cellStyle name="Output 6 2 3 2 4 2" xfId="43721" xr:uid="{E50B11AC-4495-4E0A-B533-B88EFFE09707}"/>
    <cellStyle name="Output 6 2 3 2 4 2 2" xfId="43722" xr:uid="{78D1B6B4-A18B-4907-A058-3925B2C8E5CA}"/>
    <cellStyle name="Output 6 2 3 2 4 3" xfId="43723" xr:uid="{9D7BD641-AA4C-4B56-BF70-36FB9064AB16}"/>
    <cellStyle name="Output 6 2 3 2 5" xfId="43724" xr:uid="{55B1F82E-4903-4BBA-BF2B-07179BC15191}"/>
    <cellStyle name="Output 6 2 3 2 5 2" xfId="43725" xr:uid="{4BD82466-C225-4D07-8C99-A3E90A5C5877}"/>
    <cellStyle name="Output 6 2 3 2 5 2 2" xfId="43726" xr:uid="{27628040-E7EE-4436-8A2C-F298945A0DDE}"/>
    <cellStyle name="Output 6 2 3 2 5 3" xfId="43727" xr:uid="{AFE92F45-3D7D-496D-BEF9-F4FE802C554F}"/>
    <cellStyle name="Output 6 2 3 2 6" xfId="43728" xr:uid="{5223A5D4-3C76-48EE-BE80-0998D34E95EC}"/>
    <cellStyle name="Output 6 2 3 2 6 2" xfId="43729" xr:uid="{555EF100-DBDA-4594-8D6E-1BAB73BB6346}"/>
    <cellStyle name="Output 6 2 3 2 6 2 2" xfId="43730" xr:uid="{E248EF20-0123-47B1-B20B-272A5EF45D08}"/>
    <cellStyle name="Output 6 2 3 2 6 3" xfId="43731" xr:uid="{91AA7EBD-FA5E-41D8-B660-AE2D7F3CEDB3}"/>
    <cellStyle name="Output 6 2 3 2 7" xfId="43732" xr:uid="{90B1E544-AA54-4600-B22B-CF63AB3E7BFC}"/>
    <cellStyle name="Output 6 2 3 2 7 2" xfId="43733" xr:uid="{064AD5E2-2161-4317-B382-A1A8A0234FC0}"/>
    <cellStyle name="Output 6 2 3 2 7 2 2" xfId="43734" xr:uid="{FF660D5F-DD1B-420D-ABAF-69EDF02308C0}"/>
    <cellStyle name="Output 6 2 3 2 7 3" xfId="43735" xr:uid="{B8B33680-2886-43F6-AFC5-72E23127BAE0}"/>
    <cellStyle name="Output 6 2 3 2 8" xfId="43736" xr:uid="{DAF15E94-2E0E-4AD6-A965-42576C8885E5}"/>
    <cellStyle name="Output 6 2 3 2 8 2" xfId="43737" xr:uid="{193DAC9D-D76B-4D9B-B085-4289F7BD2EDE}"/>
    <cellStyle name="Output 6 2 3 2 8 2 2" xfId="43738" xr:uid="{9BA51DD8-8476-432F-8B0A-7099ADC5FDE2}"/>
    <cellStyle name="Output 6 2 3 2 8 3" xfId="43739" xr:uid="{B39B9D90-211F-4C0F-8FA4-AE2A7789435C}"/>
    <cellStyle name="Output 6 2 3 2 9" xfId="43740" xr:uid="{A9E46B2F-A168-4BA2-8996-52F386DF7E3C}"/>
    <cellStyle name="Output 6 2 3 2 9 2" xfId="43741" xr:uid="{B5796D56-861C-4EBB-9748-831F3A948261}"/>
    <cellStyle name="Output 6 2 3 2 9 2 2" xfId="43742" xr:uid="{8548C3A4-56D9-4AC6-BF75-3F3700983BBD}"/>
    <cellStyle name="Output 6 2 3 2 9 3" xfId="43743" xr:uid="{B4A07707-271E-423C-8A9D-76FB675D8B7D}"/>
    <cellStyle name="Output 6 2 3 20" xfId="43744" xr:uid="{1D997A9D-0D7C-4328-8795-22750E425146}"/>
    <cellStyle name="Output 6 2 3 3" xfId="43745" xr:uid="{90EDE041-0EB3-42CA-92B5-8E07B1817664}"/>
    <cellStyle name="Output 6 2 3 3 2" xfId="43746" xr:uid="{2B97DF48-61E5-4842-8804-5D1DEED09C06}"/>
    <cellStyle name="Output 6 2 3 3 2 2" xfId="43747" xr:uid="{FA404F5D-E3C1-4544-BA7F-BEBBFCFF729D}"/>
    <cellStyle name="Output 6 2 3 3 3" xfId="43748" xr:uid="{D6F81181-EF10-42DE-A215-C9BB06B47BBE}"/>
    <cellStyle name="Output 6 2 3 3 4" xfId="43749" xr:uid="{BE1D54DB-F57D-46D3-948B-66C1C0EDAB06}"/>
    <cellStyle name="Output 6 2 3 4" xfId="43750" xr:uid="{47CFBB58-1E89-4D55-81D9-525A7CCC2DDE}"/>
    <cellStyle name="Output 6 2 3 4 2" xfId="43751" xr:uid="{E3CF3CB1-2CCC-466B-A31D-E148CBAB7448}"/>
    <cellStyle name="Output 6 2 3 4 2 2" xfId="43752" xr:uid="{5B91AB96-B98A-46D6-B3D6-84E1C911CC5F}"/>
    <cellStyle name="Output 6 2 3 4 3" xfId="43753" xr:uid="{9C39F4EB-4F76-47BF-8C2D-5A05743B125E}"/>
    <cellStyle name="Output 6 2 3 4 4" xfId="43754" xr:uid="{6A857656-DAAD-49BC-9725-C670A2E558C7}"/>
    <cellStyle name="Output 6 2 3 5" xfId="43755" xr:uid="{6996DE52-C113-4B10-A8E5-FC64C32D2C26}"/>
    <cellStyle name="Output 6 2 3 5 2" xfId="43756" xr:uid="{D824F0A5-EC64-4AD9-9CA9-3EE74F326A70}"/>
    <cellStyle name="Output 6 2 3 5 2 2" xfId="43757" xr:uid="{9ED15720-AE40-4101-9346-A3E3D45ABE3A}"/>
    <cellStyle name="Output 6 2 3 5 3" xfId="43758" xr:uid="{3AA51CCD-1059-4B81-B9F2-0C267A26B916}"/>
    <cellStyle name="Output 6 2 3 6" xfId="43759" xr:uid="{208E55DC-6A11-40D7-9694-16CCE49B54EB}"/>
    <cellStyle name="Output 6 2 3 6 2" xfId="43760" xr:uid="{E5E6CA22-8BC4-4549-A1E0-F915D50BCE29}"/>
    <cellStyle name="Output 6 2 3 6 2 2" xfId="43761" xr:uid="{F7A4419C-049B-4A36-BAAD-5B39FAE11403}"/>
    <cellStyle name="Output 6 2 3 6 3" xfId="43762" xr:uid="{D03B1F89-389D-4E61-B506-493BCDA01B92}"/>
    <cellStyle name="Output 6 2 3 7" xfId="43763" xr:uid="{B1A3017A-0E66-4A93-96D4-08C2AA5DCD5E}"/>
    <cellStyle name="Output 6 2 3 7 2" xfId="43764" xr:uid="{788F82D8-95F2-4817-A26C-3ED92ADA56E0}"/>
    <cellStyle name="Output 6 2 3 7 2 2" xfId="43765" xr:uid="{5ACBF348-2811-47F7-ABDE-9A63D5FE458A}"/>
    <cellStyle name="Output 6 2 3 7 3" xfId="43766" xr:uid="{4D83B4B5-C9E9-43FF-BD4C-63ECBDEDD860}"/>
    <cellStyle name="Output 6 2 3 8" xfId="43767" xr:uid="{4823B5FF-6D3A-4DDE-917F-00168ACFE389}"/>
    <cellStyle name="Output 6 2 3 8 2" xfId="43768" xr:uid="{821CD0BF-825C-4582-B397-42B3889E0E47}"/>
    <cellStyle name="Output 6 2 3 8 2 2" xfId="43769" xr:uid="{8442A029-EB30-4670-A32B-5242743AD0A5}"/>
    <cellStyle name="Output 6 2 3 8 3" xfId="43770" xr:uid="{3A65AC95-F076-458C-8E39-020A50913E9F}"/>
    <cellStyle name="Output 6 2 3 9" xfId="43771" xr:uid="{371C1EE7-4125-4A8F-9DEE-4DD74D55BC75}"/>
    <cellStyle name="Output 6 2 3 9 2" xfId="43772" xr:uid="{5B27BF5B-D9A5-448F-950B-BE05F5276981}"/>
    <cellStyle name="Output 6 2 3 9 2 2" xfId="43773" xr:uid="{6FE092FC-D442-403E-9828-ACE58CBF2577}"/>
    <cellStyle name="Output 6 2 3 9 3" xfId="43774" xr:uid="{5529B3D0-C335-458F-8D5C-4A26A39AEB1E}"/>
    <cellStyle name="Output 6 2 4" xfId="43775" xr:uid="{D4717B47-8FB9-47F8-B3E9-8DDE5CE0511A}"/>
    <cellStyle name="Output 6 2 4 10" xfId="43776" xr:uid="{96649575-74C3-43AA-8166-2E88E23A64C2}"/>
    <cellStyle name="Output 6 2 4 10 2" xfId="43777" xr:uid="{2C0E90F6-6FE2-469D-BA54-84C5C995F978}"/>
    <cellStyle name="Output 6 2 4 10 2 2" xfId="43778" xr:uid="{038D401B-4EF8-450E-B5DE-CA0385DADB61}"/>
    <cellStyle name="Output 6 2 4 10 3" xfId="43779" xr:uid="{89A875D8-F00E-4A8A-A59B-890576F250C3}"/>
    <cellStyle name="Output 6 2 4 11" xfId="43780" xr:uid="{AE02A17F-A2FB-4B1E-8568-8A288A8B7AB8}"/>
    <cellStyle name="Output 6 2 4 11 2" xfId="43781" xr:uid="{D79C1C43-BC4A-46AC-BDC8-A5CB6348E1C1}"/>
    <cellStyle name="Output 6 2 4 11 2 2" xfId="43782" xr:uid="{201AB88B-43BB-4C2D-8E79-8FBC98C776F5}"/>
    <cellStyle name="Output 6 2 4 11 3" xfId="43783" xr:uid="{093C2784-9B68-40F5-A9B2-26B25AD7C5E9}"/>
    <cellStyle name="Output 6 2 4 12" xfId="43784" xr:uid="{12E805D1-0661-4D52-86C4-E94802750B60}"/>
    <cellStyle name="Output 6 2 4 12 2" xfId="43785" xr:uid="{9D735396-4955-4A93-B772-7B022D7F2D29}"/>
    <cellStyle name="Output 6 2 4 12 2 2" xfId="43786" xr:uid="{AB2C86DF-B94B-4858-BB25-B70FA8921E32}"/>
    <cellStyle name="Output 6 2 4 12 3" xfId="43787" xr:uid="{7743E814-27C1-4FD1-9DDF-CDACAA58CF79}"/>
    <cellStyle name="Output 6 2 4 13" xfId="43788" xr:uid="{289CDE6D-62AB-4A35-B148-C483E62F3096}"/>
    <cellStyle name="Output 6 2 4 13 2" xfId="43789" xr:uid="{936E089F-2DD3-4EAD-B426-CA2F144306C3}"/>
    <cellStyle name="Output 6 2 4 13 2 2" xfId="43790" xr:uid="{0BFCFB9B-3338-4BFE-BC4F-92C368439C7A}"/>
    <cellStyle name="Output 6 2 4 13 3" xfId="43791" xr:uid="{2688B588-1930-4F6A-8A5E-5B8D57D07F57}"/>
    <cellStyle name="Output 6 2 4 14" xfId="43792" xr:uid="{040AD500-0611-4DB8-981B-BA58D39FEFA4}"/>
    <cellStyle name="Output 6 2 4 14 2" xfId="43793" xr:uid="{EBD81E15-5994-4F27-8C6A-A4FFC20CFEA9}"/>
    <cellStyle name="Output 6 2 4 14 2 2" xfId="43794" xr:uid="{F572543E-E5D4-4B03-84C0-D337A1DEEA4B}"/>
    <cellStyle name="Output 6 2 4 14 3" xfId="43795" xr:uid="{23968013-971A-4E3F-8AE9-358D270A4F72}"/>
    <cellStyle name="Output 6 2 4 15" xfId="43796" xr:uid="{00A66706-34EB-4B63-88F7-5A5B35DB2357}"/>
    <cellStyle name="Output 6 2 4 15 2" xfId="43797" xr:uid="{92CB3861-33E1-4D98-B414-7480E8628E7E}"/>
    <cellStyle name="Output 6 2 4 15 2 2" xfId="43798" xr:uid="{EC55BE60-1022-4383-A725-E91CC1108679}"/>
    <cellStyle name="Output 6 2 4 15 3" xfId="43799" xr:uid="{69C1BCF1-973A-48ED-B0CB-CE210BB02457}"/>
    <cellStyle name="Output 6 2 4 16" xfId="43800" xr:uid="{4C55D7FE-B365-4C0C-86FA-A6CEBD269019}"/>
    <cellStyle name="Output 6 2 4 16 2" xfId="43801" xr:uid="{06F655CD-E4C3-4C76-A645-5D9E578FE358}"/>
    <cellStyle name="Output 6 2 4 16 2 2" xfId="43802" xr:uid="{DFB4595B-4804-4560-BA5A-96EFCF9387D7}"/>
    <cellStyle name="Output 6 2 4 16 3" xfId="43803" xr:uid="{8460916E-FDF5-405E-8A92-DF66DB46D788}"/>
    <cellStyle name="Output 6 2 4 17" xfId="43804" xr:uid="{EEDB89A1-5C6F-4B0D-AF14-7FB1F4E66C82}"/>
    <cellStyle name="Output 6 2 4 17 2" xfId="43805" xr:uid="{F837E510-22A7-4AC4-B8D8-AF2D33AF3159}"/>
    <cellStyle name="Output 6 2 4 17 2 2" xfId="43806" xr:uid="{68CE36A3-193E-4B43-BD66-0BAED228469B}"/>
    <cellStyle name="Output 6 2 4 17 3" xfId="43807" xr:uid="{57ABC42C-1CA7-44D8-801B-FC449E8A6A4B}"/>
    <cellStyle name="Output 6 2 4 18" xfId="43808" xr:uid="{E9D336B8-1BDD-4BF8-8EB8-CC9C9A12184D}"/>
    <cellStyle name="Output 6 2 4 18 2" xfId="43809" xr:uid="{6799A534-83A7-437D-8D2D-AC1AFA437CAE}"/>
    <cellStyle name="Output 6 2 4 18 2 2" xfId="43810" xr:uid="{96862635-763D-4C62-BD8D-EFDB70E6931B}"/>
    <cellStyle name="Output 6 2 4 18 3" xfId="43811" xr:uid="{9DB097D3-45B4-44CB-9076-790D55778EE5}"/>
    <cellStyle name="Output 6 2 4 19" xfId="43812" xr:uid="{EE83FA7A-8EA5-4D26-8D3C-4291A7E99F6A}"/>
    <cellStyle name="Output 6 2 4 19 2" xfId="43813" xr:uid="{5587757A-EC46-414E-AF87-7C66FE61296F}"/>
    <cellStyle name="Output 6 2 4 19 2 2" xfId="43814" xr:uid="{148FAA42-6C13-4303-821D-C2978D6323F8}"/>
    <cellStyle name="Output 6 2 4 19 3" xfId="43815" xr:uid="{7A2AD560-854F-4583-A0F5-D83ADCCFA9CA}"/>
    <cellStyle name="Output 6 2 4 2" xfId="43816" xr:uid="{46AADAE6-6CA7-465E-8CA6-668F607F0E4F}"/>
    <cellStyle name="Output 6 2 4 2 10" xfId="43817" xr:uid="{9F9B779C-4A66-47A3-BE4B-2C39B8D3AAB7}"/>
    <cellStyle name="Output 6 2 4 2 10 2" xfId="43818" xr:uid="{AA89E6E9-17FF-4F27-B026-980CBCB94F91}"/>
    <cellStyle name="Output 6 2 4 2 10 2 2" xfId="43819" xr:uid="{DEF83AA0-D685-40EE-8229-FB91E9371D82}"/>
    <cellStyle name="Output 6 2 4 2 10 3" xfId="43820" xr:uid="{1ECAE493-AFFF-4C24-A200-BCEF22E8FD1A}"/>
    <cellStyle name="Output 6 2 4 2 11" xfId="43821" xr:uid="{86245399-8ABE-4357-9479-248A9EF2EB2B}"/>
    <cellStyle name="Output 6 2 4 2 11 2" xfId="43822" xr:uid="{8FA5D200-2120-48A5-8936-1A4FAD4994F8}"/>
    <cellStyle name="Output 6 2 4 2 11 2 2" xfId="43823" xr:uid="{7DE1C7E9-602A-447F-B614-DD7DE382F72D}"/>
    <cellStyle name="Output 6 2 4 2 11 3" xfId="43824" xr:uid="{C4B7992D-66ED-40F7-BDC6-F87127F86A26}"/>
    <cellStyle name="Output 6 2 4 2 12" xfId="43825" xr:uid="{BB87AF40-EEF3-42DE-8B41-6F93E35309AF}"/>
    <cellStyle name="Output 6 2 4 2 12 2" xfId="43826" xr:uid="{F464949B-BF0C-4BEC-B549-933FDB757B2E}"/>
    <cellStyle name="Output 6 2 4 2 12 2 2" xfId="43827" xr:uid="{ED099F18-28E8-436F-9E61-A0DCB7A21508}"/>
    <cellStyle name="Output 6 2 4 2 12 3" xfId="43828" xr:uid="{FDC2708C-9BF1-4C97-BF03-E57F5C8183EF}"/>
    <cellStyle name="Output 6 2 4 2 13" xfId="43829" xr:uid="{1237D18D-4FA4-4526-8A8F-C90DF625ABB5}"/>
    <cellStyle name="Output 6 2 4 2 13 2" xfId="43830" xr:uid="{211AD871-618D-40B6-AF53-1BEA7BFF7B82}"/>
    <cellStyle name="Output 6 2 4 2 13 2 2" xfId="43831" xr:uid="{553E2083-9B02-4FA7-9BED-F12AB10FB15A}"/>
    <cellStyle name="Output 6 2 4 2 13 3" xfId="43832" xr:uid="{A1639351-DE5D-4355-9D3D-0937830DDB3E}"/>
    <cellStyle name="Output 6 2 4 2 14" xfId="43833" xr:uid="{5591D924-0C32-43B9-8191-B16ED04366E2}"/>
    <cellStyle name="Output 6 2 4 2 14 2" xfId="43834" xr:uid="{3EC81212-C5A6-47A6-87EC-48F130D64D21}"/>
    <cellStyle name="Output 6 2 4 2 14 2 2" xfId="43835" xr:uid="{B655E382-0AE0-4865-89D4-255B21A5F2FA}"/>
    <cellStyle name="Output 6 2 4 2 14 3" xfId="43836" xr:uid="{39A44240-9A7F-44A5-912C-7CA226EE9DD1}"/>
    <cellStyle name="Output 6 2 4 2 15" xfId="43837" xr:uid="{C26DCB5D-D3CA-4258-86F0-745CEF08CEDD}"/>
    <cellStyle name="Output 6 2 4 2 15 2" xfId="43838" xr:uid="{8D0D2A40-9773-4439-ACA9-3F6DE0775F25}"/>
    <cellStyle name="Output 6 2 4 2 15 2 2" xfId="43839" xr:uid="{E94D4161-9891-4299-B911-D07B58571775}"/>
    <cellStyle name="Output 6 2 4 2 15 3" xfId="43840" xr:uid="{FC6923FE-1615-44D3-AB5F-0E63C895F23B}"/>
    <cellStyle name="Output 6 2 4 2 16" xfId="43841" xr:uid="{9F95925C-009F-46D7-883D-FDC5A5BA141A}"/>
    <cellStyle name="Output 6 2 4 2 16 2" xfId="43842" xr:uid="{919A99CE-E343-4BF2-B4BE-7962D2DCAFBE}"/>
    <cellStyle name="Output 6 2 4 2 16 2 2" xfId="43843" xr:uid="{5ADD112B-FA8C-40D4-8E3B-8415830BFEE2}"/>
    <cellStyle name="Output 6 2 4 2 16 3" xfId="43844" xr:uid="{8C2DF256-7DC9-48DA-BC1F-5338A0C4E988}"/>
    <cellStyle name="Output 6 2 4 2 17" xfId="43845" xr:uid="{B3E3915C-EF0C-4C74-89E3-1ACFE77D8F3D}"/>
    <cellStyle name="Output 6 2 4 2 17 2" xfId="43846" xr:uid="{F3FA0573-FA9A-48C4-8AE0-4B87D6DF83BE}"/>
    <cellStyle name="Output 6 2 4 2 17 2 2" xfId="43847" xr:uid="{90771B3B-6DB9-4424-B07B-EA8D3D1E0F21}"/>
    <cellStyle name="Output 6 2 4 2 17 3" xfId="43848" xr:uid="{71C68540-4C22-4B0B-8499-57AC9AACE95B}"/>
    <cellStyle name="Output 6 2 4 2 18" xfId="43849" xr:uid="{3CE3236D-154A-4CD8-91BE-DE15C1952A09}"/>
    <cellStyle name="Output 6 2 4 2 18 2" xfId="43850" xr:uid="{5F84F668-C4EE-4BF3-9A55-0203431EB62D}"/>
    <cellStyle name="Output 6 2 4 2 18 2 2" xfId="43851" xr:uid="{8904A879-3F62-4848-AAE7-47B262B5A5BA}"/>
    <cellStyle name="Output 6 2 4 2 18 3" xfId="43852" xr:uid="{52C662A9-8EA5-4E1D-AD4E-DF1D31EAC6B4}"/>
    <cellStyle name="Output 6 2 4 2 19" xfId="43853" xr:uid="{19AB781B-38AB-47FE-B4ED-C0FD852FB6E0}"/>
    <cellStyle name="Output 6 2 4 2 19 2" xfId="43854" xr:uid="{7C8CD368-7345-4132-891C-B15588E38DFD}"/>
    <cellStyle name="Output 6 2 4 2 19 2 2" xfId="43855" xr:uid="{867BFB08-4B63-4666-8373-F47B85AF95FD}"/>
    <cellStyle name="Output 6 2 4 2 19 3" xfId="43856" xr:uid="{F1B9ADBC-0A7B-47BB-AA1E-68EFE6BE8BD9}"/>
    <cellStyle name="Output 6 2 4 2 2" xfId="43857" xr:uid="{A28E7D6A-6DE9-44C3-8EBB-5DA021ACAFBB}"/>
    <cellStyle name="Output 6 2 4 2 2 2" xfId="43858" xr:uid="{9D405ECB-06EC-4622-A6FF-699883F35D84}"/>
    <cellStyle name="Output 6 2 4 2 2 2 2" xfId="43859" xr:uid="{BBFF1C3E-2C83-467C-9040-1F8E0530C861}"/>
    <cellStyle name="Output 6 2 4 2 2 3" xfId="43860" xr:uid="{BECBEA24-5D76-4FB7-AE62-424740A17BAD}"/>
    <cellStyle name="Output 6 2 4 2 2 4" xfId="43861" xr:uid="{5F7F1C00-3120-48A4-B678-0A2463FC960D}"/>
    <cellStyle name="Output 6 2 4 2 20" xfId="43862" xr:uid="{E9BA407C-0CAD-4E44-BC45-2511A3B044A2}"/>
    <cellStyle name="Output 6 2 4 2 20 2" xfId="43863" xr:uid="{6ACF18EA-1533-49A7-BAD5-B54E25BD5D7C}"/>
    <cellStyle name="Output 6 2 4 2 20 2 2" xfId="43864" xr:uid="{0F20DF17-65BA-472F-9B45-0349E0A51E33}"/>
    <cellStyle name="Output 6 2 4 2 20 3" xfId="43865" xr:uid="{26BF28B2-326B-47F4-8F62-C80E3B39CCC0}"/>
    <cellStyle name="Output 6 2 4 2 21" xfId="43866" xr:uid="{62E56B0D-D4F5-4233-A2CC-E92A04F31A5C}"/>
    <cellStyle name="Output 6 2 4 2 21 2" xfId="43867" xr:uid="{72A6728C-EDB1-4238-B860-568E62BCA90A}"/>
    <cellStyle name="Output 6 2 4 2 22" xfId="43868" xr:uid="{B98F3B9F-8DD9-4657-9DA3-173A46FC0D1B}"/>
    <cellStyle name="Output 6 2 4 2 23" xfId="43869" xr:uid="{25B356C1-D53B-4485-A5D0-ED0DD76CE03A}"/>
    <cellStyle name="Output 6 2 4 2 3" xfId="43870" xr:uid="{9A488598-6100-4F65-BC2E-7895CAD067D9}"/>
    <cellStyle name="Output 6 2 4 2 3 2" xfId="43871" xr:uid="{2A44E5BC-2127-4BC9-82C9-7DF6977A18CA}"/>
    <cellStyle name="Output 6 2 4 2 3 2 2" xfId="43872" xr:uid="{B21F4CA4-6B7A-4A90-8289-34CA7B6ABB07}"/>
    <cellStyle name="Output 6 2 4 2 3 3" xfId="43873" xr:uid="{61C7B5BA-E266-47E9-8865-C78EC35C60B8}"/>
    <cellStyle name="Output 6 2 4 2 4" xfId="43874" xr:uid="{13741B43-88EB-4847-A737-87A753E7DB40}"/>
    <cellStyle name="Output 6 2 4 2 4 2" xfId="43875" xr:uid="{7A3EDB79-D899-4FCA-8F58-B917881C9FE7}"/>
    <cellStyle name="Output 6 2 4 2 4 2 2" xfId="43876" xr:uid="{57CEFCE2-7370-41A5-AA06-B1030D1F9F91}"/>
    <cellStyle name="Output 6 2 4 2 4 3" xfId="43877" xr:uid="{081F1F22-00B0-4658-B88C-0BA0B64B0CF3}"/>
    <cellStyle name="Output 6 2 4 2 5" xfId="43878" xr:uid="{8A30C436-B12A-4EA8-A2F8-5E53D03E593A}"/>
    <cellStyle name="Output 6 2 4 2 5 2" xfId="43879" xr:uid="{D3696467-CB1D-488A-A327-1BA321FF24C4}"/>
    <cellStyle name="Output 6 2 4 2 5 2 2" xfId="43880" xr:uid="{C358FDCD-7409-4B8E-A7CF-BD1111586935}"/>
    <cellStyle name="Output 6 2 4 2 5 3" xfId="43881" xr:uid="{20CDE6C4-DE43-4D49-A1E5-CE43B6B754C4}"/>
    <cellStyle name="Output 6 2 4 2 6" xfId="43882" xr:uid="{47852616-F4DE-4A82-805F-770E1D3492EE}"/>
    <cellStyle name="Output 6 2 4 2 6 2" xfId="43883" xr:uid="{DF1F2F5C-10F1-4F1C-B0C5-71AC453A18C7}"/>
    <cellStyle name="Output 6 2 4 2 6 2 2" xfId="43884" xr:uid="{495019D0-0B42-42C5-A262-D3C64B06E2A9}"/>
    <cellStyle name="Output 6 2 4 2 6 3" xfId="43885" xr:uid="{2AA26948-5742-4A86-B016-4A21091B0C69}"/>
    <cellStyle name="Output 6 2 4 2 7" xfId="43886" xr:uid="{74A502A7-6048-4772-83B0-8C811EE30CB4}"/>
    <cellStyle name="Output 6 2 4 2 7 2" xfId="43887" xr:uid="{34E6B65A-BA75-4ECF-92F0-7A87059A9673}"/>
    <cellStyle name="Output 6 2 4 2 7 2 2" xfId="43888" xr:uid="{02B90787-869C-4589-A55D-BF18C5247CD4}"/>
    <cellStyle name="Output 6 2 4 2 7 3" xfId="43889" xr:uid="{D375256B-045A-40EB-ABE1-11C1BD723FE2}"/>
    <cellStyle name="Output 6 2 4 2 8" xfId="43890" xr:uid="{760A803F-D303-4F23-8D49-DF877C579DE7}"/>
    <cellStyle name="Output 6 2 4 2 8 2" xfId="43891" xr:uid="{55D0E071-6762-49F2-9AE9-A7DC8B2BB410}"/>
    <cellStyle name="Output 6 2 4 2 8 2 2" xfId="43892" xr:uid="{7030E548-7529-4C62-9662-F63A3C82F93D}"/>
    <cellStyle name="Output 6 2 4 2 8 3" xfId="43893" xr:uid="{C51C3BD3-543E-4797-872A-F74C9370C72F}"/>
    <cellStyle name="Output 6 2 4 2 9" xfId="43894" xr:uid="{76C394B7-867C-49FC-904C-7CC64381FA5E}"/>
    <cellStyle name="Output 6 2 4 2 9 2" xfId="43895" xr:uid="{58C82C5D-0192-42A8-855C-FD50791D28C7}"/>
    <cellStyle name="Output 6 2 4 2 9 2 2" xfId="43896" xr:uid="{B06B2C6D-14A9-411E-8922-B7B80B97A383}"/>
    <cellStyle name="Output 6 2 4 2 9 3" xfId="43897" xr:uid="{5652AB86-12FF-4CD4-80CD-A03A995A6E1B}"/>
    <cellStyle name="Output 6 2 4 20" xfId="43898" xr:uid="{B17A829F-6E6A-41C9-958B-08F11C59910A}"/>
    <cellStyle name="Output 6 2 4 20 2" xfId="43899" xr:uid="{09122A14-FF3C-4D03-AE0B-110A80ED0317}"/>
    <cellStyle name="Output 6 2 4 20 2 2" xfId="43900" xr:uid="{9157A945-4E2E-44A6-98C4-D9BF07C72ECB}"/>
    <cellStyle name="Output 6 2 4 20 3" xfId="43901" xr:uid="{9597516B-479A-43D6-81CD-9243288CC409}"/>
    <cellStyle name="Output 6 2 4 21" xfId="43902" xr:uid="{23A63405-78C9-46E1-AB16-AA3B9429652E}"/>
    <cellStyle name="Output 6 2 4 21 2" xfId="43903" xr:uid="{EA81E5B9-7C3E-4273-8B5A-194A37C9D8CE}"/>
    <cellStyle name="Output 6 2 4 21 2 2" xfId="43904" xr:uid="{D5AADD0B-E962-4716-8816-6FB0C9AF5294}"/>
    <cellStyle name="Output 6 2 4 21 3" xfId="43905" xr:uid="{1AE9D458-D61F-43FC-AC89-C779E65B5545}"/>
    <cellStyle name="Output 6 2 4 22" xfId="43906" xr:uid="{D6B80BC1-B474-4093-948E-B9D55C0D133A}"/>
    <cellStyle name="Output 6 2 4 22 2" xfId="43907" xr:uid="{198DFDCA-0008-4310-92A6-796912CE748C}"/>
    <cellStyle name="Output 6 2 4 23" xfId="43908" xr:uid="{BFAB8A44-BC77-4616-830B-16076DBF8440}"/>
    <cellStyle name="Output 6 2 4 24" xfId="43909" xr:uid="{CFDF6000-FFE0-4BD2-85D0-4E7B2B526796}"/>
    <cellStyle name="Output 6 2 4 3" xfId="43910" xr:uid="{1F739526-E9E4-4A8E-A241-E77C84D1580B}"/>
    <cellStyle name="Output 6 2 4 3 2" xfId="43911" xr:uid="{09A195DF-3BB7-4FDF-85B8-B79142454F7A}"/>
    <cellStyle name="Output 6 2 4 3 2 2" xfId="43912" xr:uid="{3874D53A-588C-409A-A4B2-1403615D5AE7}"/>
    <cellStyle name="Output 6 2 4 3 3" xfId="43913" xr:uid="{FF01CC64-3E31-45A0-BF12-21BF51374FC5}"/>
    <cellStyle name="Output 6 2 4 3 4" xfId="43914" xr:uid="{E0675255-BC7B-48CE-BD4B-6E4E4FD8EDE2}"/>
    <cellStyle name="Output 6 2 4 4" xfId="43915" xr:uid="{9ABB86A0-A0C1-42F9-AE03-AC9AB92B4739}"/>
    <cellStyle name="Output 6 2 4 4 2" xfId="43916" xr:uid="{BFCF5F99-BB78-4976-A95B-3F663A326FCA}"/>
    <cellStyle name="Output 6 2 4 4 2 2" xfId="43917" xr:uid="{26383EDF-2A33-4A26-83B4-7FFC036FCE16}"/>
    <cellStyle name="Output 6 2 4 4 3" xfId="43918" xr:uid="{08127DD7-8256-47F4-BB70-CB1861E5C7E9}"/>
    <cellStyle name="Output 6 2 4 4 4" xfId="43919" xr:uid="{1B68D772-58ED-4ED4-BC4F-65F2B7CBF504}"/>
    <cellStyle name="Output 6 2 4 5" xfId="43920" xr:uid="{C11F4856-D95F-45CB-9CF8-23F103759B87}"/>
    <cellStyle name="Output 6 2 4 5 2" xfId="43921" xr:uid="{1F1C411A-7245-4353-B768-6F7EB1E78AB1}"/>
    <cellStyle name="Output 6 2 4 5 2 2" xfId="43922" xr:uid="{471E47BE-531B-4A7D-86EF-62ED5C460F7A}"/>
    <cellStyle name="Output 6 2 4 5 3" xfId="43923" xr:uid="{FA8309B4-DDFF-4251-9D83-DCEA454A9791}"/>
    <cellStyle name="Output 6 2 4 6" xfId="43924" xr:uid="{A948AF23-849D-4153-AB81-6ED86307A632}"/>
    <cellStyle name="Output 6 2 4 6 2" xfId="43925" xr:uid="{D208004D-D47F-4210-93BF-7C4FE012CAEC}"/>
    <cellStyle name="Output 6 2 4 6 2 2" xfId="43926" xr:uid="{F6810A53-A2B4-4A43-BDA7-01C0213CF29F}"/>
    <cellStyle name="Output 6 2 4 6 3" xfId="43927" xr:uid="{3C4FC1F2-D3B4-4ED8-B6C3-EC650D7DF307}"/>
    <cellStyle name="Output 6 2 4 7" xfId="43928" xr:uid="{54EB7CFD-732C-4D8D-A0F3-8CFFBD575F09}"/>
    <cellStyle name="Output 6 2 4 7 2" xfId="43929" xr:uid="{91733C4E-63C2-4186-9476-1820DCABA551}"/>
    <cellStyle name="Output 6 2 4 7 2 2" xfId="43930" xr:uid="{C4E6BD99-2C4E-4851-AECE-CA146B7AB080}"/>
    <cellStyle name="Output 6 2 4 7 3" xfId="43931" xr:uid="{05B8B9E4-1D47-4ADC-8FFE-1E2415DEF080}"/>
    <cellStyle name="Output 6 2 4 8" xfId="43932" xr:uid="{4C6197FF-25B8-4284-A53D-9AB3C0DE5E1B}"/>
    <cellStyle name="Output 6 2 4 8 2" xfId="43933" xr:uid="{3C4F5B94-00D2-437F-A331-4A3A108CD1ED}"/>
    <cellStyle name="Output 6 2 4 8 2 2" xfId="43934" xr:uid="{8D103812-430F-441B-BCB4-8078ED9903DB}"/>
    <cellStyle name="Output 6 2 4 8 3" xfId="43935" xr:uid="{034C7326-3C2A-4465-977A-4B2128A13932}"/>
    <cellStyle name="Output 6 2 4 9" xfId="43936" xr:uid="{A1BE3D60-8724-43EA-8244-B4F99935C18B}"/>
    <cellStyle name="Output 6 2 4 9 2" xfId="43937" xr:uid="{DB262645-2B40-459D-ABDE-A981B3E51EB2}"/>
    <cellStyle name="Output 6 2 4 9 2 2" xfId="43938" xr:uid="{29F58C2B-1F12-496C-869C-F7FEEBE89255}"/>
    <cellStyle name="Output 6 2 4 9 3" xfId="43939" xr:uid="{6299F895-C380-40E8-BED4-3BBC1554DE13}"/>
    <cellStyle name="Output 6 2 5" xfId="43940" xr:uid="{EBA23ED1-7C59-4803-B9F9-66D2C3D6B034}"/>
    <cellStyle name="Output 6 2 5 10" xfId="43941" xr:uid="{64A3F2D9-7E4C-4449-8830-5894EA51FD48}"/>
    <cellStyle name="Output 6 2 5 10 2" xfId="43942" xr:uid="{984A0136-7529-484F-A64A-04744C38DC1F}"/>
    <cellStyle name="Output 6 2 5 10 2 2" xfId="43943" xr:uid="{52AB17C1-AEDC-49D8-8F37-A1AA3BEA1222}"/>
    <cellStyle name="Output 6 2 5 10 3" xfId="43944" xr:uid="{C23F8386-486E-4AB8-92E7-F9D5664D3336}"/>
    <cellStyle name="Output 6 2 5 11" xfId="43945" xr:uid="{7FCEA455-5401-4A6C-8E7C-94FB11332017}"/>
    <cellStyle name="Output 6 2 5 11 2" xfId="43946" xr:uid="{F618FBEA-256C-4A39-A050-5F3A4ECA3585}"/>
    <cellStyle name="Output 6 2 5 11 2 2" xfId="43947" xr:uid="{34B39888-7ACA-4402-9CA1-5F34F9FA53E1}"/>
    <cellStyle name="Output 6 2 5 11 3" xfId="43948" xr:uid="{BA49881E-5756-44A5-97D9-235903EFB2AE}"/>
    <cellStyle name="Output 6 2 5 12" xfId="43949" xr:uid="{8D012A31-FFBB-4524-9309-7818612B48B0}"/>
    <cellStyle name="Output 6 2 5 12 2" xfId="43950" xr:uid="{2CE4CD63-854D-4F79-AAC9-D04C3419F6A7}"/>
    <cellStyle name="Output 6 2 5 12 2 2" xfId="43951" xr:uid="{9F9C9BA8-94FD-417C-B16C-09D4E5BCD3AC}"/>
    <cellStyle name="Output 6 2 5 12 3" xfId="43952" xr:uid="{B000BB30-33DE-43C8-B546-4AE78B728B13}"/>
    <cellStyle name="Output 6 2 5 13" xfId="43953" xr:uid="{CE088748-DECF-4BD3-8235-F741AFC747B3}"/>
    <cellStyle name="Output 6 2 5 13 2" xfId="43954" xr:uid="{C616A246-12BA-48FF-9228-A8E42D04C513}"/>
    <cellStyle name="Output 6 2 5 13 2 2" xfId="43955" xr:uid="{54BEFACE-6D29-452A-896A-D43B445E7C11}"/>
    <cellStyle name="Output 6 2 5 13 3" xfId="43956" xr:uid="{96DADD91-EA24-4373-98F9-AF08CC5E28CF}"/>
    <cellStyle name="Output 6 2 5 14" xfId="43957" xr:uid="{3EBDAB90-F2C7-4ED5-8116-0768158A095A}"/>
    <cellStyle name="Output 6 2 5 14 2" xfId="43958" xr:uid="{D3850C1C-F69E-4332-9ADC-761C1188D756}"/>
    <cellStyle name="Output 6 2 5 14 2 2" xfId="43959" xr:uid="{BA7572CB-ED59-4CC8-BDBE-435871048D0B}"/>
    <cellStyle name="Output 6 2 5 14 3" xfId="43960" xr:uid="{0B80A81B-660E-4B7D-881C-50581A1EB59D}"/>
    <cellStyle name="Output 6 2 5 15" xfId="43961" xr:uid="{E2523228-41AC-4676-BDF0-F883B0A34F1C}"/>
    <cellStyle name="Output 6 2 5 15 2" xfId="43962" xr:uid="{E65A1A57-6067-4B0B-BD2E-BDEE51C435E5}"/>
    <cellStyle name="Output 6 2 5 15 2 2" xfId="43963" xr:uid="{F0D821B1-F6FA-4F13-91B4-8E91F866F06D}"/>
    <cellStyle name="Output 6 2 5 15 3" xfId="43964" xr:uid="{753E6A9B-573A-42C3-B4FD-D4766155B913}"/>
    <cellStyle name="Output 6 2 5 16" xfId="43965" xr:uid="{F31333B8-92AC-45F7-961B-B9E1BEB4D4F6}"/>
    <cellStyle name="Output 6 2 5 16 2" xfId="43966" xr:uid="{D9AB77B4-7FBC-4DA5-B619-BDD8F92E710E}"/>
    <cellStyle name="Output 6 2 5 16 2 2" xfId="43967" xr:uid="{B5F4DDC7-EC01-4D33-B1FD-113FAC9545E7}"/>
    <cellStyle name="Output 6 2 5 16 3" xfId="43968" xr:uid="{19A65CFA-AC1B-4CAF-BC39-07C204BC88CC}"/>
    <cellStyle name="Output 6 2 5 17" xfId="43969" xr:uid="{8B03E5B8-5ED9-49FC-A22A-DBD984313883}"/>
    <cellStyle name="Output 6 2 5 17 2" xfId="43970" xr:uid="{E1ACABE4-ABEB-4477-B57F-DEF86FD73643}"/>
    <cellStyle name="Output 6 2 5 17 2 2" xfId="43971" xr:uid="{14E94C35-E9B6-4B49-9015-F5B85A4008A4}"/>
    <cellStyle name="Output 6 2 5 17 3" xfId="43972" xr:uid="{08BF54F2-2713-46B3-B36D-DF0919209782}"/>
    <cellStyle name="Output 6 2 5 18" xfId="43973" xr:uid="{6776D873-ADF0-45CD-AAD6-90F792DDF2A8}"/>
    <cellStyle name="Output 6 2 5 18 2" xfId="43974" xr:uid="{F7EE060A-D07A-4A19-BCF2-1D2FA83CCDD4}"/>
    <cellStyle name="Output 6 2 5 18 2 2" xfId="43975" xr:uid="{56F17AD3-E947-43FD-AA76-B688C047E7D0}"/>
    <cellStyle name="Output 6 2 5 18 3" xfId="43976" xr:uid="{29F9AEF2-3EFE-4DDD-8EC2-54AA3F94A2FF}"/>
    <cellStyle name="Output 6 2 5 19" xfId="43977" xr:uid="{0E39BB1B-50DC-4CE7-AFCA-9702AB44C3E5}"/>
    <cellStyle name="Output 6 2 5 19 2" xfId="43978" xr:uid="{FE78B338-8B2B-4C71-9E20-2316D540B95C}"/>
    <cellStyle name="Output 6 2 5 19 2 2" xfId="43979" xr:uid="{14E49A00-AD7A-4B0D-8E99-BD72B4DF49E5}"/>
    <cellStyle name="Output 6 2 5 19 3" xfId="43980" xr:uid="{ED18C877-6AFA-4808-BB07-711A9A125B63}"/>
    <cellStyle name="Output 6 2 5 2" xfId="43981" xr:uid="{AB32A1CA-B704-4D6A-9618-46B62DA6FE5B}"/>
    <cellStyle name="Output 6 2 5 2 2" xfId="43982" xr:uid="{22CF3FC2-36EA-4264-BD25-24B49DD96C6D}"/>
    <cellStyle name="Output 6 2 5 2 2 2" xfId="43983" xr:uid="{D93C77E0-B8C2-42AB-A274-517A51099D58}"/>
    <cellStyle name="Output 6 2 5 2 3" xfId="43984" xr:uid="{3CFA9023-7C6C-440B-8AE4-0292121CB386}"/>
    <cellStyle name="Output 6 2 5 2 4" xfId="43985" xr:uid="{E04C9784-784F-45A6-9EF0-D53520D9A999}"/>
    <cellStyle name="Output 6 2 5 20" xfId="43986" xr:uid="{D1930207-3152-44B9-9394-2553508B7C97}"/>
    <cellStyle name="Output 6 2 5 20 2" xfId="43987" xr:uid="{53369C53-302D-4501-A9F0-73478F18DFBB}"/>
    <cellStyle name="Output 6 2 5 20 2 2" xfId="43988" xr:uid="{DD30B286-07AA-4179-B295-061B66895086}"/>
    <cellStyle name="Output 6 2 5 20 3" xfId="43989" xr:uid="{3C75B2D6-03B3-4343-B107-3E9F8C3E05AE}"/>
    <cellStyle name="Output 6 2 5 21" xfId="43990" xr:uid="{8F7ACC62-0B0C-42C0-8E8F-D484214E20F2}"/>
    <cellStyle name="Output 6 2 5 21 2" xfId="43991" xr:uid="{D4E4DA09-BF6E-4FF5-8F13-26D565A6E2A0}"/>
    <cellStyle name="Output 6 2 5 22" xfId="43992" xr:uid="{8EDC3644-2081-410C-B6A8-0821062A30C9}"/>
    <cellStyle name="Output 6 2 5 23" xfId="43993" xr:uid="{9245DF36-3867-4801-B71D-17E3F8030B5F}"/>
    <cellStyle name="Output 6 2 5 3" xfId="43994" xr:uid="{0EDD5EB2-2879-42ED-B227-CAC8DE7F4AED}"/>
    <cellStyle name="Output 6 2 5 3 2" xfId="43995" xr:uid="{E221F4C6-81A2-4820-91B5-395F96468A2D}"/>
    <cellStyle name="Output 6 2 5 3 2 2" xfId="43996" xr:uid="{49307B70-BCE5-4BF5-BB75-0B2641E88092}"/>
    <cellStyle name="Output 6 2 5 3 3" xfId="43997" xr:uid="{3DA9644A-1FE3-4A18-9758-D77519C74B56}"/>
    <cellStyle name="Output 6 2 5 4" xfId="43998" xr:uid="{317444CC-D50F-4148-AD1C-DF2613028BB8}"/>
    <cellStyle name="Output 6 2 5 4 2" xfId="43999" xr:uid="{F358EF5C-BDB4-44BD-A128-66935D4C9672}"/>
    <cellStyle name="Output 6 2 5 4 2 2" xfId="44000" xr:uid="{A4E6A4A3-DFC8-4EC6-ADA4-B6A1DDDE7D64}"/>
    <cellStyle name="Output 6 2 5 4 3" xfId="44001" xr:uid="{82746567-D2E0-479A-9C20-F72585F522EC}"/>
    <cellStyle name="Output 6 2 5 5" xfId="44002" xr:uid="{8F35EFB1-54C3-4336-8429-D9210AA540E4}"/>
    <cellStyle name="Output 6 2 5 5 2" xfId="44003" xr:uid="{2498F76C-E8B7-431F-BDCA-3F9FC4A2E2F9}"/>
    <cellStyle name="Output 6 2 5 5 2 2" xfId="44004" xr:uid="{9EB93BC6-706E-4912-B3D4-03083A09EB43}"/>
    <cellStyle name="Output 6 2 5 5 3" xfId="44005" xr:uid="{E3692CD9-7C0B-4D0A-99D5-47675D6EFA50}"/>
    <cellStyle name="Output 6 2 5 6" xfId="44006" xr:uid="{87DEFA21-9C1A-4C75-8172-53D35163EBFE}"/>
    <cellStyle name="Output 6 2 5 6 2" xfId="44007" xr:uid="{479AAD44-A196-430C-B8A7-733F37F0C6ED}"/>
    <cellStyle name="Output 6 2 5 6 2 2" xfId="44008" xr:uid="{B702596A-B44F-4F56-88B8-BDEE0AE6521A}"/>
    <cellStyle name="Output 6 2 5 6 3" xfId="44009" xr:uid="{A3F6DF55-BF26-4B3E-9E0C-146EE65B9AFB}"/>
    <cellStyle name="Output 6 2 5 7" xfId="44010" xr:uid="{4636E8C2-7BEB-439F-A5D2-D013BA134CE9}"/>
    <cellStyle name="Output 6 2 5 7 2" xfId="44011" xr:uid="{C9B035D2-8F38-46CC-BC12-F4DFC8C0E7B4}"/>
    <cellStyle name="Output 6 2 5 7 2 2" xfId="44012" xr:uid="{79DE6480-433F-4A2D-978C-ACC54F71BB06}"/>
    <cellStyle name="Output 6 2 5 7 3" xfId="44013" xr:uid="{4CCED9D3-33A2-44AA-AF42-C4D5CD63BD24}"/>
    <cellStyle name="Output 6 2 5 8" xfId="44014" xr:uid="{2AC38300-716B-4B83-AEB2-9C5FF751B301}"/>
    <cellStyle name="Output 6 2 5 8 2" xfId="44015" xr:uid="{68002EC3-4CC5-4266-90B8-E712574D3674}"/>
    <cellStyle name="Output 6 2 5 8 2 2" xfId="44016" xr:uid="{7B129817-E4DB-4515-8608-E54DC1DDC6C0}"/>
    <cellStyle name="Output 6 2 5 8 3" xfId="44017" xr:uid="{5A1E9695-4D4F-43E3-A087-BB5791DEEE30}"/>
    <cellStyle name="Output 6 2 5 9" xfId="44018" xr:uid="{3DCC8E28-A1ED-4779-A190-B2B1704C892D}"/>
    <cellStyle name="Output 6 2 5 9 2" xfId="44019" xr:uid="{DA716D06-4F45-47E8-8185-36273A5C76DC}"/>
    <cellStyle name="Output 6 2 5 9 2 2" xfId="44020" xr:uid="{8695F8C5-79C8-47F5-B56F-DFCF5A5C033B}"/>
    <cellStyle name="Output 6 2 5 9 3" xfId="44021" xr:uid="{7D06AAC0-AF80-4807-8AED-5164292F27FE}"/>
    <cellStyle name="Output 6 2 6" xfId="44022" xr:uid="{376780D7-8A24-4B9A-9BC5-31A8C5CA7B87}"/>
    <cellStyle name="Output 6 2 6 2" xfId="44023" xr:uid="{684F09F3-9D0B-43EE-BA89-9D1961ABF71A}"/>
    <cellStyle name="Output 6 2 6 2 2" xfId="44024" xr:uid="{C479209B-9016-4ED7-84CE-9599D5637D9E}"/>
    <cellStyle name="Output 6 2 6 3" xfId="44025" xr:uid="{F805C829-A0C5-4309-8059-2EE6ECFF2BD2}"/>
    <cellStyle name="Output 6 2 6 4" xfId="44026" xr:uid="{1831A2D9-FCF7-4E76-A446-B566516D1446}"/>
    <cellStyle name="Output 6 2 7" xfId="44027" xr:uid="{7A17934A-102F-48C5-8AC3-E222D6459592}"/>
    <cellStyle name="Output 6 2 7 2" xfId="44028" xr:uid="{C74236AF-C118-49AA-A2C5-DD2880C773EF}"/>
    <cellStyle name="Output 6 2 7 2 2" xfId="44029" xr:uid="{08983F14-E6E1-47BF-92CA-B7A197E851E2}"/>
    <cellStyle name="Output 6 2 7 3" xfId="44030" xr:uid="{81EE75BE-62AD-49B2-B837-7B18F8B02ED3}"/>
    <cellStyle name="Output 6 2 8" xfId="44031" xr:uid="{48C8B8D8-6D3B-4EB4-BD4E-2FCA1F0D5CA9}"/>
    <cellStyle name="Output 6 2 8 2" xfId="44032" xr:uid="{089D5A78-D0E4-4359-9DD2-9A619BD1D434}"/>
    <cellStyle name="Output 6 2 8 2 2" xfId="44033" xr:uid="{A12614D5-303E-4A51-A467-5CB47112973E}"/>
    <cellStyle name="Output 6 2 8 3" xfId="44034" xr:uid="{5A3D14F9-15C7-4B41-9A4F-0C577751DD63}"/>
    <cellStyle name="Output 6 2 9" xfId="44035" xr:uid="{5F6D5615-6077-4754-89C9-064C357C279D}"/>
    <cellStyle name="Output 6 2 9 2" xfId="44036" xr:uid="{74BF2D90-3944-42B3-8501-3E97FDAF76D8}"/>
    <cellStyle name="Output 6 2 9 2 2" xfId="44037" xr:uid="{47859513-B7AD-43A9-9161-EA59646B1C40}"/>
    <cellStyle name="Output 6 2 9 3" xfId="44038" xr:uid="{F3B5DF98-3F9B-48A2-9211-92948CBB01FC}"/>
    <cellStyle name="Output 6 20" xfId="44039" xr:uid="{9FC47B09-F181-41C8-8A58-F79E35B00ECE}"/>
    <cellStyle name="Output 6 20 2" xfId="44040" xr:uid="{52C33B1C-8872-472D-979E-C7890A643878}"/>
    <cellStyle name="Output 6 20 2 2" xfId="44041" xr:uid="{F26C2899-6A19-4224-8759-F309165B961F}"/>
    <cellStyle name="Output 6 20 3" xfId="44042" xr:uid="{61C7B27A-2B98-41F9-98AA-9C89A31A2225}"/>
    <cellStyle name="Output 6 21" xfId="44043" xr:uid="{15F66B69-D3B1-4360-889D-422DE836522B}"/>
    <cellStyle name="Output 6 21 2" xfId="44044" xr:uid="{0E7C1E0E-8A39-4A36-BEB2-300D848D7725}"/>
    <cellStyle name="Output 6 21 2 2" xfId="44045" xr:uid="{F172A2F3-1D79-4449-8C4E-98A28E5B6F29}"/>
    <cellStyle name="Output 6 21 3" xfId="44046" xr:uid="{345A2D07-F441-4D1C-AFBC-4C39371B0C79}"/>
    <cellStyle name="Output 6 22" xfId="44047" xr:uid="{416B3523-AF1F-49F2-956B-19F3F5FE456E}"/>
    <cellStyle name="Output 6 22 2" xfId="44048" xr:uid="{662B408A-C3D9-4339-975D-0F1ECB4A0990}"/>
    <cellStyle name="Output 6 23" xfId="44049" xr:uid="{F0D8E7CF-CB4D-45F0-9F0C-B4E718362C9E}"/>
    <cellStyle name="Output 6 24" xfId="44050" xr:uid="{3B8A0D10-0580-430D-B513-5B878A1198B9}"/>
    <cellStyle name="Output 6 25" xfId="44051" xr:uid="{84C9E16E-66B1-478A-9211-E23F15DC7A5F}"/>
    <cellStyle name="Output 6 26" xfId="44052" xr:uid="{69931CDF-AA18-45E8-B713-70AC34AE85D3}"/>
    <cellStyle name="Output 6 27" xfId="44053" xr:uid="{CC9C5F0D-F277-4E62-BFCA-42C7C9276828}"/>
    <cellStyle name="Output 6 3" xfId="44054" xr:uid="{DBE2326B-4170-428C-AF23-4C889D89FB60}"/>
    <cellStyle name="Output 6 3 10" xfId="44055" xr:uid="{A2339EF9-8AE4-43C0-8293-4072747CEC50}"/>
    <cellStyle name="Output 6 3 10 2" xfId="44056" xr:uid="{AEDA6CE9-C6D2-4953-AA12-DA937EA42810}"/>
    <cellStyle name="Output 6 3 10 2 2" xfId="44057" xr:uid="{81478404-6F95-4DE6-99C6-C01051A11199}"/>
    <cellStyle name="Output 6 3 10 3" xfId="44058" xr:uid="{B3423202-EDBA-4048-92FE-1D317962D5B9}"/>
    <cellStyle name="Output 6 3 11" xfId="44059" xr:uid="{2EB51112-4452-4BC7-872F-EEDF3F79E513}"/>
    <cellStyle name="Output 6 3 11 2" xfId="44060" xr:uid="{CE3AB312-6188-4D19-800E-B95259BC712A}"/>
    <cellStyle name="Output 6 3 11 2 2" xfId="44061" xr:uid="{3C4BA192-8CAA-4891-B766-CFF8185004B4}"/>
    <cellStyle name="Output 6 3 11 3" xfId="44062" xr:uid="{ECD9068D-68FB-4967-A7CE-D375775FA6D7}"/>
    <cellStyle name="Output 6 3 12" xfId="44063" xr:uid="{34D031B3-C1F1-40D7-BF64-26F2D7B609AE}"/>
    <cellStyle name="Output 6 3 12 2" xfId="44064" xr:uid="{55615CDD-89D8-46AA-BBE9-83E30E145BF4}"/>
    <cellStyle name="Output 6 3 12 2 2" xfId="44065" xr:uid="{2DCDA57A-FFE3-46B2-A21A-9B988C285A0C}"/>
    <cellStyle name="Output 6 3 12 3" xfId="44066" xr:uid="{924A88B3-8C21-4850-9D7B-67BCD695650C}"/>
    <cellStyle name="Output 6 3 13" xfId="44067" xr:uid="{5158E0D8-E33B-44EB-B96A-EBDFA8FF67EF}"/>
    <cellStyle name="Output 6 3 13 2" xfId="44068" xr:uid="{867A75BC-35CA-497A-97DC-D213A5F054F2}"/>
    <cellStyle name="Output 6 3 13 2 2" xfId="44069" xr:uid="{879F4238-17AA-4512-A643-31AFFF176C77}"/>
    <cellStyle name="Output 6 3 13 3" xfId="44070" xr:uid="{C6204BAD-DAD4-4854-B687-6735F3974B89}"/>
    <cellStyle name="Output 6 3 14" xfId="44071" xr:uid="{8201517F-B81D-450E-9549-059DDC308F11}"/>
    <cellStyle name="Output 6 3 14 2" xfId="44072" xr:uid="{5EB5F732-676E-46D7-BB7C-4B72B4629255}"/>
    <cellStyle name="Output 6 3 14 2 2" xfId="44073" xr:uid="{162C9D3E-1D2D-4ADD-8979-F8F0E6761A1B}"/>
    <cellStyle name="Output 6 3 14 3" xfId="44074" xr:uid="{F5E64834-B8B0-4584-8234-4CE3ABFE122D}"/>
    <cellStyle name="Output 6 3 15" xfId="44075" xr:uid="{E1E05ED8-DD30-4435-A40D-173282C7259D}"/>
    <cellStyle name="Output 6 3 15 2" xfId="44076" xr:uid="{9B4BDE63-1BC9-4A96-8628-129F45509ADF}"/>
    <cellStyle name="Output 6 3 15 2 2" xfId="44077" xr:uid="{2F61EB17-2DFF-4BFE-8E1F-6E18E7E214EB}"/>
    <cellStyle name="Output 6 3 15 3" xfId="44078" xr:uid="{44430193-EB5D-4ECF-AE8E-4F3C8F4A04B1}"/>
    <cellStyle name="Output 6 3 16" xfId="44079" xr:uid="{AE1C5444-1E97-4376-B64D-1850259E315F}"/>
    <cellStyle name="Output 6 3 16 2" xfId="44080" xr:uid="{8B3A088D-716E-4375-801C-03526B0DBFE3}"/>
    <cellStyle name="Output 6 3 16 2 2" xfId="44081" xr:uid="{C7D1E5B2-7970-4AC6-AD03-1E192869F887}"/>
    <cellStyle name="Output 6 3 16 3" xfId="44082" xr:uid="{2F8CBE1D-2958-418B-8A44-371785828E4F}"/>
    <cellStyle name="Output 6 3 17" xfId="44083" xr:uid="{5C055FA3-4A30-4CA7-B0D5-81E82852BC25}"/>
    <cellStyle name="Output 6 3 17 2" xfId="44084" xr:uid="{C4F86FF9-6632-4CFA-A4E7-E79DC6577829}"/>
    <cellStyle name="Output 6 3 17 2 2" xfId="44085" xr:uid="{B610AB21-9A7A-4D6D-B87A-04CA75791962}"/>
    <cellStyle name="Output 6 3 17 3" xfId="44086" xr:uid="{A228A5CC-DD73-4A36-8415-AA5DFA935ADD}"/>
    <cellStyle name="Output 6 3 18" xfId="44087" xr:uid="{F9AC42A3-5214-4A17-8FE8-1782165EB1E9}"/>
    <cellStyle name="Output 6 3 18 2" xfId="44088" xr:uid="{D0BCFA69-53BB-4B0F-ACF6-7ED128695294}"/>
    <cellStyle name="Output 6 3 19" xfId="44089" xr:uid="{6A1792C6-7E29-4490-8CCF-B0532256B1E3}"/>
    <cellStyle name="Output 6 3 2" xfId="44090" xr:uid="{D1EE1E05-DAC6-40DE-A2EA-9DAD441F7867}"/>
    <cellStyle name="Output 6 3 2 10" xfId="44091" xr:uid="{ED460A3B-986B-46FF-AAEC-59F773CB6C0D}"/>
    <cellStyle name="Output 6 3 2 10 2" xfId="44092" xr:uid="{876CBEA2-D1BC-4314-9B8D-247983A851A6}"/>
    <cellStyle name="Output 6 3 2 10 2 2" xfId="44093" xr:uid="{09ADEF58-BE0B-43F0-873F-B1D881A1DA5C}"/>
    <cellStyle name="Output 6 3 2 10 3" xfId="44094" xr:uid="{7556563B-083B-4740-BAFA-A8C853773DC1}"/>
    <cellStyle name="Output 6 3 2 11" xfId="44095" xr:uid="{8B628D3B-814F-476C-9EB6-344003DA4823}"/>
    <cellStyle name="Output 6 3 2 11 2" xfId="44096" xr:uid="{DF29B93B-5611-4B39-A4EE-97D1D1165D43}"/>
    <cellStyle name="Output 6 3 2 11 2 2" xfId="44097" xr:uid="{174EF1C8-6635-419C-B6CD-99887F2AA769}"/>
    <cellStyle name="Output 6 3 2 11 3" xfId="44098" xr:uid="{A830FB24-E555-453B-AD8D-CE4BE8852851}"/>
    <cellStyle name="Output 6 3 2 12" xfId="44099" xr:uid="{96DC5F31-BF32-44BB-9258-0876C63E12F0}"/>
    <cellStyle name="Output 6 3 2 12 2" xfId="44100" xr:uid="{F8FA0AAF-7D74-41B8-B8DE-5F4FEEE783E8}"/>
    <cellStyle name="Output 6 3 2 12 2 2" xfId="44101" xr:uid="{3D7914E5-56BC-4CAE-8E08-5D9BC96CCCE1}"/>
    <cellStyle name="Output 6 3 2 12 3" xfId="44102" xr:uid="{C2E5A03C-44DB-4B7F-A503-B4BC50F0B857}"/>
    <cellStyle name="Output 6 3 2 13" xfId="44103" xr:uid="{5C29867C-1FD5-4FD3-BB75-4F483E6CE371}"/>
    <cellStyle name="Output 6 3 2 13 2" xfId="44104" xr:uid="{67F2C5B8-8BA6-432D-A0EF-DBFEBC68F3D5}"/>
    <cellStyle name="Output 6 3 2 13 2 2" xfId="44105" xr:uid="{127408ED-71F9-4719-84FA-BA02F4900441}"/>
    <cellStyle name="Output 6 3 2 13 3" xfId="44106" xr:uid="{7DD167B1-287E-44F7-A473-50EE6E0E5675}"/>
    <cellStyle name="Output 6 3 2 14" xfId="44107" xr:uid="{224F4E17-1EF1-45C9-8234-4DBAA178905F}"/>
    <cellStyle name="Output 6 3 2 14 2" xfId="44108" xr:uid="{1C4332DD-2BA9-4062-AFB1-606EB9663D67}"/>
    <cellStyle name="Output 6 3 2 14 2 2" xfId="44109" xr:uid="{D74CE6F4-55BD-4D63-A67E-36C99A1430B4}"/>
    <cellStyle name="Output 6 3 2 14 3" xfId="44110" xr:uid="{970E870D-7803-46D2-8AC7-AF7E1DEF2EFF}"/>
    <cellStyle name="Output 6 3 2 15" xfId="44111" xr:uid="{1AD83F6A-9591-4E8B-8511-0306A5678E56}"/>
    <cellStyle name="Output 6 3 2 15 2" xfId="44112" xr:uid="{D2AA72D5-F0E5-4E57-B6D3-E98AEB078AE3}"/>
    <cellStyle name="Output 6 3 2 15 2 2" xfId="44113" xr:uid="{156AE6B2-FA9F-44C8-84B9-01A203DAD05D}"/>
    <cellStyle name="Output 6 3 2 15 3" xfId="44114" xr:uid="{9DB74118-3C49-4C48-90B7-45FC0DFB160A}"/>
    <cellStyle name="Output 6 3 2 16" xfId="44115" xr:uid="{806C7AC0-B046-4CDA-9C75-4A2C6607B399}"/>
    <cellStyle name="Output 6 3 2 16 2" xfId="44116" xr:uid="{CD5E2057-67C4-45F5-9FC5-56A1D87CAA32}"/>
    <cellStyle name="Output 6 3 2 16 2 2" xfId="44117" xr:uid="{5E29CD3A-F8B5-4FC0-A00D-46B9398F50C1}"/>
    <cellStyle name="Output 6 3 2 16 3" xfId="44118" xr:uid="{40D6FED3-88A1-49B9-8C5A-1C4809B4BBDE}"/>
    <cellStyle name="Output 6 3 2 17" xfId="44119" xr:uid="{48732B3A-0364-4B01-98EC-07737C9CA0F9}"/>
    <cellStyle name="Output 6 3 2 17 2" xfId="44120" xr:uid="{D8E20A21-7D61-48F4-8555-4940AA213F7D}"/>
    <cellStyle name="Output 6 3 2 17 2 2" xfId="44121" xr:uid="{AAFA1107-06A2-42DA-AD83-D2473A3EAF92}"/>
    <cellStyle name="Output 6 3 2 17 3" xfId="44122" xr:uid="{821797D9-2E88-4312-AAE6-FE4F76D6D154}"/>
    <cellStyle name="Output 6 3 2 18" xfId="44123" xr:uid="{65897546-5035-499F-907B-4E3FE367CB4E}"/>
    <cellStyle name="Output 6 3 2 18 2" xfId="44124" xr:uid="{3F606386-4C18-490E-A0A6-8C4DF53DCB71}"/>
    <cellStyle name="Output 6 3 2 18 2 2" xfId="44125" xr:uid="{389087D9-0E7D-4647-B3F4-3D0EC81DAF3E}"/>
    <cellStyle name="Output 6 3 2 18 3" xfId="44126" xr:uid="{7B4974A7-86C8-4555-ABA8-FF804AB62441}"/>
    <cellStyle name="Output 6 3 2 19" xfId="44127" xr:uid="{67B81E72-88DB-46AE-B7D1-F9B4CCAB24F9}"/>
    <cellStyle name="Output 6 3 2 19 2" xfId="44128" xr:uid="{44B72BDF-BA89-4273-97B1-1AD406B9C6FF}"/>
    <cellStyle name="Output 6 3 2 19 2 2" xfId="44129" xr:uid="{9838AA0E-6BCA-47CB-9DCD-9B563E1BC8CC}"/>
    <cellStyle name="Output 6 3 2 19 3" xfId="44130" xr:uid="{8A286A85-803A-438B-9B97-0EF3D767F6F2}"/>
    <cellStyle name="Output 6 3 2 2" xfId="44131" xr:uid="{84849ACD-F55D-400E-9D74-1438E3509136}"/>
    <cellStyle name="Output 6 3 2 2 2" xfId="44132" xr:uid="{89BE0F39-2473-40BC-9F15-45381DD44C2D}"/>
    <cellStyle name="Output 6 3 2 2 2 2" xfId="44133" xr:uid="{55E3949F-C32B-47D5-BF10-BB7628C9F711}"/>
    <cellStyle name="Output 6 3 2 2 2 2 2" xfId="44134" xr:uid="{00A866FF-6B41-481B-82CE-075B2CB477CD}"/>
    <cellStyle name="Output 6 3 2 2 2 3" xfId="44135" xr:uid="{E865ACDE-2499-4855-A8EE-18DBA2890D79}"/>
    <cellStyle name="Output 6 3 2 2 2 4" xfId="44136" xr:uid="{22B611D3-AC74-4034-98A9-A43AA39A6B5D}"/>
    <cellStyle name="Output 6 3 2 2 3" xfId="44137" xr:uid="{7AA70400-E499-4FC7-B963-6AD0C7258803}"/>
    <cellStyle name="Output 6 3 2 2 3 2" xfId="44138" xr:uid="{19EA744C-23F7-45F8-88B0-669D38F2347D}"/>
    <cellStyle name="Output 6 3 2 2 4" xfId="44139" xr:uid="{4882C008-7A55-422D-8F89-C260AAF34A6E}"/>
    <cellStyle name="Output 6 3 2 2 5" xfId="44140" xr:uid="{62F04475-26BB-4A0A-AB2D-60935C9C85D2}"/>
    <cellStyle name="Output 6 3 2 20" xfId="44141" xr:uid="{1EF2C6F4-C4EF-417D-B320-B07C2378462D}"/>
    <cellStyle name="Output 6 3 2 20 2" xfId="44142" xr:uid="{A5A6B9A5-7CF2-4E23-96F7-96D42FCADCBC}"/>
    <cellStyle name="Output 6 3 2 20 2 2" xfId="44143" xr:uid="{0FB3F5B6-12FC-45B0-AAE1-C99C4612BA55}"/>
    <cellStyle name="Output 6 3 2 20 3" xfId="44144" xr:uid="{A7E8F468-4C9D-4E25-9565-B76C407D80AD}"/>
    <cellStyle name="Output 6 3 2 21" xfId="44145" xr:uid="{CBAA4DDE-680B-40F6-B2BB-80EBB00C19B9}"/>
    <cellStyle name="Output 6 3 2 21 2" xfId="44146" xr:uid="{5F196AC5-5994-49C8-AF6C-98DDD7C494F0}"/>
    <cellStyle name="Output 6 3 2 22" xfId="44147" xr:uid="{08964932-356F-4619-AD8E-A8E03725DD6A}"/>
    <cellStyle name="Output 6 3 2 23" xfId="44148" xr:uid="{28924D21-7034-472F-984B-9EC14DDE71DB}"/>
    <cellStyle name="Output 6 3 2 3" xfId="44149" xr:uid="{DDC84EB7-2CBA-4D67-A148-D224D55277EF}"/>
    <cellStyle name="Output 6 3 2 3 2" xfId="44150" xr:uid="{81BC7B19-BC66-4913-A799-9E0E44E4A04B}"/>
    <cellStyle name="Output 6 3 2 3 2 2" xfId="44151" xr:uid="{58478EE9-C624-4771-9303-ADE573918627}"/>
    <cellStyle name="Output 6 3 2 3 2 3" xfId="44152" xr:uid="{83809D26-BC23-4394-81CF-70DA68922D91}"/>
    <cellStyle name="Output 6 3 2 3 3" xfId="44153" xr:uid="{2A54FFEF-7CE0-44E9-A6E2-2AF483D489F7}"/>
    <cellStyle name="Output 6 3 2 3 3 2" xfId="44154" xr:uid="{B837F4BC-9E41-4178-A8C5-131FFAE25DD5}"/>
    <cellStyle name="Output 6 3 2 3 4" xfId="44155" xr:uid="{5CAD1107-F215-43E4-9E70-BC751E7B209F}"/>
    <cellStyle name="Output 6 3 2 4" xfId="44156" xr:uid="{98D771B7-A25E-47BF-8933-72F4E8B46682}"/>
    <cellStyle name="Output 6 3 2 4 2" xfId="44157" xr:uid="{832629F7-0373-47A8-8FCD-7EAF850994F7}"/>
    <cellStyle name="Output 6 3 2 4 2 2" xfId="44158" xr:uid="{944CB9E6-701A-4A3C-872B-5EDEF9A0A00B}"/>
    <cellStyle name="Output 6 3 2 4 3" xfId="44159" xr:uid="{3FB4BAA7-D181-415A-B776-CEB34ACAE9BB}"/>
    <cellStyle name="Output 6 3 2 4 4" xfId="44160" xr:uid="{BD6391A7-3E46-49AE-AD61-A384D29050AB}"/>
    <cellStyle name="Output 6 3 2 5" xfId="44161" xr:uid="{8ED83B0E-C35D-43D9-91A4-2B568FE5812F}"/>
    <cellStyle name="Output 6 3 2 5 2" xfId="44162" xr:uid="{9436DF1B-AA94-4650-AF5B-BD263AD877CA}"/>
    <cellStyle name="Output 6 3 2 5 2 2" xfId="44163" xr:uid="{B4617532-78D7-4E7F-BE5A-5F0B06E38BA2}"/>
    <cellStyle name="Output 6 3 2 5 3" xfId="44164" xr:uid="{DCB19DAE-75B3-437B-BA29-43BBDF5A0B8D}"/>
    <cellStyle name="Output 6 3 2 5 4" xfId="44165" xr:uid="{2EC5503E-FA9D-4B13-888F-38FB0364FB9E}"/>
    <cellStyle name="Output 6 3 2 6" xfId="44166" xr:uid="{C17B3295-717C-482E-8A21-093DE4CB8C8D}"/>
    <cellStyle name="Output 6 3 2 6 2" xfId="44167" xr:uid="{3B0695DA-EE50-4997-84BA-9A13A4EF81C2}"/>
    <cellStyle name="Output 6 3 2 6 2 2" xfId="44168" xr:uid="{050FFD64-90D5-466C-9A3E-41DEC049F5A4}"/>
    <cellStyle name="Output 6 3 2 6 3" xfId="44169" xr:uid="{CAA13F91-D029-41B3-B35E-ECE920654FAC}"/>
    <cellStyle name="Output 6 3 2 7" xfId="44170" xr:uid="{9D389307-4F29-4A2E-B909-9737AF459CE4}"/>
    <cellStyle name="Output 6 3 2 7 2" xfId="44171" xr:uid="{E7A28687-4432-4C25-B4BE-0D15041EC6C3}"/>
    <cellStyle name="Output 6 3 2 7 2 2" xfId="44172" xr:uid="{69A1D48D-4EEF-4385-968F-DFDFFEF2A1F8}"/>
    <cellStyle name="Output 6 3 2 7 3" xfId="44173" xr:uid="{18CDE6E1-8271-410C-ADAB-05C3A25E2E47}"/>
    <cellStyle name="Output 6 3 2 8" xfId="44174" xr:uid="{96B62969-9D36-43D1-AEF6-68D470AEFF5A}"/>
    <cellStyle name="Output 6 3 2 8 2" xfId="44175" xr:uid="{ECBF6BF2-71C0-43A7-96A2-DE18FB7AC0FA}"/>
    <cellStyle name="Output 6 3 2 8 2 2" xfId="44176" xr:uid="{1A31AC81-EAE9-4313-90FE-C686BE85AFD0}"/>
    <cellStyle name="Output 6 3 2 8 3" xfId="44177" xr:uid="{7A29CEBE-351D-4992-8150-FAC97CF318C3}"/>
    <cellStyle name="Output 6 3 2 9" xfId="44178" xr:uid="{5CE73C1A-66FA-428A-8634-4AF86AABD271}"/>
    <cellStyle name="Output 6 3 2 9 2" xfId="44179" xr:uid="{376E17BF-A2F7-4EF5-A474-18EA805E2300}"/>
    <cellStyle name="Output 6 3 2 9 2 2" xfId="44180" xr:uid="{A773FF1B-A78D-4404-B99A-ED4648E5F6B5}"/>
    <cellStyle name="Output 6 3 2 9 3" xfId="44181" xr:uid="{411FC198-5D86-421A-9A40-CC786116F6A2}"/>
    <cellStyle name="Output 6 3 20" xfId="44182" xr:uid="{7C957321-5379-49F9-A1BD-5918C2E73D47}"/>
    <cellStyle name="Output 6 3 3" xfId="44183" xr:uid="{26751D8A-0290-42DC-A5C5-A6F8B3E4714F}"/>
    <cellStyle name="Output 6 3 3 2" xfId="44184" xr:uid="{C51C9C8C-FC42-40F0-8EC0-3201CA890F70}"/>
    <cellStyle name="Output 6 3 3 2 2" xfId="44185" xr:uid="{761A815F-C0C9-495E-B90B-5D7D73491150}"/>
    <cellStyle name="Output 6 3 3 2 2 2" xfId="44186" xr:uid="{842A70D3-F807-4EB4-8B67-3E6E160E2589}"/>
    <cellStyle name="Output 6 3 3 2 3" xfId="44187" xr:uid="{D995F598-E2F3-4B44-9B3B-264EF5A7F4DF}"/>
    <cellStyle name="Output 6 3 3 2 4" xfId="44188" xr:uid="{F7784551-355A-4532-BC65-56EB666917A4}"/>
    <cellStyle name="Output 6 3 3 3" xfId="44189" xr:uid="{755631A4-BCC9-422A-8678-8BAD6B7AC6BC}"/>
    <cellStyle name="Output 6 3 3 3 2" xfId="44190" xr:uid="{2B8CB92C-998F-4250-AE38-3836D5788DDF}"/>
    <cellStyle name="Output 6 3 3 4" xfId="44191" xr:uid="{10A3B349-433D-41B0-8102-76C311028CA4}"/>
    <cellStyle name="Output 6 3 3 5" xfId="44192" xr:uid="{F952F1FF-F1C2-47D5-967D-4E987ED942AD}"/>
    <cellStyle name="Output 6 3 4" xfId="44193" xr:uid="{CFC94FD6-DDD7-4E32-B108-691C3D1778C7}"/>
    <cellStyle name="Output 6 3 4 2" xfId="44194" xr:uid="{D97BFDB1-DCC0-4A84-B665-FD662E8CBFA9}"/>
    <cellStyle name="Output 6 3 4 2 2" xfId="44195" xr:uid="{EE90D27A-A7B0-4339-B061-2CE7D4AC8241}"/>
    <cellStyle name="Output 6 3 4 2 3" xfId="44196" xr:uid="{CABC6C94-0435-46BC-B62D-F37894445CD6}"/>
    <cellStyle name="Output 6 3 4 3" xfId="44197" xr:uid="{EE4B42EF-9BC1-4E8D-AD93-190C61E33C38}"/>
    <cellStyle name="Output 6 3 4 3 2" xfId="44198" xr:uid="{DE59374C-3656-46EE-95EA-8440296038A0}"/>
    <cellStyle name="Output 6 3 4 4" xfId="44199" xr:uid="{5CB4F2B9-9564-4703-AAC6-29C1E8E9D094}"/>
    <cellStyle name="Output 6 3 5" xfId="44200" xr:uid="{28383D29-957A-4B15-B0F5-F49F57F9B350}"/>
    <cellStyle name="Output 6 3 5 2" xfId="44201" xr:uid="{E0FDD0BC-F884-46E9-B7CF-783F7298F0CB}"/>
    <cellStyle name="Output 6 3 5 2 2" xfId="44202" xr:uid="{02618756-1E36-4588-974C-0886329369CF}"/>
    <cellStyle name="Output 6 3 5 2 3" xfId="44203" xr:uid="{C7A53D9D-53E4-4336-9F7C-7CC04E32D93B}"/>
    <cellStyle name="Output 6 3 5 3" xfId="44204" xr:uid="{D835A24D-B6D1-479C-8EF0-0D6DBF03B96A}"/>
    <cellStyle name="Output 6 3 5 4" xfId="44205" xr:uid="{A6F214ED-F744-456B-979B-C13AD85AF919}"/>
    <cellStyle name="Output 6 3 6" xfId="44206" xr:uid="{2CED79D4-5A71-4E24-85B1-E78AF4A4F111}"/>
    <cellStyle name="Output 6 3 6 2" xfId="44207" xr:uid="{0CB4EB79-63FD-4C0A-A9D7-F98F880C95E2}"/>
    <cellStyle name="Output 6 3 6 2 2" xfId="44208" xr:uid="{9EBA4C7B-6409-4E92-B397-B207D43FEA78}"/>
    <cellStyle name="Output 6 3 6 3" xfId="44209" xr:uid="{BCD0B284-CF4B-4F38-8620-CF914841C925}"/>
    <cellStyle name="Output 6 3 6 4" xfId="44210" xr:uid="{E2ECA3F5-85B2-46E4-955B-117B9B1DCA02}"/>
    <cellStyle name="Output 6 3 7" xfId="44211" xr:uid="{01E379F4-80D0-43A0-806D-3872B4E31A30}"/>
    <cellStyle name="Output 6 3 7 2" xfId="44212" xr:uid="{73B6E551-117C-4F3E-8128-D38271E4291F}"/>
    <cellStyle name="Output 6 3 7 2 2" xfId="44213" xr:uid="{21356365-392A-4962-9D1C-E13E301349C8}"/>
    <cellStyle name="Output 6 3 7 3" xfId="44214" xr:uid="{E9195946-B102-4063-86A3-109EB411FCA0}"/>
    <cellStyle name="Output 6 3 8" xfId="44215" xr:uid="{DF410044-D287-4455-8043-F5572F60AA99}"/>
    <cellStyle name="Output 6 3 8 2" xfId="44216" xr:uid="{B2833700-E601-4128-B7C5-8DD2BCCA0CF1}"/>
    <cellStyle name="Output 6 3 8 2 2" xfId="44217" xr:uid="{91A4C019-2659-41A0-BFF7-97E8A17E2F25}"/>
    <cellStyle name="Output 6 3 8 3" xfId="44218" xr:uid="{BBEE717E-2990-46B4-A8DF-E3E86878B2E7}"/>
    <cellStyle name="Output 6 3 9" xfId="44219" xr:uid="{72C43068-5B50-4025-A985-6A4E352AE854}"/>
    <cellStyle name="Output 6 3 9 2" xfId="44220" xr:uid="{E33B6E9E-57CC-4040-B1CA-FD7E1233B3BE}"/>
    <cellStyle name="Output 6 3 9 2 2" xfId="44221" xr:uid="{89F1EBE8-89BB-41FB-9211-D59499A520AE}"/>
    <cellStyle name="Output 6 3 9 3" xfId="44222" xr:uid="{436D3AFA-D6B8-4C77-8123-356D003C3C80}"/>
    <cellStyle name="Output 6 4" xfId="44223" xr:uid="{471C7CF0-EC56-4D20-A482-901347DD86AF}"/>
    <cellStyle name="Output 6 4 10" xfId="44224" xr:uid="{798FB48C-93CB-488E-B896-9AE3C8EBF15D}"/>
    <cellStyle name="Output 6 4 10 2" xfId="44225" xr:uid="{360D9CD3-0518-435A-AE97-59153497CD9C}"/>
    <cellStyle name="Output 6 4 10 2 2" xfId="44226" xr:uid="{6008238A-5C41-4178-97D9-2DC3554402D9}"/>
    <cellStyle name="Output 6 4 10 3" xfId="44227" xr:uid="{B5142833-5530-41A7-81B6-BF90E5DEB549}"/>
    <cellStyle name="Output 6 4 11" xfId="44228" xr:uid="{5B7522EB-9112-49CC-AEC8-B627E5C235CE}"/>
    <cellStyle name="Output 6 4 11 2" xfId="44229" xr:uid="{280B1BF2-2D0A-4C11-8BE3-89D7687716A3}"/>
    <cellStyle name="Output 6 4 11 2 2" xfId="44230" xr:uid="{92E77972-D65C-4319-968C-EBAA64A90100}"/>
    <cellStyle name="Output 6 4 11 3" xfId="44231" xr:uid="{77E23350-DB04-42AA-B217-115264318533}"/>
    <cellStyle name="Output 6 4 12" xfId="44232" xr:uid="{8EE2E9D0-EE16-4EC1-B13C-D70A3A2C1981}"/>
    <cellStyle name="Output 6 4 12 2" xfId="44233" xr:uid="{810CA280-5A36-4D14-9A75-8CFA8D06D2A5}"/>
    <cellStyle name="Output 6 4 12 2 2" xfId="44234" xr:uid="{A6D65D1B-9DC2-4549-809B-3D4D20E6BC25}"/>
    <cellStyle name="Output 6 4 12 3" xfId="44235" xr:uid="{C96BD4AE-AB96-4403-8AEE-3F902DECBE6D}"/>
    <cellStyle name="Output 6 4 13" xfId="44236" xr:uid="{6D55D40C-7B2A-44FB-BA6D-98C0ADC0242F}"/>
    <cellStyle name="Output 6 4 13 2" xfId="44237" xr:uid="{53A2FE6C-AFA6-49B0-A85C-DA9268ABA65B}"/>
    <cellStyle name="Output 6 4 13 2 2" xfId="44238" xr:uid="{1AAA2899-5DAC-4460-970E-CDA8F0E152EA}"/>
    <cellStyle name="Output 6 4 13 3" xfId="44239" xr:uid="{BBB8677F-222C-4ACC-A246-EF70F15DD3A3}"/>
    <cellStyle name="Output 6 4 14" xfId="44240" xr:uid="{F12FDD92-05F1-4002-AFE6-40ECA3BFD129}"/>
    <cellStyle name="Output 6 4 14 2" xfId="44241" xr:uid="{55AFE2C0-20BC-4242-B886-90804BC7C003}"/>
    <cellStyle name="Output 6 4 14 2 2" xfId="44242" xr:uid="{4EB1A6F8-7907-4D35-A4A7-BBE65215C0EE}"/>
    <cellStyle name="Output 6 4 14 3" xfId="44243" xr:uid="{02DA0CBE-2715-493B-A7F3-88133EC40C41}"/>
    <cellStyle name="Output 6 4 15" xfId="44244" xr:uid="{C4A51D76-2E75-498A-8B72-FF0D02E5EBF9}"/>
    <cellStyle name="Output 6 4 15 2" xfId="44245" xr:uid="{4B42133F-D75E-4462-A8A1-911EBD371DAF}"/>
    <cellStyle name="Output 6 4 15 2 2" xfId="44246" xr:uid="{6162881B-BC4A-4EDE-B204-1C9E8347651A}"/>
    <cellStyle name="Output 6 4 15 3" xfId="44247" xr:uid="{7C8B734D-9AC9-4729-989D-C477F9C83916}"/>
    <cellStyle name="Output 6 4 16" xfId="44248" xr:uid="{FE948D8A-088F-432C-8BC9-73AAF33E98AD}"/>
    <cellStyle name="Output 6 4 16 2" xfId="44249" xr:uid="{7ACB8A92-F23F-4A3C-87D3-45C607130987}"/>
    <cellStyle name="Output 6 4 16 2 2" xfId="44250" xr:uid="{8E41748B-A10E-4228-96CC-8DD58D245EB1}"/>
    <cellStyle name="Output 6 4 16 3" xfId="44251" xr:uid="{54B7C239-F29B-46B1-B549-EA187B449984}"/>
    <cellStyle name="Output 6 4 17" xfId="44252" xr:uid="{DA0DA254-3DFB-4345-95B2-0F628CD64B88}"/>
    <cellStyle name="Output 6 4 17 2" xfId="44253" xr:uid="{EEBD3AC5-A790-4FAE-BB02-4CC08736D16D}"/>
    <cellStyle name="Output 6 4 17 2 2" xfId="44254" xr:uid="{C10FD537-CF75-420A-998D-2370B87FCD44}"/>
    <cellStyle name="Output 6 4 17 3" xfId="44255" xr:uid="{DB2DB026-99C7-433A-A033-3292FA38990F}"/>
    <cellStyle name="Output 6 4 18" xfId="44256" xr:uid="{22808C91-BD0C-4152-9413-C30C58976D5E}"/>
    <cellStyle name="Output 6 4 18 2" xfId="44257" xr:uid="{C5246E1A-8B04-49A5-85A9-32B073AA6862}"/>
    <cellStyle name="Output 6 4 19" xfId="44258" xr:uid="{B1979B9C-1D22-46C7-8AF1-A14295367EFB}"/>
    <cellStyle name="Output 6 4 2" xfId="44259" xr:uid="{8EF051BE-EF40-4726-9F62-9C47BEF7F895}"/>
    <cellStyle name="Output 6 4 2 10" xfId="44260" xr:uid="{6FDCE7CB-1453-47E8-833C-4C47A73F050B}"/>
    <cellStyle name="Output 6 4 2 10 2" xfId="44261" xr:uid="{C015414A-E21B-4997-92EE-EA04BE0E6631}"/>
    <cellStyle name="Output 6 4 2 10 2 2" xfId="44262" xr:uid="{8223838D-3D7A-4146-B7CD-A341E0C17FBB}"/>
    <cellStyle name="Output 6 4 2 10 3" xfId="44263" xr:uid="{5D727DC9-A628-4B89-9B8B-5A733C4EF989}"/>
    <cellStyle name="Output 6 4 2 11" xfId="44264" xr:uid="{65FA74EF-4F99-4106-B698-5DBBA3ECE6FF}"/>
    <cellStyle name="Output 6 4 2 11 2" xfId="44265" xr:uid="{41AC1ECC-A771-4BC6-B272-CB17CD6A142B}"/>
    <cellStyle name="Output 6 4 2 11 2 2" xfId="44266" xr:uid="{114B732B-C8DE-409B-930B-12435CE199EE}"/>
    <cellStyle name="Output 6 4 2 11 3" xfId="44267" xr:uid="{629812E5-2F1B-4C12-B30D-8D72CE84B54B}"/>
    <cellStyle name="Output 6 4 2 12" xfId="44268" xr:uid="{A1446C6B-4258-47A6-816A-A9544AAE68CF}"/>
    <cellStyle name="Output 6 4 2 12 2" xfId="44269" xr:uid="{48A7B433-7F63-4D5B-A614-721D83012CC5}"/>
    <cellStyle name="Output 6 4 2 12 2 2" xfId="44270" xr:uid="{A17BFA74-B509-4DDC-BE35-BF38DA21BFEA}"/>
    <cellStyle name="Output 6 4 2 12 3" xfId="44271" xr:uid="{164B40FE-30D8-4DA2-9396-82AE9AE10C73}"/>
    <cellStyle name="Output 6 4 2 13" xfId="44272" xr:uid="{E9565344-2A40-4EB4-A96F-CC35B2BD7B71}"/>
    <cellStyle name="Output 6 4 2 13 2" xfId="44273" xr:uid="{B673D935-8F8C-4D90-B71D-0FF87271B6D8}"/>
    <cellStyle name="Output 6 4 2 13 2 2" xfId="44274" xr:uid="{DF7E4113-0770-4952-A55D-423DA7320F8A}"/>
    <cellStyle name="Output 6 4 2 13 3" xfId="44275" xr:uid="{3C9DDD69-124F-47B5-A987-A4402EC0F235}"/>
    <cellStyle name="Output 6 4 2 14" xfId="44276" xr:uid="{6E116B35-3C49-4616-86E7-722442B43C5F}"/>
    <cellStyle name="Output 6 4 2 14 2" xfId="44277" xr:uid="{F3F76102-7DFE-41BC-AED8-35E14A069678}"/>
    <cellStyle name="Output 6 4 2 14 2 2" xfId="44278" xr:uid="{6F4711AE-8669-4794-9D67-97A11FFD7FE5}"/>
    <cellStyle name="Output 6 4 2 14 3" xfId="44279" xr:uid="{DA343B01-4885-49F2-9359-03A036EF7127}"/>
    <cellStyle name="Output 6 4 2 15" xfId="44280" xr:uid="{519F8D25-3985-4200-82D5-743C50523E26}"/>
    <cellStyle name="Output 6 4 2 15 2" xfId="44281" xr:uid="{F5BE3EC8-67F7-4FF9-B71E-7F4A369777B9}"/>
    <cellStyle name="Output 6 4 2 15 2 2" xfId="44282" xr:uid="{210639E0-CACD-401A-8569-8F4EB3690DC8}"/>
    <cellStyle name="Output 6 4 2 15 3" xfId="44283" xr:uid="{83ADB2BE-335B-4488-BFDF-FFB5031DD8FC}"/>
    <cellStyle name="Output 6 4 2 16" xfId="44284" xr:uid="{50CD6FC6-03FB-48AF-8572-D47580D6F8C4}"/>
    <cellStyle name="Output 6 4 2 16 2" xfId="44285" xr:uid="{CDD65D97-EF5D-4DD6-A8F4-0E5C6931B242}"/>
    <cellStyle name="Output 6 4 2 16 2 2" xfId="44286" xr:uid="{E25B5F9A-000C-4042-A4CF-938A0FDEB516}"/>
    <cellStyle name="Output 6 4 2 16 3" xfId="44287" xr:uid="{1C4874F9-B197-49DD-87D9-74D2BC610FAB}"/>
    <cellStyle name="Output 6 4 2 17" xfId="44288" xr:uid="{2B209D1F-5FB0-4385-AF8B-B460C0F0B6BE}"/>
    <cellStyle name="Output 6 4 2 17 2" xfId="44289" xr:uid="{28549BCD-ECC1-47FC-A09D-593A678A5309}"/>
    <cellStyle name="Output 6 4 2 17 2 2" xfId="44290" xr:uid="{EDA9EB5A-2CD4-4BC3-86A0-5CE871E0E353}"/>
    <cellStyle name="Output 6 4 2 17 3" xfId="44291" xr:uid="{54D21EEB-E21A-4149-AE62-E14487DA4438}"/>
    <cellStyle name="Output 6 4 2 18" xfId="44292" xr:uid="{B37EC50A-6304-4307-B5C9-2CBB7DEFFCC9}"/>
    <cellStyle name="Output 6 4 2 18 2" xfId="44293" xr:uid="{4A684825-C2C6-410B-B137-693C6F91A843}"/>
    <cellStyle name="Output 6 4 2 18 2 2" xfId="44294" xr:uid="{4F6549AD-AC56-4CF8-A91D-1EA58D284D4F}"/>
    <cellStyle name="Output 6 4 2 18 3" xfId="44295" xr:uid="{12E964C0-55E9-4B39-8B3A-05DC659D74F7}"/>
    <cellStyle name="Output 6 4 2 19" xfId="44296" xr:uid="{DC4D79AF-3822-4D19-8C68-E5787C6D01D9}"/>
    <cellStyle name="Output 6 4 2 19 2" xfId="44297" xr:uid="{DDB89777-5151-434D-8076-0127F3F769EA}"/>
    <cellStyle name="Output 6 4 2 19 2 2" xfId="44298" xr:uid="{2F1A762E-8D7E-48CB-9E7A-414BE071FB03}"/>
    <cellStyle name="Output 6 4 2 19 3" xfId="44299" xr:uid="{FC8A9591-5636-4188-B440-5DFE000C4954}"/>
    <cellStyle name="Output 6 4 2 2" xfId="44300" xr:uid="{71DE860D-8B45-4750-86AF-A8ECAB226330}"/>
    <cellStyle name="Output 6 4 2 2 2" xfId="44301" xr:uid="{AE047E4A-F6F7-4A53-A53D-39DB6CD4B13D}"/>
    <cellStyle name="Output 6 4 2 2 2 2" xfId="44302" xr:uid="{E80069A3-323A-4164-80FF-5D9FB268F0FB}"/>
    <cellStyle name="Output 6 4 2 2 2 2 2" xfId="44303" xr:uid="{E07E2C1C-ABAB-466B-8921-25EB27E0962C}"/>
    <cellStyle name="Output 6 4 2 2 2 3" xfId="44304" xr:uid="{1782C231-7BEA-46F9-BEA1-D077E7FACA4B}"/>
    <cellStyle name="Output 6 4 2 2 2 4" xfId="44305" xr:uid="{AE66971C-3A0D-4B9C-A5BC-8F1A11DD0734}"/>
    <cellStyle name="Output 6 4 2 2 3" xfId="44306" xr:uid="{67223A7D-C8CF-465D-A257-1A3011E380B0}"/>
    <cellStyle name="Output 6 4 2 2 3 2" xfId="44307" xr:uid="{78AB16E6-6D76-47DB-9A95-B41DFC3975FE}"/>
    <cellStyle name="Output 6 4 2 2 4" xfId="44308" xr:uid="{35F02928-1A71-4357-A0F1-C4723B5B6EC9}"/>
    <cellStyle name="Output 6 4 2 2 5" xfId="44309" xr:uid="{CA9F69DC-3D06-4877-8EB1-4A28727FC851}"/>
    <cellStyle name="Output 6 4 2 20" xfId="44310" xr:uid="{2533B980-1F77-4F51-961C-6CF5066D4FA1}"/>
    <cellStyle name="Output 6 4 2 20 2" xfId="44311" xr:uid="{8F8C43D0-65B9-46DE-BC8A-EDE95D16BADF}"/>
    <cellStyle name="Output 6 4 2 20 2 2" xfId="44312" xr:uid="{2DE1224B-6A94-4661-B978-8E3DBBA7080D}"/>
    <cellStyle name="Output 6 4 2 20 3" xfId="44313" xr:uid="{CAF4FFBC-8BD8-446C-A5DA-26D5CAE78185}"/>
    <cellStyle name="Output 6 4 2 21" xfId="44314" xr:uid="{34D8D7A6-9724-4332-A0D3-6CAF1156C379}"/>
    <cellStyle name="Output 6 4 2 21 2" xfId="44315" xr:uid="{E7752DB7-4DD2-4D1C-822A-1939B405A147}"/>
    <cellStyle name="Output 6 4 2 22" xfId="44316" xr:uid="{C7FD6C4A-F64B-4C93-87B2-C6619F981A1F}"/>
    <cellStyle name="Output 6 4 2 23" xfId="44317" xr:uid="{B011EA6B-3CBA-40F0-8B19-F29079577452}"/>
    <cellStyle name="Output 6 4 2 3" xfId="44318" xr:uid="{07D45B65-E3BA-4C30-BAB2-E48280B7C1D1}"/>
    <cellStyle name="Output 6 4 2 3 2" xfId="44319" xr:uid="{874E55CA-C11C-4D54-B566-28B562A56DFB}"/>
    <cellStyle name="Output 6 4 2 3 2 2" xfId="44320" xr:uid="{EE895A0B-915F-4549-A266-7FB24A41CFBC}"/>
    <cellStyle name="Output 6 4 2 3 2 3" xfId="44321" xr:uid="{DA245FB5-C35B-4CD2-A36A-5B51B015A6C9}"/>
    <cellStyle name="Output 6 4 2 3 3" xfId="44322" xr:uid="{4ACDE513-051C-45F6-9C7C-1E0B9E2D3581}"/>
    <cellStyle name="Output 6 4 2 3 3 2" xfId="44323" xr:uid="{046DCE08-4623-4B3B-97B0-7D52D6FE6747}"/>
    <cellStyle name="Output 6 4 2 3 4" xfId="44324" xr:uid="{EBCF6D4A-C219-4C4E-A546-7853BDF0254E}"/>
    <cellStyle name="Output 6 4 2 4" xfId="44325" xr:uid="{075BEC0A-D202-4AA3-8A2E-92316A5BBACF}"/>
    <cellStyle name="Output 6 4 2 4 2" xfId="44326" xr:uid="{42D37FD7-3E75-4753-B23D-B196AC12A505}"/>
    <cellStyle name="Output 6 4 2 4 2 2" xfId="44327" xr:uid="{66C219EE-EEC4-4084-91B7-1DB6F8249CC4}"/>
    <cellStyle name="Output 6 4 2 4 3" xfId="44328" xr:uid="{9F14DA8E-733D-4A09-A806-7A1ABD6801E1}"/>
    <cellStyle name="Output 6 4 2 4 4" xfId="44329" xr:uid="{DC11115A-2201-44DD-961A-8398F93E61BA}"/>
    <cellStyle name="Output 6 4 2 5" xfId="44330" xr:uid="{A0FBC71E-BDFE-4469-A7E6-BF8A1ECE62F9}"/>
    <cellStyle name="Output 6 4 2 5 2" xfId="44331" xr:uid="{910AF523-EF3D-4AB9-9687-AE7B9CAF03B2}"/>
    <cellStyle name="Output 6 4 2 5 2 2" xfId="44332" xr:uid="{2240E60E-694C-4D9F-8904-421C817DA6BC}"/>
    <cellStyle name="Output 6 4 2 5 3" xfId="44333" xr:uid="{D60E0A0B-5191-489D-B2BD-8D059C9814E0}"/>
    <cellStyle name="Output 6 4 2 5 4" xfId="44334" xr:uid="{52288A5F-0648-473D-A22C-A72BD0AA0866}"/>
    <cellStyle name="Output 6 4 2 6" xfId="44335" xr:uid="{CE10B6E8-C5A9-4872-81E0-A64B4B4BA951}"/>
    <cellStyle name="Output 6 4 2 6 2" xfId="44336" xr:uid="{B3270AC4-BC50-499F-9D4F-65B9E399C630}"/>
    <cellStyle name="Output 6 4 2 6 2 2" xfId="44337" xr:uid="{DEB3B890-51CB-4332-8E70-B8F9DA263CEB}"/>
    <cellStyle name="Output 6 4 2 6 3" xfId="44338" xr:uid="{6AA671B1-3EFF-4817-B0AF-527167FDAF96}"/>
    <cellStyle name="Output 6 4 2 7" xfId="44339" xr:uid="{D4636043-DFDE-4618-9349-A07735665C21}"/>
    <cellStyle name="Output 6 4 2 7 2" xfId="44340" xr:uid="{D71349DD-3852-4FA7-952C-0BDE74965B94}"/>
    <cellStyle name="Output 6 4 2 7 2 2" xfId="44341" xr:uid="{B9D22D8C-DAC3-4B9C-96F6-85660A595ED8}"/>
    <cellStyle name="Output 6 4 2 7 3" xfId="44342" xr:uid="{5624DF91-D045-487B-8823-192E098D5B9D}"/>
    <cellStyle name="Output 6 4 2 8" xfId="44343" xr:uid="{FE8B5ACB-ABD1-4D50-852D-46B2F53DFC0F}"/>
    <cellStyle name="Output 6 4 2 8 2" xfId="44344" xr:uid="{2E8B891B-01CE-41F6-A898-96E74B4450C7}"/>
    <cellStyle name="Output 6 4 2 8 2 2" xfId="44345" xr:uid="{93C25804-1DC3-4496-8BFC-D2FEB28D454A}"/>
    <cellStyle name="Output 6 4 2 8 3" xfId="44346" xr:uid="{245C33FE-491E-4AFE-B39A-692F4A30B8B9}"/>
    <cellStyle name="Output 6 4 2 9" xfId="44347" xr:uid="{AF45695E-3A49-4653-A6D2-A66566961F7A}"/>
    <cellStyle name="Output 6 4 2 9 2" xfId="44348" xr:uid="{320A1B12-BF61-4364-AC4F-7550B5DBFDB1}"/>
    <cellStyle name="Output 6 4 2 9 2 2" xfId="44349" xr:uid="{53E89119-C864-4FEB-8630-98C7A95F8E5B}"/>
    <cellStyle name="Output 6 4 2 9 3" xfId="44350" xr:uid="{E61ADF68-3EEB-4FA7-B3E9-9D5A9DB970BC}"/>
    <cellStyle name="Output 6 4 20" xfId="44351" xr:uid="{F29CCE08-3F10-4557-9934-CFD42BAF4080}"/>
    <cellStyle name="Output 6 4 3" xfId="44352" xr:uid="{8E2A2F12-8439-4236-B2E1-6940EF75546A}"/>
    <cellStyle name="Output 6 4 3 2" xfId="44353" xr:uid="{D3C96B7B-4030-4ECA-A989-FDCAF4DE9021}"/>
    <cellStyle name="Output 6 4 3 2 2" xfId="44354" xr:uid="{C6D678AD-8FC7-4C7E-9E40-2EAF5277CA50}"/>
    <cellStyle name="Output 6 4 3 2 2 2" xfId="44355" xr:uid="{41689435-861C-47D2-A09B-03B8A182A41E}"/>
    <cellStyle name="Output 6 4 3 2 3" xfId="44356" xr:uid="{3702A105-D817-4CE4-880A-96733324FE7C}"/>
    <cellStyle name="Output 6 4 3 2 4" xfId="44357" xr:uid="{4DF72DAA-A86D-4A25-A1C9-9527F26F67F8}"/>
    <cellStyle name="Output 6 4 3 3" xfId="44358" xr:uid="{158C4DF5-C56E-4113-ABA6-44AB58068C5E}"/>
    <cellStyle name="Output 6 4 3 3 2" xfId="44359" xr:uid="{74CFAD99-8E09-4A5E-9A2B-F1C0D1FA9191}"/>
    <cellStyle name="Output 6 4 3 4" xfId="44360" xr:uid="{81EC79AD-F19B-498C-AF97-02A6961599C6}"/>
    <cellStyle name="Output 6 4 3 5" xfId="44361" xr:uid="{E1896EE0-88F3-496E-A5D6-21AF0F3230AB}"/>
    <cellStyle name="Output 6 4 4" xfId="44362" xr:uid="{7EE1A42B-3F36-470C-A321-35309B307EE2}"/>
    <cellStyle name="Output 6 4 4 2" xfId="44363" xr:uid="{8C6B3F3B-1FEE-42EA-BF40-012646ED1242}"/>
    <cellStyle name="Output 6 4 4 2 2" xfId="44364" xr:uid="{1862F970-E93B-498D-972A-E48C35B2A0CE}"/>
    <cellStyle name="Output 6 4 4 2 3" xfId="44365" xr:uid="{8AA82590-202D-4326-8427-3DC0369470C6}"/>
    <cellStyle name="Output 6 4 4 3" xfId="44366" xr:uid="{45966CA8-6326-4DCE-AB13-1E4B98D5F83D}"/>
    <cellStyle name="Output 6 4 4 3 2" xfId="44367" xr:uid="{B8B15A65-8D55-4352-B2BE-F5B8F832706D}"/>
    <cellStyle name="Output 6 4 4 4" xfId="44368" xr:uid="{9538DC13-9760-4696-A399-024365838792}"/>
    <cellStyle name="Output 6 4 5" xfId="44369" xr:uid="{626E37E0-064C-4661-B8E4-F3E5A5AD408E}"/>
    <cellStyle name="Output 6 4 5 2" xfId="44370" xr:uid="{A829D783-C016-4F6B-8530-D6C91CA6F793}"/>
    <cellStyle name="Output 6 4 5 2 2" xfId="44371" xr:uid="{86FB9584-C350-4E8D-89F7-9171080CB4DD}"/>
    <cellStyle name="Output 6 4 5 2 3" xfId="44372" xr:uid="{6D8DA29E-57DB-4440-A96B-08FB2DFF8AE3}"/>
    <cellStyle name="Output 6 4 5 3" xfId="44373" xr:uid="{0F8A48CC-7D3B-4D9E-A14E-5A86DCE8A135}"/>
    <cellStyle name="Output 6 4 5 4" xfId="44374" xr:uid="{D29D4417-25CA-4D8A-9C6B-0AC497777C82}"/>
    <cellStyle name="Output 6 4 6" xfId="44375" xr:uid="{8DEA553F-FF1D-4DB6-A972-6428B45B4D09}"/>
    <cellStyle name="Output 6 4 6 2" xfId="44376" xr:uid="{8358D890-61F9-404C-B5C8-17EF161FD939}"/>
    <cellStyle name="Output 6 4 6 2 2" xfId="44377" xr:uid="{C51A1B07-5FAC-47C3-BDA6-AE6FD29A26FA}"/>
    <cellStyle name="Output 6 4 6 3" xfId="44378" xr:uid="{72956487-990B-4152-AAC5-53EBB744EF7C}"/>
    <cellStyle name="Output 6 4 6 4" xfId="44379" xr:uid="{05120384-56CF-4CE1-BE05-E4D4C5D7C280}"/>
    <cellStyle name="Output 6 4 7" xfId="44380" xr:uid="{3DEFAC11-19CA-4198-A5FE-F930EE29EA11}"/>
    <cellStyle name="Output 6 4 7 2" xfId="44381" xr:uid="{64DB919E-C76E-43B3-94BC-CD51A564E779}"/>
    <cellStyle name="Output 6 4 7 2 2" xfId="44382" xr:uid="{4B3C877D-6D06-4095-B6B2-528CAFB39C7D}"/>
    <cellStyle name="Output 6 4 7 3" xfId="44383" xr:uid="{82764312-55FC-4142-B5C9-E51AD797FC49}"/>
    <cellStyle name="Output 6 4 8" xfId="44384" xr:uid="{353CEAB0-AAAF-48B8-AFFF-908D6AB3D770}"/>
    <cellStyle name="Output 6 4 8 2" xfId="44385" xr:uid="{7C2DE411-B618-4689-AAE7-7BDCDBF09A1D}"/>
    <cellStyle name="Output 6 4 8 2 2" xfId="44386" xr:uid="{E79670E7-5479-4C43-8B9C-A1F79724C16C}"/>
    <cellStyle name="Output 6 4 8 3" xfId="44387" xr:uid="{F7F75EDE-5935-422A-8DE9-562CD8E65DA5}"/>
    <cellStyle name="Output 6 4 9" xfId="44388" xr:uid="{C96AEAA5-AF8E-4B2C-AB0E-A72E51E21429}"/>
    <cellStyle name="Output 6 4 9 2" xfId="44389" xr:uid="{69DEEF18-8A71-4C16-B568-C4FD0D4D024A}"/>
    <cellStyle name="Output 6 4 9 2 2" xfId="44390" xr:uid="{1DCC8AD6-0D07-48E0-AFFD-8E3730DAA52A}"/>
    <cellStyle name="Output 6 4 9 3" xfId="44391" xr:uid="{4C4151F5-80ED-45B7-84C6-EAE463A5E8C2}"/>
    <cellStyle name="Output 6 5" xfId="44392" xr:uid="{14C3F401-3138-4616-A6CC-46F7515B1F72}"/>
    <cellStyle name="Output 6 5 10" xfId="44393" xr:uid="{A33A0334-856F-4B61-AF49-D3DBBD39A7D5}"/>
    <cellStyle name="Output 6 5 10 2" xfId="44394" xr:uid="{7CCBDE42-F4AD-4FEE-BEE6-B99D49512282}"/>
    <cellStyle name="Output 6 5 10 2 2" xfId="44395" xr:uid="{D8986E09-FA9E-4E0A-82DB-FE12FA776C99}"/>
    <cellStyle name="Output 6 5 10 3" xfId="44396" xr:uid="{C8BE2E9F-45FF-4594-A592-40EB7C2B213B}"/>
    <cellStyle name="Output 6 5 11" xfId="44397" xr:uid="{DCAB79FA-1EB8-4551-B9F7-6BF2CDFB01A7}"/>
    <cellStyle name="Output 6 5 11 2" xfId="44398" xr:uid="{467E4B58-2BC6-442B-B6AC-99AC53FE2FEE}"/>
    <cellStyle name="Output 6 5 11 2 2" xfId="44399" xr:uid="{E8DA0A3A-3EBA-4A5A-933C-86CCF49F92A6}"/>
    <cellStyle name="Output 6 5 11 3" xfId="44400" xr:uid="{F263C07C-1A49-48CB-BCC1-13C579CCCFEA}"/>
    <cellStyle name="Output 6 5 12" xfId="44401" xr:uid="{8C4654EA-3322-45CD-B2BC-4BF976B6BAAD}"/>
    <cellStyle name="Output 6 5 12 2" xfId="44402" xr:uid="{9170B541-8509-44D2-9355-B3956BA5FB62}"/>
    <cellStyle name="Output 6 5 12 2 2" xfId="44403" xr:uid="{CA41EE6C-252C-4BB8-83BF-3D61044C19C8}"/>
    <cellStyle name="Output 6 5 12 3" xfId="44404" xr:uid="{8211E9F7-49D7-4A1E-BB06-3FEDDB875CC1}"/>
    <cellStyle name="Output 6 5 13" xfId="44405" xr:uid="{A306497A-27FD-4DFF-8D8B-8421CB5E9B32}"/>
    <cellStyle name="Output 6 5 13 2" xfId="44406" xr:uid="{FD9011BE-D36C-4DA3-B807-D7D37D8B9354}"/>
    <cellStyle name="Output 6 5 13 2 2" xfId="44407" xr:uid="{E16E70C0-4F72-4FA6-BE1C-036196E42FBE}"/>
    <cellStyle name="Output 6 5 13 3" xfId="44408" xr:uid="{5198703E-73C8-4E0F-9E15-E55E5B610F01}"/>
    <cellStyle name="Output 6 5 14" xfId="44409" xr:uid="{7B357566-39AF-4506-A9F8-6AB475758751}"/>
    <cellStyle name="Output 6 5 14 2" xfId="44410" xr:uid="{D237AB31-CB6F-4755-8169-AE84D9ACB457}"/>
    <cellStyle name="Output 6 5 14 2 2" xfId="44411" xr:uid="{02CD27D1-E0EE-4054-958D-B12E755229A8}"/>
    <cellStyle name="Output 6 5 14 3" xfId="44412" xr:uid="{DBA249AF-A1AB-4421-8CB7-3064DB96124E}"/>
    <cellStyle name="Output 6 5 15" xfId="44413" xr:uid="{A1F35CDA-5C58-481E-A9BF-81B46362F891}"/>
    <cellStyle name="Output 6 5 15 2" xfId="44414" xr:uid="{48E957AE-EBB3-49E8-A0D7-53A1B8CABA3B}"/>
    <cellStyle name="Output 6 5 15 2 2" xfId="44415" xr:uid="{DF8C6D41-A838-4A64-B93D-2F5672F87CCB}"/>
    <cellStyle name="Output 6 5 15 3" xfId="44416" xr:uid="{F6174554-E58D-41E9-A484-658CD3F1908A}"/>
    <cellStyle name="Output 6 5 16" xfId="44417" xr:uid="{63CDE5FA-F017-4366-9D68-2BC38AD00006}"/>
    <cellStyle name="Output 6 5 16 2" xfId="44418" xr:uid="{121D0DB1-4136-4F2D-AB77-D0637ED29E03}"/>
    <cellStyle name="Output 6 5 16 2 2" xfId="44419" xr:uid="{7FBCE422-10D8-404A-A836-3FC5E895401D}"/>
    <cellStyle name="Output 6 5 16 3" xfId="44420" xr:uid="{25370712-371B-4BEE-82F9-1AA0F19A9CCA}"/>
    <cellStyle name="Output 6 5 17" xfId="44421" xr:uid="{BFE954AA-EC26-4895-B0BB-58E848AE8FF4}"/>
    <cellStyle name="Output 6 5 17 2" xfId="44422" xr:uid="{AA3992F5-A068-47A8-8F62-E47770319590}"/>
    <cellStyle name="Output 6 5 17 2 2" xfId="44423" xr:uid="{176C1C4E-7677-4A3C-B42D-869D42E4AC91}"/>
    <cellStyle name="Output 6 5 17 3" xfId="44424" xr:uid="{4E91EDB6-BB38-478B-BF9A-B5C4F01D5566}"/>
    <cellStyle name="Output 6 5 18" xfId="44425" xr:uid="{16AE6919-11D4-45F7-92EA-A22CBB9D83BB}"/>
    <cellStyle name="Output 6 5 18 2" xfId="44426" xr:uid="{51591FC6-DC2D-42F2-AC17-F86F29057303}"/>
    <cellStyle name="Output 6 5 18 2 2" xfId="44427" xr:uid="{673138CA-A7CD-42DF-B883-DE22B7F923D8}"/>
    <cellStyle name="Output 6 5 18 3" xfId="44428" xr:uid="{1CF95A27-93BD-4A72-A48E-8F3A23252266}"/>
    <cellStyle name="Output 6 5 19" xfId="44429" xr:uid="{A33D4988-CE03-4C0C-8B57-6AAADDE125EE}"/>
    <cellStyle name="Output 6 5 19 2" xfId="44430" xr:uid="{3F8475C2-E2DF-4E4F-B459-75A0CEEAE260}"/>
    <cellStyle name="Output 6 5 19 2 2" xfId="44431" xr:uid="{A8058912-19E1-466E-8CB9-8E3D9B2999CD}"/>
    <cellStyle name="Output 6 5 19 3" xfId="44432" xr:uid="{7AAE9C99-9A12-4CCE-8760-7883714EFF7E}"/>
    <cellStyle name="Output 6 5 2" xfId="44433" xr:uid="{353EA8BB-F534-4BAC-864B-A60D31317072}"/>
    <cellStyle name="Output 6 5 2 10" xfId="44434" xr:uid="{175EC942-DE75-4CE8-9FCB-FD9666FCD4A4}"/>
    <cellStyle name="Output 6 5 2 10 2" xfId="44435" xr:uid="{3AC7967B-1148-44C4-9E5C-2E4BD5729C02}"/>
    <cellStyle name="Output 6 5 2 10 2 2" xfId="44436" xr:uid="{10F0FB57-84EA-475E-8ADA-79F946BD720C}"/>
    <cellStyle name="Output 6 5 2 10 3" xfId="44437" xr:uid="{099EF4B0-805C-4D3B-AAEE-2CAE8D10A0FB}"/>
    <cellStyle name="Output 6 5 2 11" xfId="44438" xr:uid="{CC449D05-B065-475C-835C-DF815510B968}"/>
    <cellStyle name="Output 6 5 2 11 2" xfId="44439" xr:uid="{FCD0BA61-66F3-4FBA-B96F-9F24BBE15781}"/>
    <cellStyle name="Output 6 5 2 11 2 2" xfId="44440" xr:uid="{B4444373-8B49-4843-9050-8F4779C2CF67}"/>
    <cellStyle name="Output 6 5 2 11 3" xfId="44441" xr:uid="{8C067298-33AC-4EFD-8519-BED56A994CE9}"/>
    <cellStyle name="Output 6 5 2 12" xfId="44442" xr:uid="{BFA4B869-1FB7-45F1-806B-B9EE825C33AB}"/>
    <cellStyle name="Output 6 5 2 12 2" xfId="44443" xr:uid="{EE31354D-F718-489B-9DC2-55AFE418CF89}"/>
    <cellStyle name="Output 6 5 2 12 2 2" xfId="44444" xr:uid="{617BCDDA-BC70-48C3-B06B-291DA477D7B6}"/>
    <cellStyle name="Output 6 5 2 12 3" xfId="44445" xr:uid="{6F90B60F-2509-4FC0-A52A-C9FE663BBED0}"/>
    <cellStyle name="Output 6 5 2 13" xfId="44446" xr:uid="{168A0538-67CD-4114-B2FE-AE00F46ABF62}"/>
    <cellStyle name="Output 6 5 2 13 2" xfId="44447" xr:uid="{F2A3DCAF-7ADC-40ED-B258-339B4E302426}"/>
    <cellStyle name="Output 6 5 2 13 2 2" xfId="44448" xr:uid="{9343D7A2-1647-4CEB-ADF3-48BFA2C92D5D}"/>
    <cellStyle name="Output 6 5 2 13 3" xfId="44449" xr:uid="{FE38FA17-EB08-43DC-8988-6DE29C4065F2}"/>
    <cellStyle name="Output 6 5 2 14" xfId="44450" xr:uid="{25AE0FF4-54F3-4678-AD32-7AA1054FF4E2}"/>
    <cellStyle name="Output 6 5 2 14 2" xfId="44451" xr:uid="{0BFEE9F3-0B36-4C9D-A046-1BA88823F48D}"/>
    <cellStyle name="Output 6 5 2 14 2 2" xfId="44452" xr:uid="{D5218B18-AD0E-4970-8C2F-05561E8046D4}"/>
    <cellStyle name="Output 6 5 2 14 3" xfId="44453" xr:uid="{AED6824F-D847-4F02-84EB-F0E553C40EF2}"/>
    <cellStyle name="Output 6 5 2 15" xfId="44454" xr:uid="{7D939256-1C2A-4C18-B153-025063856656}"/>
    <cellStyle name="Output 6 5 2 15 2" xfId="44455" xr:uid="{65AEF759-D7D5-427C-A6CC-A9FF62AE8069}"/>
    <cellStyle name="Output 6 5 2 15 2 2" xfId="44456" xr:uid="{13106705-25FF-4DC2-8BC7-749FB54ADC0A}"/>
    <cellStyle name="Output 6 5 2 15 3" xfId="44457" xr:uid="{3D1D13C7-BEBF-498B-A391-D440F5D2AA1E}"/>
    <cellStyle name="Output 6 5 2 16" xfId="44458" xr:uid="{843189C3-689D-4C36-A400-0F77B153D79E}"/>
    <cellStyle name="Output 6 5 2 16 2" xfId="44459" xr:uid="{18BFDAF2-03AD-41FE-ADB3-BEFFBCC35734}"/>
    <cellStyle name="Output 6 5 2 16 2 2" xfId="44460" xr:uid="{5E27EF0F-FB69-4C0C-A58F-2DA46E15410B}"/>
    <cellStyle name="Output 6 5 2 16 3" xfId="44461" xr:uid="{88338F69-7EA0-416A-B43F-315279B592D2}"/>
    <cellStyle name="Output 6 5 2 17" xfId="44462" xr:uid="{EA5F3884-85CA-4DFA-95E9-56FA60AE2EA4}"/>
    <cellStyle name="Output 6 5 2 17 2" xfId="44463" xr:uid="{ACD4CBA9-6FA4-4E41-8515-04B42A39A39E}"/>
    <cellStyle name="Output 6 5 2 17 2 2" xfId="44464" xr:uid="{1F85CE3A-7385-4E36-98BE-242B41721795}"/>
    <cellStyle name="Output 6 5 2 17 3" xfId="44465" xr:uid="{C9784023-5FE3-48DC-B706-A953B5CB5DA1}"/>
    <cellStyle name="Output 6 5 2 18" xfId="44466" xr:uid="{5AF2F857-E0CE-4FD7-80A6-B87BAE2BFACA}"/>
    <cellStyle name="Output 6 5 2 18 2" xfId="44467" xr:uid="{E68640F4-F22B-42DB-BE14-F5E8CDD55E17}"/>
    <cellStyle name="Output 6 5 2 18 2 2" xfId="44468" xr:uid="{0B57A8F9-2A4D-45F9-BF17-87941E941EFA}"/>
    <cellStyle name="Output 6 5 2 18 3" xfId="44469" xr:uid="{C0A7E6D1-0EDA-43E2-A33A-D5735E141097}"/>
    <cellStyle name="Output 6 5 2 19" xfId="44470" xr:uid="{ABA99156-DF11-423E-A1E7-E310079B8005}"/>
    <cellStyle name="Output 6 5 2 19 2" xfId="44471" xr:uid="{037B880E-003C-4E82-BCA0-7C8B51CB93BC}"/>
    <cellStyle name="Output 6 5 2 19 2 2" xfId="44472" xr:uid="{34822180-5887-46D0-9BD9-9461BB02A6A5}"/>
    <cellStyle name="Output 6 5 2 19 3" xfId="44473" xr:uid="{A7AB6F57-286C-4AE4-BD84-72C49A53E987}"/>
    <cellStyle name="Output 6 5 2 2" xfId="44474" xr:uid="{00D90C82-4D0D-4E09-B019-6CC10C996F8C}"/>
    <cellStyle name="Output 6 5 2 2 2" xfId="44475" xr:uid="{A1A9007B-84A7-4021-925E-4BF1F1747B53}"/>
    <cellStyle name="Output 6 5 2 2 2 2" xfId="44476" xr:uid="{50628236-1457-4060-90C1-EC07E4A7C59E}"/>
    <cellStyle name="Output 6 5 2 2 2 3" xfId="44477" xr:uid="{A8DB02ED-D204-48FC-BA7F-28AD20C51882}"/>
    <cellStyle name="Output 6 5 2 2 3" xfId="44478" xr:uid="{FFF7EE8A-23C5-4CD4-B9A7-AD6A557E7FDF}"/>
    <cellStyle name="Output 6 5 2 2 3 2" xfId="44479" xr:uid="{DF9EA90E-7B47-4D61-95EC-EB6DE7E14617}"/>
    <cellStyle name="Output 6 5 2 2 4" xfId="44480" xr:uid="{CA598644-069C-4D04-9C4B-08E5988EE345}"/>
    <cellStyle name="Output 6 5 2 20" xfId="44481" xr:uid="{BCE53E17-0E3C-46FE-86B6-DBC77E4322E8}"/>
    <cellStyle name="Output 6 5 2 20 2" xfId="44482" xr:uid="{AF677444-104C-47BB-BFCA-F6CB2728AD5B}"/>
    <cellStyle name="Output 6 5 2 20 2 2" xfId="44483" xr:uid="{DD50EF31-2CC7-49C2-8D83-5A4614742C7C}"/>
    <cellStyle name="Output 6 5 2 20 3" xfId="44484" xr:uid="{204289CB-AE08-4FAA-9E69-02A805CD6A8A}"/>
    <cellStyle name="Output 6 5 2 21" xfId="44485" xr:uid="{BE5F29C3-C34A-4737-8B64-917581BE31C7}"/>
    <cellStyle name="Output 6 5 2 21 2" xfId="44486" xr:uid="{B0A0602A-CF29-4B9C-8F5C-3207090A6070}"/>
    <cellStyle name="Output 6 5 2 22" xfId="44487" xr:uid="{9216F2B7-6E12-4BA0-8135-B6D80076D823}"/>
    <cellStyle name="Output 6 5 2 23" xfId="44488" xr:uid="{323D0645-D5F3-4BAE-A39A-2883E36E7649}"/>
    <cellStyle name="Output 6 5 2 3" xfId="44489" xr:uid="{7C860B21-3BBD-477E-9750-2E3F0D964199}"/>
    <cellStyle name="Output 6 5 2 3 2" xfId="44490" xr:uid="{7DA78FE1-2706-4583-AE2C-73735855275E}"/>
    <cellStyle name="Output 6 5 2 3 2 2" xfId="44491" xr:uid="{9B3BD6B6-BF11-483E-9D07-27E2A2C1CA1F}"/>
    <cellStyle name="Output 6 5 2 3 3" xfId="44492" xr:uid="{02CFF323-21D5-4823-AABC-ECEB54A07AC0}"/>
    <cellStyle name="Output 6 5 2 3 4" xfId="44493" xr:uid="{44ECF67D-9914-4FCF-A523-67F71C2F7371}"/>
    <cellStyle name="Output 6 5 2 4" xfId="44494" xr:uid="{03F5BC8D-C7F6-44AA-B33B-7F4AA4A1B87A}"/>
    <cellStyle name="Output 6 5 2 4 2" xfId="44495" xr:uid="{85792C82-4B3F-4774-B20D-F9C8B641355D}"/>
    <cellStyle name="Output 6 5 2 4 2 2" xfId="44496" xr:uid="{A9C5D70B-9C2B-4B99-9C62-5F2553BE4DBE}"/>
    <cellStyle name="Output 6 5 2 4 3" xfId="44497" xr:uid="{4E7984E7-303A-485E-A3EA-A5529A0CBC30}"/>
    <cellStyle name="Output 6 5 2 4 4" xfId="44498" xr:uid="{63BAC099-A40E-49FF-A5A0-6E87D9D94E3C}"/>
    <cellStyle name="Output 6 5 2 5" xfId="44499" xr:uid="{2BC3249C-49D9-4613-A338-81F0BEF0621E}"/>
    <cellStyle name="Output 6 5 2 5 2" xfId="44500" xr:uid="{68630B15-A0A8-4746-9A72-9F7D5246558A}"/>
    <cellStyle name="Output 6 5 2 5 2 2" xfId="44501" xr:uid="{719BA5CF-5691-414C-922C-E030C682C83A}"/>
    <cellStyle name="Output 6 5 2 5 3" xfId="44502" xr:uid="{5C77FD8D-A1B0-4B21-8C00-DDA5F58945C7}"/>
    <cellStyle name="Output 6 5 2 6" xfId="44503" xr:uid="{8172AF8B-9581-4AE2-AA82-6180800A071D}"/>
    <cellStyle name="Output 6 5 2 6 2" xfId="44504" xr:uid="{84031F65-99B8-48CF-BA43-755F67EE356B}"/>
    <cellStyle name="Output 6 5 2 6 2 2" xfId="44505" xr:uid="{9E3DABD7-0996-4639-B669-AAFA00F25ACA}"/>
    <cellStyle name="Output 6 5 2 6 3" xfId="44506" xr:uid="{4F395ACD-F8A9-447F-A837-09736B8F4B63}"/>
    <cellStyle name="Output 6 5 2 7" xfId="44507" xr:uid="{E5D46B1E-50F6-48CB-8F6B-15BA217B56EF}"/>
    <cellStyle name="Output 6 5 2 7 2" xfId="44508" xr:uid="{67253D89-0EF7-4DF7-9A33-41D73B0AE921}"/>
    <cellStyle name="Output 6 5 2 7 2 2" xfId="44509" xr:uid="{694073CE-1E36-401F-88E9-3693869E91AA}"/>
    <cellStyle name="Output 6 5 2 7 3" xfId="44510" xr:uid="{C2A495F5-2F05-4129-B0A3-A047402C5974}"/>
    <cellStyle name="Output 6 5 2 8" xfId="44511" xr:uid="{CAAF2AFF-3D7E-4931-80AB-65DE4447E44F}"/>
    <cellStyle name="Output 6 5 2 8 2" xfId="44512" xr:uid="{93B8C6F7-890A-40E2-A2C1-9E3E505D6555}"/>
    <cellStyle name="Output 6 5 2 8 2 2" xfId="44513" xr:uid="{5818D48D-27D4-4829-A791-676BEB4F6E7D}"/>
    <cellStyle name="Output 6 5 2 8 3" xfId="44514" xr:uid="{6D9747EB-FABB-4593-BEAA-73403E5BF2B0}"/>
    <cellStyle name="Output 6 5 2 9" xfId="44515" xr:uid="{D827AAA5-83E4-4B3B-ADA9-C437F0277975}"/>
    <cellStyle name="Output 6 5 2 9 2" xfId="44516" xr:uid="{FB695C7E-B765-4ABA-84B2-3637548FCC2B}"/>
    <cellStyle name="Output 6 5 2 9 2 2" xfId="44517" xr:uid="{3D2220DB-ED47-4655-B8A8-3AA176576FE8}"/>
    <cellStyle name="Output 6 5 2 9 3" xfId="44518" xr:uid="{9F72EDCF-7CCC-4AB1-AD7A-C3FCC0052A7E}"/>
    <cellStyle name="Output 6 5 20" xfId="44519" xr:uid="{29316E56-0950-4461-93A2-573D2D3909C6}"/>
    <cellStyle name="Output 6 5 20 2" xfId="44520" xr:uid="{393CFBA7-4870-4382-BA3C-5D15C3EB8449}"/>
    <cellStyle name="Output 6 5 20 2 2" xfId="44521" xr:uid="{508D6E0C-0B16-4E44-A669-66FB0A25475D}"/>
    <cellStyle name="Output 6 5 20 3" xfId="44522" xr:uid="{DB84E083-733F-4403-BF72-F26A1FE56245}"/>
    <cellStyle name="Output 6 5 21" xfId="44523" xr:uid="{552735F2-035B-43FF-9D89-726EBBFB32C7}"/>
    <cellStyle name="Output 6 5 21 2" xfId="44524" xr:uid="{C3F07AC9-BA02-4069-9F03-ABAE860C82FD}"/>
    <cellStyle name="Output 6 5 21 2 2" xfId="44525" xr:uid="{1351C962-6655-4289-8913-7B8BD492EA23}"/>
    <cellStyle name="Output 6 5 21 3" xfId="44526" xr:uid="{7D699763-3369-4C76-9709-52A04A54C27E}"/>
    <cellStyle name="Output 6 5 22" xfId="44527" xr:uid="{91DA41FC-C8A4-4799-AD92-121C8F885CBC}"/>
    <cellStyle name="Output 6 5 22 2" xfId="44528" xr:uid="{2F6CB9BC-DB68-4A20-A210-120F9398641A}"/>
    <cellStyle name="Output 6 5 23" xfId="44529" xr:uid="{3732F46A-94A2-4C06-A354-CE21D1A5A90E}"/>
    <cellStyle name="Output 6 5 24" xfId="44530" xr:uid="{AC015074-EBE2-40BF-B8B1-EF508CB9182B}"/>
    <cellStyle name="Output 6 5 3" xfId="44531" xr:uid="{ED2CA204-1EEE-4ADF-9F78-3AAC2BB19B93}"/>
    <cellStyle name="Output 6 5 3 2" xfId="44532" xr:uid="{D2F4F623-2A38-47CD-9CF8-24DEA6D0710F}"/>
    <cellStyle name="Output 6 5 3 2 2" xfId="44533" xr:uid="{2D4D2B59-90F2-49BE-A7DA-E89C4C2601A5}"/>
    <cellStyle name="Output 6 5 3 2 3" xfId="44534" xr:uid="{6A07BC80-1A35-46CE-AF1B-E2A787DCB355}"/>
    <cellStyle name="Output 6 5 3 3" xfId="44535" xr:uid="{C45E4E4E-628B-4A2F-8F5F-700CD8C162C1}"/>
    <cellStyle name="Output 6 5 3 3 2" xfId="44536" xr:uid="{BD8CB4CF-A77F-4093-BFBA-CA5599B7C934}"/>
    <cellStyle name="Output 6 5 3 4" xfId="44537" xr:uid="{BDA3F9AB-DAAB-4327-BEA9-E21AC45A4366}"/>
    <cellStyle name="Output 6 5 4" xfId="44538" xr:uid="{E656F4C7-9550-4532-813C-FA8413E9B5B2}"/>
    <cellStyle name="Output 6 5 4 2" xfId="44539" xr:uid="{603ED6DA-298C-4F92-88F3-93BF3FFE256B}"/>
    <cellStyle name="Output 6 5 4 2 2" xfId="44540" xr:uid="{74EAB6A3-178E-4759-80F3-ACDDB2D5479F}"/>
    <cellStyle name="Output 6 5 4 3" xfId="44541" xr:uid="{D5DD56DB-835A-4454-847D-3B32B8CB7009}"/>
    <cellStyle name="Output 6 5 4 4" xfId="44542" xr:uid="{CEBB66A0-CA41-476C-BBC0-BFB333501D76}"/>
    <cellStyle name="Output 6 5 5" xfId="44543" xr:uid="{0ACED3CE-6CEC-479E-9658-6885989B69EB}"/>
    <cellStyle name="Output 6 5 5 2" xfId="44544" xr:uid="{41B4933E-F58F-4949-A581-E160EBD0A9F1}"/>
    <cellStyle name="Output 6 5 5 2 2" xfId="44545" xr:uid="{6BFE8F4A-2FD4-4518-A99A-F9CF410999D8}"/>
    <cellStyle name="Output 6 5 5 3" xfId="44546" xr:uid="{FBFA4A1B-D21F-48C8-8E92-666EB288B46B}"/>
    <cellStyle name="Output 6 5 5 4" xfId="44547" xr:uid="{C1C1D0BE-A211-4E1D-BB2A-2CE77A150965}"/>
    <cellStyle name="Output 6 5 6" xfId="44548" xr:uid="{F79EEBBE-C164-49B7-AF5C-62AE7A27B911}"/>
    <cellStyle name="Output 6 5 6 2" xfId="44549" xr:uid="{FB4B8B65-7DA6-4A6F-BD52-65BB1EDB37EE}"/>
    <cellStyle name="Output 6 5 6 2 2" xfId="44550" xr:uid="{95F3661B-E5AE-45B6-AB8A-48DFD46675BE}"/>
    <cellStyle name="Output 6 5 6 3" xfId="44551" xr:uid="{CA1A4339-B0D9-42A0-8782-45264C5B0639}"/>
    <cellStyle name="Output 6 5 7" xfId="44552" xr:uid="{3BF5C5FA-393C-4ACB-BD41-C63C9746CFE9}"/>
    <cellStyle name="Output 6 5 7 2" xfId="44553" xr:uid="{E8A2DAC5-4523-49E2-B2E9-11366B90A41F}"/>
    <cellStyle name="Output 6 5 7 2 2" xfId="44554" xr:uid="{DBC61032-DBBA-499F-82BF-4AB06A280C9F}"/>
    <cellStyle name="Output 6 5 7 3" xfId="44555" xr:uid="{13EE141D-12D9-4852-88C3-1FB65374E8B2}"/>
    <cellStyle name="Output 6 5 8" xfId="44556" xr:uid="{ADABBF3B-E406-4A11-8C9F-0ED3C56811A5}"/>
    <cellStyle name="Output 6 5 8 2" xfId="44557" xr:uid="{17B54EA4-7930-4F32-9ACA-6921628BE052}"/>
    <cellStyle name="Output 6 5 8 2 2" xfId="44558" xr:uid="{C6BD68AE-77B2-4F4C-89FD-8F0333608399}"/>
    <cellStyle name="Output 6 5 8 3" xfId="44559" xr:uid="{B96362E8-9B2D-4ED9-9A91-938679310236}"/>
    <cellStyle name="Output 6 5 9" xfId="44560" xr:uid="{B93AFBBD-63CD-4B80-9FC3-53D9F3ECDFB5}"/>
    <cellStyle name="Output 6 5 9 2" xfId="44561" xr:uid="{A5C6116C-C813-480E-9F61-4BF2F3F2175B}"/>
    <cellStyle name="Output 6 5 9 2 2" xfId="44562" xr:uid="{064FBD3B-C6F9-48F3-A48C-D141D9B3854D}"/>
    <cellStyle name="Output 6 5 9 3" xfId="44563" xr:uid="{3058A28A-C619-4475-A6A5-B92D9882BB80}"/>
    <cellStyle name="Output 6 6" xfId="44564" xr:uid="{0C3E71DE-9744-4E29-9D06-C75F02774B9B}"/>
    <cellStyle name="Output 6 6 10" xfId="44565" xr:uid="{1472E01B-2836-42A4-8576-F989E3E7FA6C}"/>
    <cellStyle name="Output 6 6 10 2" xfId="44566" xr:uid="{4DC63901-C5D3-4099-95E7-D477BE495C9D}"/>
    <cellStyle name="Output 6 6 10 2 2" xfId="44567" xr:uid="{B25963DC-6A86-4E4A-A7A7-34DF53D34B0A}"/>
    <cellStyle name="Output 6 6 10 3" xfId="44568" xr:uid="{5D44A4D9-856F-4014-88C4-10D81D0C6D40}"/>
    <cellStyle name="Output 6 6 11" xfId="44569" xr:uid="{A4C8D2C7-2EC5-42AB-9172-B94FA339C621}"/>
    <cellStyle name="Output 6 6 11 2" xfId="44570" xr:uid="{5895E50E-6C66-4B06-83E7-608A5AF9FBD9}"/>
    <cellStyle name="Output 6 6 11 2 2" xfId="44571" xr:uid="{73E6E1F6-BE20-4245-8D06-05ED6440AD18}"/>
    <cellStyle name="Output 6 6 11 3" xfId="44572" xr:uid="{B5D2D4E1-7BF9-4C7C-BEDE-54F604EB477C}"/>
    <cellStyle name="Output 6 6 12" xfId="44573" xr:uid="{D49EC238-311C-4320-AE56-0B419369B0E7}"/>
    <cellStyle name="Output 6 6 12 2" xfId="44574" xr:uid="{6E00EBA4-5142-4D48-8B49-AEDDD4614A9A}"/>
    <cellStyle name="Output 6 6 12 2 2" xfId="44575" xr:uid="{BC0BDC14-0002-4E0C-9D6A-976B74073C3F}"/>
    <cellStyle name="Output 6 6 12 3" xfId="44576" xr:uid="{7FB38CF9-D6C4-4689-A0DB-6E4E26BA9C2E}"/>
    <cellStyle name="Output 6 6 13" xfId="44577" xr:uid="{A9E96E32-E6B8-405D-A4C1-8A3A9C1B2959}"/>
    <cellStyle name="Output 6 6 13 2" xfId="44578" xr:uid="{F852661E-EBFE-45C3-8615-D9F8B0EDB5A2}"/>
    <cellStyle name="Output 6 6 13 2 2" xfId="44579" xr:uid="{60004922-822B-4B24-8A78-419E808949AB}"/>
    <cellStyle name="Output 6 6 13 3" xfId="44580" xr:uid="{5CB12585-F3BF-40EB-AF92-4603B3D20A47}"/>
    <cellStyle name="Output 6 6 14" xfId="44581" xr:uid="{ECFD04A0-D115-4A3E-BEF3-C66D801DF0E6}"/>
    <cellStyle name="Output 6 6 14 2" xfId="44582" xr:uid="{974DAD5C-E8AE-4566-8767-7687632BB92A}"/>
    <cellStyle name="Output 6 6 14 2 2" xfId="44583" xr:uid="{D681796D-4AE2-4E76-B7A4-79145D595C14}"/>
    <cellStyle name="Output 6 6 14 3" xfId="44584" xr:uid="{E02CAE47-564F-402F-8B7D-C1592DB15B5B}"/>
    <cellStyle name="Output 6 6 15" xfId="44585" xr:uid="{41023BBB-7323-400E-83B5-B293E3798406}"/>
    <cellStyle name="Output 6 6 15 2" xfId="44586" xr:uid="{4B810F80-8737-46BA-A179-AB896578C31E}"/>
    <cellStyle name="Output 6 6 15 2 2" xfId="44587" xr:uid="{E7B623B5-AAFD-4A81-A89D-DD64721A7A19}"/>
    <cellStyle name="Output 6 6 15 3" xfId="44588" xr:uid="{312EBE82-32B3-41F0-ACE3-900ED67117FB}"/>
    <cellStyle name="Output 6 6 16" xfId="44589" xr:uid="{E80F0378-481E-452B-A270-E0D6EA924273}"/>
    <cellStyle name="Output 6 6 16 2" xfId="44590" xr:uid="{9AA2339F-F5FA-4DC6-A53E-8B46EBB094A6}"/>
    <cellStyle name="Output 6 6 16 2 2" xfId="44591" xr:uid="{2026D62F-79E4-4CF7-BE5C-975D1BDEEB50}"/>
    <cellStyle name="Output 6 6 16 3" xfId="44592" xr:uid="{228FDF5E-B555-4722-988C-44141CE92E98}"/>
    <cellStyle name="Output 6 6 17" xfId="44593" xr:uid="{123C7713-A63C-44E5-8B4D-56881A5772C3}"/>
    <cellStyle name="Output 6 6 17 2" xfId="44594" xr:uid="{9CE9D314-4F6F-4673-B839-ADF417131B10}"/>
    <cellStyle name="Output 6 6 17 2 2" xfId="44595" xr:uid="{2F5388EB-E481-49E8-B2EF-5DD1B512F3D9}"/>
    <cellStyle name="Output 6 6 17 3" xfId="44596" xr:uid="{7A196035-C34B-4747-BD30-DA9E6F1305AF}"/>
    <cellStyle name="Output 6 6 18" xfId="44597" xr:uid="{21AFF5FC-5F24-4CCE-8839-CA97CD7C9493}"/>
    <cellStyle name="Output 6 6 18 2" xfId="44598" xr:uid="{8E121502-B2F0-4596-9444-2D1976588EB9}"/>
    <cellStyle name="Output 6 6 18 2 2" xfId="44599" xr:uid="{E59A06DF-47DA-4935-BFCF-4A72B22C880D}"/>
    <cellStyle name="Output 6 6 18 3" xfId="44600" xr:uid="{21D5FA91-F94E-4E02-B4FD-11741311721E}"/>
    <cellStyle name="Output 6 6 19" xfId="44601" xr:uid="{15C2D8DA-C3ED-418F-87F5-ACF4DFD27391}"/>
    <cellStyle name="Output 6 6 19 2" xfId="44602" xr:uid="{C2E637F9-0C6C-4681-8BE4-2D0385D74A77}"/>
    <cellStyle name="Output 6 6 19 2 2" xfId="44603" xr:uid="{B2FF2C2B-5ECE-4030-AF01-F83719C3EFA5}"/>
    <cellStyle name="Output 6 6 19 3" xfId="44604" xr:uid="{36B2C747-E373-46A4-B0EA-79C1122DE4CB}"/>
    <cellStyle name="Output 6 6 2" xfId="44605" xr:uid="{5E85761D-C386-427C-A6EB-03CE35F121D5}"/>
    <cellStyle name="Output 6 6 2 2" xfId="44606" xr:uid="{4C2D84CD-882C-410F-A309-1F5884E4EE04}"/>
    <cellStyle name="Output 6 6 2 2 2" xfId="44607" xr:uid="{184E27C5-6E6F-4B6D-BDAA-0B3D53E5B9D6}"/>
    <cellStyle name="Output 6 6 2 2 3" xfId="44608" xr:uid="{86244EA5-52B3-4C69-A15C-35504E51AA42}"/>
    <cellStyle name="Output 6 6 2 3" xfId="44609" xr:uid="{8AD034B3-AA91-4320-93F2-71CDDDC48BB0}"/>
    <cellStyle name="Output 6 6 2 3 2" xfId="44610" xr:uid="{5737FB57-D08E-46F4-B2B2-AC5EFF11B6A0}"/>
    <cellStyle name="Output 6 6 2 4" xfId="44611" xr:uid="{FC722961-A9CE-4DD1-8939-AE9A066CF14D}"/>
    <cellStyle name="Output 6 6 20" xfId="44612" xr:uid="{0D26EF29-6B58-48BD-8807-2AC252AED8CF}"/>
    <cellStyle name="Output 6 6 20 2" xfId="44613" xr:uid="{2681EDEE-FFD7-4A7C-A14B-02C8C76D01BC}"/>
    <cellStyle name="Output 6 6 20 2 2" xfId="44614" xr:uid="{7B4F437B-8AD4-45DF-BBE4-D4427A9FE61E}"/>
    <cellStyle name="Output 6 6 20 3" xfId="44615" xr:uid="{76AB9C5E-645A-49EF-B8B5-C0D433AC9441}"/>
    <cellStyle name="Output 6 6 21" xfId="44616" xr:uid="{F60C5D60-58D0-43C3-9AFC-FF31292A0BCB}"/>
    <cellStyle name="Output 6 6 21 2" xfId="44617" xr:uid="{428C7D28-119E-42A7-87D9-66C6E95DFD62}"/>
    <cellStyle name="Output 6 6 22" xfId="44618" xr:uid="{E37AF116-10B1-439D-8D8A-A1F1FD49D4CB}"/>
    <cellStyle name="Output 6 6 23" xfId="44619" xr:uid="{CE11A584-1CF7-45B1-9EFF-A1E901561F7A}"/>
    <cellStyle name="Output 6 6 3" xfId="44620" xr:uid="{FBA1C0CC-70CF-47CB-8060-7BA3B0596248}"/>
    <cellStyle name="Output 6 6 3 2" xfId="44621" xr:uid="{661F12DE-010B-46F3-AF0C-77D5758BD450}"/>
    <cellStyle name="Output 6 6 3 2 2" xfId="44622" xr:uid="{664E81FD-3262-4421-827E-37E83BC61F35}"/>
    <cellStyle name="Output 6 6 3 3" xfId="44623" xr:uid="{7DFF6040-CE17-4C09-A4DC-FEA334C0B59D}"/>
    <cellStyle name="Output 6 6 3 4" xfId="44624" xr:uid="{5C2EDCF9-002A-4CD0-876C-B9DE39672B27}"/>
    <cellStyle name="Output 6 6 4" xfId="44625" xr:uid="{F746CA82-274F-4DA8-BC42-18965003DEA5}"/>
    <cellStyle name="Output 6 6 4 2" xfId="44626" xr:uid="{1E7B19D1-0699-47E1-B53D-9711E6308624}"/>
    <cellStyle name="Output 6 6 4 2 2" xfId="44627" xr:uid="{D9BF4106-FD91-468A-9512-24EAF70365B1}"/>
    <cellStyle name="Output 6 6 4 3" xfId="44628" xr:uid="{1E7D7D43-1612-4C4F-998F-A6CF1E4803A0}"/>
    <cellStyle name="Output 6 6 4 4" xfId="44629" xr:uid="{E35DF8A8-057B-49EF-AEB7-8557DB427A18}"/>
    <cellStyle name="Output 6 6 5" xfId="44630" xr:uid="{B47660F1-6544-4453-AD04-E53FAA9342A4}"/>
    <cellStyle name="Output 6 6 5 2" xfId="44631" xr:uid="{113B21D7-ACBC-4076-9FCA-B5D11EC651CA}"/>
    <cellStyle name="Output 6 6 5 2 2" xfId="44632" xr:uid="{14FB4A7C-A3A7-4BBC-B459-766ACDAD87BD}"/>
    <cellStyle name="Output 6 6 5 3" xfId="44633" xr:uid="{DA73F5C1-E2B0-45EE-A78D-BDAD999AFD82}"/>
    <cellStyle name="Output 6 6 6" xfId="44634" xr:uid="{FE83F9F7-93D2-4607-8139-5BBEADCFCE31}"/>
    <cellStyle name="Output 6 6 6 2" xfId="44635" xr:uid="{EEFC6176-3D10-40EE-8956-F25AB2950E81}"/>
    <cellStyle name="Output 6 6 6 2 2" xfId="44636" xr:uid="{96702BAC-9FF2-4665-9FF1-53F36C0B1B6D}"/>
    <cellStyle name="Output 6 6 6 3" xfId="44637" xr:uid="{D63C690F-57B1-4892-9AD4-AA567E457227}"/>
    <cellStyle name="Output 6 6 7" xfId="44638" xr:uid="{3DFEB36B-A4AF-4CC2-AB59-03756B6668FB}"/>
    <cellStyle name="Output 6 6 7 2" xfId="44639" xr:uid="{C278D2CC-35B0-4CCB-B884-DD5F1C4301CD}"/>
    <cellStyle name="Output 6 6 7 2 2" xfId="44640" xr:uid="{F354CAC0-2FE1-47E0-B981-A783B6D4141F}"/>
    <cellStyle name="Output 6 6 7 3" xfId="44641" xr:uid="{81F1650D-A24F-44D1-A5E2-98995B3CC361}"/>
    <cellStyle name="Output 6 6 8" xfId="44642" xr:uid="{5331A291-93CF-4DB4-BF36-C2A9675D55AC}"/>
    <cellStyle name="Output 6 6 8 2" xfId="44643" xr:uid="{D407FCC9-1578-4E62-8FC5-6DEC894C2F68}"/>
    <cellStyle name="Output 6 6 8 2 2" xfId="44644" xr:uid="{C3C6761A-2FC9-410B-B55B-E11E90E34E24}"/>
    <cellStyle name="Output 6 6 8 3" xfId="44645" xr:uid="{575F7410-47F4-40AE-9388-7B8878F552A9}"/>
    <cellStyle name="Output 6 6 9" xfId="44646" xr:uid="{D8D41A83-1A6E-4F15-A6CC-AF8FFA2E93D3}"/>
    <cellStyle name="Output 6 6 9 2" xfId="44647" xr:uid="{2E383FC6-E3D6-4F5B-B6B0-CB01D7F00C1E}"/>
    <cellStyle name="Output 6 6 9 2 2" xfId="44648" xr:uid="{0ABC4753-D557-418B-BBB7-C17953A1A312}"/>
    <cellStyle name="Output 6 6 9 3" xfId="44649" xr:uid="{DC42D595-B3D7-486D-A54F-BBCB857B49FA}"/>
    <cellStyle name="Output 6 7" xfId="44650" xr:uid="{31791AB5-3661-490D-8448-D1A67BA9904B}"/>
    <cellStyle name="Output 6 7 2" xfId="44651" xr:uid="{501A7421-1832-4E02-B7D2-14158F453FE7}"/>
    <cellStyle name="Output 6 7 2 2" xfId="44652" xr:uid="{2C5A778C-9ADC-4B9F-BCE1-50D8B0042566}"/>
    <cellStyle name="Output 6 7 2 3" xfId="44653" xr:uid="{4345D83A-4C33-41E3-896A-F4AA4BA99EED}"/>
    <cellStyle name="Output 6 7 3" xfId="44654" xr:uid="{A66E431E-8619-46A5-828E-0402B61EFAF6}"/>
    <cellStyle name="Output 6 7 3 2" xfId="44655" xr:uid="{21A5018F-CB82-4FC9-92F3-502887D1BF53}"/>
    <cellStyle name="Output 6 7 4" xfId="44656" xr:uid="{C6B49A35-1C5C-4135-98AB-DB29E204DA84}"/>
    <cellStyle name="Output 6 8" xfId="44657" xr:uid="{F69CEFD1-99FF-4271-B261-DF53F27B527E}"/>
    <cellStyle name="Output 6 8 2" xfId="44658" xr:uid="{9E5C0C5F-9CAA-4D2E-A06E-099C106EB4A6}"/>
    <cellStyle name="Output 6 8 2 2" xfId="44659" xr:uid="{8FE46636-050E-4AF1-9C91-C4FF58BFAAF9}"/>
    <cellStyle name="Output 6 8 2 3" xfId="44660" xr:uid="{49FEC4F3-6D9F-4A8F-A9EE-659FE75862F0}"/>
    <cellStyle name="Output 6 8 3" xfId="44661" xr:uid="{2A32CE65-C15B-4045-BEC2-CB0845702442}"/>
    <cellStyle name="Output 6 8 4" xfId="44662" xr:uid="{22AB6D26-D102-4FE0-A50A-39440B3D9465}"/>
    <cellStyle name="Output 6 9" xfId="44663" xr:uid="{9E37C1B0-1E77-4320-8588-C6AA6837A970}"/>
    <cellStyle name="Output 6 9 2" xfId="44664" xr:uid="{6D9DB106-0F83-4701-84B1-C02BF8F000FC}"/>
    <cellStyle name="Output 6 9 2 2" xfId="44665" xr:uid="{5C0491BB-C5B4-487C-BD36-8B1A1D0DA66E}"/>
    <cellStyle name="Output 6 9 3" xfId="44666" xr:uid="{9D330A2F-915B-4A19-A95D-CF86C7805427}"/>
    <cellStyle name="Output 6 9 4" xfId="44667" xr:uid="{73618B7D-D625-4DC5-930E-19F22BD6FE4F}"/>
    <cellStyle name="Output 7" xfId="44668" xr:uid="{5F3943B9-73CE-4AC2-A746-A5232DF8DC3B}"/>
    <cellStyle name="Output 8" xfId="44669" xr:uid="{5593EAC4-2698-4EBA-8245-92573564ED16}"/>
    <cellStyle name="Output Amounts" xfId="398" xr:uid="{00000000-0005-0000-0000-000092010000}"/>
    <cellStyle name="Output Amounts 2" xfId="876" xr:uid="{F88789FE-96E2-4A9D-9E68-99CAC358B2FC}"/>
    <cellStyle name="Output Column Headings" xfId="399" xr:uid="{00000000-0005-0000-0000-000093010000}"/>
    <cellStyle name="Output Column Headings 2" xfId="877" xr:uid="{CD9108B0-9B56-4B15-916A-F9F3F31DCCA8}"/>
    <cellStyle name="Output Line Items" xfId="400" xr:uid="{00000000-0005-0000-0000-000094010000}"/>
    <cellStyle name="Output Report Heading" xfId="401" xr:uid="{00000000-0005-0000-0000-000095010000}"/>
    <cellStyle name="Output Report Heading 2" xfId="878" xr:uid="{40471E52-BD4D-4634-AFD8-2BD5E1F8BD34}"/>
    <cellStyle name="Output Report Title" xfId="402" xr:uid="{00000000-0005-0000-0000-000096010000}"/>
    <cellStyle name="Output Report Title 2" xfId="879" xr:uid="{7570DC1A-64C8-4498-8DB9-E6EF60464B53}"/>
    <cellStyle name="P" xfId="403" xr:uid="{00000000-0005-0000-0000-000097010000}"/>
    <cellStyle name="P 2" xfId="404" xr:uid="{00000000-0005-0000-0000-000098010000}"/>
    <cellStyle name="P 2 2" xfId="881" xr:uid="{C056C688-E82D-402E-96A7-770FBD9E92DD}"/>
    <cellStyle name="P 3" xfId="44670" xr:uid="{E4C00847-D3DC-424D-A804-9A72998B766A}"/>
    <cellStyle name="P 4" xfId="44671" xr:uid="{955A3381-CBE3-4A35-B14D-9E7ED1BD64CE}"/>
    <cellStyle name="P 5" xfId="880" xr:uid="{C44E0887-3B88-4356-9FE4-D74FE351825B}"/>
    <cellStyle name="Page Number" xfId="44672" xr:uid="{5A72F43D-E8FE-4593-B6E1-CAAF45CE3E3F}"/>
    <cellStyle name="Percent [0]" xfId="44673" xr:uid="{CD885D2A-82A9-4F40-8F91-C78ADCEC3533}"/>
    <cellStyle name="Percent [2]" xfId="405" xr:uid="{00000000-0005-0000-0000-000099010000}"/>
    <cellStyle name="Percent [2] 2" xfId="882" xr:uid="{15926C84-0005-46E8-AFD2-FCEF44951B64}"/>
    <cellStyle name="Percent +/-" xfId="44674" xr:uid="{4131DFCE-033D-4C25-B069-ACA6A07EF10C}"/>
    <cellStyle name="Percent 10" xfId="406" xr:uid="{00000000-0005-0000-0000-00009A010000}"/>
    <cellStyle name="Percent 10 2" xfId="44675" xr:uid="{F0BF4839-11F8-4D27-ABDA-E1DAB5A81B8B}"/>
    <cellStyle name="Percent 10 3" xfId="44676" xr:uid="{2B37D864-8543-4A6C-A828-EBBB1FE76C54}"/>
    <cellStyle name="Percent 10 4" xfId="44677" xr:uid="{E5D92024-98B5-4443-B510-2F0371849D85}"/>
    <cellStyle name="Percent 10 5" xfId="44678" xr:uid="{6C342D2C-2219-490B-AC41-C5D9EB7483AE}"/>
    <cellStyle name="Percent 10 6" xfId="883" xr:uid="{620DFE3C-5F53-4EFA-B0EA-87658BEA02D1}"/>
    <cellStyle name="Percent 11" xfId="407" xr:uid="{00000000-0005-0000-0000-00009B010000}"/>
    <cellStyle name="Percent 11 2" xfId="44679" xr:uid="{38E81C2F-26A2-48CF-B153-BD83B8172266}"/>
    <cellStyle name="Percent 11 3" xfId="44680" xr:uid="{84C768D4-A451-4413-B628-34F093C69F38}"/>
    <cellStyle name="Percent 11 4" xfId="44681" xr:uid="{38EA58E9-4B77-4A9D-8DF8-D741818798EF}"/>
    <cellStyle name="Percent 11 5" xfId="884" xr:uid="{792B9504-9653-4022-80AC-B2927C981BC5}"/>
    <cellStyle name="Percent 12" xfId="408" xr:uid="{00000000-0005-0000-0000-00009C010000}"/>
    <cellStyle name="Percent 12 2" xfId="44682" xr:uid="{FAFAD96B-4911-4487-92DA-3742CF56B888}"/>
    <cellStyle name="Percent 12 3" xfId="44683" xr:uid="{CD98889C-A4DB-45FF-A235-D677C1B368C0}"/>
    <cellStyle name="Percent 12 4" xfId="44684" xr:uid="{E45F3867-1F5C-4D01-BC3B-94A08317458B}"/>
    <cellStyle name="Percent 12 5" xfId="885" xr:uid="{2A3F9149-6E64-4987-91C0-ABD59ED0C2FD}"/>
    <cellStyle name="Percent 128" xfId="44685" xr:uid="{B512BD29-EBCE-490F-B680-C2F4199222CA}"/>
    <cellStyle name="Percent 13" xfId="409" xr:uid="{00000000-0005-0000-0000-00009D010000}"/>
    <cellStyle name="Percent 13 2" xfId="44686" xr:uid="{87882375-4F14-4021-B6F9-F990D035F730}"/>
    <cellStyle name="Percent 13 3" xfId="44687" xr:uid="{9E470A5E-C088-4822-9F18-BF6809CCE1B1}"/>
    <cellStyle name="Percent 13 4" xfId="44688" xr:uid="{1BD2F328-B8C1-48F6-8B1E-96EC27C0FCC3}"/>
    <cellStyle name="Percent 13 5" xfId="886" xr:uid="{441C22BE-CBAB-4B86-B727-29AA7F2B20AD}"/>
    <cellStyle name="Percent 14" xfId="410" xr:uid="{00000000-0005-0000-0000-00009E010000}"/>
    <cellStyle name="Percent 14 2" xfId="44689" xr:uid="{60AE5BAF-37AC-4F1F-AFF7-35E8727FC376}"/>
    <cellStyle name="Percent 14 3" xfId="44690" xr:uid="{5AEAE18B-293C-4E6E-BD59-466E7385A75D}"/>
    <cellStyle name="Percent 14 4" xfId="44691" xr:uid="{64AF1CFC-E057-4C38-8D3D-A39EC6A0F296}"/>
    <cellStyle name="Percent 14 5" xfId="887" xr:uid="{B51BF9A1-E318-4C59-B960-EDBA7E708440}"/>
    <cellStyle name="Percent 15" xfId="411" xr:uid="{00000000-0005-0000-0000-00009F010000}"/>
    <cellStyle name="Percent 15 2" xfId="44692" xr:uid="{60252DCD-90DD-422B-9CAD-0923CD99A670}"/>
    <cellStyle name="Percent 15 3" xfId="888" xr:uid="{C7387768-A362-4E75-A2EE-4E3C866C52F7}"/>
    <cellStyle name="Percent 16" xfId="44693" xr:uid="{07E222A3-DC54-4DAA-8635-B84D08C7DF66}"/>
    <cellStyle name="Percent 17" xfId="44694" xr:uid="{08D1595F-21B3-4D60-9E13-BF593B6E1607}"/>
    <cellStyle name="Percent 18" xfId="44695" xr:uid="{A03E7F00-F511-4F58-876D-0A4A7FD093EC}"/>
    <cellStyle name="Percent 19" xfId="44696" xr:uid="{790592C4-F0BE-4DF2-9817-AFE3F47EBCB4}"/>
    <cellStyle name="Percent 19 2" xfId="44697" xr:uid="{5F90E30D-0CEC-492A-A607-C7B0B2871DFC}"/>
    <cellStyle name="Percent 2" xfId="412" xr:uid="{00000000-0005-0000-0000-0000A0010000}"/>
    <cellStyle name="Percent 2 2" xfId="413" xr:uid="{00000000-0005-0000-0000-0000A1010000}"/>
    <cellStyle name="Percent 2 2 2" xfId="44698" xr:uid="{387C8214-D92C-4A0E-9EFE-C5378162F7F7}"/>
    <cellStyle name="Percent 2 2 3" xfId="890" xr:uid="{7EC5F154-1E67-4E6C-A804-4E12AD37E621}"/>
    <cellStyle name="Percent 2 3" xfId="44699" xr:uid="{CC9C237F-3762-471C-B527-FAD90662FD36}"/>
    <cellStyle name="Percent 2 3 2" xfId="44700" xr:uid="{8AEC41AA-ABC5-44D0-B7AD-2F964DC6BC4C}"/>
    <cellStyle name="Percent 2 4" xfId="44701" xr:uid="{EEF97C81-9794-40C3-8718-9CF28E5758D3}"/>
    <cellStyle name="Percent 2 5" xfId="44702" xr:uid="{10931A93-4E49-4842-B09A-E86579BF5719}"/>
    <cellStyle name="Percent 2 6" xfId="44703" xr:uid="{8AE315CA-C3AF-45D2-9A61-33320B485169}"/>
    <cellStyle name="Percent 2 7" xfId="44704" xr:uid="{7727795F-5963-4351-BD9D-670E9367C3F2}"/>
    <cellStyle name="Percent 2 8" xfId="889" xr:uid="{BF461541-7F6A-4D9B-A532-D604E0AA83D4}"/>
    <cellStyle name="Percent 20" xfId="44705" xr:uid="{41AD8B44-391E-42FC-BF09-0A15F03B360B}"/>
    <cellStyle name="Percent 21" xfId="44706" xr:uid="{D2E4F00B-434E-4590-869F-91E6ADC5C32C}"/>
    <cellStyle name="Percent 22" xfId="44707" xr:uid="{71682E15-B2E8-4F6C-AB38-CF70EB8ADDC0}"/>
    <cellStyle name="Percent 23" xfId="44708" xr:uid="{51EDAE18-5669-4A89-9B4F-CA9FD094AC3D}"/>
    <cellStyle name="Percent 24" xfId="44709" xr:uid="{1BD0E76A-23A8-4E91-B798-96AEBD0B234E}"/>
    <cellStyle name="Percent 25" xfId="44710" xr:uid="{66D28032-D665-4A06-BB01-9DE7288620AE}"/>
    <cellStyle name="Percent 26" xfId="44711" xr:uid="{1DF02176-9C63-4497-BFAF-A8BAE564FDEB}"/>
    <cellStyle name="Percent 27" xfId="44712" xr:uid="{E05DF4B3-D554-418E-95E3-281D9B67C453}"/>
    <cellStyle name="Percent 28" xfId="44713" xr:uid="{28CB3907-DBB3-4B98-BB61-7A3FF5738DA5}"/>
    <cellStyle name="Percent 29" xfId="44714" xr:uid="{6F2BB163-4052-44C8-8CF0-23D58CE20C06}"/>
    <cellStyle name="Percent 3" xfId="414" xr:uid="{00000000-0005-0000-0000-0000A2010000}"/>
    <cellStyle name="Percent 3 10" xfId="891" xr:uid="{0D9AB716-5F39-4F45-B508-A5C2786D8D8C}"/>
    <cellStyle name="Percent 3 2" xfId="415" xr:uid="{00000000-0005-0000-0000-0000A3010000}"/>
    <cellStyle name="Percent 3 2 2" xfId="44715" xr:uid="{E42622F6-08B8-465E-9BE1-73B8AE5CF2D9}"/>
    <cellStyle name="Percent 3 2 3" xfId="44716" xr:uid="{3AD094AE-C65B-4F4A-8A3B-A248656A8EF3}"/>
    <cellStyle name="Percent 3 2 3 2" xfId="44717" xr:uid="{F53B07BD-96E7-4597-9C7B-A3A2179BEA45}"/>
    <cellStyle name="Percent 3 2 4" xfId="44718" xr:uid="{2A15BD8D-28D9-4F6B-8FAA-A1EC9E15CF0B}"/>
    <cellStyle name="Percent 3 2 5" xfId="892" xr:uid="{89DA34B5-1950-4B69-B25E-DD4B8DF2B251}"/>
    <cellStyle name="Percent 3 3" xfId="44719" xr:uid="{85150C30-6616-4754-BC6F-3C7C0A462090}"/>
    <cellStyle name="Percent 3 3 2" xfId="44720" xr:uid="{C336DB1D-2DED-4CF9-A9E6-E0F15EF44EE0}"/>
    <cellStyle name="Percent 3 3 3" xfId="44721" xr:uid="{4E034958-5A06-422D-91F9-344AA25E42CC}"/>
    <cellStyle name="Percent 3 4" xfId="44722" xr:uid="{EE9D81B6-45AC-4A0D-9366-82B7B5C436A1}"/>
    <cellStyle name="Percent 3 4 2" xfId="44723" xr:uid="{A447FBF9-7842-4460-B1B3-193867D32DEF}"/>
    <cellStyle name="Percent 3 5" xfId="44724" xr:uid="{3A56754B-AA01-4983-A523-6AE53F5F0F2D}"/>
    <cellStyle name="Percent 3 5 2" xfId="44725" xr:uid="{86D3194E-67A1-4329-9131-932120B91F4B}"/>
    <cellStyle name="Percent 3 6" xfId="44726" xr:uid="{9F60233D-D204-4E04-BF9F-832E3DD34564}"/>
    <cellStyle name="Percent 3 7" xfId="44727" xr:uid="{29F8DF6D-CCAA-4F7A-8D0D-A04A135C97A0}"/>
    <cellStyle name="Percent 3 8" xfId="44728" xr:uid="{42358924-FE4A-4245-B2CA-DAD65AA7EFEB}"/>
    <cellStyle name="Percent 3 9" xfId="44729" xr:uid="{94698422-F73C-490F-ABCF-B892E3311364}"/>
    <cellStyle name="Percent 30" xfId="44730" xr:uid="{1BC23CCE-7316-4B4F-9ECC-4D23549F0488}"/>
    <cellStyle name="Percent 31" xfId="44731" xr:uid="{5E96C502-3924-4523-AD5B-902616CE3E8C}"/>
    <cellStyle name="Percent 4" xfId="416" xr:uid="{00000000-0005-0000-0000-0000A4010000}"/>
    <cellStyle name="Percent 4 2" xfId="417" xr:uid="{00000000-0005-0000-0000-0000A5010000}"/>
    <cellStyle name="Percent 4 2 2" xfId="894" xr:uid="{A70D6A58-6515-4232-89C0-7292362F065D}"/>
    <cellStyle name="Percent 4 3" xfId="44732" xr:uid="{6CD3C0F0-B2E0-406A-A38A-6495BE69BEC4}"/>
    <cellStyle name="Percent 4 4" xfId="893" xr:uid="{5E8D73CD-8B92-403D-AA00-19492359D413}"/>
    <cellStyle name="Percent 5" xfId="418" xr:uid="{00000000-0005-0000-0000-0000A6010000}"/>
    <cellStyle name="Percent 5 2" xfId="895" xr:uid="{22198CA0-B35B-4395-B358-D1458D6C2EE3}"/>
    <cellStyle name="Percent 6" xfId="419" xr:uid="{00000000-0005-0000-0000-0000A7010000}"/>
    <cellStyle name="Percent 6 2" xfId="420" xr:uid="{00000000-0005-0000-0000-0000A8010000}"/>
    <cellStyle name="Percent 6 2 2" xfId="44733" xr:uid="{73B23BDD-E35E-4297-AB2D-97AD92A0B6CD}"/>
    <cellStyle name="Percent 6 2 3" xfId="897" xr:uid="{DF16DCF3-AF6E-4819-9E2E-F6F28DCC29AA}"/>
    <cellStyle name="Percent 6 3" xfId="896" xr:uid="{AB9C18DB-67E1-44CE-80F2-6107F9198AD7}"/>
    <cellStyle name="Percent 7" xfId="421" xr:uid="{00000000-0005-0000-0000-0000A9010000}"/>
    <cellStyle name="Percent 7 2" xfId="44734" xr:uid="{987D5CEF-495D-4C23-8485-02DF5545F65D}"/>
    <cellStyle name="Percent 7 3" xfId="898" xr:uid="{790FA734-81DC-47E6-97AD-B98C37C40CE2}"/>
    <cellStyle name="Percent 8" xfId="422" xr:uid="{00000000-0005-0000-0000-0000AA010000}"/>
    <cellStyle name="Percent 8 2" xfId="899" xr:uid="{8CC3160E-5735-418F-BC04-3093F364AE73}"/>
    <cellStyle name="Percent 9" xfId="423" xr:uid="{00000000-0005-0000-0000-0000AB010000}"/>
    <cellStyle name="Percent 9 2" xfId="900" xr:uid="{B9085264-D691-436E-B451-3D8A87220776}"/>
    <cellStyle name="Percent*" xfId="44735" xr:uid="{104CC606-CDB2-4FC1-B434-9E58484A8761}"/>
    <cellStyle name="Percent.0" xfId="44736" xr:uid="{D7F25E53-5204-4A95-BFCF-BE8B3DA65E8E}"/>
    <cellStyle name="Percent.00" xfId="44737" xr:uid="{17F7C24A-91B8-4A37-9B5F-0C24B1B6E09A}"/>
    <cellStyle name="Plain" xfId="44738" xr:uid="{F026C55C-6C98-4455-ADB9-EEC252A5C419}"/>
    <cellStyle name="Price" xfId="44739" xr:uid="{4615FD20-E260-4FFB-BFA3-68BA3C9AFA5E}"/>
    <cellStyle name="ProductClass" xfId="44740" xr:uid="{7E567EF8-5B6E-408A-A5AE-56868614AF76}"/>
    <cellStyle name="ProductType" xfId="44741" xr:uid="{661EC748-6EA9-41BA-808A-F1E827063DFD}"/>
    <cellStyle name="provisional PN158/97" xfId="44742" xr:uid="{9E17E858-5613-4164-A9F1-1AA85F858100}"/>
    <cellStyle name="QvB" xfId="44743" xr:uid="{A2B7B630-E195-4938-9561-0AC1C706B570}"/>
    <cellStyle name="RebateValue" xfId="44744" xr:uid="{A8E1F535-C79F-4B67-9BF8-A2B5F761D6D7}"/>
    <cellStyle name="Refdb standard" xfId="424" xr:uid="{00000000-0005-0000-0000-0000AC010000}"/>
    <cellStyle name="Refdb standard 2" xfId="901" xr:uid="{2DA9066E-A883-421C-AD70-56A5D28D6CFE}"/>
    <cellStyle name="ReportData" xfId="425" xr:uid="{00000000-0005-0000-0000-0000AD010000}"/>
    <cellStyle name="ReportElements" xfId="426" xr:uid="{00000000-0005-0000-0000-0000AE010000}"/>
    <cellStyle name="ReportHeader" xfId="427" xr:uid="{00000000-0005-0000-0000-0000AF010000}"/>
    <cellStyle name="ReportHeader 2" xfId="44745" xr:uid="{A0BDFE61-A7D9-4B84-99B1-1994087BCCED}"/>
    <cellStyle name="ReportHeader 3" xfId="44746" xr:uid="{51F71134-A3CF-45E4-A7CD-1E218CBEF225}"/>
    <cellStyle name="ResellerType" xfId="44747" xr:uid="{79C0DB1E-ACEB-4236-AE3D-3B7A49E9A50D}"/>
    <cellStyle name="ro1" xfId="44748" xr:uid="{E293CBCD-26FF-4F52-A9F6-57C1AE8CD06C}"/>
    <cellStyle name="Row_CategoryHeadings" xfId="428" xr:uid="{00000000-0005-0000-0000-0000B0010000}"/>
    <cellStyle name="Rowcount" xfId="44749" xr:uid="{F39326C9-F834-4EEB-A69F-8BB32559FD43}"/>
    <cellStyle name="Sample" xfId="44750" xr:uid="{7C318282-3FC9-45BE-8B94-8A4D29779F6A}"/>
    <cellStyle name="SAPBEXaggData" xfId="429" xr:uid="{00000000-0005-0000-0000-0000B1010000}"/>
    <cellStyle name="SAPBEXaggData 2" xfId="44751" xr:uid="{2C315CC3-0BE1-4224-85C0-65C4C6892D4C}"/>
    <cellStyle name="SAPBEXaggData 3" xfId="44752" xr:uid="{A086B848-11AC-4AC4-87A4-DA2343942706}"/>
    <cellStyle name="SAPBEXaggDataEmph" xfId="430" xr:uid="{00000000-0005-0000-0000-0000B2010000}"/>
    <cellStyle name="SAPBEXaggDataEmph 2" xfId="44753" xr:uid="{3B01B307-BDCC-4E1D-8416-264F43EDD48E}"/>
    <cellStyle name="SAPBEXaggDataEmph 3" xfId="44754" xr:uid="{1B164252-65AC-434E-B611-E406D23E0EA3}"/>
    <cellStyle name="SAPBEXaggItem" xfId="431" xr:uid="{00000000-0005-0000-0000-0000B3010000}"/>
    <cellStyle name="SAPBEXaggItem 2" xfId="44755" xr:uid="{D23BD33F-CE90-4945-96CB-95988C42A127}"/>
    <cellStyle name="SAPBEXaggItem 3" xfId="44756" xr:uid="{DBE678B5-458A-4494-B8EB-FFAA53CF4ACE}"/>
    <cellStyle name="SAPBEXaggItemX" xfId="432" xr:uid="{00000000-0005-0000-0000-0000B4010000}"/>
    <cellStyle name="SAPBEXaggItemX 2" xfId="44757" xr:uid="{02185321-4238-43C5-9182-31C9BECDDCE8}"/>
    <cellStyle name="SAPBEXaggItemX 3" xfId="44758" xr:uid="{81ABE657-5FC8-4833-A240-C4E7234D9324}"/>
    <cellStyle name="SAPBEXchaText" xfId="433" xr:uid="{00000000-0005-0000-0000-0000B5010000}"/>
    <cellStyle name="SAPBEXchaText 2" xfId="44759" xr:uid="{16F3F8A4-DE7B-4280-98A6-0572A32B3AE6}"/>
    <cellStyle name="SAPBEXchaText 3" xfId="44760" xr:uid="{DB72EC80-9634-4C30-8E21-8340B74F4D52}"/>
    <cellStyle name="SAPBEXexcBad7" xfId="434" xr:uid="{00000000-0005-0000-0000-0000B6010000}"/>
    <cellStyle name="SAPBEXexcBad7 2" xfId="44761" xr:uid="{21483C42-1546-4BBC-8A38-473D7CD5AF8B}"/>
    <cellStyle name="SAPBEXexcBad7 3" xfId="44762" xr:uid="{8A719EE7-4818-431A-9BDD-3DB64271FAA5}"/>
    <cellStyle name="SAPBEXexcBad8" xfId="435" xr:uid="{00000000-0005-0000-0000-0000B7010000}"/>
    <cellStyle name="SAPBEXexcBad8 2" xfId="44763" xr:uid="{76FECD07-ACE8-4B38-BFA0-770F0660151D}"/>
    <cellStyle name="SAPBEXexcBad8 3" xfId="44764" xr:uid="{0C23DDB1-9B48-4E42-A1C9-B10865F7F77A}"/>
    <cellStyle name="SAPBEXexcBad9" xfId="436" xr:uid="{00000000-0005-0000-0000-0000B8010000}"/>
    <cellStyle name="SAPBEXexcBad9 2" xfId="44765" xr:uid="{90CA9ABA-7AD9-4CA5-9926-A76312656ACF}"/>
    <cellStyle name="SAPBEXexcBad9 3" xfId="44766" xr:uid="{C73DE4A1-44FF-466C-B411-ACFB7A937472}"/>
    <cellStyle name="SAPBEXexcCritical4" xfId="437" xr:uid="{00000000-0005-0000-0000-0000B9010000}"/>
    <cellStyle name="SAPBEXexcCritical4 2" xfId="44767" xr:uid="{47BD7147-BD3C-4A9B-905E-776C550E0609}"/>
    <cellStyle name="SAPBEXexcCritical4 3" xfId="44768" xr:uid="{53FC859D-C780-4F41-9B44-EEECAF121BED}"/>
    <cellStyle name="SAPBEXexcCritical5" xfId="438" xr:uid="{00000000-0005-0000-0000-0000BA010000}"/>
    <cellStyle name="SAPBEXexcCritical5 2" xfId="44769" xr:uid="{9E2794F7-C46A-4EEF-8BEE-11B3BD0E23A1}"/>
    <cellStyle name="SAPBEXexcCritical5 3" xfId="44770" xr:uid="{D4F4C1E0-B25D-486D-B1CE-97DEC8C0DAD3}"/>
    <cellStyle name="SAPBEXexcCritical6" xfId="439" xr:uid="{00000000-0005-0000-0000-0000BB010000}"/>
    <cellStyle name="SAPBEXexcCritical6 2" xfId="44771" xr:uid="{CD26ADC9-9D0C-4128-8D6D-0E2581D0A13C}"/>
    <cellStyle name="SAPBEXexcCritical6 3" xfId="44772" xr:uid="{1BE3138C-109E-4D71-A6B0-C77191117A18}"/>
    <cellStyle name="SAPBEXexcGood1" xfId="440" xr:uid="{00000000-0005-0000-0000-0000BC010000}"/>
    <cellStyle name="SAPBEXexcGood1 2" xfId="44773" xr:uid="{F86DE475-1DED-4BB0-B264-56921CA21343}"/>
    <cellStyle name="SAPBEXexcGood1 3" xfId="44774" xr:uid="{D63BBE7E-4E58-425E-84CC-F89F0DBBE4BA}"/>
    <cellStyle name="SAPBEXexcGood2" xfId="441" xr:uid="{00000000-0005-0000-0000-0000BD010000}"/>
    <cellStyle name="SAPBEXexcGood2 2" xfId="44775" xr:uid="{47FB93A0-5AC4-4D64-ACBB-844ED4176CBB}"/>
    <cellStyle name="SAPBEXexcGood2 3" xfId="44776" xr:uid="{E8500C90-C0DE-49DA-9B13-E241B982D028}"/>
    <cellStyle name="SAPBEXexcGood3" xfId="442" xr:uid="{00000000-0005-0000-0000-0000BE010000}"/>
    <cellStyle name="SAPBEXexcGood3 2" xfId="44777" xr:uid="{0FC12000-E1D4-4C90-B755-1B0B6A1C330B}"/>
    <cellStyle name="SAPBEXexcGood3 3" xfId="44778" xr:uid="{E3EE7077-032F-4E16-8362-D2872FFD7F42}"/>
    <cellStyle name="SAPBEXfilterDrill" xfId="443" xr:uid="{00000000-0005-0000-0000-0000BF010000}"/>
    <cellStyle name="SAPBEXfilterDrill 2" xfId="44779" xr:uid="{369A0FAE-7A44-4669-8B14-639A332AA5C7}"/>
    <cellStyle name="SAPBEXfilterDrill 3" xfId="44780" xr:uid="{90AB26B2-AD6D-4824-B8F6-C7E86FC7E9C1}"/>
    <cellStyle name="SAPBEXfilterItem" xfId="444" xr:uid="{00000000-0005-0000-0000-0000C0010000}"/>
    <cellStyle name="SAPBEXfilterItem 2" xfId="44781" xr:uid="{A46F4B26-4882-47AB-8AA8-56B7C08AEA60}"/>
    <cellStyle name="SAPBEXfilterText" xfId="445" xr:uid="{00000000-0005-0000-0000-0000C1010000}"/>
    <cellStyle name="SAPBEXfilterText 2" xfId="902" xr:uid="{1442D3B7-53D2-4FBC-A2E8-DD0313583E22}"/>
    <cellStyle name="SAPBEXformats" xfId="446" xr:uid="{00000000-0005-0000-0000-0000C2010000}"/>
    <cellStyle name="SAPBEXformats 2" xfId="44782" xr:uid="{C18AB5E7-2B38-411C-B616-C11FEB6258A2}"/>
    <cellStyle name="SAPBEXformats 3" xfId="44783" xr:uid="{DFE2E6B3-FD32-4FEF-BDB6-8E7A5719DB32}"/>
    <cellStyle name="SAPBEXheaderItem" xfId="447" xr:uid="{00000000-0005-0000-0000-0000C3010000}"/>
    <cellStyle name="SAPBEXheaderItem 2" xfId="44784" xr:uid="{EF7D4C85-4446-4264-99A1-7B2E3D03F1E0}"/>
    <cellStyle name="SAPBEXheaderItem 3" xfId="44785" xr:uid="{5E339BF0-1F6A-4027-93F3-0FCC83BB608C}"/>
    <cellStyle name="SAPBEXheaderText" xfId="448" xr:uid="{00000000-0005-0000-0000-0000C4010000}"/>
    <cellStyle name="SAPBEXheaderText 2" xfId="44786" xr:uid="{DEE0F756-E916-494D-B6B2-20C2CBD9ED28}"/>
    <cellStyle name="SAPBEXheaderText 3" xfId="44787" xr:uid="{2899607C-ACFF-453C-ACDB-E7BC0C6664B8}"/>
    <cellStyle name="SAPBEXHLevel0" xfId="449" xr:uid="{00000000-0005-0000-0000-0000C5010000}"/>
    <cellStyle name="SAPBEXHLevel0 2" xfId="44788" xr:uid="{772795D8-7402-45E1-A317-C30AE82CA63F}"/>
    <cellStyle name="SAPBEXHLevel0 3" xfId="44789" xr:uid="{4FA752E9-0127-4478-B56A-FEA70D4307C7}"/>
    <cellStyle name="SAPBEXHLevel0X" xfId="450" xr:uid="{00000000-0005-0000-0000-0000C6010000}"/>
    <cellStyle name="SAPBEXHLevel0X 2" xfId="44790" xr:uid="{860614B6-DC59-4FF7-BF7C-1467927E1112}"/>
    <cellStyle name="SAPBEXHLevel0X 3" xfId="44791" xr:uid="{B6830325-5045-4FDF-88AA-5C1DE1940E76}"/>
    <cellStyle name="SAPBEXHLevel1" xfId="451" xr:uid="{00000000-0005-0000-0000-0000C7010000}"/>
    <cellStyle name="SAPBEXHLevel1 2" xfId="44792" xr:uid="{A5621D90-89E7-4797-BC52-502161F8E3AB}"/>
    <cellStyle name="SAPBEXHLevel1 3" xfId="44793" xr:uid="{EA01B4A1-1AEF-4B03-86B1-F0DC58D9AD5D}"/>
    <cellStyle name="SAPBEXHLevel1X" xfId="452" xr:uid="{00000000-0005-0000-0000-0000C8010000}"/>
    <cellStyle name="SAPBEXHLevel1X 2" xfId="44794" xr:uid="{D174A996-0A62-4801-821E-73BB8E5B9B5F}"/>
    <cellStyle name="SAPBEXHLevel1X 3" xfId="44795" xr:uid="{9AFE6E7F-1EBE-4215-B51E-73597692B48D}"/>
    <cellStyle name="SAPBEXHLevel2" xfId="453" xr:uid="{00000000-0005-0000-0000-0000C9010000}"/>
    <cellStyle name="SAPBEXHLevel2 2" xfId="44796" xr:uid="{92AB91A3-4214-47FF-9068-7846ED65A6D0}"/>
    <cellStyle name="SAPBEXHLevel2 3" xfId="44797" xr:uid="{ADEBD477-B30A-4B32-B64E-CD8091764AEC}"/>
    <cellStyle name="SAPBEXHLevel2X" xfId="454" xr:uid="{00000000-0005-0000-0000-0000CA010000}"/>
    <cellStyle name="SAPBEXHLevel2X 2" xfId="44798" xr:uid="{7BCD2B76-77C9-4F9B-8EFB-278103DEC24F}"/>
    <cellStyle name="SAPBEXHLevel2X 3" xfId="44799" xr:uid="{6AFF42D1-60D8-4CAE-B784-F42A328F86BF}"/>
    <cellStyle name="SAPBEXHLevel3" xfId="455" xr:uid="{00000000-0005-0000-0000-0000CB010000}"/>
    <cellStyle name="SAPBEXHLevel3 2" xfId="44800" xr:uid="{125E1D92-58C2-4CE1-A948-7F6E155C30A4}"/>
    <cellStyle name="SAPBEXHLevel3 3" xfId="44801" xr:uid="{46D07C30-26D4-41D3-A33D-17775A20E0E0}"/>
    <cellStyle name="SAPBEXHLevel3X" xfId="456" xr:uid="{00000000-0005-0000-0000-0000CC010000}"/>
    <cellStyle name="SAPBEXHLevel3X 2" xfId="44802" xr:uid="{7E20360D-EAA8-42F9-8AAB-D48DC3F0B83A}"/>
    <cellStyle name="SAPBEXHLevel3X 3" xfId="44803" xr:uid="{BFB21FCC-427A-4490-879E-1E1B745C2CA6}"/>
    <cellStyle name="SAPBEXresData" xfId="457" xr:uid="{00000000-0005-0000-0000-0000CD010000}"/>
    <cellStyle name="SAPBEXresData 2" xfId="44804" xr:uid="{F1D6E935-22AC-4101-8B03-7E141499F145}"/>
    <cellStyle name="SAPBEXresData 3" xfId="44805" xr:uid="{68413BA3-7C35-4282-A329-B26AD94A192F}"/>
    <cellStyle name="SAPBEXresDataEmph" xfId="458" xr:uid="{00000000-0005-0000-0000-0000CE010000}"/>
    <cellStyle name="SAPBEXresDataEmph 2" xfId="44806" xr:uid="{B3134220-1288-43E7-AE94-F261904F8074}"/>
    <cellStyle name="SAPBEXresDataEmph 3" xfId="44807" xr:uid="{A8111D5C-F3D8-412C-A477-5493E8046E98}"/>
    <cellStyle name="SAPBEXresItem" xfId="459" xr:uid="{00000000-0005-0000-0000-0000CF010000}"/>
    <cellStyle name="SAPBEXresItem 2" xfId="44808" xr:uid="{AE2ABD97-4529-4622-8E78-3165E58512A7}"/>
    <cellStyle name="SAPBEXresItem 3" xfId="44809" xr:uid="{430C6C27-80B9-4640-9181-6E42E89F85A8}"/>
    <cellStyle name="SAPBEXresItemX" xfId="460" xr:uid="{00000000-0005-0000-0000-0000D0010000}"/>
    <cellStyle name="SAPBEXresItemX 2" xfId="44810" xr:uid="{27B6EFAC-CE50-46D2-82A7-1B1781C9D24E}"/>
    <cellStyle name="SAPBEXresItemX 3" xfId="44811" xr:uid="{9A543894-A12E-4F22-AC55-21BF54C8C7E7}"/>
    <cellStyle name="SAPBEXstdData" xfId="461" xr:uid="{00000000-0005-0000-0000-0000D1010000}"/>
    <cellStyle name="SAPBEXstdData 2" xfId="44812" xr:uid="{77516AAE-80A5-4273-AB5D-27185005DEA2}"/>
    <cellStyle name="SAPBEXstdData 3" xfId="44813" xr:uid="{EC0116E9-C5E4-459D-A0B8-E706523B77ED}"/>
    <cellStyle name="SAPBEXstdDataEmph" xfId="462" xr:uid="{00000000-0005-0000-0000-0000D2010000}"/>
    <cellStyle name="SAPBEXstdDataEmph 2" xfId="44814" xr:uid="{89B56201-DFD9-4309-9063-377188197293}"/>
    <cellStyle name="SAPBEXstdDataEmph 3" xfId="44815" xr:uid="{06238268-895A-40F8-A27C-4499B2F5CEBF}"/>
    <cellStyle name="SAPBEXstdItem" xfId="463" xr:uid="{00000000-0005-0000-0000-0000D3010000}"/>
    <cellStyle name="SAPBEXstdItem 2" xfId="44816" xr:uid="{6C78F03F-0B60-45FD-B508-8FD0B4FC2594}"/>
    <cellStyle name="SAPBEXstdItem 3" xfId="44817" xr:uid="{86EB17DD-530D-4A0A-8BE8-C2261E3AB9DD}"/>
    <cellStyle name="SAPBEXstdItemX" xfId="464" xr:uid="{00000000-0005-0000-0000-0000D4010000}"/>
    <cellStyle name="SAPBEXstdItemX 2" xfId="44818" xr:uid="{64285416-DAD0-4338-9AC4-5A5DDE393037}"/>
    <cellStyle name="SAPBEXstdItemX 3" xfId="44819" xr:uid="{46D1D165-E9CE-47CA-ACF2-EA9A8A13CD0F}"/>
    <cellStyle name="SAPBEXtitle" xfId="465" xr:uid="{00000000-0005-0000-0000-0000D5010000}"/>
    <cellStyle name="SAPBEXtitle 2" xfId="903" xr:uid="{0FE307ED-FE7D-4C57-A969-94E8FE5F3D47}"/>
    <cellStyle name="SAPBEXundefined" xfId="466" xr:uid="{00000000-0005-0000-0000-0000D6010000}"/>
    <cellStyle name="SAPBEXundefined 2" xfId="44820" xr:uid="{088BF6D2-4039-4A14-AFE6-1696991C35B6}"/>
    <cellStyle name="SAPBEXundefined 3" xfId="44821" xr:uid="{C3B85ECF-1CEC-4C37-999C-EB90291703C2}"/>
    <cellStyle name="SectHeader" xfId="44822" xr:uid="{2A010D1D-B29D-4457-9AD7-E6CF2B8F8317}"/>
    <cellStyle name="SectHeaderLev2" xfId="44823" xr:uid="{675E7510-8744-450E-9561-BDAF9C988DB2}"/>
    <cellStyle name="SectLev2SubTotal" xfId="44824" xr:uid="{F10D8294-E5EB-4667-93F6-8D0F798C2BB1}"/>
    <cellStyle name="SectSubHeader" xfId="44825" xr:uid="{F5C062DA-FEFC-4C2E-8A2A-341908181619}"/>
    <cellStyle name="SectSubHeaderTotal" xfId="44826" xr:uid="{9A6BFB8A-4FB7-4733-8883-DADF0443E3E4}"/>
    <cellStyle name="SectSubTotal" xfId="44827" xr:uid="{C4B7A9ED-E1FC-401A-ABF0-95694851C780}"/>
    <cellStyle name="semestre" xfId="44828" xr:uid="{079DDECC-86DD-4A59-843D-FFD24009650F}"/>
    <cellStyle name="Shaded" xfId="44829" xr:uid="{0FD77F53-6FE7-4D41-AC0F-BAD60C902464}"/>
    <cellStyle name="Shaded 2" xfId="44830" xr:uid="{59D2A47A-7B0D-4A4D-89F0-684C5694CC8C}"/>
    <cellStyle name="Size" xfId="44831" xr:uid="{1F87B9C5-4A56-4CAB-A712-2C5E6ECBEDF6}"/>
    <cellStyle name="Source" xfId="467" xr:uid="{00000000-0005-0000-0000-0000D7010000}"/>
    <cellStyle name="Source 2" xfId="468" xr:uid="{00000000-0005-0000-0000-0000D8010000}"/>
    <cellStyle name="Source 2 2" xfId="905" xr:uid="{9FD65AFB-A926-47E0-9118-BCCA6B28DF1A}"/>
    <cellStyle name="Source 3" xfId="904" xr:uid="{0E416F9B-5512-4A5B-B803-3892CC208BA0}"/>
    <cellStyle name="SPSS" xfId="44832" xr:uid="{C65CC66D-1634-439D-8FFC-B10D12973B46}"/>
    <cellStyle name="ss1" xfId="44833" xr:uid="{7ADDA6EE-8D5A-4377-ACA8-0BCB70163247}"/>
    <cellStyle name="ss10" xfId="44834" xr:uid="{8C519A31-BD44-4BBF-84A8-53A64A5EE595}"/>
    <cellStyle name="ss11" xfId="44835" xr:uid="{41E95C27-82B3-413B-AEA3-CFEE16D3B959}"/>
    <cellStyle name="ss12" xfId="44836" xr:uid="{05346123-67AD-4AB3-9327-F9A1437449F0}"/>
    <cellStyle name="ss13" xfId="44837" xr:uid="{6DEC264B-B20A-4B30-A53C-041B1707F831}"/>
    <cellStyle name="ss14" xfId="44838" xr:uid="{18F766F7-EB58-4A4C-BF5F-1A1B092DB0CA}"/>
    <cellStyle name="ss15" xfId="44839" xr:uid="{386313C9-BE76-4021-B3EE-910959BB3B61}"/>
    <cellStyle name="ss16" xfId="44840" xr:uid="{72381206-BFBF-428A-A471-DEA8CE597D20}"/>
    <cellStyle name="ss17" xfId="44841" xr:uid="{1C5925B2-B7D4-469A-A4D2-97C7800F6DF9}"/>
    <cellStyle name="ss18" xfId="44842" xr:uid="{33A92F6C-8C72-4304-A4C1-836997987378}"/>
    <cellStyle name="ss19" xfId="44843" xr:uid="{B901E1AF-41CF-4204-8D8D-3C6CD2E2CE01}"/>
    <cellStyle name="ss2" xfId="44844" xr:uid="{23589777-DC8D-4BFE-8622-C518C63A5ED5}"/>
    <cellStyle name="ss20" xfId="44845" xr:uid="{4789C18B-75E8-4A65-A950-6776129762AA}"/>
    <cellStyle name="ss21" xfId="44846" xr:uid="{7A45C489-04F8-4CE3-81E8-F5738803E568}"/>
    <cellStyle name="ss22" xfId="44847" xr:uid="{4056F1FB-F120-499A-B801-C4AD1C9041DF}"/>
    <cellStyle name="ss23" xfId="44848" xr:uid="{A71FA2F6-7602-4D09-B200-2605F0ADC6D6}"/>
    <cellStyle name="ss24" xfId="44849" xr:uid="{FE96D42D-2765-4BB3-BDFE-D3D4F40A5941}"/>
    <cellStyle name="ss25" xfId="44850" xr:uid="{A574F00E-73ED-45F6-91A7-5B66871F5AEB}"/>
    <cellStyle name="ss3" xfId="44851" xr:uid="{0B0AB563-71F0-4DBC-ABF2-8092143E6DA8}"/>
    <cellStyle name="ss4" xfId="44852" xr:uid="{4217CF21-A320-4F5B-92FF-7DCD373F414C}"/>
    <cellStyle name="ss5" xfId="44853" xr:uid="{7A170D97-AF80-4EB0-9841-3A63CFDF5705}"/>
    <cellStyle name="ss6" xfId="44854" xr:uid="{2B7302EE-27FC-42CB-867C-81C33984F646}"/>
    <cellStyle name="ss7" xfId="44855" xr:uid="{C552EC06-C718-4666-BAEB-F86915ACD7DA}"/>
    <cellStyle name="ss8" xfId="44856" xr:uid="{832E7770-4B74-40C2-8BA9-433CE101B2BA}"/>
    <cellStyle name="ss9" xfId="44857" xr:uid="{E2195B2D-2FAC-4798-B89A-28671DE25726}"/>
    <cellStyle name="Style 1" xfId="469" xr:uid="{00000000-0005-0000-0000-0000D9010000}"/>
    <cellStyle name="Style 1 2" xfId="470" xr:uid="{00000000-0005-0000-0000-0000DA010000}"/>
    <cellStyle name="Style 1 2 2" xfId="44858" xr:uid="{B12C0BA8-D5DE-480D-A9F8-808F8FD73AD1}"/>
    <cellStyle name="Style 1 2 3" xfId="907" xr:uid="{A4160509-D9EB-40B9-B38C-EB5A57FB362A}"/>
    <cellStyle name="Style 1 3" xfId="44859" xr:uid="{1525E443-024D-4BF5-97EB-BA4CE4E41E20}"/>
    <cellStyle name="Style 1 4" xfId="44860" xr:uid="{9905AA62-95BF-465E-A382-6C25956237FF}"/>
    <cellStyle name="Style 1 5" xfId="44861" xr:uid="{9036177F-3926-43C8-A5F7-CF573F85A3AD}"/>
    <cellStyle name="Style 1 6" xfId="44862" xr:uid="{93C468D9-656C-46E6-B03E-E30019BCD972}"/>
    <cellStyle name="Style 1 7" xfId="906" xr:uid="{16FE8B08-C75C-4B64-A6C9-5CD2A2B66D64}"/>
    <cellStyle name="Style 1_MONTH 5" xfId="44863" xr:uid="{B282A0B2-185C-4E4A-A45D-4C207D8E5E84}"/>
    <cellStyle name="Style 2" xfId="44864" xr:uid="{4A6DB441-6EA4-4D07-8191-8F552DB263B9}"/>
    <cellStyle name="Style1" xfId="471" xr:uid="{00000000-0005-0000-0000-0000DB010000}"/>
    <cellStyle name="Style1 2" xfId="472" xr:uid="{00000000-0005-0000-0000-0000DC010000}"/>
    <cellStyle name="Style1 2 2" xfId="909" xr:uid="{EECC03BF-3F46-4EFA-B19F-C254CB06F9AF}"/>
    <cellStyle name="Style1 3" xfId="44865" xr:uid="{B8AB2D8E-9A87-4C0D-9917-2BC19E714D7A}"/>
    <cellStyle name="Style1 4" xfId="44866" xr:uid="{2AC13C39-99BF-4EF3-9EBE-54C80D134E78}"/>
    <cellStyle name="Style1 5" xfId="44867" xr:uid="{A3E41AB5-C81C-443F-9B90-E20AB17F17BF}"/>
    <cellStyle name="Style1 6" xfId="44868" xr:uid="{F2896EF6-320F-40BE-8E2C-767582DB69C8}"/>
    <cellStyle name="Style1 7" xfId="44869" xr:uid="{02BC0F31-F4C0-4C54-BE6A-1E50781A4DFD}"/>
    <cellStyle name="Style1 8" xfId="44870" xr:uid="{16498F90-E8E1-4BEA-A863-DDFA3AF79669}"/>
    <cellStyle name="Style1 9" xfId="908" xr:uid="{915A5793-A647-42A2-A7E3-BE89D6E816F2}"/>
    <cellStyle name="Style2" xfId="473" xr:uid="{00000000-0005-0000-0000-0000DD010000}"/>
    <cellStyle name="Style2 2" xfId="910" xr:uid="{09DE7D97-E731-4EB2-AD5B-9564D9DAE66F}"/>
    <cellStyle name="Style3" xfId="474" xr:uid="{00000000-0005-0000-0000-0000DE010000}"/>
    <cellStyle name="Style3 2" xfId="911" xr:uid="{DFBD39F7-AC2F-4A09-9352-6D074BC94F72}"/>
    <cellStyle name="Style4" xfId="475" xr:uid="{00000000-0005-0000-0000-0000DF010000}"/>
    <cellStyle name="Style4 2" xfId="912" xr:uid="{9F7C3438-6524-4DA7-84E3-D5094413FB4F}"/>
    <cellStyle name="Style5" xfId="476" xr:uid="{00000000-0005-0000-0000-0000E0010000}"/>
    <cellStyle name="Style5 2" xfId="913" xr:uid="{164516AB-4FF0-4F73-8543-7A1E50F1C1E2}"/>
    <cellStyle name="Style6" xfId="477" xr:uid="{00000000-0005-0000-0000-0000E1010000}"/>
    <cellStyle name="Style6 2" xfId="914" xr:uid="{BF24DEC4-D08B-4AC6-9396-2B5C0B367829}"/>
    <cellStyle name="Styles" xfId="44871" xr:uid="{7EB4E53B-9A78-46D7-851A-2EF0677BCEE8}"/>
    <cellStyle name="sub" xfId="44872" xr:uid="{FDC1CD27-7A2A-4BB8-919F-C9BA29E754B2}"/>
    <cellStyle name="sub 2" xfId="44873" xr:uid="{49F407BA-E628-45B6-927F-8774E5F71F03}"/>
    <cellStyle name="sub 3" xfId="44874" xr:uid="{873A1695-4939-4B9F-B0B0-4D1C11BE40F3}"/>
    <cellStyle name="SubNoteNum" xfId="44875" xr:uid="{81C74FAD-29C0-4075-A7AF-6687DB834A30}"/>
    <cellStyle name="SubNoteSection" xfId="44876" xr:uid="{A81E79C5-E87F-4683-BEB6-FE35FA0DD0D6}"/>
    <cellStyle name="SubNoteSectionTotal" xfId="44877" xr:uid="{C1AAF8D2-57F4-4962-BA71-8F637BB5E277}"/>
    <cellStyle name="Syntax" xfId="44878" xr:uid="{A7E6509E-463B-4D01-A76C-8FB310AC591C}"/>
    <cellStyle name="Table Cells" xfId="478" xr:uid="{00000000-0005-0000-0000-0000E2010000}"/>
    <cellStyle name="Table Cells 2" xfId="44879" xr:uid="{5881DF68-0C1E-4AD7-A7E4-0421A70EB594}"/>
    <cellStyle name="Table Column Headings" xfId="479" xr:uid="{00000000-0005-0000-0000-0000E3010000}"/>
    <cellStyle name="Table Column Headings 2" xfId="915" xr:uid="{2D1E0BDE-00FB-4792-82BD-1E8638BD19FF}"/>
    <cellStyle name="Table Footnote" xfId="480" xr:uid="{00000000-0005-0000-0000-0000E4010000}"/>
    <cellStyle name="Table Footnote 2" xfId="481" xr:uid="{00000000-0005-0000-0000-0000E5010000}"/>
    <cellStyle name="Table Footnote 2 2" xfId="482" xr:uid="{00000000-0005-0000-0000-0000E6010000}"/>
    <cellStyle name="Table Footnote 2 2 2" xfId="918" xr:uid="{D6C5C6D9-D875-426F-9A08-A622187668A7}"/>
    <cellStyle name="Table Footnote 2 3" xfId="917" xr:uid="{F6CDC904-A3C1-4EC1-AAE9-6C24E550A9BD}"/>
    <cellStyle name="Table Footnote 3" xfId="916" xr:uid="{C124EAA4-E98B-410A-ABA7-3D3E176D1630}"/>
    <cellStyle name="Table Footnote_Additional charts" xfId="44880" xr:uid="{276DB0E5-7799-4763-A20C-82B319C760F1}"/>
    <cellStyle name="Table Head" xfId="44881" xr:uid="{C27B0157-A44C-414C-9048-2774F0BD8070}"/>
    <cellStyle name="Table Head Aligned" xfId="44882" xr:uid="{809E5A52-4D79-4D80-A919-C14B0BD7E55E}"/>
    <cellStyle name="Table Head Blue" xfId="44883" xr:uid="{C704825B-5FBE-42BE-B6E6-8791E5D2E5D0}"/>
    <cellStyle name="Table Head Green" xfId="44884" xr:uid="{F445E5B1-B6D9-4916-8F22-93A74E7D89C6}"/>
    <cellStyle name="Table Head_% Change" xfId="44885" xr:uid="{C92F77CC-385D-4D38-8529-29A534EBFEB6}"/>
    <cellStyle name="Table Header" xfId="483" xr:uid="{00000000-0005-0000-0000-0000E8010000}"/>
    <cellStyle name="Table Header 2" xfId="484" xr:uid="{00000000-0005-0000-0000-0000E9010000}"/>
    <cellStyle name="Table Header 2 2" xfId="485" xr:uid="{00000000-0005-0000-0000-0000EA010000}"/>
    <cellStyle name="Table Header 2 2 2" xfId="921" xr:uid="{E591BEAA-4718-4491-990C-95EC0F279D8E}"/>
    <cellStyle name="Table Header 2 3" xfId="920" xr:uid="{A717A3C7-AE7A-4F32-86FD-39495E12064C}"/>
    <cellStyle name="Table Header 3" xfId="44886" xr:uid="{CF861974-D7BB-4F1D-82D9-EBB56D932E50}"/>
    <cellStyle name="Table Header 4" xfId="919" xr:uid="{45713100-6D7F-4723-ADAA-F55DCB6DAF56}"/>
    <cellStyle name="Table Header_Additional charts" xfId="44887" xr:uid="{0C303AF9-0818-4C4E-B84E-213DD2C32752}"/>
    <cellStyle name="Table Heading" xfId="44888" xr:uid="{D9ED82FE-0D29-4090-BE38-C19B76BCD614}"/>
    <cellStyle name="Table Heading 1" xfId="486" xr:uid="{00000000-0005-0000-0000-0000EC010000}"/>
    <cellStyle name="Table Heading 1 2" xfId="487" xr:uid="{00000000-0005-0000-0000-0000ED010000}"/>
    <cellStyle name="Table Heading 1 2 2" xfId="488" xr:uid="{00000000-0005-0000-0000-0000EE010000}"/>
    <cellStyle name="Table Heading 1 2 2 2" xfId="924" xr:uid="{690C53F8-B306-4216-9D4D-67DE0D9227D6}"/>
    <cellStyle name="Table Heading 1 2 3" xfId="923" xr:uid="{04904E6A-46C6-4F13-88D4-ABDEB0A1C1BA}"/>
    <cellStyle name="Table Heading 1 3" xfId="922" xr:uid="{D632E9BC-50BA-4B9B-9A4E-FED8381A63F8}"/>
    <cellStyle name="Table Heading 1_Additional charts" xfId="44889" xr:uid="{539D6316-95E3-432B-AFF0-449A655E0585}"/>
    <cellStyle name="Table Heading 2" xfId="489" xr:uid="{00000000-0005-0000-0000-0000F0010000}"/>
    <cellStyle name="Table Heading 2 2" xfId="490" xr:uid="{00000000-0005-0000-0000-0000F1010000}"/>
    <cellStyle name="Table Heading 2 2 2" xfId="926" xr:uid="{8299A77F-2342-4D53-BADD-28E8A652723F}"/>
    <cellStyle name="Table Heading 2 3" xfId="925" xr:uid="{2FDF53E8-4C0A-4B31-A628-8D8793450D90}"/>
    <cellStyle name="Table Heading 2_Additional charts" xfId="44890" xr:uid="{C7D59783-B7AA-49B8-97AB-CBAA58043010}"/>
    <cellStyle name="table imported" xfId="44891" xr:uid="{4BB5118F-8F7C-4280-802E-76ABD0157001}"/>
    <cellStyle name="table imported 2" xfId="44892" xr:uid="{301F26F1-DE51-4B4A-BBCD-037D0E1008C5}"/>
    <cellStyle name="table imported 3" xfId="44893" xr:uid="{26561644-CA7A-4998-B20F-27E1FCDB0D75}"/>
    <cellStyle name="table imported 4" xfId="44894" xr:uid="{556B15E1-0F2C-4752-A5C1-8B74880DE85D}"/>
    <cellStyle name="Table Number" xfId="491" xr:uid="{00000000-0005-0000-0000-0000F3010000}"/>
    <cellStyle name="Table Number 2" xfId="927" xr:uid="{922112BF-0151-4BC0-B039-3B48D530D0D0}"/>
    <cellStyle name="Table Of Which" xfId="492" xr:uid="{00000000-0005-0000-0000-0000F4010000}"/>
    <cellStyle name="Table Of Which 2" xfId="493" xr:uid="{00000000-0005-0000-0000-0000F5010000}"/>
    <cellStyle name="Table Of Which 2 2" xfId="929" xr:uid="{84660BF9-2720-49F3-AFAC-ACE4E914BDA9}"/>
    <cellStyle name="Table Of Which 3" xfId="44895" xr:uid="{F74B1176-1BAE-40FE-8371-864AB4033CB2}"/>
    <cellStyle name="Table Of Which 4" xfId="928" xr:uid="{9B943D40-084D-493D-87E6-23FFA51CE044}"/>
    <cellStyle name="Table Of Which_Additional charts" xfId="44896" xr:uid="{8A6B3DAB-E674-4717-B2A7-9E7E0D2D63F2}"/>
    <cellStyle name="Table Row Billions" xfId="494" xr:uid="{00000000-0005-0000-0000-0000F7010000}"/>
    <cellStyle name="Table Row Billions 2" xfId="495" xr:uid="{00000000-0005-0000-0000-0000F8010000}"/>
    <cellStyle name="Table Row Billions 2 2" xfId="931" xr:uid="{139296A9-3103-4882-A16D-C4A407C30DCF}"/>
    <cellStyle name="Table Row Billions 3" xfId="44897" xr:uid="{BE54021D-8179-4EE5-9D16-D5C6C9112CFD}"/>
    <cellStyle name="Table Row Billions 4" xfId="930" xr:uid="{D1C9FC31-1CE7-4F95-AE00-546B462B34B8}"/>
    <cellStyle name="Table Row Billions Check" xfId="496" xr:uid="{00000000-0005-0000-0000-0000F9010000}"/>
    <cellStyle name="Table Row Billions Check 2" xfId="497" xr:uid="{00000000-0005-0000-0000-0000FA010000}"/>
    <cellStyle name="Table Row Billions Check 2 2" xfId="933" xr:uid="{63218FD0-5402-4B12-A3C6-4A1DB59F1A7F}"/>
    <cellStyle name="Table Row Billions Check 3" xfId="498" xr:uid="{00000000-0005-0000-0000-0000FB010000}"/>
    <cellStyle name="Table Row Billions Check 3 2" xfId="934" xr:uid="{9AAA0A58-5D8B-4BC8-B04D-94BF329A35B0}"/>
    <cellStyle name="Table Row Billions Check 4" xfId="932" xr:uid="{4AF32F74-DB0B-4DEA-B213-2744093A3C60}"/>
    <cellStyle name="Table Row Billions Check_asset sales" xfId="499" xr:uid="{00000000-0005-0000-0000-0000FC010000}"/>
    <cellStyle name="Table Row Billions_Additional charts" xfId="44898" xr:uid="{493409F8-F1C6-4205-A74C-84869EA3803D}"/>
    <cellStyle name="Table Row Headings" xfId="500" xr:uid="{00000000-0005-0000-0000-0000FE010000}"/>
    <cellStyle name="Table Row Headings 2" xfId="935" xr:uid="{164DC832-2F16-4096-BA54-2C0CC566302C}"/>
    <cellStyle name="Table Row Millions" xfId="501" xr:uid="{00000000-0005-0000-0000-0000FF010000}"/>
    <cellStyle name="Table Row Millions 2" xfId="502" xr:uid="{00000000-0005-0000-0000-000000020000}"/>
    <cellStyle name="Table Row Millions 2 2" xfId="503" xr:uid="{00000000-0005-0000-0000-000001020000}"/>
    <cellStyle name="Table Row Millions 2 2 2" xfId="938" xr:uid="{E8B6D78B-D059-4DC8-B2FB-CE5C75118B04}"/>
    <cellStyle name="Table Row Millions 2 3" xfId="937" xr:uid="{38695E45-132B-41A5-AB43-385479E6CF07}"/>
    <cellStyle name="Table Row Millions 3" xfId="44899" xr:uid="{674DB411-DA38-42E1-BB23-FBAC775C8B68}"/>
    <cellStyle name="Table Row Millions 4" xfId="936" xr:uid="{266F2B9F-F5EB-4279-AA76-D083D0329C29}"/>
    <cellStyle name="Table Row Millions Check" xfId="504" xr:uid="{00000000-0005-0000-0000-000002020000}"/>
    <cellStyle name="Table Row Millions Check 2" xfId="505" xr:uid="{00000000-0005-0000-0000-000003020000}"/>
    <cellStyle name="Table Row Millions Check 2 2" xfId="940" xr:uid="{D4B6755B-2837-4E00-94A9-F1C6E1A3EFB9}"/>
    <cellStyle name="Table Row Millions Check 3" xfId="506" xr:uid="{00000000-0005-0000-0000-000004020000}"/>
    <cellStyle name="Table Row Millions Check 3 2" xfId="941" xr:uid="{5E031683-9B79-4ABC-BBA5-804D1F5C3F9A}"/>
    <cellStyle name="Table Row Millions Check 4" xfId="507" xr:uid="{00000000-0005-0000-0000-000005020000}"/>
    <cellStyle name="Table Row Millions Check 4 2" xfId="942" xr:uid="{B212DF2E-C732-4652-9F9B-CE8FC7ACB68F}"/>
    <cellStyle name="Table Row Millions Check 5" xfId="939" xr:uid="{1D77EFD9-3587-4FBC-94B0-F616B43FE22B}"/>
    <cellStyle name="Table Row Millions Check 6" xfId="508" xr:uid="{00000000-0005-0000-0000-000006020000}"/>
    <cellStyle name="Table Row Millions Check 6 2" xfId="943" xr:uid="{AB01F830-34D5-43B7-8B2E-76A0120C0E7F}"/>
    <cellStyle name="Table Row Millions Check_asset sales" xfId="509" xr:uid="{00000000-0005-0000-0000-000007020000}"/>
    <cellStyle name="Table Row Millions_Additional charts" xfId="44900" xr:uid="{DA3624EE-AC3C-4871-9479-3F8E02AE36DF}"/>
    <cellStyle name="Table Row Percentage" xfId="510" xr:uid="{00000000-0005-0000-0000-000009020000}"/>
    <cellStyle name="Table Row Percentage 2" xfId="511" xr:uid="{00000000-0005-0000-0000-00000A020000}"/>
    <cellStyle name="Table Row Percentage 2 2" xfId="945" xr:uid="{6568C344-966B-43E8-BD94-DE163C52651B}"/>
    <cellStyle name="Table Row Percentage 3" xfId="44901" xr:uid="{F1D32C4A-1080-4052-8615-B083565F40C8}"/>
    <cellStyle name="Table Row Percentage 4" xfId="944" xr:uid="{54865F43-3E29-4539-9E79-01BD7C823E0E}"/>
    <cellStyle name="Table Row Percentage Check" xfId="512" xr:uid="{00000000-0005-0000-0000-00000B020000}"/>
    <cellStyle name="Table Row Percentage Check 2" xfId="513" xr:uid="{00000000-0005-0000-0000-00000C020000}"/>
    <cellStyle name="Table Row Percentage Check 2 2" xfId="947" xr:uid="{8997A041-EA34-4586-B787-0B9986AA5A25}"/>
    <cellStyle name="Table Row Percentage Check 3" xfId="514" xr:uid="{00000000-0005-0000-0000-00000D020000}"/>
    <cellStyle name="Table Row Percentage Check 3 2" xfId="948" xr:uid="{BF91B7F4-C229-4C59-BC7B-94F825233884}"/>
    <cellStyle name="Table Row Percentage Check 4" xfId="946" xr:uid="{345A7569-81EE-4CB0-8E30-970C6F159D67}"/>
    <cellStyle name="Table Row Percentage Check_asset sales" xfId="515" xr:uid="{00000000-0005-0000-0000-00000E020000}"/>
    <cellStyle name="Table Row Percentage_4.2 tables (20_10_06)" xfId="44902" xr:uid="{E9CE2068-661A-43E0-BC3B-547E72EC221F}"/>
    <cellStyle name="Table Source" xfId="44903" xr:uid="{611E12B5-5492-4C74-AB6D-660C93C1F45F}"/>
    <cellStyle name="table sum" xfId="44904" xr:uid="{D136A935-D7A9-4642-B378-9565AC29A602}"/>
    <cellStyle name="table sum 2" xfId="44905" xr:uid="{649D42E9-BC1B-4D6C-A07C-3EF1336D18F6}"/>
    <cellStyle name="table sum 3" xfId="44906" xr:uid="{1F7776BF-D642-4A41-8CFB-FBC00F234F1A}"/>
    <cellStyle name="table sum 4" xfId="44907" xr:uid="{BE5CC117-F22F-4827-86E2-7E2D817CA592}"/>
    <cellStyle name="Table Text" xfId="44908" xr:uid="{F4982B55-66DD-4A11-BD3E-F0C314A8B8A1}"/>
    <cellStyle name="Table Title" xfId="516" xr:uid="{00000000-0005-0000-0000-000010020000}"/>
    <cellStyle name="Table Title 2" xfId="44909" xr:uid="{FC224F31-B37F-4858-9972-DD238C9384B5}"/>
    <cellStyle name="Table Title 3" xfId="949" xr:uid="{2F88D36B-D066-4E91-9DB3-8854A4790BE3}"/>
    <cellStyle name="Table Total Billions" xfId="517" xr:uid="{00000000-0005-0000-0000-000011020000}"/>
    <cellStyle name="Table Total Billions 2" xfId="518" xr:uid="{00000000-0005-0000-0000-000012020000}"/>
    <cellStyle name="Table Total Billions 2 2" xfId="44910" xr:uid="{A62280AA-A532-43BF-A9B0-041CF1B4A13C}"/>
    <cellStyle name="Table Total Billions 3" xfId="44911" xr:uid="{88ED7CC2-388C-4110-9166-03D9B2304F54}"/>
    <cellStyle name="Table Total Billions 4" xfId="44912" xr:uid="{D9E73CC4-E3D2-4F54-B3A1-C0D632E10FBF}"/>
    <cellStyle name="Table Total Billions_Additional charts" xfId="44913" xr:uid="{057D90A1-0B49-4CD1-930E-6086BD625522}"/>
    <cellStyle name="Table Total Millions" xfId="519" xr:uid="{00000000-0005-0000-0000-000014020000}"/>
    <cellStyle name="Table Total Millions 2" xfId="520" xr:uid="{00000000-0005-0000-0000-000015020000}"/>
    <cellStyle name="Table Total Millions 2 2" xfId="521" xr:uid="{00000000-0005-0000-0000-000016020000}"/>
    <cellStyle name="Table Total Millions 2 2 2" xfId="44914" xr:uid="{29C2C046-F548-474F-9B3A-688D2CCCAFAF}"/>
    <cellStyle name="Table Total Millions 2 3" xfId="44915" xr:uid="{E0ED3E47-5D6B-4419-8EEF-3D08432BB6A3}"/>
    <cellStyle name="Table Total Millions 2_Sheet1" xfId="44916" xr:uid="{6425476D-21A5-4CE1-97C1-BAFDB23D197A}"/>
    <cellStyle name="Table Total Millions 3" xfId="44917" xr:uid="{670ED949-3F7B-48C5-9E3D-C104EA890218}"/>
    <cellStyle name="Table Total Millions 4" xfId="44918" xr:uid="{1B11E981-1F2C-4290-A1FE-4F7768CE0D71}"/>
    <cellStyle name="Table Total Millions_Additional charts" xfId="44919" xr:uid="{EFA16E37-1D11-47BE-A1BC-75289DD1649C}"/>
    <cellStyle name="Table Total Percentage" xfId="522" xr:uid="{00000000-0005-0000-0000-000018020000}"/>
    <cellStyle name="Table Total Percentage 2" xfId="523" xr:uid="{00000000-0005-0000-0000-000019020000}"/>
    <cellStyle name="Table Total Percentage 2 2" xfId="44920" xr:uid="{4456AC93-D39D-4719-89A0-DE1AA6470D27}"/>
    <cellStyle name="Table Total Percentage 3" xfId="44921" xr:uid="{9EA670C0-5604-4937-96FD-0B732538D516}"/>
    <cellStyle name="Table Total Percentage 4" xfId="44922" xr:uid="{20535DB5-AA7F-40B1-A800-15BBECC75FE7}"/>
    <cellStyle name="Table Total Percentage_Additional charts" xfId="44923" xr:uid="{66197930-2218-4049-A99B-367282DF3173}"/>
    <cellStyle name="Table Units" xfId="524" xr:uid="{00000000-0005-0000-0000-00001B020000}"/>
    <cellStyle name="Table Units 2" xfId="525" xr:uid="{00000000-0005-0000-0000-00001C020000}"/>
    <cellStyle name="Table Units 2 2" xfId="526" xr:uid="{00000000-0005-0000-0000-00001D020000}"/>
    <cellStyle name="Table Units 2_Sheet1" xfId="44924" xr:uid="{EC4A6135-A29D-401E-BEF5-A0805CF6EE7E}"/>
    <cellStyle name="Table Units 3" xfId="44925" xr:uid="{8D728121-91CC-49F5-BBEA-BA55FC1FC7EC}"/>
    <cellStyle name="Table Units_Additional charts" xfId="44926" xr:uid="{4E1EF916-AB01-40E4-A873-2288F4BD9D9F}"/>
    <cellStyle name="table values" xfId="44927" xr:uid="{1C74DB4F-E0D5-4176-B995-15BBEBD18E0D}"/>
    <cellStyle name="table values 2" xfId="44928" xr:uid="{442658BC-1335-40A9-BCA9-E804B19D4D15}"/>
    <cellStyle name="table values 3" xfId="44929" xr:uid="{495B3674-A165-42BD-A8A8-FBEB6E41E875}"/>
    <cellStyle name="table values 4" xfId="44930" xr:uid="{78AE7DF1-97DF-427C-BC39-58455E0B68C5}"/>
    <cellStyle name="Table_Name" xfId="527" xr:uid="{00000000-0005-0000-0000-00001F020000}"/>
    <cellStyle name="TableBody" xfId="44931" xr:uid="{4EA5E060-B4FB-434F-86DD-2A5CEDE95658}"/>
    <cellStyle name="TableColHeads" xfId="44932" xr:uid="{E10C69FD-11AD-44AF-8753-AB44109F97CF}"/>
    <cellStyle name="Term" xfId="44933" xr:uid="{250E2BF3-0812-4224-915A-3F01FFD39BE1}"/>
    <cellStyle name="tête chapitre" xfId="44934" xr:uid="{E2755747-6A8E-4A71-B226-E875C0FAD851}"/>
    <cellStyle name="Text 1" xfId="44935" xr:uid="{3406CFFC-43F8-4DFA-87A5-D5A8AE62B4A6}"/>
    <cellStyle name="Text 2" xfId="44936" xr:uid="{62AC287B-18CE-4C84-B2C1-0829893426E8}"/>
    <cellStyle name="Text Head 1" xfId="44937" xr:uid="{487589F8-4128-4FCE-B426-001E7903CB91}"/>
    <cellStyle name="Text Head 2" xfId="44938" xr:uid="{2F4EBC2F-3E2D-460F-AC70-56B953089954}"/>
    <cellStyle name="Text Indent 1" xfId="44939" xr:uid="{0F54D996-312A-434E-A772-DE5F62EFFEA6}"/>
    <cellStyle name="Text Indent 2" xfId="44940" xr:uid="{141942AD-5CB4-4081-9FD6-96BCC402C605}"/>
    <cellStyle name="TextEntry" xfId="44941" xr:uid="{5D2394F9-3CCC-4A03-8C6F-013713ED563B}"/>
    <cellStyle name="TextEntryPY" xfId="44942" xr:uid="{9F149A8D-655C-4876-A320-398A500A91CB}"/>
    <cellStyle name="Times New Roman" xfId="528" xr:uid="{00000000-0005-0000-0000-000020020000}"/>
    <cellStyle name="Times New Roman 2" xfId="950" xr:uid="{0B59BAAB-DFEA-4C43-A6D3-9A2EE228B136}"/>
    <cellStyle name="Title 1" xfId="44943" xr:uid="{D5B7CB4C-2365-44AD-ACA3-9CF5215C8F36}"/>
    <cellStyle name="Title 2" xfId="529" xr:uid="{00000000-0005-0000-0000-000021020000}"/>
    <cellStyle name="Title 2 2" xfId="44944" xr:uid="{0DA84030-02F4-42D8-8AC4-4A9E764D5C52}"/>
    <cellStyle name="Title 2 2 2" xfId="44945" xr:uid="{11C33E3D-FF0B-44D8-A808-679BFE1E429F}"/>
    <cellStyle name="Title 2 2 3" xfId="44946" xr:uid="{25753A84-0A43-4E0D-B160-BE13A1C5161A}"/>
    <cellStyle name="Title 2 2 4" xfId="44947" xr:uid="{F1C2F32F-E13F-437A-A3FB-884B5D5C4A61}"/>
    <cellStyle name="Title 2 3" xfId="44948" xr:uid="{049DC02B-7A75-403B-8D55-334741B52D43}"/>
    <cellStyle name="Title 2 4" xfId="44949" xr:uid="{B60F68C5-48E0-407A-B6EE-3B6420DD1DB2}"/>
    <cellStyle name="Title 2 5" xfId="44950" xr:uid="{CCD0A175-6C78-4E39-BEF9-2B7DD4BB27E1}"/>
    <cellStyle name="Title 2 6" xfId="44951" xr:uid="{16E3328B-3B61-452F-B6B1-ACC8E50E99F6}"/>
    <cellStyle name="Title 2 7" xfId="951" xr:uid="{0C5B0650-8A3A-4D94-9FAE-E115EEA7921A}"/>
    <cellStyle name="Title 2_5A4 10-11 Templates Final" xfId="44952" xr:uid="{3BB93229-5450-4733-B98C-685186CD0C40}"/>
    <cellStyle name="Title 3" xfId="530" xr:uid="{00000000-0005-0000-0000-000022020000}"/>
    <cellStyle name="Title 3 2" xfId="44953" xr:uid="{1699BEE2-0E10-46F5-BEB4-E98AF00662BA}"/>
    <cellStyle name="Title 3 3" xfId="952" xr:uid="{0FE474F1-C468-4E2A-A06F-07549B9A3B41}"/>
    <cellStyle name="Title 4" xfId="531" xr:uid="{00000000-0005-0000-0000-000023020000}"/>
    <cellStyle name="Title 4 2" xfId="44954" xr:uid="{C50D08BC-62C9-4C19-BF05-9791C9E4C529}"/>
    <cellStyle name="Title 4 3" xfId="953" xr:uid="{C8923A3E-1AB0-4973-A5EC-B98891303F5E}"/>
    <cellStyle name="Title 5" xfId="44955" xr:uid="{65EDF4EB-86DC-4527-83EE-7AFDA1D865C1}"/>
    <cellStyle name="Title 5 2" xfId="44956" xr:uid="{531BBABD-D7E1-4C5D-9F07-FBEF9C7D89CA}"/>
    <cellStyle name="Title 5 3" xfId="44957" xr:uid="{65DF28D1-6EED-4DE6-B61C-1DC92EE67F17}"/>
    <cellStyle name="Title 6" xfId="44958" xr:uid="{99C59F0F-3536-4312-86F6-9EAF3B4C0261}"/>
    <cellStyle name="Title 7" xfId="44959" xr:uid="{7A689FD1-068A-44DF-BCAB-690C521039EB}"/>
    <cellStyle name="Title 8" xfId="44960" xr:uid="{3A6DCD0E-07E5-48F5-99B5-ECE0A8334B55}"/>
    <cellStyle name="titre" xfId="44961" xr:uid="{9628F505-E76C-45E5-9DFB-69B891D49B75}"/>
    <cellStyle name="TOC 1" xfId="44962" xr:uid="{7698C676-3988-45B4-9772-5880F6A0DD9D}"/>
    <cellStyle name="TOC 2" xfId="44963" xr:uid="{91F18EB8-F15E-41F9-8959-A754C9D4CC3A}"/>
    <cellStyle name="Top_Centred" xfId="44964" xr:uid="{8986DC75-1EB9-49BA-9EEC-C7201A7807C1}"/>
    <cellStyle name="Total 2" xfId="532" xr:uid="{00000000-0005-0000-0000-000024020000}"/>
    <cellStyle name="Total 2 10" xfId="44965" xr:uid="{79317A4F-C787-4E9A-8ADC-7F1C47BB1154}"/>
    <cellStyle name="Total 2 10 2" xfId="44966" xr:uid="{D659EEBB-3504-47EB-8E51-CBD1F9AA572E}"/>
    <cellStyle name="Total 2 10 2 2" xfId="44967" xr:uid="{A803979F-2479-4B3B-99B1-DB1C39A2DDB3}"/>
    <cellStyle name="Total 2 10 3" xfId="44968" xr:uid="{00BC6426-2C41-4BD9-8371-C58FD56A8812}"/>
    <cellStyle name="Total 2 11" xfId="44969" xr:uid="{7F608C7E-57BE-4E9A-973C-E7FB228972A3}"/>
    <cellStyle name="Total 2 11 2" xfId="44970" xr:uid="{C07530F9-10FE-4560-833A-09087D6D3C16}"/>
    <cellStyle name="Total 2 11 2 2" xfId="44971" xr:uid="{B28A073F-6B59-4A38-94D1-282F273364D1}"/>
    <cellStyle name="Total 2 11 3" xfId="44972" xr:uid="{48D42FC4-B373-46D4-AA18-17FDB40C78D6}"/>
    <cellStyle name="Total 2 12" xfId="44973" xr:uid="{416E5464-BB9C-494F-9297-947CA8F09F51}"/>
    <cellStyle name="Total 2 12 2" xfId="44974" xr:uid="{3674C378-BA21-48A3-90F0-8A7B4BB16540}"/>
    <cellStyle name="Total 2 12 2 2" xfId="44975" xr:uid="{79274AF6-0B83-4145-B78C-7D609C1B23F2}"/>
    <cellStyle name="Total 2 12 3" xfId="44976" xr:uid="{7D184D79-F489-43F9-9D63-7965F960B72E}"/>
    <cellStyle name="Total 2 13" xfId="44977" xr:uid="{0FF46094-69A6-4DA2-B5B1-23D655F4543F}"/>
    <cellStyle name="Total 2 13 2" xfId="44978" xr:uid="{1F8B7BA7-3FD5-45A3-A28E-8736273DD498}"/>
    <cellStyle name="Total 2 13 2 2" xfId="44979" xr:uid="{972AF142-B59A-4F31-BB8C-571944503D57}"/>
    <cellStyle name="Total 2 13 3" xfId="44980" xr:uid="{B154A917-0040-49FD-93D6-AA899BF7272F}"/>
    <cellStyle name="Total 2 14" xfId="44981" xr:uid="{A48C0412-A64D-4B29-AC3E-CFD120B6CA83}"/>
    <cellStyle name="Total 2 14 2" xfId="44982" xr:uid="{6548652D-455C-4DC0-B3F3-0036A75C4103}"/>
    <cellStyle name="Total 2 14 2 2" xfId="44983" xr:uid="{EC9E6993-82FF-427C-A3CB-2AB62BE61D29}"/>
    <cellStyle name="Total 2 14 3" xfId="44984" xr:uid="{7B87FC7E-EF6B-4715-89BE-8CAD7A1350B9}"/>
    <cellStyle name="Total 2 15" xfId="44985" xr:uid="{7F34CF2C-C678-4F58-BD70-33DBA31AAF6A}"/>
    <cellStyle name="Total 2 15 2" xfId="44986" xr:uid="{7CCE4710-17EE-4C6C-B01D-32B9B33ED4B8}"/>
    <cellStyle name="Total 2 15 2 2" xfId="44987" xr:uid="{EB396453-DF6D-43E3-A5F3-B0993CDE1E1C}"/>
    <cellStyle name="Total 2 15 3" xfId="44988" xr:uid="{A9373031-56BA-4773-88AE-D5B150AA69E1}"/>
    <cellStyle name="Total 2 16" xfId="44989" xr:uid="{59CDE917-5F5E-4BDF-9415-A5CF802BC795}"/>
    <cellStyle name="Total 2 16 2" xfId="44990" xr:uid="{4A944FE3-D05A-4618-B1A8-495082FD5B1A}"/>
    <cellStyle name="Total 2 16 2 2" xfId="44991" xr:uid="{1D48BE2C-8E6A-4D60-9D91-E4A250B48AA4}"/>
    <cellStyle name="Total 2 16 3" xfId="44992" xr:uid="{971FD6CC-C962-4913-A3CF-5692DCF39A72}"/>
    <cellStyle name="Total 2 17" xfId="44993" xr:uid="{15E98B5C-74D3-4CF5-9787-1D1D324D5C6C}"/>
    <cellStyle name="Total 2 17 2" xfId="44994" xr:uid="{22BAE219-80D0-442F-9998-E7C727780477}"/>
    <cellStyle name="Total 2 17 2 2" xfId="44995" xr:uid="{2DD0D87F-6AAF-4FAF-8449-8A2C5F761F9F}"/>
    <cellStyle name="Total 2 17 3" xfId="44996" xr:uid="{36D35D6A-1521-4437-AF6C-DE3FFC0AA32F}"/>
    <cellStyle name="Total 2 18" xfId="44997" xr:uid="{D1200B8C-C6F4-400B-A9E0-E1FEBBC9ECCA}"/>
    <cellStyle name="Total 2 18 2" xfId="44998" xr:uid="{E29C69B4-61D3-42F3-881D-024DB164FCD8}"/>
    <cellStyle name="Total 2 18 2 2" xfId="44999" xr:uid="{C0AC02C0-9CA6-45DB-80AA-F2ECD1F3FFEC}"/>
    <cellStyle name="Total 2 18 3" xfId="45000" xr:uid="{03A42CF4-29FE-4B1F-BF9C-E72216A417A6}"/>
    <cellStyle name="Total 2 19" xfId="45001" xr:uid="{4F4743FB-56B7-4A26-B7E2-7879DDF7C5E5}"/>
    <cellStyle name="Total 2 19 2" xfId="45002" xr:uid="{94CCE7A8-079B-4144-BC96-D48C223EBD16}"/>
    <cellStyle name="Total 2 19 2 2" xfId="45003" xr:uid="{F3301D1A-1699-40DB-893D-F75A4565CA6E}"/>
    <cellStyle name="Total 2 19 3" xfId="45004" xr:uid="{987AE49E-F26E-4232-952B-645FA350D68D}"/>
    <cellStyle name="Total 2 2" xfId="45005" xr:uid="{6A09E615-C196-40B8-9333-A72AEA334434}"/>
    <cellStyle name="Total 2 2 10" xfId="45006" xr:uid="{743B8FA5-F105-4182-B333-6F670820BA0B}"/>
    <cellStyle name="Total 2 2 10 2" xfId="45007" xr:uid="{D504CEDA-C5B6-4A1E-BE00-27C003CD023C}"/>
    <cellStyle name="Total 2 2 10 2 2" xfId="45008" xr:uid="{CC0C6B2E-6C84-4672-BA60-5821F0346ECE}"/>
    <cellStyle name="Total 2 2 10 3" xfId="45009" xr:uid="{FCB011F5-C892-495E-B900-2A98D000CD3E}"/>
    <cellStyle name="Total 2 2 11" xfId="45010" xr:uid="{DA35D1D9-6E35-4CDF-BABF-1DF0BE95BD5F}"/>
    <cellStyle name="Total 2 2 11 2" xfId="45011" xr:uid="{950975C8-E762-4514-B8A2-A0C948B6251F}"/>
    <cellStyle name="Total 2 2 11 2 2" xfId="45012" xr:uid="{DABF09FC-21A4-49E9-8D8D-0957A694F3DE}"/>
    <cellStyle name="Total 2 2 11 3" xfId="45013" xr:uid="{8160FA05-6C1D-4289-97DC-2538EF2B3B0D}"/>
    <cellStyle name="Total 2 2 12" xfId="45014" xr:uid="{07BAEED8-3877-48ED-894F-CDE91E783CDB}"/>
    <cellStyle name="Total 2 2 12 2" xfId="45015" xr:uid="{447C096A-E5BB-4653-8A27-3344AA33265E}"/>
    <cellStyle name="Total 2 2 12 2 2" xfId="45016" xr:uid="{EFBFB47C-2773-4CA8-A233-56DA8FB6C623}"/>
    <cellStyle name="Total 2 2 12 3" xfId="45017" xr:uid="{3BC2B7C2-D31C-406B-B5C4-8835B2F93730}"/>
    <cellStyle name="Total 2 2 13" xfId="45018" xr:uid="{7D3D814F-80C9-4BEB-BF32-1C43D0B8D497}"/>
    <cellStyle name="Total 2 2 13 2" xfId="45019" xr:uid="{895753EF-F5B8-4671-A423-3CF8D7B4EBF6}"/>
    <cellStyle name="Total 2 2 13 2 2" xfId="45020" xr:uid="{7505A738-3486-4EA6-87FC-B04B708A434A}"/>
    <cellStyle name="Total 2 2 13 3" xfId="45021" xr:uid="{8E70CABF-2260-48C1-8902-B46AE28A4A4A}"/>
    <cellStyle name="Total 2 2 14" xfId="45022" xr:uid="{CF3F84C9-3E03-43E1-9EA2-C3847609E68C}"/>
    <cellStyle name="Total 2 2 14 2" xfId="45023" xr:uid="{110FB3C9-4387-48B0-AC9B-E0BB1672C94E}"/>
    <cellStyle name="Total 2 2 14 2 2" xfId="45024" xr:uid="{00C63C1D-EC02-48A6-B689-19A52BCF63AD}"/>
    <cellStyle name="Total 2 2 14 3" xfId="45025" xr:uid="{EB9850DF-FCCD-4BC7-84D5-21D922C1B49A}"/>
    <cellStyle name="Total 2 2 15" xfId="45026" xr:uid="{4A6761F6-9531-40C2-857C-F2458782D1B3}"/>
    <cellStyle name="Total 2 2 15 2" xfId="45027" xr:uid="{B2DFCA79-769E-4D77-A6D2-631735E9A6F3}"/>
    <cellStyle name="Total 2 2 15 2 2" xfId="45028" xr:uid="{F2A25CA3-D99A-486A-8A98-CCBAAA91DC00}"/>
    <cellStyle name="Total 2 2 15 3" xfId="45029" xr:uid="{C8FC10B4-2F0F-40CD-85F1-848B6CE40FAD}"/>
    <cellStyle name="Total 2 2 16" xfId="45030" xr:uid="{C65BEA6B-65CE-4500-8731-FB4B83603AC5}"/>
    <cellStyle name="Total 2 2 16 2" xfId="45031" xr:uid="{297FFB70-BB16-4CB1-8B8C-00CA55EB30F6}"/>
    <cellStyle name="Total 2 2 16 2 2" xfId="45032" xr:uid="{E6DCB762-119E-4271-8CA0-BC212E9B4DBD}"/>
    <cellStyle name="Total 2 2 16 3" xfId="45033" xr:uid="{61509045-106B-42F8-8BA0-88381F7D4C27}"/>
    <cellStyle name="Total 2 2 17" xfId="45034" xr:uid="{8D689797-410F-45D0-8365-B660E9E71839}"/>
    <cellStyle name="Total 2 2 17 2" xfId="45035" xr:uid="{0EF5C903-8F62-442C-8B90-C5259E7858E3}"/>
    <cellStyle name="Total 2 2 17 2 2" xfId="45036" xr:uid="{CCF3EF77-9ADF-422D-8233-61B547E15170}"/>
    <cellStyle name="Total 2 2 17 3" xfId="45037" xr:uid="{93328921-FB5D-4EDB-9836-017075B281C8}"/>
    <cellStyle name="Total 2 2 18" xfId="45038" xr:uid="{040ED6CF-9C8F-4072-BFA7-482376D6FE84}"/>
    <cellStyle name="Total 2 2 18 2" xfId="45039" xr:uid="{3AB55B7E-464B-4A63-96F8-EC141FCECD22}"/>
    <cellStyle name="Total 2 2 18 2 2" xfId="45040" xr:uid="{FFDF2B59-51F4-428C-BEF9-43A0C07E1775}"/>
    <cellStyle name="Total 2 2 18 3" xfId="45041" xr:uid="{AB7FCE3E-3233-427E-B8BE-AB279ACDF1F0}"/>
    <cellStyle name="Total 2 2 19" xfId="45042" xr:uid="{7BA4F73B-CF7C-4400-A49D-0689C5E7BBAB}"/>
    <cellStyle name="Total 2 2 19 2" xfId="45043" xr:uid="{A3E05945-A87E-4DC1-89C7-904D347F48F8}"/>
    <cellStyle name="Total 2 2 19 2 2" xfId="45044" xr:uid="{0894A224-4BC7-41D5-B45D-ED75790EF4EF}"/>
    <cellStyle name="Total 2 2 19 3" xfId="45045" xr:uid="{1485F1AF-C087-4494-9F65-F39689C90387}"/>
    <cellStyle name="Total 2 2 2" xfId="45046" xr:uid="{75F2A809-6E2C-45EC-BDEB-46E1CE3BDC94}"/>
    <cellStyle name="Total 2 2 2 10" xfId="45047" xr:uid="{7DC9E6E3-9CC1-43B4-8D7F-81594D6CE93C}"/>
    <cellStyle name="Total 2 2 2 10 2" xfId="45048" xr:uid="{DB3C6CDF-224F-47B9-94CE-0B3D73F04DC7}"/>
    <cellStyle name="Total 2 2 2 10 2 2" xfId="45049" xr:uid="{BA635E8B-43FF-4309-88F1-BB6D3EE2EA64}"/>
    <cellStyle name="Total 2 2 2 10 3" xfId="45050" xr:uid="{6EE2DBEF-CCC4-4987-9CF7-9F48A5B188CB}"/>
    <cellStyle name="Total 2 2 2 11" xfId="45051" xr:uid="{0DD2C49B-584F-4181-9B2B-0FA0DE629DE4}"/>
    <cellStyle name="Total 2 2 2 11 2" xfId="45052" xr:uid="{CC499D4B-BF81-46A2-A912-FE99F15D1144}"/>
    <cellStyle name="Total 2 2 2 11 2 2" xfId="45053" xr:uid="{3D7C34F9-0172-47B2-A570-813D566E1F4D}"/>
    <cellStyle name="Total 2 2 2 11 3" xfId="45054" xr:uid="{CEA15BE2-AE14-4BE0-8811-62B4523C4D7D}"/>
    <cellStyle name="Total 2 2 2 12" xfId="45055" xr:uid="{1B01CCF6-1ED6-412B-BDC0-21988B723427}"/>
    <cellStyle name="Total 2 2 2 12 2" xfId="45056" xr:uid="{A92D419C-818C-44F1-B85F-32916DC0E746}"/>
    <cellStyle name="Total 2 2 2 12 2 2" xfId="45057" xr:uid="{A084ABCA-1CA3-480D-B76F-E96D63D12E58}"/>
    <cellStyle name="Total 2 2 2 12 3" xfId="45058" xr:uid="{6EB3375D-FA0F-4F44-BC84-9F1CA630DCCB}"/>
    <cellStyle name="Total 2 2 2 13" xfId="45059" xr:uid="{DCF084A2-934B-44CD-98B8-9FC9CE23E6DF}"/>
    <cellStyle name="Total 2 2 2 13 2" xfId="45060" xr:uid="{AF6E95D0-96F3-4665-A0B1-97A0226E4D4F}"/>
    <cellStyle name="Total 2 2 2 13 2 2" xfId="45061" xr:uid="{4D8A7CB7-AA57-4412-9FA5-BE8609948F96}"/>
    <cellStyle name="Total 2 2 2 13 3" xfId="45062" xr:uid="{E41C4F98-484F-44D4-9A9D-84B06E04A672}"/>
    <cellStyle name="Total 2 2 2 14" xfId="45063" xr:uid="{548152A7-AE78-47B1-8E75-181E6D42408C}"/>
    <cellStyle name="Total 2 2 2 14 2" xfId="45064" xr:uid="{B3E0038A-3BE1-40D4-AE80-73EBF6780124}"/>
    <cellStyle name="Total 2 2 2 14 2 2" xfId="45065" xr:uid="{799AF1CD-2CE7-4521-933C-EC259C9D5766}"/>
    <cellStyle name="Total 2 2 2 14 3" xfId="45066" xr:uid="{D6F645CD-8C69-4492-818A-675B7114FF18}"/>
    <cellStyle name="Total 2 2 2 15" xfId="45067" xr:uid="{A7FC56AE-BD4F-478E-BB94-F110F9CB08F0}"/>
    <cellStyle name="Total 2 2 2 15 2" xfId="45068" xr:uid="{8C724BC5-3BBF-4A5B-A964-72278061E47B}"/>
    <cellStyle name="Total 2 2 2 15 2 2" xfId="45069" xr:uid="{C7B03CBA-ED0B-46BB-8506-30A58646EB46}"/>
    <cellStyle name="Total 2 2 2 15 3" xfId="45070" xr:uid="{18EEA6C8-D975-465D-B2DF-EC48F77DAE8A}"/>
    <cellStyle name="Total 2 2 2 16" xfId="45071" xr:uid="{75569BEE-CC2E-4B54-BD1B-8DEA673C1642}"/>
    <cellStyle name="Total 2 2 2 16 2" xfId="45072" xr:uid="{56425C3B-BBF4-4803-8EAE-ABD8BCC4235B}"/>
    <cellStyle name="Total 2 2 2 16 2 2" xfId="45073" xr:uid="{00726B0C-4CF5-4878-BD18-B1AAF1A0B1A6}"/>
    <cellStyle name="Total 2 2 2 16 3" xfId="45074" xr:uid="{7207EDD3-9D83-425B-A451-85948FEB03D3}"/>
    <cellStyle name="Total 2 2 2 17" xfId="45075" xr:uid="{D39A83AC-EBB3-416C-B2A3-2BF85189F410}"/>
    <cellStyle name="Total 2 2 2 17 2" xfId="45076" xr:uid="{AD63BE57-D7BB-4DB1-94E2-0BBE2FFA3C13}"/>
    <cellStyle name="Total 2 2 2 17 2 2" xfId="45077" xr:uid="{BB4D1DDB-9AB4-479A-896C-6185BBDD11B8}"/>
    <cellStyle name="Total 2 2 2 17 3" xfId="45078" xr:uid="{08A43903-4D3F-419A-B0B2-E9D2EF64769D}"/>
    <cellStyle name="Total 2 2 2 18" xfId="45079" xr:uid="{FF779DE3-C506-4642-9861-4CF971043919}"/>
    <cellStyle name="Total 2 2 2 18 2" xfId="45080" xr:uid="{C09A24A2-5CC9-4CFB-9D5A-E0D48810B73D}"/>
    <cellStyle name="Total 2 2 2 19" xfId="45081" xr:uid="{9416FDA9-8CD4-4BDE-8D39-56B85CF6FA8B}"/>
    <cellStyle name="Total 2 2 2 2" xfId="45082" xr:uid="{2FC42DA5-2B91-4A1B-B892-215D1BB0E3B1}"/>
    <cellStyle name="Total 2 2 2 2 10" xfId="45083" xr:uid="{B270BDB3-FCA3-467E-B996-E11A5E6F60A5}"/>
    <cellStyle name="Total 2 2 2 2 10 2" xfId="45084" xr:uid="{38C61540-23E6-4C47-97FC-7A50630D1B02}"/>
    <cellStyle name="Total 2 2 2 2 10 2 2" xfId="45085" xr:uid="{B5592068-C049-4749-B19B-1D8D9D371138}"/>
    <cellStyle name="Total 2 2 2 2 10 3" xfId="45086" xr:uid="{5100FD01-D511-4320-82AB-CF01BECD6E56}"/>
    <cellStyle name="Total 2 2 2 2 11" xfId="45087" xr:uid="{09CD4C11-1E64-430F-A78D-73B133D4895A}"/>
    <cellStyle name="Total 2 2 2 2 11 2" xfId="45088" xr:uid="{0B7F036A-3D83-462F-B08C-76A9368A5286}"/>
    <cellStyle name="Total 2 2 2 2 11 2 2" xfId="45089" xr:uid="{7C72C728-7EFA-4EE6-BB1F-6431E603D563}"/>
    <cellStyle name="Total 2 2 2 2 11 3" xfId="45090" xr:uid="{3C909A60-C89F-45C3-8D6E-AA4C7C79F1D7}"/>
    <cellStyle name="Total 2 2 2 2 12" xfId="45091" xr:uid="{D9BBCD0C-4D3F-4ED8-9E43-29E6B14CAD28}"/>
    <cellStyle name="Total 2 2 2 2 12 2" xfId="45092" xr:uid="{552DAC34-0153-4DC6-A853-DF018388B7D2}"/>
    <cellStyle name="Total 2 2 2 2 12 2 2" xfId="45093" xr:uid="{CA072466-8287-4A79-ADA0-E6147010B2FC}"/>
    <cellStyle name="Total 2 2 2 2 12 3" xfId="45094" xr:uid="{9B8CBDA9-9C9B-4214-B219-851219B2954D}"/>
    <cellStyle name="Total 2 2 2 2 13" xfId="45095" xr:uid="{6A3DF940-8A9C-41B0-B78B-DECE53CCFA74}"/>
    <cellStyle name="Total 2 2 2 2 13 2" xfId="45096" xr:uid="{50CA0118-4B6B-4A24-A0FC-F0789C2CD9B0}"/>
    <cellStyle name="Total 2 2 2 2 13 2 2" xfId="45097" xr:uid="{AB3073CF-B9DC-4D56-A323-7947587F7700}"/>
    <cellStyle name="Total 2 2 2 2 13 3" xfId="45098" xr:uid="{7D92CAE8-D3DF-43EE-B91B-7C0FB63C742F}"/>
    <cellStyle name="Total 2 2 2 2 14" xfId="45099" xr:uid="{EFEBD43F-2180-4792-8B65-CB18D1510C80}"/>
    <cellStyle name="Total 2 2 2 2 14 2" xfId="45100" xr:uid="{6A904FF1-08AC-4C8A-8A29-6665279C1B1B}"/>
    <cellStyle name="Total 2 2 2 2 14 2 2" xfId="45101" xr:uid="{34307974-44A7-428E-8F33-5883955E73AC}"/>
    <cellStyle name="Total 2 2 2 2 14 3" xfId="45102" xr:uid="{1444A9E1-A5BE-4259-B569-291C462BBB3D}"/>
    <cellStyle name="Total 2 2 2 2 15" xfId="45103" xr:uid="{1DB6F20E-946C-41E3-A7A8-68A641C9915F}"/>
    <cellStyle name="Total 2 2 2 2 15 2" xfId="45104" xr:uid="{C37827C8-465E-464B-A56F-513AE1821F70}"/>
    <cellStyle name="Total 2 2 2 2 15 2 2" xfId="45105" xr:uid="{C377CB4D-8835-4919-96F0-77F66E3FDDC4}"/>
    <cellStyle name="Total 2 2 2 2 15 3" xfId="45106" xr:uid="{D1DCC404-FE4D-4688-9FF7-C70E8F741D78}"/>
    <cellStyle name="Total 2 2 2 2 16" xfId="45107" xr:uid="{53F94416-A7EB-4AB1-844F-39E899D63C6A}"/>
    <cellStyle name="Total 2 2 2 2 16 2" xfId="45108" xr:uid="{E35AE6D1-98A5-4F6F-BD8F-C3D2A1383040}"/>
    <cellStyle name="Total 2 2 2 2 16 2 2" xfId="45109" xr:uid="{8466E290-1418-49E1-B500-6F5E658CCDE9}"/>
    <cellStyle name="Total 2 2 2 2 16 3" xfId="45110" xr:uid="{04B21E44-D51C-43E1-BD65-CE9EB5705CB5}"/>
    <cellStyle name="Total 2 2 2 2 17" xfId="45111" xr:uid="{A095A84B-6AB1-47C4-B035-72CDDBC6DFBC}"/>
    <cellStyle name="Total 2 2 2 2 17 2" xfId="45112" xr:uid="{AA132563-C20D-4F3C-BDAB-575073197E12}"/>
    <cellStyle name="Total 2 2 2 2 17 2 2" xfId="45113" xr:uid="{E199BAF8-142B-4C9C-863B-8BC9B68C313A}"/>
    <cellStyle name="Total 2 2 2 2 17 3" xfId="45114" xr:uid="{F6BFC002-F487-46A2-8562-5CD1FBE8B634}"/>
    <cellStyle name="Total 2 2 2 2 18" xfId="45115" xr:uid="{D24DCF45-4728-4561-BE78-EE977235D732}"/>
    <cellStyle name="Total 2 2 2 2 18 2" xfId="45116" xr:uid="{65CF2D58-D212-49CD-9FC3-792443E0DBFF}"/>
    <cellStyle name="Total 2 2 2 2 18 2 2" xfId="45117" xr:uid="{24F5B41C-C3DC-40EC-B5BB-B69A74589FD9}"/>
    <cellStyle name="Total 2 2 2 2 18 3" xfId="45118" xr:uid="{71ECAF8D-046A-4C58-9E46-374C26D67356}"/>
    <cellStyle name="Total 2 2 2 2 19" xfId="45119" xr:uid="{C6A5B67D-6E80-49D5-84B3-0E9BB85BA62A}"/>
    <cellStyle name="Total 2 2 2 2 19 2" xfId="45120" xr:uid="{80860334-39DD-4569-B3FA-C1683CF8DCF1}"/>
    <cellStyle name="Total 2 2 2 2 19 2 2" xfId="45121" xr:uid="{EBDCBD15-EA39-4AC8-862D-63FEF4CE7F16}"/>
    <cellStyle name="Total 2 2 2 2 19 3" xfId="45122" xr:uid="{D53973F0-BA1C-4E3B-9886-75E42C6957E4}"/>
    <cellStyle name="Total 2 2 2 2 2" xfId="45123" xr:uid="{984F603F-85F6-4BAB-83BE-F139C74FE6F5}"/>
    <cellStyle name="Total 2 2 2 2 2 2" xfId="45124" xr:uid="{B6769E81-F7A6-4738-BDD3-3C58FBEA96AE}"/>
    <cellStyle name="Total 2 2 2 2 2 2 2" xfId="45125" xr:uid="{87B69C55-E80A-496A-85C3-36431449192F}"/>
    <cellStyle name="Total 2 2 2 2 2 2 3" xfId="45126" xr:uid="{D2A4F6D6-FE3E-4144-AEC0-E88DCBBEBB90}"/>
    <cellStyle name="Total 2 2 2 2 2 3" xfId="45127" xr:uid="{F2B4B312-7B01-4980-87A9-B2F911A830EA}"/>
    <cellStyle name="Total 2 2 2 2 2 3 2" xfId="45128" xr:uid="{34555E9E-28C2-46BB-BF35-6805E9854F6F}"/>
    <cellStyle name="Total 2 2 2 2 2 4" xfId="45129" xr:uid="{66F3386E-A5C8-4EA8-A5D1-79969F5B6DC9}"/>
    <cellStyle name="Total 2 2 2 2 20" xfId="45130" xr:uid="{042F0887-F9D7-4A1C-A6B3-3284CD9237A0}"/>
    <cellStyle name="Total 2 2 2 2 20 2" xfId="45131" xr:uid="{4BC00593-F6C6-4BE7-96F9-7230DFC86EF2}"/>
    <cellStyle name="Total 2 2 2 2 20 2 2" xfId="45132" xr:uid="{9D025881-5756-4902-82EA-3084020F2919}"/>
    <cellStyle name="Total 2 2 2 2 20 3" xfId="45133" xr:uid="{AA42E569-D198-4D9A-A739-839E932C486C}"/>
    <cellStyle name="Total 2 2 2 2 21" xfId="45134" xr:uid="{BAD5CD1E-6568-437D-ABA1-22D3284FD939}"/>
    <cellStyle name="Total 2 2 2 2 21 2" xfId="45135" xr:uid="{C07C0014-A413-4E03-9A1E-426C6A4BDB25}"/>
    <cellStyle name="Total 2 2 2 2 22" xfId="45136" xr:uid="{302D589A-BE4A-47A7-B89F-8EF78D7DD680}"/>
    <cellStyle name="Total 2 2 2 2 23" xfId="45137" xr:uid="{11415587-E402-4F97-A69D-5EA40899028B}"/>
    <cellStyle name="Total 2 2 2 2 3" xfId="45138" xr:uid="{1A128EE4-01B3-43F9-880A-114E3EF38FAA}"/>
    <cellStyle name="Total 2 2 2 2 3 2" xfId="45139" xr:uid="{49CDCB9C-D77C-4F51-AEF4-287055DA915A}"/>
    <cellStyle name="Total 2 2 2 2 3 2 2" xfId="45140" xr:uid="{FDD904F4-EE94-425D-873B-FE05D0AFF53F}"/>
    <cellStyle name="Total 2 2 2 2 3 3" xfId="45141" xr:uid="{1DF8BD12-17CC-4E76-95C7-3EF7C730CE6A}"/>
    <cellStyle name="Total 2 2 2 2 3 4" xfId="45142" xr:uid="{A11CC03D-2A51-4532-8CDC-872A139B30D2}"/>
    <cellStyle name="Total 2 2 2 2 4" xfId="45143" xr:uid="{BDB326D0-9A23-4995-814D-2CB9DE44C09B}"/>
    <cellStyle name="Total 2 2 2 2 4 2" xfId="45144" xr:uid="{2025E6A1-FD2A-43BC-8121-0F0C28C32F93}"/>
    <cellStyle name="Total 2 2 2 2 4 2 2" xfId="45145" xr:uid="{500D9177-6917-4040-B9CA-A072D2C33DAB}"/>
    <cellStyle name="Total 2 2 2 2 4 3" xfId="45146" xr:uid="{27930F98-8590-4C16-8F95-FB925769FA67}"/>
    <cellStyle name="Total 2 2 2 2 4 4" xfId="45147" xr:uid="{4B3E110A-7919-4F88-98F4-98B1CBEBB97A}"/>
    <cellStyle name="Total 2 2 2 2 5" xfId="45148" xr:uid="{144F1A04-F1C2-4772-8254-70F9A1B840AB}"/>
    <cellStyle name="Total 2 2 2 2 5 2" xfId="45149" xr:uid="{34F97613-CDFB-41CA-A3FD-3F0FC880B090}"/>
    <cellStyle name="Total 2 2 2 2 5 2 2" xfId="45150" xr:uid="{DDB6BB1B-AD30-4C54-A7DB-C4472C48795F}"/>
    <cellStyle name="Total 2 2 2 2 5 3" xfId="45151" xr:uid="{0046E9A6-29CE-4C44-87EE-79A24C5220B1}"/>
    <cellStyle name="Total 2 2 2 2 6" xfId="45152" xr:uid="{7EFEBFBA-A414-48B1-BAB3-FA53BB231895}"/>
    <cellStyle name="Total 2 2 2 2 6 2" xfId="45153" xr:uid="{47F4F676-43B2-4E3F-8342-4245D30FA8CB}"/>
    <cellStyle name="Total 2 2 2 2 6 2 2" xfId="45154" xr:uid="{F6C304F0-1227-470D-9E17-1231110EBB56}"/>
    <cellStyle name="Total 2 2 2 2 6 3" xfId="45155" xr:uid="{DC757808-80EE-43CA-99F1-1F058A11E4F7}"/>
    <cellStyle name="Total 2 2 2 2 7" xfId="45156" xr:uid="{11A8F2E5-07FE-406B-904A-20F57DB5EF89}"/>
    <cellStyle name="Total 2 2 2 2 7 2" xfId="45157" xr:uid="{9CA340A3-575A-4C78-95A2-ED876474B7F2}"/>
    <cellStyle name="Total 2 2 2 2 7 2 2" xfId="45158" xr:uid="{C6666C7C-5190-47CF-8296-8AA0A8E8CE0B}"/>
    <cellStyle name="Total 2 2 2 2 7 3" xfId="45159" xr:uid="{9B047EC9-6DCD-4BDC-9427-31911122C4D8}"/>
    <cellStyle name="Total 2 2 2 2 8" xfId="45160" xr:uid="{D9F937D4-6788-43BD-AAA1-6A28B1ABDD97}"/>
    <cellStyle name="Total 2 2 2 2 8 2" xfId="45161" xr:uid="{0FA042E5-491A-4BD4-818E-F95488163286}"/>
    <cellStyle name="Total 2 2 2 2 8 2 2" xfId="45162" xr:uid="{13F5820C-BD5F-4DFC-8B99-20A66D0FEE86}"/>
    <cellStyle name="Total 2 2 2 2 8 3" xfId="45163" xr:uid="{2484CCAB-EDEB-4C64-AB60-C2370A01A987}"/>
    <cellStyle name="Total 2 2 2 2 9" xfId="45164" xr:uid="{80DA6D21-5F96-45A1-B6D4-AA06A3AF62E5}"/>
    <cellStyle name="Total 2 2 2 2 9 2" xfId="45165" xr:uid="{BCC0AC0B-14A9-4E56-8682-7730F1B8DB2A}"/>
    <cellStyle name="Total 2 2 2 2 9 2 2" xfId="45166" xr:uid="{27D94DBA-ACB3-4E8F-8715-826B8D31A11D}"/>
    <cellStyle name="Total 2 2 2 2 9 3" xfId="45167" xr:uid="{FFABE487-3AAA-4625-89C5-6ED566F4F306}"/>
    <cellStyle name="Total 2 2 2 20" xfId="45168" xr:uid="{E4839861-3790-4064-AF3E-E16D6AA96DD8}"/>
    <cellStyle name="Total 2 2 2 3" xfId="45169" xr:uid="{560A2A12-D9BC-4AC7-A4B6-3496DC3B0027}"/>
    <cellStyle name="Total 2 2 2 3 2" xfId="45170" xr:uid="{58490CEF-EBFE-46A5-977B-F70380D66CC8}"/>
    <cellStyle name="Total 2 2 2 3 2 2" xfId="45171" xr:uid="{12CFAC70-8C6D-4B0E-9DD5-08C0D10E0959}"/>
    <cellStyle name="Total 2 2 2 3 2 3" xfId="45172" xr:uid="{E23DDD49-0FC0-4851-9EEC-C44B52B0CFBB}"/>
    <cellStyle name="Total 2 2 2 3 3" xfId="45173" xr:uid="{52327C5C-F64F-489B-9D09-FF3B9394C88D}"/>
    <cellStyle name="Total 2 2 2 3 3 2" xfId="45174" xr:uid="{1E70A5CF-1D9C-4C15-B663-3C3986B0D121}"/>
    <cellStyle name="Total 2 2 2 3 4" xfId="45175" xr:uid="{8842198D-09C1-40B2-A931-119E14DE7475}"/>
    <cellStyle name="Total 2 2 2 4" xfId="45176" xr:uid="{9E6A5A1E-DC32-4DD2-BA16-71DD1FDD1AB7}"/>
    <cellStyle name="Total 2 2 2 4 2" xfId="45177" xr:uid="{23F31222-129C-4BBC-ACD5-0803CB387D22}"/>
    <cellStyle name="Total 2 2 2 4 2 2" xfId="45178" xr:uid="{CB50E8B3-1DEB-4B2F-92B2-2735B2F2508C}"/>
    <cellStyle name="Total 2 2 2 4 3" xfId="45179" xr:uid="{7D88A5B7-EDC5-48C1-9565-47A33D2B62F6}"/>
    <cellStyle name="Total 2 2 2 4 4" xfId="45180" xr:uid="{7F5589B0-7DED-4952-A617-ED67322C72C1}"/>
    <cellStyle name="Total 2 2 2 5" xfId="45181" xr:uid="{2296D025-3511-4CAA-A212-F194F6977198}"/>
    <cellStyle name="Total 2 2 2 5 2" xfId="45182" xr:uid="{BED21005-0031-44C5-B1D9-6A9E0467B503}"/>
    <cellStyle name="Total 2 2 2 5 2 2" xfId="45183" xr:uid="{2DEB0AC8-0917-48CF-8CFE-07E1F6780BFF}"/>
    <cellStyle name="Total 2 2 2 5 3" xfId="45184" xr:uid="{0121DFE4-2678-414A-AE83-02353B805007}"/>
    <cellStyle name="Total 2 2 2 5 4" xfId="45185" xr:uid="{41A3565F-2BC9-4511-AA8D-2F302ED8A9D1}"/>
    <cellStyle name="Total 2 2 2 6" xfId="45186" xr:uid="{8F5D38BA-702E-4DBA-B754-7F948834442F}"/>
    <cellStyle name="Total 2 2 2 6 2" xfId="45187" xr:uid="{653E05FC-5B3B-4B9F-BFCA-2C234C99E401}"/>
    <cellStyle name="Total 2 2 2 6 2 2" xfId="45188" xr:uid="{F82A7C7A-FBB9-4BA4-BC30-DEAC397EB03F}"/>
    <cellStyle name="Total 2 2 2 6 3" xfId="45189" xr:uid="{93568BD8-853B-4D53-98F2-EED973F4173B}"/>
    <cellStyle name="Total 2 2 2 7" xfId="45190" xr:uid="{BBD71002-2F8E-4F93-AA14-A0A6E054E72D}"/>
    <cellStyle name="Total 2 2 2 7 2" xfId="45191" xr:uid="{3A0A3915-CCCB-4DC6-867D-E81C7BD6B55B}"/>
    <cellStyle name="Total 2 2 2 7 2 2" xfId="45192" xr:uid="{80F6F697-35C1-4A23-B8CB-72EDCAA0545E}"/>
    <cellStyle name="Total 2 2 2 7 3" xfId="45193" xr:uid="{279BA4CA-BCA3-4DAB-8DE8-5D5F7063636A}"/>
    <cellStyle name="Total 2 2 2 8" xfId="45194" xr:uid="{BCDC79F7-FC45-476E-8C82-793885D924B1}"/>
    <cellStyle name="Total 2 2 2 8 2" xfId="45195" xr:uid="{44A934D5-B35A-47CD-BF5E-B4678AC2D553}"/>
    <cellStyle name="Total 2 2 2 8 2 2" xfId="45196" xr:uid="{97052C51-252A-4358-9E12-8AC29CE2EECA}"/>
    <cellStyle name="Total 2 2 2 8 3" xfId="45197" xr:uid="{E1A24350-315C-4E27-8D95-7E57B0C9F3A7}"/>
    <cellStyle name="Total 2 2 2 9" xfId="45198" xr:uid="{6F57D99E-9567-4A13-907E-1FBC366E6871}"/>
    <cellStyle name="Total 2 2 2 9 2" xfId="45199" xr:uid="{F328EE41-7CAC-4AA9-AE3C-E609A88E24D1}"/>
    <cellStyle name="Total 2 2 2 9 2 2" xfId="45200" xr:uid="{596D0028-3BE9-45B8-9CDE-5A416C6090A0}"/>
    <cellStyle name="Total 2 2 2 9 3" xfId="45201" xr:uid="{1E383D63-6B8F-41EC-A5E3-44124BB41A97}"/>
    <cellStyle name="Total 2 2 20" xfId="45202" xr:uid="{1592E4D4-186E-45DC-8C35-E19E2565AE90}"/>
    <cellStyle name="Total 2 2 20 2" xfId="45203" xr:uid="{ADE6D9C6-38F5-48E4-8A7D-A5083D61045D}"/>
    <cellStyle name="Total 2 2 20 2 2" xfId="45204" xr:uid="{F911CB54-66FE-46D1-9582-CE9FA5915A7D}"/>
    <cellStyle name="Total 2 2 20 3" xfId="45205" xr:uid="{BF5B9573-6072-4468-AFDD-FA5FDD3EC52A}"/>
    <cellStyle name="Total 2 2 21" xfId="45206" xr:uid="{1B54C328-782A-4E10-96AA-98BA9F3421A3}"/>
    <cellStyle name="Total 2 2 21 2" xfId="45207" xr:uid="{6F115C56-DF99-474A-981F-CB3BD5A2C7AF}"/>
    <cellStyle name="Total 2 2 22" xfId="45208" xr:uid="{B2894EF5-DAE7-49E4-AF2D-7D8B0CBFF4B1}"/>
    <cellStyle name="Total 2 2 23" xfId="45209" xr:uid="{AA2DCE09-F094-439A-A88F-64E21F25CDDC}"/>
    <cellStyle name="Total 2 2 3" xfId="45210" xr:uid="{02646071-E6D7-4F07-BF74-6185E95EA36C}"/>
    <cellStyle name="Total 2 2 3 10" xfId="45211" xr:uid="{EB4BD2F3-9F1D-4F88-9A68-9B6C0AD7614A}"/>
    <cellStyle name="Total 2 2 3 10 2" xfId="45212" xr:uid="{5A9BC9F2-7913-40AF-864E-4BA5FCBE08D2}"/>
    <cellStyle name="Total 2 2 3 10 2 2" xfId="45213" xr:uid="{CF8F241C-B89F-4E30-BEFC-A81DA5D5C75A}"/>
    <cellStyle name="Total 2 2 3 10 3" xfId="45214" xr:uid="{89B70ECB-17D0-4F10-9FAE-F9F6852C085B}"/>
    <cellStyle name="Total 2 2 3 11" xfId="45215" xr:uid="{C477E1DC-0E3F-43B6-89DF-2B4658CE0A7E}"/>
    <cellStyle name="Total 2 2 3 11 2" xfId="45216" xr:uid="{00EFCC53-B489-4D0A-B36B-4B1C8F7D9EA0}"/>
    <cellStyle name="Total 2 2 3 11 2 2" xfId="45217" xr:uid="{D33A82DB-FDF1-432A-9D39-256B36207ACD}"/>
    <cellStyle name="Total 2 2 3 11 3" xfId="45218" xr:uid="{166F3612-7775-4643-8075-D787E338460A}"/>
    <cellStyle name="Total 2 2 3 12" xfId="45219" xr:uid="{B5B7D304-1637-4510-8C85-243875187D4E}"/>
    <cellStyle name="Total 2 2 3 12 2" xfId="45220" xr:uid="{E589D6CB-539F-4F85-8E69-0ADEB1C4E099}"/>
    <cellStyle name="Total 2 2 3 12 2 2" xfId="45221" xr:uid="{70D1B6F7-47D7-43B7-BCDD-0FE1A335027F}"/>
    <cellStyle name="Total 2 2 3 12 3" xfId="45222" xr:uid="{E1200B2A-44DD-4534-AB0F-EC6EAC4B18A6}"/>
    <cellStyle name="Total 2 2 3 13" xfId="45223" xr:uid="{2FBBF863-11E6-4C3A-9223-401B2D211EA6}"/>
    <cellStyle name="Total 2 2 3 13 2" xfId="45224" xr:uid="{F7A9C577-CA4C-4CF6-8994-F81C7430C0FD}"/>
    <cellStyle name="Total 2 2 3 13 2 2" xfId="45225" xr:uid="{901188F3-2713-4316-BA93-A8A963337BF1}"/>
    <cellStyle name="Total 2 2 3 13 3" xfId="45226" xr:uid="{EEB73E25-4301-4A90-8305-B3F71C29304A}"/>
    <cellStyle name="Total 2 2 3 14" xfId="45227" xr:uid="{8DAA9510-A835-443C-AE0B-7EBA425FA8DD}"/>
    <cellStyle name="Total 2 2 3 14 2" xfId="45228" xr:uid="{7C747AD9-6F26-4C1B-832D-794702C80DD7}"/>
    <cellStyle name="Total 2 2 3 14 2 2" xfId="45229" xr:uid="{57502D88-36BA-4E21-A980-CDC38109FB32}"/>
    <cellStyle name="Total 2 2 3 14 3" xfId="45230" xr:uid="{031DB240-E81C-4462-A769-AB28434C3B7D}"/>
    <cellStyle name="Total 2 2 3 15" xfId="45231" xr:uid="{BAFB63CD-3F22-438D-BAEE-9F6A7A7B8712}"/>
    <cellStyle name="Total 2 2 3 15 2" xfId="45232" xr:uid="{36EBF6A8-483A-4242-AB61-7F163168F8F1}"/>
    <cellStyle name="Total 2 2 3 15 2 2" xfId="45233" xr:uid="{0CC22D1E-24AA-4877-877D-1A9F46603A09}"/>
    <cellStyle name="Total 2 2 3 15 3" xfId="45234" xr:uid="{8C7863AA-A5D4-45C8-94F5-8E6A51484615}"/>
    <cellStyle name="Total 2 2 3 16" xfId="45235" xr:uid="{6A456226-7896-48A2-BE1E-8A90671E592B}"/>
    <cellStyle name="Total 2 2 3 16 2" xfId="45236" xr:uid="{6CA7D200-2326-47E7-984C-7F54F42E877A}"/>
    <cellStyle name="Total 2 2 3 16 2 2" xfId="45237" xr:uid="{E7137C69-0C6F-4F4C-8025-D6A175F30266}"/>
    <cellStyle name="Total 2 2 3 16 3" xfId="45238" xr:uid="{C2808F8F-717C-4271-B038-10F63FD21B9C}"/>
    <cellStyle name="Total 2 2 3 17" xfId="45239" xr:uid="{18DE898A-6EFE-43C8-AC89-E45C1F022154}"/>
    <cellStyle name="Total 2 2 3 17 2" xfId="45240" xr:uid="{3B7165C5-F4C8-4B2D-8525-E8EFA5FC4856}"/>
    <cellStyle name="Total 2 2 3 17 2 2" xfId="45241" xr:uid="{DFBB453B-D897-4C11-904B-D04D166F1341}"/>
    <cellStyle name="Total 2 2 3 17 3" xfId="45242" xr:uid="{E8FE3A21-D8B3-4397-849E-AD10B0A6A6FA}"/>
    <cellStyle name="Total 2 2 3 18" xfId="45243" xr:uid="{4535C7AE-F56B-44A2-BB37-AAC1E13A32A1}"/>
    <cellStyle name="Total 2 2 3 18 2" xfId="45244" xr:uid="{BD11681B-2C30-4D8E-A0E3-BADAC2B57F55}"/>
    <cellStyle name="Total 2 2 3 19" xfId="45245" xr:uid="{28E97980-A4A7-4024-91B9-B52E083B22C9}"/>
    <cellStyle name="Total 2 2 3 2" xfId="45246" xr:uid="{A7D0AA87-E1DD-4842-8FF1-2F08D8B015C7}"/>
    <cellStyle name="Total 2 2 3 2 10" xfId="45247" xr:uid="{F41880E2-09FB-4A0B-84B7-5530B5561AD0}"/>
    <cellStyle name="Total 2 2 3 2 10 2" xfId="45248" xr:uid="{FE675E2D-F42C-4923-8AFF-D9D88B435103}"/>
    <cellStyle name="Total 2 2 3 2 10 2 2" xfId="45249" xr:uid="{F4A892FC-AB61-484C-94A0-43578C83AE21}"/>
    <cellStyle name="Total 2 2 3 2 10 3" xfId="45250" xr:uid="{5885AF72-CAE1-4660-9681-B7F69D12B186}"/>
    <cellStyle name="Total 2 2 3 2 11" xfId="45251" xr:uid="{04315B63-4160-4734-9355-5185E2621707}"/>
    <cellStyle name="Total 2 2 3 2 11 2" xfId="45252" xr:uid="{7CB517CA-0693-4B6F-9EF8-FF9DE4CCA1E1}"/>
    <cellStyle name="Total 2 2 3 2 11 2 2" xfId="45253" xr:uid="{6133AEC8-DF59-42A8-AAFA-790EE46C6EF4}"/>
    <cellStyle name="Total 2 2 3 2 11 3" xfId="45254" xr:uid="{2176A5A7-5892-422A-9F0F-3989BF65381F}"/>
    <cellStyle name="Total 2 2 3 2 12" xfId="45255" xr:uid="{A541E087-237F-4B00-93ED-A0F43B92BA8F}"/>
    <cellStyle name="Total 2 2 3 2 12 2" xfId="45256" xr:uid="{263D6EDA-3FB4-4397-8422-CCBE5466CC54}"/>
    <cellStyle name="Total 2 2 3 2 12 2 2" xfId="45257" xr:uid="{1C05799E-B9E0-4373-8E3C-EDB98BBAB8F1}"/>
    <cellStyle name="Total 2 2 3 2 12 3" xfId="45258" xr:uid="{570B2323-26EB-470A-B428-8334693CC407}"/>
    <cellStyle name="Total 2 2 3 2 13" xfId="45259" xr:uid="{861A851B-F0EC-457C-A901-5AEA7DDA3197}"/>
    <cellStyle name="Total 2 2 3 2 13 2" xfId="45260" xr:uid="{4BEC4DB9-CBC5-47A5-AAFF-B3DE13018E98}"/>
    <cellStyle name="Total 2 2 3 2 13 2 2" xfId="45261" xr:uid="{6D1377AF-5BA8-4392-B599-D0F261D0AACD}"/>
    <cellStyle name="Total 2 2 3 2 13 3" xfId="45262" xr:uid="{D8AE8200-6966-4D98-9481-E985A8E42B18}"/>
    <cellStyle name="Total 2 2 3 2 14" xfId="45263" xr:uid="{47160A1C-E678-49A5-9D91-6A0CED738EF0}"/>
    <cellStyle name="Total 2 2 3 2 14 2" xfId="45264" xr:uid="{066038A9-68E0-4638-B555-22EDB1111910}"/>
    <cellStyle name="Total 2 2 3 2 14 2 2" xfId="45265" xr:uid="{65632C2A-1A36-456E-ABAC-7563D990ADD8}"/>
    <cellStyle name="Total 2 2 3 2 14 3" xfId="45266" xr:uid="{1762ACAC-EA1E-4EA1-B20A-100D2C22CC8D}"/>
    <cellStyle name="Total 2 2 3 2 15" xfId="45267" xr:uid="{C6FAF99A-F783-4A4E-B375-1ACE93374781}"/>
    <cellStyle name="Total 2 2 3 2 15 2" xfId="45268" xr:uid="{3AB65724-393C-415C-85E4-B73B8773801F}"/>
    <cellStyle name="Total 2 2 3 2 15 2 2" xfId="45269" xr:uid="{88EC2FF0-E905-4B96-B097-CC4310254CFE}"/>
    <cellStyle name="Total 2 2 3 2 15 3" xfId="45270" xr:uid="{E17AC99C-8C72-4698-BC8A-F58C771EDC55}"/>
    <cellStyle name="Total 2 2 3 2 16" xfId="45271" xr:uid="{E5278D55-6F7A-4EC2-88F2-B9100B010ACD}"/>
    <cellStyle name="Total 2 2 3 2 16 2" xfId="45272" xr:uid="{957E63EE-230D-433B-B41E-A5088A04098A}"/>
    <cellStyle name="Total 2 2 3 2 16 2 2" xfId="45273" xr:uid="{4693CECD-371C-4D72-8543-71386DDB8254}"/>
    <cellStyle name="Total 2 2 3 2 16 3" xfId="45274" xr:uid="{332374B1-293E-47FB-956D-C99479A2CDA2}"/>
    <cellStyle name="Total 2 2 3 2 17" xfId="45275" xr:uid="{056313E4-63BA-4A55-9106-2014D01F3392}"/>
    <cellStyle name="Total 2 2 3 2 17 2" xfId="45276" xr:uid="{007147E9-71DB-4AD9-8510-93AB6BE4F1BB}"/>
    <cellStyle name="Total 2 2 3 2 17 2 2" xfId="45277" xr:uid="{516C1215-5B9F-47C9-AC45-A0D67F17623C}"/>
    <cellStyle name="Total 2 2 3 2 17 3" xfId="45278" xr:uid="{3E42A2A4-0855-4037-B49B-A6F6A6BA0F00}"/>
    <cellStyle name="Total 2 2 3 2 18" xfId="45279" xr:uid="{F8AC8743-8D60-4875-99D3-8A68D8806494}"/>
    <cellStyle name="Total 2 2 3 2 18 2" xfId="45280" xr:uid="{34A9CCB0-904D-40E7-B7CB-C6AB7A3A2185}"/>
    <cellStyle name="Total 2 2 3 2 18 2 2" xfId="45281" xr:uid="{0D6BC70E-1B58-449F-875C-6E2EE8158232}"/>
    <cellStyle name="Total 2 2 3 2 18 3" xfId="45282" xr:uid="{E569736B-0DDF-4B83-80A3-B2285A661B9F}"/>
    <cellStyle name="Total 2 2 3 2 19" xfId="45283" xr:uid="{CF892C0E-D3EF-4AF3-8B8A-84E8E43975F3}"/>
    <cellStyle name="Total 2 2 3 2 19 2" xfId="45284" xr:uid="{ADCE6F18-2106-4B11-B32F-7C2E357F7BE1}"/>
    <cellStyle name="Total 2 2 3 2 19 2 2" xfId="45285" xr:uid="{0CA97B15-EFA9-45D1-8A14-346A7E1B733D}"/>
    <cellStyle name="Total 2 2 3 2 19 3" xfId="45286" xr:uid="{B11D6EFA-03D9-4371-AAA0-81EDAF725B9C}"/>
    <cellStyle name="Total 2 2 3 2 2" xfId="45287" xr:uid="{5D04E5FA-F155-4A53-8440-32215FC4A96F}"/>
    <cellStyle name="Total 2 2 3 2 2 2" xfId="45288" xr:uid="{66ED8B51-424C-4F48-8EB3-3E5237A9A421}"/>
    <cellStyle name="Total 2 2 3 2 2 2 2" xfId="45289" xr:uid="{DABA118F-2DE4-4547-BEE4-8F13F3A67AE2}"/>
    <cellStyle name="Total 2 2 3 2 2 3" xfId="45290" xr:uid="{7FD91D16-D007-43E1-93DF-93B490F11E07}"/>
    <cellStyle name="Total 2 2 3 2 2 4" xfId="45291" xr:uid="{4C40F2FB-A286-49A7-AA32-99BE7EDEBEE4}"/>
    <cellStyle name="Total 2 2 3 2 20" xfId="45292" xr:uid="{A3A70B73-F677-4E84-AB56-883E3D42BFA9}"/>
    <cellStyle name="Total 2 2 3 2 20 2" xfId="45293" xr:uid="{372338E5-A568-4A8A-BCFE-1703687BB0C2}"/>
    <cellStyle name="Total 2 2 3 2 20 2 2" xfId="45294" xr:uid="{1D876B83-FB52-4C24-BFD6-218270E17BAD}"/>
    <cellStyle name="Total 2 2 3 2 20 3" xfId="45295" xr:uid="{312E07E6-7E05-42FB-A81F-1083A42474A2}"/>
    <cellStyle name="Total 2 2 3 2 21" xfId="45296" xr:uid="{9B358BB4-717B-4442-B7ED-5D634D8EA8A7}"/>
    <cellStyle name="Total 2 2 3 2 21 2" xfId="45297" xr:uid="{86BFDA2B-12E5-493C-AE77-712148F81BA8}"/>
    <cellStyle name="Total 2 2 3 2 22" xfId="45298" xr:uid="{3780CE79-8E73-433C-8414-3C8E179B5E40}"/>
    <cellStyle name="Total 2 2 3 2 23" xfId="45299" xr:uid="{4AAF7468-844C-425B-ACE1-ADC6DF997704}"/>
    <cellStyle name="Total 2 2 3 2 3" xfId="45300" xr:uid="{87516EA6-B81C-4FA1-A0AD-856631BFFBA3}"/>
    <cellStyle name="Total 2 2 3 2 3 2" xfId="45301" xr:uid="{752B2B4C-4B6A-43B2-86B6-09FD6537554E}"/>
    <cellStyle name="Total 2 2 3 2 3 2 2" xfId="45302" xr:uid="{51EC1D01-F1FD-49F0-ACBC-9EEF784C7563}"/>
    <cellStyle name="Total 2 2 3 2 3 3" xfId="45303" xr:uid="{21060144-40D0-46FA-B366-C22D5DE544D8}"/>
    <cellStyle name="Total 2 2 3 2 3 4" xfId="45304" xr:uid="{3F9E7C8A-5C1C-4D3E-A68C-8780E67289CE}"/>
    <cellStyle name="Total 2 2 3 2 4" xfId="45305" xr:uid="{6E86DBD6-5D06-41B1-A294-196530976BE5}"/>
    <cellStyle name="Total 2 2 3 2 4 2" xfId="45306" xr:uid="{D665A06B-568B-4DAA-88B2-960924E043E1}"/>
    <cellStyle name="Total 2 2 3 2 4 2 2" xfId="45307" xr:uid="{7F1D2911-DFFC-4209-9C3C-C607FB987A5A}"/>
    <cellStyle name="Total 2 2 3 2 4 3" xfId="45308" xr:uid="{9D67F8E5-2612-49A0-8E59-A8AC1884A44B}"/>
    <cellStyle name="Total 2 2 3 2 5" xfId="45309" xr:uid="{A2B6A52B-B3DE-4474-97A1-53A27167A7F3}"/>
    <cellStyle name="Total 2 2 3 2 5 2" xfId="45310" xr:uid="{68AD1B63-D040-4D11-8C7F-04E84F1E5786}"/>
    <cellStyle name="Total 2 2 3 2 5 2 2" xfId="45311" xr:uid="{AEEF5CD2-BA6F-49C6-9F68-1D55F3C8F6AB}"/>
    <cellStyle name="Total 2 2 3 2 5 3" xfId="45312" xr:uid="{43C26CDB-ADF9-4245-9303-C2CB7D95B983}"/>
    <cellStyle name="Total 2 2 3 2 6" xfId="45313" xr:uid="{AB52B7AE-6C15-47EC-B447-F47495555431}"/>
    <cellStyle name="Total 2 2 3 2 6 2" xfId="45314" xr:uid="{1A215B8B-94E8-4C37-BDF3-DBF07B61B017}"/>
    <cellStyle name="Total 2 2 3 2 6 2 2" xfId="45315" xr:uid="{C6A5A266-E3C4-4E71-8766-837DB2F51CED}"/>
    <cellStyle name="Total 2 2 3 2 6 3" xfId="45316" xr:uid="{FB519D54-EC5E-449A-91AA-8F08F9F35F52}"/>
    <cellStyle name="Total 2 2 3 2 7" xfId="45317" xr:uid="{DA199F91-D4B4-4FE8-A51E-05296FE04A6C}"/>
    <cellStyle name="Total 2 2 3 2 7 2" xfId="45318" xr:uid="{AF8CB111-D6B8-4855-A6A7-FE9A523AFE63}"/>
    <cellStyle name="Total 2 2 3 2 7 2 2" xfId="45319" xr:uid="{D37A060F-42D9-4781-AD48-CCCDB1BEA3D8}"/>
    <cellStyle name="Total 2 2 3 2 7 3" xfId="45320" xr:uid="{8301510E-9683-4EED-A932-9D506D9F3802}"/>
    <cellStyle name="Total 2 2 3 2 8" xfId="45321" xr:uid="{CF539E4D-8EF7-4884-8128-BD3D6928D535}"/>
    <cellStyle name="Total 2 2 3 2 8 2" xfId="45322" xr:uid="{6FE41B75-E319-45BF-A583-AD1333340F74}"/>
    <cellStyle name="Total 2 2 3 2 8 2 2" xfId="45323" xr:uid="{E23F8DD6-6514-45CC-B6EE-6116EFCB7B31}"/>
    <cellStyle name="Total 2 2 3 2 8 3" xfId="45324" xr:uid="{2CB8BF0A-7183-4483-9773-310E9BA076EA}"/>
    <cellStyle name="Total 2 2 3 2 9" xfId="45325" xr:uid="{150018F3-6DF8-40A2-B815-EDF4AC67D15C}"/>
    <cellStyle name="Total 2 2 3 2 9 2" xfId="45326" xr:uid="{32C6819B-B8E5-4BDF-946E-7E20473B5396}"/>
    <cellStyle name="Total 2 2 3 2 9 2 2" xfId="45327" xr:uid="{E89BB81F-373D-46F5-A6C7-DE36ECF0F7AE}"/>
    <cellStyle name="Total 2 2 3 2 9 3" xfId="45328" xr:uid="{82197115-99F3-4862-B79E-D917C9657394}"/>
    <cellStyle name="Total 2 2 3 20" xfId="45329" xr:uid="{49516D6A-D599-4D30-BB96-8CE346B42569}"/>
    <cellStyle name="Total 2 2 3 3" xfId="45330" xr:uid="{9048CA65-C075-455F-BAB0-91E6874CFC0C}"/>
    <cellStyle name="Total 2 2 3 3 2" xfId="45331" xr:uid="{47679E59-8FB3-45E3-90B0-45A348F958D8}"/>
    <cellStyle name="Total 2 2 3 3 2 2" xfId="45332" xr:uid="{8A3B5267-B8E2-46D2-BF65-C9220604A472}"/>
    <cellStyle name="Total 2 2 3 3 3" xfId="45333" xr:uid="{6C0EA217-4775-470F-BC97-8B3F05FEF612}"/>
    <cellStyle name="Total 2 2 3 3 4" xfId="45334" xr:uid="{7F39AD05-95B6-41E7-84B1-ACDF59888C12}"/>
    <cellStyle name="Total 2 2 3 4" xfId="45335" xr:uid="{182B604D-9538-4020-B198-EB9F73F2613E}"/>
    <cellStyle name="Total 2 2 3 4 2" xfId="45336" xr:uid="{C1D3495D-505E-48BB-A74B-C2A345408CB6}"/>
    <cellStyle name="Total 2 2 3 4 2 2" xfId="45337" xr:uid="{080D8367-28C4-497E-AD4C-B557E8A53378}"/>
    <cellStyle name="Total 2 2 3 4 3" xfId="45338" xr:uid="{50A6F72C-00B9-43E0-B887-2DCFEC22D1D2}"/>
    <cellStyle name="Total 2 2 3 4 4" xfId="45339" xr:uid="{64E590A3-2463-47F5-85FB-A020B2B118C1}"/>
    <cellStyle name="Total 2 2 3 5" xfId="45340" xr:uid="{2E1E1F9A-80F1-492F-8EA5-34CCBCCF5A3D}"/>
    <cellStyle name="Total 2 2 3 5 2" xfId="45341" xr:uid="{735B7F12-A4DE-4534-AEA3-1A68606D83C1}"/>
    <cellStyle name="Total 2 2 3 5 2 2" xfId="45342" xr:uid="{9263C29E-7EAB-472B-B365-95C3FE3DE8EC}"/>
    <cellStyle name="Total 2 2 3 5 3" xfId="45343" xr:uid="{D2E77EC2-064D-4D44-8CD5-66B2D38D7AF2}"/>
    <cellStyle name="Total 2 2 3 6" xfId="45344" xr:uid="{C9553630-F4F0-438C-BD4D-D3B893106803}"/>
    <cellStyle name="Total 2 2 3 6 2" xfId="45345" xr:uid="{CD074709-3E46-4B8A-A307-E04F79CF62CE}"/>
    <cellStyle name="Total 2 2 3 6 2 2" xfId="45346" xr:uid="{1D413152-A1CB-4D84-899A-05944D247735}"/>
    <cellStyle name="Total 2 2 3 6 3" xfId="45347" xr:uid="{76F61CCB-5BBD-41AD-949F-F7187DDCA1A3}"/>
    <cellStyle name="Total 2 2 3 7" xfId="45348" xr:uid="{089CD557-482C-41F6-88C1-F78FD8E242D8}"/>
    <cellStyle name="Total 2 2 3 7 2" xfId="45349" xr:uid="{D4690CE5-97CB-4071-94DD-79244C9054E4}"/>
    <cellStyle name="Total 2 2 3 7 2 2" xfId="45350" xr:uid="{1C89B308-6233-4E91-BFF8-473DB7180D7A}"/>
    <cellStyle name="Total 2 2 3 7 3" xfId="45351" xr:uid="{7F6BDE1C-8F32-4C95-B8CC-0DF271E016DC}"/>
    <cellStyle name="Total 2 2 3 8" xfId="45352" xr:uid="{E64E1A12-0D90-47A9-9262-24E5538EADEE}"/>
    <cellStyle name="Total 2 2 3 8 2" xfId="45353" xr:uid="{EB675B7E-502C-44F2-BDF5-CA0836A27352}"/>
    <cellStyle name="Total 2 2 3 8 2 2" xfId="45354" xr:uid="{44BE400C-741F-4127-81A7-D6F70CE1CDA3}"/>
    <cellStyle name="Total 2 2 3 8 3" xfId="45355" xr:uid="{4D371AE7-E89A-4CF2-8E04-7BDEC35A9360}"/>
    <cellStyle name="Total 2 2 3 9" xfId="45356" xr:uid="{17E57BAB-93FF-46D5-BEA6-92CF16B6E9B4}"/>
    <cellStyle name="Total 2 2 3 9 2" xfId="45357" xr:uid="{5A6399C6-E68A-4ED9-A1ED-0A74F613543F}"/>
    <cellStyle name="Total 2 2 3 9 2 2" xfId="45358" xr:uid="{B6DB003D-67FE-4677-A0BB-35E28925F916}"/>
    <cellStyle name="Total 2 2 3 9 3" xfId="45359" xr:uid="{ADC43B6A-E347-4282-AE6E-DEC7A8F29F08}"/>
    <cellStyle name="Total 2 2 4" xfId="45360" xr:uid="{DA9A767C-0DE0-4630-A05D-9AB081C09D6F}"/>
    <cellStyle name="Total 2 2 4 10" xfId="45361" xr:uid="{BAEEA17C-8F68-4602-B2D2-B5F1FF8253EF}"/>
    <cellStyle name="Total 2 2 4 10 2" xfId="45362" xr:uid="{40F7CAD1-9ABD-4B85-A7CF-E62C9BE82C3A}"/>
    <cellStyle name="Total 2 2 4 10 2 2" xfId="45363" xr:uid="{B3022E3E-0F57-403F-B724-1EF12268970F}"/>
    <cellStyle name="Total 2 2 4 10 3" xfId="45364" xr:uid="{5A0FEDDC-B6EB-426E-AFAC-BFE9346E7FBE}"/>
    <cellStyle name="Total 2 2 4 11" xfId="45365" xr:uid="{B655F431-D66A-4BD1-8C8A-EF040347121F}"/>
    <cellStyle name="Total 2 2 4 11 2" xfId="45366" xr:uid="{4D74527E-8F16-41C3-9C71-106BBC7F31B7}"/>
    <cellStyle name="Total 2 2 4 11 2 2" xfId="45367" xr:uid="{847E1A53-A667-4817-855D-6F241DE2DDEC}"/>
    <cellStyle name="Total 2 2 4 11 3" xfId="45368" xr:uid="{83CDB13B-3113-4D95-A1BC-959079496358}"/>
    <cellStyle name="Total 2 2 4 12" xfId="45369" xr:uid="{384E2C2A-333D-43D8-B177-78FDED69F86B}"/>
    <cellStyle name="Total 2 2 4 12 2" xfId="45370" xr:uid="{49B4D533-FE95-4BA0-9C61-F20041C5A44F}"/>
    <cellStyle name="Total 2 2 4 12 2 2" xfId="45371" xr:uid="{F6F11F38-5595-4CE2-8EDD-2DC89F934BE7}"/>
    <cellStyle name="Total 2 2 4 12 3" xfId="45372" xr:uid="{28E35087-9F12-4860-856A-CA06E49B05D2}"/>
    <cellStyle name="Total 2 2 4 13" xfId="45373" xr:uid="{36002837-CE96-4BA9-8F1C-5C8AEC3C9567}"/>
    <cellStyle name="Total 2 2 4 13 2" xfId="45374" xr:uid="{AD4D5ADF-3217-425A-A748-D1DE84996022}"/>
    <cellStyle name="Total 2 2 4 13 2 2" xfId="45375" xr:uid="{CF69EFA7-00C7-4F40-AD29-1F86EEEC7258}"/>
    <cellStyle name="Total 2 2 4 13 3" xfId="45376" xr:uid="{B7938C02-62CA-4AE6-9A97-EC6246003C26}"/>
    <cellStyle name="Total 2 2 4 14" xfId="45377" xr:uid="{572D9BF7-7285-4259-839B-B3970819EEF9}"/>
    <cellStyle name="Total 2 2 4 14 2" xfId="45378" xr:uid="{61964421-1D23-47AE-971A-17AD708846F8}"/>
    <cellStyle name="Total 2 2 4 14 2 2" xfId="45379" xr:uid="{64EE7AA3-2B26-4FBE-97C6-0567A24FEC0D}"/>
    <cellStyle name="Total 2 2 4 14 3" xfId="45380" xr:uid="{67143682-0C29-4CAA-989C-F408F5977BB7}"/>
    <cellStyle name="Total 2 2 4 15" xfId="45381" xr:uid="{83A2C3DA-4D12-49D9-B40B-CD89247E5ACD}"/>
    <cellStyle name="Total 2 2 4 15 2" xfId="45382" xr:uid="{C64BA56D-250C-45F0-AAC3-7CB25A9548D7}"/>
    <cellStyle name="Total 2 2 4 15 2 2" xfId="45383" xr:uid="{3C783A54-A67B-4836-B056-24EF3AD68796}"/>
    <cellStyle name="Total 2 2 4 15 3" xfId="45384" xr:uid="{BF7941E4-2409-41EE-B56F-67A4929B7D72}"/>
    <cellStyle name="Total 2 2 4 16" xfId="45385" xr:uid="{89861546-9CC6-4CB6-AA47-A6C258A11E43}"/>
    <cellStyle name="Total 2 2 4 16 2" xfId="45386" xr:uid="{00ECF6F4-CD8A-4D72-A62E-6137B7630E4F}"/>
    <cellStyle name="Total 2 2 4 16 2 2" xfId="45387" xr:uid="{F8CC2B74-1836-416B-9D64-5D57374C3354}"/>
    <cellStyle name="Total 2 2 4 16 3" xfId="45388" xr:uid="{52BB3EAF-E4AC-474F-99F2-4B84813B22BC}"/>
    <cellStyle name="Total 2 2 4 17" xfId="45389" xr:uid="{965A3952-9FAB-4900-9A38-BFAE5BD48999}"/>
    <cellStyle name="Total 2 2 4 17 2" xfId="45390" xr:uid="{D1913CA1-2706-48FA-A294-21DB919F1232}"/>
    <cellStyle name="Total 2 2 4 17 2 2" xfId="45391" xr:uid="{1882CAF5-1276-4324-B9DE-B4ED3989668B}"/>
    <cellStyle name="Total 2 2 4 17 3" xfId="45392" xr:uid="{EFCC5D3E-4B77-4875-BC3D-79A5DF6D7573}"/>
    <cellStyle name="Total 2 2 4 18" xfId="45393" xr:uid="{0902CA5F-92D9-43E0-B4FA-7C098FA8B191}"/>
    <cellStyle name="Total 2 2 4 18 2" xfId="45394" xr:uid="{D0046F11-F1B1-4AB1-8894-E3EA765C7294}"/>
    <cellStyle name="Total 2 2 4 18 2 2" xfId="45395" xr:uid="{52B02A0A-93E5-4119-8ED7-01C2CED22C19}"/>
    <cellStyle name="Total 2 2 4 18 3" xfId="45396" xr:uid="{DE4B590C-70B5-4BE8-B72F-C754C4E06308}"/>
    <cellStyle name="Total 2 2 4 19" xfId="45397" xr:uid="{37DB0F78-A1F7-4584-A353-11F803C8E096}"/>
    <cellStyle name="Total 2 2 4 19 2" xfId="45398" xr:uid="{E4C7B934-6FF7-41A3-9E68-7A019B15EECF}"/>
    <cellStyle name="Total 2 2 4 19 2 2" xfId="45399" xr:uid="{99D0EE1B-742D-4981-85B9-1541CBF0D402}"/>
    <cellStyle name="Total 2 2 4 19 3" xfId="45400" xr:uid="{56F48EF3-F8E0-4C97-8B5C-C7515BFBFC5E}"/>
    <cellStyle name="Total 2 2 4 2" xfId="45401" xr:uid="{90F4D73F-8E82-4AFC-B3FC-6A35CCDEFE5E}"/>
    <cellStyle name="Total 2 2 4 2 10" xfId="45402" xr:uid="{11345349-A246-4FD3-BC76-37E324D28F1B}"/>
    <cellStyle name="Total 2 2 4 2 10 2" xfId="45403" xr:uid="{F3FBC4F1-E06F-4D05-ADA4-529991167D91}"/>
    <cellStyle name="Total 2 2 4 2 10 2 2" xfId="45404" xr:uid="{97DD1855-9DF2-48A4-849E-C6854B9BC2E0}"/>
    <cellStyle name="Total 2 2 4 2 10 3" xfId="45405" xr:uid="{5EEE88FC-B0A2-4685-A365-8CA073C90461}"/>
    <cellStyle name="Total 2 2 4 2 11" xfId="45406" xr:uid="{420E55DB-3959-4640-BF80-2832D718CABB}"/>
    <cellStyle name="Total 2 2 4 2 11 2" xfId="45407" xr:uid="{71E2368C-A15F-4F32-808A-E7C00F05BFA0}"/>
    <cellStyle name="Total 2 2 4 2 11 2 2" xfId="45408" xr:uid="{EA0CA336-AC21-4D3B-B057-A00BD020018E}"/>
    <cellStyle name="Total 2 2 4 2 11 3" xfId="45409" xr:uid="{2077F509-E6A5-4EA3-89F5-07E88FE9B9AC}"/>
    <cellStyle name="Total 2 2 4 2 12" xfId="45410" xr:uid="{BCD53F32-CBDB-42A5-A194-FB709A3E4B54}"/>
    <cellStyle name="Total 2 2 4 2 12 2" xfId="45411" xr:uid="{D5B7C55E-6320-47A1-91F1-861D78063BD5}"/>
    <cellStyle name="Total 2 2 4 2 12 2 2" xfId="45412" xr:uid="{0A3D1AF2-3CE8-44C4-BA9F-F5887FE10A28}"/>
    <cellStyle name="Total 2 2 4 2 12 3" xfId="45413" xr:uid="{037AB47D-2F28-4A1E-AF50-F4F310EDFC86}"/>
    <cellStyle name="Total 2 2 4 2 13" xfId="45414" xr:uid="{2E5904D7-3B6D-4D16-9B2F-2820E29EFB82}"/>
    <cellStyle name="Total 2 2 4 2 13 2" xfId="45415" xr:uid="{A41CADD1-837D-4954-A7B3-307F3FB0FD21}"/>
    <cellStyle name="Total 2 2 4 2 13 2 2" xfId="45416" xr:uid="{22EBE2D0-01A7-4C9B-82C6-C12FEFCD3D26}"/>
    <cellStyle name="Total 2 2 4 2 13 3" xfId="45417" xr:uid="{C8D4CFEA-6734-43FF-BD82-02D860708C1E}"/>
    <cellStyle name="Total 2 2 4 2 14" xfId="45418" xr:uid="{F945C808-9ADC-4B85-B4F0-581168E48CE5}"/>
    <cellStyle name="Total 2 2 4 2 14 2" xfId="45419" xr:uid="{682B0020-CF36-499F-B6EF-6AE83F3C597A}"/>
    <cellStyle name="Total 2 2 4 2 14 2 2" xfId="45420" xr:uid="{7198D071-83FA-413A-8E9E-E2A6BEFD6F39}"/>
    <cellStyle name="Total 2 2 4 2 14 3" xfId="45421" xr:uid="{14579650-6AE7-4033-A6C4-E251BF27C8C9}"/>
    <cellStyle name="Total 2 2 4 2 15" xfId="45422" xr:uid="{D8445398-2EF5-4507-B3D8-82D8C8FD1E27}"/>
    <cellStyle name="Total 2 2 4 2 15 2" xfId="45423" xr:uid="{4E942B83-9436-4A0F-8449-755A48800738}"/>
    <cellStyle name="Total 2 2 4 2 15 2 2" xfId="45424" xr:uid="{10ADF5FF-2F9E-48ED-9C14-8115AB8568AC}"/>
    <cellStyle name="Total 2 2 4 2 15 3" xfId="45425" xr:uid="{98145289-1768-439C-9BD1-5B70FF2F60E4}"/>
    <cellStyle name="Total 2 2 4 2 16" xfId="45426" xr:uid="{3C2638E0-EE48-4730-A456-DDA046EB3B55}"/>
    <cellStyle name="Total 2 2 4 2 16 2" xfId="45427" xr:uid="{846E4DF8-384D-4C76-ABCB-5BECD512AD43}"/>
    <cellStyle name="Total 2 2 4 2 16 2 2" xfId="45428" xr:uid="{E1E117AA-CB97-4A1B-99C7-08CFA842D40B}"/>
    <cellStyle name="Total 2 2 4 2 16 3" xfId="45429" xr:uid="{89EADADC-D3D5-4DD4-93BE-8244709E34EA}"/>
    <cellStyle name="Total 2 2 4 2 17" xfId="45430" xr:uid="{61342DB3-3610-4BC6-A956-830115EE7DD2}"/>
    <cellStyle name="Total 2 2 4 2 17 2" xfId="45431" xr:uid="{027B7028-3A65-4F26-84A5-26D2717B7934}"/>
    <cellStyle name="Total 2 2 4 2 17 2 2" xfId="45432" xr:uid="{2494D4B6-135E-4069-8D6A-4567A0E561E3}"/>
    <cellStyle name="Total 2 2 4 2 17 3" xfId="45433" xr:uid="{E27BC9B8-C98A-4FF3-852A-E3C95CC3E138}"/>
    <cellStyle name="Total 2 2 4 2 18" xfId="45434" xr:uid="{F353C077-2FC4-49FB-81DC-E565CEE07A8B}"/>
    <cellStyle name="Total 2 2 4 2 18 2" xfId="45435" xr:uid="{9B103907-465D-42DB-A438-C50C13FA9767}"/>
    <cellStyle name="Total 2 2 4 2 18 2 2" xfId="45436" xr:uid="{6E0BEBB9-FB41-41F4-88DB-8F9548E0FD5B}"/>
    <cellStyle name="Total 2 2 4 2 18 3" xfId="45437" xr:uid="{94EC41EC-63FB-44BD-98C0-5028BC28ADEB}"/>
    <cellStyle name="Total 2 2 4 2 19" xfId="45438" xr:uid="{82E0DA1F-5FDA-4578-AB99-DF13C4475333}"/>
    <cellStyle name="Total 2 2 4 2 19 2" xfId="45439" xr:uid="{AF365CBE-7035-4214-B4F3-1573BFFB8F34}"/>
    <cellStyle name="Total 2 2 4 2 19 2 2" xfId="45440" xr:uid="{46649B83-1F83-45CB-8EDC-B542E1AD642A}"/>
    <cellStyle name="Total 2 2 4 2 19 3" xfId="45441" xr:uid="{0BE3942B-13DE-482E-879D-34D27CCF96D1}"/>
    <cellStyle name="Total 2 2 4 2 2" xfId="45442" xr:uid="{8F35E595-C1E2-4519-82B7-AA9366ED1E74}"/>
    <cellStyle name="Total 2 2 4 2 2 2" xfId="45443" xr:uid="{9C2D3F05-27AF-4E2D-BA27-732F985FC00A}"/>
    <cellStyle name="Total 2 2 4 2 2 2 2" xfId="45444" xr:uid="{B9A79C0F-819D-4616-B4B8-5B4132672A14}"/>
    <cellStyle name="Total 2 2 4 2 2 3" xfId="45445" xr:uid="{B520A14B-6975-4F43-92F8-DF70F16A5880}"/>
    <cellStyle name="Total 2 2 4 2 2 4" xfId="45446" xr:uid="{62CF6C7C-29FC-4CAE-B11E-9772790758C9}"/>
    <cellStyle name="Total 2 2 4 2 20" xfId="45447" xr:uid="{A3F51145-BBD9-4462-86AB-C9BE3BAA9A4D}"/>
    <cellStyle name="Total 2 2 4 2 20 2" xfId="45448" xr:uid="{E8FF801B-DEBE-4757-AC98-322AD5531FA3}"/>
    <cellStyle name="Total 2 2 4 2 20 2 2" xfId="45449" xr:uid="{411F9D6D-9449-4706-8BFF-58817492CA05}"/>
    <cellStyle name="Total 2 2 4 2 20 3" xfId="45450" xr:uid="{8AAA926F-6837-4623-8524-7163A0AF9A08}"/>
    <cellStyle name="Total 2 2 4 2 21" xfId="45451" xr:uid="{A83DCF12-38AA-46DF-91ED-9C2D8FFE7E03}"/>
    <cellStyle name="Total 2 2 4 2 21 2" xfId="45452" xr:uid="{A8A1CE74-1082-46F9-BE46-DA9500699EE0}"/>
    <cellStyle name="Total 2 2 4 2 22" xfId="45453" xr:uid="{0A2F777B-CCBB-47E5-9B22-B83FE70D6F17}"/>
    <cellStyle name="Total 2 2 4 2 23" xfId="45454" xr:uid="{66840968-8A67-4EEB-959A-0245F836A782}"/>
    <cellStyle name="Total 2 2 4 2 3" xfId="45455" xr:uid="{FEDC2F40-9819-41D6-9D08-02EE30DC423A}"/>
    <cellStyle name="Total 2 2 4 2 3 2" xfId="45456" xr:uid="{72047921-D65A-4972-9CCC-CA285AE38F17}"/>
    <cellStyle name="Total 2 2 4 2 3 2 2" xfId="45457" xr:uid="{73F7E867-B146-46B6-89F2-91666DC249E3}"/>
    <cellStyle name="Total 2 2 4 2 3 3" xfId="45458" xr:uid="{36D1FEF6-A407-4278-9D8D-17FC6F38C43F}"/>
    <cellStyle name="Total 2 2 4 2 4" xfId="45459" xr:uid="{006E3580-6230-4225-A9A5-AAA10A31120B}"/>
    <cellStyle name="Total 2 2 4 2 4 2" xfId="45460" xr:uid="{3C9BB7C5-FD1A-47F4-9530-4C170600CD8D}"/>
    <cellStyle name="Total 2 2 4 2 4 2 2" xfId="45461" xr:uid="{DDAC1FDF-359A-4310-8914-499C9E35D598}"/>
    <cellStyle name="Total 2 2 4 2 4 3" xfId="45462" xr:uid="{7378D6EA-B577-4A4F-9B44-81A49D825970}"/>
    <cellStyle name="Total 2 2 4 2 5" xfId="45463" xr:uid="{E37032F1-6B07-45BA-ABD5-CCB9003287C8}"/>
    <cellStyle name="Total 2 2 4 2 5 2" xfId="45464" xr:uid="{C63ADB10-225A-42DD-8A0B-AD9A4DCC1CA8}"/>
    <cellStyle name="Total 2 2 4 2 5 2 2" xfId="45465" xr:uid="{BEE29169-0E0E-4A78-B141-11895EF88463}"/>
    <cellStyle name="Total 2 2 4 2 5 3" xfId="45466" xr:uid="{085C3B04-CC45-45B1-A328-663056A27A8E}"/>
    <cellStyle name="Total 2 2 4 2 6" xfId="45467" xr:uid="{36721325-44AC-4E45-9617-02EE6E22049B}"/>
    <cellStyle name="Total 2 2 4 2 6 2" xfId="45468" xr:uid="{257B040D-EF0A-489D-8E12-172F46EAEF73}"/>
    <cellStyle name="Total 2 2 4 2 6 2 2" xfId="45469" xr:uid="{A47A7ACA-A379-47FA-A934-25C9D1E15ADB}"/>
    <cellStyle name="Total 2 2 4 2 6 3" xfId="45470" xr:uid="{D97EB746-E78A-449D-B50F-70E83B9E07F3}"/>
    <cellStyle name="Total 2 2 4 2 7" xfId="45471" xr:uid="{EC548F7B-963C-40E5-B56B-404CAC0CE59A}"/>
    <cellStyle name="Total 2 2 4 2 7 2" xfId="45472" xr:uid="{E462884E-98EC-4D13-891A-D44508320319}"/>
    <cellStyle name="Total 2 2 4 2 7 2 2" xfId="45473" xr:uid="{4E76304F-3B38-4036-8F55-C8C1C567CAB6}"/>
    <cellStyle name="Total 2 2 4 2 7 3" xfId="45474" xr:uid="{C232C7C8-ADB0-4161-9A74-B76288299B12}"/>
    <cellStyle name="Total 2 2 4 2 8" xfId="45475" xr:uid="{6778E8B0-D004-4DF3-BD20-F154B18D2924}"/>
    <cellStyle name="Total 2 2 4 2 8 2" xfId="45476" xr:uid="{8E43E38F-7048-44E9-A03D-62BCDAD3E220}"/>
    <cellStyle name="Total 2 2 4 2 8 2 2" xfId="45477" xr:uid="{D4C3EDBA-7A10-47BB-9838-80150D5EA647}"/>
    <cellStyle name="Total 2 2 4 2 8 3" xfId="45478" xr:uid="{4D80782D-35A5-4A5A-A8D2-918B561574B0}"/>
    <cellStyle name="Total 2 2 4 2 9" xfId="45479" xr:uid="{87EF27B9-5B3D-4653-B617-C2D583EB063C}"/>
    <cellStyle name="Total 2 2 4 2 9 2" xfId="45480" xr:uid="{AFE8F9EE-6673-4074-BFDC-09E387B6152E}"/>
    <cellStyle name="Total 2 2 4 2 9 2 2" xfId="45481" xr:uid="{301E629B-AE5E-4746-A918-E8C35FF61F2C}"/>
    <cellStyle name="Total 2 2 4 2 9 3" xfId="45482" xr:uid="{95C4BCD6-C5E3-4CAA-BDE3-836A21B0988C}"/>
    <cellStyle name="Total 2 2 4 20" xfId="45483" xr:uid="{0363BD9B-1AED-4412-9DBA-C047A740F564}"/>
    <cellStyle name="Total 2 2 4 20 2" xfId="45484" xr:uid="{BF1A08E7-1D6D-46A8-BC10-807ED7234F3C}"/>
    <cellStyle name="Total 2 2 4 20 2 2" xfId="45485" xr:uid="{551E812F-2B10-435D-8332-F2381056E05A}"/>
    <cellStyle name="Total 2 2 4 20 3" xfId="45486" xr:uid="{466BA296-4EFD-48F0-ABA5-773F3C9DA71A}"/>
    <cellStyle name="Total 2 2 4 21" xfId="45487" xr:uid="{85B78B12-B06D-49CB-93A1-FAC3A40541F0}"/>
    <cellStyle name="Total 2 2 4 21 2" xfId="45488" xr:uid="{236CE1EF-26FC-4B5A-A6B5-F7D38EAFE239}"/>
    <cellStyle name="Total 2 2 4 21 2 2" xfId="45489" xr:uid="{CD4BDC8D-26E6-48F6-98E6-0CC9BC910765}"/>
    <cellStyle name="Total 2 2 4 21 3" xfId="45490" xr:uid="{1049D28B-4E3E-4739-96CE-09BD1166965B}"/>
    <cellStyle name="Total 2 2 4 22" xfId="45491" xr:uid="{E5BA54AC-0FC1-460A-A5DC-422A378DCB71}"/>
    <cellStyle name="Total 2 2 4 22 2" xfId="45492" xr:uid="{3262D8A0-1A43-41A5-8375-4218CBCFE47E}"/>
    <cellStyle name="Total 2 2 4 23" xfId="45493" xr:uid="{6E62C4E0-A652-4745-AB37-BD5C5FA96C45}"/>
    <cellStyle name="Total 2 2 4 24" xfId="45494" xr:uid="{19F8891D-75D9-4FDC-8DAE-362B3A3A9199}"/>
    <cellStyle name="Total 2 2 4 3" xfId="45495" xr:uid="{55EEF295-9F47-476F-9790-24BF64102C3A}"/>
    <cellStyle name="Total 2 2 4 3 2" xfId="45496" xr:uid="{A3AE8D75-1F30-46C9-9F9D-EAC0BC247E83}"/>
    <cellStyle name="Total 2 2 4 3 2 2" xfId="45497" xr:uid="{49D2E697-1D51-4883-9D3C-3C98330673BE}"/>
    <cellStyle name="Total 2 2 4 3 3" xfId="45498" xr:uid="{FE1828C8-2BBE-46E8-9412-B1E07C6F04E8}"/>
    <cellStyle name="Total 2 2 4 3 4" xfId="45499" xr:uid="{46A669A3-A2DD-4CB0-8637-E4246B87D39A}"/>
    <cellStyle name="Total 2 2 4 4" xfId="45500" xr:uid="{0D36AAF5-C4FF-450B-9BF1-C75CFA14DC75}"/>
    <cellStyle name="Total 2 2 4 4 2" xfId="45501" xr:uid="{313DDF67-BF71-4D9B-9083-1C84EA2B2021}"/>
    <cellStyle name="Total 2 2 4 4 2 2" xfId="45502" xr:uid="{B0E783EB-1472-46C2-8D54-A1C8B01F14BC}"/>
    <cellStyle name="Total 2 2 4 4 3" xfId="45503" xr:uid="{2E888F23-9E7C-45ED-B8CD-051D7BE34681}"/>
    <cellStyle name="Total 2 2 4 4 4" xfId="45504" xr:uid="{08F2795F-8684-41B2-AC1B-9D166134710C}"/>
    <cellStyle name="Total 2 2 4 5" xfId="45505" xr:uid="{B928EA8E-E3EC-4F71-99E5-5E3DB9AF62D4}"/>
    <cellStyle name="Total 2 2 4 5 2" xfId="45506" xr:uid="{185B6355-165B-44C9-8619-893644D1885D}"/>
    <cellStyle name="Total 2 2 4 5 2 2" xfId="45507" xr:uid="{B2051E04-C43F-40F2-AF42-50527F25E364}"/>
    <cellStyle name="Total 2 2 4 5 3" xfId="45508" xr:uid="{4E91509A-F5A1-4D33-8500-FEC463F71F7C}"/>
    <cellStyle name="Total 2 2 4 6" xfId="45509" xr:uid="{FFE1594E-9B33-440F-84E7-49F0BEAFB759}"/>
    <cellStyle name="Total 2 2 4 6 2" xfId="45510" xr:uid="{8FF96C65-2DC7-400D-8A90-01A0D4AE3AEA}"/>
    <cellStyle name="Total 2 2 4 6 2 2" xfId="45511" xr:uid="{F04BE1C7-15DA-4B8D-90B1-FFBB53F62C3F}"/>
    <cellStyle name="Total 2 2 4 6 3" xfId="45512" xr:uid="{A8785039-8BED-4F82-A013-00A859555AA8}"/>
    <cellStyle name="Total 2 2 4 7" xfId="45513" xr:uid="{349C6F4F-BB3D-4705-8D3F-7C5051D703CC}"/>
    <cellStyle name="Total 2 2 4 7 2" xfId="45514" xr:uid="{40645AB7-8851-40D9-92DD-D3A183997B19}"/>
    <cellStyle name="Total 2 2 4 7 2 2" xfId="45515" xr:uid="{0E52D595-A258-4FA4-B3F2-27948397B8B1}"/>
    <cellStyle name="Total 2 2 4 7 3" xfId="45516" xr:uid="{DC361305-340E-4FCC-97F3-64402B74AEE6}"/>
    <cellStyle name="Total 2 2 4 8" xfId="45517" xr:uid="{94B09AEF-A3D1-4020-8202-8BD738B05B8D}"/>
    <cellStyle name="Total 2 2 4 8 2" xfId="45518" xr:uid="{2690374C-35CF-4648-A53C-CD0016700FAA}"/>
    <cellStyle name="Total 2 2 4 8 2 2" xfId="45519" xr:uid="{1E3263E9-BC7A-4F57-942E-0D4540B8028E}"/>
    <cellStyle name="Total 2 2 4 8 3" xfId="45520" xr:uid="{D1CB829B-4F33-4E4C-8A01-66F56A6E6631}"/>
    <cellStyle name="Total 2 2 4 9" xfId="45521" xr:uid="{CC49DE7F-452F-4375-AE26-B8219F205955}"/>
    <cellStyle name="Total 2 2 4 9 2" xfId="45522" xr:uid="{999C0486-4FBD-442B-A01A-5F634F9E9B5C}"/>
    <cellStyle name="Total 2 2 4 9 2 2" xfId="45523" xr:uid="{C6103779-8DD2-44EA-8289-32AB04D35AF5}"/>
    <cellStyle name="Total 2 2 4 9 3" xfId="45524" xr:uid="{4F30A981-9479-4A78-910A-E02370EE8CBD}"/>
    <cellStyle name="Total 2 2 5" xfId="45525" xr:uid="{4DD5FF23-9B24-4961-B657-CB13072B951B}"/>
    <cellStyle name="Total 2 2 5 10" xfId="45526" xr:uid="{34E1B19C-135D-476B-AEE0-AB965075C7A5}"/>
    <cellStyle name="Total 2 2 5 10 2" xfId="45527" xr:uid="{12892D75-F417-46A7-B895-56A486ACA8A9}"/>
    <cellStyle name="Total 2 2 5 10 2 2" xfId="45528" xr:uid="{34374BB2-1690-4079-B6D8-5675FED7E14A}"/>
    <cellStyle name="Total 2 2 5 10 3" xfId="45529" xr:uid="{048C872C-BA72-487E-9A72-7D768B5BF268}"/>
    <cellStyle name="Total 2 2 5 11" xfId="45530" xr:uid="{88EC8099-93E6-437D-AD86-AC200E0972C5}"/>
    <cellStyle name="Total 2 2 5 11 2" xfId="45531" xr:uid="{9E83A570-A2D4-486A-A346-85768269CA9E}"/>
    <cellStyle name="Total 2 2 5 11 2 2" xfId="45532" xr:uid="{F33CC46D-11BB-42EE-881B-1A2D81767B3E}"/>
    <cellStyle name="Total 2 2 5 11 3" xfId="45533" xr:uid="{EAFB7BBB-9FBF-4125-BD44-A670953BE1C2}"/>
    <cellStyle name="Total 2 2 5 12" xfId="45534" xr:uid="{476CD300-A09A-4E26-9A00-AC8F39A76732}"/>
    <cellStyle name="Total 2 2 5 12 2" xfId="45535" xr:uid="{5B5E148E-C066-4DF8-B960-B54623C618CE}"/>
    <cellStyle name="Total 2 2 5 12 2 2" xfId="45536" xr:uid="{5C2278BC-72AB-470A-970B-BBE10A4C7412}"/>
    <cellStyle name="Total 2 2 5 12 3" xfId="45537" xr:uid="{94CF693D-A61C-48CF-813D-0B09409AF65E}"/>
    <cellStyle name="Total 2 2 5 13" xfId="45538" xr:uid="{931E7EA5-4D27-4BA8-B68C-419AA777E56F}"/>
    <cellStyle name="Total 2 2 5 13 2" xfId="45539" xr:uid="{961A34F4-81AD-4BC8-A153-809E88F7360F}"/>
    <cellStyle name="Total 2 2 5 13 2 2" xfId="45540" xr:uid="{393502EA-F2C7-4D74-A963-18B04AAC7B9D}"/>
    <cellStyle name="Total 2 2 5 13 3" xfId="45541" xr:uid="{79813A5E-A13E-48E8-B9A8-B27534C030B4}"/>
    <cellStyle name="Total 2 2 5 14" xfId="45542" xr:uid="{D86AE3E0-8181-4173-9995-814151CA47EF}"/>
    <cellStyle name="Total 2 2 5 14 2" xfId="45543" xr:uid="{BB32C1A1-4A7A-4622-868A-8FFA137A1D78}"/>
    <cellStyle name="Total 2 2 5 14 2 2" xfId="45544" xr:uid="{B5B355E9-6EF1-404B-BF8F-FC4045097C0C}"/>
    <cellStyle name="Total 2 2 5 14 3" xfId="45545" xr:uid="{4F625401-B4DB-4B73-8746-1547CE9C6191}"/>
    <cellStyle name="Total 2 2 5 15" xfId="45546" xr:uid="{41A27D3C-676C-42D4-856A-B8EAF49DB76B}"/>
    <cellStyle name="Total 2 2 5 15 2" xfId="45547" xr:uid="{3AA8014B-1647-42C8-A4F2-E2C4690BBB6B}"/>
    <cellStyle name="Total 2 2 5 15 2 2" xfId="45548" xr:uid="{981EF378-0EE9-4900-997F-CDED668BDAA5}"/>
    <cellStyle name="Total 2 2 5 15 3" xfId="45549" xr:uid="{6FC5BF19-9D9E-452E-BF8B-23BB9ABA00D0}"/>
    <cellStyle name="Total 2 2 5 16" xfId="45550" xr:uid="{F5E586C2-3D26-40EE-B8D9-17349588A588}"/>
    <cellStyle name="Total 2 2 5 16 2" xfId="45551" xr:uid="{B8F50FF4-BA5A-4E21-8FE2-6D2E8DF1E4D2}"/>
    <cellStyle name="Total 2 2 5 16 2 2" xfId="45552" xr:uid="{3AADDFAC-E199-4004-A244-E921818B185B}"/>
    <cellStyle name="Total 2 2 5 16 3" xfId="45553" xr:uid="{5617A41C-54FC-45C0-BCCB-F3380815C848}"/>
    <cellStyle name="Total 2 2 5 17" xfId="45554" xr:uid="{6EB634E8-F070-4D4F-91ED-B5C938E35C56}"/>
    <cellStyle name="Total 2 2 5 17 2" xfId="45555" xr:uid="{C6A6896C-C654-4C53-80BA-A83EC489B9E4}"/>
    <cellStyle name="Total 2 2 5 17 2 2" xfId="45556" xr:uid="{DA844BE3-7C1C-4CA9-B0D3-97474A93D47B}"/>
    <cellStyle name="Total 2 2 5 17 3" xfId="45557" xr:uid="{005B688F-2AF2-460D-B1AE-F2289BA0CC96}"/>
    <cellStyle name="Total 2 2 5 18" xfId="45558" xr:uid="{090281C5-877D-42CC-8D35-BD99A86F2FF4}"/>
    <cellStyle name="Total 2 2 5 18 2" xfId="45559" xr:uid="{32A8F142-8B2A-456C-8173-329C653C35F9}"/>
    <cellStyle name="Total 2 2 5 18 2 2" xfId="45560" xr:uid="{D2B4C972-336A-4BB9-A578-E4CDE5B8D013}"/>
    <cellStyle name="Total 2 2 5 18 3" xfId="45561" xr:uid="{A340287B-C5AE-487E-9D32-354CC0CE82D9}"/>
    <cellStyle name="Total 2 2 5 19" xfId="45562" xr:uid="{DB8C6295-FE32-4B5A-A4C6-9C180F236C64}"/>
    <cellStyle name="Total 2 2 5 19 2" xfId="45563" xr:uid="{0AA61324-27AC-4DF7-846F-DE734FD5D698}"/>
    <cellStyle name="Total 2 2 5 19 2 2" xfId="45564" xr:uid="{914D13FF-8588-4F2D-8C01-2CC1DA2C3949}"/>
    <cellStyle name="Total 2 2 5 19 3" xfId="45565" xr:uid="{B84ED5F7-272D-478C-9F1C-A431280A0509}"/>
    <cellStyle name="Total 2 2 5 2" xfId="45566" xr:uid="{A2402C0F-3B1B-4FAD-98FD-C1FACD898FD6}"/>
    <cellStyle name="Total 2 2 5 2 2" xfId="45567" xr:uid="{0551A93F-473C-4B2F-B3D0-2D4B76B22A57}"/>
    <cellStyle name="Total 2 2 5 2 2 2" xfId="45568" xr:uid="{9DB15095-D1D6-4D8E-A318-44ACC60375A2}"/>
    <cellStyle name="Total 2 2 5 2 3" xfId="45569" xr:uid="{E1111E03-F519-4118-AF04-264F55E905A5}"/>
    <cellStyle name="Total 2 2 5 2 4" xfId="45570" xr:uid="{96FD7B4A-F5CE-4647-94EB-C9A75EFC5B04}"/>
    <cellStyle name="Total 2 2 5 20" xfId="45571" xr:uid="{9947642C-1FAB-4EA8-B594-AB0ACF0716AC}"/>
    <cellStyle name="Total 2 2 5 20 2" xfId="45572" xr:uid="{EE4503A8-9123-479B-936A-1051E38B8350}"/>
    <cellStyle name="Total 2 2 5 20 2 2" xfId="45573" xr:uid="{337A3344-CF9B-4FE1-8887-500F0359A898}"/>
    <cellStyle name="Total 2 2 5 20 3" xfId="45574" xr:uid="{A7605E76-76CA-4E6B-82DD-7E5D1D1C2752}"/>
    <cellStyle name="Total 2 2 5 21" xfId="45575" xr:uid="{F7E0AF69-3361-4829-B652-B67C2B26A569}"/>
    <cellStyle name="Total 2 2 5 21 2" xfId="45576" xr:uid="{AA2694D5-75CE-4FF6-9C48-05AC83047050}"/>
    <cellStyle name="Total 2 2 5 22" xfId="45577" xr:uid="{3C1D3A30-9FCC-4493-BD73-452C65C32608}"/>
    <cellStyle name="Total 2 2 5 23" xfId="45578" xr:uid="{36E9E30B-1CB7-43A3-AA20-B8A771AB1B4D}"/>
    <cellStyle name="Total 2 2 5 3" xfId="45579" xr:uid="{D01EAA74-47EF-450D-A552-F80695496817}"/>
    <cellStyle name="Total 2 2 5 3 2" xfId="45580" xr:uid="{0567ADAD-996D-4195-B691-1D2A933CAFF5}"/>
    <cellStyle name="Total 2 2 5 3 2 2" xfId="45581" xr:uid="{BC337D39-2BB3-42CC-A54D-856CD8D3C6A7}"/>
    <cellStyle name="Total 2 2 5 3 3" xfId="45582" xr:uid="{BBE32861-23BD-4C2F-9537-B87408997692}"/>
    <cellStyle name="Total 2 2 5 4" xfId="45583" xr:uid="{D6215D4C-0B43-4867-9AF1-58CAA3519193}"/>
    <cellStyle name="Total 2 2 5 4 2" xfId="45584" xr:uid="{5D5C1342-0F42-49F4-8AB1-C3EA5BEA8DA4}"/>
    <cellStyle name="Total 2 2 5 4 2 2" xfId="45585" xr:uid="{5EE69F91-A5B7-438A-8B43-264AEACC85EB}"/>
    <cellStyle name="Total 2 2 5 4 3" xfId="45586" xr:uid="{A7A217F1-1D60-47D4-B9FC-6C6B19263984}"/>
    <cellStyle name="Total 2 2 5 5" xfId="45587" xr:uid="{CAB86441-013A-4F7C-8000-9D9BD59E10D7}"/>
    <cellStyle name="Total 2 2 5 5 2" xfId="45588" xr:uid="{11015F50-C170-4FF1-9FEA-08A4E1396AC6}"/>
    <cellStyle name="Total 2 2 5 5 2 2" xfId="45589" xr:uid="{664B0214-AD3B-484F-A1D1-860190357FA4}"/>
    <cellStyle name="Total 2 2 5 5 3" xfId="45590" xr:uid="{3FF126B7-94BF-42F4-9CB1-738F57953F4B}"/>
    <cellStyle name="Total 2 2 5 6" xfId="45591" xr:uid="{FCB0CE2B-9120-4D7B-9B30-BC62B57D3C1C}"/>
    <cellStyle name="Total 2 2 5 6 2" xfId="45592" xr:uid="{F6D1A2D1-5D5F-4A06-8CB3-9570D62ABAD1}"/>
    <cellStyle name="Total 2 2 5 6 2 2" xfId="45593" xr:uid="{7A37A897-226B-4E39-A190-D108B4B90300}"/>
    <cellStyle name="Total 2 2 5 6 3" xfId="45594" xr:uid="{93A85700-D458-4A26-B0C6-9A768DE61CD4}"/>
    <cellStyle name="Total 2 2 5 7" xfId="45595" xr:uid="{F742713B-69DC-4044-A53C-3AA6C1EABDC4}"/>
    <cellStyle name="Total 2 2 5 7 2" xfId="45596" xr:uid="{9055A57A-6E94-463F-AFEE-5E6A6CD25687}"/>
    <cellStyle name="Total 2 2 5 7 2 2" xfId="45597" xr:uid="{E85F3DBC-999D-440B-B3D8-F3C1F2A6AC20}"/>
    <cellStyle name="Total 2 2 5 7 3" xfId="45598" xr:uid="{94DFCB4B-78FB-4EAE-B0FA-CB4990386E4E}"/>
    <cellStyle name="Total 2 2 5 8" xfId="45599" xr:uid="{734ED196-FF8C-47B6-BBCC-CF08D0621C55}"/>
    <cellStyle name="Total 2 2 5 8 2" xfId="45600" xr:uid="{FED3C736-1BC1-4FA6-B5A3-A60DBB31BCDE}"/>
    <cellStyle name="Total 2 2 5 8 2 2" xfId="45601" xr:uid="{4D0E5D27-2114-47D8-8010-579721C28728}"/>
    <cellStyle name="Total 2 2 5 8 3" xfId="45602" xr:uid="{7D3DB9C1-A220-4171-BD30-EC712B4D4BEE}"/>
    <cellStyle name="Total 2 2 5 9" xfId="45603" xr:uid="{901022CB-7219-492A-922D-CE8F9198503D}"/>
    <cellStyle name="Total 2 2 5 9 2" xfId="45604" xr:uid="{06D854F5-7F94-4D13-9865-5CCB7349779B}"/>
    <cellStyle name="Total 2 2 5 9 2 2" xfId="45605" xr:uid="{66056C0E-5052-4AC5-8347-2C173ACBF2CA}"/>
    <cellStyle name="Total 2 2 5 9 3" xfId="45606" xr:uid="{C3D522BF-B378-4ADA-8A7E-3254DCAF5E62}"/>
    <cellStyle name="Total 2 2 6" xfId="45607" xr:uid="{4427C1CF-D8D7-471E-87FD-A37B03AA7D60}"/>
    <cellStyle name="Total 2 2 6 2" xfId="45608" xr:uid="{9167B6EA-7B58-4DA2-92FC-71E57A856823}"/>
    <cellStyle name="Total 2 2 6 2 2" xfId="45609" xr:uid="{21864360-65BB-4B5D-A34F-D25C3985291A}"/>
    <cellStyle name="Total 2 2 6 3" xfId="45610" xr:uid="{229B6A65-4837-4242-AFC5-D7B41C6169DD}"/>
    <cellStyle name="Total 2 2 6 4" xfId="45611" xr:uid="{375D3EB1-0657-4C47-911B-2497A257A496}"/>
    <cellStyle name="Total 2 2 7" xfId="45612" xr:uid="{F10B2158-07E2-4A09-BBB5-74870FF61C56}"/>
    <cellStyle name="Total 2 2 7 2" xfId="45613" xr:uid="{A0C08504-E4C0-4204-8E78-5ACEA0674975}"/>
    <cellStyle name="Total 2 2 7 2 2" xfId="45614" xr:uid="{36C3119B-B383-4A7E-8438-5D89767EFC5F}"/>
    <cellStyle name="Total 2 2 7 3" xfId="45615" xr:uid="{8DDD756A-2181-48DE-A895-6B1C6C3D51E5}"/>
    <cellStyle name="Total 2 2 8" xfId="45616" xr:uid="{B5F4F9F7-C3E7-4829-8244-C89B42FB9332}"/>
    <cellStyle name="Total 2 2 8 2" xfId="45617" xr:uid="{6BA25246-0677-400B-BC2C-C6A68C080C06}"/>
    <cellStyle name="Total 2 2 8 2 2" xfId="45618" xr:uid="{36AF16FB-58CF-43F8-BFDC-2B4ED2E639ED}"/>
    <cellStyle name="Total 2 2 8 3" xfId="45619" xr:uid="{E9024386-A794-4CD8-B05C-C1CBDE3BAF12}"/>
    <cellStyle name="Total 2 2 9" xfId="45620" xr:uid="{A29BF025-4BAA-4DCB-84BE-4FACD268E4C4}"/>
    <cellStyle name="Total 2 2 9 2" xfId="45621" xr:uid="{5E636AE6-D4E3-4562-B4F0-4BAFE9702F1A}"/>
    <cellStyle name="Total 2 2 9 2 2" xfId="45622" xr:uid="{4C911338-6225-42BD-A0AA-89F6D28C76A6}"/>
    <cellStyle name="Total 2 2 9 3" xfId="45623" xr:uid="{7B736FA7-4A82-4975-856B-695F39F8FE67}"/>
    <cellStyle name="Total 2 20" xfId="45624" xr:uid="{73CC469A-047F-410F-890F-8834358B252B}"/>
    <cellStyle name="Total 2 20 2" xfId="45625" xr:uid="{4265B0A9-6E93-47C7-90C0-630A9B21AA72}"/>
    <cellStyle name="Total 2 20 2 2" xfId="45626" xr:uid="{DB254E89-1D25-41ED-A88A-D79092740328}"/>
    <cellStyle name="Total 2 20 3" xfId="45627" xr:uid="{E761C0B1-6C42-48E2-9E73-EE5444356CB1}"/>
    <cellStyle name="Total 2 21" xfId="45628" xr:uid="{222FC132-83D3-4A6B-B464-2BE3D83B63E1}"/>
    <cellStyle name="Total 2 21 2" xfId="45629" xr:uid="{96C93786-2369-4CBB-92C1-D6929B81B92B}"/>
    <cellStyle name="Total 2 21 2 2" xfId="45630" xr:uid="{B35BD496-04D5-4ECC-88A0-C506FA538616}"/>
    <cellStyle name="Total 2 21 3" xfId="45631" xr:uid="{51380E97-90C9-4AD2-B0E1-1696B7F200A4}"/>
    <cellStyle name="Total 2 22" xfId="45632" xr:uid="{4E391304-9D90-4715-B053-7057AED0F476}"/>
    <cellStyle name="Total 2 22 2" xfId="45633" xr:uid="{B0C5153B-26CB-49BA-A30A-D84D75700017}"/>
    <cellStyle name="Total 2 23" xfId="45634" xr:uid="{D2AF06CE-E4EE-4F24-8064-83F874541663}"/>
    <cellStyle name="Total 2 24" xfId="45635" xr:uid="{040D41C5-4DC3-4474-B628-A91841B16FE2}"/>
    <cellStyle name="Total 2 25" xfId="45636" xr:uid="{60AC4498-FEFC-4B57-9A31-365CE9FB26FB}"/>
    <cellStyle name="Total 2 26" xfId="45637" xr:uid="{2DCB0F24-4602-4747-ABEA-55326FF1FF61}"/>
    <cellStyle name="Total 2 27" xfId="45638" xr:uid="{0FC310DB-C5DB-4B29-89B2-524C71EFEBF0}"/>
    <cellStyle name="Total 2 28" xfId="45639" xr:uid="{2385605D-82E8-4738-9F5E-DE312C0C4BC0}"/>
    <cellStyle name="Total 2 29" xfId="45640" xr:uid="{477E6C84-58F3-4B22-B1AA-BC3FFF6E1AC1}"/>
    <cellStyle name="Total 2 3" xfId="45641" xr:uid="{AA6EE10C-E460-45E6-A359-806B71396394}"/>
    <cellStyle name="Total 2 3 10" xfId="45642" xr:uid="{180DCE84-28F1-4955-AFF6-984AC7C82511}"/>
    <cellStyle name="Total 2 3 10 2" xfId="45643" xr:uid="{CC25A8A0-CAB7-4ADD-8421-FBCF7ABADB5F}"/>
    <cellStyle name="Total 2 3 10 2 2" xfId="45644" xr:uid="{B87D7021-B26A-4156-9B26-80FE1063C3EA}"/>
    <cellStyle name="Total 2 3 10 3" xfId="45645" xr:uid="{B6BA3B7F-C258-48EC-87C9-02090A9B36C4}"/>
    <cellStyle name="Total 2 3 11" xfId="45646" xr:uid="{56FD0BB0-D41A-4E5F-BAB1-AD74307E89B4}"/>
    <cellStyle name="Total 2 3 11 2" xfId="45647" xr:uid="{7BBEA30E-913D-47A2-97C5-35B6E9F1F8B1}"/>
    <cellStyle name="Total 2 3 11 2 2" xfId="45648" xr:uid="{D2A43FA2-F236-452B-8DDA-8D2A6DA7FA52}"/>
    <cellStyle name="Total 2 3 11 3" xfId="45649" xr:uid="{76C5BBD1-E1F4-4483-9BE4-C55ED2D00A20}"/>
    <cellStyle name="Total 2 3 12" xfId="45650" xr:uid="{4D4049BE-418D-47E8-B1D4-713D9A677D63}"/>
    <cellStyle name="Total 2 3 12 2" xfId="45651" xr:uid="{6F9B1B30-E41B-43E3-A646-9E2BEB789481}"/>
    <cellStyle name="Total 2 3 12 2 2" xfId="45652" xr:uid="{0135F6A3-3E4D-4586-9569-0029765663F7}"/>
    <cellStyle name="Total 2 3 12 3" xfId="45653" xr:uid="{20C1D652-0A58-4044-878C-07BADFA19783}"/>
    <cellStyle name="Total 2 3 13" xfId="45654" xr:uid="{A8C457BE-5817-45EC-BF63-F954B43CABD5}"/>
    <cellStyle name="Total 2 3 13 2" xfId="45655" xr:uid="{31B0D371-21B1-46BA-977F-8F94B98C0ECA}"/>
    <cellStyle name="Total 2 3 13 2 2" xfId="45656" xr:uid="{C41CE51A-124C-413E-B298-EC6CCF67F14B}"/>
    <cellStyle name="Total 2 3 13 3" xfId="45657" xr:uid="{D9A1CA73-5B2E-4D3D-9951-DD9C468B6CDB}"/>
    <cellStyle name="Total 2 3 14" xfId="45658" xr:uid="{1AA828CE-D5E6-4430-884D-7917DA41A112}"/>
    <cellStyle name="Total 2 3 14 2" xfId="45659" xr:uid="{437983B1-DFEA-49EE-9713-6CDE636F266A}"/>
    <cellStyle name="Total 2 3 14 2 2" xfId="45660" xr:uid="{FFEDE7AD-053A-425D-B05F-E72D9936CF5C}"/>
    <cellStyle name="Total 2 3 14 3" xfId="45661" xr:uid="{9E73B270-CC07-41E7-931B-B3292F85C92B}"/>
    <cellStyle name="Total 2 3 15" xfId="45662" xr:uid="{50FC55A4-CE52-4F57-ABC4-E2AFCA28DF5B}"/>
    <cellStyle name="Total 2 3 15 2" xfId="45663" xr:uid="{FEB28A9E-44ED-4D48-B927-AF0514DFC26D}"/>
    <cellStyle name="Total 2 3 15 2 2" xfId="45664" xr:uid="{9E1492DF-A05D-4D74-8E7B-F8BF04ED5B97}"/>
    <cellStyle name="Total 2 3 15 3" xfId="45665" xr:uid="{5AA9DAA6-D728-4E96-ADE4-A06476866005}"/>
    <cellStyle name="Total 2 3 16" xfId="45666" xr:uid="{1B37DC32-7C4C-41BB-B73B-3DA6E74AE1C5}"/>
    <cellStyle name="Total 2 3 16 2" xfId="45667" xr:uid="{1625020E-1873-44D2-826D-CAF40462BCC3}"/>
    <cellStyle name="Total 2 3 16 2 2" xfId="45668" xr:uid="{3E883D25-927F-4B1D-A02F-BF098AD271B6}"/>
    <cellStyle name="Total 2 3 16 3" xfId="45669" xr:uid="{F2469ADD-D4DF-4D3E-81F7-81AAE0D655AE}"/>
    <cellStyle name="Total 2 3 17" xfId="45670" xr:uid="{67A48509-4BB8-4581-9AFB-6B43BA017E37}"/>
    <cellStyle name="Total 2 3 17 2" xfId="45671" xr:uid="{45C16360-A149-46C8-BBE2-9EBE8FA2C5F7}"/>
    <cellStyle name="Total 2 3 17 2 2" xfId="45672" xr:uid="{8E9492B7-4A28-4B05-9E22-93CF13ECD0B9}"/>
    <cellStyle name="Total 2 3 17 3" xfId="45673" xr:uid="{AE5FDB97-7F84-4E3A-B6B0-497B76B60CD9}"/>
    <cellStyle name="Total 2 3 18" xfId="45674" xr:uid="{40BB81C3-CE6C-462C-80A6-A61B05E4EA22}"/>
    <cellStyle name="Total 2 3 18 2" xfId="45675" xr:uid="{78EBA724-2E9B-4DC6-9F4D-2E881250839F}"/>
    <cellStyle name="Total 2 3 19" xfId="45676" xr:uid="{35879A0C-414B-4B30-9E9A-C2EAD36A9530}"/>
    <cellStyle name="Total 2 3 2" xfId="45677" xr:uid="{56A2056C-AE0D-4E5B-91FA-7D27898D78AF}"/>
    <cellStyle name="Total 2 3 2 10" xfId="45678" xr:uid="{40DE688A-909D-4C74-815D-AF36C205EBDD}"/>
    <cellStyle name="Total 2 3 2 10 2" xfId="45679" xr:uid="{34982D61-251B-44CD-80E2-E3D18A08940C}"/>
    <cellStyle name="Total 2 3 2 10 2 2" xfId="45680" xr:uid="{64DCBDC8-CB36-403D-B50D-BB3BC6203708}"/>
    <cellStyle name="Total 2 3 2 10 3" xfId="45681" xr:uid="{9D37734A-E8A3-451E-8AB2-754B7E1F4270}"/>
    <cellStyle name="Total 2 3 2 11" xfId="45682" xr:uid="{5DCFB80C-2FE9-4231-A8FE-8D5137BF0024}"/>
    <cellStyle name="Total 2 3 2 11 2" xfId="45683" xr:uid="{2E50721A-A99C-455A-8708-7EE309C09A5F}"/>
    <cellStyle name="Total 2 3 2 11 2 2" xfId="45684" xr:uid="{57FEC8DD-8B14-4A27-B640-0C359920102F}"/>
    <cellStyle name="Total 2 3 2 11 3" xfId="45685" xr:uid="{662613CF-5049-49EA-AFF4-B53A32C3029F}"/>
    <cellStyle name="Total 2 3 2 12" xfId="45686" xr:uid="{8FE899E9-CAF2-4393-8E71-895B2835AFD7}"/>
    <cellStyle name="Total 2 3 2 12 2" xfId="45687" xr:uid="{EA9C1F88-1384-44AF-849F-FB2AE96A3316}"/>
    <cellStyle name="Total 2 3 2 12 2 2" xfId="45688" xr:uid="{D64839E2-5C93-4F65-A57A-B19BB9E9E0A4}"/>
    <cellStyle name="Total 2 3 2 12 3" xfId="45689" xr:uid="{B0890DBD-DA52-4F4E-A385-F55EA26ABCC2}"/>
    <cellStyle name="Total 2 3 2 13" xfId="45690" xr:uid="{BF6A619B-D3AA-4C03-AFD8-D9F68BDC8249}"/>
    <cellStyle name="Total 2 3 2 13 2" xfId="45691" xr:uid="{4A3CE148-EB19-4FF7-A500-E6CFAE9CBE0F}"/>
    <cellStyle name="Total 2 3 2 13 2 2" xfId="45692" xr:uid="{F6D3B120-9C0B-43C6-B980-05217FE33750}"/>
    <cellStyle name="Total 2 3 2 13 3" xfId="45693" xr:uid="{DA80883A-B991-47C8-A2E5-E433D80DCA2C}"/>
    <cellStyle name="Total 2 3 2 14" xfId="45694" xr:uid="{5AEB11BE-E7BA-42CF-80CE-B3B69E921666}"/>
    <cellStyle name="Total 2 3 2 14 2" xfId="45695" xr:uid="{35552553-16B8-40DC-ABE8-E910BB1A69A9}"/>
    <cellStyle name="Total 2 3 2 14 2 2" xfId="45696" xr:uid="{1833CD6C-2FCE-42A5-9E80-AEC3261835EF}"/>
    <cellStyle name="Total 2 3 2 14 3" xfId="45697" xr:uid="{DA860522-45F2-47CE-A15D-C537B1480782}"/>
    <cellStyle name="Total 2 3 2 15" xfId="45698" xr:uid="{FB1B6828-E50E-4A2F-AE17-0667C57C3636}"/>
    <cellStyle name="Total 2 3 2 15 2" xfId="45699" xr:uid="{2E98ED5C-26A5-4466-B2D7-267B7479F1B1}"/>
    <cellStyle name="Total 2 3 2 15 2 2" xfId="45700" xr:uid="{E0C49F7B-0E4D-486E-A225-AF42B0265FA8}"/>
    <cellStyle name="Total 2 3 2 15 3" xfId="45701" xr:uid="{790D73BD-A0F6-420D-AC1F-330609AA25A1}"/>
    <cellStyle name="Total 2 3 2 16" xfId="45702" xr:uid="{E98AAA3B-CC58-4267-99A2-A6EFEE1BC0B0}"/>
    <cellStyle name="Total 2 3 2 16 2" xfId="45703" xr:uid="{BA01229E-B3FC-4BA9-BA59-17D2DE173FA2}"/>
    <cellStyle name="Total 2 3 2 16 2 2" xfId="45704" xr:uid="{5FBC3519-7925-4B51-A222-EC3328952582}"/>
    <cellStyle name="Total 2 3 2 16 3" xfId="45705" xr:uid="{C28351F6-43C9-499A-BABA-DBED41D04708}"/>
    <cellStyle name="Total 2 3 2 17" xfId="45706" xr:uid="{1B763AED-7EC8-422A-BBAE-A6FBD8631DBC}"/>
    <cellStyle name="Total 2 3 2 17 2" xfId="45707" xr:uid="{E3B46217-C587-4781-A7C6-85F1DF955984}"/>
    <cellStyle name="Total 2 3 2 17 2 2" xfId="45708" xr:uid="{2B285324-30AC-4B12-9E24-528E7C618BB1}"/>
    <cellStyle name="Total 2 3 2 17 3" xfId="45709" xr:uid="{D33E7CE8-0927-4676-9742-E75730A9490C}"/>
    <cellStyle name="Total 2 3 2 18" xfId="45710" xr:uid="{7CB9961B-2374-47D4-B704-83E7499BB65E}"/>
    <cellStyle name="Total 2 3 2 18 2" xfId="45711" xr:uid="{7DD593A0-70D0-452F-ACEB-CB3E8DE5D866}"/>
    <cellStyle name="Total 2 3 2 18 2 2" xfId="45712" xr:uid="{4FFE047A-41E5-45A8-B7F1-67AA6BD38B37}"/>
    <cellStyle name="Total 2 3 2 18 3" xfId="45713" xr:uid="{1A6C3AF9-E125-42D7-AA26-B2F5BAF63BF6}"/>
    <cellStyle name="Total 2 3 2 19" xfId="45714" xr:uid="{9A46EF7E-20E3-45F1-AC51-7AC932983F94}"/>
    <cellStyle name="Total 2 3 2 19 2" xfId="45715" xr:uid="{E1687B65-7D25-44C8-842E-1374CBD5CAD0}"/>
    <cellStyle name="Total 2 3 2 19 2 2" xfId="45716" xr:uid="{9CAC9CF6-7A72-4FBA-9A1A-88A764CA6149}"/>
    <cellStyle name="Total 2 3 2 19 3" xfId="45717" xr:uid="{434F00E1-EEE5-404C-B6F3-6BFC34704B42}"/>
    <cellStyle name="Total 2 3 2 2" xfId="45718" xr:uid="{8D280FBC-287E-4532-8A8E-16F5F65652EF}"/>
    <cellStyle name="Total 2 3 2 2 2" xfId="45719" xr:uid="{B55C2BC4-778E-473A-BD2C-0898BCDF878E}"/>
    <cellStyle name="Total 2 3 2 2 2 2" xfId="45720" xr:uid="{50B7DFC7-5A85-467A-A036-0A9EF402BC59}"/>
    <cellStyle name="Total 2 3 2 2 2 2 2" xfId="45721" xr:uid="{3DBF14C1-0F06-4656-A302-E2DFE8049DDE}"/>
    <cellStyle name="Total 2 3 2 2 2 3" xfId="45722" xr:uid="{CC828CD5-4F67-4B91-8E2D-A4693A49CF2F}"/>
    <cellStyle name="Total 2 3 2 2 2 4" xfId="45723" xr:uid="{FF4D946E-8D31-48E6-A3FA-FD62CA0E6CE4}"/>
    <cellStyle name="Total 2 3 2 2 3" xfId="45724" xr:uid="{E7155ED0-9458-451D-8C99-8C43355FBA6A}"/>
    <cellStyle name="Total 2 3 2 2 3 2" xfId="45725" xr:uid="{BC83C08E-4A92-41EF-884B-DE624E829537}"/>
    <cellStyle name="Total 2 3 2 2 4" xfId="45726" xr:uid="{7833EA92-9CD4-459E-8C43-E9B25DD5BB22}"/>
    <cellStyle name="Total 2 3 2 2 5" xfId="45727" xr:uid="{F3127451-4475-4641-8431-938E4D97812B}"/>
    <cellStyle name="Total 2 3 2 20" xfId="45728" xr:uid="{BCC3789C-2E90-4B48-9017-248DE22219BE}"/>
    <cellStyle name="Total 2 3 2 20 2" xfId="45729" xr:uid="{09DCA35B-43A9-46E2-83C3-E44E0398A85A}"/>
    <cellStyle name="Total 2 3 2 20 2 2" xfId="45730" xr:uid="{831DF88A-65F4-4D29-9B62-23084086901B}"/>
    <cellStyle name="Total 2 3 2 20 3" xfId="45731" xr:uid="{C09BCA52-5A41-44F0-8158-1943C124AAFE}"/>
    <cellStyle name="Total 2 3 2 21" xfId="45732" xr:uid="{6916A8C6-FCBF-47D8-A818-D0BA1F24D415}"/>
    <cellStyle name="Total 2 3 2 21 2" xfId="45733" xr:uid="{E615693C-A2CB-4113-8D78-922D587A2380}"/>
    <cellStyle name="Total 2 3 2 22" xfId="45734" xr:uid="{E92A47E2-65C0-46A3-AAB6-4F7E333D5165}"/>
    <cellStyle name="Total 2 3 2 23" xfId="45735" xr:uid="{5AB3F7DB-CDE8-49D2-B37A-5BA31D18FB91}"/>
    <cellStyle name="Total 2 3 2 3" xfId="45736" xr:uid="{74EC8EF8-35F4-4F0E-99C5-37A02F76A70F}"/>
    <cellStyle name="Total 2 3 2 3 2" xfId="45737" xr:uid="{2C83E1DF-2D2D-4444-84AF-AE30DB18E7E6}"/>
    <cellStyle name="Total 2 3 2 3 2 2" xfId="45738" xr:uid="{B80D03F6-9AC1-454C-A270-0339976EF1AE}"/>
    <cellStyle name="Total 2 3 2 3 2 3" xfId="45739" xr:uid="{E4AFDB19-D43E-49A0-9A24-64170EFE65BC}"/>
    <cellStyle name="Total 2 3 2 3 3" xfId="45740" xr:uid="{985036E2-DBF6-4EAA-9F19-18C5845F9E49}"/>
    <cellStyle name="Total 2 3 2 3 3 2" xfId="45741" xr:uid="{586A1DBC-934A-477C-A1DD-7E8CE61B98AB}"/>
    <cellStyle name="Total 2 3 2 3 4" xfId="45742" xr:uid="{53D10C4A-8098-4769-8AAB-E3A69307401D}"/>
    <cellStyle name="Total 2 3 2 4" xfId="45743" xr:uid="{609A40AA-8907-487E-ACC5-E0C69DB81B82}"/>
    <cellStyle name="Total 2 3 2 4 2" xfId="45744" xr:uid="{9531E534-88CF-4ED5-81AA-43B5C59B6E09}"/>
    <cellStyle name="Total 2 3 2 4 2 2" xfId="45745" xr:uid="{2A164DD9-13AB-418C-B637-C3EBF85911D6}"/>
    <cellStyle name="Total 2 3 2 4 3" xfId="45746" xr:uid="{AB22A24F-9328-4CF9-B4EC-28AEBFBB4F7F}"/>
    <cellStyle name="Total 2 3 2 4 4" xfId="45747" xr:uid="{AF8F2057-6779-4F95-B89B-2CFAC2769B16}"/>
    <cellStyle name="Total 2 3 2 5" xfId="45748" xr:uid="{3C92940F-F52E-47C9-80AB-2E1069A50351}"/>
    <cellStyle name="Total 2 3 2 5 2" xfId="45749" xr:uid="{3BB5B012-50A4-4E7B-BF9A-42E02EFF8F72}"/>
    <cellStyle name="Total 2 3 2 5 2 2" xfId="45750" xr:uid="{9931E0A1-3D00-4C55-A5FC-2D9BEBBFF02C}"/>
    <cellStyle name="Total 2 3 2 5 3" xfId="45751" xr:uid="{72400503-6A42-430E-811D-2A2DD80083F0}"/>
    <cellStyle name="Total 2 3 2 5 4" xfId="45752" xr:uid="{7B52E8EC-A244-48CF-9BC7-1BF36C45C82A}"/>
    <cellStyle name="Total 2 3 2 6" xfId="45753" xr:uid="{0E569CCC-AF2C-43F0-8874-456CBBCC1077}"/>
    <cellStyle name="Total 2 3 2 6 2" xfId="45754" xr:uid="{C8D3BCA8-F0DE-48EA-B26F-535D36DD4508}"/>
    <cellStyle name="Total 2 3 2 6 2 2" xfId="45755" xr:uid="{7002E4CE-57E2-41F5-8C2E-AA403F5CAEFF}"/>
    <cellStyle name="Total 2 3 2 6 3" xfId="45756" xr:uid="{205C275D-132D-4F18-A9D5-7732CE28FBAD}"/>
    <cellStyle name="Total 2 3 2 7" xfId="45757" xr:uid="{1D772C79-1625-4C15-BDA9-71D1D94F9692}"/>
    <cellStyle name="Total 2 3 2 7 2" xfId="45758" xr:uid="{09646726-ABFE-47AF-8E49-116825BABDFA}"/>
    <cellStyle name="Total 2 3 2 7 2 2" xfId="45759" xr:uid="{835238C6-19D9-4283-A97C-AA6DC97B9176}"/>
    <cellStyle name="Total 2 3 2 7 3" xfId="45760" xr:uid="{B6231441-6925-435B-B291-DDA0B12D90B7}"/>
    <cellStyle name="Total 2 3 2 8" xfId="45761" xr:uid="{2B684DDB-174E-457D-962E-383F3CBA6095}"/>
    <cellStyle name="Total 2 3 2 8 2" xfId="45762" xr:uid="{A077A80B-A4BB-44AB-83B7-0896C82BAE62}"/>
    <cellStyle name="Total 2 3 2 8 2 2" xfId="45763" xr:uid="{DF4E8FA6-EC52-4FC2-9A46-5BD09970F33E}"/>
    <cellStyle name="Total 2 3 2 8 3" xfId="45764" xr:uid="{5412482F-82B4-41F1-8FE3-A0A713F9E772}"/>
    <cellStyle name="Total 2 3 2 9" xfId="45765" xr:uid="{8F8CEA8A-CE43-48DE-9185-6D66F613B5B2}"/>
    <cellStyle name="Total 2 3 2 9 2" xfId="45766" xr:uid="{C99BEE39-2B6D-4F84-8A0A-4AB14689F55E}"/>
    <cellStyle name="Total 2 3 2 9 2 2" xfId="45767" xr:uid="{0FBBFCDA-C4FB-4198-A40C-AC2432FD7F38}"/>
    <cellStyle name="Total 2 3 2 9 3" xfId="45768" xr:uid="{7DEB269F-3EDA-43B0-9F2F-C1230DAADA8B}"/>
    <cellStyle name="Total 2 3 20" xfId="45769" xr:uid="{CAA1F686-F366-4AAB-9452-3474BB48B68D}"/>
    <cellStyle name="Total 2 3 3" xfId="45770" xr:uid="{C3C01EA5-9020-4B0E-A50A-5C903B3009E3}"/>
    <cellStyle name="Total 2 3 3 2" xfId="45771" xr:uid="{D524879D-C406-4655-87EA-959EBDD60BBC}"/>
    <cellStyle name="Total 2 3 3 2 2" xfId="45772" xr:uid="{1098F222-749D-40A3-97FB-5175C1B5F1FA}"/>
    <cellStyle name="Total 2 3 3 2 2 2" xfId="45773" xr:uid="{C09E498E-D600-4446-88A6-49FBF996BACB}"/>
    <cellStyle name="Total 2 3 3 2 3" xfId="45774" xr:uid="{559D85A4-BF9F-4296-81D2-BC503FBD570D}"/>
    <cellStyle name="Total 2 3 3 2 4" xfId="45775" xr:uid="{84E9257B-18D3-471A-AECB-FCD7A001D99E}"/>
    <cellStyle name="Total 2 3 3 3" xfId="45776" xr:uid="{39DF66B9-0F20-4729-845E-E6646878E9F1}"/>
    <cellStyle name="Total 2 3 3 3 2" xfId="45777" xr:uid="{E0EEECAD-1B56-481A-82FD-9A1BC42C0118}"/>
    <cellStyle name="Total 2 3 3 4" xfId="45778" xr:uid="{A397CAC4-7C71-4AF4-99F4-56D9F76F82A8}"/>
    <cellStyle name="Total 2 3 3 5" xfId="45779" xr:uid="{AAC9BA8E-730B-45E3-B7D8-9FA71B659787}"/>
    <cellStyle name="Total 2 3 4" xfId="45780" xr:uid="{83133C5A-5A7D-4071-8E84-5815A7EF84D8}"/>
    <cellStyle name="Total 2 3 4 2" xfId="45781" xr:uid="{458B8331-C369-4163-8F1F-F7323933A2DB}"/>
    <cellStyle name="Total 2 3 4 2 2" xfId="45782" xr:uid="{D8F1774F-8447-433D-B595-26AD4082C78F}"/>
    <cellStyle name="Total 2 3 4 2 3" xfId="45783" xr:uid="{C8572659-B954-4FAB-B71D-EF63E6EAF15C}"/>
    <cellStyle name="Total 2 3 4 3" xfId="45784" xr:uid="{F88ED457-761F-4333-B232-5CCC6B132DE9}"/>
    <cellStyle name="Total 2 3 4 3 2" xfId="45785" xr:uid="{6C042D3A-AC48-4369-B371-B594657DE1C6}"/>
    <cellStyle name="Total 2 3 4 4" xfId="45786" xr:uid="{C53FF4A0-B9CD-45D9-A528-F4CFA6D4A6DC}"/>
    <cellStyle name="Total 2 3 5" xfId="45787" xr:uid="{910CC45B-BE0D-4245-843F-793B511439C9}"/>
    <cellStyle name="Total 2 3 5 2" xfId="45788" xr:uid="{F51939E5-B42D-4567-8010-743174680222}"/>
    <cellStyle name="Total 2 3 5 2 2" xfId="45789" xr:uid="{279CD695-7983-43D6-BDD6-2E60830633D6}"/>
    <cellStyle name="Total 2 3 5 2 3" xfId="45790" xr:uid="{53A7C8AD-A0F4-469B-B5A3-DC68F0C33E69}"/>
    <cellStyle name="Total 2 3 5 3" xfId="45791" xr:uid="{F7521BA3-885C-47D5-90FE-B1E80DD97D17}"/>
    <cellStyle name="Total 2 3 5 4" xfId="45792" xr:uid="{35D697FB-8CD5-49DF-BE32-5D94F2C87CE4}"/>
    <cellStyle name="Total 2 3 6" xfId="45793" xr:uid="{0B584D0A-472C-4775-913B-9E207F6F0982}"/>
    <cellStyle name="Total 2 3 6 2" xfId="45794" xr:uid="{2C178F5C-B023-4A56-BD9F-59B1FAA56D63}"/>
    <cellStyle name="Total 2 3 6 2 2" xfId="45795" xr:uid="{85F51382-B99E-4305-A7EB-F42A3AF33D4B}"/>
    <cellStyle name="Total 2 3 6 3" xfId="45796" xr:uid="{0A9E9D01-3346-41DC-B38B-DAA746FD1B78}"/>
    <cellStyle name="Total 2 3 6 4" xfId="45797" xr:uid="{950BE7DC-C72F-4329-AA0D-9DB1748D54EF}"/>
    <cellStyle name="Total 2 3 7" xfId="45798" xr:uid="{FD019863-2666-4977-BC31-0F9B3F154D3A}"/>
    <cellStyle name="Total 2 3 7 2" xfId="45799" xr:uid="{31E7FD44-F3D5-491A-B1B8-5E27D6C6A5BC}"/>
    <cellStyle name="Total 2 3 7 2 2" xfId="45800" xr:uid="{53F2CC82-7C52-4190-A701-0B3CF546466B}"/>
    <cellStyle name="Total 2 3 7 3" xfId="45801" xr:uid="{A2DD522F-1857-4E22-9869-250BBCA86ABB}"/>
    <cellStyle name="Total 2 3 8" xfId="45802" xr:uid="{493B9C4A-3DE7-420D-A0EF-DD8143E59C2C}"/>
    <cellStyle name="Total 2 3 8 2" xfId="45803" xr:uid="{C5B1EC55-9821-4F02-840E-ED29125E8FB5}"/>
    <cellStyle name="Total 2 3 8 2 2" xfId="45804" xr:uid="{268873E2-F4D6-4EF9-A0EE-D99A26E87904}"/>
    <cellStyle name="Total 2 3 8 3" xfId="45805" xr:uid="{4E3101D8-5BA5-41F3-B119-BB65BFE65C32}"/>
    <cellStyle name="Total 2 3 9" xfId="45806" xr:uid="{3E98BB97-117E-44AC-9AE6-73ACC5A24245}"/>
    <cellStyle name="Total 2 3 9 2" xfId="45807" xr:uid="{169FC884-3A90-4609-9410-40055D191C4C}"/>
    <cellStyle name="Total 2 3 9 2 2" xfId="45808" xr:uid="{43155AC7-0CCF-49D3-BFFC-C55DBD4583C9}"/>
    <cellStyle name="Total 2 3 9 3" xfId="45809" xr:uid="{0F4DEBAA-6E7F-4E72-8671-8CAF626DADA5}"/>
    <cellStyle name="Total 2 4" xfId="45810" xr:uid="{085A4E09-4692-4F55-B9FD-C3033DA2FBA9}"/>
    <cellStyle name="Total 2 4 10" xfId="45811" xr:uid="{3E8B29D4-ED14-47E3-9E5C-B24EEA940404}"/>
    <cellStyle name="Total 2 4 10 2" xfId="45812" xr:uid="{1738DA54-A21A-4F62-AACC-46D6865C49B6}"/>
    <cellStyle name="Total 2 4 10 2 2" xfId="45813" xr:uid="{CD3F6B6D-4A5C-48BB-BDB3-8B785703D4C3}"/>
    <cellStyle name="Total 2 4 10 3" xfId="45814" xr:uid="{BD9842E0-7EF4-4BA0-A83A-E50E07D88D4A}"/>
    <cellStyle name="Total 2 4 11" xfId="45815" xr:uid="{1767B9C1-734E-492C-81EF-9069C5B55565}"/>
    <cellStyle name="Total 2 4 11 2" xfId="45816" xr:uid="{9A40631B-778D-4E7E-8DEA-82627A5DA99A}"/>
    <cellStyle name="Total 2 4 11 2 2" xfId="45817" xr:uid="{34A113C8-20CA-4A4B-9C03-3D4548648529}"/>
    <cellStyle name="Total 2 4 11 3" xfId="45818" xr:uid="{D3732668-94B2-4488-B1E9-6B725C4C5036}"/>
    <cellStyle name="Total 2 4 12" xfId="45819" xr:uid="{FD1ED6DE-E155-4F83-8804-EE4A09A28767}"/>
    <cellStyle name="Total 2 4 12 2" xfId="45820" xr:uid="{44CE6C47-885C-4285-97D0-10CD2AC5A18D}"/>
    <cellStyle name="Total 2 4 12 2 2" xfId="45821" xr:uid="{7217AEB8-C2ED-4244-9C09-2BB58DC89897}"/>
    <cellStyle name="Total 2 4 12 3" xfId="45822" xr:uid="{C03754E3-EDFA-424E-BA6E-E7A841471BBA}"/>
    <cellStyle name="Total 2 4 13" xfId="45823" xr:uid="{5020B390-859E-4CA4-9A7B-A0AA2C8FB9FB}"/>
    <cellStyle name="Total 2 4 13 2" xfId="45824" xr:uid="{1D83B1AE-BA13-45FD-A0D8-4D2EF7B3B4D0}"/>
    <cellStyle name="Total 2 4 13 2 2" xfId="45825" xr:uid="{8EA72625-6CD6-4FAA-A30A-BB3F8F720D40}"/>
    <cellStyle name="Total 2 4 13 3" xfId="45826" xr:uid="{2C7BA236-E147-46F4-BE31-BC892C97B683}"/>
    <cellStyle name="Total 2 4 14" xfId="45827" xr:uid="{2772E909-01DF-417A-A04A-F66C7A4F84BC}"/>
    <cellStyle name="Total 2 4 14 2" xfId="45828" xr:uid="{860134F7-CC3D-40B7-AB50-BD7194034652}"/>
    <cellStyle name="Total 2 4 14 2 2" xfId="45829" xr:uid="{64C71A2A-E62E-4582-837A-029E155548AB}"/>
    <cellStyle name="Total 2 4 14 3" xfId="45830" xr:uid="{D6F231F3-3421-432B-9A83-C1F3ABD82099}"/>
    <cellStyle name="Total 2 4 15" xfId="45831" xr:uid="{110AD7DE-9245-49A9-BF48-302F35F2914B}"/>
    <cellStyle name="Total 2 4 15 2" xfId="45832" xr:uid="{9250971F-8D7C-4878-9CD5-CDC09389F58D}"/>
    <cellStyle name="Total 2 4 15 2 2" xfId="45833" xr:uid="{20E8467B-64AB-4EC4-A553-D2767610D36E}"/>
    <cellStyle name="Total 2 4 15 3" xfId="45834" xr:uid="{83E8D260-70C4-412E-B9C9-62B35BDB75A4}"/>
    <cellStyle name="Total 2 4 16" xfId="45835" xr:uid="{24AC79ED-C9B1-4570-BF44-47761A618595}"/>
    <cellStyle name="Total 2 4 16 2" xfId="45836" xr:uid="{E1DD701D-1DED-478B-9E85-3E2BE2ADC85F}"/>
    <cellStyle name="Total 2 4 16 2 2" xfId="45837" xr:uid="{AB545156-B82A-4C0B-A437-7F58A16EF3C7}"/>
    <cellStyle name="Total 2 4 16 3" xfId="45838" xr:uid="{40EE113B-4124-49A3-B889-545621A408A8}"/>
    <cellStyle name="Total 2 4 17" xfId="45839" xr:uid="{F0B3AFD7-D9FA-423C-8643-410F31C08373}"/>
    <cellStyle name="Total 2 4 17 2" xfId="45840" xr:uid="{7F8B9328-EB00-4A59-8B4C-73B11846F546}"/>
    <cellStyle name="Total 2 4 17 2 2" xfId="45841" xr:uid="{12AFE164-1720-4BA4-88A5-45775C482335}"/>
    <cellStyle name="Total 2 4 17 3" xfId="45842" xr:uid="{219D879E-F09C-47E4-A5BA-2465C0BF02E7}"/>
    <cellStyle name="Total 2 4 18" xfId="45843" xr:uid="{8B8070D0-2EA1-4040-A7EC-89111785B2D2}"/>
    <cellStyle name="Total 2 4 18 2" xfId="45844" xr:uid="{A3C8BF11-9413-4408-B80F-17D32EFA9F71}"/>
    <cellStyle name="Total 2 4 19" xfId="45845" xr:uid="{8325051E-1F86-41E1-AD8F-406925E6202F}"/>
    <cellStyle name="Total 2 4 2" xfId="45846" xr:uid="{3F8F783C-7FCF-4C1A-ABC0-2788E107C203}"/>
    <cellStyle name="Total 2 4 2 10" xfId="45847" xr:uid="{AED7D0F6-3597-41BA-9A67-DAD84820E934}"/>
    <cellStyle name="Total 2 4 2 10 2" xfId="45848" xr:uid="{7C9CDCEF-451F-44C0-960A-14525F2488DC}"/>
    <cellStyle name="Total 2 4 2 10 2 2" xfId="45849" xr:uid="{37C697FB-31CF-4520-B8AE-B42A74CEC2C9}"/>
    <cellStyle name="Total 2 4 2 10 3" xfId="45850" xr:uid="{7BE57987-7FE2-4401-99E0-695314B2BFEC}"/>
    <cellStyle name="Total 2 4 2 11" xfId="45851" xr:uid="{207DF183-908F-47D0-86EE-7A7808EBD563}"/>
    <cellStyle name="Total 2 4 2 11 2" xfId="45852" xr:uid="{78A3B30E-B474-4307-915E-0A6FCE06628D}"/>
    <cellStyle name="Total 2 4 2 11 2 2" xfId="45853" xr:uid="{2EAE287D-CA70-49C5-8CE0-A559DB031350}"/>
    <cellStyle name="Total 2 4 2 11 3" xfId="45854" xr:uid="{CB4208BC-4272-4B37-95CE-A8E05576B332}"/>
    <cellStyle name="Total 2 4 2 12" xfId="45855" xr:uid="{5BD21AC9-DA6E-4C5A-8DED-290131D43267}"/>
    <cellStyle name="Total 2 4 2 12 2" xfId="45856" xr:uid="{8CC86AD5-6EDE-4CA5-87D5-DDF780C485F2}"/>
    <cellStyle name="Total 2 4 2 12 2 2" xfId="45857" xr:uid="{6F3D5AE5-86E0-4FAA-8838-51FB69310FC0}"/>
    <cellStyle name="Total 2 4 2 12 3" xfId="45858" xr:uid="{2E084D5B-4A34-4D49-B013-788105D7A8BC}"/>
    <cellStyle name="Total 2 4 2 13" xfId="45859" xr:uid="{FB46ACD7-A577-4B49-A72A-84E9D7AF0144}"/>
    <cellStyle name="Total 2 4 2 13 2" xfId="45860" xr:uid="{3EBA714C-05DE-484E-8688-98B77B943D5B}"/>
    <cellStyle name="Total 2 4 2 13 2 2" xfId="45861" xr:uid="{8DD89E78-0A64-4281-AC4A-3E0B67DC5F1F}"/>
    <cellStyle name="Total 2 4 2 13 3" xfId="45862" xr:uid="{181C3F9A-4F4C-44B7-9BDA-F3079FBD7654}"/>
    <cellStyle name="Total 2 4 2 14" xfId="45863" xr:uid="{99CB7C48-A949-45B0-B120-1D29B0B8C88E}"/>
    <cellStyle name="Total 2 4 2 14 2" xfId="45864" xr:uid="{03AEBA9F-82D5-4AE9-A496-756DB3F6E514}"/>
    <cellStyle name="Total 2 4 2 14 2 2" xfId="45865" xr:uid="{287AA97E-5B4B-4B2F-AF67-DD9517023AEC}"/>
    <cellStyle name="Total 2 4 2 14 3" xfId="45866" xr:uid="{7DCAF3CC-3BEC-4608-AB88-86E05EEA9A91}"/>
    <cellStyle name="Total 2 4 2 15" xfId="45867" xr:uid="{EBC27B39-B51F-4874-BD01-8A612C9EDA45}"/>
    <cellStyle name="Total 2 4 2 15 2" xfId="45868" xr:uid="{72934D63-6525-446A-BEED-F3D9502BB56A}"/>
    <cellStyle name="Total 2 4 2 15 2 2" xfId="45869" xr:uid="{7272347C-2BAC-428D-9B34-24E4C53BEE5C}"/>
    <cellStyle name="Total 2 4 2 15 3" xfId="45870" xr:uid="{D68BC596-58B6-4B62-ABBA-D51AEE3E0491}"/>
    <cellStyle name="Total 2 4 2 16" xfId="45871" xr:uid="{D57E08D1-021D-492C-8367-5C2F9D29E6C1}"/>
    <cellStyle name="Total 2 4 2 16 2" xfId="45872" xr:uid="{0600C81B-12D8-497C-8B02-19198D8E0C0B}"/>
    <cellStyle name="Total 2 4 2 16 2 2" xfId="45873" xr:uid="{069811D3-CE21-445B-A5ED-DBA584A71899}"/>
    <cellStyle name="Total 2 4 2 16 3" xfId="45874" xr:uid="{74110F02-4626-4E3B-9A52-4CE75293AE6B}"/>
    <cellStyle name="Total 2 4 2 17" xfId="45875" xr:uid="{616A4662-D686-452B-9FAB-07E318EB9F7E}"/>
    <cellStyle name="Total 2 4 2 17 2" xfId="45876" xr:uid="{63913725-813A-4D2E-B65D-6DA8AC01FFE7}"/>
    <cellStyle name="Total 2 4 2 17 2 2" xfId="45877" xr:uid="{814AA39D-FFED-4E50-85DE-9F011D93EA32}"/>
    <cellStyle name="Total 2 4 2 17 3" xfId="45878" xr:uid="{DC1F358C-9747-4D57-9E16-6C9DB83C669B}"/>
    <cellStyle name="Total 2 4 2 18" xfId="45879" xr:uid="{38942F4D-5A05-473B-85DA-25139E6FDAEB}"/>
    <cellStyle name="Total 2 4 2 18 2" xfId="45880" xr:uid="{075A9059-64CB-4A96-8973-EA030175D321}"/>
    <cellStyle name="Total 2 4 2 18 2 2" xfId="45881" xr:uid="{629CCF77-4851-40DF-994C-84EE87EC10F9}"/>
    <cellStyle name="Total 2 4 2 18 3" xfId="45882" xr:uid="{14752855-7A7D-4A94-A905-7DFBC4269CB0}"/>
    <cellStyle name="Total 2 4 2 19" xfId="45883" xr:uid="{9B066E1A-E3BE-4A4A-AD39-1D883ABBB6AB}"/>
    <cellStyle name="Total 2 4 2 19 2" xfId="45884" xr:uid="{C1CF1BEB-A86B-4C8A-809F-82B005BB3F34}"/>
    <cellStyle name="Total 2 4 2 19 2 2" xfId="45885" xr:uid="{61474FBD-B243-4EDE-8BB3-5A71C52933EB}"/>
    <cellStyle name="Total 2 4 2 19 3" xfId="45886" xr:uid="{289CC7EA-3FC2-47CA-BB9F-EB68683EB421}"/>
    <cellStyle name="Total 2 4 2 2" xfId="45887" xr:uid="{1D3C53FC-8B62-4DC1-AFC1-32C1C9F3F11B}"/>
    <cellStyle name="Total 2 4 2 2 2" xfId="45888" xr:uid="{96986E21-1A16-4F6C-B1A0-255D1C970DC3}"/>
    <cellStyle name="Total 2 4 2 2 2 2" xfId="45889" xr:uid="{68EDE030-DC81-4EC3-88F2-6477B1C45D59}"/>
    <cellStyle name="Total 2 4 2 2 2 2 2" xfId="45890" xr:uid="{D5D06829-CF80-43E0-AF04-81FA128420BC}"/>
    <cellStyle name="Total 2 4 2 2 2 3" xfId="45891" xr:uid="{31CB0078-EAD2-449F-93CA-1D5A017F6EE3}"/>
    <cellStyle name="Total 2 4 2 2 2 4" xfId="45892" xr:uid="{E6994B76-0649-4501-8398-ACE78A25E240}"/>
    <cellStyle name="Total 2 4 2 2 3" xfId="45893" xr:uid="{70CAF347-D1F4-4B74-B2EB-6EC0BD9911EB}"/>
    <cellStyle name="Total 2 4 2 2 3 2" xfId="45894" xr:uid="{D6428394-8751-4A36-8D43-2C0AEEA77CB1}"/>
    <cellStyle name="Total 2 4 2 2 4" xfId="45895" xr:uid="{C77A396F-4315-47BE-BA9B-750B8779E2F6}"/>
    <cellStyle name="Total 2 4 2 2 5" xfId="45896" xr:uid="{95C718FF-9CE2-4891-91E1-3C678D6EB430}"/>
    <cellStyle name="Total 2 4 2 20" xfId="45897" xr:uid="{1950A821-F4BC-4FDF-B104-B011472B4794}"/>
    <cellStyle name="Total 2 4 2 20 2" xfId="45898" xr:uid="{CB3E221D-7AE9-413E-A73C-08980EA7ABFA}"/>
    <cellStyle name="Total 2 4 2 20 2 2" xfId="45899" xr:uid="{D90D24BB-AB44-41E0-BB39-C7402F650BEC}"/>
    <cellStyle name="Total 2 4 2 20 3" xfId="45900" xr:uid="{CB87CD91-6365-4072-B74B-A58F84C3BE68}"/>
    <cellStyle name="Total 2 4 2 21" xfId="45901" xr:uid="{3A33C765-6A3A-4A1B-8236-E9D035634E24}"/>
    <cellStyle name="Total 2 4 2 21 2" xfId="45902" xr:uid="{46771395-E225-4B8A-A19C-0FE35FBF5107}"/>
    <cellStyle name="Total 2 4 2 22" xfId="45903" xr:uid="{7CE25256-CFA9-4AA0-AB28-03130503A5A8}"/>
    <cellStyle name="Total 2 4 2 23" xfId="45904" xr:uid="{AD3D8543-E1EB-43AF-B8CF-D0FAAC2F0971}"/>
    <cellStyle name="Total 2 4 2 3" xfId="45905" xr:uid="{3CCA473A-F00A-45B7-8511-505DC60BF349}"/>
    <cellStyle name="Total 2 4 2 3 2" xfId="45906" xr:uid="{22AB8579-BD45-4F82-91BC-E7032C6F757A}"/>
    <cellStyle name="Total 2 4 2 3 2 2" xfId="45907" xr:uid="{21724099-586E-47A5-8525-EE68E8FDF9D4}"/>
    <cellStyle name="Total 2 4 2 3 2 3" xfId="45908" xr:uid="{CD9ED84F-6BC8-4C9F-B886-42842CBAD686}"/>
    <cellStyle name="Total 2 4 2 3 3" xfId="45909" xr:uid="{7D017375-B0C6-4D61-B16F-2D921231E223}"/>
    <cellStyle name="Total 2 4 2 3 3 2" xfId="45910" xr:uid="{7A507F10-570D-40A7-8B87-DA3852787109}"/>
    <cellStyle name="Total 2 4 2 3 4" xfId="45911" xr:uid="{CA50FB15-EA61-41EE-B0F8-DA2FF5AE17A0}"/>
    <cellStyle name="Total 2 4 2 4" xfId="45912" xr:uid="{9F5F7174-7F16-431A-86C2-09F22BE897A3}"/>
    <cellStyle name="Total 2 4 2 4 2" xfId="45913" xr:uid="{5F89F162-6D72-42DD-B587-E640133EA95D}"/>
    <cellStyle name="Total 2 4 2 4 2 2" xfId="45914" xr:uid="{FBA2CCFD-F293-4BCA-8247-87CE30C59BAE}"/>
    <cellStyle name="Total 2 4 2 4 3" xfId="45915" xr:uid="{7BA63DB7-AB06-4B38-9DD2-F26EDE64421C}"/>
    <cellStyle name="Total 2 4 2 4 4" xfId="45916" xr:uid="{DEAEB7E0-4AC6-454F-B551-0FE113C6F676}"/>
    <cellStyle name="Total 2 4 2 5" xfId="45917" xr:uid="{E945AF27-352C-4672-B86C-503F325504A3}"/>
    <cellStyle name="Total 2 4 2 5 2" xfId="45918" xr:uid="{9860B42D-AB8D-42A0-8402-788E090B8DC4}"/>
    <cellStyle name="Total 2 4 2 5 2 2" xfId="45919" xr:uid="{26148EE9-6375-4E3D-A997-C9BFC71A9680}"/>
    <cellStyle name="Total 2 4 2 5 3" xfId="45920" xr:uid="{A1585486-63D1-419B-B65C-F009E7BB456B}"/>
    <cellStyle name="Total 2 4 2 5 4" xfId="45921" xr:uid="{37A7A35F-7764-44EE-92A7-0ED964967E95}"/>
    <cellStyle name="Total 2 4 2 6" xfId="45922" xr:uid="{4D796EF8-8FE1-41FD-8C8B-90A064A00366}"/>
    <cellStyle name="Total 2 4 2 6 2" xfId="45923" xr:uid="{B9DFD55D-45A2-4D75-A2BE-6740C52F981A}"/>
    <cellStyle name="Total 2 4 2 6 2 2" xfId="45924" xr:uid="{066D6033-3E77-45C9-9A67-661B872411BB}"/>
    <cellStyle name="Total 2 4 2 6 3" xfId="45925" xr:uid="{4D453E08-47CD-4682-A8BA-8D2F58C22064}"/>
    <cellStyle name="Total 2 4 2 7" xfId="45926" xr:uid="{0D4B30EF-DE60-41C3-A3B2-58E58CBB0915}"/>
    <cellStyle name="Total 2 4 2 7 2" xfId="45927" xr:uid="{E7283B34-4051-41A1-910A-D768370D2C96}"/>
    <cellStyle name="Total 2 4 2 7 2 2" xfId="45928" xr:uid="{CB94E772-0BF0-4C4D-B798-3D312129C67D}"/>
    <cellStyle name="Total 2 4 2 7 3" xfId="45929" xr:uid="{16D85090-15AA-4374-A1EE-CFAB7B650D46}"/>
    <cellStyle name="Total 2 4 2 8" xfId="45930" xr:uid="{84D3756E-14E0-49FD-8BB5-71FAEA75DF66}"/>
    <cellStyle name="Total 2 4 2 8 2" xfId="45931" xr:uid="{BBCAC856-00A7-4C15-A7AF-6BAC26F0A5A3}"/>
    <cellStyle name="Total 2 4 2 8 2 2" xfId="45932" xr:uid="{51B9A0A5-6FB5-4107-9608-0F9838C2FE29}"/>
    <cellStyle name="Total 2 4 2 8 3" xfId="45933" xr:uid="{038CF806-94B0-44AB-A402-1EE9C4FDA0A2}"/>
    <cellStyle name="Total 2 4 2 9" xfId="45934" xr:uid="{28BFC6CB-EB5C-4B86-83D7-11F0AD45F0C3}"/>
    <cellStyle name="Total 2 4 2 9 2" xfId="45935" xr:uid="{8555D9AC-3912-466C-B134-E4964CB09866}"/>
    <cellStyle name="Total 2 4 2 9 2 2" xfId="45936" xr:uid="{5E9C7213-7530-4C92-9824-9919DE95378F}"/>
    <cellStyle name="Total 2 4 2 9 3" xfId="45937" xr:uid="{EE78FF30-4324-4BFD-BCE0-8CF14AE9C1D0}"/>
    <cellStyle name="Total 2 4 20" xfId="45938" xr:uid="{DD11453D-29A5-4DC2-8E5F-2456E926D21E}"/>
    <cellStyle name="Total 2 4 3" xfId="45939" xr:uid="{04ED1F5F-1C83-4A32-BBBE-A8AD8BE9FEB3}"/>
    <cellStyle name="Total 2 4 3 2" xfId="45940" xr:uid="{39B0F6FA-B5B3-4937-8FE9-BDE30E8026E3}"/>
    <cellStyle name="Total 2 4 3 2 2" xfId="45941" xr:uid="{C5241625-B567-452B-8952-D8365587AAFA}"/>
    <cellStyle name="Total 2 4 3 2 2 2" xfId="45942" xr:uid="{EA2E5746-46F9-48A2-A15D-1680C321B5F1}"/>
    <cellStyle name="Total 2 4 3 2 3" xfId="45943" xr:uid="{8BD22262-CDA8-4DCF-88D1-0E5F850CCD25}"/>
    <cellStyle name="Total 2 4 3 2 4" xfId="45944" xr:uid="{A9FE43E0-12E0-41AA-8FFD-E8BD6677007D}"/>
    <cellStyle name="Total 2 4 3 3" xfId="45945" xr:uid="{D079349B-1965-421A-808D-FF4F63915F0B}"/>
    <cellStyle name="Total 2 4 3 3 2" xfId="45946" xr:uid="{AA4F2887-4E78-46BF-B88E-DE81EE3FCE80}"/>
    <cellStyle name="Total 2 4 3 4" xfId="45947" xr:uid="{C4400C4E-4C88-4FEC-A860-2ECD8A3BF272}"/>
    <cellStyle name="Total 2 4 3 5" xfId="45948" xr:uid="{C20640B1-9A7D-418D-88FC-977845BB9D27}"/>
    <cellStyle name="Total 2 4 4" xfId="45949" xr:uid="{8BCAAF71-B186-4091-A0C0-7D677012A21B}"/>
    <cellStyle name="Total 2 4 4 2" xfId="45950" xr:uid="{F0BD1D42-6BE6-44F7-9E24-514AE43DD4A2}"/>
    <cellStyle name="Total 2 4 4 2 2" xfId="45951" xr:uid="{2B8D2839-50D5-425C-AFD2-794BA883AE79}"/>
    <cellStyle name="Total 2 4 4 2 3" xfId="45952" xr:uid="{8024409F-29BA-4E81-B4C8-E51674E7B046}"/>
    <cellStyle name="Total 2 4 4 3" xfId="45953" xr:uid="{052EBA39-31AE-41C7-80B9-A8AA436A3712}"/>
    <cellStyle name="Total 2 4 4 3 2" xfId="45954" xr:uid="{6EE46375-E5DF-41A3-9412-2B35EF288B7C}"/>
    <cellStyle name="Total 2 4 4 4" xfId="45955" xr:uid="{172B1EA3-BFDA-4DFB-B77E-A654573000D4}"/>
    <cellStyle name="Total 2 4 5" xfId="45956" xr:uid="{95DE589D-D3DC-4593-826F-04BA1C463F73}"/>
    <cellStyle name="Total 2 4 5 2" xfId="45957" xr:uid="{55C99A82-D552-4957-B221-58FDACD1D305}"/>
    <cellStyle name="Total 2 4 5 2 2" xfId="45958" xr:uid="{C1649C08-37A9-458A-840B-7F1DAE2D2241}"/>
    <cellStyle name="Total 2 4 5 2 3" xfId="45959" xr:uid="{49D65DE7-BCC8-4819-9D33-1355C16DF617}"/>
    <cellStyle name="Total 2 4 5 3" xfId="45960" xr:uid="{94DBB31F-9BDC-4BE5-8616-3EE31065200F}"/>
    <cellStyle name="Total 2 4 5 4" xfId="45961" xr:uid="{F7EE96E0-760B-4F82-A61B-16CACA16C067}"/>
    <cellStyle name="Total 2 4 6" xfId="45962" xr:uid="{09FD8701-D691-43E2-AC56-C96FCA163684}"/>
    <cellStyle name="Total 2 4 6 2" xfId="45963" xr:uid="{DBB00CD9-9927-4FFB-AE3C-9D6A762EBA7E}"/>
    <cellStyle name="Total 2 4 6 2 2" xfId="45964" xr:uid="{93E7EBA3-319B-4CB4-BC09-86F5D848F4A7}"/>
    <cellStyle name="Total 2 4 6 3" xfId="45965" xr:uid="{A850252E-F059-4E2A-990B-4A543F0C2BFE}"/>
    <cellStyle name="Total 2 4 6 4" xfId="45966" xr:uid="{28BEFADA-3718-4047-BB94-3AD421700EF0}"/>
    <cellStyle name="Total 2 4 7" xfId="45967" xr:uid="{C1501959-862A-483E-8350-C2FA810F2554}"/>
    <cellStyle name="Total 2 4 7 2" xfId="45968" xr:uid="{0ADB4F5F-E708-4D09-9C08-F5AE11C75637}"/>
    <cellStyle name="Total 2 4 7 2 2" xfId="45969" xr:uid="{DDD12E6C-1EFF-4020-B21C-C683D9F2731F}"/>
    <cellStyle name="Total 2 4 7 3" xfId="45970" xr:uid="{58B89B09-391D-46A5-AF8F-6CCF79D1D556}"/>
    <cellStyle name="Total 2 4 8" xfId="45971" xr:uid="{AE1AB5B9-04D0-46D5-A146-07EBA470A3CE}"/>
    <cellStyle name="Total 2 4 8 2" xfId="45972" xr:uid="{ADAF7333-534B-4C03-A680-5BBC9E3E748B}"/>
    <cellStyle name="Total 2 4 8 2 2" xfId="45973" xr:uid="{45C0380D-EFA2-4684-99A5-A2C05A5CAA0F}"/>
    <cellStyle name="Total 2 4 8 3" xfId="45974" xr:uid="{E6688166-C664-4FE3-AF44-930D064D0CAC}"/>
    <cellStyle name="Total 2 4 9" xfId="45975" xr:uid="{072E6EF2-A4CB-46B7-B6D6-AD12D608DCE4}"/>
    <cellStyle name="Total 2 4 9 2" xfId="45976" xr:uid="{8B409487-E2A7-4AEA-A433-795CFAC61679}"/>
    <cellStyle name="Total 2 4 9 2 2" xfId="45977" xr:uid="{48202CCF-C0D4-4068-AD52-28B897DAD01F}"/>
    <cellStyle name="Total 2 4 9 3" xfId="45978" xr:uid="{AFB1F5A6-0DDD-47A5-B50C-8D58F15055CD}"/>
    <cellStyle name="Total 2 5" xfId="45979" xr:uid="{3D384F0F-F603-46A6-9821-024950F7B6BA}"/>
    <cellStyle name="Total 2 5 10" xfId="45980" xr:uid="{AA1F8C17-0762-4093-9754-FE82F654B51D}"/>
    <cellStyle name="Total 2 5 10 2" xfId="45981" xr:uid="{26C1774A-AA7A-494A-83AD-BFA97AC6A845}"/>
    <cellStyle name="Total 2 5 10 2 2" xfId="45982" xr:uid="{3BA92262-8844-4E7E-9C1D-FCD92A6CC8CF}"/>
    <cellStyle name="Total 2 5 10 3" xfId="45983" xr:uid="{4AB59406-7CE2-4E7B-A52D-1172F7FFBD1E}"/>
    <cellStyle name="Total 2 5 11" xfId="45984" xr:uid="{DD77C27A-DA67-4A40-AAED-20D36F5C869F}"/>
    <cellStyle name="Total 2 5 11 2" xfId="45985" xr:uid="{D5E57A81-104C-45F8-930A-14E7DF9152E1}"/>
    <cellStyle name="Total 2 5 11 2 2" xfId="45986" xr:uid="{CF3CA5F3-2052-445F-9850-42B7F350E2FB}"/>
    <cellStyle name="Total 2 5 11 3" xfId="45987" xr:uid="{AD7A6ECB-9E8C-466B-ACDE-FE0EC35B5302}"/>
    <cellStyle name="Total 2 5 12" xfId="45988" xr:uid="{1980E303-481D-4EBB-970C-2F706A394315}"/>
    <cellStyle name="Total 2 5 12 2" xfId="45989" xr:uid="{7CBD2B86-BC53-4C5C-9876-8A99F87FE056}"/>
    <cellStyle name="Total 2 5 12 2 2" xfId="45990" xr:uid="{EA21C08C-77B9-46BF-A417-6968491EB0B9}"/>
    <cellStyle name="Total 2 5 12 3" xfId="45991" xr:uid="{8BEBA939-5C4D-4613-A50B-80DDAC216197}"/>
    <cellStyle name="Total 2 5 13" xfId="45992" xr:uid="{42372341-0770-47F6-ACCF-F8EF20BEFD4F}"/>
    <cellStyle name="Total 2 5 13 2" xfId="45993" xr:uid="{0F1351BA-9FFA-4070-8807-9B4A05AD0046}"/>
    <cellStyle name="Total 2 5 13 2 2" xfId="45994" xr:uid="{A755D54F-AB4B-4C89-BB35-74B31C9DF429}"/>
    <cellStyle name="Total 2 5 13 3" xfId="45995" xr:uid="{06D8D25B-3908-45F0-A972-86C2178D4374}"/>
    <cellStyle name="Total 2 5 14" xfId="45996" xr:uid="{EDB20226-1759-4707-9748-7D69CEC4E3A7}"/>
    <cellStyle name="Total 2 5 14 2" xfId="45997" xr:uid="{8BCDEA9D-B569-449D-9DBE-D0C02CE82A24}"/>
    <cellStyle name="Total 2 5 14 2 2" xfId="45998" xr:uid="{900F7994-0FB0-4262-A551-CFE3A5C6FBFF}"/>
    <cellStyle name="Total 2 5 14 3" xfId="45999" xr:uid="{2B12805A-B3C8-4DAA-AFD0-D4BCB00DE456}"/>
    <cellStyle name="Total 2 5 15" xfId="46000" xr:uid="{89D9BB5F-503B-4779-9118-DFC817AFF5EE}"/>
    <cellStyle name="Total 2 5 15 2" xfId="46001" xr:uid="{8819001B-3BBA-4960-96D4-5B083B48A585}"/>
    <cellStyle name="Total 2 5 15 2 2" xfId="46002" xr:uid="{507F013F-2119-404E-81E9-6B13610AEFA7}"/>
    <cellStyle name="Total 2 5 15 3" xfId="46003" xr:uid="{87D290E6-B5E8-42C8-B597-CE12BFCF27A8}"/>
    <cellStyle name="Total 2 5 16" xfId="46004" xr:uid="{6F4C6479-10FA-40EE-B339-6B6E7F5AF94B}"/>
    <cellStyle name="Total 2 5 16 2" xfId="46005" xr:uid="{E277CE17-31DA-4288-8182-F5E25B4DB4EE}"/>
    <cellStyle name="Total 2 5 16 2 2" xfId="46006" xr:uid="{3F0E519F-05CE-40E0-95AB-F1F0B23BEE73}"/>
    <cellStyle name="Total 2 5 16 3" xfId="46007" xr:uid="{30D20C0B-826E-460C-83C0-91889E3EA5FB}"/>
    <cellStyle name="Total 2 5 17" xfId="46008" xr:uid="{824BD66A-B411-46F8-8750-4923274D1B8C}"/>
    <cellStyle name="Total 2 5 17 2" xfId="46009" xr:uid="{63C942E9-1AEF-4A27-BF38-27A20C73E651}"/>
    <cellStyle name="Total 2 5 17 2 2" xfId="46010" xr:uid="{86ACD255-6516-4C13-94F4-76D4D58BF28F}"/>
    <cellStyle name="Total 2 5 17 3" xfId="46011" xr:uid="{4E85492E-66E1-4269-89E6-F5B92BC2C1DC}"/>
    <cellStyle name="Total 2 5 18" xfId="46012" xr:uid="{F0C9293E-E025-4F7B-A8FC-7EE87647ADD9}"/>
    <cellStyle name="Total 2 5 18 2" xfId="46013" xr:uid="{EF0C00F1-BCDB-4EB3-A775-A4127BE520B2}"/>
    <cellStyle name="Total 2 5 18 2 2" xfId="46014" xr:uid="{F9F96DC4-4410-4BE6-AE8D-7832FFD23D4C}"/>
    <cellStyle name="Total 2 5 18 3" xfId="46015" xr:uid="{A5E86CF0-3FDF-4CE4-B571-C46F60769176}"/>
    <cellStyle name="Total 2 5 19" xfId="46016" xr:uid="{06382B43-52D3-4B9F-AF54-D9BCB169DA1C}"/>
    <cellStyle name="Total 2 5 19 2" xfId="46017" xr:uid="{3BB8121B-B379-427B-80B0-539B98D98877}"/>
    <cellStyle name="Total 2 5 19 2 2" xfId="46018" xr:uid="{C19386D9-072F-413F-8767-8D72F45C3F89}"/>
    <cellStyle name="Total 2 5 19 3" xfId="46019" xr:uid="{AD76CEA2-E5F8-472E-A274-1A7AA48F67BE}"/>
    <cellStyle name="Total 2 5 2" xfId="46020" xr:uid="{7AEA7AC3-862F-474A-AD17-88E350360C58}"/>
    <cellStyle name="Total 2 5 2 10" xfId="46021" xr:uid="{A2A70F80-EE71-404B-803E-3AD089878AB1}"/>
    <cellStyle name="Total 2 5 2 10 2" xfId="46022" xr:uid="{9E441FF2-84B4-4AF3-B584-AC1D0B0CBC26}"/>
    <cellStyle name="Total 2 5 2 10 2 2" xfId="46023" xr:uid="{EE5AF2B1-86FF-4EFF-81C6-5802EE7C8AFC}"/>
    <cellStyle name="Total 2 5 2 10 3" xfId="46024" xr:uid="{BE3DC214-3260-4B5B-BCB8-E84AAD844CCC}"/>
    <cellStyle name="Total 2 5 2 11" xfId="46025" xr:uid="{595C4C7B-F312-4074-903E-07839C13D982}"/>
    <cellStyle name="Total 2 5 2 11 2" xfId="46026" xr:uid="{DFC13555-B8B5-4719-980B-4AB4252304A4}"/>
    <cellStyle name="Total 2 5 2 11 2 2" xfId="46027" xr:uid="{8147E7CB-BCB3-4215-850A-3CDE754DD80D}"/>
    <cellStyle name="Total 2 5 2 11 3" xfId="46028" xr:uid="{31F01292-094D-4AB1-80D4-CEA55D4138FA}"/>
    <cellStyle name="Total 2 5 2 12" xfId="46029" xr:uid="{5A00DBB3-3818-44E4-900D-55234D8C680D}"/>
    <cellStyle name="Total 2 5 2 12 2" xfId="46030" xr:uid="{2E7B63B2-35EB-4410-AF3C-EA9BE4E3CC8A}"/>
    <cellStyle name="Total 2 5 2 12 2 2" xfId="46031" xr:uid="{7A0865B9-B720-4C7A-A9BE-6B1A61B79C9E}"/>
    <cellStyle name="Total 2 5 2 12 3" xfId="46032" xr:uid="{F94C2114-C214-40A6-9337-39340E50896A}"/>
    <cellStyle name="Total 2 5 2 13" xfId="46033" xr:uid="{50C52B1B-F4A5-41A6-8008-53768F6867D2}"/>
    <cellStyle name="Total 2 5 2 13 2" xfId="46034" xr:uid="{692E06B3-3D4E-4BF4-B1A1-B154D8DFAC06}"/>
    <cellStyle name="Total 2 5 2 13 2 2" xfId="46035" xr:uid="{4BB9821D-53B4-40E5-B23A-4B4F3ED060C3}"/>
    <cellStyle name="Total 2 5 2 13 3" xfId="46036" xr:uid="{CF18C787-7C61-44DA-895D-8A5D907A74E2}"/>
    <cellStyle name="Total 2 5 2 14" xfId="46037" xr:uid="{9A2053FA-B0FC-44FA-A654-253B935D051B}"/>
    <cellStyle name="Total 2 5 2 14 2" xfId="46038" xr:uid="{FA01E3D9-BCB0-48E9-BAF6-034615214B67}"/>
    <cellStyle name="Total 2 5 2 14 2 2" xfId="46039" xr:uid="{96D45F7F-DB45-4B1E-9F99-378984AA8AA1}"/>
    <cellStyle name="Total 2 5 2 14 3" xfId="46040" xr:uid="{B936128B-97DE-485C-B2AF-2ECA2C187C91}"/>
    <cellStyle name="Total 2 5 2 15" xfId="46041" xr:uid="{9CB8637C-8C6D-4D93-A864-B3E7DD038A0B}"/>
    <cellStyle name="Total 2 5 2 15 2" xfId="46042" xr:uid="{A135EE27-0A23-4A42-9E88-802063565D32}"/>
    <cellStyle name="Total 2 5 2 15 2 2" xfId="46043" xr:uid="{0268F0F9-E7E6-4A80-B760-E35A229D3F0F}"/>
    <cellStyle name="Total 2 5 2 15 3" xfId="46044" xr:uid="{B38B30E2-2171-4D07-B018-50EC494317E5}"/>
    <cellStyle name="Total 2 5 2 16" xfId="46045" xr:uid="{FA0B7E66-A87C-4851-954B-C6A719BFA7DC}"/>
    <cellStyle name="Total 2 5 2 16 2" xfId="46046" xr:uid="{780E1C5E-8FCB-47E9-899B-251E9B771921}"/>
    <cellStyle name="Total 2 5 2 16 2 2" xfId="46047" xr:uid="{4A33541A-2FF8-41A0-B6FC-6BD994D18B2E}"/>
    <cellStyle name="Total 2 5 2 16 3" xfId="46048" xr:uid="{3AF34434-AD61-496A-8913-02C8EE5DB318}"/>
    <cellStyle name="Total 2 5 2 17" xfId="46049" xr:uid="{D4F72773-458A-41D5-A87B-A66BB56AF2D8}"/>
    <cellStyle name="Total 2 5 2 17 2" xfId="46050" xr:uid="{60673288-EB90-4877-A230-C65BB524C052}"/>
    <cellStyle name="Total 2 5 2 17 2 2" xfId="46051" xr:uid="{7897464D-A62E-4847-8D16-FE4F398C1359}"/>
    <cellStyle name="Total 2 5 2 17 3" xfId="46052" xr:uid="{1E32BB5F-CE5F-4300-AEEE-EDD894B38594}"/>
    <cellStyle name="Total 2 5 2 18" xfId="46053" xr:uid="{61D0D188-B515-477C-B53F-53754E7C4047}"/>
    <cellStyle name="Total 2 5 2 18 2" xfId="46054" xr:uid="{6FCE4ACF-848F-4318-AAE4-38D3C1BD2724}"/>
    <cellStyle name="Total 2 5 2 18 2 2" xfId="46055" xr:uid="{21BC229F-125F-460E-B7D7-5A781AC140CD}"/>
    <cellStyle name="Total 2 5 2 18 3" xfId="46056" xr:uid="{D44E90FD-EFA7-4738-8FDD-1E1E5473BEF0}"/>
    <cellStyle name="Total 2 5 2 19" xfId="46057" xr:uid="{273375BE-F06D-4062-AE75-40802D0F0DCB}"/>
    <cellStyle name="Total 2 5 2 19 2" xfId="46058" xr:uid="{4A9D06EE-870C-469C-A2B8-1FA116561870}"/>
    <cellStyle name="Total 2 5 2 19 2 2" xfId="46059" xr:uid="{FBF31BC2-ABB9-43EA-8326-EBAA4789B866}"/>
    <cellStyle name="Total 2 5 2 19 3" xfId="46060" xr:uid="{8BA57582-E770-440C-BEF8-1D6A43A9D3ED}"/>
    <cellStyle name="Total 2 5 2 2" xfId="46061" xr:uid="{1C1C7B9F-6FA5-48DD-9D7A-18E43C0D28D6}"/>
    <cellStyle name="Total 2 5 2 2 2" xfId="46062" xr:uid="{286E33FB-5CEC-4E55-8E9F-EC85C38C3531}"/>
    <cellStyle name="Total 2 5 2 2 2 2" xfId="46063" xr:uid="{4BF2B85B-028E-4E99-9DC9-C643300ECFFD}"/>
    <cellStyle name="Total 2 5 2 2 2 3" xfId="46064" xr:uid="{2961168B-E9EF-41E7-AB56-5CECAD6BF522}"/>
    <cellStyle name="Total 2 5 2 2 3" xfId="46065" xr:uid="{EEE3AD91-0441-4E73-B8FC-E27BB0D7DBB7}"/>
    <cellStyle name="Total 2 5 2 2 3 2" xfId="46066" xr:uid="{6AAC2528-E87D-4AB0-8B78-CE192086B01F}"/>
    <cellStyle name="Total 2 5 2 2 4" xfId="46067" xr:uid="{661996C0-6871-4289-8B2B-32204A2A0023}"/>
    <cellStyle name="Total 2 5 2 20" xfId="46068" xr:uid="{8710107E-A119-4889-ADEB-CFBBCF57F7C1}"/>
    <cellStyle name="Total 2 5 2 20 2" xfId="46069" xr:uid="{8A694C70-E1A8-441D-8771-667B66231BFB}"/>
    <cellStyle name="Total 2 5 2 20 2 2" xfId="46070" xr:uid="{2D87B387-848F-4461-91B8-744F970BC45C}"/>
    <cellStyle name="Total 2 5 2 20 3" xfId="46071" xr:uid="{983984F3-A0AD-43D6-BD42-02E1766AE2CB}"/>
    <cellStyle name="Total 2 5 2 21" xfId="46072" xr:uid="{1EBB2B88-FC6F-49A7-B2CC-BBFB2B22918A}"/>
    <cellStyle name="Total 2 5 2 21 2" xfId="46073" xr:uid="{86032D67-C15B-4EB1-8D00-DB6056CF9D7E}"/>
    <cellStyle name="Total 2 5 2 22" xfId="46074" xr:uid="{855D51DD-4790-46A5-B18C-AF8E76C118A0}"/>
    <cellStyle name="Total 2 5 2 23" xfId="46075" xr:uid="{9702D0B2-4745-4F30-991A-2D8D189672A4}"/>
    <cellStyle name="Total 2 5 2 3" xfId="46076" xr:uid="{C862346F-F6CD-4C1E-9A92-CBB33C028BF4}"/>
    <cellStyle name="Total 2 5 2 3 2" xfId="46077" xr:uid="{664CDA98-1F4B-468F-BB4F-AE03C1E642B4}"/>
    <cellStyle name="Total 2 5 2 3 2 2" xfId="46078" xr:uid="{433A7B79-6341-4DD5-A0DF-F2FD545758B5}"/>
    <cellStyle name="Total 2 5 2 3 3" xfId="46079" xr:uid="{6F874433-FE9C-4554-8B23-25E153CDB967}"/>
    <cellStyle name="Total 2 5 2 3 4" xfId="46080" xr:uid="{D4FEDFAB-64A2-4C1B-94CF-117D036EFE6D}"/>
    <cellStyle name="Total 2 5 2 4" xfId="46081" xr:uid="{07F0D764-8007-413F-9ADE-74ED090366D1}"/>
    <cellStyle name="Total 2 5 2 4 2" xfId="46082" xr:uid="{80BDD8D4-551A-4425-A094-E93412FE5B52}"/>
    <cellStyle name="Total 2 5 2 4 2 2" xfId="46083" xr:uid="{36844390-9BA3-4361-8751-F93800D702BE}"/>
    <cellStyle name="Total 2 5 2 4 3" xfId="46084" xr:uid="{D7721E6A-CE86-44AD-BD08-E1626B7B8E7A}"/>
    <cellStyle name="Total 2 5 2 4 4" xfId="46085" xr:uid="{8C945779-FA69-4D8E-8BE2-08E7877A5DCA}"/>
    <cellStyle name="Total 2 5 2 5" xfId="46086" xr:uid="{3CD28664-8009-480E-B3C5-D5E38521CA03}"/>
    <cellStyle name="Total 2 5 2 5 2" xfId="46087" xr:uid="{33A28BB6-4984-4CFA-896E-2D7F0A1FC628}"/>
    <cellStyle name="Total 2 5 2 5 2 2" xfId="46088" xr:uid="{036C1990-955D-40AF-9759-6DA58C4F32E6}"/>
    <cellStyle name="Total 2 5 2 5 3" xfId="46089" xr:uid="{3591019F-D1F0-4B3C-8833-BEB8B8813975}"/>
    <cellStyle name="Total 2 5 2 6" xfId="46090" xr:uid="{A7BA6F0C-4DB5-4E32-BA2B-A118ABA5089A}"/>
    <cellStyle name="Total 2 5 2 6 2" xfId="46091" xr:uid="{8E139548-AA58-4854-AADB-DB3AFB6DD748}"/>
    <cellStyle name="Total 2 5 2 6 2 2" xfId="46092" xr:uid="{04D67F46-4C51-49AE-AC7D-AD9A1F1A2EC9}"/>
    <cellStyle name="Total 2 5 2 6 3" xfId="46093" xr:uid="{901F3375-5854-42C9-9199-5BA314096D0E}"/>
    <cellStyle name="Total 2 5 2 7" xfId="46094" xr:uid="{026AF89E-94A1-47F3-A103-FC2983AFC202}"/>
    <cellStyle name="Total 2 5 2 7 2" xfId="46095" xr:uid="{EE7C229A-9400-4DD5-B3BB-CD8DC8819BCF}"/>
    <cellStyle name="Total 2 5 2 7 2 2" xfId="46096" xr:uid="{10E3AE0F-1C13-4798-8ADB-83CDE6A315FA}"/>
    <cellStyle name="Total 2 5 2 7 3" xfId="46097" xr:uid="{891FB0C0-0CDF-41E0-BEF8-F1E9A6B194D6}"/>
    <cellStyle name="Total 2 5 2 8" xfId="46098" xr:uid="{43D1AC94-78C5-4BA7-A418-81CD3551C122}"/>
    <cellStyle name="Total 2 5 2 8 2" xfId="46099" xr:uid="{3A941D01-A153-43E3-8E55-07C0944B1A8B}"/>
    <cellStyle name="Total 2 5 2 8 2 2" xfId="46100" xr:uid="{1F68DE23-A52A-49D8-B223-26EF96BC4902}"/>
    <cellStyle name="Total 2 5 2 8 3" xfId="46101" xr:uid="{E770E8F1-BE25-424C-9E77-E7D9934389DA}"/>
    <cellStyle name="Total 2 5 2 9" xfId="46102" xr:uid="{20D3B346-6559-4DA9-BB2E-A5A4EA22F21F}"/>
    <cellStyle name="Total 2 5 2 9 2" xfId="46103" xr:uid="{02260522-8703-4772-BE28-5981BA37030F}"/>
    <cellStyle name="Total 2 5 2 9 2 2" xfId="46104" xr:uid="{5D81FC62-BAB5-418E-B0E2-7D1B2E5B81B2}"/>
    <cellStyle name="Total 2 5 2 9 3" xfId="46105" xr:uid="{6E43BDAC-F446-469B-A20C-99E52C48C888}"/>
    <cellStyle name="Total 2 5 20" xfId="46106" xr:uid="{6A215612-941F-4A4D-8585-0D8A45D923A5}"/>
    <cellStyle name="Total 2 5 20 2" xfId="46107" xr:uid="{BD2BE14E-7E49-418A-84C7-5C87A26B335A}"/>
    <cellStyle name="Total 2 5 20 2 2" xfId="46108" xr:uid="{53B4392F-1181-4AAB-B336-3431294EE76A}"/>
    <cellStyle name="Total 2 5 20 3" xfId="46109" xr:uid="{C3A6224A-5018-4600-AC81-EBDAFF2F6DE0}"/>
    <cellStyle name="Total 2 5 21" xfId="46110" xr:uid="{B4C46EB2-95BF-4E9C-822D-02E4671BFD0B}"/>
    <cellStyle name="Total 2 5 21 2" xfId="46111" xr:uid="{5B37E202-2A35-40DC-ADBB-88C7CD9DDE88}"/>
    <cellStyle name="Total 2 5 21 2 2" xfId="46112" xr:uid="{2AF6328E-5E87-4667-A161-0382D2BB330A}"/>
    <cellStyle name="Total 2 5 21 3" xfId="46113" xr:uid="{08FF1B50-D4FA-40D1-BFE3-6F5BB806121B}"/>
    <cellStyle name="Total 2 5 22" xfId="46114" xr:uid="{116B5601-5638-4728-816A-78196746F2EE}"/>
    <cellStyle name="Total 2 5 22 2" xfId="46115" xr:uid="{4539CA93-E55B-4565-AD3B-6404E27B7D82}"/>
    <cellStyle name="Total 2 5 23" xfId="46116" xr:uid="{A1B409A8-225C-4325-8CA5-C28F0F3BB4D6}"/>
    <cellStyle name="Total 2 5 24" xfId="46117" xr:uid="{2B788BFA-F12F-4FE2-81E0-55852C1D697A}"/>
    <cellStyle name="Total 2 5 3" xfId="46118" xr:uid="{52149D56-B082-4F25-A74F-BDCDB5EDAC97}"/>
    <cellStyle name="Total 2 5 3 2" xfId="46119" xr:uid="{1BCE0AD8-19D7-4AF1-BA46-CFD864ABA1A2}"/>
    <cellStyle name="Total 2 5 3 2 2" xfId="46120" xr:uid="{2783AB4E-248B-4678-92A4-F444A3E08D61}"/>
    <cellStyle name="Total 2 5 3 2 3" xfId="46121" xr:uid="{A1EC90C0-B971-4C96-B783-C32AE062105F}"/>
    <cellStyle name="Total 2 5 3 3" xfId="46122" xr:uid="{772BDE11-D1E3-410A-B2C4-442089B3BD15}"/>
    <cellStyle name="Total 2 5 3 3 2" xfId="46123" xr:uid="{C5EEFB45-37F2-4842-93BB-671924A849FD}"/>
    <cellStyle name="Total 2 5 3 4" xfId="46124" xr:uid="{A6642B68-6371-406D-B796-EB8AB5FA77BA}"/>
    <cellStyle name="Total 2 5 4" xfId="46125" xr:uid="{35513075-703C-497F-9BBF-0CDF4193710E}"/>
    <cellStyle name="Total 2 5 4 2" xfId="46126" xr:uid="{5838C03C-081F-4351-93E7-0054F4CBAAE0}"/>
    <cellStyle name="Total 2 5 4 2 2" xfId="46127" xr:uid="{3000FF5F-98C2-4535-81DD-B2E4E02CA7D9}"/>
    <cellStyle name="Total 2 5 4 3" xfId="46128" xr:uid="{F7726742-F7D7-4A70-B7B2-2863708F3DB6}"/>
    <cellStyle name="Total 2 5 4 4" xfId="46129" xr:uid="{8FFDE5C1-2227-4548-AE57-4BD040B73A5F}"/>
    <cellStyle name="Total 2 5 5" xfId="46130" xr:uid="{84821DC1-1C3D-499B-9D18-2981F2F62C67}"/>
    <cellStyle name="Total 2 5 5 2" xfId="46131" xr:uid="{5F34E257-959A-4B72-A329-CC43A6D00D25}"/>
    <cellStyle name="Total 2 5 5 2 2" xfId="46132" xr:uid="{4C699CBF-1585-43C6-8D5B-165C07CAC8CD}"/>
    <cellStyle name="Total 2 5 5 3" xfId="46133" xr:uid="{505269C6-8B69-4C07-872D-FA9C7556352F}"/>
    <cellStyle name="Total 2 5 5 4" xfId="46134" xr:uid="{EB8CAC40-038B-45A0-8F92-8729261FFC7A}"/>
    <cellStyle name="Total 2 5 6" xfId="46135" xr:uid="{C7FA5B0F-2C56-4921-B68B-4049C9A42292}"/>
    <cellStyle name="Total 2 5 6 2" xfId="46136" xr:uid="{D20040C4-0444-42EF-9890-649699FE4EF0}"/>
    <cellStyle name="Total 2 5 6 2 2" xfId="46137" xr:uid="{D27D6610-ABA8-44DE-B134-D75CB2921D53}"/>
    <cellStyle name="Total 2 5 6 3" xfId="46138" xr:uid="{F45B9188-2AEB-49C1-BE70-945A2B9975CB}"/>
    <cellStyle name="Total 2 5 7" xfId="46139" xr:uid="{6D579A12-D214-4120-A5BD-316964A9F8C4}"/>
    <cellStyle name="Total 2 5 7 2" xfId="46140" xr:uid="{9A4E29EC-1DB7-4835-A745-AA21014FFEF9}"/>
    <cellStyle name="Total 2 5 7 2 2" xfId="46141" xr:uid="{8735CAE1-B1EC-4172-BFBE-0D3E301C0DE5}"/>
    <cellStyle name="Total 2 5 7 3" xfId="46142" xr:uid="{EBF6CD3D-DF7E-4670-A3D3-A29861890046}"/>
    <cellStyle name="Total 2 5 8" xfId="46143" xr:uid="{A9D15188-0FAE-4D4F-8EEC-88DF8AC6FFC1}"/>
    <cellStyle name="Total 2 5 8 2" xfId="46144" xr:uid="{490DE4AB-BA9A-4D35-AFB5-CA38BC276A79}"/>
    <cellStyle name="Total 2 5 8 2 2" xfId="46145" xr:uid="{E07BFCF9-8693-48C2-BE65-50E812E71B9D}"/>
    <cellStyle name="Total 2 5 8 3" xfId="46146" xr:uid="{60C670DC-77BE-4EBB-83C3-5FE25F6A36BE}"/>
    <cellStyle name="Total 2 5 9" xfId="46147" xr:uid="{265594B5-627C-4F1D-BF01-19023FF1A811}"/>
    <cellStyle name="Total 2 5 9 2" xfId="46148" xr:uid="{DE3D518E-CB5B-4C12-BF99-B0192C54767A}"/>
    <cellStyle name="Total 2 5 9 2 2" xfId="46149" xr:uid="{938DA3C1-4466-4C6A-855A-68E730BA6C4B}"/>
    <cellStyle name="Total 2 5 9 3" xfId="46150" xr:uid="{D3036A63-B190-4F0E-B70B-78965B0AD7F9}"/>
    <cellStyle name="Total 2 6" xfId="46151" xr:uid="{71CE48E4-A89D-453C-BF54-115840C7A299}"/>
    <cellStyle name="Total 2 6 10" xfId="46152" xr:uid="{6D9BE2D6-2491-4C0F-956E-8BA4EC5E7094}"/>
    <cellStyle name="Total 2 6 10 2" xfId="46153" xr:uid="{5C3A3A8E-EED8-4B67-AAB3-493C029116EF}"/>
    <cellStyle name="Total 2 6 10 2 2" xfId="46154" xr:uid="{60BC64CF-4E46-4D74-A95B-240BF48C3144}"/>
    <cellStyle name="Total 2 6 10 3" xfId="46155" xr:uid="{C59D0280-F01B-4501-96D8-846AA8BE4541}"/>
    <cellStyle name="Total 2 6 11" xfId="46156" xr:uid="{B8DDD195-EB6D-49D7-83B8-23F3E68D759E}"/>
    <cellStyle name="Total 2 6 11 2" xfId="46157" xr:uid="{85048A11-635A-4352-9EC1-F9A13D1B809F}"/>
    <cellStyle name="Total 2 6 11 2 2" xfId="46158" xr:uid="{3861089F-00D3-4395-980F-EF7F9F2BF69F}"/>
    <cellStyle name="Total 2 6 11 3" xfId="46159" xr:uid="{78BCE3D8-6C73-4CB7-800F-1A46BF3F9313}"/>
    <cellStyle name="Total 2 6 12" xfId="46160" xr:uid="{02016CD8-BE68-4173-92E8-E06D37C88D08}"/>
    <cellStyle name="Total 2 6 12 2" xfId="46161" xr:uid="{40EB533F-7203-4D32-9641-AB70E6F63EB8}"/>
    <cellStyle name="Total 2 6 12 2 2" xfId="46162" xr:uid="{3EA05B2E-6B52-4901-8139-4D9D6943EA27}"/>
    <cellStyle name="Total 2 6 12 3" xfId="46163" xr:uid="{76D8CDFA-1F78-482D-9B6F-C8033BE040E1}"/>
    <cellStyle name="Total 2 6 13" xfId="46164" xr:uid="{A31E7AC3-914C-4768-BEBA-9650735B67A3}"/>
    <cellStyle name="Total 2 6 13 2" xfId="46165" xr:uid="{745990BC-D1AE-47A4-8306-47849698DAC0}"/>
    <cellStyle name="Total 2 6 13 2 2" xfId="46166" xr:uid="{F7878275-AA89-49E0-86C3-134708107980}"/>
    <cellStyle name="Total 2 6 13 3" xfId="46167" xr:uid="{9189E48B-621B-4643-982D-B027C706772F}"/>
    <cellStyle name="Total 2 6 14" xfId="46168" xr:uid="{0FE8F3CD-9201-4F80-8717-2504185CCB30}"/>
    <cellStyle name="Total 2 6 14 2" xfId="46169" xr:uid="{3F616765-04DE-4E86-AF13-4E763E91A6F6}"/>
    <cellStyle name="Total 2 6 14 2 2" xfId="46170" xr:uid="{33478E0A-3480-4465-9A15-86058F91CA10}"/>
    <cellStyle name="Total 2 6 14 3" xfId="46171" xr:uid="{C809BA2A-82FD-4E59-8270-E54C313090DB}"/>
    <cellStyle name="Total 2 6 15" xfId="46172" xr:uid="{E758E1F3-A44E-464A-94E6-03878F324F6B}"/>
    <cellStyle name="Total 2 6 15 2" xfId="46173" xr:uid="{2C6E57CC-7C9E-4B04-B1D8-53496BDB7F32}"/>
    <cellStyle name="Total 2 6 15 2 2" xfId="46174" xr:uid="{9A6CD264-CBAA-434E-8148-536D181B5916}"/>
    <cellStyle name="Total 2 6 15 3" xfId="46175" xr:uid="{0B24F193-3805-449F-9B57-58A13357A0AA}"/>
    <cellStyle name="Total 2 6 16" xfId="46176" xr:uid="{E095E181-5429-4A7C-A725-7020C1E74C5A}"/>
    <cellStyle name="Total 2 6 16 2" xfId="46177" xr:uid="{73ABE247-9D08-46F3-82D8-B68496A5C39C}"/>
    <cellStyle name="Total 2 6 16 2 2" xfId="46178" xr:uid="{DCDDB14F-69C5-4B7F-8897-8139869D23FF}"/>
    <cellStyle name="Total 2 6 16 3" xfId="46179" xr:uid="{50E6EF37-38A8-4032-9EB1-3E40DE3147BB}"/>
    <cellStyle name="Total 2 6 17" xfId="46180" xr:uid="{9C6CD805-FAAC-4AD5-B30C-05FADA427EEC}"/>
    <cellStyle name="Total 2 6 17 2" xfId="46181" xr:uid="{9FA8CAEC-CA57-4402-A1C3-55D792F223B1}"/>
    <cellStyle name="Total 2 6 17 2 2" xfId="46182" xr:uid="{BE525AA4-3D19-49D0-9BCC-83F208E66ABD}"/>
    <cellStyle name="Total 2 6 17 3" xfId="46183" xr:uid="{50814164-D9C0-4BA1-A0D8-623435560284}"/>
    <cellStyle name="Total 2 6 18" xfId="46184" xr:uid="{AEA9C53B-645D-4A54-8104-00C3524941E4}"/>
    <cellStyle name="Total 2 6 18 2" xfId="46185" xr:uid="{F5D4B5A5-13DA-4278-85E5-8D513F0547D8}"/>
    <cellStyle name="Total 2 6 18 2 2" xfId="46186" xr:uid="{96A53695-6F22-461D-BDCB-4DC1C812DE50}"/>
    <cellStyle name="Total 2 6 18 3" xfId="46187" xr:uid="{92171939-8E4C-4B5B-B8C7-31510B5A7D04}"/>
    <cellStyle name="Total 2 6 19" xfId="46188" xr:uid="{9E62236F-F25B-42C2-B9F7-06A6BAA09A75}"/>
    <cellStyle name="Total 2 6 19 2" xfId="46189" xr:uid="{B1944686-B863-481E-8F8B-82D55102F656}"/>
    <cellStyle name="Total 2 6 19 2 2" xfId="46190" xr:uid="{F48A6FAD-840A-433E-9CC7-44657C9C9AA6}"/>
    <cellStyle name="Total 2 6 19 3" xfId="46191" xr:uid="{9783821E-3E2B-4FD9-A7D8-CA6E88EFBC76}"/>
    <cellStyle name="Total 2 6 2" xfId="46192" xr:uid="{D6B910E1-33C0-487B-A4D6-6031DB853AC1}"/>
    <cellStyle name="Total 2 6 2 2" xfId="46193" xr:uid="{85ADB9F5-F740-4E8B-971D-EE0C40017C24}"/>
    <cellStyle name="Total 2 6 2 2 2" xfId="46194" xr:uid="{ACB0C72E-2623-4F1C-8D61-6D085FF46BC9}"/>
    <cellStyle name="Total 2 6 2 2 3" xfId="46195" xr:uid="{D1D3FE64-A912-464A-BC67-50BF90BF8638}"/>
    <cellStyle name="Total 2 6 2 3" xfId="46196" xr:uid="{384AA47F-6587-4B7B-BD6D-59E611AAC335}"/>
    <cellStyle name="Total 2 6 2 3 2" xfId="46197" xr:uid="{35817775-6432-41E2-8E6A-972280980FF9}"/>
    <cellStyle name="Total 2 6 2 4" xfId="46198" xr:uid="{606E1EF1-678C-45C8-BC32-C61E95311C7A}"/>
    <cellStyle name="Total 2 6 20" xfId="46199" xr:uid="{CE2B524F-3636-4EFA-884F-120D6202D5F2}"/>
    <cellStyle name="Total 2 6 20 2" xfId="46200" xr:uid="{A50358CA-5262-4A81-A347-33E73A97B7E3}"/>
    <cellStyle name="Total 2 6 20 2 2" xfId="46201" xr:uid="{6C448D95-7900-4E51-882B-CCF884AC4474}"/>
    <cellStyle name="Total 2 6 20 3" xfId="46202" xr:uid="{9EE5F727-39CF-41C3-A951-1E01B8158A08}"/>
    <cellStyle name="Total 2 6 21" xfId="46203" xr:uid="{33121B3F-6F0C-4545-A13D-255C269F9B54}"/>
    <cellStyle name="Total 2 6 21 2" xfId="46204" xr:uid="{BB0DECD7-8A08-4AE2-9216-61A0D47CE37D}"/>
    <cellStyle name="Total 2 6 22" xfId="46205" xr:uid="{64CFC7C1-218C-41A0-BD1E-DC7B202C6ECF}"/>
    <cellStyle name="Total 2 6 23" xfId="46206" xr:uid="{5BE722D8-478E-4730-9A81-1E7A5B90A257}"/>
    <cellStyle name="Total 2 6 3" xfId="46207" xr:uid="{50BCB14C-6142-4DA8-AE12-64E96CD54E3D}"/>
    <cellStyle name="Total 2 6 3 2" xfId="46208" xr:uid="{08504282-1F45-4709-B243-E378195BB059}"/>
    <cellStyle name="Total 2 6 3 2 2" xfId="46209" xr:uid="{8D6DD5EE-A108-4EA0-B390-91BBB2857989}"/>
    <cellStyle name="Total 2 6 3 3" xfId="46210" xr:uid="{65A3200A-BF3F-4F23-A543-652DB75E2E74}"/>
    <cellStyle name="Total 2 6 3 4" xfId="46211" xr:uid="{A40D4E08-CD9D-4E61-AB63-2D5106FB00CB}"/>
    <cellStyle name="Total 2 6 4" xfId="46212" xr:uid="{719A3CE4-5964-49A7-B008-61A9E115737B}"/>
    <cellStyle name="Total 2 6 4 2" xfId="46213" xr:uid="{9F075404-FD65-4CBF-A5C0-02AEC6D4F51C}"/>
    <cellStyle name="Total 2 6 4 2 2" xfId="46214" xr:uid="{E57C5970-16F3-416E-B32C-6EED18AD270E}"/>
    <cellStyle name="Total 2 6 4 3" xfId="46215" xr:uid="{22DEA532-AB32-41CB-8EBF-E3A870484CD0}"/>
    <cellStyle name="Total 2 6 4 4" xfId="46216" xr:uid="{E329B8B7-3CE5-4906-8F61-9A384B95DA21}"/>
    <cellStyle name="Total 2 6 5" xfId="46217" xr:uid="{20402368-9B9F-4D5E-B2A6-551F9A03E0EE}"/>
    <cellStyle name="Total 2 6 5 2" xfId="46218" xr:uid="{EA8B199F-87AD-4017-B725-89F6EA685F7A}"/>
    <cellStyle name="Total 2 6 5 2 2" xfId="46219" xr:uid="{C4873012-3737-4607-A29F-E377FFA62306}"/>
    <cellStyle name="Total 2 6 5 3" xfId="46220" xr:uid="{6C723064-B6E9-459D-8676-FDE65CF9EB44}"/>
    <cellStyle name="Total 2 6 6" xfId="46221" xr:uid="{73D83165-EA67-4737-9106-1520B57C5537}"/>
    <cellStyle name="Total 2 6 6 2" xfId="46222" xr:uid="{A4C196ED-E59A-4B2F-AB7E-3459A2B98410}"/>
    <cellStyle name="Total 2 6 6 2 2" xfId="46223" xr:uid="{3FEC71FC-0CB6-4BF9-9FCE-50A121FA0F4A}"/>
    <cellStyle name="Total 2 6 6 3" xfId="46224" xr:uid="{227C5989-FDA6-4914-8B12-5AAEE0AA0CBC}"/>
    <cellStyle name="Total 2 6 7" xfId="46225" xr:uid="{D544B8DE-194A-437C-88C5-9D7F90B054A1}"/>
    <cellStyle name="Total 2 6 7 2" xfId="46226" xr:uid="{495158D5-51F6-4E66-93AD-510C2C15FFFE}"/>
    <cellStyle name="Total 2 6 7 2 2" xfId="46227" xr:uid="{22BF221B-0FDF-45C8-9923-38D902B0A726}"/>
    <cellStyle name="Total 2 6 7 3" xfId="46228" xr:uid="{E5BB3CDA-F3C4-43BB-9656-015A4C930DEC}"/>
    <cellStyle name="Total 2 6 8" xfId="46229" xr:uid="{5A5BFF78-FFA6-4FE5-AFA4-2513EB5B0753}"/>
    <cellStyle name="Total 2 6 8 2" xfId="46230" xr:uid="{433B1BB7-3EFD-4221-B3B9-343CA07DDB3B}"/>
    <cellStyle name="Total 2 6 8 2 2" xfId="46231" xr:uid="{8D413B3E-6F0E-4ABC-B812-EC945FD2546E}"/>
    <cellStyle name="Total 2 6 8 3" xfId="46232" xr:uid="{86AE4E29-BCF1-4E5A-A684-5ECE8BFD2A9B}"/>
    <cellStyle name="Total 2 6 9" xfId="46233" xr:uid="{B82C8108-8C4E-470C-93DA-2CCCB5BBC68E}"/>
    <cellStyle name="Total 2 6 9 2" xfId="46234" xr:uid="{4247F2EE-B367-49D9-8DC4-EECC5DC28C4D}"/>
    <cellStyle name="Total 2 6 9 2 2" xfId="46235" xr:uid="{665971E3-E84B-49D9-9C61-C1B3012848D6}"/>
    <cellStyle name="Total 2 6 9 3" xfId="46236" xr:uid="{47100774-CAED-45B0-B306-B1D1BD711BE5}"/>
    <cellStyle name="Total 2 7" xfId="46237" xr:uid="{71992139-8C19-4C06-BE9C-A0B73287D338}"/>
    <cellStyle name="Total 2 7 2" xfId="46238" xr:uid="{F3B65F72-7349-4CA9-AFC9-4EFB3E81725D}"/>
    <cellStyle name="Total 2 7 2 2" xfId="46239" xr:uid="{AF4FD34B-EE9F-4A77-9895-E50626C8120E}"/>
    <cellStyle name="Total 2 7 2 3" xfId="46240" xr:uid="{4E294C19-DACF-498D-BB77-D24B39473D73}"/>
    <cellStyle name="Total 2 7 3" xfId="46241" xr:uid="{61BE35E5-F37A-4AD6-B4FE-D3E43462FD72}"/>
    <cellStyle name="Total 2 7 3 2" xfId="46242" xr:uid="{47F076C5-5C7E-4323-BB97-69365D8E9DBA}"/>
    <cellStyle name="Total 2 7 4" xfId="46243" xr:uid="{71E1B43C-ED54-4FBD-B75B-1883EDE7E3F6}"/>
    <cellStyle name="Total 2 8" xfId="46244" xr:uid="{9B684889-11B1-49D7-9972-C7EFF1A84E02}"/>
    <cellStyle name="Total 2 8 2" xfId="46245" xr:uid="{F8C64D73-C57D-4E98-9B4A-03A98BB1116D}"/>
    <cellStyle name="Total 2 8 2 2" xfId="46246" xr:uid="{5E62C218-2D14-4A4B-9424-7FA94955ED3E}"/>
    <cellStyle name="Total 2 8 2 3" xfId="46247" xr:uid="{03689D2D-9C8C-4548-87F0-C8FE9EA91CBB}"/>
    <cellStyle name="Total 2 8 3" xfId="46248" xr:uid="{9671F0A1-5519-4FD3-95C6-DA21220800A1}"/>
    <cellStyle name="Total 2 8 4" xfId="46249" xr:uid="{4ED3CBF6-A5CD-4659-98F0-D9F6D78CE156}"/>
    <cellStyle name="Total 2 9" xfId="46250" xr:uid="{EE288F2B-4288-4A4A-B3C3-30AADEBD295B}"/>
    <cellStyle name="Total 2 9 2" xfId="46251" xr:uid="{70DEFE3D-0635-42D3-89E2-0D067B73931C}"/>
    <cellStyle name="Total 2 9 2 2" xfId="46252" xr:uid="{C365C637-4967-4F90-BECB-ADFFA04D46D7}"/>
    <cellStyle name="Total 2 9 3" xfId="46253" xr:uid="{42C777D0-2AA0-49AA-9B45-7267A6A2B02B}"/>
    <cellStyle name="Total 2 9 4" xfId="46254" xr:uid="{37812372-21F0-4152-BB44-8110258F1946}"/>
    <cellStyle name="Total 3" xfId="533" xr:uid="{00000000-0005-0000-0000-000025020000}"/>
    <cellStyle name="Total 3 10" xfId="46255" xr:uid="{FA746096-C44C-4A6E-B8B2-A7D87A8BB3D2}"/>
    <cellStyle name="Total 3 10 2" xfId="46256" xr:uid="{5F9E3418-63D0-4FAF-A016-F9CC62EB0C22}"/>
    <cellStyle name="Total 3 10 2 2" xfId="46257" xr:uid="{11B7A00F-306B-499F-B27A-26D928780D33}"/>
    <cellStyle name="Total 3 10 3" xfId="46258" xr:uid="{D5E50DD0-EECE-4A63-8844-A74E79F3552C}"/>
    <cellStyle name="Total 3 11" xfId="46259" xr:uid="{17682B9F-EB6E-4F9D-9669-4C3F571BA4BD}"/>
    <cellStyle name="Total 3 11 2" xfId="46260" xr:uid="{605BB7B1-528D-43F3-8BA8-F4A30B069B35}"/>
    <cellStyle name="Total 3 11 2 2" xfId="46261" xr:uid="{18201648-7DE1-4E92-BCDF-FE37D58D5E16}"/>
    <cellStyle name="Total 3 11 3" xfId="46262" xr:uid="{120DC820-9AAD-4ACA-9262-2B4225C246DF}"/>
    <cellStyle name="Total 3 12" xfId="46263" xr:uid="{CEAFFC8A-4339-49AA-A303-96084D690FA4}"/>
    <cellStyle name="Total 3 12 2" xfId="46264" xr:uid="{21F7D842-49F7-4387-BB6E-F9C46219CE2F}"/>
    <cellStyle name="Total 3 12 2 2" xfId="46265" xr:uid="{BD7021D6-5AB3-4E25-8DAF-DD433B5AEBD9}"/>
    <cellStyle name="Total 3 12 3" xfId="46266" xr:uid="{89E2978A-0600-4434-AF5F-8CBA632B36E0}"/>
    <cellStyle name="Total 3 13" xfId="46267" xr:uid="{7CA480FA-5CCA-441B-8691-2B8EEC7630C5}"/>
    <cellStyle name="Total 3 13 2" xfId="46268" xr:uid="{C984F09B-2AB6-4AB5-8E49-ED963317DE99}"/>
    <cellStyle name="Total 3 13 2 2" xfId="46269" xr:uid="{51D61728-8918-4C12-A37F-B0DD5D95AEE2}"/>
    <cellStyle name="Total 3 13 3" xfId="46270" xr:uid="{96E58B45-F5B5-4CC0-B8F8-C5C100E6609A}"/>
    <cellStyle name="Total 3 14" xfId="46271" xr:uid="{5C16CEEF-820A-44DD-9414-155C08F1C1A9}"/>
    <cellStyle name="Total 3 14 2" xfId="46272" xr:uid="{54E1F01E-2F0D-4229-B992-E9EE83D48C54}"/>
    <cellStyle name="Total 3 14 2 2" xfId="46273" xr:uid="{F9F6277D-C754-418A-AE0F-5CF0AEE2F5DB}"/>
    <cellStyle name="Total 3 14 3" xfId="46274" xr:uid="{E495A049-FFB0-49A0-A755-5F1805663CA8}"/>
    <cellStyle name="Total 3 15" xfId="46275" xr:uid="{5689E455-60AB-48B8-A01F-73AE5B5FF237}"/>
    <cellStyle name="Total 3 15 2" xfId="46276" xr:uid="{CE0FFED0-CB76-46B9-B0C1-4792AB909767}"/>
    <cellStyle name="Total 3 15 2 2" xfId="46277" xr:uid="{739F2D38-F380-49D3-9F9F-AFDE3ADB514C}"/>
    <cellStyle name="Total 3 15 3" xfId="46278" xr:uid="{A7BB2A7B-6149-45AC-A92A-313798838A04}"/>
    <cellStyle name="Total 3 16" xfId="46279" xr:uid="{ACB94F17-FCDE-45DE-B5EC-8E57756337D6}"/>
    <cellStyle name="Total 3 16 2" xfId="46280" xr:uid="{436631D2-507A-4FA2-9E2A-51D024FEE9B0}"/>
    <cellStyle name="Total 3 16 2 2" xfId="46281" xr:uid="{71F6C085-AFAC-4A41-A5E3-4F770AF64994}"/>
    <cellStyle name="Total 3 16 3" xfId="46282" xr:uid="{94419DAF-FAFF-48F7-9F44-7B676650098A}"/>
    <cellStyle name="Total 3 17" xfId="46283" xr:uid="{E4173561-E777-44D1-990A-E8804B0A564C}"/>
    <cellStyle name="Total 3 17 2" xfId="46284" xr:uid="{C6812E1E-CA13-4155-A162-3F1E38D35DEA}"/>
    <cellStyle name="Total 3 17 2 2" xfId="46285" xr:uid="{60E6B506-8B71-4F4E-BE48-99B604B96E0B}"/>
    <cellStyle name="Total 3 17 3" xfId="46286" xr:uid="{6A27A444-D53F-43A5-8DB0-BEEFED9443FB}"/>
    <cellStyle name="Total 3 18" xfId="46287" xr:uid="{43B1F67E-60EC-44EF-97A6-FE064C5DB7F0}"/>
    <cellStyle name="Total 3 18 2" xfId="46288" xr:uid="{D4D3F919-F0BD-4B14-9815-4F49C859F357}"/>
    <cellStyle name="Total 3 18 2 2" xfId="46289" xr:uid="{BCBC6A0C-5FBA-4D81-8074-FDB289CC9082}"/>
    <cellStyle name="Total 3 18 3" xfId="46290" xr:uid="{13C34924-B071-4AA1-905D-277DE7BE805C}"/>
    <cellStyle name="Total 3 19" xfId="46291" xr:uid="{F9502DD4-FB16-462E-9BF5-9840AA74A3AA}"/>
    <cellStyle name="Total 3 19 2" xfId="46292" xr:uid="{83D740A9-34DA-47ED-97BB-85A1BCF064E7}"/>
    <cellStyle name="Total 3 19 2 2" xfId="46293" xr:uid="{E9906CB8-7C70-4642-AD10-C5FB8C0A8F5A}"/>
    <cellStyle name="Total 3 19 3" xfId="46294" xr:uid="{1B093E0F-03C6-4B68-9748-B0272E72D961}"/>
    <cellStyle name="Total 3 2" xfId="46295" xr:uid="{E8DC0BF1-9957-4206-8F3B-989DF815A832}"/>
    <cellStyle name="Total 3 2 10" xfId="46296" xr:uid="{D78A0BDB-540A-4240-A6C4-9B2B13A9A8D8}"/>
    <cellStyle name="Total 3 2 10 2" xfId="46297" xr:uid="{C3814503-98AB-4960-BABB-6AC33C561C14}"/>
    <cellStyle name="Total 3 2 10 2 2" xfId="46298" xr:uid="{E87F54E1-19D9-48B3-BF7F-1EAED0CE1DA0}"/>
    <cellStyle name="Total 3 2 10 3" xfId="46299" xr:uid="{0147739E-3D4E-4A56-B884-31EE282C9598}"/>
    <cellStyle name="Total 3 2 11" xfId="46300" xr:uid="{67941121-A020-4D0E-9EB1-C68F0DB95AEC}"/>
    <cellStyle name="Total 3 2 11 2" xfId="46301" xr:uid="{C740EC8E-A370-4F92-BB92-F1F974EAA547}"/>
    <cellStyle name="Total 3 2 11 2 2" xfId="46302" xr:uid="{8EFEA072-D828-4DA2-973C-8D2923651440}"/>
    <cellStyle name="Total 3 2 11 3" xfId="46303" xr:uid="{B492DE40-5F98-4E9D-AE70-37ECF29D8D3A}"/>
    <cellStyle name="Total 3 2 12" xfId="46304" xr:uid="{7900C414-6B79-47C3-B355-9C9481C7A78D}"/>
    <cellStyle name="Total 3 2 12 2" xfId="46305" xr:uid="{B3FAAC16-F622-4018-8AB5-506389076248}"/>
    <cellStyle name="Total 3 2 12 2 2" xfId="46306" xr:uid="{7773FB0C-4A5F-420D-B45A-A63008B7ED5A}"/>
    <cellStyle name="Total 3 2 12 3" xfId="46307" xr:uid="{85FF8920-443C-4A17-A9EC-8897DDF0EA41}"/>
    <cellStyle name="Total 3 2 13" xfId="46308" xr:uid="{15DA2ABD-D8FB-40F8-A873-E4DC1E988010}"/>
    <cellStyle name="Total 3 2 13 2" xfId="46309" xr:uid="{1B2731DC-38D9-404C-80C3-C9ED8862C345}"/>
    <cellStyle name="Total 3 2 13 2 2" xfId="46310" xr:uid="{7C89DCE9-0C72-4E06-850F-B6EC6D926995}"/>
    <cellStyle name="Total 3 2 13 3" xfId="46311" xr:uid="{94BDB116-3D10-458D-93ED-FE9CA21830C6}"/>
    <cellStyle name="Total 3 2 14" xfId="46312" xr:uid="{EE1EA348-6BE5-4DA4-92A9-415BDA8F4BD1}"/>
    <cellStyle name="Total 3 2 14 2" xfId="46313" xr:uid="{91165E94-1518-4A45-B641-63FB5828BB4F}"/>
    <cellStyle name="Total 3 2 14 2 2" xfId="46314" xr:uid="{B1BE3A99-AEA4-48D2-B345-870A8E275FDD}"/>
    <cellStyle name="Total 3 2 14 3" xfId="46315" xr:uid="{E27E0776-6A3E-41BC-8DF9-9E4606C043A3}"/>
    <cellStyle name="Total 3 2 15" xfId="46316" xr:uid="{4D9DB428-BE61-4B91-9450-B8051D3B2DBF}"/>
    <cellStyle name="Total 3 2 15 2" xfId="46317" xr:uid="{62AF4AD5-10D7-4630-B862-839FEB0EC930}"/>
    <cellStyle name="Total 3 2 15 2 2" xfId="46318" xr:uid="{16C4C23F-D9E3-44CD-B32E-4611A7A0760A}"/>
    <cellStyle name="Total 3 2 15 3" xfId="46319" xr:uid="{95BBC2B9-D557-42AD-BB57-1F6F7A64ABFA}"/>
    <cellStyle name="Total 3 2 16" xfId="46320" xr:uid="{DEA7463B-98F1-435A-9CEF-70CBF19DC40E}"/>
    <cellStyle name="Total 3 2 16 2" xfId="46321" xr:uid="{E5CD7E8D-D1BE-4F94-8E65-BF237D83A434}"/>
    <cellStyle name="Total 3 2 16 2 2" xfId="46322" xr:uid="{D4B77440-C552-444E-BD03-1BD645E88D34}"/>
    <cellStyle name="Total 3 2 16 3" xfId="46323" xr:uid="{014922B5-6606-4B76-B50B-25F2CB6153CF}"/>
    <cellStyle name="Total 3 2 17" xfId="46324" xr:uid="{B8212379-B034-4F1A-A4F2-0CBBBDEB2084}"/>
    <cellStyle name="Total 3 2 17 2" xfId="46325" xr:uid="{F6FE8913-BAA9-40A4-8C76-22D723030B94}"/>
    <cellStyle name="Total 3 2 17 2 2" xfId="46326" xr:uid="{0F8EB46E-46C9-4A0C-9F46-114729ED3023}"/>
    <cellStyle name="Total 3 2 17 3" xfId="46327" xr:uid="{52CA3722-93B1-47F7-87E3-37F09403E4E8}"/>
    <cellStyle name="Total 3 2 18" xfId="46328" xr:uid="{80CB38D6-9380-44F5-8E85-762A39A89B34}"/>
    <cellStyle name="Total 3 2 18 2" xfId="46329" xr:uid="{6C963443-8DA3-4220-AC0D-10947FBCCF65}"/>
    <cellStyle name="Total 3 2 18 2 2" xfId="46330" xr:uid="{2CD4220B-7080-4952-81C3-604A506A7627}"/>
    <cellStyle name="Total 3 2 18 3" xfId="46331" xr:uid="{31B99B2F-9A5F-4AD0-8D68-570EF88D4E4B}"/>
    <cellStyle name="Total 3 2 19" xfId="46332" xr:uid="{937D22AC-0AB1-41D3-A407-47AA8D99D6AE}"/>
    <cellStyle name="Total 3 2 19 2" xfId="46333" xr:uid="{32B4B0DF-F208-4FE4-B23B-F2AD97FDF099}"/>
    <cellStyle name="Total 3 2 19 2 2" xfId="46334" xr:uid="{9541FC2F-77B7-4EBD-8568-B291262AF143}"/>
    <cellStyle name="Total 3 2 19 3" xfId="46335" xr:uid="{87E27045-4681-450E-A601-908B16C299DB}"/>
    <cellStyle name="Total 3 2 2" xfId="46336" xr:uid="{EB8DE9C6-24D4-4C7F-91DB-3D72D94A3DE0}"/>
    <cellStyle name="Total 3 2 2 10" xfId="46337" xr:uid="{5F9F1AA2-DDAE-49E8-B001-7D3DE63AFA1E}"/>
    <cellStyle name="Total 3 2 2 10 2" xfId="46338" xr:uid="{591F4B89-4ED5-4D8E-804D-AAF756C8BD4F}"/>
    <cellStyle name="Total 3 2 2 10 2 2" xfId="46339" xr:uid="{1E61FD5A-2242-4A13-A56F-53695A1B3636}"/>
    <cellStyle name="Total 3 2 2 10 3" xfId="46340" xr:uid="{5BA61E30-6822-4036-9329-91E745FB3A28}"/>
    <cellStyle name="Total 3 2 2 11" xfId="46341" xr:uid="{68DAD217-E7D6-45D2-B7E8-DD9F24C6BE33}"/>
    <cellStyle name="Total 3 2 2 11 2" xfId="46342" xr:uid="{9E6DD996-6B9B-409E-B377-C64BB7213BE2}"/>
    <cellStyle name="Total 3 2 2 11 2 2" xfId="46343" xr:uid="{B767D680-30C1-48C8-946A-A148686CC3D9}"/>
    <cellStyle name="Total 3 2 2 11 3" xfId="46344" xr:uid="{1C2B4B8D-58CB-4688-BC9F-7705E120A7B2}"/>
    <cellStyle name="Total 3 2 2 12" xfId="46345" xr:uid="{233C03BB-B90F-4E42-8C9C-5111A7AB30FA}"/>
    <cellStyle name="Total 3 2 2 12 2" xfId="46346" xr:uid="{1255F125-5F74-4E7C-ABBF-7B5C4ADDC701}"/>
    <cellStyle name="Total 3 2 2 12 2 2" xfId="46347" xr:uid="{FD6DEB72-5B24-4D99-AFA2-443347EC6B0C}"/>
    <cellStyle name="Total 3 2 2 12 3" xfId="46348" xr:uid="{66971683-AEBF-4867-B3AE-F0797773D5FB}"/>
    <cellStyle name="Total 3 2 2 13" xfId="46349" xr:uid="{4AA692A5-6130-42B7-9DDD-46EA7A5BA1FF}"/>
    <cellStyle name="Total 3 2 2 13 2" xfId="46350" xr:uid="{F3339696-D3A1-49B5-A6DB-8E8740C9E2DB}"/>
    <cellStyle name="Total 3 2 2 13 2 2" xfId="46351" xr:uid="{C54B5897-B2D6-403E-A471-18449342CB57}"/>
    <cellStyle name="Total 3 2 2 13 3" xfId="46352" xr:uid="{5F9B44E9-2870-46F7-A653-BF4C62997181}"/>
    <cellStyle name="Total 3 2 2 14" xfId="46353" xr:uid="{32D75119-CA07-482C-871C-17F3C96ACBB4}"/>
    <cellStyle name="Total 3 2 2 14 2" xfId="46354" xr:uid="{5E6521B4-B5B3-40C7-BE06-E2624B200CB1}"/>
    <cellStyle name="Total 3 2 2 14 2 2" xfId="46355" xr:uid="{6ED6FF4A-00AF-44B8-8FB4-52AEBB5AFD99}"/>
    <cellStyle name="Total 3 2 2 14 3" xfId="46356" xr:uid="{2D6AAE82-FA9E-450D-B18B-277F2CEF7D3A}"/>
    <cellStyle name="Total 3 2 2 15" xfId="46357" xr:uid="{2F3C1817-FC32-40CD-B8E5-77C5B0175A59}"/>
    <cellStyle name="Total 3 2 2 15 2" xfId="46358" xr:uid="{5A727B8A-BDAD-43DF-9083-3E1F112E308B}"/>
    <cellStyle name="Total 3 2 2 15 2 2" xfId="46359" xr:uid="{77489E42-4E4C-4B73-9262-FA7D31BE48E9}"/>
    <cellStyle name="Total 3 2 2 15 3" xfId="46360" xr:uid="{3BAAD1DC-4A35-4E88-8A50-4CB77EEE8DEC}"/>
    <cellStyle name="Total 3 2 2 16" xfId="46361" xr:uid="{9157CC4F-3658-4C69-9855-DAB89BC55A4A}"/>
    <cellStyle name="Total 3 2 2 16 2" xfId="46362" xr:uid="{255D7E76-3D94-4A7A-AED3-C6DFA8F0AC75}"/>
    <cellStyle name="Total 3 2 2 16 2 2" xfId="46363" xr:uid="{33D6EB58-822B-48AA-9594-0DEA8A9764F6}"/>
    <cellStyle name="Total 3 2 2 16 3" xfId="46364" xr:uid="{71C0610F-B66A-46D2-B8C8-EC4A55C1DB0D}"/>
    <cellStyle name="Total 3 2 2 17" xfId="46365" xr:uid="{F29FB2DE-EDE5-4264-8132-47EDE284330A}"/>
    <cellStyle name="Total 3 2 2 17 2" xfId="46366" xr:uid="{A7D50C1A-C7B3-4198-A2CA-60A362C186AA}"/>
    <cellStyle name="Total 3 2 2 17 2 2" xfId="46367" xr:uid="{6FD7DBFD-B1D3-4C63-9926-29AEEF80115E}"/>
    <cellStyle name="Total 3 2 2 17 3" xfId="46368" xr:uid="{ABDBAD92-3E82-4F58-8F18-DB37E77E297B}"/>
    <cellStyle name="Total 3 2 2 18" xfId="46369" xr:uid="{09C9A11B-2FF3-432D-813A-FEDBF965699A}"/>
    <cellStyle name="Total 3 2 2 18 2" xfId="46370" xr:uid="{F3E6CF6D-B361-4B7B-8F48-023BA1EF3612}"/>
    <cellStyle name="Total 3 2 2 19" xfId="46371" xr:uid="{067A8D14-4477-44EE-B0C9-D43331DE74F1}"/>
    <cellStyle name="Total 3 2 2 2" xfId="46372" xr:uid="{038ED0A2-54B7-4DDA-B462-B6E8FAB957D5}"/>
    <cellStyle name="Total 3 2 2 2 10" xfId="46373" xr:uid="{2230BCFE-C364-4301-A74D-B9BE4E562DF9}"/>
    <cellStyle name="Total 3 2 2 2 10 2" xfId="46374" xr:uid="{FB3A82DA-D8AB-4A65-9636-F169E5A6C091}"/>
    <cellStyle name="Total 3 2 2 2 10 2 2" xfId="46375" xr:uid="{5E642215-CC00-4215-89BC-2720D6F22901}"/>
    <cellStyle name="Total 3 2 2 2 10 3" xfId="46376" xr:uid="{AE384516-8788-4CE2-A23E-548B124A211E}"/>
    <cellStyle name="Total 3 2 2 2 11" xfId="46377" xr:uid="{D9E21B7F-8A4A-4F68-A927-89D752EFB708}"/>
    <cellStyle name="Total 3 2 2 2 11 2" xfId="46378" xr:uid="{5749E277-DA81-4670-A44F-D3AB78D18413}"/>
    <cellStyle name="Total 3 2 2 2 11 2 2" xfId="46379" xr:uid="{85D92E64-4A54-4E86-86F1-F005F873C895}"/>
    <cellStyle name="Total 3 2 2 2 11 3" xfId="46380" xr:uid="{CB808841-DC29-42B7-B0D6-D229A5DB92E7}"/>
    <cellStyle name="Total 3 2 2 2 12" xfId="46381" xr:uid="{EE643EBF-91F8-4ECF-BB7B-38F2A58580CB}"/>
    <cellStyle name="Total 3 2 2 2 12 2" xfId="46382" xr:uid="{9F6DE9F4-B7C6-4584-B71C-EB244BE67764}"/>
    <cellStyle name="Total 3 2 2 2 12 2 2" xfId="46383" xr:uid="{D41A76A3-2835-4C90-A492-C9B35B4195BB}"/>
    <cellStyle name="Total 3 2 2 2 12 3" xfId="46384" xr:uid="{95C34B92-CC5A-4B50-9EB4-8E0A4DF8D20B}"/>
    <cellStyle name="Total 3 2 2 2 13" xfId="46385" xr:uid="{7CDA1991-E431-4CD0-95F4-D302F8F81E5C}"/>
    <cellStyle name="Total 3 2 2 2 13 2" xfId="46386" xr:uid="{7DEE099E-B0FE-43B6-B602-E7F6BCACD545}"/>
    <cellStyle name="Total 3 2 2 2 13 2 2" xfId="46387" xr:uid="{BA800AE2-6039-4127-92F2-835BA7919F62}"/>
    <cellStyle name="Total 3 2 2 2 13 3" xfId="46388" xr:uid="{213A75A1-24AC-4ACE-A0F0-53E4F2EE736C}"/>
    <cellStyle name="Total 3 2 2 2 14" xfId="46389" xr:uid="{638E7D72-A1F2-4462-A002-42E7411B08FE}"/>
    <cellStyle name="Total 3 2 2 2 14 2" xfId="46390" xr:uid="{A29873A6-3C27-4AAE-9FD9-FBB5ABD47624}"/>
    <cellStyle name="Total 3 2 2 2 14 2 2" xfId="46391" xr:uid="{D3B6ED0F-81F5-4253-9BF9-8AC5E5EF30C2}"/>
    <cellStyle name="Total 3 2 2 2 14 3" xfId="46392" xr:uid="{E2C94A47-253B-4737-82A0-16BA1853B1DA}"/>
    <cellStyle name="Total 3 2 2 2 15" xfId="46393" xr:uid="{69E9B942-0336-43CE-96E7-0D7A9BAB56DD}"/>
    <cellStyle name="Total 3 2 2 2 15 2" xfId="46394" xr:uid="{ED57C802-3B15-4EC1-AB58-1EE56BD16C37}"/>
    <cellStyle name="Total 3 2 2 2 15 2 2" xfId="46395" xr:uid="{BBCA9482-EBE3-4C2E-9708-4655FCFB6773}"/>
    <cellStyle name="Total 3 2 2 2 15 3" xfId="46396" xr:uid="{ED481171-29F7-4976-A3DF-399CD721A808}"/>
    <cellStyle name="Total 3 2 2 2 16" xfId="46397" xr:uid="{A02445FD-50DC-4616-AB46-71D49603DAD7}"/>
    <cellStyle name="Total 3 2 2 2 16 2" xfId="46398" xr:uid="{3D446704-D847-446B-BB78-6EAF6E098C30}"/>
    <cellStyle name="Total 3 2 2 2 16 2 2" xfId="46399" xr:uid="{487BFCC3-D138-44D0-A398-065E4E7A0797}"/>
    <cellStyle name="Total 3 2 2 2 16 3" xfId="46400" xr:uid="{3346195E-1F46-4E92-8B77-8835AA6F85D6}"/>
    <cellStyle name="Total 3 2 2 2 17" xfId="46401" xr:uid="{FA0771E7-51F9-449B-A739-ACD266494FDB}"/>
    <cellStyle name="Total 3 2 2 2 17 2" xfId="46402" xr:uid="{A3E603AD-DF58-447B-B13E-99EAB8BD6888}"/>
    <cellStyle name="Total 3 2 2 2 17 2 2" xfId="46403" xr:uid="{BA47C2E9-3225-4169-8198-C167B1A04B4B}"/>
    <cellStyle name="Total 3 2 2 2 17 3" xfId="46404" xr:uid="{72F032CF-B812-474E-AB07-92A4D3913F43}"/>
    <cellStyle name="Total 3 2 2 2 18" xfId="46405" xr:uid="{373EFF07-B0EB-4B3A-8ED8-B5B2455C6EE3}"/>
    <cellStyle name="Total 3 2 2 2 18 2" xfId="46406" xr:uid="{D6E9B27B-28B4-4B8A-82CD-601CBD38FED1}"/>
    <cellStyle name="Total 3 2 2 2 18 2 2" xfId="46407" xr:uid="{F689B765-03E7-447C-9046-AC24CC23BE79}"/>
    <cellStyle name="Total 3 2 2 2 18 3" xfId="46408" xr:uid="{4ED19D18-B0B5-4885-9934-766B7FC5013B}"/>
    <cellStyle name="Total 3 2 2 2 19" xfId="46409" xr:uid="{9DF329B0-F6C3-408A-8299-4975727CCB96}"/>
    <cellStyle name="Total 3 2 2 2 19 2" xfId="46410" xr:uid="{980E4B88-4CC6-48BE-84AF-7E79312A3209}"/>
    <cellStyle name="Total 3 2 2 2 19 2 2" xfId="46411" xr:uid="{48921362-148D-40B9-9985-F8F2B0367E4B}"/>
    <cellStyle name="Total 3 2 2 2 19 3" xfId="46412" xr:uid="{76ED3A71-82C2-4ECA-8234-E5C02B2495B1}"/>
    <cellStyle name="Total 3 2 2 2 2" xfId="46413" xr:uid="{DF6F2A9E-E9BD-4211-9047-894410CCF022}"/>
    <cellStyle name="Total 3 2 2 2 2 2" xfId="46414" xr:uid="{225573CC-3A91-4640-8630-74964930621E}"/>
    <cellStyle name="Total 3 2 2 2 2 2 2" xfId="46415" xr:uid="{0BF15489-4E22-49CA-A47C-5C306D808BBF}"/>
    <cellStyle name="Total 3 2 2 2 2 2 3" xfId="46416" xr:uid="{20EF56D6-415F-48B4-9E38-696EB03FCA59}"/>
    <cellStyle name="Total 3 2 2 2 2 3" xfId="46417" xr:uid="{C1A9C4F2-03B2-476D-9180-9D864B05EC66}"/>
    <cellStyle name="Total 3 2 2 2 2 3 2" xfId="46418" xr:uid="{7E9AE649-7E08-4245-9326-1D7F015B36C7}"/>
    <cellStyle name="Total 3 2 2 2 2 4" xfId="46419" xr:uid="{BD7CE53A-B29A-4CEE-8BFD-6A7E669EF8C8}"/>
    <cellStyle name="Total 3 2 2 2 20" xfId="46420" xr:uid="{F3A6C222-1DCC-40F7-8BFE-79F864AE46C4}"/>
    <cellStyle name="Total 3 2 2 2 20 2" xfId="46421" xr:uid="{A0634CD0-D7C7-4DC4-B96C-884F7C1C92A7}"/>
    <cellStyle name="Total 3 2 2 2 20 2 2" xfId="46422" xr:uid="{6E684CC0-EC7B-43C4-8219-1FC80178BBEA}"/>
    <cellStyle name="Total 3 2 2 2 20 3" xfId="46423" xr:uid="{2C703EF6-C72D-4344-8B68-CF9A49FA802E}"/>
    <cellStyle name="Total 3 2 2 2 21" xfId="46424" xr:uid="{BF7EF555-68E3-4132-9F69-9262526EC8F8}"/>
    <cellStyle name="Total 3 2 2 2 21 2" xfId="46425" xr:uid="{63A60E22-E044-494C-AC70-DA69E6C8064A}"/>
    <cellStyle name="Total 3 2 2 2 22" xfId="46426" xr:uid="{03217679-97AD-45B5-B340-CAD8C2D5DE3E}"/>
    <cellStyle name="Total 3 2 2 2 23" xfId="46427" xr:uid="{CFF8BC30-78D1-40E4-A563-7BE58210B993}"/>
    <cellStyle name="Total 3 2 2 2 3" xfId="46428" xr:uid="{66ED1825-B959-4633-93D7-D5863F656586}"/>
    <cellStyle name="Total 3 2 2 2 3 2" xfId="46429" xr:uid="{87207981-5A69-45A9-86D7-0A22576BB6E7}"/>
    <cellStyle name="Total 3 2 2 2 3 2 2" xfId="46430" xr:uid="{135DBF6C-13CF-4959-84BA-E374A1874F75}"/>
    <cellStyle name="Total 3 2 2 2 3 3" xfId="46431" xr:uid="{8FFCF564-E442-4A70-8C99-FAD6E0EBE88E}"/>
    <cellStyle name="Total 3 2 2 2 3 4" xfId="46432" xr:uid="{15218460-05E4-4998-B264-405BE0C60C74}"/>
    <cellStyle name="Total 3 2 2 2 4" xfId="46433" xr:uid="{0461D995-9F87-4985-AE2E-05B9BE9E9436}"/>
    <cellStyle name="Total 3 2 2 2 4 2" xfId="46434" xr:uid="{878A2DEC-19C0-455B-87EE-7C61111838DE}"/>
    <cellStyle name="Total 3 2 2 2 4 2 2" xfId="46435" xr:uid="{747B3955-DA61-4FCE-B8AA-4E8B765191A6}"/>
    <cellStyle name="Total 3 2 2 2 4 3" xfId="46436" xr:uid="{DC5A6259-78C8-4C32-886E-29AEC6CA7A15}"/>
    <cellStyle name="Total 3 2 2 2 4 4" xfId="46437" xr:uid="{42BD72E0-BC28-44B9-B617-4788A5C4351E}"/>
    <cellStyle name="Total 3 2 2 2 5" xfId="46438" xr:uid="{63728C57-6988-43BD-A820-05C45E09E862}"/>
    <cellStyle name="Total 3 2 2 2 5 2" xfId="46439" xr:uid="{A959D3E8-6C63-411F-9527-54951A018C47}"/>
    <cellStyle name="Total 3 2 2 2 5 2 2" xfId="46440" xr:uid="{C368BD00-946D-4A1D-9563-3371CF329DFA}"/>
    <cellStyle name="Total 3 2 2 2 5 3" xfId="46441" xr:uid="{0DF248C6-4823-40EF-B4BC-6D06D7DF3722}"/>
    <cellStyle name="Total 3 2 2 2 6" xfId="46442" xr:uid="{838F449F-FF67-47DF-AC10-FB53BBB31820}"/>
    <cellStyle name="Total 3 2 2 2 6 2" xfId="46443" xr:uid="{60964DE7-DB7C-4676-81DC-C9AD5DA516DF}"/>
    <cellStyle name="Total 3 2 2 2 6 2 2" xfId="46444" xr:uid="{C5D15391-6484-4206-BB54-0A242B81B6D1}"/>
    <cellStyle name="Total 3 2 2 2 6 3" xfId="46445" xr:uid="{0BF1F3A7-6A33-48AC-8342-72DFCDAEF3B8}"/>
    <cellStyle name="Total 3 2 2 2 7" xfId="46446" xr:uid="{F1774927-4A62-4336-B69F-9846773A98D5}"/>
    <cellStyle name="Total 3 2 2 2 7 2" xfId="46447" xr:uid="{0A89A2B6-B185-4C62-B87B-26DB26D2A377}"/>
    <cellStyle name="Total 3 2 2 2 7 2 2" xfId="46448" xr:uid="{ACC7F5BD-9FBD-4013-BEAB-CE39D9FEA73E}"/>
    <cellStyle name="Total 3 2 2 2 7 3" xfId="46449" xr:uid="{77A08255-BCAD-4916-A205-2C5ED57583D0}"/>
    <cellStyle name="Total 3 2 2 2 8" xfId="46450" xr:uid="{0BE068C5-DF71-431B-B1D2-3B4A2EDDCC3B}"/>
    <cellStyle name="Total 3 2 2 2 8 2" xfId="46451" xr:uid="{80062193-B838-4A42-ABE8-39D63BB5132E}"/>
    <cellStyle name="Total 3 2 2 2 8 2 2" xfId="46452" xr:uid="{CCFF0A05-ED6A-4A0F-8911-BBF20A3CDBDC}"/>
    <cellStyle name="Total 3 2 2 2 8 3" xfId="46453" xr:uid="{32EE3726-CE74-46AD-BC37-7587270F54AA}"/>
    <cellStyle name="Total 3 2 2 2 9" xfId="46454" xr:uid="{8C82E717-4CB3-4093-9EDC-B7A1C14674F1}"/>
    <cellStyle name="Total 3 2 2 2 9 2" xfId="46455" xr:uid="{A2662287-D40E-4E07-AF32-3156EE5D0366}"/>
    <cellStyle name="Total 3 2 2 2 9 2 2" xfId="46456" xr:uid="{C98AB47D-0430-4AB7-964A-378D3048D28D}"/>
    <cellStyle name="Total 3 2 2 2 9 3" xfId="46457" xr:uid="{F7830476-77BD-49C8-8EBF-FEAE9A2A74A9}"/>
    <cellStyle name="Total 3 2 2 20" xfId="46458" xr:uid="{C2A66A3B-794F-43BF-BFE3-654541E09DB0}"/>
    <cellStyle name="Total 3 2 2 3" xfId="46459" xr:uid="{21AA46E8-D35D-44D6-877C-4E3BC0A3E2F0}"/>
    <cellStyle name="Total 3 2 2 3 2" xfId="46460" xr:uid="{2DF9E75E-1E02-4672-AD50-DDA0FDC31BB2}"/>
    <cellStyle name="Total 3 2 2 3 2 2" xfId="46461" xr:uid="{8ACC16AA-9815-4993-912B-CAE339AFD928}"/>
    <cellStyle name="Total 3 2 2 3 2 3" xfId="46462" xr:uid="{FFA8EB1C-D8E2-45EE-8AD6-7F9B2F66B295}"/>
    <cellStyle name="Total 3 2 2 3 3" xfId="46463" xr:uid="{63370509-2CF6-4668-A5A4-64BDE6D1DDC1}"/>
    <cellStyle name="Total 3 2 2 3 3 2" xfId="46464" xr:uid="{FCF919B6-9203-4870-9CB1-A56F5AFCBCAD}"/>
    <cellStyle name="Total 3 2 2 3 4" xfId="46465" xr:uid="{6F0F27C0-4E73-485B-9891-09BDF1DC9286}"/>
    <cellStyle name="Total 3 2 2 4" xfId="46466" xr:uid="{89075FDF-0E4E-4E0B-95A4-1507B999BD56}"/>
    <cellStyle name="Total 3 2 2 4 2" xfId="46467" xr:uid="{3D332003-4BB1-4C40-B448-4F62FF38B338}"/>
    <cellStyle name="Total 3 2 2 4 2 2" xfId="46468" xr:uid="{05801A8B-B31F-4012-B58B-8014FF7EB854}"/>
    <cellStyle name="Total 3 2 2 4 3" xfId="46469" xr:uid="{166D4947-9592-45E6-A518-BB3B20990FB6}"/>
    <cellStyle name="Total 3 2 2 4 4" xfId="46470" xr:uid="{42DAB87C-0A77-4464-A47C-EA1FEEE60A21}"/>
    <cellStyle name="Total 3 2 2 5" xfId="46471" xr:uid="{1CE87B46-C02F-4FCA-ADB6-20EC4D4A2CD5}"/>
    <cellStyle name="Total 3 2 2 5 2" xfId="46472" xr:uid="{27F9840E-552B-41AD-92C4-32B2EDB71620}"/>
    <cellStyle name="Total 3 2 2 5 2 2" xfId="46473" xr:uid="{7F9637BD-4E3E-407B-8C53-A719D08A1FCB}"/>
    <cellStyle name="Total 3 2 2 5 3" xfId="46474" xr:uid="{54D5FB88-7ACF-477D-A510-911D63512A6F}"/>
    <cellStyle name="Total 3 2 2 5 4" xfId="46475" xr:uid="{DA05AE27-2C4C-48FA-9F3D-8B3AD9CBEF70}"/>
    <cellStyle name="Total 3 2 2 6" xfId="46476" xr:uid="{73A38BE1-DDB8-451C-B285-CD529A5C5730}"/>
    <cellStyle name="Total 3 2 2 6 2" xfId="46477" xr:uid="{9900CBF6-4CA8-4D2C-86A0-854455916050}"/>
    <cellStyle name="Total 3 2 2 6 2 2" xfId="46478" xr:uid="{32DB1F69-8B5B-47C1-925C-EA500ACD8207}"/>
    <cellStyle name="Total 3 2 2 6 3" xfId="46479" xr:uid="{52774790-AB96-4817-A644-98C43E4693A7}"/>
    <cellStyle name="Total 3 2 2 7" xfId="46480" xr:uid="{792E5548-F820-4DCC-9C81-B9627E7AD9A9}"/>
    <cellStyle name="Total 3 2 2 7 2" xfId="46481" xr:uid="{89448939-BB35-4353-928D-70F8463CD65A}"/>
    <cellStyle name="Total 3 2 2 7 2 2" xfId="46482" xr:uid="{1A6C2053-53DD-4BB0-B1A0-E8F1A73AF9BF}"/>
    <cellStyle name="Total 3 2 2 7 3" xfId="46483" xr:uid="{D46CA2D3-F0C4-4C70-B169-47668E33EDA6}"/>
    <cellStyle name="Total 3 2 2 8" xfId="46484" xr:uid="{049040EA-DE5A-4F5A-8833-496846926BF5}"/>
    <cellStyle name="Total 3 2 2 8 2" xfId="46485" xr:uid="{4E8F00E3-A350-4303-838A-374A8F2D23C3}"/>
    <cellStyle name="Total 3 2 2 8 2 2" xfId="46486" xr:uid="{3BFC9A5F-D689-45D2-A62C-4FE3BB86B3F1}"/>
    <cellStyle name="Total 3 2 2 8 3" xfId="46487" xr:uid="{F98C8C69-972D-48EF-A394-72768AC6A547}"/>
    <cellStyle name="Total 3 2 2 9" xfId="46488" xr:uid="{952EAE9F-9DD7-4B0C-BE06-2E1C0F29229B}"/>
    <cellStyle name="Total 3 2 2 9 2" xfId="46489" xr:uid="{D42DD0AC-DBA1-4298-9F95-830F882DE939}"/>
    <cellStyle name="Total 3 2 2 9 2 2" xfId="46490" xr:uid="{3BD87280-27FB-4F0D-85FB-90E370F32C2D}"/>
    <cellStyle name="Total 3 2 2 9 3" xfId="46491" xr:uid="{F173F8D4-1794-41B0-A6E3-8760B0AC28E0}"/>
    <cellStyle name="Total 3 2 20" xfId="46492" xr:uid="{9531BAA9-06FB-4DAB-AEA7-F78E684E9DA7}"/>
    <cellStyle name="Total 3 2 20 2" xfId="46493" xr:uid="{01601204-8035-401F-B1AA-68F4C6ECAC61}"/>
    <cellStyle name="Total 3 2 20 2 2" xfId="46494" xr:uid="{34733934-4E38-4B23-8567-B94FE6AC7C1E}"/>
    <cellStyle name="Total 3 2 20 3" xfId="46495" xr:uid="{C70222FD-9C82-4A7F-8898-CFF8C7D55346}"/>
    <cellStyle name="Total 3 2 21" xfId="46496" xr:uid="{EB4D7C96-A32D-4756-9564-407ACB99CE46}"/>
    <cellStyle name="Total 3 2 21 2" xfId="46497" xr:uid="{AA7DBB5F-C757-4DAD-8BAD-FE9050007F84}"/>
    <cellStyle name="Total 3 2 22" xfId="46498" xr:uid="{26434439-DC81-479C-8477-C63B9D4C1D06}"/>
    <cellStyle name="Total 3 2 23" xfId="46499" xr:uid="{E801C443-F7C4-4E0E-829A-1A4674C474DB}"/>
    <cellStyle name="Total 3 2 3" xfId="46500" xr:uid="{82825B97-151A-424B-B52B-4287CD70C0CB}"/>
    <cellStyle name="Total 3 2 3 10" xfId="46501" xr:uid="{6F3E71A8-81A1-4358-B8AE-817B0D9F9D0A}"/>
    <cellStyle name="Total 3 2 3 10 2" xfId="46502" xr:uid="{DC016C2F-A464-46FA-9F32-F4D7D139786A}"/>
    <cellStyle name="Total 3 2 3 10 2 2" xfId="46503" xr:uid="{75836617-10EC-431A-B741-F34EF91405CC}"/>
    <cellStyle name="Total 3 2 3 10 3" xfId="46504" xr:uid="{0DEB1BE7-BAFD-4DAC-AB4D-AC42F74C954F}"/>
    <cellStyle name="Total 3 2 3 11" xfId="46505" xr:uid="{FF85DF4F-9BDF-4AEF-85B9-90F59399F3A9}"/>
    <cellStyle name="Total 3 2 3 11 2" xfId="46506" xr:uid="{F3854683-5798-438F-8EC5-472E79E4F00A}"/>
    <cellStyle name="Total 3 2 3 11 2 2" xfId="46507" xr:uid="{D9F607FD-CF16-4536-8645-54AC49826DD5}"/>
    <cellStyle name="Total 3 2 3 11 3" xfId="46508" xr:uid="{415234E8-E90A-41A6-B127-22852EACE9F3}"/>
    <cellStyle name="Total 3 2 3 12" xfId="46509" xr:uid="{9FA54125-6D8A-4252-8509-CDECFE8255C1}"/>
    <cellStyle name="Total 3 2 3 12 2" xfId="46510" xr:uid="{6EB27702-4D66-4F96-B278-18B25A062500}"/>
    <cellStyle name="Total 3 2 3 12 2 2" xfId="46511" xr:uid="{C22A68DE-F5A7-4B61-BC82-2393CFCF404B}"/>
    <cellStyle name="Total 3 2 3 12 3" xfId="46512" xr:uid="{66D9A4D8-4B68-4EA2-AF08-F4A8CB8B7D95}"/>
    <cellStyle name="Total 3 2 3 13" xfId="46513" xr:uid="{E936CA58-9C64-48C2-B93F-ABD6D2BB3CF1}"/>
    <cellStyle name="Total 3 2 3 13 2" xfId="46514" xr:uid="{9CD40CD1-EB71-4D5C-B21C-2C3E55A808F9}"/>
    <cellStyle name="Total 3 2 3 13 2 2" xfId="46515" xr:uid="{73268BFA-4273-4F85-8F2A-294A5D0045C2}"/>
    <cellStyle name="Total 3 2 3 13 3" xfId="46516" xr:uid="{9272F29E-2B17-455D-B1B4-64D6D39D7CA2}"/>
    <cellStyle name="Total 3 2 3 14" xfId="46517" xr:uid="{64EE2851-EBB4-40ED-9AE1-C14869F40659}"/>
    <cellStyle name="Total 3 2 3 14 2" xfId="46518" xr:uid="{22524029-20A9-4DD5-9528-116268B99A76}"/>
    <cellStyle name="Total 3 2 3 14 2 2" xfId="46519" xr:uid="{06FE2401-455D-47D7-8FCB-06A5C2494123}"/>
    <cellStyle name="Total 3 2 3 14 3" xfId="46520" xr:uid="{9D4D65A9-7DBB-4946-8232-D2B7DBF792D0}"/>
    <cellStyle name="Total 3 2 3 15" xfId="46521" xr:uid="{A113884B-CB00-4DA3-A508-BD4FBCB9BBFC}"/>
    <cellStyle name="Total 3 2 3 15 2" xfId="46522" xr:uid="{82AEC84A-D017-4A00-ADDC-8B740AE9E2FB}"/>
    <cellStyle name="Total 3 2 3 15 2 2" xfId="46523" xr:uid="{25CBCBC1-F100-4827-A4BA-85EE5A28CAC5}"/>
    <cellStyle name="Total 3 2 3 15 3" xfId="46524" xr:uid="{E77D1D70-08EF-4FFD-877F-F9947D03DBA8}"/>
    <cellStyle name="Total 3 2 3 16" xfId="46525" xr:uid="{ECF0B110-6577-4DB2-B132-110A05146AA8}"/>
    <cellStyle name="Total 3 2 3 16 2" xfId="46526" xr:uid="{1B249F70-09B9-4A50-A441-61B47F6CF108}"/>
    <cellStyle name="Total 3 2 3 16 2 2" xfId="46527" xr:uid="{6CB9440D-CFBC-44DE-B65F-27C5D22E5AEB}"/>
    <cellStyle name="Total 3 2 3 16 3" xfId="46528" xr:uid="{61AD24D2-DA92-408D-9A6E-1149D4F9426F}"/>
    <cellStyle name="Total 3 2 3 17" xfId="46529" xr:uid="{0CA47CEB-7547-4C46-B9A4-3D56927C9B6F}"/>
    <cellStyle name="Total 3 2 3 17 2" xfId="46530" xr:uid="{9DE7D9E1-52F4-4A7C-B360-5F2EF27905AD}"/>
    <cellStyle name="Total 3 2 3 17 2 2" xfId="46531" xr:uid="{8FD96899-9B35-4E2E-A6EE-44270CB2BEED}"/>
    <cellStyle name="Total 3 2 3 17 3" xfId="46532" xr:uid="{EDFF9761-0865-4079-ACE0-DAD443FCD777}"/>
    <cellStyle name="Total 3 2 3 18" xfId="46533" xr:uid="{9C850C44-659B-4694-AD21-09DF60CDD78A}"/>
    <cellStyle name="Total 3 2 3 18 2" xfId="46534" xr:uid="{10223EFA-1B86-49E6-90D8-9A65C805A41F}"/>
    <cellStyle name="Total 3 2 3 19" xfId="46535" xr:uid="{7FB15AEA-D000-45C6-BA7C-C5B870383F6C}"/>
    <cellStyle name="Total 3 2 3 2" xfId="46536" xr:uid="{4DE1C4F0-65A5-49A1-9C2C-56E3DBDA0300}"/>
    <cellStyle name="Total 3 2 3 2 10" xfId="46537" xr:uid="{E0A138CE-43A6-4B42-810D-38A07F5B21BA}"/>
    <cellStyle name="Total 3 2 3 2 10 2" xfId="46538" xr:uid="{DC685902-4715-4750-A3F1-3BFD02E8A2AA}"/>
    <cellStyle name="Total 3 2 3 2 10 2 2" xfId="46539" xr:uid="{67FFB07D-698E-449B-A975-64DCF00065E5}"/>
    <cellStyle name="Total 3 2 3 2 10 3" xfId="46540" xr:uid="{082016EB-2FFC-492D-A400-AE27731B043B}"/>
    <cellStyle name="Total 3 2 3 2 11" xfId="46541" xr:uid="{992BE8BC-D7C5-458E-9F35-67C2C2970A49}"/>
    <cellStyle name="Total 3 2 3 2 11 2" xfId="46542" xr:uid="{04FA5F0E-C3C9-4C86-8DBD-518384D8021E}"/>
    <cellStyle name="Total 3 2 3 2 11 2 2" xfId="46543" xr:uid="{E2ECC49D-9087-4BE6-969D-CB677A524B62}"/>
    <cellStyle name="Total 3 2 3 2 11 3" xfId="46544" xr:uid="{4E1E4E3A-40C5-4F7D-8F04-8D7B4F0D3304}"/>
    <cellStyle name="Total 3 2 3 2 12" xfId="46545" xr:uid="{3C952A3A-1E44-4602-8165-5DFCF5995E23}"/>
    <cellStyle name="Total 3 2 3 2 12 2" xfId="46546" xr:uid="{FBE4F9A0-9468-484C-8B22-F2C11869199F}"/>
    <cellStyle name="Total 3 2 3 2 12 2 2" xfId="46547" xr:uid="{49EA082B-3AD7-41A4-B1BE-CA1B73146395}"/>
    <cellStyle name="Total 3 2 3 2 12 3" xfId="46548" xr:uid="{633ECE22-EE4A-4CA0-B18B-3F273BCC6731}"/>
    <cellStyle name="Total 3 2 3 2 13" xfId="46549" xr:uid="{35311D99-1D6F-406F-BCA3-CFF918446EFB}"/>
    <cellStyle name="Total 3 2 3 2 13 2" xfId="46550" xr:uid="{450C241A-D21D-466C-B908-06A138E6AF2D}"/>
    <cellStyle name="Total 3 2 3 2 13 2 2" xfId="46551" xr:uid="{2D705BEF-7225-4E8F-B451-B2B62491F889}"/>
    <cellStyle name="Total 3 2 3 2 13 3" xfId="46552" xr:uid="{A5337E49-91D6-4E4B-AC9B-380AF7F9775E}"/>
    <cellStyle name="Total 3 2 3 2 14" xfId="46553" xr:uid="{6CD7901E-4AF8-4798-A7D3-0128BAFE9111}"/>
    <cellStyle name="Total 3 2 3 2 14 2" xfId="46554" xr:uid="{8BE247A3-6C8C-4294-9D09-D2AD47D231B4}"/>
    <cellStyle name="Total 3 2 3 2 14 2 2" xfId="46555" xr:uid="{E1441EF4-C8DB-43AE-BB49-86128839CC20}"/>
    <cellStyle name="Total 3 2 3 2 14 3" xfId="46556" xr:uid="{D864FD27-42ED-4B38-BFBD-899B841CECA0}"/>
    <cellStyle name="Total 3 2 3 2 15" xfId="46557" xr:uid="{90F3A4D3-0E6E-4B99-B81E-F8002A8626DD}"/>
    <cellStyle name="Total 3 2 3 2 15 2" xfId="46558" xr:uid="{FE695C24-91E9-4F5E-892A-843DBB01C3CA}"/>
    <cellStyle name="Total 3 2 3 2 15 2 2" xfId="46559" xr:uid="{D4E4B84D-A502-4791-9F5E-99F9E5DE79F4}"/>
    <cellStyle name="Total 3 2 3 2 15 3" xfId="46560" xr:uid="{821DE0D9-871B-47EA-B3DA-D178E861E548}"/>
    <cellStyle name="Total 3 2 3 2 16" xfId="46561" xr:uid="{D2F36771-115E-46B8-9B68-14B985D68ECA}"/>
    <cellStyle name="Total 3 2 3 2 16 2" xfId="46562" xr:uid="{01A89F4F-9D62-42CB-A1FC-17054993B5D3}"/>
    <cellStyle name="Total 3 2 3 2 16 2 2" xfId="46563" xr:uid="{20551A15-B910-4952-AD69-4DFBF0D3DE42}"/>
    <cellStyle name="Total 3 2 3 2 16 3" xfId="46564" xr:uid="{F4FE6648-6F2B-4311-A7A2-1A2431F5C07E}"/>
    <cellStyle name="Total 3 2 3 2 17" xfId="46565" xr:uid="{B8A3E2A0-3FBB-4E7D-80FA-ECBE4EA998A0}"/>
    <cellStyle name="Total 3 2 3 2 17 2" xfId="46566" xr:uid="{37AFE004-A67D-41C8-A2E1-C7619E254A59}"/>
    <cellStyle name="Total 3 2 3 2 17 2 2" xfId="46567" xr:uid="{4C0F5BCF-9501-43E6-B90A-8D9204808192}"/>
    <cellStyle name="Total 3 2 3 2 17 3" xfId="46568" xr:uid="{9ACBC4AE-7EE2-4223-9BA6-7A405F77C73F}"/>
    <cellStyle name="Total 3 2 3 2 18" xfId="46569" xr:uid="{65CDEED6-5C7D-443F-AE3B-18BECD41E00E}"/>
    <cellStyle name="Total 3 2 3 2 18 2" xfId="46570" xr:uid="{CA97438D-363B-42E7-A4BE-986FC7377B53}"/>
    <cellStyle name="Total 3 2 3 2 18 2 2" xfId="46571" xr:uid="{A0D6FE01-D7AE-4BC5-9784-F7899819AF45}"/>
    <cellStyle name="Total 3 2 3 2 18 3" xfId="46572" xr:uid="{64EECED5-A858-468B-9451-7F7554651E06}"/>
    <cellStyle name="Total 3 2 3 2 19" xfId="46573" xr:uid="{E1482435-676F-430B-9558-D6B6D6D8999B}"/>
    <cellStyle name="Total 3 2 3 2 19 2" xfId="46574" xr:uid="{85B03ABE-307D-410B-81EE-845AD499E8CE}"/>
    <cellStyle name="Total 3 2 3 2 19 2 2" xfId="46575" xr:uid="{478D453B-BA97-4A54-9D4D-D0308D7CAB49}"/>
    <cellStyle name="Total 3 2 3 2 19 3" xfId="46576" xr:uid="{93505D50-8507-4996-A881-554A2D27A5C0}"/>
    <cellStyle name="Total 3 2 3 2 2" xfId="46577" xr:uid="{55DA9BD6-E824-4176-B41A-EE0E81497D52}"/>
    <cellStyle name="Total 3 2 3 2 2 2" xfId="46578" xr:uid="{856FA78F-49DD-4FC5-9717-7A18BBB013A3}"/>
    <cellStyle name="Total 3 2 3 2 2 2 2" xfId="46579" xr:uid="{91A0CE33-9C6C-48D7-82A5-0B2A6D0DD142}"/>
    <cellStyle name="Total 3 2 3 2 2 3" xfId="46580" xr:uid="{24F4AC10-67C1-45D6-8B51-6FE2FA92AD04}"/>
    <cellStyle name="Total 3 2 3 2 2 4" xfId="46581" xr:uid="{6893AEF0-CD1F-4CBC-9370-87B24ECED040}"/>
    <cellStyle name="Total 3 2 3 2 20" xfId="46582" xr:uid="{BDA32C2E-C3B8-48FE-8080-FCDC50246DCA}"/>
    <cellStyle name="Total 3 2 3 2 20 2" xfId="46583" xr:uid="{25913D6F-E07F-4BD1-A766-B21874FA047F}"/>
    <cellStyle name="Total 3 2 3 2 20 2 2" xfId="46584" xr:uid="{FE9DCA10-2902-4DBF-ACCF-7F116B27699B}"/>
    <cellStyle name="Total 3 2 3 2 20 3" xfId="46585" xr:uid="{D9DFE7AB-3665-4484-845E-536284B97590}"/>
    <cellStyle name="Total 3 2 3 2 21" xfId="46586" xr:uid="{8FE532F3-2B1B-4625-8376-24B749A0235F}"/>
    <cellStyle name="Total 3 2 3 2 21 2" xfId="46587" xr:uid="{A34FA01B-3773-48F7-A7EC-3CB3D4A08100}"/>
    <cellStyle name="Total 3 2 3 2 22" xfId="46588" xr:uid="{45E97609-B972-472E-978B-9C0C9106E939}"/>
    <cellStyle name="Total 3 2 3 2 23" xfId="46589" xr:uid="{31C64A41-2F04-460A-9A7F-728E71ACB6CD}"/>
    <cellStyle name="Total 3 2 3 2 3" xfId="46590" xr:uid="{8809AE52-7B29-4DA3-A279-4B599B79FBB3}"/>
    <cellStyle name="Total 3 2 3 2 3 2" xfId="46591" xr:uid="{663D57A9-3176-4539-B0EE-1DD08B5F5875}"/>
    <cellStyle name="Total 3 2 3 2 3 2 2" xfId="46592" xr:uid="{BA03D57D-5E86-4DFC-AA87-5C6673F36E00}"/>
    <cellStyle name="Total 3 2 3 2 3 3" xfId="46593" xr:uid="{ECC28BF3-0AF2-4234-9009-07F947CD9940}"/>
    <cellStyle name="Total 3 2 3 2 3 4" xfId="46594" xr:uid="{34E47605-CC56-47F1-8CC2-3E838C030923}"/>
    <cellStyle name="Total 3 2 3 2 4" xfId="46595" xr:uid="{00AC6EA3-2542-43F7-AD4E-104A5B697B65}"/>
    <cellStyle name="Total 3 2 3 2 4 2" xfId="46596" xr:uid="{AD00ACDF-80A5-4E71-BED8-4875C9CC748A}"/>
    <cellStyle name="Total 3 2 3 2 4 2 2" xfId="46597" xr:uid="{39042CF8-9F1E-4AE8-9660-F0E4434C08D6}"/>
    <cellStyle name="Total 3 2 3 2 4 3" xfId="46598" xr:uid="{7CB414B2-150A-4CCE-AAF2-EE5C36AC0890}"/>
    <cellStyle name="Total 3 2 3 2 5" xfId="46599" xr:uid="{10AE53BE-BC40-40DE-963A-6221C2D62BEF}"/>
    <cellStyle name="Total 3 2 3 2 5 2" xfId="46600" xr:uid="{72EFD999-6658-4675-9861-4182A9E66045}"/>
    <cellStyle name="Total 3 2 3 2 5 2 2" xfId="46601" xr:uid="{A610E44B-DC2B-42D6-B199-7A491D035D92}"/>
    <cellStyle name="Total 3 2 3 2 5 3" xfId="46602" xr:uid="{915AF283-969A-4272-83B4-6AB922DF2B2A}"/>
    <cellStyle name="Total 3 2 3 2 6" xfId="46603" xr:uid="{34C78F63-7DC4-4727-A02E-42292398975F}"/>
    <cellStyle name="Total 3 2 3 2 6 2" xfId="46604" xr:uid="{7DE87E34-77C2-4F47-8C57-022618F6646C}"/>
    <cellStyle name="Total 3 2 3 2 6 2 2" xfId="46605" xr:uid="{BF4D6ADD-3BD7-4C48-AF0D-2A2898637604}"/>
    <cellStyle name="Total 3 2 3 2 6 3" xfId="46606" xr:uid="{647DAD3B-7E75-49A3-9F83-9D03083D8A76}"/>
    <cellStyle name="Total 3 2 3 2 7" xfId="46607" xr:uid="{796BB38A-9C90-4DF9-828A-FBAC5A6D9F02}"/>
    <cellStyle name="Total 3 2 3 2 7 2" xfId="46608" xr:uid="{D71B36EB-F771-4123-AC58-6B839FB6343E}"/>
    <cellStyle name="Total 3 2 3 2 7 2 2" xfId="46609" xr:uid="{5D45D029-29A7-4FE6-A4DB-EB7D90B04ABC}"/>
    <cellStyle name="Total 3 2 3 2 7 3" xfId="46610" xr:uid="{DF97E3A1-F929-476C-9713-8941BD5ACC1E}"/>
    <cellStyle name="Total 3 2 3 2 8" xfId="46611" xr:uid="{627F10B7-F238-4256-B403-E84E7FB73F18}"/>
    <cellStyle name="Total 3 2 3 2 8 2" xfId="46612" xr:uid="{883DF286-0BEB-4F8A-A6DD-ADEB47EC4C6F}"/>
    <cellStyle name="Total 3 2 3 2 8 2 2" xfId="46613" xr:uid="{742EC95E-FBD0-426B-BBED-28B316D1088E}"/>
    <cellStyle name="Total 3 2 3 2 8 3" xfId="46614" xr:uid="{FBEC0085-3A02-4E76-BACF-079CB4B5FDF1}"/>
    <cellStyle name="Total 3 2 3 2 9" xfId="46615" xr:uid="{C4B1CDA9-BED2-4991-BD4A-7B1FDB03EE92}"/>
    <cellStyle name="Total 3 2 3 2 9 2" xfId="46616" xr:uid="{4AE219C1-20DC-4005-A843-D3BC5B53EE3B}"/>
    <cellStyle name="Total 3 2 3 2 9 2 2" xfId="46617" xr:uid="{FCE6E7D6-A955-4F65-911B-F09475A5483A}"/>
    <cellStyle name="Total 3 2 3 2 9 3" xfId="46618" xr:uid="{FB0C1D65-C5BC-412D-B795-6BDB1B9BCBC4}"/>
    <cellStyle name="Total 3 2 3 20" xfId="46619" xr:uid="{722F78FB-327E-4C44-9C03-2BA2D8D0721C}"/>
    <cellStyle name="Total 3 2 3 3" xfId="46620" xr:uid="{8643CD35-5438-4F15-825E-44D48FE9F02C}"/>
    <cellStyle name="Total 3 2 3 3 2" xfId="46621" xr:uid="{03136478-4342-41EE-B8BE-9179F2924962}"/>
    <cellStyle name="Total 3 2 3 3 2 2" xfId="46622" xr:uid="{B26F9289-A07B-4040-9045-388FFCE56846}"/>
    <cellStyle name="Total 3 2 3 3 3" xfId="46623" xr:uid="{5F43CE0E-37E9-4723-B1D4-956125E2B90A}"/>
    <cellStyle name="Total 3 2 3 3 4" xfId="46624" xr:uid="{5160488F-FC08-49EF-908B-39ACB68A7588}"/>
    <cellStyle name="Total 3 2 3 4" xfId="46625" xr:uid="{031FD805-2AFD-4B05-9FBB-7D13618D37C8}"/>
    <cellStyle name="Total 3 2 3 4 2" xfId="46626" xr:uid="{CD56D4DE-95BB-46F8-A09D-F69694AF5D94}"/>
    <cellStyle name="Total 3 2 3 4 2 2" xfId="46627" xr:uid="{E7000B52-DCCC-4BB9-8EFB-27E247B25CB8}"/>
    <cellStyle name="Total 3 2 3 4 3" xfId="46628" xr:uid="{8DF288BB-D1F6-4CD5-88DE-4CF509C5B8FB}"/>
    <cellStyle name="Total 3 2 3 4 4" xfId="46629" xr:uid="{2C23FB26-DCEA-4E08-9BAF-A24B611E595B}"/>
    <cellStyle name="Total 3 2 3 5" xfId="46630" xr:uid="{AC893608-C479-49F2-A098-A412307BAA61}"/>
    <cellStyle name="Total 3 2 3 5 2" xfId="46631" xr:uid="{E6B8AC0A-4659-43D1-8E98-13357DDABE58}"/>
    <cellStyle name="Total 3 2 3 5 2 2" xfId="46632" xr:uid="{FBB6A4E6-921A-46C0-8993-A538AC31794E}"/>
    <cellStyle name="Total 3 2 3 5 3" xfId="46633" xr:uid="{84CA0F22-2BF5-469A-A6AB-D0BEB3F1B55E}"/>
    <cellStyle name="Total 3 2 3 6" xfId="46634" xr:uid="{C29E25DC-B83D-43C7-B3BE-E2A4A082E1E2}"/>
    <cellStyle name="Total 3 2 3 6 2" xfId="46635" xr:uid="{140460CA-F8D6-43B4-8F62-1C1AF315BAB7}"/>
    <cellStyle name="Total 3 2 3 6 2 2" xfId="46636" xr:uid="{75A1F0F5-6ACF-4599-AFF1-B6B44D5BD315}"/>
    <cellStyle name="Total 3 2 3 6 3" xfId="46637" xr:uid="{C0237F27-4A62-460D-84C0-A85741E4462B}"/>
    <cellStyle name="Total 3 2 3 7" xfId="46638" xr:uid="{4C1633CB-2D1F-4930-B7AE-C91F9DAE4093}"/>
    <cellStyle name="Total 3 2 3 7 2" xfId="46639" xr:uid="{241DBCD3-7852-47F0-9358-7F9421ADA917}"/>
    <cellStyle name="Total 3 2 3 7 2 2" xfId="46640" xr:uid="{0E75AFA6-9D58-4789-902C-1A4D923191B9}"/>
    <cellStyle name="Total 3 2 3 7 3" xfId="46641" xr:uid="{DB37C990-E3B5-4DC1-A91C-DB340747018F}"/>
    <cellStyle name="Total 3 2 3 8" xfId="46642" xr:uid="{4485BA55-A5A8-437B-9C94-B3A964FBBF1D}"/>
    <cellStyle name="Total 3 2 3 8 2" xfId="46643" xr:uid="{6E54278A-1937-4E7F-A1FF-D24E5DC10CFA}"/>
    <cellStyle name="Total 3 2 3 8 2 2" xfId="46644" xr:uid="{99AB2B60-9782-4145-B357-C3BEAA32BC70}"/>
    <cellStyle name="Total 3 2 3 8 3" xfId="46645" xr:uid="{B261DE9A-44D5-48BC-80F5-8A393D981ADE}"/>
    <cellStyle name="Total 3 2 3 9" xfId="46646" xr:uid="{B0673B1B-A044-4F6D-B2BA-0F7007B97DB0}"/>
    <cellStyle name="Total 3 2 3 9 2" xfId="46647" xr:uid="{B6FCD615-340B-4D98-BCC3-12B8CF55E82B}"/>
    <cellStyle name="Total 3 2 3 9 2 2" xfId="46648" xr:uid="{EA66EAFC-3A5A-4BC6-BF26-06721AABEA2F}"/>
    <cellStyle name="Total 3 2 3 9 3" xfId="46649" xr:uid="{330BF4AD-D509-4594-90F7-761044A2CCA9}"/>
    <cellStyle name="Total 3 2 4" xfId="46650" xr:uid="{A6210019-8682-46F1-A479-6835A907601B}"/>
    <cellStyle name="Total 3 2 4 10" xfId="46651" xr:uid="{85EB2CF4-CADF-47DB-B65E-C3F6B52F08E1}"/>
    <cellStyle name="Total 3 2 4 10 2" xfId="46652" xr:uid="{FB3D3298-144E-4C76-B360-4440D5502722}"/>
    <cellStyle name="Total 3 2 4 10 2 2" xfId="46653" xr:uid="{8DC04BC1-9AB3-47CB-8257-1B177A83E9F8}"/>
    <cellStyle name="Total 3 2 4 10 3" xfId="46654" xr:uid="{5AB116D7-61B6-41C2-8FB0-3A88547A8CFB}"/>
    <cellStyle name="Total 3 2 4 11" xfId="46655" xr:uid="{54CF6303-4134-45E7-B88D-56D3FF1C5E37}"/>
    <cellStyle name="Total 3 2 4 11 2" xfId="46656" xr:uid="{F33B4F8D-ED92-4E87-9DA9-A20BBFFFE2D8}"/>
    <cellStyle name="Total 3 2 4 11 2 2" xfId="46657" xr:uid="{93954716-81B6-40F3-9083-92E825816A4D}"/>
    <cellStyle name="Total 3 2 4 11 3" xfId="46658" xr:uid="{0EFFCEC8-EF0A-4DDA-AF1C-97C068158A77}"/>
    <cellStyle name="Total 3 2 4 12" xfId="46659" xr:uid="{88E41176-9E60-4FE2-B5D7-5B911EAB121F}"/>
    <cellStyle name="Total 3 2 4 12 2" xfId="46660" xr:uid="{9DCC1AD2-0FEA-4698-A442-11B07CBF3895}"/>
    <cellStyle name="Total 3 2 4 12 2 2" xfId="46661" xr:uid="{5A29E62C-1BD2-4DA0-8182-32808818644D}"/>
    <cellStyle name="Total 3 2 4 12 3" xfId="46662" xr:uid="{3A367B78-7918-4633-A84A-9115E0DDD50A}"/>
    <cellStyle name="Total 3 2 4 13" xfId="46663" xr:uid="{9089D4B4-4592-46EB-B228-10A520C1E4D4}"/>
    <cellStyle name="Total 3 2 4 13 2" xfId="46664" xr:uid="{51D9632E-A0B8-4A84-A349-A0C4BDC099E3}"/>
    <cellStyle name="Total 3 2 4 13 2 2" xfId="46665" xr:uid="{A255A037-54CB-44C5-B948-B1CC3B54FDB5}"/>
    <cellStyle name="Total 3 2 4 13 3" xfId="46666" xr:uid="{6E1076E1-5F78-4527-9CDE-35B081F4499C}"/>
    <cellStyle name="Total 3 2 4 14" xfId="46667" xr:uid="{258F4943-E089-4B0F-A153-56E10D42BB53}"/>
    <cellStyle name="Total 3 2 4 14 2" xfId="46668" xr:uid="{F5C0E7AE-9D0B-4B48-B047-46772646D04F}"/>
    <cellStyle name="Total 3 2 4 14 2 2" xfId="46669" xr:uid="{770D5C8F-CD62-4844-9A4F-CE382743FE32}"/>
    <cellStyle name="Total 3 2 4 14 3" xfId="46670" xr:uid="{31BD737B-0FD8-453F-9602-C35F3D4EFD52}"/>
    <cellStyle name="Total 3 2 4 15" xfId="46671" xr:uid="{FCAA4C7A-EBE0-4B24-836F-05A95E163D51}"/>
    <cellStyle name="Total 3 2 4 15 2" xfId="46672" xr:uid="{C005C3C1-62E4-4E70-9876-D5DF9BA6D6D4}"/>
    <cellStyle name="Total 3 2 4 15 2 2" xfId="46673" xr:uid="{8FE2E07B-A9B2-4394-AC8F-9D51F00BB4EE}"/>
    <cellStyle name="Total 3 2 4 15 3" xfId="46674" xr:uid="{E0D47E2F-1154-4B39-A2F7-D184B1D8C4FA}"/>
    <cellStyle name="Total 3 2 4 16" xfId="46675" xr:uid="{6BDBC9ED-FCFD-4736-B152-E91D119DA96D}"/>
    <cellStyle name="Total 3 2 4 16 2" xfId="46676" xr:uid="{07F917A8-5ECF-436C-842D-C2C132F47E0A}"/>
    <cellStyle name="Total 3 2 4 16 2 2" xfId="46677" xr:uid="{14A9D061-76B1-44E8-BCE7-8DC9692F54A7}"/>
    <cellStyle name="Total 3 2 4 16 3" xfId="46678" xr:uid="{1AA5FE22-FBAB-4E7C-96F1-E280E8435304}"/>
    <cellStyle name="Total 3 2 4 17" xfId="46679" xr:uid="{1A0920A1-21DF-4E90-8A08-69E1BCEC5885}"/>
    <cellStyle name="Total 3 2 4 17 2" xfId="46680" xr:uid="{8A92ECAD-D5A4-4E58-9094-0B57F19A16D5}"/>
    <cellStyle name="Total 3 2 4 17 2 2" xfId="46681" xr:uid="{111FEC3B-DEE3-44D1-AD52-8ABA9C94CE4A}"/>
    <cellStyle name="Total 3 2 4 17 3" xfId="46682" xr:uid="{A12E9CE4-51BF-4156-BB77-59842BFD2165}"/>
    <cellStyle name="Total 3 2 4 18" xfId="46683" xr:uid="{71B71E47-5F51-4906-8304-B96D3FC4EAB9}"/>
    <cellStyle name="Total 3 2 4 18 2" xfId="46684" xr:uid="{E867F2CA-8610-4CBC-A5E7-82B3ED005BBC}"/>
    <cellStyle name="Total 3 2 4 18 2 2" xfId="46685" xr:uid="{69954290-07D3-465B-8034-DC726307D2B7}"/>
    <cellStyle name="Total 3 2 4 18 3" xfId="46686" xr:uid="{509E04AC-DE47-4D20-B9BD-3FEB3B4D9F9B}"/>
    <cellStyle name="Total 3 2 4 19" xfId="46687" xr:uid="{CA4289EE-47ED-496A-AE10-10FE99A6CA5A}"/>
    <cellStyle name="Total 3 2 4 19 2" xfId="46688" xr:uid="{2D91A474-2CC5-4F14-9540-8705B8B849BD}"/>
    <cellStyle name="Total 3 2 4 19 2 2" xfId="46689" xr:uid="{4BC167AE-5238-4BE1-BF1F-EB198AFE13CD}"/>
    <cellStyle name="Total 3 2 4 19 3" xfId="46690" xr:uid="{9E359B92-7FEB-4934-B6DF-88834E031E12}"/>
    <cellStyle name="Total 3 2 4 2" xfId="46691" xr:uid="{32F31EC2-0A25-403D-9B85-263E5A28457B}"/>
    <cellStyle name="Total 3 2 4 2 10" xfId="46692" xr:uid="{E3489776-52BF-4016-BF08-338BAF4E3C5E}"/>
    <cellStyle name="Total 3 2 4 2 10 2" xfId="46693" xr:uid="{BC766E0A-70DA-48E3-AAFE-6FA1EF91DB0D}"/>
    <cellStyle name="Total 3 2 4 2 10 2 2" xfId="46694" xr:uid="{EE45D72F-FE21-4427-9824-43B750B1537A}"/>
    <cellStyle name="Total 3 2 4 2 10 3" xfId="46695" xr:uid="{AF2A175A-5B4A-4DD5-BE31-D3C58ACCDE63}"/>
    <cellStyle name="Total 3 2 4 2 11" xfId="46696" xr:uid="{0165BBE5-FEA5-421F-B363-0F4AA28E4613}"/>
    <cellStyle name="Total 3 2 4 2 11 2" xfId="46697" xr:uid="{6173087B-1A89-4580-A1FA-47EDB718AD6A}"/>
    <cellStyle name="Total 3 2 4 2 11 2 2" xfId="46698" xr:uid="{A4FAA591-8BCA-471A-865D-2365A9295DC0}"/>
    <cellStyle name="Total 3 2 4 2 11 3" xfId="46699" xr:uid="{72D185F6-89A1-4F20-9A3A-58E0C9DEB2AB}"/>
    <cellStyle name="Total 3 2 4 2 12" xfId="46700" xr:uid="{AE7DB7F6-41C8-441E-A211-12B2CB97AE92}"/>
    <cellStyle name="Total 3 2 4 2 12 2" xfId="46701" xr:uid="{D3D4F807-A04D-425A-B8F0-F6F77B3E1972}"/>
    <cellStyle name="Total 3 2 4 2 12 2 2" xfId="46702" xr:uid="{9D12B561-F91E-4137-9E67-3D284464D3D1}"/>
    <cellStyle name="Total 3 2 4 2 12 3" xfId="46703" xr:uid="{71FA04EC-E765-4042-ACD6-3191A326D6A2}"/>
    <cellStyle name="Total 3 2 4 2 13" xfId="46704" xr:uid="{14CA2B69-2023-4592-8372-7E1D32F98E84}"/>
    <cellStyle name="Total 3 2 4 2 13 2" xfId="46705" xr:uid="{F93D3ADC-2B06-4D06-A3FF-A5F8A0F5C5EA}"/>
    <cellStyle name="Total 3 2 4 2 13 2 2" xfId="46706" xr:uid="{9E483CFA-7C43-4C94-9F4C-9E28159CA956}"/>
    <cellStyle name="Total 3 2 4 2 13 3" xfId="46707" xr:uid="{99ADCE44-0AE6-43EE-9A38-9F3651335F58}"/>
    <cellStyle name="Total 3 2 4 2 14" xfId="46708" xr:uid="{1EF8C03C-DF6A-423D-867D-2DF1E8D370D9}"/>
    <cellStyle name="Total 3 2 4 2 14 2" xfId="46709" xr:uid="{DD4D6529-7360-4B20-892D-B801629E1873}"/>
    <cellStyle name="Total 3 2 4 2 14 2 2" xfId="46710" xr:uid="{6B3C7044-BC96-47C7-8AC4-C41AB50A518F}"/>
    <cellStyle name="Total 3 2 4 2 14 3" xfId="46711" xr:uid="{8893AE46-41C1-4F41-B8E2-58A7218C5300}"/>
    <cellStyle name="Total 3 2 4 2 15" xfId="46712" xr:uid="{42810E67-D4C4-46F0-9580-BD5E0A28C753}"/>
    <cellStyle name="Total 3 2 4 2 15 2" xfId="46713" xr:uid="{E69EA96C-22D6-4FE0-89D9-34CCE7908518}"/>
    <cellStyle name="Total 3 2 4 2 15 2 2" xfId="46714" xr:uid="{4D1E4872-EC37-44E2-AA44-20DDCF43DC3C}"/>
    <cellStyle name="Total 3 2 4 2 15 3" xfId="46715" xr:uid="{8381CDEC-EB43-4586-9EFF-2DB7108E455F}"/>
    <cellStyle name="Total 3 2 4 2 16" xfId="46716" xr:uid="{134F87C8-468F-4C44-943A-881FB468F4A7}"/>
    <cellStyle name="Total 3 2 4 2 16 2" xfId="46717" xr:uid="{9EB6F023-C4B7-41D6-B950-252AC46733F3}"/>
    <cellStyle name="Total 3 2 4 2 16 2 2" xfId="46718" xr:uid="{E6BAB789-FBB6-4957-856A-301DD1B7A0C4}"/>
    <cellStyle name="Total 3 2 4 2 16 3" xfId="46719" xr:uid="{FC807487-BDE2-40D8-BB4A-FEBB64FA28F0}"/>
    <cellStyle name="Total 3 2 4 2 17" xfId="46720" xr:uid="{A31BBC97-A157-4BBD-8D11-A10A9DDF5D36}"/>
    <cellStyle name="Total 3 2 4 2 17 2" xfId="46721" xr:uid="{CC9D9D07-5E14-4497-8197-B0CDBFC80A5F}"/>
    <cellStyle name="Total 3 2 4 2 17 2 2" xfId="46722" xr:uid="{CF73C215-6922-41C7-9E61-099CF5FC219A}"/>
    <cellStyle name="Total 3 2 4 2 17 3" xfId="46723" xr:uid="{39C089AA-7C07-4691-8963-245987ED9AB7}"/>
    <cellStyle name="Total 3 2 4 2 18" xfId="46724" xr:uid="{B9D3987B-5CF5-4FC4-AF6F-CCA2EF0F64EE}"/>
    <cellStyle name="Total 3 2 4 2 18 2" xfId="46725" xr:uid="{0F90A2E1-1DDD-4B19-9678-3CB3C7AD7A6A}"/>
    <cellStyle name="Total 3 2 4 2 18 2 2" xfId="46726" xr:uid="{BEEEFA40-4495-4AC3-B612-175D500FC2BA}"/>
    <cellStyle name="Total 3 2 4 2 18 3" xfId="46727" xr:uid="{68A0C6FB-F718-41B8-B3B7-AE3429CA326F}"/>
    <cellStyle name="Total 3 2 4 2 19" xfId="46728" xr:uid="{522AA3C1-01E3-42D2-B39E-E2B9AB39E267}"/>
    <cellStyle name="Total 3 2 4 2 19 2" xfId="46729" xr:uid="{F61B7730-3337-44EC-AA38-D7DC255939F0}"/>
    <cellStyle name="Total 3 2 4 2 19 2 2" xfId="46730" xr:uid="{A1EA43B2-D71D-45E2-89DA-FF0883C78458}"/>
    <cellStyle name="Total 3 2 4 2 19 3" xfId="46731" xr:uid="{22A02597-A541-4DE8-BD5E-E55721DE26D6}"/>
    <cellStyle name="Total 3 2 4 2 2" xfId="46732" xr:uid="{CCD90884-21D4-45F9-8E04-7890A219010B}"/>
    <cellStyle name="Total 3 2 4 2 2 2" xfId="46733" xr:uid="{25F1FCBC-36F3-433F-8804-EEC79323EA5E}"/>
    <cellStyle name="Total 3 2 4 2 2 2 2" xfId="46734" xr:uid="{85490D69-76AF-4075-AB87-D427D90BD376}"/>
    <cellStyle name="Total 3 2 4 2 2 3" xfId="46735" xr:uid="{D56901FA-758E-4491-BF58-C508C147AAC6}"/>
    <cellStyle name="Total 3 2 4 2 2 4" xfId="46736" xr:uid="{97A81B2C-AE30-482F-86BE-E835E074A102}"/>
    <cellStyle name="Total 3 2 4 2 20" xfId="46737" xr:uid="{D0FEA327-B055-4006-B0EA-940A484C958A}"/>
    <cellStyle name="Total 3 2 4 2 20 2" xfId="46738" xr:uid="{104BD686-0828-498C-807B-39FCF741BA68}"/>
    <cellStyle name="Total 3 2 4 2 20 2 2" xfId="46739" xr:uid="{9070CB26-539D-42D3-81F8-A1B8F1008E0D}"/>
    <cellStyle name="Total 3 2 4 2 20 3" xfId="46740" xr:uid="{857C2B16-1CAE-40C4-AEAC-70A9976B0E8F}"/>
    <cellStyle name="Total 3 2 4 2 21" xfId="46741" xr:uid="{40D3BB0D-7C8B-4546-959D-A3BE34FD6C46}"/>
    <cellStyle name="Total 3 2 4 2 21 2" xfId="46742" xr:uid="{5E9A2B33-CFAE-4567-AA01-D07BF05F1C30}"/>
    <cellStyle name="Total 3 2 4 2 22" xfId="46743" xr:uid="{CEF199ED-B00D-4FDD-BE2C-EE75F4860409}"/>
    <cellStyle name="Total 3 2 4 2 23" xfId="46744" xr:uid="{8D2F696B-1192-419F-8562-26660AF5B334}"/>
    <cellStyle name="Total 3 2 4 2 3" xfId="46745" xr:uid="{3E0E5C55-DBDF-42DD-9457-B19D2605B550}"/>
    <cellStyle name="Total 3 2 4 2 3 2" xfId="46746" xr:uid="{2CF6D299-1490-4156-9795-2ED536B3E376}"/>
    <cellStyle name="Total 3 2 4 2 3 2 2" xfId="46747" xr:uid="{83F990C1-AC38-4FD1-B733-973937D1D95C}"/>
    <cellStyle name="Total 3 2 4 2 3 3" xfId="46748" xr:uid="{B1987808-9D27-44E5-983D-E0EFA1DD9B57}"/>
    <cellStyle name="Total 3 2 4 2 4" xfId="46749" xr:uid="{9E57BC54-AB05-4DC3-BB24-8C656B9EE7B4}"/>
    <cellStyle name="Total 3 2 4 2 4 2" xfId="46750" xr:uid="{7969A99B-2DEC-43ED-AFE3-F0B0BD6DD9F2}"/>
    <cellStyle name="Total 3 2 4 2 4 2 2" xfId="46751" xr:uid="{E77AC6B7-4B16-4FAC-99F8-5EF42019A976}"/>
    <cellStyle name="Total 3 2 4 2 4 3" xfId="46752" xr:uid="{D0FB061E-5F7A-4648-BD7E-33420CFB3456}"/>
    <cellStyle name="Total 3 2 4 2 5" xfId="46753" xr:uid="{ECA01617-4D71-43F0-86DA-C530F3C9E399}"/>
    <cellStyle name="Total 3 2 4 2 5 2" xfId="46754" xr:uid="{26270109-20A9-486C-86BF-6BDA2D9D0493}"/>
    <cellStyle name="Total 3 2 4 2 5 2 2" xfId="46755" xr:uid="{D8764458-CAEA-42A5-9671-B78B0E10F489}"/>
    <cellStyle name="Total 3 2 4 2 5 3" xfId="46756" xr:uid="{80C73692-AE32-49AD-BC03-22DE1ACA62FB}"/>
    <cellStyle name="Total 3 2 4 2 6" xfId="46757" xr:uid="{585B9EE8-838A-4AF8-8977-B3B6762138DF}"/>
    <cellStyle name="Total 3 2 4 2 6 2" xfId="46758" xr:uid="{94F4D25D-57AA-4E3E-BF2D-E058FABAA9E3}"/>
    <cellStyle name="Total 3 2 4 2 6 2 2" xfId="46759" xr:uid="{BF42CE29-012B-4AE9-AB41-959F9619C8FB}"/>
    <cellStyle name="Total 3 2 4 2 6 3" xfId="46760" xr:uid="{65367E35-1A19-4D58-97EC-3057693D549F}"/>
    <cellStyle name="Total 3 2 4 2 7" xfId="46761" xr:uid="{31472A9A-489A-49E3-9C2E-AC7755B1E5FE}"/>
    <cellStyle name="Total 3 2 4 2 7 2" xfId="46762" xr:uid="{A6231079-F254-413D-85CC-B6CAF1BFA46B}"/>
    <cellStyle name="Total 3 2 4 2 7 2 2" xfId="46763" xr:uid="{4532D17A-531F-413E-9747-24BE54F719BF}"/>
    <cellStyle name="Total 3 2 4 2 7 3" xfId="46764" xr:uid="{C1B43570-62CB-479E-92C7-4DC3D426F79A}"/>
    <cellStyle name="Total 3 2 4 2 8" xfId="46765" xr:uid="{191EF7EB-EF59-4BA5-8237-941733C35F55}"/>
    <cellStyle name="Total 3 2 4 2 8 2" xfId="46766" xr:uid="{C975A6C4-17DF-4590-BFA9-B78045186A5E}"/>
    <cellStyle name="Total 3 2 4 2 8 2 2" xfId="46767" xr:uid="{2BE6F94A-340F-4BCB-B008-2B3E6666B85C}"/>
    <cellStyle name="Total 3 2 4 2 8 3" xfId="46768" xr:uid="{13042CCC-66B6-4497-97C9-BD7D286FFCCE}"/>
    <cellStyle name="Total 3 2 4 2 9" xfId="46769" xr:uid="{1AAE8122-FCCB-404E-8F94-50323FB6E6D9}"/>
    <cellStyle name="Total 3 2 4 2 9 2" xfId="46770" xr:uid="{85C8E198-909A-410C-B488-6E91480CFA5A}"/>
    <cellStyle name="Total 3 2 4 2 9 2 2" xfId="46771" xr:uid="{808B60AE-9E33-4BEA-955E-5869E4984033}"/>
    <cellStyle name="Total 3 2 4 2 9 3" xfId="46772" xr:uid="{6358FC8B-D7EA-4293-B192-AC327B2A63B2}"/>
    <cellStyle name="Total 3 2 4 20" xfId="46773" xr:uid="{141F63A7-C3C4-4296-A470-764B257F93B8}"/>
    <cellStyle name="Total 3 2 4 20 2" xfId="46774" xr:uid="{05784349-7720-4A42-85F5-ECA12E0DFE1B}"/>
    <cellStyle name="Total 3 2 4 20 2 2" xfId="46775" xr:uid="{C8BBC732-58B2-4832-AD69-840D0CDBD32A}"/>
    <cellStyle name="Total 3 2 4 20 3" xfId="46776" xr:uid="{1B741209-CE0E-4F2B-A6A3-DDF69D0708E3}"/>
    <cellStyle name="Total 3 2 4 21" xfId="46777" xr:uid="{CC6983FB-ED65-478E-881A-80AA6BDE7C50}"/>
    <cellStyle name="Total 3 2 4 21 2" xfId="46778" xr:uid="{2603C6A5-5405-40A0-B6B5-57BE4B4F388D}"/>
    <cellStyle name="Total 3 2 4 21 2 2" xfId="46779" xr:uid="{B9037057-5FA5-4EB5-8DC1-9770B5064990}"/>
    <cellStyle name="Total 3 2 4 21 3" xfId="46780" xr:uid="{60E31DD8-DB52-4989-86CF-E5E3C47A5F13}"/>
    <cellStyle name="Total 3 2 4 22" xfId="46781" xr:uid="{23E93CAB-B67D-4B67-BCD2-3A3AD025D8BE}"/>
    <cellStyle name="Total 3 2 4 22 2" xfId="46782" xr:uid="{EC70E41F-AE1D-4DD3-9118-D717C211F3D5}"/>
    <cellStyle name="Total 3 2 4 23" xfId="46783" xr:uid="{FDA3EF36-32CB-4D0C-AE6C-E26633DA029D}"/>
    <cellStyle name="Total 3 2 4 24" xfId="46784" xr:uid="{74F92475-70B8-40FE-B132-32F2E2BD6793}"/>
    <cellStyle name="Total 3 2 4 3" xfId="46785" xr:uid="{073D284E-3903-4921-9032-7E76D4B33199}"/>
    <cellStyle name="Total 3 2 4 3 2" xfId="46786" xr:uid="{E547E318-3466-4E24-BDDC-E55007C5C61C}"/>
    <cellStyle name="Total 3 2 4 3 2 2" xfId="46787" xr:uid="{9105DEBE-0F61-4BA6-9DDF-BF84BF6C7876}"/>
    <cellStyle name="Total 3 2 4 3 3" xfId="46788" xr:uid="{2CFFB93F-88B2-450A-8AC2-CE6694D0AA63}"/>
    <cellStyle name="Total 3 2 4 3 4" xfId="46789" xr:uid="{059123B9-2491-4E8C-A9F2-58703595C938}"/>
    <cellStyle name="Total 3 2 4 4" xfId="46790" xr:uid="{37F8AE9A-D2D5-43AC-BF5A-65C878926DFA}"/>
    <cellStyle name="Total 3 2 4 4 2" xfId="46791" xr:uid="{EF11F5E0-8200-4441-9559-1D247A354976}"/>
    <cellStyle name="Total 3 2 4 4 2 2" xfId="46792" xr:uid="{3A8E6D52-73FC-4BF8-B48F-D3FA6C8B1FC5}"/>
    <cellStyle name="Total 3 2 4 4 3" xfId="46793" xr:uid="{49F89AA9-74C0-4682-A202-7257670BAF49}"/>
    <cellStyle name="Total 3 2 4 4 4" xfId="46794" xr:uid="{4811B1AF-1670-48A1-9B68-0BD0B54CDAF7}"/>
    <cellStyle name="Total 3 2 4 5" xfId="46795" xr:uid="{54912D6A-5B25-4094-BDA7-EA0695774963}"/>
    <cellStyle name="Total 3 2 4 5 2" xfId="46796" xr:uid="{CC2850F6-8B89-4D2C-8A89-B5D99CDA39A1}"/>
    <cellStyle name="Total 3 2 4 5 2 2" xfId="46797" xr:uid="{435D8B0C-88A8-4DF8-84FF-E5FA4F5ED40D}"/>
    <cellStyle name="Total 3 2 4 5 3" xfId="46798" xr:uid="{6781DF14-F3FD-4D10-9F74-BB82DBBF69ED}"/>
    <cellStyle name="Total 3 2 4 6" xfId="46799" xr:uid="{D04749E2-3B87-447E-B799-304067FA41CA}"/>
    <cellStyle name="Total 3 2 4 6 2" xfId="46800" xr:uid="{3309425D-EE6C-4F6F-8B53-6A056CAF08A9}"/>
    <cellStyle name="Total 3 2 4 6 2 2" xfId="46801" xr:uid="{4F2C8C63-8347-4E76-9DDB-057C8EA22455}"/>
    <cellStyle name="Total 3 2 4 6 3" xfId="46802" xr:uid="{691C2EA2-0D7B-4C6F-A68A-F3610538AA58}"/>
    <cellStyle name="Total 3 2 4 7" xfId="46803" xr:uid="{579E5ED6-0F6F-4DDD-9AC3-EBC5AB28078A}"/>
    <cellStyle name="Total 3 2 4 7 2" xfId="46804" xr:uid="{A5AA1BA2-C571-40F0-A239-5CE3D3A1C5AD}"/>
    <cellStyle name="Total 3 2 4 7 2 2" xfId="46805" xr:uid="{30F0BC8F-74C1-458C-984E-6440D66068BA}"/>
    <cellStyle name="Total 3 2 4 7 3" xfId="46806" xr:uid="{24CB7418-9DEB-400A-9A3F-00A327E31D1C}"/>
    <cellStyle name="Total 3 2 4 8" xfId="46807" xr:uid="{6E656B1B-5433-48F7-B696-6E35F49F6F81}"/>
    <cellStyle name="Total 3 2 4 8 2" xfId="46808" xr:uid="{6B4E6B79-B860-4059-A739-4D435B4FB4A7}"/>
    <cellStyle name="Total 3 2 4 8 2 2" xfId="46809" xr:uid="{6CE7E48F-CA6C-44A6-B2A6-79F2C5608020}"/>
    <cellStyle name="Total 3 2 4 8 3" xfId="46810" xr:uid="{902D1C52-AE09-4B0F-80D1-48A82A2F07BB}"/>
    <cellStyle name="Total 3 2 4 9" xfId="46811" xr:uid="{8851D233-539F-413E-B0E9-C5AC1196C324}"/>
    <cellStyle name="Total 3 2 4 9 2" xfId="46812" xr:uid="{1441709F-FCB9-4007-B15D-EAF7F0A27048}"/>
    <cellStyle name="Total 3 2 4 9 2 2" xfId="46813" xr:uid="{6EB1079A-3197-44B7-A6FE-8607E0C6A554}"/>
    <cellStyle name="Total 3 2 4 9 3" xfId="46814" xr:uid="{6C4CABAC-6B3F-463F-AB00-C53F842666BE}"/>
    <cellStyle name="Total 3 2 5" xfId="46815" xr:uid="{1C9A4233-5A93-495B-BD0F-F1F3E72A4FA6}"/>
    <cellStyle name="Total 3 2 5 10" xfId="46816" xr:uid="{881FCB3F-61EC-442B-A9D6-C0BE07E88F40}"/>
    <cellStyle name="Total 3 2 5 10 2" xfId="46817" xr:uid="{9E9C53FC-3678-4B4D-BFE5-7C43EFD5EAF3}"/>
    <cellStyle name="Total 3 2 5 10 2 2" xfId="46818" xr:uid="{04A23F7E-F461-4535-B25D-099AC7DDE16D}"/>
    <cellStyle name="Total 3 2 5 10 3" xfId="46819" xr:uid="{314B89A0-31F5-4BE2-9D50-A9C04934B5D5}"/>
    <cellStyle name="Total 3 2 5 11" xfId="46820" xr:uid="{4F4CD828-566F-4F3A-96E5-B52655A6EA4F}"/>
    <cellStyle name="Total 3 2 5 11 2" xfId="46821" xr:uid="{C586EF0F-F8D2-46C5-AAE0-C8F3035A4C3E}"/>
    <cellStyle name="Total 3 2 5 11 2 2" xfId="46822" xr:uid="{CB2CF3DE-1D1A-4DED-ACEE-66B3B008A84A}"/>
    <cellStyle name="Total 3 2 5 11 3" xfId="46823" xr:uid="{8325B9B6-61BB-4DAB-B674-40B52EF40C9C}"/>
    <cellStyle name="Total 3 2 5 12" xfId="46824" xr:uid="{02873AC7-1AD7-44D1-AF94-9D086A868010}"/>
    <cellStyle name="Total 3 2 5 12 2" xfId="46825" xr:uid="{284F1F92-5753-4AA9-875A-59265FD405D0}"/>
    <cellStyle name="Total 3 2 5 12 2 2" xfId="46826" xr:uid="{4E06FDFE-D988-41BA-841F-22BBD91138AF}"/>
    <cellStyle name="Total 3 2 5 12 3" xfId="46827" xr:uid="{7D60313A-15FD-4AA3-8787-A9BD6F192A37}"/>
    <cellStyle name="Total 3 2 5 13" xfId="46828" xr:uid="{0E0E902F-50E5-4F56-9C54-6E5C52824E9F}"/>
    <cellStyle name="Total 3 2 5 13 2" xfId="46829" xr:uid="{7A6F55D5-676A-4225-8119-0715A546CF9F}"/>
    <cellStyle name="Total 3 2 5 13 2 2" xfId="46830" xr:uid="{8453F235-4DCF-4FB8-89FD-3F53143C38A1}"/>
    <cellStyle name="Total 3 2 5 13 3" xfId="46831" xr:uid="{C9E92476-0CEA-4FBC-9DEC-DCC535207B32}"/>
    <cellStyle name="Total 3 2 5 14" xfId="46832" xr:uid="{F7CE6F78-60FC-41E8-91DD-9F7E6AC14FDC}"/>
    <cellStyle name="Total 3 2 5 14 2" xfId="46833" xr:uid="{8E29F26C-D206-4229-B0C2-28C35A8B8539}"/>
    <cellStyle name="Total 3 2 5 14 2 2" xfId="46834" xr:uid="{A52C8BA4-30C1-463E-B6CB-A14A11C7C5C4}"/>
    <cellStyle name="Total 3 2 5 14 3" xfId="46835" xr:uid="{076B6805-D185-4470-8A1F-99FCA82C751C}"/>
    <cellStyle name="Total 3 2 5 15" xfId="46836" xr:uid="{6D63041D-C5B4-4DAA-991E-2DA2D4E28B00}"/>
    <cellStyle name="Total 3 2 5 15 2" xfId="46837" xr:uid="{1E96CA27-006D-4188-8DB1-B193F1239FD8}"/>
    <cellStyle name="Total 3 2 5 15 2 2" xfId="46838" xr:uid="{F54CB126-5172-4DC0-93EF-18A6560EFC47}"/>
    <cellStyle name="Total 3 2 5 15 3" xfId="46839" xr:uid="{AD4C5918-EAFE-4267-9135-7A90668BA437}"/>
    <cellStyle name="Total 3 2 5 16" xfId="46840" xr:uid="{EB635FA3-1573-430A-A27B-1A146D90A384}"/>
    <cellStyle name="Total 3 2 5 16 2" xfId="46841" xr:uid="{A5AC059F-FB2D-478A-B875-A9C6A7873541}"/>
    <cellStyle name="Total 3 2 5 16 2 2" xfId="46842" xr:uid="{A26779FD-67E8-462F-8896-E7243CC5E285}"/>
    <cellStyle name="Total 3 2 5 16 3" xfId="46843" xr:uid="{FE51206F-B365-4A7E-A810-276C566FCDFB}"/>
    <cellStyle name="Total 3 2 5 17" xfId="46844" xr:uid="{AD78E96C-B4D4-4BB0-A5AD-4A0776E73834}"/>
    <cellStyle name="Total 3 2 5 17 2" xfId="46845" xr:uid="{BFCBFBFB-87ED-4EE7-88A0-343319EE12B4}"/>
    <cellStyle name="Total 3 2 5 17 2 2" xfId="46846" xr:uid="{DC72785A-C886-4916-987E-D9B2B7B677CB}"/>
    <cellStyle name="Total 3 2 5 17 3" xfId="46847" xr:uid="{76ACE06E-7811-46F4-BC1B-25A04FE2825F}"/>
    <cellStyle name="Total 3 2 5 18" xfId="46848" xr:uid="{6AA07475-B8A4-4EB0-8C37-34DC97734669}"/>
    <cellStyle name="Total 3 2 5 18 2" xfId="46849" xr:uid="{032C16E2-7C85-42BF-8A10-06994459E8CF}"/>
    <cellStyle name="Total 3 2 5 18 2 2" xfId="46850" xr:uid="{37B52FAC-33D3-4DEE-A46F-E194A7636985}"/>
    <cellStyle name="Total 3 2 5 18 3" xfId="46851" xr:uid="{3138506B-D331-4BC3-8103-C9AA254EB0E7}"/>
    <cellStyle name="Total 3 2 5 19" xfId="46852" xr:uid="{7D81235C-AA65-42FE-BD12-6C2BDF001C46}"/>
    <cellStyle name="Total 3 2 5 19 2" xfId="46853" xr:uid="{A6E2205E-CF3B-4E74-A387-DCB9BD5ECB9C}"/>
    <cellStyle name="Total 3 2 5 19 2 2" xfId="46854" xr:uid="{95D81E6F-E16F-4573-9B50-F8D3C89E5BB8}"/>
    <cellStyle name="Total 3 2 5 19 3" xfId="46855" xr:uid="{A03D4F35-EEED-46A2-B6EC-2CCE14F91CF5}"/>
    <cellStyle name="Total 3 2 5 2" xfId="46856" xr:uid="{D7B6C33A-05C8-4A22-97D0-EDBB00FD4C97}"/>
    <cellStyle name="Total 3 2 5 2 2" xfId="46857" xr:uid="{81FB3227-B613-4C58-9450-1C91B45E6374}"/>
    <cellStyle name="Total 3 2 5 2 2 2" xfId="46858" xr:uid="{CE721654-E046-48B7-B128-C32549FBA221}"/>
    <cellStyle name="Total 3 2 5 2 3" xfId="46859" xr:uid="{A3C7ADD3-C803-4B21-A430-019E2DFE39D8}"/>
    <cellStyle name="Total 3 2 5 2 4" xfId="46860" xr:uid="{43E1154B-2848-49B4-9F69-F491BD8C496F}"/>
    <cellStyle name="Total 3 2 5 20" xfId="46861" xr:uid="{29C0CD00-BAAB-4EF5-9BA0-353303DD4765}"/>
    <cellStyle name="Total 3 2 5 20 2" xfId="46862" xr:uid="{CBFC7CA7-4894-4AB4-B899-D1C53BBF9D19}"/>
    <cellStyle name="Total 3 2 5 20 2 2" xfId="46863" xr:uid="{FE3AC3DC-31C3-4D2F-8069-042E433F02B3}"/>
    <cellStyle name="Total 3 2 5 20 3" xfId="46864" xr:uid="{BE7C9804-49A9-45E6-BCBD-F2FC3D90E675}"/>
    <cellStyle name="Total 3 2 5 21" xfId="46865" xr:uid="{CA0075DB-6208-42BE-B0E0-3F6D91C825FB}"/>
    <cellStyle name="Total 3 2 5 21 2" xfId="46866" xr:uid="{F44CD923-6E3D-453A-8ACD-DBF2BBDA2229}"/>
    <cellStyle name="Total 3 2 5 22" xfId="46867" xr:uid="{E8C93AA6-617F-4FC7-A3D9-0F33D2CF893B}"/>
    <cellStyle name="Total 3 2 5 23" xfId="46868" xr:uid="{6B71027B-BA0C-4F2A-A0B5-875DB0DE78BE}"/>
    <cellStyle name="Total 3 2 5 3" xfId="46869" xr:uid="{6ADFDFC5-B5AD-4C81-995B-032631C097AF}"/>
    <cellStyle name="Total 3 2 5 3 2" xfId="46870" xr:uid="{CFD595B0-4C59-4404-B45A-A5B09E107D8F}"/>
    <cellStyle name="Total 3 2 5 3 2 2" xfId="46871" xr:uid="{13A24CC9-1DF3-45C4-9124-04762C51D3CC}"/>
    <cellStyle name="Total 3 2 5 3 3" xfId="46872" xr:uid="{DA174899-151F-4ABD-99BC-244CF79FF836}"/>
    <cellStyle name="Total 3 2 5 4" xfId="46873" xr:uid="{A5771DCD-6B41-49FB-B20D-72E6F8FEB3DF}"/>
    <cellStyle name="Total 3 2 5 4 2" xfId="46874" xr:uid="{F8C3CFCE-F72A-4648-B536-347B5B442048}"/>
    <cellStyle name="Total 3 2 5 4 2 2" xfId="46875" xr:uid="{7B9FE71A-A2C1-4922-8246-9CF5066BC37A}"/>
    <cellStyle name="Total 3 2 5 4 3" xfId="46876" xr:uid="{4F6093CC-552D-4B64-A129-85F9196961DB}"/>
    <cellStyle name="Total 3 2 5 5" xfId="46877" xr:uid="{330DC00A-CD37-47D2-A8F3-6F48F94973DC}"/>
    <cellStyle name="Total 3 2 5 5 2" xfId="46878" xr:uid="{C9285CC3-9238-4798-86F4-43F242EFAA5D}"/>
    <cellStyle name="Total 3 2 5 5 2 2" xfId="46879" xr:uid="{C77AE2C1-5F98-4ECE-9467-EC1DC3CD2A9A}"/>
    <cellStyle name="Total 3 2 5 5 3" xfId="46880" xr:uid="{E3B97A83-E3C9-4B86-B36D-E88FE2C0926A}"/>
    <cellStyle name="Total 3 2 5 6" xfId="46881" xr:uid="{2AFAA6E2-FF9F-4B86-A1AC-D7C603BE7D17}"/>
    <cellStyle name="Total 3 2 5 6 2" xfId="46882" xr:uid="{34B7E69C-C671-43EB-B7E4-710C68724637}"/>
    <cellStyle name="Total 3 2 5 6 2 2" xfId="46883" xr:uid="{C367B155-B94B-4390-8F69-B46D17126E27}"/>
    <cellStyle name="Total 3 2 5 6 3" xfId="46884" xr:uid="{3DA96A6E-9FA1-45F5-8C03-708CEBF94091}"/>
    <cellStyle name="Total 3 2 5 7" xfId="46885" xr:uid="{B912342B-7436-4B0B-8075-B483392699FA}"/>
    <cellStyle name="Total 3 2 5 7 2" xfId="46886" xr:uid="{BEE036E4-CB7A-4FDE-9D91-3B7C4060ABFF}"/>
    <cellStyle name="Total 3 2 5 7 2 2" xfId="46887" xr:uid="{CDE0F83A-1D89-424E-A494-96BF75116238}"/>
    <cellStyle name="Total 3 2 5 7 3" xfId="46888" xr:uid="{D8D6DD1A-96E8-4332-8F98-1C6F35C79C74}"/>
    <cellStyle name="Total 3 2 5 8" xfId="46889" xr:uid="{F0B0E025-E110-457D-9CC1-B4545CD81519}"/>
    <cellStyle name="Total 3 2 5 8 2" xfId="46890" xr:uid="{26276870-AE15-4C35-9E19-A4E0CCF8426D}"/>
    <cellStyle name="Total 3 2 5 8 2 2" xfId="46891" xr:uid="{43291D84-4E8C-4BDE-87EC-B75910ABEB23}"/>
    <cellStyle name="Total 3 2 5 8 3" xfId="46892" xr:uid="{8F45ABB3-7C04-4414-AD34-3AB7B2AB76A5}"/>
    <cellStyle name="Total 3 2 5 9" xfId="46893" xr:uid="{DB95D8BD-925A-4CBF-8BB2-6C91D314E399}"/>
    <cellStyle name="Total 3 2 5 9 2" xfId="46894" xr:uid="{8C773ED0-8A74-48F7-8A07-58B4EFED25DF}"/>
    <cellStyle name="Total 3 2 5 9 2 2" xfId="46895" xr:uid="{5F9B2094-3C50-4E64-BFFC-582AC2B5CA66}"/>
    <cellStyle name="Total 3 2 5 9 3" xfId="46896" xr:uid="{F15EAF69-2440-45E4-809F-27889A63BC37}"/>
    <cellStyle name="Total 3 2 6" xfId="46897" xr:uid="{C5CDC848-819E-4426-89A0-3018ECA8D252}"/>
    <cellStyle name="Total 3 2 6 2" xfId="46898" xr:uid="{BFCAF413-60DD-4E1F-84B8-897F1737DFF2}"/>
    <cellStyle name="Total 3 2 6 2 2" xfId="46899" xr:uid="{6EA322DC-D6AC-4084-AA59-F0CF8CFDB1DF}"/>
    <cellStyle name="Total 3 2 6 3" xfId="46900" xr:uid="{F55B680F-AC6B-45E8-A647-2E03ABF1D617}"/>
    <cellStyle name="Total 3 2 6 4" xfId="46901" xr:uid="{9D239E07-763D-435E-857D-7A6E4D9887CE}"/>
    <cellStyle name="Total 3 2 7" xfId="46902" xr:uid="{FEF59D6B-89B4-4120-B459-6854ECF21747}"/>
    <cellStyle name="Total 3 2 7 2" xfId="46903" xr:uid="{071DCCF1-7187-4179-AE56-B1302878C638}"/>
    <cellStyle name="Total 3 2 7 2 2" xfId="46904" xr:uid="{7ECF5F62-2FBE-41AC-AF0D-9D76D40C85CA}"/>
    <cellStyle name="Total 3 2 7 3" xfId="46905" xr:uid="{E6CFF7A2-E3D8-4733-9AD1-AB2AF2276148}"/>
    <cellStyle name="Total 3 2 8" xfId="46906" xr:uid="{D0713DE5-406F-42CC-A4BB-6D4A2A13E6FE}"/>
    <cellStyle name="Total 3 2 8 2" xfId="46907" xr:uid="{58FAD41D-992C-4018-87BA-C5C58C5D0558}"/>
    <cellStyle name="Total 3 2 8 2 2" xfId="46908" xr:uid="{08C2D17A-52D0-4E97-B5C4-C9A036293582}"/>
    <cellStyle name="Total 3 2 8 3" xfId="46909" xr:uid="{B0118939-6132-4D15-9A8C-F2EB0FD171B2}"/>
    <cellStyle name="Total 3 2 9" xfId="46910" xr:uid="{EF197E3D-5B29-443C-B90E-F16AFF8FA0D8}"/>
    <cellStyle name="Total 3 2 9 2" xfId="46911" xr:uid="{1BD55C4B-EEF0-41AB-A124-2C5FB453504F}"/>
    <cellStyle name="Total 3 2 9 2 2" xfId="46912" xr:uid="{9BEE47EE-1DF1-47B6-934A-4344F5307B80}"/>
    <cellStyle name="Total 3 2 9 3" xfId="46913" xr:uid="{7527AB38-EBBB-4AC2-A187-4C57A8A63939}"/>
    <cellStyle name="Total 3 20" xfId="46914" xr:uid="{009AFD69-041A-4579-B838-7850B58E5178}"/>
    <cellStyle name="Total 3 20 2" xfId="46915" xr:uid="{7B3453DF-3A51-4F4A-BC40-4C690AE84C0C}"/>
    <cellStyle name="Total 3 20 2 2" xfId="46916" xr:uid="{25846D8D-3234-4539-9F32-1B92D36E52DC}"/>
    <cellStyle name="Total 3 20 3" xfId="46917" xr:uid="{B1B38E86-415F-4E1A-A257-9D14C489AA5D}"/>
    <cellStyle name="Total 3 21" xfId="46918" xr:uid="{47FD6F2E-F52B-4C3B-A38A-EBCB10D763F5}"/>
    <cellStyle name="Total 3 21 2" xfId="46919" xr:uid="{FAA1B5FA-038F-4818-BF8F-783598FC797B}"/>
    <cellStyle name="Total 3 21 2 2" xfId="46920" xr:uid="{CB17637A-0D49-49F0-AFCE-F9BC0FD46087}"/>
    <cellStyle name="Total 3 21 3" xfId="46921" xr:uid="{F870716E-E8DD-4412-A4E7-7030670F97FB}"/>
    <cellStyle name="Total 3 22" xfId="46922" xr:uid="{8191ECC3-61D1-4C83-B13A-613E5D7059FD}"/>
    <cellStyle name="Total 3 22 2" xfId="46923" xr:uid="{2BF4E0AA-9C58-4711-AFB7-CF56D32A5F6D}"/>
    <cellStyle name="Total 3 23" xfId="46924" xr:uid="{737A5819-4029-4BEF-AA54-7018EA4905FD}"/>
    <cellStyle name="Total 3 24" xfId="46925" xr:uid="{D3B6ABE4-7E32-453E-B107-815880762B15}"/>
    <cellStyle name="Total 3 25" xfId="46926" xr:uid="{061756E4-F95D-4A8D-B709-C85FDCDB25EE}"/>
    <cellStyle name="Total 3 26" xfId="46927" xr:uid="{7064681B-2D25-4280-83F0-9B67118FC5F0}"/>
    <cellStyle name="Total 3 27" xfId="46928" xr:uid="{ACBE6715-B319-4D55-9525-36F3A55A1BEC}"/>
    <cellStyle name="Total 3 28" xfId="46929" xr:uid="{306322B0-8489-4D1A-972E-9095EE55EE44}"/>
    <cellStyle name="Total 3 29" xfId="46930" xr:uid="{10F3E622-2530-4D0F-98BF-C28E7993A441}"/>
    <cellStyle name="Total 3 3" xfId="46931" xr:uid="{59381447-39DF-4F32-AAAD-ECDEB4FC50F6}"/>
    <cellStyle name="Total 3 3 10" xfId="46932" xr:uid="{60CE42F9-A2B5-4C04-A372-510FCA613CAD}"/>
    <cellStyle name="Total 3 3 10 2" xfId="46933" xr:uid="{900AEE71-5A8E-4BBB-AE82-28D5A461DD3D}"/>
    <cellStyle name="Total 3 3 10 2 2" xfId="46934" xr:uid="{0BA8FE68-FFBB-4285-AB13-8DBB76BC3890}"/>
    <cellStyle name="Total 3 3 10 3" xfId="46935" xr:uid="{B84FFC99-3769-4E63-9E35-3663F7C42F3F}"/>
    <cellStyle name="Total 3 3 11" xfId="46936" xr:uid="{115994A9-F701-4827-8EC3-A0333283F1D0}"/>
    <cellStyle name="Total 3 3 11 2" xfId="46937" xr:uid="{A99DB78B-319D-42A8-860D-1ABD2EA149C6}"/>
    <cellStyle name="Total 3 3 11 2 2" xfId="46938" xr:uid="{BB83BAF4-4FE2-48D9-BAA7-C466CEBA50BB}"/>
    <cellStyle name="Total 3 3 11 3" xfId="46939" xr:uid="{623AD379-D939-4EE9-84ED-F676AB9CCCB5}"/>
    <cellStyle name="Total 3 3 12" xfId="46940" xr:uid="{6EEDA9FE-AFBD-4046-A28E-4B593DE0E412}"/>
    <cellStyle name="Total 3 3 12 2" xfId="46941" xr:uid="{DE299B75-C1AD-4D0B-9EA1-CBB6E7C33DFA}"/>
    <cellStyle name="Total 3 3 12 2 2" xfId="46942" xr:uid="{426102AA-2CC5-4089-ADD9-E7B027E02B4E}"/>
    <cellStyle name="Total 3 3 12 3" xfId="46943" xr:uid="{E00C3291-694D-4693-BC0D-0374B25701FF}"/>
    <cellStyle name="Total 3 3 13" xfId="46944" xr:uid="{DDFF7872-6CC6-4FA8-AE65-F8A356F4F3CF}"/>
    <cellStyle name="Total 3 3 13 2" xfId="46945" xr:uid="{C74C6158-52CA-4997-A2B4-2F11D4EE30B8}"/>
    <cellStyle name="Total 3 3 13 2 2" xfId="46946" xr:uid="{ADD8E7BB-27E2-4490-B9D3-8C337F56638F}"/>
    <cellStyle name="Total 3 3 13 3" xfId="46947" xr:uid="{3A4992A0-963A-4C36-AE16-2946D3A2DDFF}"/>
    <cellStyle name="Total 3 3 14" xfId="46948" xr:uid="{E74D59DC-C457-4544-93AD-36BC2A18BD8A}"/>
    <cellStyle name="Total 3 3 14 2" xfId="46949" xr:uid="{77D1EEB5-884B-42F6-A163-1FB61E39D7FE}"/>
    <cellStyle name="Total 3 3 14 2 2" xfId="46950" xr:uid="{8C5E644F-4F39-46E8-AA49-D2ED8F41F4B2}"/>
    <cellStyle name="Total 3 3 14 3" xfId="46951" xr:uid="{EF9CE50A-282A-4EAF-868F-5770AEEA10FC}"/>
    <cellStyle name="Total 3 3 15" xfId="46952" xr:uid="{05475EB4-1151-44D6-B31B-89CFA061D308}"/>
    <cellStyle name="Total 3 3 15 2" xfId="46953" xr:uid="{2A87DB93-9516-4738-8157-6D3826C8F2E9}"/>
    <cellStyle name="Total 3 3 15 2 2" xfId="46954" xr:uid="{7B132F66-CA05-4F8D-8FC9-9322FE8CAA20}"/>
    <cellStyle name="Total 3 3 15 3" xfId="46955" xr:uid="{82368261-2071-4539-987E-4FD7DEFD62AB}"/>
    <cellStyle name="Total 3 3 16" xfId="46956" xr:uid="{45AF6AD5-4107-420C-B4E4-A31DD725DDC8}"/>
    <cellStyle name="Total 3 3 16 2" xfId="46957" xr:uid="{2715674D-FC26-4B6D-ADA8-EC78779F4980}"/>
    <cellStyle name="Total 3 3 16 2 2" xfId="46958" xr:uid="{48B6D607-7339-420C-A966-283EC580E98A}"/>
    <cellStyle name="Total 3 3 16 3" xfId="46959" xr:uid="{5D0DE0D6-68A2-44A5-8D93-76003094CB11}"/>
    <cellStyle name="Total 3 3 17" xfId="46960" xr:uid="{2011952A-8285-445B-829A-39783F7FAB95}"/>
    <cellStyle name="Total 3 3 17 2" xfId="46961" xr:uid="{33477678-0331-42C3-9FF6-C88DD9AD9472}"/>
    <cellStyle name="Total 3 3 17 2 2" xfId="46962" xr:uid="{DC40A745-685B-402F-A8F9-2C5766A129ED}"/>
    <cellStyle name="Total 3 3 17 3" xfId="46963" xr:uid="{0DBF550E-15C7-4545-8A02-CF93B3C051C4}"/>
    <cellStyle name="Total 3 3 18" xfId="46964" xr:uid="{199D4204-0E5C-4E58-9015-4DD4A19F0824}"/>
    <cellStyle name="Total 3 3 18 2" xfId="46965" xr:uid="{1C580A98-1628-483F-B5AB-7C07F172C096}"/>
    <cellStyle name="Total 3 3 19" xfId="46966" xr:uid="{FF30785A-2179-4E13-A238-690DA784A608}"/>
    <cellStyle name="Total 3 3 2" xfId="46967" xr:uid="{1C6056DB-9179-4302-9903-BC41D6030739}"/>
    <cellStyle name="Total 3 3 2 10" xfId="46968" xr:uid="{3598A1EE-3943-497D-A722-F7B2226DA899}"/>
    <cellStyle name="Total 3 3 2 10 2" xfId="46969" xr:uid="{F93216AF-2720-472F-8669-C60E34CA5F4D}"/>
    <cellStyle name="Total 3 3 2 10 2 2" xfId="46970" xr:uid="{488C18F8-A5BE-4810-A745-91E9689678DE}"/>
    <cellStyle name="Total 3 3 2 10 3" xfId="46971" xr:uid="{BACEF59B-B506-4561-9FB9-6F027CDB918B}"/>
    <cellStyle name="Total 3 3 2 11" xfId="46972" xr:uid="{C52CF370-4753-4EAB-970F-749E6BF2446F}"/>
    <cellStyle name="Total 3 3 2 11 2" xfId="46973" xr:uid="{FBC9B9B5-16BE-4326-97E8-301850876B9C}"/>
    <cellStyle name="Total 3 3 2 11 2 2" xfId="46974" xr:uid="{14FFF40B-BDF5-4B7B-BF93-7E041623441B}"/>
    <cellStyle name="Total 3 3 2 11 3" xfId="46975" xr:uid="{50DB75A5-68C1-4022-A128-94C42D31CBB8}"/>
    <cellStyle name="Total 3 3 2 12" xfId="46976" xr:uid="{6683986E-67A3-438C-B4EF-2A725C83D542}"/>
    <cellStyle name="Total 3 3 2 12 2" xfId="46977" xr:uid="{9979D917-0F6C-4281-8E41-4E3FD1F50CD0}"/>
    <cellStyle name="Total 3 3 2 12 2 2" xfId="46978" xr:uid="{610794A4-8AF4-4767-AB11-5DE4DB9089A1}"/>
    <cellStyle name="Total 3 3 2 12 3" xfId="46979" xr:uid="{D324937A-B41C-413A-9EEE-B68008F6B553}"/>
    <cellStyle name="Total 3 3 2 13" xfId="46980" xr:uid="{C28AF3B9-013D-4641-8B98-B35643A993F6}"/>
    <cellStyle name="Total 3 3 2 13 2" xfId="46981" xr:uid="{4396BE6A-B24E-4DC8-8EA5-3ABD43009A1C}"/>
    <cellStyle name="Total 3 3 2 13 2 2" xfId="46982" xr:uid="{49075818-2AC8-4E5D-94D8-3C9B25071B3B}"/>
    <cellStyle name="Total 3 3 2 13 3" xfId="46983" xr:uid="{89FBE60E-5AF5-46E7-B566-DA28789C4663}"/>
    <cellStyle name="Total 3 3 2 14" xfId="46984" xr:uid="{AF535E99-9582-49CB-9CF8-4B2EE0093CA1}"/>
    <cellStyle name="Total 3 3 2 14 2" xfId="46985" xr:uid="{797B78B4-9116-422D-B114-FEFC1E0FBFE4}"/>
    <cellStyle name="Total 3 3 2 14 2 2" xfId="46986" xr:uid="{6771EB46-A36F-4924-9D53-DCF44B631D15}"/>
    <cellStyle name="Total 3 3 2 14 3" xfId="46987" xr:uid="{CDAE6ABC-47A9-43F4-AEBD-D0B3A7C8D3B7}"/>
    <cellStyle name="Total 3 3 2 15" xfId="46988" xr:uid="{13DB0E57-D7BB-4A76-B59C-5ED238849276}"/>
    <cellStyle name="Total 3 3 2 15 2" xfId="46989" xr:uid="{8FC248B7-0446-461E-8468-B0C2291B6AD6}"/>
    <cellStyle name="Total 3 3 2 15 2 2" xfId="46990" xr:uid="{67E7DE70-3396-4D1C-9E6D-9C50149281A0}"/>
    <cellStyle name="Total 3 3 2 15 3" xfId="46991" xr:uid="{9396804E-F8C8-4A81-850D-F32B4B93E3CF}"/>
    <cellStyle name="Total 3 3 2 16" xfId="46992" xr:uid="{3FD88892-ECA9-4B50-B7E1-13490691EA5A}"/>
    <cellStyle name="Total 3 3 2 16 2" xfId="46993" xr:uid="{E59FA91E-5A29-4DAA-BE2E-133E310B60FF}"/>
    <cellStyle name="Total 3 3 2 16 2 2" xfId="46994" xr:uid="{9D841BE2-4970-43CC-8F46-3F02C311304F}"/>
    <cellStyle name="Total 3 3 2 16 3" xfId="46995" xr:uid="{82AEAEF5-BCFB-488E-905E-7038CABA790F}"/>
    <cellStyle name="Total 3 3 2 17" xfId="46996" xr:uid="{B4AA832C-E77E-4EAA-A286-E641131CB3DA}"/>
    <cellStyle name="Total 3 3 2 17 2" xfId="46997" xr:uid="{FFAEA943-71E2-4D53-AAC9-44E8DF20E0EF}"/>
    <cellStyle name="Total 3 3 2 17 2 2" xfId="46998" xr:uid="{BA9426A4-C67C-4795-9BBF-DB4AA736A062}"/>
    <cellStyle name="Total 3 3 2 17 3" xfId="46999" xr:uid="{640E5D32-479F-4D99-9076-7804E2073853}"/>
    <cellStyle name="Total 3 3 2 18" xfId="47000" xr:uid="{38EA3464-98A0-47E8-BF8C-DA3A63B65ECC}"/>
    <cellStyle name="Total 3 3 2 18 2" xfId="47001" xr:uid="{246E1887-FFEC-4B63-AB49-E789856F455E}"/>
    <cellStyle name="Total 3 3 2 18 2 2" xfId="47002" xr:uid="{80A17D8F-5C9C-4322-AA5D-EF046A11ABF8}"/>
    <cellStyle name="Total 3 3 2 18 3" xfId="47003" xr:uid="{7BFA26D5-BC15-4F31-AAD1-220B1EDD3E3E}"/>
    <cellStyle name="Total 3 3 2 19" xfId="47004" xr:uid="{E0CF0BFE-7740-41CA-AF2B-1A97B195BC69}"/>
    <cellStyle name="Total 3 3 2 19 2" xfId="47005" xr:uid="{8CD2D741-9553-4865-8B6F-3A563705B814}"/>
    <cellStyle name="Total 3 3 2 19 2 2" xfId="47006" xr:uid="{AE8B72C7-53B8-44B4-ADDF-673A9D00054F}"/>
    <cellStyle name="Total 3 3 2 19 3" xfId="47007" xr:uid="{472DF81F-1306-4C89-8959-A3D15F046EF7}"/>
    <cellStyle name="Total 3 3 2 2" xfId="47008" xr:uid="{C3CA8E3C-9BAF-477B-8F56-72C91F49912A}"/>
    <cellStyle name="Total 3 3 2 2 2" xfId="47009" xr:uid="{9D11C2B7-ABBC-4B88-8C65-9F9219466C4F}"/>
    <cellStyle name="Total 3 3 2 2 2 2" xfId="47010" xr:uid="{A7D8EC31-400E-4AA4-8DD6-B9625729F16C}"/>
    <cellStyle name="Total 3 3 2 2 2 2 2" xfId="47011" xr:uid="{9D4476DA-3656-4176-871E-277053A47B0D}"/>
    <cellStyle name="Total 3 3 2 2 2 3" xfId="47012" xr:uid="{A3A09185-641F-4463-A3CB-5C66F6BBBFE5}"/>
    <cellStyle name="Total 3 3 2 2 2 4" xfId="47013" xr:uid="{DABBFF17-36BE-4655-981F-B14FA043BA3C}"/>
    <cellStyle name="Total 3 3 2 2 3" xfId="47014" xr:uid="{6BA278D8-D8DC-4A3E-82DD-12F2B95AC011}"/>
    <cellStyle name="Total 3 3 2 2 3 2" xfId="47015" xr:uid="{755C09AB-22DA-4A24-9092-942F1EBC1DED}"/>
    <cellStyle name="Total 3 3 2 2 4" xfId="47016" xr:uid="{0260DB00-F42D-41A8-A203-C04CF33ADBD8}"/>
    <cellStyle name="Total 3 3 2 2 5" xfId="47017" xr:uid="{5A268726-57D9-4850-827B-7DC73E4708B3}"/>
    <cellStyle name="Total 3 3 2 20" xfId="47018" xr:uid="{68AE8E7B-58E1-48CA-9DC9-F671F930D9E5}"/>
    <cellStyle name="Total 3 3 2 20 2" xfId="47019" xr:uid="{FAAC308C-9024-4B1F-9688-A3938E7F4837}"/>
    <cellStyle name="Total 3 3 2 20 2 2" xfId="47020" xr:uid="{359B18E4-44BE-43E1-B46D-199950380C58}"/>
    <cellStyle name="Total 3 3 2 20 3" xfId="47021" xr:uid="{F7D6AC1B-0DAC-4347-915C-62BC09C91040}"/>
    <cellStyle name="Total 3 3 2 21" xfId="47022" xr:uid="{4B3992CF-065C-4D3C-8571-ECA15C560E5C}"/>
    <cellStyle name="Total 3 3 2 21 2" xfId="47023" xr:uid="{E24BF72B-D8B6-40EE-A658-31BAAFA2EA49}"/>
    <cellStyle name="Total 3 3 2 22" xfId="47024" xr:uid="{582A2221-568E-4FCA-A608-A78EBE5D7661}"/>
    <cellStyle name="Total 3 3 2 23" xfId="47025" xr:uid="{DCAE7FE6-9C95-456F-A19F-AE990A43DAE3}"/>
    <cellStyle name="Total 3 3 2 3" xfId="47026" xr:uid="{F39FCD3E-CA3B-40A0-B0D7-3EABCEB15DDD}"/>
    <cellStyle name="Total 3 3 2 3 2" xfId="47027" xr:uid="{3EBE00E3-518E-44F1-A495-BFC67C7D7F41}"/>
    <cellStyle name="Total 3 3 2 3 2 2" xfId="47028" xr:uid="{E058A533-6465-46AD-A8EA-4A9BEFC43B41}"/>
    <cellStyle name="Total 3 3 2 3 2 3" xfId="47029" xr:uid="{1388DECE-541C-4856-9B7C-5517B03222C7}"/>
    <cellStyle name="Total 3 3 2 3 3" xfId="47030" xr:uid="{12D2DD1E-586A-4CB3-AE8D-D04C3F8E20A9}"/>
    <cellStyle name="Total 3 3 2 3 3 2" xfId="47031" xr:uid="{D1D4381C-B6C9-44DD-8CF1-C9DFCF4AE941}"/>
    <cellStyle name="Total 3 3 2 3 4" xfId="47032" xr:uid="{5E4D9372-6D13-4474-AD99-A6E8DF091B84}"/>
    <cellStyle name="Total 3 3 2 4" xfId="47033" xr:uid="{04705701-D9FA-4F82-AED2-D24454924BAE}"/>
    <cellStyle name="Total 3 3 2 4 2" xfId="47034" xr:uid="{73E192BD-4BF8-4001-BA13-26B43A053434}"/>
    <cellStyle name="Total 3 3 2 4 2 2" xfId="47035" xr:uid="{A2910764-2091-419B-A5B3-65EE212588A4}"/>
    <cellStyle name="Total 3 3 2 4 3" xfId="47036" xr:uid="{57B5E6D0-0F77-4C80-8B24-C10AC7083544}"/>
    <cellStyle name="Total 3 3 2 4 4" xfId="47037" xr:uid="{CEADE016-2407-4542-9DC4-388E8B856854}"/>
    <cellStyle name="Total 3 3 2 5" xfId="47038" xr:uid="{E078D446-F8E9-4C31-B903-49E19F9CBACB}"/>
    <cellStyle name="Total 3 3 2 5 2" xfId="47039" xr:uid="{EFA82725-5ADC-4CA3-B09C-ED81E9676AD7}"/>
    <cellStyle name="Total 3 3 2 5 2 2" xfId="47040" xr:uid="{69787A24-D445-40A9-B09E-B4068C11504B}"/>
    <cellStyle name="Total 3 3 2 5 3" xfId="47041" xr:uid="{11B82D88-6377-461F-8E85-5A044A0B29B2}"/>
    <cellStyle name="Total 3 3 2 5 4" xfId="47042" xr:uid="{68D61CCB-A1ED-4247-B1AA-068321E99FFA}"/>
    <cellStyle name="Total 3 3 2 6" xfId="47043" xr:uid="{8219B193-B1D3-4B63-9AFB-9AC94754B75F}"/>
    <cellStyle name="Total 3 3 2 6 2" xfId="47044" xr:uid="{F837A8E0-BB12-413C-9DA5-EBD2C9AE212F}"/>
    <cellStyle name="Total 3 3 2 6 2 2" xfId="47045" xr:uid="{31D6AD7E-0DE9-47D2-97A6-765B0A174EEA}"/>
    <cellStyle name="Total 3 3 2 6 3" xfId="47046" xr:uid="{063D9047-47A6-451A-B394-35B8E91A8651}"/>
    <cellStyle name="Total 3 3 2 7" xfId="47047" xr:uid="{9B99172C-4A50-43C7-9578-623DB9AF015E}"/>
    <cellStyle name="Total 3 3 2 7 2" xfId="47048" xr:uid="{1C0AED44-C7FA-4AE3-B460-B15F9CE4FEAB}"/>
    <cellStyle name="Total 3 3 2 7 2 2" xfId="47049" xr:uid="{286A9C19-AE92-4987-BCC0-80B760ADAF93}"/>
    <cellStyle name="Total 3 3 2 7 3" xfId="47050" xr:uid="{26A79B34-AB6F-4BC4-8F0C-92717F9813B6}"/>
    <cellStyle name="Total 3 3 2 8" xfId="47051" xr:uid="{70248286-5F8B-4530-8224-86EA61029693}"/>
    <cellStyle name="Total 3 3 2 8 2" xfId="47052" xr:uid="{E4D4AB20-2FD3-49E3-B13A-299813E68539}"/>
    <cellStyle name="Total 3 3 2 8 2 2" xfId="47053" xr:uid="{3869BE29-BA72-4DBE-84D6-8E04C6F11548}"/>
    <cellStyle name="Total 3 3 2 8 3" xfId="47054" xr:uid="{0AEDA17B-985D-4649-8D59-8EFE59E19043}"/>
    <cellStyle name="Total 3 3 2 9" xfId="47055" xr:uid="{6AAE3A6B-26B8-45DF-B57B-A9A2021D5779}"/>
    <cellStyle name="Total 3 3 2 9 2" xfId="47056" xr:uid="{A97075B9-C7CE-45E5-A6C8-6E1645D71562}"/>
    <cellStyle name="Total 3 3 2 9 2 2" xfId="47057" xr:uid="{F93EDC9A-A143-43CC-AB53-70720428F975}"/>
    <cellStyle name="Total 3 3 2 9 3" xfId="47058" xr:uid="{70FBD015-D4B9-4048-99A1-E805E7A94053}"/>
    <cellStyle name="Total 3 3 20" xfId="47059" xr:uid="{A3366519-182C-41F4-9247-B5330AAD856A}"/>
    <cellStyle name="Total 3 3 3" xfId="47060" xr:uid="{E84C4FD9-0ABC-45CD-89C8-FBBE6334E686}"/>
    <cellStyle name="Total 3 3 3 2" xfId="47061" xr:uid="{F69FB675-857A-42BE-A68C-10C00E0F09BD}"/>
    <cellStyle name="Total 3 3 3 2 2" xfId="47062" xr:uid="{3383DB32-252B-4A98-BF0F-23ADE0CB4CAE}"/>
    <cellStyle name="Total 3 3 3 2 2 2" xfId="47063" xr:uid="{1292898C-7F70-44E7-8083-C803A1D78A61}"/>
    <cellStyle name="Total 3 3 3 2 3" xfId="47064" xr:uid="{06422762-6088-491F-AEB6-383398211657}"/>
    <cellStyle name="Total 3 3 3 2 4" xfId="47065" xr:uid="{880F7E45-9BA7-4FBA-A934-FBCCB03A5F21}"/>
    <cellStyle name="Total 3 3 3 3" xfId="47066" xr:uid="{1B8135C1-2B4C-4F29-B8BA-6C8B5F2A6D96}"/>
    <cellStyle name="Total 3 3 3 3 2" xfId="47067" xr:uid="{5441592A-F61C-432E-98DD-C5D78C30A231}"/>
    <cellStyle name="Total 3 3 3 4" xfId="47068" xr:uid="{B3FC4E58-5A8B-4592-8084-743FFDCBB6E9}"/>
    <cellStyle name="Total 3 3 3 5" xfId="47069" xr:uid="{54FB1AD4-F30D-4091-A693-EF4FC764E42B}"/>
    <cellStyle name="Total 3 3 4" xfId="47070" xr:uid="{E7F6017F-35B0-427D-98C4-207CEEC789DD}"/>
    <cellStyle name="Total 3 3 4 2" xfId="47071" xr:uid="{B2796727-EC68-48C5-B535-450C0F5FF6B6}"/>
    <cellStyle name="Total 3 3 4 2 2" xfId="47072" xr:uid="{0F09A6D7-5066-4763-9C7E-921E864EC457}"/>
    <cellStyle name="Total 3 3 4 2 3" xfId="47073" xr:uid="{0C6030F7-001B-44BB-B35A-E0554504E7C8}"/>
    <cellStyle name="Total 3 3 4 3" xfId="47074" xr:uid="{E1288FDD-577C-46E9-8126-5EF93E6AB021}"/>
    <cellStyle name="Total 3 3 4 3 2" xfId="47075" xr:uid="{A2BB9A03-E08C-48A4-A724-9744934D62E8}"/>
    <cellStyle name="Total 3 3 4 4" xfId="47076" xr:uid="{1BEB0386-F20B-4110-96D9-D7E5E9FB20AE}"/>
    <cellStyle name="Total 3 3 5" xfId="47077" xr:uid="{0777B64B-88BE-4FEA-A734-C6341C21A10C}"/>
    <cellStyle name="Total 3 3 5 2" xfId="47078" xr:uid="{1153FA9B-7416-4E45-9812-549AC5A1A26A}"/>
    <cellStyle name="Total 3 3 5 2 2" xfId="47079" xr:uid="{2991D128-AA88-4AF5-8AA8-9D29EE574FD8}"/>
    <cellStyle name="Total 3 3 5 2 3" xfId="47080" xr:uid="{1D5B54B0-4F2C-4C01-8899-C9D42ED12745}"/>
    <cellStyle name="Total 3 3 5 3" xfId="47081" xr:uid="{A4BA247C-3C6F-440A-A8AB-DBDEF7FFD8EA}"/>
    <cellStyle name="Total 3 3 5 4" xfId="47082" xr:uid="{7574F2AD-3640-44D1-8A4E-575093EFF10C}"/>
    <cellStyle name="Total 3 3 6" xfId="47083" xr:uid="{24EA173F-AC59-4A35-B60A-3F414ADE6890}"/>
    <cellStyle name="Total 3 3 6 2" xfId="47084" xr:uid="{AD134637-CCF5-4B30-A916-FC4A1E1E1D71}"/>
    <cellStyle name="Total 3 3 6 2 2" xfId="47085" xr:uid="{BEBA76E9-5A92-4CDD-868D-DDA3BBE5F258}"/>
    <cellStyle name="Total 3 3 6 3" xfId="47086" xr:uid="{0D72166B-E531-4120-8616-39EB9CBBF758}"/>
    <cellStyle name="Total 3 3 6 4" xfId="47087" xr:uid="{F4338D49-469B-488D-B45A-8694CCEB1D32}"/>
    <cellStyle name="Total 3 3 7" xfId="47088" xr:uid="{1AAAA916-C289-40EB-A38C-0C773F1A3024}"/>
    <cellStyle name="Total 3 3 7 2" xfId="47089" xr:uid="{8774100C-A3C1-4401-8CFF-56A1309BC1FF}"/>
    <cellStyle name="Total 3 3 7 2 2" xfId="47090" xr:uid="{05561AA2-3284-4A39-9CC6-D7A6F235F2A4}"/>
    <cellStyle name="Total 3 3 7 3" xfId="47091" xr:uid="{96A6D4FB-413F-499C-BD30-0183502AB57F}"/>
    <cellStyle name="Total 3 3 8" xfId="47092" xr:uid="{51284223-0C66-4708-B217-3B367112DCF8}"/>
    <cellStyle name="Total 3 3 8 2" xfId="47093" xr:uid="{1A67C063-F51E-4175-9B59-195FC47A39A6}"/>
    <cellStyle name="Total 3 3 8 2 2" xfId="47094" xr:uid="{4F9C44E4-DAF5-4872-8A8D-5C59E94E994E}"/>
    <cellStyle name="Total 3 3 8 3" xfId="47095" xr:uid="{6BF27B35-CCB0-4FD9-A9FF-6AF24D33E8FC}"/>
    <cellStyle name="Total 3 3 9" xfId="47096" xr:uid="{3ACCFBD8-8670-4319-82AC-F7B55D3FE559}"/>
    <cellStyle name="Total 3 3 9 2" xfId="47097" xr:uid="{50F50B38-32C4-4F3A-A886-28F50EAE65B6}"/>
    <cellStyle name="Total 3 3 9 2 2" xfId="47098" xr:uid="{9E5465F3-AC6A-4597-B169-AA335282FC9D}"/>
    <cellStyle name="Total 3 3 9 3" xfId="47099" xr:uid="{429A0F9D-59EE-46A8-9514-199397C2C7F8}"/>
    <cellStyle name="Total 3 4" xfId="47100" xr:uid="{3B5DDD0B-1EA7-4F81-A593-0102DB9D8B24}"/>
    <cellStyle name="Total 3 4 10" xfId="47101" xr:uid="{532BAB58-2B4A-4644-85BB-DBA8918985A0}"/>
    <cellStyle name="Total 3 4 10 2" xfId="47102" xr:uid="{0B97601B-FB2D-48A8-8829-C0EFF007CFC4}"/>
    <cellStyle name="Total 3 4 10 2 2" xfId="47103" xr:uid="{48876354-36E9-4728-A082-BD591FE03F50}"/>
    <cellStyle name="Total 3 4 10 3" xfId="47104" xr:uid="{B4FE84C1-C606-4C4B-81FF-04E416FCDDBA}"/>
    <cellStyle name="Total 3 4 11" xfId="47105" xr:uid="{B8CA8F59-2172-498F-A5CD-04BD3F96EA1C}"/>
    <cellStyle name="Total 3 4 11 2" xfId="47106" xr:uid="{40B12FEE-FD98-43DC-BD89-949E2B80E6D8}"/>
    <cellStyle name="Total 3 4 11 2 2" xfId="47107" xr:uid="{F75BEED1-1BEE-47B2-A1E9-F2CB59C3D2E9}"/>
    <cellStyle name="Total 3 4 11 3" xfId="47108" xr:uid="{050BF4E0-D1F3-4735-A84A-49E35FF61F32}"/>
    <cellStyle name="Total 3 4 12" xfId="47109" xr:uid="{B04FF491-B42F-4BD6-9B60-315F83429CCF}"/>
    <cellStyle name="Total 3 4 12 2" xfId="47110" xr:uid="{E9065305-84CB-407D-8CCA-FD9E0FDF1109}"/>
    <cellStyle name="Total 3 4 12 2 2" xfId="47111" xr:uid="{5A98AD21-0E0A-4832-8F62-2488F033A47E}"/>
    <cellStyle name="Total 3 4 12 3" xfId="47112" xr:uid="{C89B407F-A0CD-47E8-81E7-6A052C7974FB}"/>
    <cellStyle name="Total 3 4 13" xfId="47113" xr:uid="{38F39C42-0393-48C2-BAE4-28DA8FEDD40A}"/>
    <cellStyle name="Total 3 4 13 2" xfId="47114" xr:uid="{BA9FCAD2-5418-496B-8920-D108950BD0E8}"/>
    <cellStyle name="Total 3 4 13 2 2" xfId="47115" xr:uid="{1BE6AAC2-63DC-4C1D-BDC6-3C0B098B995F}"/>
    <cellStyle name="Total 3 4 13 3" xfId="47116" xr:uid="{189F15E0-61B7-49BE-81F0-AFF5667FAC75}"/>
    <cellStyle name="Total 3 4 14" xfId="47117" xr:uid="{F148F26A-F7C3-421A-B566-3F8E95731111}"/>
    <cellStyle name="Total 3 4 14 2" xfId="47118" xr:uid="{53F31719-F3E5-4691-A86F-963776D854BC}"/>
    <cellStyle name="Total 3 4 14 2 2" xfId="47119" xr:uid="{3FCD8E87-0676-4AA9-8B8C-830458D9B2AB}"/>
    <cellStyle name="Total 3 4 14 3" xfId="47120" xr:uid="{5027AD35-24AB-4336-A53C-D6FD30618CE3}"/>
    <cellStyle name="Total 3 4 15" xfId="47121" xr:uid="{3D48165C-257B-4194-B41B-249E82D8AD05}"/>
    <cellStyle name="Total 3 4 15 2" xfId="47122" xr:uid="{D8F2ABCB-70A0-4409-B005-5AA514443732}"/>
    <cellStyle name="Total 3 4 15 2 2" xfId="47123" xr:uid="{41553519-2843-4347-BD50-5B26E725F74F}"/>
    <cellStyle name="Total 3 4 15 3" xfId="47124" xr:uid="{52C5B220-028E-409C-8D0A-5CAF42C1282B}"/>
    <cellStyle name="Total 3 4 16" xfId="47125" xr:uid="{D345E435-7E13-4B06-A95F-E3700A4106D0}"/>
    <cellStyle name="Total 3 4 16 2" xfId="47126" xr:uid="{E53FE7EE-B127-42E0-8572-E0E914CF4666}"/>
    <cellStyle name="Total 3 4 16 2 2" xfId="47127" xr:uid="{F10D5305-04F0-4E28-92EE-013B922DE479}"/>
    <cellStyle name="Total 3 4 16 3" xfId="47128" xr:uid="{3AF59125-032C-4CE3-BF05-B8E14127FD43}"/>
    <cellStyle name="Total 3 4 17" xfId="47129" xr:uid="{E5C5DA9E-3269-480B-9A30-67352D4F500D}"/>
    <cellStyle name="Total 3 4 17 2" xfId="47130" xr:uid="{B21C1E1F-85B1-4924-ACAC-0B025DB7DFE6}"/>
    <cellStyle name="Total 3 4 17 2 2" xfId="47131" xr:uid="{F46D19FB-0B2B-442F-930D-6DB6DDB6CD36}"/>
    <cellStyle name="Total 3 4 17 3" xfId="47132" xr:uid="{D6774DC3-A15A-4CC4-BEFC-2A448AA2ABCB}"/>
    <cellStyle name="Total 3 4 18" xfId="47133" xr:uid="{7DA004F0-DE32-4BC6-9AEF-AFEE5D72F550}"/>
    <cellStyle name="Total 3 4 18 2" xfId="47134" xr:uid="{EEDDFB35-D2FE-4833-9352-6A717EC7EF25}"/>
    <cellStyle name="Total 3 4 19" xfId="47135" xr:uid="{96EAD7A2-B6EC-4920-8DB6-3E6A6B186935}"/>
    <cellStyle name="Total 3 4 2" xfId="47136" xr:uid="{8E437359-52FD-4B7D-84B0-2B65C1683FAD}"/>
    <cellStyle name="Total 3 4 2 10" xfId="47137" xr:uid="{3ADF94AA-0735-435D-91DD-C7AED923ACC5}"/>
    <cellStyle name="Total 3 4 2 10 2" xfId="47138" xr:uid="{13CFB5AE-6DF1-4F0D-AC91-D7CFA86AB7FD}"/>
    <cellStyle name="Total 3 4 2 10 2 2" xfId="47139" xr:uid="{F8C9A4F0-9664-480A-B9D0-7199402678CA}"/>
    <cellStyle name="Total 3 4 2 10 3" xfId="47140" xr:uid="{4C45E66D-59E0-428A-B485-904B7E4B5A91}"/>
    <cellStyle name="Total 3 4 2 11" xfId="47141" xr:uid="{B80DFEBB-39EB-418B-B678-F27A13299DC7}"/>
    <cellStyle name="Total 3 4 2 11 2" xfId="47142" xr:uid="{361C0CFB-A8E2-4C86-953C-8C1D7782A713}"/>
    <cellStyle name="Total 3 4 2 11 2 2" xfId="47143" xr:uid="{6E726A4B-1256-428C-98B6-7A8F324452C7}"/>
    <cellStyle name="Total 3 4 2 11 3" xfId="47144" xr:uid="{E74C6D70-66C6-49C9-9D51-EA62AD4D4451}"/>
    <cellStyle name="Total 3 4 2 12" xfId="47145" xr:uid="{021F1C90-BE11-4C8F-96A0-6832E55EBCAD}"/>
    <cellStyle name="Total 3 4 2 12 2" xfId="47146" xr:uid="{2668D961-CD81-41C6-804F-638001A1D2A1}"/>
    <cellStyle name="Total 3 4 2 12 2 2" xfId="47147" xr:uid="{0F672746-F9A0-40B6-ACAB-2A1E439440C2}"/>
    <cellStyle name="Total 3 4 2 12 3" xfId="47148" xr:uid="{C907C2A3-6F03-4BDD-A5F6-6ED41567D215}"/>
    <cellStyle name="Total 3 4 2 13" xfId="47149" xr:uid="{6498201A-FD5E-497D-AD2C-0D5A5D992E01}"/>
    <cellStyle name="Total 3 4 2 13 2" xfId="47150" xr:uid="{18C0E231-744A-4CC3-845E-508AA9094673}"/>
    <cellStyle name="Total 3 4 2 13 2 2" xfId="47151" xr:uid="{1DC1EFD7-BB92-411F-AA54-FE8AB8E2DF01}"/>
    <cellStyle name="Total 3 4 2 13 3" xfId="47152" xr:uid="{4EC865B4-6FD7-47B9-A081-C790DDE3AB0C}"/>
    <cellStyle name="Total 3 4 2 14" xfId="47153" xr:uid="{EBE6BD85-2B5E-47CB-B789-F04F28DF8942}"/>
    <cellStyle name="Total 3 4 2 14 2" xfId="47154" xr:uid="{1915C87F-3A22-4486-B8F9-3B5C591F5BA0}"/>
    <cellStyle name="Total 3 4 2 14 2 2" xfId="47155" xr:uid="{F66C4B53-1E04-4362-9D0E-4268C7B37AF1}"/>
    <cellStyle name="Total 3 4 2 14 3" xfId="47156" xr:uid="{38D39B08-84D2-4728-9D0A-A33AC49A6E1B}"/>
    <cellStyle name="Total 3 4 2 15" xfId="47157" xr:uid="{A75743F3-E940-42F4-AE1A-141EE720FB1B}"/>
    <cellStyle name="Total 3 4 2 15 2" xfId="47158" xr:uid="{11725A63-A356-4AE6-AF60-6F6D9E0302D2}"/>
    <cellStyle name="Total 3 4 2 15 2 2" xfId="47159" xr:uid="{CA70B0D1-1370-479A-94E7-C5C9D432EE4A}"/>
    <cellStyle name="Total 3 4 2 15 3" xfId="47160" xr:uid="{7060DBB3-5CAB-4469-A753-1C8B6CB48D0B}"/>
    <cellStyle name="Total 3 4 2 16" xfId="47161" xr:uid="{ADA3808E-3783-4F38-B7A5-D18763FBA213}"/>
    <cellStyle name="Total 3 4 2 16 2" xfId="47162" xr:uid="{F2B954EC-7386-4E87-AB8D-906142F6EA90}"/>
    <cellStyle name="Total 3 4 2 16 2 2" xfId="47163" xr:uid="{E106A8C3-6255-46BA-A1E7-E01005DCDF18}"/>
    <cellStyle name="Total 3 4 2 16 3" xfId="47164" xr:uid="{6D3E1DA6-6B37-4A00-AFBB-603A62148B35}"/>
    <cellStyle name="Total 3 4 2 17" xfId="47165" xr:uid="{388A037C-59EA-4C26-8246-52584D226B45}"/>
    <cellStyle name="Total 3 4 2 17 2" xfId="47166" xr:uid="{E7290250-9129-4964-BB39-5683F2156516}"/>
    <cellStyle name="Total 3 4 2 17 2 2" xfId="47167" xr:uid="{87DE3EE3-444B-40D0-A36A-8FFCDC18FC86}"/>
    <cellStyle name="Total 3 4 2 17 3" xfId="47168" xr:uid="{CFF72C59-3AE7-4A2B-8E62-AD611C231BBE}"/>
    <cellStyle name="Total 3 4 2 18" xfId="47169" xr:uid="{78F0591F-B3C3-4EDE-9124-FAEA79519F8F}"/>
    <cellStyle name="Total 3 4 2 18 2" xfId="47170" xr:uid="{E6F7948B-3E31-4357-8CBA-07E5EB3C2C6B}"/>
    <cellStyle name="Total 3 4 2 18 2 2" xfId="47171" xr:uid="{F0DD459F-3C1E-42E6-B3EA-753D726C9A68}"/>
    <cellStyle name="Total 3 4 2 18 3" xfId="47172" xr:uid="{45E212C9-0091-4B69-A6C4-EC193111AF0C}"/>
    <cellStyle name="Total 3 4 2 19" xfId="47173" xr:uid="{F6C9F996-A0BC-4016-B346-D2D2B14EC693}"/>
    <cellStyle name="Total 3 4 2 19 2" xfId="47174" xr:uid="{64EF1410-E8B9-4739-9154-E78B8D55F81D}"/>
    <cellStyle name="Total 3 4 2 19 2 2" xfId="47175" xr:uid="{212FD2E6-CAF2-419B-89C3-4C3235BE5A17}"/>
    <cellStyle name="Total 3 4 2 19 3" xfId="47176" xr:uid="{C6D71438-DF37-4B46-95D9-9B95537F9582}"/>
    <cellStyle name="Total 3 4 2 2" xfId="47177" xr:uid="{B93AC037-AE50-4081-8773-8C3E94162E53}"/>
    <cellStyle name="Total 3 4 2 2 2" xfId="47178" xr:uid="{68FB08EA-E852-49E1-88B9-1D6859F50157}"/>
    <cellStyle name="Total 3 4 2 2 2 2" xfId="47179" xr:uid="{36E02FDC-E595-4F2A-B272-3998DFDF07A3}"/>
    <cellStyle name="Total 3 4 2 2 2 2 2" xfId="47180" xr:uid="{0ACD7A5C-8015-48F6-91BE-D4512C977869}"/>
    <cellStyle name="Total 3 4 2 2 2 3" xfId="47181" xr:uid="{3F3319C6-0773-4FB7-BF63-E8CE12D12525}"/>
    <cellStyle name="Total 3 4 2 2 2 4" xfId="47182" xr:uid="{41B49D7D-8DBD-49E0-B28F-E1D24F92E341}"/>
    <cellStyle name="Total 3 4 2 2 3" xfId="47183" xr:uid="{9873C79E-84D8-4608-B31E-3B092B976CA2}"/>
    <cellStyle name="Total 3 4 2 2 3 2" xfId="47184" xr:uid="{C5D71B85-7E22-4668-BF5A-93DE5BF1236F}"/>
    <cellStyle name="Total 3 4 2 2 4" xfId="47185" xr:uid="{4AF05278-8585-4AEB-A709-F426A3901F34}"/>
    <cellStyle name="Total 3 4 2 2 5" xfId="47186" xr:uid="{A5450625-5D05-4F67-8053-C0592DAC3304}"/>
    <cellStyle name="Total 3 4 2 20" xfId="47187" xr:uid="{831DE210-8334-4DB7-978E-0045E3290126}"/>
    <cellStyle name="Total 3 4 2 20 2" xfId="47188" xr:uid="{027A219A-2060-4DDF-AAEE-E02026C356E1}"/>
    <cellStyle name="Total 3 4 2 20 2 2" xfId="47189" xr:uid="{BD231DDC-6368-4B1C-BF44-A06A2B7AED21}"/>
    <cellStyle name="Total 3 4 2 20 3" xfId="47190" xr:uid="{A7F3273A-4504-4EF3-9985-51CC2B00A8DA}"/>
    <cellStyle name="Total 3 4 2 21" xfId="47191" xr:uid="{D7B1217B-8BD9-4783-88EF-182AB6E77718}"/>
    <cellStyle name="Total 3 4 2 21 2" xfId="47192" xr:uid="{B8F532E1-A7E9-43D9-88E2-7E77B9380F87}"/>
    <cellStyle name="Total 3 4 2 22" xfId="47193" xr:uid="{47004167-E18B-489D-9D9B-DDBFE9204ED6}"/>
    <cellStyle name="Total 3 4 2 23" xfId="47194" xr:uid="{4CEF88D2-F3CF-4C4D-A8CB-0445253401BF}"/>
    <cellStyle name="Total 3 4 2 3" xfId="47195" xr:uid="{5153D05E-77B0-4830-B738-F6935B871B5A}"/>
    <cellStyle name="Total 3 4 2 3 2" xfId="47196" xr:uid="{8240C810-9C98-4922-9155-2368F3D0EEC1}"/>
    <cellStyle name="Total 3 4 2 3 2 2" xfId="47197" xr:uid="{8F7F1A0E-D692-42E9-ACF0-32695C31221C}"/>
    <cellStyle name="Total 3 4 2 3 2 3" xfId="47198" xr:uid="{15759CAD-9F79-487E-8887-EFB0292873E8}"/>
    <cellStyle name="Total 3 4 2 3 3" xfId="47199" xr:uid="{FA05AB8A-2A93-46B6-9E87-D2479912607C}"/>
    <cellStyle name="Total 3 4 2 3 3 2" xfId="47200" xr:uid="{8FB2C45F-9EEA-4A9C-91E3-BF22E41A85D8}"/>
    <cellStyle name="Total 3 4 2 3 4" xfId="47201" xr:uid="{2EE491B1-249F-4A9E-A60A-C0CFAFF1B683}"/>
    <cellStyle name="Total 3 4 2 4" xfId="47202" xr:uid="{D4F133E5-F970-499A-A257-41C99298C57C}"/>
    <cellStyle name="Total 3 4 2 4 2" xfId="47203" xr:uid="{826D00AB-6083-4664-ADB4-4A697BF1DA90}"/>
    <cellStyle name="Total 3 4 2 4 2 2" xfId="47204" xr:uid="{92E9F266-C139-4D9E-B9A7-CBAB56CAFFA8}"/>
    <cellStyle name="Total 3 4 2 4 3" xfId="47205" xr:uid="{B4B52A93-A1F9-4321-BACF-E7DE32D0348B}"/>
    <cellStyle name="Total 3 4 2 4 4" xfId="47206" xr:uid="{063C9BB8-F04C-4E59-95D9-7AC840DB3E58}"/>
    <cellStyle name="Total 3 4 2 5" xfId="47207" xr:uid="{07616AFC-AED3-4724-8F96-61B06562A3F2}"/>
    <cellStyle name="Total 3 4 2 5 2" xfId="47208" xr:uid="{5D341D11-3CAC-4F6C-BD74-C4746748C98F}"/>
    <cellStyle name="Total 3 4 2 5 2 2" xfId="47209" xr:uid="{24263E1A-980C-4882-B792-69FAF7DDE488}"/>
    <cellStyle name="Total 3 4 2 5 3" xfId="47210" xr:uid="{4ED7D9E0-8F46-4D61-8E0B-589A4F14D9BA}"/>
    <cellStyle name="Total 3 4 2 5 4" xfId="47211" xr:uid="{95A84544-15ED-48B0-98B6-15E72558E86A}"/>
    <cellStyle name="Total 3 4 2 6" xfId="47212" xr:uid="{D5D8FE7D-0438-4247-86FE-1071CD8D3760}"/>
    <cellStyle name="Total 3 4 2 6 2" xfId="47213" xr:uid="{0E4E9D2C-6518-4ECF-BDD1-AD96FEF4C88C}"/>
    <cellStyle name="Total 3 4 2 6 2 2" xfId="47214" xr:uid="{5C374A2D-9C1B-4136-9FE6-89C3778FB1B8}"/>
    <cellStyle name="Total 3 4 2 6 3" xfId="47215" xr:uid="{3198ECF9-8BD7-49AC-AB69-9542B837CEB5}"/>
    <cellStyle name="Total 3 4 2 7" xfId="47216" xr:uid="{616E2F51-FA7E-496D-9A76-57C2ECF13737}"/>
    <cellStyle name="Total 3 4 2 7 2" xfId="47217" xr:uid="{BB1A2540-9E0B-442B-9656-82BD9F23F16E}"/>
    <cellStyle name="Total 3 4 2 7 2 2" xfId="47218" xr:uid="{A2625C24-346C-4E4A-B532-552EA8B8A195}"/>
    <cellStyle name="Total 3 4 2 7 3" xfId="47219" xr:uid="{E4DCF20C-797B-45F0-B81C-0A2338B81802}"/>
    <cellStyle name="Total 3 4 2 8" xfId="47220" xr:uid="{C5050029-4C9C-491D-93E0-01903C132B54}"/>
    <cellStyle name="Total 3 4 2 8 2" xfId="47221" xr:uid="{DD50A1BF-384C-40CC-AC11-75C04CE13F17}"/>
    <cellStyle name="Total 3 4 2 8 2 2" xfId="47222" xr:uid="{0862FCED-68BC-47C4-80D9-5BBAA0DA2206}"/>
    <cellStyle name="Total 3 4 2 8 3" xfId="47223" xr:uid="{8625CE15-5CC0-402C-80A6-7AB28A768B9E}"/>
    <cellStyle name="Total 3 4 2 9" xfId="47224" xr:uid="{6ECF7B0A-492D-40DE-BFFE-5B9EC1DE9879}"/>
    <cellStyle name="Total 3 4 2 9 2" xfId="47225" xr:uid="{9F49A094-F1E6-41F6-852B-C7EB27144C90}"/>
    <cellStyle name="Total 3 4 2 9 2 2" xfId="47226" xr:uid="{B0BD6508-98CC-4079-B6CA-890E316AABF1}"/>
    <cellStyle name="Total 3 4 2 9 3" xfId="47227" xr:uid="{5E4C7511-8272-4F7F-B2E2-5C9F036AF79F}"/>
    <cellStyle name="Total 3 4 20" xfId="47228" xr:uid="{DA150247-7E6E-410E-AD8C-383B9A84A44B}"/>
    <cellStyle name="Total 3 4 3" xfId="47229" xr:uid="{45823BDB-86FE-418F-BE26-9B61381E92E1}"/>
    <cellStyle name="Total 3 4 3 2" xfId="47230" xr:uid="{73483779-3153-432F-8831-CFF5E59118ED}"/>
    <cellStyle name="Total 3 4 3 2 2" xfId="47231" xr:uid="{8F6B04AA-8F4D-42ED-857B-A9BE2DF07E54}"/>
    <cellStyle name="Total 3 4 3 2 2 2" xfId="47232" xr:uid="{E0F45410-BB4C-4B32-A454-35BEDCFD59DD}"/>
    <cellStyle name="Total 3 4 3 2 3" xfId="47233" xr:uid="{B8FAFDAA-0200-46EC-9861-3EF03521503D}"/>
    <cellStyle name="Total 3 4 3 2 4" xfId="47234" xr:uid="{864B5DFD-30DA-4DBE-9DAC-6E3A2D99C9A8}"/>
    <cellStyle name="Total 3 4 3 3" xfId="47235" xr:uid="{6D88867E-EE6F-4ECF-8186-6769E0889A1F}"/>
    <cellStyle name="Total 3 4 3 3 2" xfId="47236" xr:uid="{8497A5A6-C868-42FF-B26C-E9F38AFA20D6}"/>
    <cellStyle name="Total 3 4 3 4" xfId="47237" xr:uid="{5E7F2B28-CF8A-477E-8D31-15AB83BCD910}"/>
    <cellStyle name="Total 3 4 3 5" xfId="47238" xr:uid="{8104D5B6-B54F-4AA2-8060-269AF67F3C1B}"/>
    <cellStyle name="Total 3 4 4" xfId="47239" xr:uid="{AC9D1EAE-D942-4003-97F2-6B507A6E82CA}"/>
    <cellStyle name="Total 3 4 4 2" xfId="47240" xr:uid="{830B8731-E139-4950-953B-911B556607C2}"/>
    <cellStyle name="Total 3 4 4 2 2" xfId="47241" xr:uid="{07DFA8BA-1FE8-4578-889A-7DD253EADE36}"/>
    <cellStyle name="Total 3 4 4 2 3" xfId="47242" xr:uid="{7A86254B-B9F8-43DC-92D8-E930D0DE6994}"/>
    <cellStyle name="Total 3 4 4 3" xfId="47243" xr:uid="{F325C960-DFA8-4D6E-BC88-EE337E520865}"/>
    <cellStyle name="Total 3 4 4 3 2" xfId="47244" xr:uid="{0209B44A-4E5D-4C0E-A6A5-8F0F3D4D6756}"/>
    <cellStyle name="Total 3 4 4 4" xfId="47245" xr:uid="{F187D090-2DC5-446B-B4EA-015BDAFE831B}"/>
    <cellStyle name="Total 3 4 5" xfId="47246" xr:uid="{DFC450FF-17AB-4238-94F1-6C7A7A13FB19}"/>
    <cellStyle name="Total 3 4 5 2" xfId="47247" xr:uid="{ED224A66-E02E-4EDC-8AAD-81DBCF2C2DAE}"/>
    <cellStyle name="Total 3 4 5 2 2" xfId="47248" xr:uid="{E2BE7441-A6C1-4598-99E9-C0067F4C3E03}"/>
    <cellStyle name="Total 3 4 5 2 3" xfId="47249" xr:uid="{7D9FB0C5-66C1-4490-968A-537DD0E5517E}"/>
    <cellStyle name="Total 3 4 5 3" xfId="47250" xr:uid="{2D619DD9-7F32-4667-84D6-1F8522BAD2FD}"/>
    <cellStyle name="Total 3 4 5 4" xfId="47251" xr:uid="{058DA675-81D2-4DB9-8835-8713A0000925}"/>
    <cellStyle name="Total 3 4 6" xfId="47252" xr:uid="{A130C810-52CF-4FC2-9267-601C59051201}"/>
    <cellStyle name="Total 3 4 6 2" xfId="47253" xr:uid="{7DB1D630-ED23-43B3-A4A4-BC981CB3F0E0}"/>
    <cellStyle name="Total 3 4 6 2 2" xfId="47254" xr:uid="{E56A106C-DA33-444E-808D-B99D32B5E841}"/>
    <cellStyle name="Total 3 4 6 3" xfId="47255" xr:uid="{51265086-C480-4113-9AB2-B95C0DA2A1FF}"/>
    <cellStyle name="Total 3 4 6 4" xfId="47256" xr:uid="{7872918F-C0DD-47F7-9CFE-B2CDFCC0C0E8}"/>
    <cellStyle name="Total 3 4 7" xfId="47257" xr:uid="{2EEA30D9-9836-46EF-9A9A-AA04D4173B1C}"/>
    <cellStyle name="Total 3 4 7 2" xfId="47258" xr:uid="{4212601E-C571-4C89-8AC4-4F61A7039198}"/>
    <cellStyle name="Total 3 4 7 2 2" xfId="47259" xr:uid="{46870E31-9C4C-4329-AB2F-602C23D777D0}"/>
    <cellStyle name="Total 3 4 7 3" xfId="47260" xr:uid="{CBD307E6-7AA4-417D-8338-58E879C8AEAC}"/>
    <cellStyle name="Total 3 4 8" xfId="47261" xr:uid="{197555D5-C0ED-45A7-B1C2-35FF553C9465}"/>
    <cellStyle name="Total 3 4 8 2" xfId="47262" xr:uid="{0AF1FB37-5698-477C-B950-26F3C1472109}"/>
    <cellStyle name="Total 3 4 8 2 2" xfId="47263" xr:uid="{3B0741D4-60E4-4922-B86C-E896E07BD851}"/>
    <cellStyle name="Total 3 4 8 3" xfId="47264" xr:uid="{52565AD0-5C9B-4CA9-A59A-9CAA56BAC901}"/>
    <cellStyle name="Total 3 4 9" xfId="47265" xr:uid="{C49EF638-2587-48F1-88E2-C380EA122443}"/>
    <cellStyle name="Total 3 4 9 2" xfId="47266" xr:uid="{991D8876-3099-40F5-84B3-D60D5C40B88B}"/>
    <cellStyle name="Total 3 4 9 2 2" xfId="47267" xr:uid="{3E35E579-01ED-474C-89D0-A68CFD12BAF6}"/>
    <cellStyle name="Total 3 4 9 3" xfId="47268" xr:uid="{A31DE865-4FBD-4FEE-B15A-C6F23A3FC18F}"/>
    <cellStyle name="Total 3 5" xfId="47269" xr:uid="{88E9D666-84A0-462E-862D-E9309FD71335}"/>
    <cellStyle name="Total 3 5 10" xfId="47270" xr:uid="{E361758B-BEF7-4C5F-8025-9E7D274E89A0}"/>
    <cellStyle name="Total 3 5 10 2" xfId="47271" xr:uid="{8097A301-4BEC-4875-96A5-203461B014E5}"/>
    <cellStyle name="Total 3 5 10 2 2" xfId="47272" xr:uid="{BFFC2A95-EC94-48DB-9F86-870E425761F8}"/>
    <cellStyle name="Total 3 5 10 3" xfId="47273" xr:uid="{EFB86773-B6C2-47F0-811D-705A2E362434}"/>
    <cellStyle name="Total 3 5 11" xfId="47274" xr:uid="{AD48F205-4857-4853-97F2-2E387E13D26A}"/>
    <cellStyle name="Total 3 5 11 2" xfId="47275" xr:uid="{5D4D619A-DD46-4924-A2B9-F30DCCB31E6F}"/>
    <cellStyle name="Total 3 5 11 2 2" xfId="47276" xr:uid="{31880409-A857-4517-9C62-7F06F9C24310}"/>
    <cellStyle name="Total 3 5 11 3" xfId="47277" xr:uid="{B56B72C9-C420-4DD6-B165-DC1438816E81}"/>
    <cellStyle name="Total 3 5 12" xfId="47278" xr:uid="{002D1568-BCE1-457D-B97E-FDA876AB0891}"/>
    <cellStyle name="Total 3 5 12 2" xfId="47279" xr:uid="{C5E6EA20-FF45-4D49-A3CA-9EAB38B4CA75}"/>
    <cellStyle name="Total 3 5 12 2 2" xfId="47280" xr:uid="{497CCBF1-A33F-4F95-B7AE-113AEC89C299}"/>
    <cellStyle name="Total 3 5 12 3" xfId="47281" xr:uid="{87D1489C-DF22-46EA-A56E-FEB79293254A}"/>
    <cellStyle name="Total 3 5 13" xfId="47282" xr:uid="{1BFC994A-4589-4014-AD1C-2366BFEC4D9C}"/>
    <cellStyle name="Total 3 5 13 2" xfId="47283" xr:uid="{C42192EB-D8CB-45C0-ADA0-AE653B07D2CE}"/>
    <cellStyle name="Total 3 5 13 2 2" xfId="47284" xr:uid="{231606A5-76BC-480C-80C1-4E50E455F4F4}"/>
    <cellStyle name="Total 3 5 13 3" xfId="47285" xr:uid="{EEE1D056-2705-4675-9C4A-48F13898BCA9}"/>
    <cellStyle name="Total 3 5 14" xfId="47286" xr:uid="{30EC9997-837D-4A3D-B5C7-F7A3859FCFEA}"/>
    <cellStyle name="Total 3 5 14 2" xfId="47287" xr:uid="{526E3270-931F-4A00-B0C6-ECF492504122}"/>
    <cellStyle name="Total 3 5 14 2 2" xfId="47288" xr:uid="{C0F072C5-1B8A-4F21-9F9F-6C7CC5FB16CA}"/>
    <cellStyle name="Total 3 5 14 3" xfId="47289" xr:uid="{65CD1F92-22A3-48AB-A793-D2C51C9BC99D}"/>
    <cellStyle name="Total 3 5 15" xfId="47290" xr:uid="{7D01D596-5D46-43BF-9F18-E1BA04493ECB}"/>
    <cellStyle name="Total 3 5 15 2" xfId="47291" xr:uid="{A5BFCAD7-6707-42F7-B209-5B666BC2115A}"/>
    <cellStyle name="Total 3 5 15 2 2" xfId="47292" xr:uid="{C6C79A1B-4407-4FFC-A63D-B2CDCEC85072}"/>
    <cellStyle name="Total 3 5 15 3" xfId="47293" xr:uid="{F1FDC973-7525-4A2C-AB2C-120E93620EC4}"/>
    <cellStyle name="Total 3 5 16" xfId="47294" xr:uid="{CFD493F1-382E-43AF-8A05-C3F25F72EA4C}"/>
    <cellStyle name="Total 3 5 16 2" xfId="47295" xr:uid="{3D6CD371-B6E1-4045-BF5F-402BFBC6B6A3}"/>
    <cellStyle name="Total 3 5 16 2 2" xfId="47296" xr:uid="{4BB4830B-5535-4F0A-AF93-2931B8D06002}"/>
    <cellStyle name="Total 3 5 16 3" xfId="47297" xr:uid="{C9EF374C-E055-4FF0-899E-C4CCFE36CECC}"/>
    <cellStyle name="Total 3 5 17" xfId="47298" xr:uid="{D8C1ACB3-BF22-4154-AE8E-44FB55DEB047}"/>
    <cellStyle name="Total 3 5 17 2" xfId="47299" xr:uid="{7EE32DDD-6F27-4EEA-8F81-59A2D70F5034}"/>
    <cellStyle name="Total 3 5 17 2 2" xfId="47300" xr:uid="{51174B7C-5C45-4E31-B5C8-F06B7141C370}"/>
    <cellStyle name="Total 3 5 17 3" xfId="47301" xr:uid="{73760723-3558-47EC-83A3-9887EB0ABF36}"/>
    <cellStyle name="Total 3 5 18" xfId="47302" xr:uid="{262AB890-EFCC-40C0-8888-B464DD922EA8}"/>
    <cellStyle name="Total 3 5 18 2" xfId="47303" xr:uid="{8215E75F-353F-450B-A31B-A6918FF99284}"/>
    <cellStyle name="Total 3 5 18 2 2" xfId="47304" xr:uid="{506829D7-7F10-4D13-B19F-12BB06325014}"/>
    <cellStyle name="Total 3 5 18 3" xfId="47305" xr:uid="{A38C4D82-FC0F-4B94-9457-EDF686120200}"/>
    <cellStyle name="Total 3 5 19" xfId="47306" xr:uid="{9FA05A42-693A-440C-A19D-B7FDEE2927EB}"/>
    <cellStyle name="Total 3 5 19 2" xfId="47307" xr:uid="{065D234A-54A3-4368-9273-F39E8381A244}"/>
    <cellStyle name="Total 3 5 19 2 2" xfId="47308" xr:uid="{6EDDEFB1-373E-447D-A7A4-67E5DEC95C26}"/>
    <cellStyle name="Total 3 5 19 3" xfId="47309" xr:uid="{AA9C5783-42C6-444B-8802-EF7B5826E0C1}"/>
    <cellStyle name="Total 3 5 2" xfId="47310" xr:uid="{71396D4D-428A-485F-86A1-02D048896FAA}"/>
    <cellStyle name="Total 3 5 2 10" xfId="47311" xr:uid="{1843EA0B-9018-490E-9AAE-53803467A325}"/>
    <cellStyle name="Total 3 5 2 10 2" xfId="47312" xr:uid="{EDD8C3B2-12BB-45D8-ACEB-AF137B95A557}"/>
    <cellStyle name="Total 3 5 2 10 2 2" xfId="47313" xr:uid="{01B4E28E-76D0-4498-B5BD-E3D2D0D726A4}"/>
    <cellStyle name="Total 3 5 2 10 3" xfId="47314" xr:uid="{131DB4A4-A309-4EE3-B5B4-12F9D5DA356F}"/>
    <cellStyle name="Total 3 5 2 11" xfId="47315" xr:uid="{9707D04F-7F0A-4A7D-9830-F636847D9B09}"/>
    <cellStyle name="Total 3 5 2 11 2" xfId="47316" xr:uid="{B1387107-522D-4DA9-9178-90B2AEF05842}"/>
    <cellStyle name="Total 3 5 2 11 2 2" xfId="47317" xr:uid="{19C6340B-522C-4AED-A113-573D2618EBC3}"/>
    <cellStyle name="Total 3 5 2 11 3" xfId="47318" xr:uid="{060BD1FD-C14A-4067-AE9C-DE765155B904}"/>
    <cellStyle name="Total 3 5 2 12" xfId="47319" xr:uid="{BEFCE7CD-EB22-4B5A-B7DD-6632EDAC8C5C}"/>
    <cellStyle name="Total 3 5 2 12 2" xfId="47320" xr:uid="{B83EEA7D-17CD-40C2-8CAD-2B14304BCE71}"/>
    <cellStyle name="Total 3 5 2 12 2 2" xfId="47321" xr:uid="{EB451988-4B82-40BA-842D-E0273B0DF709}"/>
    <cellStyle name="Total 3 5 2 12 3" xfId="47322" xr:uid="{953FDC9E-3777-4B0A-85D7-39F8D96B9C8B}"/>
    <cellStyle name="Total 3 5 2 13" xfId="47323" xr:uid="{AB52389E-6D4E-4B30-B4F2-424DBAAE1652}"/>
    <cellStyle name="Total 3 5 2 13 2" xfId="47324" xr:uid="{1EA949F9-2D66-438A-A799-44D4028C7369}"/>
    <cellStyle name="Total 3 5 2 13 2 2" xfId="47325" xr:uid="{9CE6D742-51A9-4055-A057-1391B412AB92}"/>
    <cellStyle name="Total 3 5 2 13 3" xfId="47326" xr:uid="{057D4E3A-9F0C-4783-86DD-6C4C84FF05C6}"/>
    <cellStyle name="Total 3 5 2 14" xfId="47327" xr:uid="{39CAE51F-B842-46E3-A7F7-699C85F72B57}"/>
    <cellStyle name="Total 3 5 2 14 2" xfId="47328" xr:uid="{1EB5D980-E402-410C-B11D-3FDC6A35A2C8}"/>
    <cellStyle name="Total 3 5 2 14 2 2" xfId="47329" xr:uid="{259665E4-DAB6-4A67-9FA0-A5A96CFB38FA}"/>
    <cellStyle name="Total 3 5 2 14 3" xfId="47330" xr:uid="{CD5EDDBF-E70C-4B8F-A04C-DC9B4297E516}"/>
    <cellStyle name="Total 3 5 2 15" xfId="47331" xr:uid="{282159F6-DBE5-4440-9247-FAEDE5E2837E}"/>
    <cellStyle name="Total 3 5 2 15 2" xfId="47332" xr:uid="{6D0DD66A-D3DE-48D3-AAA4-FCBD6E82FB89}"/>
    <cellStyle name="Total 3 5 2 15 2 2" xfId="47333" xr:uid="{C02AB132-08F0-4437-AC58-61338B057B42}"/>
    <cellStyle name="Total 3 5 2 15 3" xfId="47334" xr:uid="{C956930C-C9B8-4D05-820B-A69F8A6B4C26}"/>
    <cellStyle name="Total 3 5 2 16" xfId="47335" xr:uid="{35B3E34B-72CA-48D3-9F66-75A5AD5338A5}"/>
    <cellStyle name="Total 3 5 2 16 2" xfId="47336" xr:uid="{BBDF35F3-632A-4CF8-B047-FAEC57A10DDC}"/>
    <cellStyle name="Total 3 5 2 16 2 2" xfId="47337" xr:uid="{17EAC9EF-F41C-4585-BDBD-CE24576A8C46}"/>
    <cellStyle name="Total 3 5 2 16 3" xfId="47338" xr:uid="{E76015AF-79E9-401B-8F84-6C3398E2C13A}"/>
    <cellStyle name="Total 3 5 2 17" xfId="47339" xr:uid="{DCB6A1D9-D674-41CB-B429-AD3C24757CB1}"/>
    <cellStyle name="Total 3 5 2 17 2" xfId="47340" xr:uid="{E08A543B-0F42-4535-820E-1924A258F6B2}"/>
    <cellStyle name="Total 3 5 2 17 2 2" xfId="47341" xr:uid="{C2C59DB7-0553-4A31-A94C-452F0B7B828F}"/>
    <cellStyle name="Total 3 5 2 17 3" xfId="47342" xr:uid="{985168DF-B359-4ADD-9FCA-55EAE5E37656}"/>
    <cellStyle name="Total 3 5 2 18" xfId="47343" xr:uid="{94CF2529-DEE6-47ED-B664-5303858A1C99}"/>
    <cellStyle name="Total 3 5 2 18 2" xfId="47344" xr:uid="{3E4919A3-A6DF-4EBF-BFB4-EFFD355A9D61}"/>
    <cellStyle name="Total 3 5 2 18 2 2" xfId="47345" xr:uid="{52B9F021-E625-494F-84BB-8D4880261652}"/>
    <cellStyle name="Total 3 5 2 18 3" xfId="47346" xr:uid="{FB0A2E13-4946-4FA7-8872-C57474E21504}"/>
    <cellStyle name="Total 3 5 2 19" xfId="47347" xr:uid="{54539B78-8BA0-499D-A3C2-9DC51D4D9E71}"/>
    <cellStyle name="Total 3 5 2 19 2" xfId="47348" xr:uid="{CE98E388-6103-43DA-8512-B40C0B71FDC1}"/>
    <cellStyle name="Total 3 5 2 19 2 2" xfId="47349" xr:uid="{2C527A34-AB18-43E6-9DDB-AA7C35E7E10B}"/>
    <cellStyle name="Total 3 5 2 19 3" xfId="47350" xr:uid="{2ED4CD74-DAC4-4CE3-BCC8-9F3D0648E987}"/>
    <cellStyle name="Total 3 5 2 2" xfId="47351" xr:uid="{9BC79E28-80C5-4189-BA77-F41219CBD6D5}"/>
    <cellStyle name="Total 3 5 2 2 2" xfId="47352" xr:uid="{DCD9D7B9-983F-4C00-8AD8-3FAD75F73C35}"/>
    <cellStyle name="Total 3 5 2 2 2 2" xfId="47353" xr:uid="{88B5C3E7-AB8A-4F4A-8985-1C1A2C3F959B}"/>
    <cellStyle name="Total 3 5 2 2 2 3" xfId="47354" xr:uid="{E5E42C59-3B84-43F1-9BC0-917037C14484}"/>
    <cellStyle name="Total 3 5 2 2 3" xfId="47355" xr:uid="{92ECC07B-8CD2-4065-BCBA-98ACFA732E7D}"/>
    <cellStyle name="Total 3 5 2 2 3 2" xfId="47356" xr:uid="{E1998ECF-014C-4C16-9CC0-D54F6D0232F6}"/>
    <cellStyle name="Total 3 5 2 2 4" xfId="47357" xr:uid="{5C9D3DB0-4A1D-4C9C-9006-2021D758512D}"/>
    <cellStyle name="Total 3 5 2 20" xfId="47358" xr:uid="{5D8B8FD7-B09C-4DC2-9D32-BF3B6F1490AF}"/>
    <cellStyle name="Total 3 5 2 20 2" xfId="47359" xr:uid="{75B9509E-8BD1-4AA5-B96B-0301E80185A0}"/>
    <cellStyle name="Total 3 5 2 20 2 2" xfId="47360" xr:uid="{2D3B3B76-12D2-40D8-874E-7ECA3F123F18}"/>
    <cellStyle name="Total 3 5 2 20 3" xfId="47361" xr:uid="{F4B17373-F8E5-437F-BB6C-D3380BB353D6}"/>
    <cellStyle name="Total 3 5 2 21" xfId="47362" xr:uid="{2A8E4656-EA6B-4DE3-8125-046EAF3EF954}"/>
    <cellStyle name="Total 3 5 2 21 2" xfId="47363" xr:uid="{16283556-8E6B-4E7A-A393-D9C501645812}"/>
    <cellStyle name="Total 3 5 2 22" xfId="47364" xr:uid="{39F7766D-6957-494B-8C1F-0BA90DE9569C}"/>
    <cellStyle name="Total 3 5 2 23" xfId="47365" xr:uid="{E3F44D3E-6DC5-442A-BDD7-31C1C419E232}"/>
    <cellStyle name="Total 3 5 2 3" xfId="47366" xr:uid="{D48618A2-4CC6-4CCD-AE88-0C01052DDF01}"/>
    <cellStyle name="Total 3 5 2 3 2" xfId="47367" xr:uid="{DD4152BC-018D-467B-8871-610D58D12FBC}"/>
    <cellStyle name="Total 3 5 2 3 2 2" xfId="47368" xr:uid="{9C7CD5BE-BA08-47EB-8B73-8486A8B5F777}"/>
    <cellStyle name="Total 3 5 2 3 3" xfId="47369" xr:uid="{6BAD7B0A-80A4-48F0-914E-D9EFA1034E16}"/>
    <cellStyle name="Total 3 5 2 3 4" xfId="47370" xr:uid="{B3D05AA6-D463-4780-A39F-72F57F98BAEC}"/>
    <cellStyle name="Total 3 5 2 4" xfId="47371" xr:uid="{7D40B01E-6862-4C0C-934B-CC710D7995C6}"/>
    <cellStyle name="Total 3 5 2 4 2" xfId="47372" xr:uid="{A86D9821-2893-454F-8CDC-E0689F2F30A5}"/>
    <cellStyle name="Total 3 5 2 4 2 2" xfId="47373" xr:uid="{9D4464AD-8FEB-4960-881F-6697B349C5FC}"/>
    <cellStyle name="Total 3 5 2 4 3" xfId="47374" xr:uid="{94A102AF-F3A0-45C1-84D1-3FAD8D3E6444}"/>
    <cellStyle name="Total 3 5 2 4 4" xfId="47375" xr:uid="{1B639D2E-D6B7-4362-8C6D-939004E1486A}"/>
    <cellStyle name="Total 3 5 2 5" xfId="47376" xr:uid="{7B58DEAA-142A-43AC-B3C4-C04D4BB5D53D}"/>
    <cellStyle name="Total 3 5 2 5 2" xfId="47377" xr:uid="{70E858BB-E9F7-413C-AD79-9A707F8AC23F}"/>
    <cellStyle name="Total 3 5 2 5 2 2" xfId="47378" xr:uid="{09AAE8A5-D50A-48CF-B595-6F627A63236E}"/>
    <cellStyle name="Total 3 5 2 5 3" xfId="47379" xr:uid="{13D1B8E9-90C5-47D1-979D-E332E1520D28}"/>
    <cellStyle name="Total 3 5 2 6" xfId="47380" xr:uid="{985E5AF6-8B1C-4F4F-9B94-1723EAC63BA9}"/>
    <cellStyle name="Total 3 5 2 6 2" xfId="47381" xr:uid="{B5E17975-F505-43D6-8B9E-0D2F8EE0B926}"/>
    <cellStyle name="Total 3 5 2 6 2 2" xfId="47382" xr:uid="{FBB76E5F-3CB6-45B5-B980-357C3DB03470}"/>
    <cellStyle name="Total 3 5 2 6 3" xfId="47383" xr:uid="{236F9781-68D5-4783-A0CE-7B87C36A08CE}"/>
    <cellStyle name="Total 3 5 2 7" xfId="47384" xr:uid="{F5E5BDD8-1E96-433B-9956-F5D925ED53C7}"/>
    <cellStyle name="Total 3 5 2 7 2" xfId="47385" xr:uid="{F9130FCE-C4A5-4451-BB31-1A2BA8068F86}"/>
    <cellStyle name="Total 3 5 2 7 2 2" xfId="47386" xr:uid="{CCA0875D-66D2-40BF-8F0A-16ACC956AA8C}"/>
    <cellStyle name="Total 3 5 2 7 3" xfId="47387" xr:uid="{F004B910-97C8-4B06-8591-FCFC0BE15B47}"/>
    <cellStyle name="Total 3 5 2 8" xfId="47388" xr:uid="{BF672762-85BB-4E31-BF3C-8D0D7662E95E}"/>
    <cellStyle name="Total 3 5 2 8 2" xfId="47389" xr:uid="{9055DDAF-539D-40BB-B348-96D1067EA79A}"/>
    <cellStyle name="Total 3 5 2 8 2 2" xfId="47390" xr:uid="{5A9FCDD0-F5BB-426D-B5EC-D5A76362A9BE}"/>
    <cellStyle name="Total 3 5 2 8 3" xfId="47391" xr:uid="{88615F66-A4EB-4A3A-A5E9-24964AAAAC2C}"/>
    <cellStyle name="Total 3 5 2 9" xfId="47392" xr:uid="{E8989674-759E-4226-BC31-12E55DB9D6C3}"/>
    <cellStyle name="Total 3 5 2 9 2" xfId="47393" xr:uid="{213C5A2C-216B-4EB8-9329-69C54E94FF99}"/>
    <cellStyle name="Total 3 5 2 9 2 2" xfId="47394" xr:uid="{1168EC07-DF0E-410F-9364-B34CD38B4564}"/>
    <cellStyle name="Total 3 5 2 9 3" xfId="47395" xr:uid="{C78D6235-1B07-4F88-830E-6E515FA0F9A0}"/>
    <cellStyle name="Total 3 5 20" xfId="47396" xr:uid="{2400C306-BEEE-4378-AF42-9B2855440463}"/>
    <cellStyle name="Total 3 5 20 2" xfId="47397" xr:uid="{869BEDD6-B16B-435D-9711-1A5F4D574E17}"/>
    <cellStyle name="Total 3 5 20 2 2" xfId="47398" xr:uid="{1315789D-1237-42B4-8D43-823B12C77744}"/>
    <cellStyle name="Total 3 5 20 3" xfId="47399" xr:uid="{C7EDBCCB-2B63-4FCE-9A7A-3ECC8BAA968A}"/>
    <cellStyle name="Total 3 5 21" xfId="47400" xr:uid="{901BEC95-E0CD-44E6-8506-44A5B6E77085}"/>
    <cellStyle name="Total 3 5 21 2" xfId="47401" xr:uid="{A7262DE3-E5CB-4866-8DCE-D94F93A9F413}"/>
    <cellStyle name="Total 3 5 21 2 2" xfId="47402" xr:uid="{78BD1FE8-AFC7-4DB6-A9F5-65387FF5CA3D}"/>
    <cellStyle name="Total 3 5 21 3" xfId="47403" xr:uid="{9DCB52C3-7EE5-4870-94C0-8505449ABB9F}"/>
    <cellStyle name="Total 3 5 22" xfId="47404" xr:uid="{C85CC3D8-8472-479E-AA7F-449FE225D394}"/>
    <cellStyle name="Total 3 5 22 2" xfId="47405" xr:uid="{1BE5A8FD-5A47-4D7D-B0A1-9D3DD39FA13B}"/>
    <cellStyle name="Total 3 5 23" xfId="47406" xr:uid="{27FDACD8-D9DE-44F9-B0AE-CF52B1340528}"/>
    <cellStyle name="Total 3 5 24" xfId="47407" xr:uid="{0AE190EC-62CD-4223-99BC-1396F683A028}"/>
    <cellStyle name="Total 3 5 3" xfId="47408" xr:uid="{B76C065D-C9F8-420D-9F58-6A91725EC84B}"/>
    <cellStyle name="Total 3 5 3 2" xfId="47409" xr:uid="{1F6C153A-BBAA-4CD6-8E86-5643820CF833}"/>
    <cellStyle name="Total 3 5 3 2 2" xfId="47410" xr:uid="{A16044D1-81E2-4CB7-8EFC-36A5A5C4B6F7}"/>
    <cellStyle name="Total 3 5 3 2 3" xfId="47411" xr:uid="{71CDF967-12BE-4965-B644-3F149127C5D5}"/>
    <cellStyle name="Total 3 5 3 3" xfId="47412" xr:uid="{385B984B-F26F-4B71-83D7-D6ECDBC147F3}"/>
    <cellStyle name="Total 3 5 3 3 2" xfId="47413" xr:uid="{6C5CD289-372A-4833-AE12-741DD899B81C}"/>
    <cellStyle name="Total 3 5 3 4" xfId="47414" xr:uid="{D0D310CF-9A10-41A5-91C7-29C8EB023B10}"/>
    <cellStyle name="Total 3 5 4" xfId="47415" xr:uid="{398FF853-C237-41B9-AAE6-CA7EA9927066}"/>
    <cellStyle name="Total 3 5 4 2" xfId="47416" xr:uid="{483A8BEA-2C0B-4A6B-8BA6-BF93B2E51E1A}"/>
    <cellStyle name="Total 3 5 4 2 2" xfId="47417" xr:uid="{ADD7C81A-74AB-4486-A2CD-18037EF2F2C8}"/>
    <cellStyle name="Total 3 5 4 3" xfId="47418" xr:uid="{2E11CC29-A33D-4B17-AFA9-B218E5E2EEC2}"/>
    <cellStyle name="Total 3 5 4 4" xfId="47419" xr:uid="{D642592F-822A-4B85-A603-3C8E4E9C0359}"/>
    <cellStyle name="Total 3 5 5" xfId="47420" xr:uid="{27F43E47-88D1-4411-9406-685DF86B1F11}"/>
    <cellStyle name="Total 3 5 5 2" xfId="47421" xr:uid="{92CF7D0A-F6DF-4CFC-A3D1-7835CABB75BD}"/>
    <cellStyle name="Total 3 5 5 2 2" xfId="47422" xr:uid="{91EA4A54-D449-41B3-8B94-4A63A1016937}"/>
    <cellStyle name="Total 3 5 5 3" xfId="47423" xr:uid="{6C3A8488-7B18-4780-9999-BF224F221BF1}"/>
    <cellStyle name="Total 3 5 5 4" xfId="47424" xr:uid="{27F86445-B9EF-437C-864F-1184E624E93F}"/>
    <cellStyle name="Total 3 5 6" xfId="47425" xr:uid="{978EC270-1461-45DC-A19B-8BE4CB329528}"/>
    <cellStyle name="Total 3 5 6 2" xfId="47426" xr:uid="{C31B83D2-9625-4C37-BED7-D6081A3B2AC5}"/>
    <cellStyle name="Total 3 5 6 2 2" xfId="47427" xr:uid="{AA8968E2-D084-408D-86EF-52587FDF1A9E}"/>
    <cellStyle name="Total 3 5 6 3" xfId="47428" xr:uid="{9D75DDBA-DCC1-4C6D-B61B-A5E34A5FA5FB}"/>
    <cellStyle name="Total 3 5 7" xfId="47429" xr:uid="{252F2C5C-046F-4993-B739-D3FA3EC0B7D4}"/>
    <cellStyle name="Total 3 5 7 2" xfId="47430" xr:uid="{50148BAA-0ACF-43DD-8075-1920310DCD7E}"/>
    <cellStyle name="Total 3 5 7 2 2" xfId="47431" xr:uid="{96A05D25-8E0A-4469-938E-3E6057D2F777}"/>
    <cellStyle name="Total 3 5 7 3" xfId="47432" xr:uid="{8A711B47-5CBA-45E4-9B46-E9486FE0A0D3}"/>
    <cellStyle name="Total 3 5 8" xfId="47433" xr:uid="{61BEDCC9-14D7-4668-862F-F8AF51B0F7CC}"/>
    <cellStyle name="Total 3 5 8 2" xfId="47434" xr:uid="{7B3B72C0-D2A2-4B2D-B222-F65970603E61}"/>
    <cellStyle name="Total 3 5 8 2 2" xfId="47435" xr:uid="{E75F24B6-4520-4F51-B3EF-22B155AF11ED}"/>
    <cellStyle name="Total 3 5 8 3" xfId="47436" xr:uid="{ACFD3C1F-15C7-469F-913A-FCA197FC5125}"/>
    <cellStyle name="Total 3 5 9" xfId="47437" xr:uid="{ED8F1297-8DED-469D-825B-EACCC95A0F28}"/>
    <cellStyle name="Total 3 5 9 2" xfId="47438" xr:uid="{DA3750FB-AD9C-4B78-B3E6-A67800D3E603}"/>
    <cellStyle name="Total 3 5 9 2 2" xfId="47439" xr:uid="{D00E26EA-7B71-4097-B9FD-A840306D0C41}"/>
    <cellStyle name="Total 3 5 9 3" xfId="47440" xr:uid="{A37D7FAA-1684-4819-828B-A5DA35295F8C}"/>
    <cellStyle name="Total 3 6" xfId="47441" xr:uid="{58C5F96B-43A4-41FA-B700-1E0A65CAEEB3}"/>
    <cellStyle name="Total 3 6 10" xfId="47442" xr:uid="{57B21F06-D8FB-4442-9EFE-145163180B14}"/>
    <cellStyle name="Total 3 6 10 2" xfId="47443" xr:uid="{81FEBAC2-3771-4790-B918-910CA8315005}"/>
    <cellStyle name="Total 3 6 10 2 2" xfId="47444" xr:uid="{DD229BF2-F1F6-4CF7-8F57-630D77040118}"/>
    <cellStyle name="Total 3 6 10 3" xfId="47445" xr:uid="{DB359FD6-520F-41FA-A268-7932AE6EB407}"/>
    <cellStyle name="Total 3 6 11" xfId="47446" xr:uid="{4AB7DCE6-CAD9-4F20-BBC7-F947F9CEB807}"/>
    <cellStyle name="Total 3 6 11 2" xfId="47447" xr:uid="{283EE269-939A-4BD9-A144-5F39FEB19859}"/>
    <cellStyle name="Total 3 6 11 2 2" xfId="47448" xr:uid="{F6E3740C-7218-4084-B5AC-77CDAACDE50A}"/>
    <cellStyle name="Total 3 6 11 3" xfId="47449" xr:uid="{29406F39-37D9-4E27-95B2-7D0035D662C9}"/>
    <cellStyle name="Total 3 6 12" xfId="47450" xr:uid="{B240B64E-C109-474F-9CAC-197B7098B7B7}"/>
    <cellStyle name="Total 3 6 12 2" xfId="47451" xr:uid="{0E4DC757-3C39-498E-9F43-C69333791550}"/>
    <cellStyle name="Total 3 6 12 2 2" xfId="47452" xr:uid="{12B5C41B-6C23-4BCA-B17C-9719973A89B3}"/>
    <cellStyle name="Total 3 6 12 3" xfId="47453" xr:uid="{043A0264-2CFA-42B3-A387-2F7E001341AF}"/>
    <cellStyle name="Total 3 6 13" xfId="47454" xr:uid="{11AF77DB-03C0-440E-9415-9A3DBDB2A380}"/>
    <cellStyle name="Total 3 6 13 2" xfId="47455" xr:uid="{D91EBDA2-4075-4ECC-BBDA-633C8138BF89}"/>
    <cellStyle name="Total 3 6 13 2 2" xfId="47456" xr:uid="{075FD591-7E7D-4627-9512-CECBB7AF2CD8}"/>
    <cellStyle name="Total 3 6 13 3" xfId="47457" xr:uid="{21A31083-AAAA-4E37-91E8-F0FC0ACCEE47}"/>
    <cellStyle name="Total 3 6 14" xfId="47458" xr:uid="{0D12F45B-788C-482A-8E5B-B53C49FE836C}"/>
    <cellStyle name="Total 3 6 14 2" xfId="47459" xr:uid="{9FC300F4-7DD4-405C-B8F3-5C587F015A4F}"/>
    <cellStyle name="Total 3 6 14 2 2" xfId="47460" xr:uid="{3944613A-C0B8-46C9-B0DB-917FE3EABA51}"/>
    <cellStyle name="Total 3 6 14 3" xfId="47461" xr:uid="{03259DA2-EB3F-4568-B764-95B793B4E77E}"/>
    <cellStyle name="Total 3 6 15" xfId="47462" xr:uid="{072E515B-F7B2-402A-B498-10C7A3F1EDB0}"/>
    <cellStyle name="Total 3 6 15 2" xfId="47463" xr:uid="{31F97769-20BD-45F8-BCD1-FF31CD328119}"/>
    <cellStyle name="Total 3 6 15 2 2" xfId="47464" xr:uid="{91D259BB-1377-4F0C-9A2F-7ADBA7E94C9A}"/>
    <cellStyle name="Total 3 6 15 3" xfId="47465" xr:uid="{B2408739-D4EF-4215-AC48-7298170CF4AD}"/>
    <cellStyle name="Total 3 6 16" xfId="47466" xr:uid="{0B2BFB9C-3899-4824-82C9-0AEB2CA47335}"/>
    <cellStyle name="Total 3 6 16 2" xfId="47467" xr:uid="{72644DCE-5370-48C5-8E16-6EDBFE8B393C}"/>
    <cellStyle name="Total 3 6 16 2 2" xfId="47468" xr:uid="{A856C512-26E8-4804-BB03-947EE4193355}"/>
    <cellStyle name="Total 3 6 16 3" xfId="47469" xr:uid="{5A7F31DD-0CD6-406D-90BA-09F9ED74CA00}"/>
    <cellStyle name="Total 3 6 17" xfId="47470" xr:uid="{D87230FF-B5C7-4F2C-A1E6-7E3A71AC73F9}"/>
    <cellStyle name="Total 3 6 17 2" xfId="47471" xr:uid="{4017277B-4F4D-4510-B0CF-D452AE9DB64D}"/>
    <cellStyle name="Total 3 6 17 2 2" xfId="47472" xr:uid="{1A238A1D-492D-48C1-871F-F3488312E2A3}"/>
    <cellStyle name="Total 3 6 17 3" xfId="47473" xr:uid="{2BFC81E6-5F59-47B0-AE68-2A88735C71BF}"/>
    <cellStyle name="Total 3 6 18" xfId="47474" xr:uid="{B42ADBF9-E5AD-4CA9-857D-A62ABBA355D9}"/>
    <cellStyle name="Total 3 6 18 2" xfId="47475" xr:uid="{4658BACD-64BE-4E46-8BCC-BCE2F84E91AE}"/>
    <cellStyle name="Total 3 6 18 2 2" xfId="47476" xr:uid="{147B2187-44BA-49B4-9B42-BAD74E19EEE2}"/>
    <cellStyle name="Total 3 6 18 3" xfId="47477" xr:uid="{C7F9807A-AE4B-45A2-A92C-99D115531827}"/>
    <cellStyle name="Total 3 6 19" xfId="47478" xr:uid="{6EC7A5DB-C050-4776-9B3B-2DC8C1BEE2DF}"/>
    <cellStyle name="Total 3 6 19 2" xfId="47479" xr:uid="{55320CEB-E122-41E2-A509-6AEBD676E6D8}"/>
    <cellStyle name="Total 3 6 19 2 2" xfId="47480" xr:uid="{43A2ED11-CE0A-4D40-AEA1-60663DFDB204}"/>
    <cellStyle name="Total 3 6 19 3" xfId="47481" xr:uid="{590F83A0-85E7-4B5F-9343-34BEE88174EA}"/>
    <cellStyle name="Total 3 6 2" xfId="47482" xr:uid="{514B94D5-2514-4B6A-B6B5-EEEC4CF16757}"/>
    <cellStyle name="Total 3 6 2 2" xfId="47483" xr:uid="{7313CD97-4390-4626-BD39-E5157829F6F9}"/>
    <cellStyle name="Total 3 6 2 2 2" xfId="47484" xr:uid="{E5AE98EF-DDE9-4E1E-B75E-E763BBD448E6}"/>
    <cellStyle name="Total 3 6 2 2 3" xfId="47485" xr:uid="{32737D07-8F91-43CE-A804-40B68A26E411}"/>
    <cellStyle name="Total 3 6 2 3" xfId="47486" xr:uid="{2DB7AFD0-22F0-440F-B9BF-AC63F55FAC1F}"/>
    <cellStyle name="Total 3 6 2 3 2" xfId="47487" xr:uid="{12AA935A-F701-4F9F-915A-2D787FAC3258}"/>
    <cellStyle name="Total 3 6 2 4" xfId="47488" xr:uid="{BFECB532-4678-4206-8E6A-3BB27B696353}"/>
    <cellStyle name="Total 3 6 20" xfId="47489" xr:uid="{A5AB85AB-CB65-4F88-ADFF-39B3B13D83B2}"/>
    <cellStyle name="Total 3 6 20 2" xfId="47490" xr:uid="{DAA33911-3F72-4780-B344-DCACBBA3110C}"/>
    <cellStyle name="Total 3 6 20 2 2" xfId="47491" xr:uid="{D0CC66E5-DA4E-4F76-9B58-EC9F252A6988}"/>
    <cellStyle name="Total 3 6 20 3" xfId="47492" xr:uid="{1C87963B-DC39-4F55-AD78-9A0F42022671}"/>
    <cellStyle name="Total 3 6 21" xfId="47493" xr:uid="{33868F3F-D2A0-4D2A-ACA6-48201525B978}"/>
    <cellStyle name="Total 3 6 21 2" xfId="47494" xr:uid="{C33E9FCA-7EF9-42C8-B8FA-71071A170F48}"/>
    <cellStyle name="Total 3 6 22" xfId="47495" xr:uid="{9BA5B6D4-ABE8-40CF-BC6F-09043B1FD78D}"/>
    <cellStyle name="Total 3 6 23" xfId="47496" xr:uid="{47BE5879-A3C2-44B3-A26A-0DD6E753C115}"/>
    <cellStyle name="Total 3 6 3" xfId="47497" xr:uid="{BB75DD6B-290C-4CF2-87B9-5C08652D438A}"/>
    <cellStyle name="Total 3 6 3 2" xfId="47498" xr:uid="{6F7AEFAF-90D3-420F-B80B-EA526EF627E1}"/>
    <cellStyle name="Total 3 6 3 2 2" xfId="47499" xr:uid="{F1E4787E-3A3E-4D63-8662-7759DA5EC4FC}"/>
    <cellStyle name="Total 3 6 3 3" xfId="47500" xr:uid="{6119ECE3-793F-4A60-884E-99AB49CE7D20}"/>
    <cellStyle name="Total 3 6 3 4" xfId="47501" xr:uid="{7F2596D5-2146-4EDF-A32B-10F52CD0C243}"/>
    <cellStyle name="Total 3 6 4" xfId="47502" xr:uid="{28177E8B-473B-4171-9F0B-96E224CCF441}"/>
    <cellStyle name="Total 3 6 4 2" xfId="47503" xr:uid="{9FE24FF4-E9E9-418C-A57F-EB5BAEA3CEBF}"/>
    <cellStyle name="Total 3 6 4 2 2" xfId="47504" xr:uid="{97E49B5F-E194-4DEF-9835-3A21677C9AB1}"/>
    <cellStyle name="Total 3 6 4 3" xfId="47505" xr:uid="{9FCD00AB-3BF4-4AA5-A3E1-6EAE751C9E22}"/>
    <cellStyle name="Total 3 6 4 4" xfId="47506" xr:uid="{396D2F3E-6048-41D9-A42F-502A3E357D5D}"/>
    <cellStyle name="Total 3 6 5" xfId="47507" xr:uid="{948D9D4F-0F73-47D4-9CF1-35AD82CD2284}"/>
    <cellStyle name="Total 3 6 5 2" xfId="47508" xr:uid="{D3E0CE87-C303-41CB-AE90-667AE5C7BA7B}"/>
    <cellStyle name="Total 3 6 5 2 2" xfId="47509" xr:uid="{05088F8E-99E8-4CFF-9348-8DA244BAF0C9}"/>
    <cellStyle name="Total 3 6 5 3" xfId="47510" xr:uid="{7452A8C7-8F74-452A-A8D5-8B3910AEB665}"/>
    <cellStyle name="Total 3 6 6" xfId="47511" xr:uid="{52CB6140-A216-4CC4-A423-946FE28B0971}"/>
    <cellStyle name="Total 3 6 6 2" xfId="47512" xr:uid="{40C0DCF2-0768-4E80-B8A2-62659ABEB1A2}"/>
    <cellStyle name="Total 3 6 6 2 2" xfId="47513" xr:uid="{B420B461-7F88-49CB-A7A6-21A2598C6719}"/>
    <cellStyle name="Total 3 6 6 3" xfId="47514" xr:uid="{1B513064-623C-40C7-A62B-67D7985EC366}"/>
    <cellStyle name="Total 3 6 7" xfId="47515" xr:uid="{152DD898-2FD6-4343-8EA7-58CB6B6C022D}"/>
    <cellStyle name="Total 3 6 7 2" xfId="47516" xr:uid="{CA26FF82-6B76-4CEF-891E-F97CEBAA4C66}"/>
    <cellStyle name="Total 3 6 7 2 2" xfId="47517" xr:uid="{BDFA40B9-9A4A-45C3-8D64-8A3752A477E0}"/>
    <cellStyle name="Total 3 6 7 3" xfId="47518" xr:uid="{0DA13976-84DE-4A6F-A167-93FDB7A47A30}"/>
    <cellStyle name="Total 3 6 8" xfId="47519" xr:uid="{56A72669-F32D-47C0-8AB9-33BCA1F8EEA3}"/>
    <cellStyle name="Total 3 6 8 2" xfId="47520" xr:uid="{70990BCA-A555-4139-B7A3-D64E0282CA5B}"/>
    <cellStyle name="Total 3 6 8 2 2" xfId="47521" xr:uid="{ABEAB268-F857-4483-A69A-5F856050CD1A}"/>
    <cellStyle name="Total 3 6 8 3" xfId="47522" xr:uid="{F5660D93-02CD-4575-BF31-598A404AD8D4}"/>
    <cellStyle name="Total 3 6 9" xfId="47523" xr:uid="{E2573518-6D2B-4DE2-8AF1-834EA6F8EE86}"/>
    <cellStyle name="Total 3 6 9 2" xfId="47524" xr:uid="{70E32A00-5C3D-4BB9-B2A5-FE7147156E28}"/>
    <cellStyle name="Total 3 6 9 2 2" xfId="47525" xr:uid="{229F15D4-9399-4491-AAF5-96FA0328D2D5}"/>
    <cellStyle name="Total 3 6 9 3" xfId="47526" xr:uid="{FC090929-C171-404E-922B-BD61E4E18D30}"/>
    <cellStyle name="Total 3 7" xfId="47527" xr:uid="{07022314-2B60-43F9-B914-737FF14019F3}"/>
    <cellStyle name="Total 3 7 2" xfId="47528" xr:uid="{8E308B30-D3F7-42D4-A03E-87B4EA9BF282}"/>
    <cellStyle name="Total 3 7 2 2" xfId="47529" xr:uid="{30D0F4B7-92BC-41D1-BB4F-AF9E84A46D31}"/>
    <cellStyle name="Total 3 7 2 3" xfId="47530" xr:uid="{52A25498-887F-4D6E-8B6C-8D953AE60940}"/>
    <cellStyle name="Total 3 7 3" xfId="47531" xr:uid="{A1778A6A-5C26-466B-BEA3-5EBC52A7CED2}"/>
    <cellStyle name="Total 3 7 3 2" xfId="47532" xr:uid="{B4ABF141-5589-49A7-9976-CDFC830DD52D}"/>
    <cellStyle name="Total 3 7 4" xfId="47533" xr:uid="{CE0DC930-F31D-41D6-860E-951DF35F1F84}"/>
    <cellStyle name="Total 3 8" xfId="47534" xr:uid="{EB6334AC-D1BE-4459-AD39-DAC2D03EB7C1}"/>
    <cellStyle name="Total 3 8 2" xfId="47535" xr:uid="{EE14CA1C-A7CD-4295-9E1F-A4C95963DB4C}"/>
    <cellStyle name="Total 3 8 2 2" xfId="47536" xr:uid="{07E42AC9-BC34-4583-A129-9978E2DB2FBA}"/>
    <cellStyle name="Total 3 8 2 3" xfId="47537" xr:uid="{4F64624D-5B04-43FC-80D3-5D553D98717C}"/>
    <cellStyle name="Total 3 8 3" xfId="47538" xr:uid="{533E7B7F-7C11-45E8-8E63-56B1BA2D7BCE}"/>
    <cellStyle name="Total 3 8 4" xfId="47539" xr:uid="{8B1ACFF0-5703-49D7-9BAA-79478535DEAA}"/>
    <cellStyle name="Total 3 9" xfId="47540" xr:uid="{823AB804-49EC-421D-B55A-2ADC4F6AFCA1}"/>
    <cellStyle name="Total 3 9 2" xfId="47541" xr:uid="{2AAD84CB-6FE4-49F6-AAF5-ACABDA90AB60}"/>
    <cellStyle name="Total 3 9 2 2" xfId="47542" xr:uid="{2808D15D-D87D-4892-B8D0-41660C23B482}"/>
    <cellStyle name="Total 3 9 3" xfId="47543" xr:uid="{7739A64C-292B-4CE7-938B-E40E938B6623}"/>
    <cellStyle name="Total 3 9 4" xfId="47544" xr:uid="{0F3555E0-4EB4-4AB8-A626-8F94584B9E06}"/>
    <cellStyle name="Total 4" xfId="47545" xr:uid="{8B65324D-281C-4117-BCF6-85D6FC7FAD53}"/>
    <cellStyle name="Total 4 10" xfId="47546" xr:uid="{81DF7E7B-2DB4-4090-8E2D-7C1B6C0CEB04}"/>
    <cellStyle name="Total 4 10 2" xfId="47547" xr:uid="{A0EA187C-AE67-4E79-9142-3D82074995CD}"/>
    <cellStyle name="Total 4 10 2 2" xfId="47548" xr:uid="{A9EA425E-2725-4FD6-BC42-91376BD4D2F5}"/>
    <cellStyle name="Total 4 10 3" xfId="47549" xr:uid="{774C7710-2F91-4223-A19D-BC024FBDCCCD}"/>
    <cellStyle name="Total 4 11" xfId="47550" xr:uid="{34BE6489-D276-4BDB-8316-E79575CB58FE}"/>
    <cellStyle name="Total 4 11 2" xfId="47551" xr:uid="{A056CBD7-47C9-42E5-9D81-54C87B9E0FF1}"/>
    <cellStyle name="Total 4 11 2 2" xfId="47552" xr:uid="{118181F1-C319-4322-ABB1-4E98A89548FE}"/>
    <cellStyle name="Total 4 11 3" xfId="47553" xr:uid="{28376913-C963-48A9-B248-934D0D877F37}"/>
    <cellStyle name="Total 4 12" xfId="47554" xr:uid="{9C6ACFF7-4458-49D4-B1E5-97856FD81BB3}"/>
    <cellStyle name="Total 4 12 2" xfId="47555" xr:uid="{F20C8BBD-06FD-4725-A1C0-660A88E400FC}"/>
    <cellStyle name="Total 4 12 2 2" xfId="47556" xr:uid="{17D46017-F2C2-42DD-B7F5-9BC267D36223}"/>
    <cellStyle name="Total 4 12 3" xfId="47557" xr:uid="{04D0A9FC-39F7-41C0-BABC-58C0D631364D}"/>
    <cellStyle name="Total 4 13" xfId="47558" xr:uid="{F635E518-E7B1-4568-97D7-62AE31A614B3}"/>
    <cellStyle name="Total 4 13 2" xfId="47559" xr:uid="{CC7313B8-C2C5-4F71-9954-B6FBEE23F72D}"/>
    <cellStyle name="Total 4 13 2 2" xfId="47560" xr:uid="{9C25B9D6-8814-43EF-9BE1-B8274F3167E6}"/>
    <cellStyle name="Total 4 13 3" xfId="47561" xr:uid="{302CCF46-8F92-4469-8535-0963279ED384}"/>
    <cellStyle name="Total 4 14" xfId="47562" xr:uid="{83D03337-4ADA-4366-A256-7E2F2F916F62}"/>
    <cellStyle name="Total 4 14 2" xfId="47563" xr:uid="{60EEE7C5-CAF4-4653-9201-DC8DE94E1731}"/>
    <cellStyle name="Total 4 14 2 2" xfId="47564" xr:uid="{02C89DC0-1977-4294-A0E2-268594158C4A}"/>
    <cellStyle name="Total 4 14 3" xfId="47565" xr:uid="{D42D4832-9474-4A82-9283-74B63772BA91}"/>
    <cellStyle name="Total 4 15" xfId="47566" xr:uid="{5D588883-147E-41A0-9BDE-63853E990108}"/>
    <cellStyle name="Total 4 15 2" xfId="47567" xr:uid="{E7568CE4-E887-4E4F-9BFE-8495D9456595}"/>
    <cellStyle name="Total 4 15 2 2" xfId="47568" xr:uid="{0F04E499-49C8-42FB-ABF3-7BFEA8362CC4}"/>
    <cellStyle name="Total 4 15 3" xfId="47569" xr:uid="{9EEF03CB-0084-4F1D-A5CA-0F9539AE80B0}"/>
    <cellStyle name="Total 4 16" xfId="47570" xr:uid="{A462721D-E155-49EA-A46D-59C853377B76}"/>
    <cellStyle name="Total 4 16 2" xfId="47571" xr:uid="{318B1E72-7ED4-440A-B83F-5D8DA8573D8E}"/>
    <cellStyle name="Total 4 16 2 2" xfId="47572" xr:uid="{65D6C4C6-755D-452E-BCC1-0758E77F4693}"/>
    <cellStyle name="Total 4 16 3" xfId="47573" xr:uid="{C8DAF8F5-557A-43CC-B7E1-488DC3F64952}"/>
    <cellStyle name="Total 4 17" xfId="47574" xr:uid="{8DF2787D-4252-416E-B302-771C833461B7}"/>
    <cellStyle name="Total 4 17 2" xfId="47575" xr:uid="{9BE47329-2301-4C2B-90D6-7021042544F9}"/>
    <cellStyle name="Total 4 17 2 2" xfId="47576" xr:uid="{6CEAC9A8-59A7-48E4-B179-E5744C4427C2}"/>
    <cellStyle name="Total 4 17 3" xfId="47577" xr:uid="{E6B00830-B992-4B6C-A71C-8824DE5CEC9F}"/>
    <cellStyle name="Total 4 18" xfId="47578" xr:uid="{7DFC9BF5-5646-4ADA-982E-DA271A785B85}"/>
    <cellStyle name="Total 4 18 2" xfId="47579" xr:uid="{76D50FF3-73EA-4B89-A451-E1817A23AA1F}"/>
    <cellStyle name="Total 4 18 2 2" xfId="47580" xr:uid="{529683AF-BD42-40E8-BE0A-17FCD12F292F}"/>
    <cellStyle name="Total 4 18 3" xfId="47581" xr:uid="{4EA4CC5A-CF62-419B-ADF7-F947AAADE32A}"/>
    <cellStyle name="Total 4 19" xfId="47582" xr:uid="{FD3BED78-59CA-4ADC-8D15-CF375DEE5A74}"/>
    <cellStyle name="Total 4 19 2" xfId="47583" xr:uid="{666FE568-0E5C-442B-8B13-347F12882DE7}"/>
    <cellStyle name="Total 4 19 2 2" xfId="47584" xr:uid="{0A5B46AB-ABF4-4E0C-90F0-9DFF3F6A4B06}"/>
    <cellStyle name="Total 4 19 3" xfId="47585" xr:uid="{561403FD-5A1F-41DC-8B21-08F7ED1B5276}"/>
    <cellStyle name="Total 4 2" xfId="47586" xr:uid="{28E41FFE-E6ED-4E8E-84E2-08677CF94C7C}"/>
    <cellStyle name="Total 4 2 10" xfId="47587" xr:uid="{DDD9BA0B-22C4-4D21-A7C6-CEFCE6241C16}"/>
    <cellStyle name="Total 4 2 10 2" xfId="47588" xr:uid="{75769A4D-A29D-4147-ACF8-B6B7DC1D3ABD}"/>
    <cellStyle name="Total 4 2 10 2 2" xfId="47589" xr:uid="{52CE304E-260B-4148-BB55-E9F7799CFB42}"/>
    <cellStyle name="Total 4 2 10 3" xfId="47590" xr:uid="{CB75DAE8-48C6-4C8D-8CA1-0E7C95CFFB8C}"/>
    <cellStyle name="Total 4 2 11" xfId="47591" xr:uid="{50C92FB4-27F0-44B8-8D57-1DEFDD17407D}"/>
    <cellStyle name="Total 4 2 11 2" xfId="47592" xr:uid="{4A7A4AB2-2CFA-42CB-96F7-1D2011E20A6D}"/>
    <cellStyle name="Total 4 2 11 2 2" xfId="47593" xr:uid="{AFADAA25-9264-4842-BB3A-F7EB5F977A0E}"/>
    <cellStyle name="Total 4 2 11 3" xfId="47594" xr:uid="{41C08B73-D20B-4206-A0AF-C4207FC60CED}"/>
    <cellStyle name="Total 4 2 12" xfId="47595" xr:uid="{A4BCD14C-0B19-4956-8257-F5CDCCC2FE53}"/>
    <cellStyle name="Total 4 2 12 2" xfId="47596" xr:uid="{45DD99B9-9762-47D5-B968-2E5B3D5CFE56}"/>
    <cellStyle name="Total 4 2 12 2 2" xfId="47597" xr:uid="{B891F003-60E0-458F-86BE-93C36E933C30}"/>
    <cellStyle name="Total 4 2 12 3" xfId="47598" xr:uid="{14B918DD-84D0-4376-8E04-47B71C1581E7}"/>
    <cellStyle name="Total 4 2 13" xfId="47599" xr:uid="{1FED4082-2AA5-407D-937D-E8B891D8CA28}"/>
    <cellStyle name="Total 4 2 13 2" xfId="47600" xr:uid="{79F91EA6-9874-4855-AE88-B6CFE9CF3B7F}"/>
    <cellStyle name="Total 4 2 13 2 2" xfId="47601" xr:uid="{1A7D61F7-3469-4C7C-AFC2-DB3B559449DB}"/>
    <cellStyle name="Total 4 2 13 3" xfId="47602" xr:uid="{7E59E01A-95C7-42B6-BF9A-118ABD8ACD73}"/>
    <cellStyle name="Total 4 2 14" xfId="47603" xr:uid="{8136A4DB-E3C6-4DC0-9BCE-437B9FF71782}"/>
    <cellStyle name="Total 4 2 14 2" xfId="47604" xr:uid="{94CDB9BF-1120-438E-AA7E-4CBA285B0F84}"/>
    <cellStyle name="Total 4 2 14 2 2" xfId="47605" xr:uid="{84880726-1D6F-4F79-81FA-E76454793DC4}"/>
    <cellStyle name="Total 4 2 14 3" xfId="47606" xr:uid="{5F64DF96-6EC7-4545-809F-1BB4A7C9B004}"/>
    <cellStyle name="Total 4 2 15" xfId="47607" xr:uid="{04219E33-0830-4F3D-8EA7-90CFCF21C84D}"/>
    <cellStyle name="Total 4 2 15 2" xfId="47608" xr:uid="{C77E009A-F6CF-4F61-B7FD-89A20CEC6C74}"/>
    <cellStyle name="Total 4 2 15 2 2" xfId="47609" xr:uid="{3B698784-A561-4924-82B2-A0BCB76D2560}"/>
    <cellStyle name="Total 4 2 15 3" xfId="47610" xr:uid="{4B78162C-D8C5-411D-BBAA-C359B481C685}"/>
    <cellStyle name="Total 4 2 16" xfId="47611" xr:uid="{2BF11CC1-8CE8-4F68-87FD-955A076B41B8}"/>
    <cellStyle name="Total 4 2 16 2" xfId="47612" xr:uid="{0370EC4C-C329-4BC1-9253-E2569ADD2E0E}"/>
    <cellStyle name="Total 4 2 16 2 2" xfId="47613" xr:uid="{E409C3E4-025D-4118-B0FA-20FB13087634}"/>
    <cellStyle name="Total 4 2 16 3" xfId="47614" xr:uid="{41B1360C-8D32-4E80-95CB-55E89F6421B8}"/>
    <cellStyle name="Total 4 2 17" xfId="47615" xr:uid="{C7E1E4BF-CDC3-4C65-8404-85DF90BFAFE0}"/>
    <cellStyle name="Total 4 2 17 2" xfId="47616" xr:uid="{C0B10DB9-2CDE-4319-A94F-684CD547628E}"/>
    <cellStyle name="Total 4 2 17 2 2" xfId="47617" xr:uid="{BF39E028-7102-4332-ACE4-47A41E90179C}"/>
    <cellStyle name="Total 4 2 17 3" xfId="47618" xr:uid="{273DB0CF-FA2E-469D-84D1-0390F9515A11}"/>
    <cellStyle name="Total 4 2 18" xfId="47619" xr:uid="{AD65671D-AEE5-465B-98E5-9FD64571B9FC}"/>
    <cellStyle name="Total 4 2 18 2" xfId="47620" xr:uid="{6BFB07C0-2F94-4941-8CC9-AF9C19C6FBBC}"/>
    <cellStyle name="Total 4 2 18 2 2" xfId="47621" xr:uid="{6615D992-E396-4C4C-BB2C-0BBC8F6BD2CF}"/>
    <cellStyle name="Total 4 2 18 3" xfId="47622" xr:uid="{5681CFA4-C322-4AA9-B4CF-6F23523EAAEA}"/>
    <cellStyle name="Total 4 2 19" xfId="47623" xr:uid="{377ACCEC-70A3-46C5-AEDC-407D5DD18DA0}"/>
    <cellStyle name="Total 4 2 19 2" xfId="47624" xr:uid="{BA25D35A-75A9-4431-9CF5-F51FDC730252}"/>
    <cellStyle name="Total 4 2 19 2 2" xfId="47625" xr:uid="{400885D9-0EFE-42B0-96A6-A163371FFDE8}"/>
    <cellStyle name="Total 4 2 19 3" xfId="47626" xr:uid="{EA343A7D-86F0-4FDA-ACCB-66E6FDD36C23}"/>
    <cellStyle name="Total 4 2 2" xfId="47627" xr:uid="{1A9BEC8F-1E0A-4DD0-B712-9A1A492D8DD8}"/>
    <cellStyle name="Total 4 2 2 10" xfId="47628" xr:uid="{5911B25B-4B54-4F09-BA71-5BEC39F2BBD8}"/>
    <cellStyle name="Total 4 2 2 10 2" xfId="47629" xr:uid="{44CF600B-D8BD-4D34-9507-41B4412570B7}"/>
    <cellStyle name="Total 4 2 2 10 2 2" xfId="47630" xr:uid="{FEC14F7F-2BB8-4A8D-B872-1766FDD34798}"/>
    <cellStyle name="Total 4 2 2 10 3" xfId="47631" xr:uid="{A2B9E696-210C-446E-826A-CE265F3E137A}"/>
    <cellStyle name="Total 4 2 2 11" xfId="47632" xr:uid="{17D37496-F9CE-47BA-BFFA-1757817A657E}"/>
    <cellStyle name="Total 4 2 2 11 2" xfId="47633" xr:uid="{73B12BF1-CBEC-4FE0-8E33-7FEE3CED5175}"/>
    <cellStyle name="Total 4 2 2 11 2 2" xfId="47634" xr:uid="{558B660E-7C89-4C18-90A9-EC3251E48613}"/>
    <cellStyle name="Total 4 2 2 11 3" xfId="47635" xr:uid="{E0EFEBF1-D7C5-4006-9FFB-238B2F55EA9F}"/>
    <cellStyle name="Total 4 2 2 12" xfId="47636" xr:uid="{B99B55AA-A2AA-454F-ABB3-3313CD63F176}"/>
    <cellStyle name="Total 4 2 2 12 2" xfId="47637" xr:uid="{27A2BFFC-BABE-4957-BB9C-04F19F909537}"/>
    <cellStyle name="Total 4 2 2 12 2 2" xfId="47638" xr:uid="{4C10EEF4-1A1A-4AA3-B347-31AF4E87C6CA}"/>
    <cellStyle name="Total 4 2 2 12 3" xfId="47639" xr:uid="{E6E7D53D-617D-49A5-98D4-E8B9EF33289C}"/>
    <cellStyle name="Total 4 2 2 13" xfId="47640" xr:uid="{7ED7A928-0BB1-42A1-8138-E76C1AAE3E21}"/>
    <cellStyle name="Total 4 2 2 13 2" xfId="47641" xr:uid="{33D53AB7-DA6D-4A68-A95B-81285A202134}"/>
    <cellStyle name="Total 4 2 2 13 2 2" xfId="47642" xr:uid="{166C6102-4FAF-4F8C-8E71-F3E97C154BB2}"/>
    <cellStyle name="Total 4 2 2 13 3" xfId="47643" xr:uid="{D34C95EF-5871-4204-A765-F936B5A5934B}"/>
    <cellStyle name="Total 4 2 2 14" xfId="47644" xr:uid="{A46DECBC-EA8C-484D-9A04-6C84604644BD}"/>
    <cellStyle name="Total 4 2 2 14 2" xfId="47645" xr:uid="{575093CB-9D12-4F6A-9634-9743B152F982}"/>
    <cellStyle name="Total 4 2 2 14 2 2" xfId="47646" xr:uid="{FD394129-ECDE-43D8-BF01-895887CE0F8D}"/>
    <cellStyle name="Total 4 2 2 14 3" xfId="47647" xr:uid="{4234837F-84A8-41B7-BE38-700EA73FB8D0}"/>
    <cellStyle name="Total 4 2 2 15" xfId="47648" xr:uid="{61E8EBAF-D9CF-4116-AEAE-8812ECBB7E0A}"/>
    <cellStyle name="Total 4 2 2 15 2" xfId="47649" xr:uid="{0C5F8C6B-0AAA-4130-B631-76038B1F0B7A}"/>
    <cellStyle name="Total 4 2 2 15 2 2" xfId="47650" xr:uid="{C3D61BFE-3CB5-4EAF-86F0-C823E1AC18FF}"/>
    <cellStyle name="Total 4 2 2 15 3" xfId="47651" xr:uid="{613F0931-5F11-4148-A2A1-621BF2D80D59}"/>
    <cellStyle name="Total 4 2 2 16" xfId="47652" xr:uid="{62841D52-CF33-4B1D-AFBD-246A575A5D9B}"/>
    <cellStyle name="Total 4 2 2 16 2" xfId="47653" xr:uid="{17B043DA-8820-49A2-8172-0C4D00C6D0F1}"/>
    <cellStyle name="Total 4 2 2 16 2 2" xfId="47654" xr:uid="{C85FF77F-32CD-47FB-B4E3-AAA9769D3FA1}"/>
    <cellStyle name="Total 4 2 2 16 3" xfId="47655" xr:uid="{60B263D6-1740-45A8-A99A-8B36AFF6FD17}"/>
    <cellStyle name="Total 4 2 2 17" xfId="47656" xr:uid="{69B413E3-EE71-49A8-8585-75165798F90C}"/>
    <cellStyle name="Total 4 2 2 17 2" xfId="47657" xr:uid="{19123216-68E9-49DB-BCD2-87F85008779B}"/>
    <cellStyle name="Total 4 2 2 17 2 2" xfId="47658" xr:uid="{2F9C9C89-775A-4286-AB9D-FC3FA9E7C3D2}"/>
    <cellStyle name="Total 4 2 2 17 3" xfId="47659" xr:uid="{3D4FABD7-2B77-4273-B30C-1F4E0DF0D78A}"/>
    <cellStyle name="Total 4 2 2 18" xfId="47660" xr:uid="{26B54CA2-6C02-457A-8ECA-FCC92A1EB2C8}"/>
    <cellStyle name="Total 4 2 2 18 2" xfId="47661" xr:uid="{8F564C96-AF5B-4CD2-9B59-45FAE54FA064}"/>
    <cellStyle name="Total 4 2 2 19" xfId="47662" xr:uid="{D336E403-9711-475F-AE65-B769DE19370A}"/>
    <cellStyle name="Total 4 2 2 2" xfId="47663" xr:uid="{E0E31C0A-2A9A-40B0-A7C9-142173D7D92F}"/>
    <cellStyle name="Total 4 2 2 2 10" xfId="47664" xr:uid="{BA6512E4-B295-450A-B4AF-2680C115B768}"/>
    <cellStyle name="Total 4 2 2 2 10 2" xfId="47665" xr:uid="{11F1D06C-6B3C-412D-8A2A-CAF06E38193E}"/>
    <cellStyle name="Total 4 2 2 2 10 2 2" xfId="47666" xr:uid="{971183CF-C5A1-4AEE-BD0C-5BDA42AFD915}"/>
    <cellStyle name="Total 4 2 2 2 10 3" xfId="47667" xr:uid="{76255913-54CC-46E4-97C6-41E323E3DFFD}"/>
    <cellStyle name="Total 4 2 2 2 11" xfId="47668" xr:uid="{BAE7D152-BA2E-41DE-8F98-645835BD868E}"/>
    <cellStyle name="Total 4 2 2 2 11 2" xfId="47669" xr:uid="{53B1D7C4-A0C2-4B8E-93D1-ECA4D8C0FD39}"/>
    <cellStyle name="Total 4 2 2 2 11 2 2" xfId="47670" xr:uid="{8438BEAB-42B6-4081-A438-2218EBBED864}"/>
    <cellStyle name="Total 4 2 2 2 11 3" xfId="47671" xr:uid="{9709A1B4-F2FA-4533-AAFA-C251EB788E1B}"/>
    <cellStyle name="Total 4 2 2 2 12" xfId="47672" xr:uid="{CEF2FDF8-86B8-4866-8A79-0934292DB008}"/>
    <cellStyle name="Total 4 2 2 2 12 2" xfId="47673" xr:uid="{705F5B16-C321-4340-B842-6F62CD988A2D}"/>
    <cellStyle name="Total 4 2 2 2 12 2 2" xfId="47674" xr:uid="{CF9BD14A-284F-4897-98EC-2F5988EDFD44}"/>
    <cellStyle name="Total 4 2 2 2 12 3" xfId="47675" xr:uid="{1978DC78-B807-494C-BB81-92F7EDEB6656}"/>
    <cellStyle name="Total 4 2 2 2 13" xfId="47676" xr:uid="{19CF45FE-0ADE-4BDD-8E42-94968A099501}"/>
    <cellStyle name="Total 4 2 2 2 13 2" xfId="47677" xr:uid="{704BB399-A72C-4292-B4EC-8DCFBE78FDBF}"/>
    <cellStyle name="Total 4 2 2 2 13 2 2" xfId="47678" xr:uid="{DE709337-5405-4B2B-BBCF-14CDD656F37E}"/>
    <cellStyle name="Total 4 2 2 2 13 3" xfId="47679" xr:uid="{755A42CD-70F8-4B3E-8E12-8C9EA849138C}"/>
    <cellStyle name="Total 4 2 2 2 14" xfId="47680" xr:uid="{97E04D61-01F8-4D13-888E-7B8A72F1EC21}"/>
    <cellStyle name="Total 4 2 2 2 14 2" xfId="47681" xr:uid="{02B53AE6-84CA-4338-AFDB-FCEB31EA2BFB}"/>
    <cellStyle name="Total 4 2 2 2 14 2 2" xfId="47682" xr:uid="{F49B2AF3-938D-4EF5-B642-013B5161786D}"/>
    <cellStyle name="Total 4 2 2 2 14 3" xfId="47683" xr:uid="{C296E58A-7135-466A-9275-21D204C2C346}"/>
    <cellStyle name="Total 4 2 2 2 15" xfId="47684" xr:uid="{900DA003-143C-43A0-A733-18DDF4C81EB4}"/>
    <cellStyle name="Total 4 2 2 2 15 2" xfId="47685" xr:uid="{A44C1F4D-DF61-4CA0-9922-73BFE78522DC}"/>
    <cellStyle name="Total 4 2 2 2 15 2 2" xfId="47686" xr:uid="{544CD010-7C46-4C76-8DA0-690DB61F474C}"/>
    <cellStyle name="Total 4 2 2 2 15 3" xfId="47687" xr:uid="{14DB54BD-E051-4553-A41B-92AEEB323E48}"/>
    <cellStyle name="Total 4 2 2 2 16" xfId="47688" xr:uid="{7D119AC6-D583-480E-AA5D-6DA00E8143B4}"/>
    <cellStyle name="Total 4 2 2 2 16 2" xfId="47689" xr:uid="{347A6DB0-E6AB-41C7-8D5F-41BC69F4CB63}"/>
    <cellStyle name="Total 4 2 2 2 16 2 2" xfId="47690" xr:uid="{4554BB65-767E-4B3B-8482-7E673B03F46F}"/>
    <cellStyle name="Total 4 2 2 2 16 3" xfId="47691" xr:uid="{D1B26529-BB66-49CB-9E9B-5A308C7B580B}"/>
    <cellStyle name="Total 4 2 2 2 17" xfId="47692" xr:uid="{C9F71FEC-B30A-4F1A-BCD7-617C58D6DC19}"/>
    <cellStyle name="Total 4 2 2 2 17 2" xfId="47693" xr:uid="{5BA693D4-A38F-4CC3-8BDF-1FFC5344BC45}"/>
    <cellStyle name="Total 4 2 2 2 17 2 2" xfId="47694" xr:uid="{B9B94852-4343-46BF-9B69-7A4698B9A67A}"/>
    <cellStyle name="Total 4 2 2 2 17 3" xfId="47695" xr:uid="{1EDE6667-14A2-474B-ADF6-E70DCB1690A7}"/>
    <cellStyle name="Total 4 2 2 2 18" xfId="47696" xr:uid="{3A1FCCB5-8E3C-4572-A280-54A1A1B4916D}"/>
    <cellStyle name="Total 4 2 2 2 18 2" xfId="47697" xr:uid="{6EDEBD10-2A6A-4ED0-9C15-89FAF6EACC19}"/>
    <cellStyle name="Total 4 2 2 2 18 2 2" xfId="47698" xr:uid="{72229507-51CB-4DDA-9F62-A989F6F4A848}"/>
    <cellStyle name="Total 4 2 2 2 18 3" xfId="47699" xr:uid="{5BBF42D8-CA24-4559-9A88-2F622F419319}"/>
    <cellStyle name="Total 4 2 2 2 19" xfId="47700" xr:uid="{13D730F8-09E6-4068-961E-F564C3F3D6C3}"/>
    <cellStyle name="Total 4 2 2 2 19 2" xfId="47701" xr:uid="{30ECD82E-A034-4569-AF88-897EFE387BBE}"/>
    <cellStyle name="Total 4 2 2 2 19 2 2" xfId="47702" xr:uid="{87F29F2A-5792-4FF3-A82E-2A751A27BD76}"/>
    <cellStyle name="Total 4 2 2 2 19 3" xfId="47703" xr:uid="{904DA33F-E911-4015-9BAF-7EBD19F36DB4}"/>
    <cellStyle name="Total 4 2 2 2 2" xfId="47704" xr:uid="{95FBA252-D610-48F8-A344-DD7155901867}"/>
    <cellStyle name="Total 4 2 2 2 2 2" xfId="47705" xr:uid="{F5836F10-9799-4E64-B0A9-E6C1850A1E54}"/>
    <cellStyle name="Total 4 2 2 2 2 2 2" xfId="47706" xr:uid="{44D360BE-959F-4C9B-8AC8-09BF704F2686}"/>
    <cellStyle name="Total 4 2 2 2 2 2 3" xfId="47707" xr:uid="{70B547B7-3C75-4560-98FF-15D4E6EFB300}"/>
    <cellStyle name="Total 4 2 2 2 2 3" xfId="47708" xr:uid="{8C252916-CF4B-4C14-82CD-95F63F0E2B78}"/>
    <cellStyle name="Total 4 2 2 2 2 3 2" xfId="47709" xr:uid="{E9EA9EC9-AD6C-4744-9833-8EC0191FEE6B}"/>
    <cellStyle name="Total 4 2 2 2 2 4" xfId="47710" xr:uid="{3456BE97-9F8A-4768-BB24-F9F99A2918D5}"/>
    <cellStyle name="Total 4 2 2 2 20" xfId="47711" xr:uid="{CC93AF76-5FD4-4747-B42C-B7201E9D5954}"/>
    <cellStyle name="Total 4 2 2 2 20 2" xfId="47712" xr:uid="{3892A4BF-9F0E-4931-A326-F0C8D47524FE}"/>
    <cellStyle name="Total 4 2 2 2 20 2 2" xfId="47713" xr:uid="{09205DDF-48CF-4B9C-A8A8-D4054647BE54}"/>
    <cellStyle name="Total 4 2 2 2 20 3" xfId="47714" xr:uid="{84DDF743-59C8-41E2-A5FF-BA6E9AB45F8A}"/>
    <cellStyle name="Total 4 2 2 2 21" xfId="47715" xr:uid="{21DE19F4-B847-4B2B-BF8A-7A379A0D755B}"/>
    <cellStyle name="Total 4 2 2 2 21 2" xfId="47716" xr:uid="{5DE92D20-20CD-4BB2-871C-73C12A01F6D0}"/>
    <cellStyle name="Total 4 2 2 2 22" xfId="47717" xr:uid="{3D3D60CA-37F6-4C37-B097-AFE91EF2418E}"/>
    <cellStyle name="Total 4 2 2 2 23" xfId="47718" xr:uid="{43E567FB-B524-47BF-BE6B-9CB24114B364}"/>
    <cellStyle name="Total 4 2 2 2 3" xfId="47719" xr:uid="{15760603-B352-4476-A7A1-4C8B6B1DCFC5}"/>
    <cellStyle name="Total 4 2 2 2 3 2" xfId="47720" xr:uid="{7C791126-FAD4-4DA9-B308-91BBA0314513}"/>
    <cellStyle name="Total 4 2 2 2 3 2 2" xfId="47721" xr:uid="{B887C767-1883-4D01-BA24-76DD2EE44806}"/>
    <cellStyle name="Total 4 2 2 2 3 3" xfId="47722" xr:uid="{4A2E8C0B-1E5C-4F3D-A0EE-C80FB3937E23}"/>
    <cellStyle name="Total 4 2 2 2 3 4" xfId="47723" xr:uid="{274AD686-ED92-4CE5-983E-2D4BABB0A903}"/>
    <cellStyle name="Total 4 2 2 2 4" xfId="47724" xr:uid="{DF274282-2411-4C76-9C36-D25EDAD0804C}"/>
    <cellStyle name="Total 4 2 2 2 4 2" xfId="47725" xr:uid="{9EC8DE81-829B-4347-B277-3055944FF125}"/>
    <cellStyle name="Total 4 2 2 2 4 2 2" xfId="47726" xr:uid="{B1485836-9E5A-4FCE-9D68-34F8304E1E20}"/>
    <cellStyle name="Total 4 2 2 2 4 3" xfId="47727" xr:uid="{94762117-CDC9-4E70-B924-0AD3C282BBF0}"/>
    <cellStyle name="Total 4 2 2 2 4 4" xfId="47728" xr:uid="{C20F1FA3-A650-4479-9E7C-9BFB1176029D}"/>
    <cellStyle name="Total 4 2 2 2 5" xfId="47729" xr:uid="{04557927-38B3-419D-BC74-5CE8D2E925A2}"/>
    <cellStyle name="Total 4 2 2 2 5 2" xfId="47730" xr:uid="{FEEBFE10-20F7-477F-8DFE-88DA559E41EF}"/>
    <cellStyle name="Total 4 2 2 2 5 2 2" xfId="47731" xr:uid="{AB73BE4C-18AA-4112-82AF-6F2A7B0A1DD6}"/>
    <cellStyle name="Total 4 2 2 2 5 3" xfId="47732" xr:uid="{9A527DF9-D312-4C74-830A-36ED8D470E55}"/>
    <cellStyle name="Total 4 2 2 2 6" xfId="47733" xr:uid="{2EE8720B-CDDF-4D8B-9E4A-87547CBE8EE2}"/>
    <cellStyle name="Total 4 2 2 2 6 2" xfId="47734" xr:uid="{99DE1291-E6C4-462A-827F-F1DA9C27D39F}"/>
    <cellStyle name="Total 4 2 2 2 6 2 2" xfId="47735" xr:uid="{D4878B82-30D0-4578-BD30-A4FBE6804226}"/>
    <cellStyle name="Total 4 2 2 2 6 3" xfId="47736" xr:uid="{EA608DD8-8B98-4D12-B411-8D5028C89B33}"/>
    <cellStyle name="Total 4 2 2 2 7" xfId="47737" xr:uid="{9754C08C-0871-4A87-BDCA-34C580DE5DE9}"/>
    <cellStyle name="Total 4 2 2 2 7 2" xfId="47738" xr:uid="{6A84C194-0E41-453A-BA76-3EDBD9002E9A}"/>
    <cellStyle name="Total 4 2 2 2 7 2 2" xfId="47739" xr:uid="{1923B6BF-C236-4CE0-9C9D-17E038E0A3B4}"/>
    <cellStyle name="Total 4 2 2 2 7 3" xfId="47740" xr:uid="{664FCE72-4748-47AD-9995-0DEC8FE5F4AE}"/>
    <cellStyle name="Total 4 2 2 2 8" xfId="47741" xr:uid="{8B8C2AC2-A37E-439B-98CD-B81BB6F8F9CF}"/>
    <cellStyle name="Total 4 2 2 2 8 2" xfId="47742" xr:uid="{73F1FEA2-C41B-4EF5-8866-C51D88B3A044}"/>
    <cellStyle name="Total 4 2 2 2 8 2 2" xfId="47743" xr:uid="{ED6CD54A-2822-4BD7-A268-58E3D8E4C24D}"/>
    <cellStyle name="Total 4 2 2 2 8 3" xfId="47744" xr:uid="{D6109A40-5DC5-4D59-B66F-2F6EC30F86C3}"/>
    <cellStyle name="Total 4 2 2 2 9" xfId="47745" xr:uid="{FFEA3E56-6711-4CF0-9E2B-C8C876E9E94C}"/>
    <cellStyle name="Total 4 2 2 2 9 2" xfId="47746" xr:uid="{4917A740-0F4F-4ECF-A55F-7A4437DE9F6D}"/>
    <cellStyle name="Total 4 2 2 2 9 2 2" xfId="47747" xr:uid="{6D650AF4-E485-4E36-8D73-3D1AD69EBF30}"/>
    <cellStyle name="Total 4 2 2 2 9 3" xfId="47748" xr:uid="{DC463606-F42E-45B1-A0AF-BC24854D21D9}"/>
    <cellStyle name="Total 4 2 2 20" xfId="47749" xr:uid="{BABAB4A8-21C5-4C57-B455-F66451C9CE31}"/>
    <cellStyle name="Total 4 2 2 3" xfId="47750" xr:uid="{B451E3A7-128D-48ED-9387-67C9549295BA}"/>
    <cellStyle name="Total 4 2 2 3 2" xfId="47751" xr:uid="{47FF3985-28C2-4FBE-9887-117244E6CA31}"/>
    <cellStyle name="Total 4 2 2 3 2 2" xfId="47752" xr:uid="{30702BBB-ADC8-4824-A67D-2E6A6EA36C2C}"/>
    <cellStyle name="Total 4 2 2 3 2 3" xfId="47753" xr:uid="{C81D91C5-A6FA-4B7A-BE98-72B46D1A3AAE}"/>
    <cellStyle name="Total 4 2 2 3 3" xfId="47754" xr:uid="{3A02C621-A3FE-4629-9A93-854311361C82}"/>
    <cellStyle name="Total 4 2 2 3 3 2" xfId="47755" xr:uid="{B2999D3F-9D50-47E6-8081-02CFCA48ACC7}"/>
    <cellStyle name="Total 4 2 2 3 4" xfId="47756" xr:uid="{963DCEF3-7862-4185-98FE-86EE634BF836}"/>
    <cellStyle name="Total 4 2 2 4" xfId="47757" xr:uid="{87CEA03F-0B59-4724-BAC9-9C557F31F0EE}"/>
    <cellStyle name="Total 4 2 2 4 2" xfId="47758" xr:uid="{357C0092-F4D6-48BD-95C2-4B233AC5114E}"/>
    <cellStyle name="Total 4 2 2 4 2 2" xfId="47759" xr:uid="{6AAA5860-1CFC-49DE-B2AD-CDD8483DCEAB}"/>
    <cellStyle name="Total 4 2 2 4 3" xfId="47760" xr:uid="{CA8CB73E-3B28-4672-A52F-3F8F3FA2468F}"/>
    <cellStyle name="Total 4 2 2 4 4" xfId="47761" xr:uid="{646872D2-A3B6-4E81-AE90-CF79A2A21EA0}"/>
    <cellStyle name="Total 4 2 2 5" xfId="47762" xr:uid="{4011AC37-E7DA-4E90-BF5B-9C0FD4D553B6}"/>
    <cellStyle name="Total 4 2 2 5 2" xfId="47763" xr:uid="{E0E63409-81F4-4D96-893B-2AE07EFB9917}"/>
    <cellStyle name="Total 4 2 2 5 2 2" xfId="47764" xr:uid="{3E8C3ED1-C27B-4F60-B68F-DAA0F6BCB795}"/>
    <cellStyle name="Total 4 2 2 5 3" xfId="47765" xr:uid="{8B1691C0-F85E-4A9C-A993-E0ECA4BE9FB4}"/>
    <cellStyle name="Total 4 2 2 5 4" xfId="47766" xr:uid="{33934E9B-3A5A-432C-972F-839CE80CECA4}"/>
    <cellStyle name="Total 4 2 2 6" xfId="47767" xr:uid="{EF86D7C2-2803-4392-8723-340F9426BDBD}"/>
    <cellStyle name="Total 4 2 2 6 2" xfId="47768" xr:uid="{D1151D14-1AC5-4D9E-B072-A496B7A47E98}"/>
    <cellStyle name="Total 4 2 2 6 2 2" xfId="47769" xr:uid="{D494C678-2EAC-488E-86F7-60C42C5EDD53}"/>
    <cellStyle name="Total 4 2 2 6 3" xfId="47770" xr:uid="{46353AEA-7FBF-4F4D-9B88-481EC73B0584}"/>
    <cellStyle name="Total 4 2 2 7" xfId="47771" xr:uid="{EEDA7658-4524-4BAF-A72D-9966ADF27AFD}"/>
    <cellStyle name="Total 4 2 2 7 2" xfId="47772" xr:uid="{8A8F8F06-DE97-4A99-8766-1C1C19A94799}"/>
    <cellStyle name="Total 4 2 2 7 2 2" xfId="47773" xr:uid="{E68B0693-B743-464C-9A82-AC7560A8FEF5}"/>
    <cellStyle name="Total 4 2 2 7 3" xfId="47774" xr:uid="{F8D0022E-AD79-461D-B4DB-02055D52B9C2}"/>
    <cellStyle name="Total 4 2 2 8" xfId="47775" xr:uid="{798846E7-F31C-403C-9705-688D9365FF3E}"/>
    <cellStyle name="Total 4 2 2 8 2" xfId="47776" xr:uid="{2416033A-6A45-4F69-90D2-44F57C3022AE}"/>
    <cellStyle name="Total 4 2 2 8 2 2" xfId="47777" xr:uid="{ACF41B00-A637-45D1-9F11-F1E2E177BBC0}"/>
    <cellStyle name="Total 4 2 2 8 3" xfId="47778" xr:uid="{ADF63B30-88C9-4BEC-BE9E-9EEAEF8D2229}"/>
    <cellStyle name="Total 4 2 2 9" xfId="47779" xr:uid="{0AB7E31E-3E83-49CE-A2F3-CD0A9E68EABF}"/>
    <cellStyle name="Total 4 2 2 9 2" xfId="47780" xr:uid="{F3A51056-91CF-4189-BFC9-91B5D2D4DBE7}"/>
    <cellStyle name="Total 4 2 2 9 2 2" xfId="47781" xr:uid="{99774AC9-A3F9-4845-8A54-49F3B9FA125D}"/>
    <cellStyle name="Total 4 2 2 9 3" xfId="47782" xr:uid="{BD64C866-F216-446D-B402-8150412DA2BF}"/>
    <cellStyle name="Total 4 2 20" xfId="47783" xr:uid="{5A7C8D0B-BC48-4D63-BD65-F0CCF8BC4633}"/>
    <cellStyle name="Total 4 2 20 2" xfId="47784" xr:uid="{CE842397-A9DD-48AE-8E1D-41F07E50F49A}"/>
    <cellStyle name="Total 4 2 20 2 2" xfId="47785" xr:uid="{C1047581-F013-411A-BC41-3C1F3F583AD0}"/>
    <cellStyle name="Total 4 2 20 3" xfId="47786" xr:uid="{EE393E12-DB8F-4818-874F-386B2C17C03F}"/>
    <cellStyle name="Total 4 2 21" xfId="47787" xr:uid="{BACE9D61-25EF-4627-ADB8-A3BF837661DF}"/>
    <cellStyle name="Total 4 2 21 2" xfId="47788" xr:uid="{56279B20-5437-4655-923F-932990A83078}"/>
    <cellStyle name="Total 4 2 22" xfId="47789" xr:uid="{522D5A60-CA15-4079-B706-94A39809FB3A}"/>
    <cellStyle name="Total 4 2 23" xfId="47790" xr:uid="{661EA53F-DD4E-43E1-874D-65470B16A69F}"/>
    <cellStyle name="Total 4 2 3" xfId="47791" xr:uid="{21B06C15-213C-4EE6-B5F5-292881856BCE}"/>
    <cellStyle name="Total 4 2 3 10" xfId="47792" xr:uid="{94CBBCD7-AC24-451F-B613-64F83E78803E}"/>
    <cellStyle name="Total 4 2 3 10 2" xfId="47793" xr:uid="{A3487661-2BFD-47C3-8E86-8F26824E89A0}"/>
    <cellStyle name="Total 4 2 3 10 2 2" xfId="47794" xr:uid="{5F99814F-FC9F-407D-AD36-F81BB8C38914}"/>
    <cellStyle name="Total 4 2 3 10 3" xfId="47795" xr:uid="{255CB2A8-9A1C-48C2-842A-C93A83C93273}"/>
    <cellStyle name="Total 4 2 3 11" xfId="47796" xr:uid="{2526F4FD-2997-441A-A783-8289B3E56C6A}"/>
    <cellStyle name="Total 4 2 3 11 2" xfId="47797" xr:uid="{4E110C5F-0073-4E11-A2B8-AA2DE73C111F}"/>
    <cellStyle name="Total 4 2 3 11 2 2" xfId="47798" xr:uid="{AE4AE32B-0A94-4C02-BEF0-A1507A1A307A}"/>
    <cellStyle name="Total 4 2 3 11 3" xfId="47799" xr:uid="{A22D521B-2071-4E5D-9E00-F28F97813E97}"/>
    <cellStyle name="Total 4 2 3 12" xfId="47800" xr:uid="{61B73834-4A87-4D87-9072-D93E9DBBB824}"/>
    <cellStyle name="Total 4 2 3 12 2" xfId="47801" xr:uid="{50286815-7BB0-4897-B1DA-3C42C4F168DB}"/>
    <cellStyle name="Total 4 2 3 12 2 2" xfId="47802" xr:uid="{26CA292A-2E88-42F5-8DA2-EDCBE5CCE9A6}"/>
    <cellStyle name="Total 4 2 3 12 3" xfId="47803" xr:uid="{B861DF90-52D3-4706-A381-C91400298C15}"/>
    <cellStyle name="Total 4 2 3 13" xfId="47804" xr:uid="{16A3407A-556D-410D-AD6A-241666AC3F12}"/>
    <cellStyle name="Total 4 2 3 13 2" xfId="47805" xr:uid="{8F112295-5DA6-45EC-B3E2-DC03C54B298C}"/>
    <cellStyle name="Total 4 2 3 13 2 2" xfId="47806" xr:uid="{8DA47714-3C47-4EDA-AD9D-9D8CCAFC33C6}"/>
    <cellStyle name="Total 4 2 3 13 3" xfId="47807" xr:uid="{CE625C21-C76C-4EDC-9071-6F375CA3826A}"/>
    <cellStyle name="Total 4 2 3 14" xfId="47808" xr:uid="{5B2C9060-D33F-47F0-B055-ED86742CC58C}"/>
    <cellStyle name="Total 4 2 3 14 2" xfId="47809" xr:uid="{F7D81C9C-AD47-4A34-BA05-9F9CC84BD5D5}"/>
    <cellStyle name="Total 4 2 3 14 2 2" xfId="47810" xr:uid="{90A0E647-C1C4-4E00-AC63-ABBE4F32DDEC}"/>
    <cellStyle name="Total 4 2 3 14 3" xfId="47811" xr:uid="{9290EBD6-59BC-4488-9CC7-0A0BAECAC7D2}"/>
    <cellStyle name="Total 4 2 3 15" xfId="47812" xr:uid="{0628799F-FC2A-45DD-BAE8-3866ACCDB6F7}"/>
    <cellStyle name="Total 4 2 3 15 2" xfId="47813" xr:uid="{EFDE177E-09C7-46B3-801C-D4D30FFB9A04}"/>
    <cellStyle name="Total 4 2 3 15 2 2" xfId="47814" xr:uid="{FA1CE323-4AED-4F82-A34E-161A76147137}"/>
    <cellStyle name="Total 4 2 3 15 3" xfId="47815" xr:uid="{5D9EE676-3925-418A-99AB-E297F7E077C5}"/>
    <cellStyle name="Total 4 2 3 16" xfId="47816" xr:uid="{B3398AE2-DFF2-40E3-AB32-BD3600EDA8BB}"/>
    <cellStyle name="Total 4 2 3 16 2" xfId="47817" xr:uid="{AAC5CEE3-0136-4EE9-9C91-FF76B0446EBA}"/>
    <cellStyle name="Total 4 2 3 16 2 2" xfId="47818" xr:uid="{19D425FC-13E3-4575-9EB5-5A85A01CACAF}"/>
    <cellStyle name="Total 4 2 3 16 3" xfId="47819" xr:uid="{BA7703B9-2499-4E8C-916F-A98DE572D8C0}"/>
    <cellStyle name="Total 4 2 3 17" xfId="47820" xr:uid="{D674EB19-8052-43B8-85A0-4C614DB838AA}"/>
    <cellStyle name="Total 4 2 3 17 2" xfId="47821" xr:uid="{BF0B86D3-E9B5-4580-B39A-75B858F9A57E}"/>
    <cellStyle name="Total 4 2 3 17 2 2" xfId="47822" xr:uid="{CE297E2F-A8C1-4F99-BA0C-3C6B29B754D9}"/>
    <cellStyle name="Total 4 2 3 17 3" xfId="47823" xr:uid="{C7C6E449-9D75-4D12-9BCF-57A5B8B29F83}"/>
    <cellStyle name="Total 4 2 3 18" xfId="47824" xr:uid="{4B29F958-D7B7-4654-8359-25270D5C9BD6}"/>
    <cellStyle name="Total 4 2 3 18 2" xfId="47825" xr:uid="{A57857F9-59F4-4004-A217-8D2E9B794955}"/>
    <cellStyle name="Total 4 2 3 19" xfId="47826" xr:uid="{159D0A55-A1D8-4D43-8E8B-D0716C09E096}"/>
    <cellStyle name="Total 4 2 3 2" xfId="47827" xr:uid="{0E3C3B27-9079-4EC9-80E3-59271965D854}"/>
    <cellStyle name="Total 4 2 3 2 10" xfId="47828" xr:uid="{8F62A35E-C34C-4EC0-A442-A03D65899E1A}"/>
    <cellStyle name="Total 4 2 3 2 10 2" xfId="47829" xr:uid="{5F8B0424-8F12-42D3-BD93-E38492B3682E}"/>
    <cellStyle name="Total 4 2 3 2 10 2 2" xfId="47830" xr:uid="{70392D9B-550C-4090-872B-A65CF45707C0}"/>
    <cellStyle name="Total 4 2 3 2 10 3" xfId="47831" xr:uid="{2B94C8F7-9DB1-4594-9513-026056C213BD}"/>
    <cellStyle name="Total 4 2 3 2 11" xfId="47832" xr:uid="{0E5E927A-123B-44FD-9737-133DE16AA33B}"/>
    <cellStyle name="Total 4 2 3 2 11 2" xfId="47833" xr:uid="{C3F85224-CC1C-4113-B696-91FA40290D6C}"/>
    <cellStyle name="Total 4 2 3 2 11 2 2" xfId="47834" xr:uid="{E1E0BB78-44CC-44CA-B057-333FE6043DD0}"/>
    <cellStyle name="Total 4 2 3 2 11 3" xfId="47835" xr:uid="{D1E21D2C-8A44-47BD-A32D-0CA203749259}"/>
    <cellStyle name="Total 4 2 3 2 12" xfId="47836" xr:uid="{5836713B-1A71-41CC-BEF7-C6B29FFD14DB}"/>
    <cellStyle name="Total 4 2 3 2 12 2" xfId="47837" xr:uid="{2772F03F-27F5-40F4-A756-3FEDF0E1EE05}"/>
    <cellStyle name="Total 4 2 3 2 12 2 2" xfId="47838" xr:uid="{294D8463-4432-4061-B25E-2A941564C079}"/>
    <cellStyle name="Total 4 2 3 2 12 3" xfId="47839" xr:uid="{4A6C96E1-951B-4316-87B8-487E153EF278}"/>
    <cellStyle name="Total 4 2 3 2 13" xfId="47840" xr:uid="{3CB239C4-8ACE-40C1-8662-387825D2D944}"/>
    <cellStyle name="Total 4 2 3 2 13 2" xfId="47841" xr:uid="{151C7ACA-7EEF-4ADA-BF6A-BBE6A27A3CAE}"/>
    <cellStyle name="Total 4 2 3 2 13 2 2" xfId="47842" xr:uid="{C592EEE4-DC03-4927-831A-1821FBE96CB3}"/>
    <cellStyle name="Total 4 2 3 2 13 3" xfId="47843" xr:uid="{0AFACEDC-6190-4B96-9C39-AAF55993D469}"/>
    <cellStyle name="Total 4 2 3 2 14" xfId="47844" xr:uid="{03C2DCE6-F0F6-4965-BA11-7FD154A6F893}"/>
    <cellStyle name="Total 4 2 3 2 14 2" xfId="47845" xr:uid="{D90091B5-87E1-405D-B8A5-13F115322F5A}"/>
    <cellStyle name="Total 4 2 3 2 14 2 2" xfId="47846" xr:uid="{A349937F-E651-43F8-A195-A42A4CBA3965}"/>
    <cellStyle name="Total 4 2 3 2 14 3" xfId="47847" xr:uid="{E37CB831-C9B7-4484-8C49-8D3729E6B39A}"/>
    <cellStyle name="Total 4 2 3 2 15" xfId="47848" xr:uid="{C2660AFF-86B7-4E63-B7BE-721F66211DDE}"/>
    <cellStyle name="Total 4 2 3 2 15 2" xfId="47849" xr:uid="{2CE3DC44-FF1E-4B3C-8CB8-119FE2DB99FF}"/>
    <cellStyle name="Total 4 2 3 2 15 2 2" xfId="47850" xr:uid="{59E34CE8-B722-4FEF-9FC5-4CC3BA8BA58E}"/>
    <cellStyle name="Total 4 2 3 2 15 3" xfId="47851" xr:uid="{19D50A18-4C52-4445-9F38-6C00AC7786F7}"/>
    <cellStyle name="Total 4 2 3 2 16" xfId="47852" xr:uid="{024A66A0-B4E1-4C48-B02C-2CA632190552}"/>
    <cellStyle name="Total 4 2 3 2 16 2" xfId="47853" xr:uid="{390461E8-1BA8-42BD-8372-9A917F0F3B91}"/>
    <cellStyle name="Total 4 2 3 2 16 2 2" xfId="47854" xr:uid="{AFA2ECB2-A29C-409D-A284-5A95135D6B3D}"/>
    <cellStyle name="Total 4 2 3 2 16 3" xfId="47855" xr:uid="{223C1336-C034-49D6-AD1C-4FB889814C73}"/>
    <cellStyle name="Total 4 2 3 2 17" xfId="47856" xr:uid="{359AD22E-6184-42CD-B84B-53D12D2CACB5}"/>
    <cellStyle name="Total 4 2 3 2 17 2" xfId="47857" xr:uid="{5E8EDEEB-65A5-41E9-A2F6-61028B0B17B4}"/>
    <cellStyle name="Total 4 2 3 2 17 2 2" xfId="47858" xr:uid="{EF276FB4-05E8-44A8-9EE2-457D0FE2DE64}"/>
    <cellStyle name="Total 4 2 3 2 17 3" xfId="47859" xr:uid="{0086A290-19E3-4CE8-A2A3-796DF001A7C7}"/>
    <cellStyle name="Total 4 2 3 2 18" xfId="47860" xr:uid="{D24A8716-9F71-4A79-BA08-2C21F0F521A6}"/>
    <cellStyle name="Total 4 2 3 2 18 2" xfId="47861" xr:uid="{DE7AF36C-264C-49A7-AC9E-CC85846AB349}"/>
    <cellStyle name="Total 4 2 3 2 18 2 2" xfId="47862" xr:uid="{7A61B6FC-236D-4069-A2C0-A279A861A20D}"/>
    <cellStyle name="Total 4 2 3 2 18 3" xfId="47863" xr:uid="{80BA8E22-60E8-4DE4-BBD1-E175AA0F84EE}"/>
    <cellStyle name="Total 4 2 3 2 19" xfId="47864" xr:uid="{5BB5E956-8845-4644-A6ED-3E144D1070CE}"/>
    <cellStyle name="Total 4 2 3 2 19 2" xfId="47865" xr:uid="{E35FABB2-0DB7-4F94-9800-5C4C3B817706}"/>
    <cellStyle name="Total 4 2 3 2 19 2 2" xfId="47866" xr:uid="{B906B8E2-C53C-466F-99E4-CBEEBE55DA03}"/>
    <cellStyle name="Total 4 2 3 2 19 3" xfId="47867" xr:uid="{1DEBC56C-226E-4F01-9AEF-79036A16F903}"/>
    <cellStyle name="Total 4 2 3 2 2" xfId="47868" xr:uid="{5EE0D5D1-6FE0-4978-BB9F-3D6CCBAF1711}"/>
    <cellStyle name="Total 4 2 3 2 2 2" xfId="47869" xr:uid="{F7E0E7C9-536C-42AC-9454-C5103C46EA81}"/>
    <cellStyle name="Total 4 2 3 2 2 2 2" xfId="47870" xr:uid="{CD01BA65-1D7D-45CD-9BD1-464BA37D84EA}"/>
    <cellStyle name="Total 4 2 3 2 2 3" xfId="47871" xr:uid="{16D1189D-2C50-43AB-A019-83FC63F0404D}"/>
    <cellStyle name="Total 4 2 3 2 2 4" xfId="47872" xr:uid="{047BE748-E69F-4888-964B-ADE525750A03}"/>
    <cellStyle name="Total 4 2 3 2 20" xfId="47873" xr:uid="{DF6B251E-921B-48DE-B1D4-C5F1C5C6B7A7}"/>
    <cellStyle name="Total 4 2 3 2 20 2" xfId="47874" xr:uid="{80B417DD-32D1-46F4-96F6-C4D6DE0122DC}"/>
    <cellStyle name="Total 4 2 3 2 20 2 2" xfId="47875" xr:uid="{262CA5F1-652F-4C93-A420-36D6FEC50B02}"/>
    <cellStyle name="Total 4 2 3 2 20 3" xfId="47876" xr:uid="{9D6CA956-AFA3-4B3F-8493-3DCA5192B5BB}"/>
    <cellStyle name="Total 4 2 3 2 21" xfId="47877" xr:uid="{5EAB8AD0-A2B9-4D24-B7F0-ED808F4306AF}"/>
    <cellStyle name="Total 4 2 3 2 21 2" xfId="47878" xr:uid="{4A766AF5-1C8B-48F3-98AE-E4ED1CF00296}"/>
    <cellStyle name="Total 4 2 3 2 22" xfId="47879" xr:uid="{24BAE4A3-6A39-4A97-AFE5-968480508D4A}"/>
    <cellStyle name="Total 4 2 3 2 23" xfId="47880" xr:uid="{60EBF594-38E2-4FEA-AF41-3CD27465EEAE}"/>
    <cellStyle name="Total 4 2 3 2 3" xfId="47881" xr:uid="{24FFF809-0507-4E79-A583-B33AA9BF1564}"/>
    <cellStyle name="Total 4 2 3 2 3 2" xfId="47882" xr:uid="{CEFFF1AA-B211-46E0-A3F2-4879448E56B4}"/>
    <cellStyle name="Total 4 2 3 2 3 2 2" xfId="47883" xr:uid="{6A116CB4-B6B2-4416-A440-9FFCC5EFB76D}"/>
    <cellStyle name="Total 4 2 3 2 3 3" xfId="47884" xr:uid="{E3D1BAC6-94C6-4700-8E42-4A64CE2286A0}"/>
    <cellStyle name="Total 4 2 3 2 3 4" xfId="47885" xr:uid="{21041045-FC67-446A-9DF1-2A8E010550D9}"/>
    <cellStyle name="Total 4 2 3 2 4" xfId="47886" xr:uid="{10014BC0-3EBF-4BDC-B0AB-0675ADAF8C6E}"/>
    <cellStyle name="Total 4 2 3 2 4 2" xfId="47887" xr:uid="{B0387471-D854-486A-BD2A-22152FABEA40}"/>
    <cellStyle name="Total 4 2 3 2 4 2 2" xfId="47888" xr:uid="{023F5542-3BE9-473F-8A36-CA469CF309DB}"/>
    <cellStyle name="Total 4 2 3 2 4 3" xfId="47889" xr:uid="{3900A038-4207-43BB-9081-1995EC6CD4B5}"/>
    <cellStyle name="Total 4 2 3 2 5" xfId="47890" xr:uid="{9BC9CD09-E727-427F-80CB-3A03C89700A9}"/>
    <cellStyle name="Total 4 2 3 2 5 2" xfId="47891" xr:uid="{0BBAF125-DBA6-42E3-A724-2DAEC58C92AB}"/>
    <cellStyle name="Total 4 2 3 2 5 2 2" xfId="47892" xr:uid="{D2A99EA9-4575-4762-BA3F-3A52A6FB2BB6}"/>
    <cellStyle name="Total 4 2 3 2 5 3" xfId="47893" xr:uid="{FD8A254D-6D1E-435C-BB98-DA3030D48340}"/>
    <cellStyle name="Total 4 2 3 2 6" xfId="47894" xr:uid="{749AE770-C7E6-4F12-9E66-AE124071AF1E}"/>
    <cellStyle name="Total 4 2 3 2 6 2" xfId="47895" xr:uid="{678F7BFC-F73A-46B6-84C6-19BE24BF29F7}"/>
    <cellStyle name="Total 4 2 3 2 6 2 2" xfId="47896" xr:uid="{B4B1FD72-B0F8-42F3-ABFE-9E99CA54AF14}"/>
    <cellStyle name="Total 4 2 3 2 6 3" xfId="47897" xr:uid="{7E83E474-D3BD-4A5F-AFE0-28B44F42BBDF}"/>
    <cellStyle name="Total 4 2 3 2 7" xfId="47898" xr:uid="{CEA8D118-AC68-4D42-8404-E4DEBCDD1A7F}"/>
    <cellStyle name="Total 4 2 3 2 7 2" xfId="47899" xr:uid="{1B3A8493-4460-4076-B261-8A8AC4CFAC4F}"/>
    <cellStyle name="Total 4 2 3 2 7 2 2" xfId="47900" xr:uid="{75B9960C-D0FB-441D-B7BE-9692AC7A7D1B}"/>
    <cellStyle name="Total 4 2 3 2 7 3" xfId="47901" xr:uid="{C320FE35-0F9C-4B90-BD78-4676EA066F54}"/>
    <cellStyle name="Total 4 2 3 2 8" xfId="47902" xr:uid="{02B077E8-C542-4A9B-8D24-5219CD7DB7B4}"/>
    <cellStyle name="Total 4 2 3 2 8 2" xfId="47903" xr:uid="{23D76B3A-1DF1-4A09-8237-F26DD1949E04}"/>
    <cellStyle name="Total 4 2 3 2 8 2 2" xfId="47904" xr:uid="{63C5B8DB-1850-4274-BDFE-7EA518D2678C}"/>
    <cellStyle name="Total 4 2 3 2 8 3" xfId="47905" xr:uid="{1EEBC83D-8D40-40A4-9DA6-54BD63F92596}"/>
    <cellStyle name="Total 4 2 3 2 9" xfId="47906" xr:uid="{D7B7E33A-5D76-49DC-827C-3F9E376EF4A0}"/>
    <cellStyle name="Total 4 2 3 2 9 2" xfId="47907" xr:uid="{4EE6BEAF-ADAF-479F-88AC-565CDFAF50A0}"/>
    <cellStyle name="Total 4 2 3 2 9 2 2" xfId="47908" xr:uid="{D3E8A03A-A161-4122-BBCC-1CBF2599CF26}"/>
    <cellStyle name="Total 4 2 3 2 9 3" xfId="47909" xr:uid="{F6F0480F-108F-4BCB-8AAD-997B64194B2C}"/>
    <cellStyle name="Total 4 2 3 20" xfId="47910" xr:uid="{CBE14BC4-9B52-4F20-857C-B85B7330752B}"/>
    <cellStyle name="Total 4 2 3 3" xfId="47911" xr:uid="{1E44DB26-53DD-40F8-A7B9-F5962CEDFF6B}"/>
    <cellStyle name="Total 4 2 3 3 2" xfId="47912" xr:uid="{163C8BD2-E6E7-499F-88D5-607A9E2DB792}"/>
    <cellStyle name="Total 4 2 3 3 2 2" xfId="47913" xr:uid="{0DB31D43-22FB-4B4C-B619-C6E738D9C6BC}"/>
    <cellStyle name="Total 4 2 3 3 3" xfId="47914" xr:uid="{98F9A826-385B-4396-ADE3-B2173F280844}"/>
    <cellStyle name="Total 4 2 3 3 4" xfId="47915" xr:uid="{587A8AD5-1CAA-43F5-838B-4214D189D7AC}"/>
    <cellStyle name="Total 4 2 3 4" xfId="47916" xr:uid="{37C03F8E-3CF7-4EF2-836F-AEE90014B12A}"/>
    <cellStyle name="Total 4 2 3 4 2" xfId="47917" xr:uid="{06B2BF4A-3362-45C6-AD7F-38D5EB7F6D1D}"/>
    <cellStyle name="Total 4 2 3 4 2 2" xfId="47918" xr:uid="{2E883E1A-6553-40A8-BD2F-5033E9BA405F}"/>
    <cellStyle name="Total 4 2 3 4 3" xfId="47919" xr:uid="{AD503C6B-98E4-46EB-A61B-22573DAF95B7}"/>
    <cellStyle name="Total 4 2 3 4 4" xfId="47920" xr:uid="{FE8C5EB8-3875-4477-B214-7611AFB4BFA6}"/>
    <cellStyle name="Total 4 2 3 5" xfId="47921" xr:uid="{12D7DEC2-9BD5-44AC-9190-689A9C2CC912}"/>
    <cellStyle name="Total 4 2 3 5 2" xfId="47922" xr:uid="{00621E9D-CE9F-4122-8778-B3C234923412}"/>
    <cellStyle name="Total 4 2 3 5 2 2" xfId="47923" xr:uid="{A317E2D0-DCF8-4986-9258-3FA85B2B6E03}"/>
    <cellStyle name="Total 4 2 3 5 3" xfId="47924" xr:uid="{E451ECC9-931C-4A01-A94A-39B796392950}"/>
    <cellStyle name="Total 4 2 3 6" xfId="47925" xr:uid="{014B61F4-916B-48B4-BFDB-388BA800911C}"/>
    <cellStyle name="Total 4 2 3 6 2" xfId="47926" xr:uid="{7CC729F8-0AC9-44EB-8369-D2525DECD2ED}"/>
    <cellStyle name="Total 4 2 3 6 2 2" xfId="47927" xr:uid="{AB6F1B77-B07A-4AAC-A91F-9EB72D6AA776}"/>
    <cellStyle name="Total 4 2 3 6 3" xfId="47928" xr:uid="{69A71928-F62C-44F9-B6DC-3E7690A2649D}"/>
    <cellStyle name="Total 4 2 3 7" xfId="47929" xr:uid="{DD29B99B-EA8F-4C7F-A2A7-3BF18A624BE7}"/>
    <cellStyle name="Total 4 2 3 7 2" xfId="47930" xr:uid="{E6E92517-CCB8-4984-871A-DD918A435E10}"/>
    <cellStyle name="Total 4 2 3 7 2 2" xfId="47931" xr:uid="{45F2B6EE-2401-4147-9914-EEE370D3C3C8}"/>
    <cellStyle name="Total 4 2 3 7 3" xfId="47932" xr:uid="{72CB9F25-668A-41AA-95D6-25539F9D22EC}"/>
    <cellStyle name="Total 4 2 3 8" xfId="47933" xr:uid="{DD3116A5-682A-40E9-A968-0646F7891A6E}"/>
    <cellStyle name="Total 4 2 3 8 2" xfId="47934" xr:uid="{EEC882F1-5342-4D4D-83A4-645F909C0719}"/>
    <cellStyle name="Total 4 2 3 8 2 2" xfId="47935" xr:uid="{5DEB4C31-7794-435A-A1B5-3CBFA819609E}"/>
    <cellStyle name="Total 4 2 3 8 3" xfId="47936" xr:uid="{CD7176A5-DD15-4380-A545-0EE5D0FC1FDD}"/>
    <cellStyle name="Total 4 2 3 9" xfId="47937" xr:uid="{EF86E90A-B85C-4F19-98D4-5543B7998D2F}"/>
    <cellStyle name="Total 4 2 3 9 2" xfId="47938" xr:uid="{5FB7004F-FE9D-4228-A46E-2D84A4EDF995}"/>
    <cellStyle name="Total 4 2 3 9 2 2" xfId="47939" xr:uid="{301C7AE4-F3F5-4803-B2C9-FB86B23D964D}"/>
    <cellStyle name="Total 4 2 3 9 3" xfId="47940" xr:uid="{ACB23932-20AA-46C0-AB32-5B8C95CE53DF}"/>
    <cellStyle name="Total 4 2 4" xfId="47941" xr:uid="{4DBC18A1-DC49-4BC1-B20D-C1110E82AF11}"/>
    <cellStyle name="Total 4 2 4 10" xfId="47942" xr:uid="{F361FDF2-332B-43F0-ADDC-C669B1EF3092}"/>
    <cellStyle name="Total 4 2 4 10 2" xfId="47943" xr:uid="{C5230CE2-A1F2-4AA5-8F6A-E92AEC0BF60F}"/>
    <cellStyle name="Total 4 2 4 10 2 2" xfId="47944" xr:uid="{646C5776-93C8-4AA7-96F2-97F3CEFFDEB2}"/>
    <cellStyle name="Total 4 2 4 10 3" xfId="47945" xr:uid="{CF9635BC-0A3D-41C6-9B64-AC9B6CD5DBE2}"/>
    <cellStyle name="Total 4 2 4 11" xfId="47946" xr:uid="{A6A9AE48-7F46-4377-ABDF-D6863B2DA01F}"/>
    <cellStyle name="Total 4 2 4 11 2" xfId="47947" xr:uid="{414CE002-04A5-4E4B-9D3F-134FA02C7C32}"/>
    <cellStyle name="Total 4 2 4 11 2 2" xfId="47948" xr:uid="{4F49E30B-7E0D-4D2B-9805-18405454B83A}"/>
    <cellStyle name="Total 4 2 4 11 3" xfId="47949" xr:uid="{708C34F9-4953-4979-887F-BB8D4AB7A041}"/>
    <cellStyle name="Total 4 2 4 12" xfId="47950" xr:uid="{725F79F7-873D-46D9-9C34-AA50EB33B5DE}"/>
    <cellStyle name="Total 4 2 4 12 2" xfId="47951" xr:uid="{472C5C26-2833-4A09-9253-7298E64AF311}"/>
    <cellStyle name="Total 4 2 4 12 2 2" xfId="47952" xr:uid="{E2EC7B4B-BEFE-4E62-9263-091A93902A8C}"/>
    <cellStyle name="Total 4 2 4 12 3" xfId="47953" xr:uid="{78F5E3C5-7494-4E6E-AF94-33DCFBBB449A}"/>
    <cellStyle name="Total 4 2 4 13" xfId="47954" xr:uid="{0380806A-C880-4C56-83B9-22E5052F71B2}"/>
    <cellStyle name="Total 4 2 4 13 2" xfId="47955" xr:uid="{368795B0-8CEA-4C6B-AE0C-7C6271C16F3C}"/>
    <cellStyle name="Total 4 2 4 13 2 2" xfId="47956" xr:uid="{648259B2-F9FD-4D59-A9DC-383E47012245}"/>
    <cellStyle name="Total 4 2 4 13 3" xfId="47957" xr:uid="{2A0F74C4-DA0B-4B8A-A1C0-B5B3F018EC38}"/>
    <cellStyle name="Total 4 2 4 14" xfId="47958" xr:uid="{F2688C78-7081-486A-9283-CEE98B5AA8C3}"/>
    <cellStyle name="Total 4 2 4 14 2" xfId="47959" xr:uid="{0FB30859-5330-4CDC-8A3B-F1CEA5FB7758}"/>
    <cellStyle name="Total 4 2 4 14 2 2" xfId="47960" xr:uid="{3E5C5CB5-D7E9-4519-90A7-268864567060}"/>
    <cellStyle name="Total 4 2 4 14 3" xfId="47961" xr:uid="{4E928A37-C4B8-4C59-BBAB-8BE622C9A190}"/>
    <cellStyle name="Total 4 2 4 15" xfId="47962" xr:uid="{7DE448E9-A245-42E7-B556-31A7D8746A05}"/>
    <cellStyle name="Total 4 2 4 15 2" xfId="47963" xr:uid="{6313A64E-554F-4027-B7CC-EBBE96975D83}"/>
    <cellStyle name="Total 4 2 4 15 2 2" xfId="47964" xr:uid="{82E5C003-50E3-4691-A5DB-CC55572BC9DA}"/>
    <cellStyle name="Total 4 2 4 15 3" xfId="47965" xr:uid="{EC7D1323-B3B7-40A3-BFD4-4293BF976CB2}"/>
    <cellStyle name="Total 4 2 4 16" xfId="47966" xr:uid="{D987B054-05E9-460B-8151-793FDBEA0986}"/>
    <cellStyle name="Total 4 2 4 16 2" xfId="47967" xr:uid="{9A779643-66DA-4020-B3A4-E23EC1219743}"/>
    <cellStyle name="Total 4 2 4 16 2 2" xfId="47968" xr:uid="{5CAF3CC4-9148-418D-B8E1-52613D9BAAD5}"/>
    <cellStyle name="Total 4 2 4 16 3" xfId="47969" xr:uid="{69D8DD11-D1F6-4D4A-822E-BA9C7A25D256}"/>
    <cellStyle name="Total 4 2 4 17" xfId="47970" xr:uid="{6898A04B-8355-4687-A6FF-CDA4ED4F032D}"/>
    <cellStyle name="Total 4 2 4 17 2" xfId="47971" xr:uid="{98213662-8402-4DE0-9DE2-305B9F38CA69}"/>
    <cellStyle name="Total 4 2 4 17 2 2" xfId="47972" xr:uid="{1D200C97-B451-4E0A-BEFC-8EC6E4EA28A6}"/>
    <cellStyle name="Total 4 2 4 17 3" xfId="47973" xr:uid="{B2C34729-8F4E-43DE-913F-E16EAEBEB73B}"/>
    <cellStyle name="Total 4 2 4 18" xfId="47974" xr:uid="{8F7F5210-766C-4674-81DD-EF8644ED4A65}"/>
    <cellStyle name="Total 4 2 4 18 2" xfId="47975" xr:uid="{C802960D-9733-4451-B480-19DC251A5B7D}"/>
    <cellStyle name="Total 4 2 4 18 2 2" xfId="47976" xr:uid="{7534518C-06C1-44F3-895D-947CB15DB2DA}"/>
    <cellStyle name="Total 4 2 4 18 3" xfId="47977" xr:uid="{19190310-F7A7-47DC-9E8D-F76630197CBE}"/>
    <cellStyle name="Total 4 2 4 19" xfId="47978" xr:uid="{24423580-D2BB-4A0C-90C1-3ACC0DCFC9D9}"/>
    <cellStyle name="Total 4 2 4 19 2" xfId="47979" xr:uid="{86D30293-A28F-4D1B-A1BE-3617AAD68431}"/>
    <cellStyle name="Total 4 2 4 19 2 2" xfId="47980" xr:uid="{92ABB451-718D-4F5D-BDBA-6D6C7AE062A7}"/>
    <cellStyle name="Total 4 2 4 19 3" xfId="47981" xr:uid="{F50DB62A-5ADE-4613-A541-EEA57DBC4C26}"/>
    <cellStyle name="Total 4 2 4 2" xfId="47982" xr:uid="{8E9B42B4-7399-4B3F-BC76-B0D414FC1800}"/>
    <cellStyle name="Total 4 2 4 2 10" xfId="47983" xr:uid="{3D7DBF8B-D09D-44E9-8D98-4B550F2D39FB}"/>
    <cellStyle name="Total 4 2 4 2 10 2" xfId="47984" xr:uid="{C6F74F90-C5A4-4282-872A-686A62D40C9F}"/>
    <cellStyle name="Total 4 2 4 2 10 2 2" xfId="47985" xr:uid="{52538EFC-4BE7-41E0-97DA-6B486655B8BD}"/>
    <cellStyle name="Total 4 2 4 2 10 3" xfId="47986" xr:uid="{F2D6F1C1-B7FA-46A2-8FE9-DF83B4B917E2}"/>
    <cellStyle name="Total 4 2 4 2 11" xfId="47987" xr:uid="{C14CA156-4BEE-4310-B454-79BF2BD09533}"/>
    <cellStyle name="Total 4 2 4 2 11 2" xfId="47988" xr:uid="{F63F2F5F-0034-4B7A-818B-54FF45E9C6EB}"/>
    <cellStyle name="Total 4 2 4 2 11 2 2" xfId="47989" xr:uid="{A323598A-5434-4F82-8EDB-B73A3C463706}"/>
    <cellStyle name="Total 4 2 4 2 11 3" xfId="47990" xr:uid="{AFCC7331-DBA2-473E-A41F-B07CEFCC1E79}"/>
    <cellStyle name="Total 4 2 4 2 12" xfId="47991" xr:uid="{B415657C-F7D1-45EF-ABE0-F83493BDD659}"/>
    <cellStyle name="Total 4 2 4 2 12 2" xfId="47992" xr:uid="{74916BAD-5D6A-48CB-9963-B4B0C7F7D93C}"/>
    <cellStyle name="Total 4 2 4 2 12 2 2" xfId="47993" xr:uid="{35959B2D-81EF-4248-BDFD-D0DF85276A73}"/>
    <cellStyle name="Total 4 2 4 2 12 3" xfId="47994" xr:uid="{0CE89C2C-9D1C-4325-AA18-440241E04B9A}"/>
    <cellStyle name="Total 4 2 4 2 13" xfId="47995" xr:uid="{5D1974B2-E628-425B-BA35-8B660AC0C973}"/>
    <cellStyle name="Total 4 2 4 2 13 2" xfId="47996" xr:uid="{6726323E-C9F8-4419-8345-D5ED76BAC7EB}"/>
    <cellStyle name="Total 4 2 4 2 13 2 2" xfId="47997" xr:uid="{514A53A3-675D-4D61-9E5D-FF0A110EA479}"/>
    <cellStyle name="Total 4 2 4 2 13 3" xfId="47998" xr:uid="{ADEC039B-4CD1-4D06-90FA-FE370B242935}"/>
    <cellStyle name="Total 4 2 4 2 14" xfId="47999" xr:uid="{AB3B7170-BB5C-4254-A7C1-DA5EF3EFE29E}"/>
    <cellStyle name="Total 4 2 4 2 14 2" xfId="48000" xr:uid="{16393B43-FB2E-4763-83A0-22A2AA57C04F}"/>
    <cellStyle name="Total 4 2 4 2 14 2 2" xfId="48001" xr:uid="{095C0646-26E2-4898-91FA-2788ACF607B2}"/>
    <cellStyle name="Total 4 2 4 2 14 3" xfId="48002" xr:uid="{9FE2FD04-BAD1-4C07-8DAF-F618CDB41A00}"/>
    <cellStyle name="Total 4 2 4 2 15" xfId="48003" xr:uid="{59F058BF-2040-4601-9004-F729841DCB56}"/>
    <cellStyle name="Total 4 2 4 2 15 2" xfId="48004" xr:uid="{A54147CE-4A89-44F1-8DAF-7C218E1DC7CF}"/>
    <cellStyle name="Total 4 2 4 2 15 2 2" xfId="48005" xr:uid="{6D9AF0D4-D569-40B3-9951-235B64838D3D}"/>
    <cellStyle name="Total 4 2 4 2 15 3" xfId="48006" xr:uid="{B379D3C8-2229-4E17-A50D-7F0C9D6A05FC}"/>
    <cellStyle name="Total 4 2 4 2 16" xfId="48007" xr:uid="{FEA6F533-F79C-491B-BEA7-9CA2741732AC}"/>
    <cellStyle name="Total 4 2 4 2 16 2" xfId="48008" xr:uid="{57CE5638-8B42-4E6C-9541-2A7BE7208FC8}"/>
    <cellStyle name="Total 4 2 4 2 16 2 2" xfId="48009" xr:uid="{9249D920-1C19-4043-A4D2-A2A5995986AE}"/>
    <cellStyle name="Total 4 2 4 2 16 3" xfId="48010" xr:uid="{277369FC-47F6-4D74-9CAC-A5701691D43A}"/>
    <cellStyle name="Total 4 2 4 2 17" xfId="48011" xr:uid="{38BA304E-437E-4CFD-9A77-0218EC15E059}"/>
    <cellStyle name="Total 4 2 4 2 17 2" xfId="48012" xr:uid="{3F66A268-F55D-4AEF-ACCC-1E828438CB78}"/>
    <cellStyle name="Total 4 2 4 2 17 2 2" xfId="48013" xr:uid="{02C7C92F-6B60-4DA2-A1E8-B5BE08D8D269}"/>
    <cellStyle name="Total 4 2 4 2 17 3" xfId="48014" xr:uid="{01ED10FF-1A6E-4909-8B37-F1127E4B917E}"/>
    <cellStyle name="Total 4 2 4 2 18" xfId="48015" xr:uid="{992900F9-5A6E-4D4A-991F-C13488AA0621}"/>
    <cellStyle name="Total 4 2 4 2 18 2" xfId="48016" xr:uid="{80ED6F1F-7504-4F3D-9B83-78ED09BA602E}"/>
    <cellStyle name="Total 4 2 4 2 18 2 2" xfId="48017" xr:uid="{2F080CA7-4C77-471E-B7F2-B8F47390D41D}"/>
    <cellStyle name="Total 4 2 4 2 18 3" xfId="48018" xr:uid="{8820ED7F-6632-4BEF-BF70-A332141302D4}"/>
    <cellStyle name="Total 4 2 4 2 19" xfId="48019" xr:uid="{0F8C4182-7053-4B83-9BA2-0043393DDA24}"/>
    <cellStyle name="Total 4 2 4 2 19 2" xfId="48020" xr:uid="{6A1C785C-236F-4693-BCF7-4492D7884B5E}"/>
    <cellStyle name="Total 4 2 4 2 19 2 2" xfId="48021" xr:uid="{E5C0FCFE-58EE-44C7-AA4B-75042940C08F}"/>
    <cellStyle name="Total 4 2 4 2 19 3" xfId="48022" xr:uid="{E70CF6FF-4A99-496F-BFAC-B836EC8171CC}"/>
    <cellStyle name="Total 4 2 4 2 2" xfId="48023" xr:uid="{78ABF8E2-41C3-4932-B2B1-AB5308910924}"/>
    <cellStyle name="Total 4 2 4 2 2 2" xfId="48024" xr:uid="{03370600-107B-48D0-9EEF-BB822A95403B}"/>
    <cellStyle name="Total 4 2 4 2 2 2 2" xfId="48025" xr:uid="{52CDB215-F4C9-49E8-A2EE-F4722EA4344E}"/>
    <cellStyle name="Total 4 2 4 2 2 3" xfId="48026" xr:uid="{BAA6C363-8E2D-4F4C-8C9C-0447865B06EA}"/>
    <cellStyle name="Total 4 2 4 2 2 4" xfId="48027" xr:uid="{35C879AF-547A-48CF-B9EC-2E769980B5A2}"/>
    <cellStyle name="Total 4 2 4 2 20" xfId="48028" xr:uid="{F88D48C3-CC33-45C9-98BB-C4C80DD0C061}"/>
    <cellStyle name="Total 4 2 4 2 20 2" xfId="48029" xr:uid="{AFEFC7F0-6554-4A0A-91F8-4C57C5E19F9C}"/>
    <cellStyle name="Total 4 2 4 2 20 2 2" xfId="48030" xr:uid="{2F954F29-C9A6-4B50-8F3E-0821996D24FC}"/>
    <cellStyle name="Total 4 2 4 2 20 3" xfId="48031" xr:uid="{867AB313-51F4-43E6-9461-32BC1C8B22E4}"/>
    <cellStyle name="Total 4 2 4 2 21" xfId="48032" xr:uid="{B92EF14C-3835-40A9-A8ED-623689EDCC51}"/>
    <cellStyle name="Total 4 2 4 2 21 2" xfId="48033" xr:uid="{13C87EED-CEB7-4704-A2C6-E5526684FA8A}"/>
    <cellStyle name="Total 4 2 4 2 22" xfId="48034" xr:uid="{585F7362-A879-4E28-993A-AE102FAD640B}"/>
    <cellStyle name="Total 4 2 4 2 23" xfId="48035" xr:uid="{DB5658F1-4FE9-456D-99CB-240E4C6D2296}"/>
    <cellStyle name="Total 4 2 4 2 3" xfId="48036" xr:uid="{8224FF28-D48E-45B7-B359-FCEE3F795C6F}"/>
    <cellStyle name="Total 4 2 4 2 3 2" xfId="48037" xr:uid="{720B6C3C-D4C0-4D0E-B159-30577FDF05E1}"/>
    <cellStyle name="Total 4 2 4 2 3 2 2" xfId="48038" xr:uid="{4445B26F-74FD-484A-8A1E-E919BB9877BC}"/>
    <cellStyle name="Total 4 2 4 2 3 3" xfId="48039" xr:uid="{C5CC9F25-DBEB-42BF-BA7C-3CC52FF51E26}"/>
    <cellStyle name="Total 4 2 4 2 4" xfId="48040" xr:uid="{1C0B8DBE-8746-4AF2-8B74-E57A635F276A}"/>
    <cellStyle name="Total 4 2 4 2 4 2" xfId="48041" xr:uid="{94CB82AB-9A5F-495A-A8EC-A9FBE5735DFD}"/>
    <cellStyle name="Total 4 2 4 2 4 2 2" xfId="48042" xr:uid="{A960A1EF-6564-4349-BE55-B5A9BEAE45A3}"/>
    <cellStyle name="Total 4 2 4 2 4 3" xfId="48043" xr:uid="{4B777FAC-27B8-4265-9077-1B68FAF8893A}"/>
    <cellStyle name="Total 4 2 4 2 5" xfId="48044" xr:uid="{72BBA406-88E0-435D-96DC-CE522B8F4277}"/>
    <cellStyle name="Total 4 2 4 2 5 2" xfId="48045" xr:uid="{7760E07C-CF7C-4D1B-B996-ECB4A50C51ED}"/>
    <cellStyle name="Total 4 2 4 2 5 2 2" xfId="48046" xr:uid="{A0DCCCEC-7BAA-4F4B-BCCB-C17A760B8D64}"/>
    <cellStyle name="Total 4 2 4 2 5 3" xfId="48047" xr:uid="{5878EB99-1552-4441-B3F2-CF0D8D5A9410}"/>
    <cellStyle name="Total 4 2 4 2 6" xfId="48048" xr:uid="{9A1AAEBE-E85E-483E-9638-DD421C8C6372}"/>
    <cellStyle name="Total 4 2 4 2 6 2" xfId="48049" xr:uid="{A6E2EEB5-A789-4112-95D3-285E6AC004CD}"/>
    <cellStyle name="Total 4 2 4 2 6 2 2" xfId="48050" xr:uid="{5AC5B087-4D6C-4B04-9E8E-F5E03319922D}"/>
    <cellStyle name="Total 4 2 4 2 6 3" xfId="48051" xr:uid="{548E9083-8726-47BB-9E9E-E3CFF592B2A1}"/>
    <cellStyle name="Total 4 2 4 2 7" xfId="48052" xr:uid="{C75C7331-A2F3-4EE6-B7E2-139C5E70D689}"/>
    <cellStyle name="Total 4 2 4 2 7 2" xfId="48053" xr:uid="{F9CBE44F-5BFB-4AF1-A13E-7138835B486D}"/>
    <cellStyle name="Total 4 2 4 2 7 2 2" xfId="48054" xr:uid="{40B49318-20DA-49D5-8680-758C732DEB37}"/>
    <cellStyle name="Total 4 2 4 2 7 3" xfId="48055" xr:uid="{7E987A77-48DC-4A0A-BBBF-82B474AC32F0}"/>
    <cellStyle name="Total 4 2 4 2 8" xfId="48056" xr:uid="{9B3D58CD-983E-4522-A750-7BDA8985CA89}"/>
    <cellStyle name="Total 4 2 4 2 8 2" xfId="48057" xr:uid="{E87A57F4-DC44-43E4-ACE1-5D2E826095F8}"/>
    <cellStyle name="Total 4 2 4 2 8 2 2" xfId="48058" xr:uid="{3748DFAE-E338-4FED-8E1A-A373B1E99874}"/>
    <cellStyle name="Total 4 2 4 2 8 3" xfId="48059" xr:uid="{443A063E-F3F5-4F19-890A-3541C0A9719E}"/>
    <cellStyle name="Total 4 2 4 2 9" xfId="48060" xr:uid="{A88F9949-F186-439C-8B43-DF10287D384C}"/>
    <cellStyle name="Total 4 2 4 2 9 2" xfId="48061" xr:uid="{1A4A93A4-2253-4555-B1B3-D6CA33D0242D}"/>
    <cellStyle name="Total 4 2 4 2 9 2 2" xfId="48062" xr:uid="{55E2B298-0B41-41F9-B439-B4D412D82DDA}"/>
    <cellStyle name="Total 4 2 4 2 9 3" xfId="48063" xr:uid="{20BB1A7E-FD83-475A-AEF2-3887295F0181}"/>
    <cellStyle name="Total 4 2 4 20" xfId="48064" xr:uid="{17D28F52-5913-4A76-9832-A1DDBA344838}"/>
    <cellStyle name="Total 4 2 4 20 2" xfId="48065" xr:uid="{20EA49D2-302E-4F3C-84ED-22800C417668}"/>
    <cellStyle name="Total 4 2 4 20 2 2" xfId="48066" xr:uid="{FBC70FD5-775C-43C3-AA10-16A4C524985B}"/>
    <cellStyle name="Total 4 2 4 20 3" xfId="48067" xr:uid="{B08AE6BD-A7CB-4194-8EF6-339909FA34FD}"/>
    <cellStyle name="Total 4 2 4 21" xfId="48068" xr:uid="{872619E4-E179-4C08-AFE0-7C81924FEB2D}"/>
    <cellStyle name="Total 4 2 4 21 2" xfId="48069" xr:uid="{202F6D21-1026-4AF8-8600-A1E3ED21DCC5}"/>
    <cellStyle name="Total 4 2 4 21 2 2" xfId="48070" xr:uid="{7444A5F0-6087-4BE2-B1E9-B7547DF2506B}"/>
    <cellStyle name="Total 4 2 4 21 3" xfId="48071" xr:uid="{60A96D2D-6EF3-45BF-94E5-E247512CF3BE}"/>
    <cellStyle name="Total 4 2 4 22" xfId="48072" xr:uid="{485A9F0C-8D0B-4E52-9575-CD89F683FC7D}"/>
    <cellStyle name="Total 4 2 4 22 2" xfId="48073" xr:uid="{DB3A7B5D-F0DB-4609-BD13-942B69A63787}"/>
    <cellStyle name="Total 4 2 4 23" xfId="48074" xr:uid="{144C0C81-E0A3-49F3-980A-B92A87E719D2}"/>
    <cellStyle name="Total 4 2 4 24" xfId="48075" xr:uid="{83575BA0-811D-44AB-A53A-16EC59A39B26}"/>
    <cellStyle name="Total 4 2 4 3" xfId="48076" xr:uid="{26A53D8E-68E2-48F7-BC92-0E4834E72DC0}"/>
    <cellStyle name="Total 4 2 4 3 2" xfId="48077" xr:uid="{5B6149F9-1A25-4169-94D0-F28779CDA7F5}"/>
    <cellStyle name="Total 4 2 4 3 2 2" xfId="48078" xr:uid="{603FE12C-E78E-4111-B29D-3B9486A2C68E}"/>
    <cellStyle name="Total 4 2 4 3 3" xfId="48079" xr:uid="{6C8F0D6F-8F53-4DE3-A0B1-AE7B0482F005}"/>
    <cellStyle name="Total 4 2 4 3 4" xfId="48080" xr:uid="{B8DFAA95-8039-434D-AD8B-E1971FD3E761}"/>
    <cellStyle name="Total 4 2 4 4" xfId="48081" xr:uid="{B6DA867F-BA3B-4799-9523-6226C8E6653A}"/>
    <cellStyle name="Total 4 2 4 4 2" xfId="48082" xr:uid="{8FC72800-3D88-46E3-B767-40FD543B004C}"/>
    <cellStyle name="Total 4 2 4 4 2 2" xfId="48083" xr:uid="{28F6C800-B73F-4F95-AB85-08D5CDB8C6F0}"/>
    <cellStyle name="Total 4 2 4 4 3" xfId="48084" xr:uid="{CD219B70-758E-4798-93C1-6178E482B4A6}"/>
    <cellStyle name="Total 4 2 4 4 4" xfId="48085" xr:uid="{2A666902-3F25-492B-88D0-789460913B4F}"/>
    <cellStyle name="Total 4 2 4 5" xfId="48086" xr:uid="{3FAC0CBB-2746-41BC-BAA0-D2C973F082D2}"/>
    <cellStyle name="Total 4 2 4 5 2" xfId="48087" xr:uid="{4C918F3B-5C25-422E-94F3-2D6C4AB35BCC}"/>
    <cellStyle name="Total 4 2 4 5 2 2" xfId="48088" xr:uid="{84FA53DC-C3B3-4CA9-97FA-239E893AA2B4}"/>
    <cellStyle name="Total 4 2 4 5 3" xfId="48089" xr:uid="{095013E0-3FBE-4A03-B934-698C2CE73688}"/>
    <cellStyle name="Total 4 2 4 6" xfId="48090" xr:uid="{70573C7C-553B-4673-831B-693A6C4265BB}"/>
    <cellStyle name="Total 4 2 4 6 2" xfId="48091" xr:uid="{053FF035-C9E1-467F-BD5B-3C9334694D99}"/>
    <cellStyle name="Total 4 2 4 6 2 2" xfId="48092" xr:uid="{F64D3DD7-167E-44D0-B9C2-BBE671BAB489}"/>
    <cellStyle name="Total 4 2 4 6 3" xfId="48093" xr:uid="{472724B1-7964-4F72-9590-AC19AA6B9EE5}"/>
    <cellStyle name="Total 4 2 4 7" xfId="48094" xr:uid="{33943DCD-95D1-4FE2-ABE9-722598EF55B5}"/>
    <cellStyle name="Total 4 2 4 7 2" xfId="48095" xr:uid="{E7CA2113-1824-47EB-8008-5DC4789E45C1}"/>
    <cellStyle name="Total 4 2 4 7 2 2" xfId="48096" xr:uid="{5BA6B867-BF7C-4571-B008-98D6273C11AC}"/>
    <cellStyle name="Total 4 2 4 7 3" xfId="48097" xr:uid="{CC11D313-569D-4999-8FC2-4B7BD87BECB3}"/>
    <cellStyle name="Total 4 2 4 8" xfId="48098" xr:uid="{4A0DCAD3-C78F-408F-A68C-846832F20D60}"/>
    <cellStyle name="Total 4 2 4 8 2" xfId="48099" xr:uid="{D249F57E-259F-48CA-B76A-03A4153D85CE}"/>
    <cellStyle name="Total 4 2 4 8 2 2" xfId="48100" xr:uid="{BD4019B3-85E9-4475-920E-F836A1933E27}"/>
    <cellStyle name="Total 4 2 4 8 3" xfId="48101" xr:uid="{F92A2718-6992-45C3-AB01-E2668467ACC5}"/>
    <cellStyle name="Total 4 2 4 9" xfId="48102" xr:uid="{A3858D25-0FEB-4260-AC5B-4BF06FA5B388}"/>
    <cellStyle name="Total 4 2 4 9 2" xfId="48103" xr:uid="{BECBEF9E-5953-406A-947A-9108B425A464}"/>
    <cellStyle name="Total 4 2 4 9 2 2" xfId="48104" xr:uid="{D1B77E5C-97C3-4317-BE31-51D21056BEB5}"/>
    <cellStyle name="Total 4 2 4 9 3" xfId="48105" xr:uid="{69374D00-0A3D-4B9C-929B-DDAA9E299E2C}"/>
    <cellStyle name="Total 4 2 5" xfId="48106" xr:uid="{BAE35717-6BFC-4154-9F79-64157AAE6077}"/>
    <cellStyle name="Total 4 2 5 10" xfId="48107" xr:uid="{E9E6B310-598A-4761-8586-F1EC0778F4EA}"/>
    <cellStyle name="Total 4 2 5 10 2" xfId="48108" xr:uid="{DA7AF428-6CD0-4C15-9CEF-AB91D4A52AB3}"/>
    <cellStyle name="Total 4 2 5 10 2 2" xfId="48109" xr:uid="{7F8EB1B2-81FE-41E8-8AD4-3EC1FB36B1E7}"/>
    <cellStyle name="Total 4 2 5 10 3" xfId="48110" xr:uid="{0377727E-8CEA-4A2A-A204-EA5711248F48}"/>
    <cellStyle name="Total 4 2 5 11" xfId="48111" xr:uid="{755995ED-0216-4A42-ABAF-B9864924F654}"/>
    <cellStyle name="Total 4 2 5 11 2" xfId="48112" xr:uid="{9FFB0792-9B6C-40AE-A806-ECA7AF3805E5}"/>
    <cellStyle name="Total 4 2 5 11 2 2" xfId="48113" xr:uid="{7EFE7DBB-C341-4045-A688-504057853C9A}"/>
    <cellStyle name="Total 4 2 5 11 3" xfId="48114" xr:uid="{8698839F-CE67-42C0-BDB7-D1FDB87AE79D}"/>
    <cellStyle name="Total 4 2 5 12" xfId="48115" xr:uid="{7A708968-F74D-4D3D-9A7B-766CADB5C626}"/>
    <cellStyle name="Total 4 2 5 12 2" xfId="48116" xr:uid="{62C070ED-A108-4C2E-8168-8F076940BA67}"/>
    <cellStyle name="Total 4 2 5 12 2 2" xfId="48117" xr:uid="{DFAA490B-D413-44D2-9326-6B1736AF2AF9}"/>
    <cellStyle name="Total 4 2 5 12 3" xfId="48118" xr:uid="{12C1D447-1F9E-4E0D-B2A5-96CD1C2FB801}"/>
    <cellStyle name="Total 4 2 5 13" xfId="48119" xr:uid="{3D57664D-FE3F-432D-B4DE-095BB81CFA45}"/>
    <cellStyle name="Total 4 2 5 13 2" xfId="48120" xr:uid="{B9691AD5-84FC-44FF-B0E5-05BC94B701D7}"/>
    <cellStyle name="Total 4 2 5 13 2 2" xfId="48121" xr:uid="{787C3DD1-E654-4896-AE34-F3731DAADE99}"/>
    <cellStyle name="Total 4 2 5 13 3" xfId="48122" xr:uid="{E83BA367-8A40-4664-8F4B-A047BEDD37F7}"/>
    <cellStyle name="Total 4 2 5 14" xfId="48123" xr:uid="{DCAABD22-49F3-4C13-A2D2-C305FB9FA2FA}"/>
    <cellStyle name="Total 4 2 5 14 2" xfId="48124" xr:uid="{B2964BAD-6C8C-431C-B7C1-16318F9F4F1A}"/>
    <cellStyle name="Total 4 2 5 14 2 2" xfId="48125" xr:uid="{FD66EA34-D0B7-4B32-8275-A8288B349593}"/>
    <cellStyle name="Total 4 2 5 14 3" xfId="48126" xr:uid="{8F706EFD-ACDD-413C-9A13-8F6FEDE29290}"/>
    <cellStyle name="Total 4 2 5 15" xfId="48127" xr:uid="{7D4E4433-1FE3-4103-B5CC-8C9890D5E8A1}"/>
    <cellStyle name="Total 4 2 5 15 2" xfId="48128" xr:uid="{E487A680-5745-434F-B932-CA9285D5E654}"/>
    <cellStyle name="Total 4 2 5 15 2 2" xfId="48129" xr:uid="{51D163D2-3018-49E2-B07D-6882A79E9D1F}"/>
    <cellStyle name="Total 4 2 5 15 3" xfId="48130" xr:uid="{E1CBA5CA-52B7-481C-B177-F248BB2EE063}"/>
    <cellStyle name="Total 4 2 5 16" xfId="48131" xr:uid="{B0A200C5-0BB9-4082-9305-9223098BE657}"/>
    <cellStyle name="Total 4 2 5 16 2" xfId="48132" xr:uid="{88477410-FC84-41FF-9DC4-E1675A1DEF69}"/>
    <cellStyle name="Total 4 2 5 16 2 2" xfId="48133" xr:uid="{7659FDF3-FA49-4470-A898-8E9FDF9F3B6B}"/>
    <cellStyle name="Total 4 2 5 16 3" xfId="48134" xr:uid="{F2C49282-1070-401E-A53D-0EC0483B62BA}"/>
    <cellStyle name="Total 4 2 5 17" xfId="48135" xr:uid="{5DF2079F-20BE-481C-9855-15B07C87B55B}"/>
    <cellStyle name="Total 4 2 5 17 2" xfId="48136" xr:uid="{80FCC9F4-47AE-427B-A98E-98AC0177896F}"/>
    <cellStyle name="Total 4 2 5 17 2 2" xfId="48137" xr:uid="{D9E33D6C-003E-4BF4-A93F-0C1A7E7379DC}"/>
    <cellStyle name="Total 4 2 5 17 3" xfId="48138" xr:uid="{8CC5127F-3119-439A-B3AD-712437D16496}"/>
    <cellStyle name="Total 4 2 5 18" xfId="48139" xr:uid="{2D967CE2-99B6-4B56-A0F5-DB90F13886C8}"/>
    <cellStyle name="Total 4 2 5 18 2" xfId="48140" xr:uid="{46590CF3-5E90-4F94-96E6-CF7AEBDACA52}"/>
    <cellStyle name="Total 4 2 5 18 2 2" xfId="48141" xr:uid="{42B3BD56-B13D-4AD2-B649-C152D74640FD}"/>
    <cellStyle name="Total 4 2 5 18 3" xfId="48142" xr:uid="{0636A132-1103-4AAC-AB95-6B41512CE299}"/>
    <cellStyle name="Total 4 2 5 19" xfId="48143" xr:uid="{E85BA8FE-39AE-4459-8682-03EB65BC5EA0}"/>
    <cellStyle name="Total 4 2 5 19 2" xfId="48144" xr:uid="{56C6A9DF-81C5-4A1D-B83D-92EC0BAB6B96}"/>
    <cellStyle name="Total 4 2 5 19 2 2" xfId="48145" xr:uid="{6EFC5BA8-6FD3-48ED-A357-7A5EB148DD1D}"/>
    <cellStyle name="Total 4 2 5 19 3" xfId="48146" xr:uid="{9D8CDA55-D4F3-45B2-899D-DAD91EEE4614}"/>
    <cellStyle name="Total 4 2 5 2" xfId="48147" xr:uid="{730565C1-16E3-47C0-9C55-34B25A57E3CA}"/>
    <cellStyle name="Total 4 2 5 2 2" xfId="48148" xr:uid="{AAD63325-24E6-4413-BB44-1029A6AA88A6}"/>
    <cellStyle name="Total 4 2 5 2 2 2" xfId="48149" xr:uid="{F8AAAC73-88F9-4420-A0CC-2C7EEA4D2733}"/>
    <cellStyle name="Total 4 2 5 2 3" xfId="48150" xr:uid="{11F06403-06CC-49BD-9145-FCAFD77145F1}"/>
    <cellStyle name="Total 4 2 5 2 4" xfId="48151" xr:uid="{B5CB8BAD-599A-4173-B1D2-17F6E916221E}"/>
    <cellStyle name="Total 4 2 5 20" xfId="48152" xr:uid="{2F544DDD-5B4F-456C-BE4D-EAEF525A8EB2}"/>
    <cellStyle name="Total 4 2 5 20 2" xfId="48153" xr:uid="{5C6E9785-DC9C-45CC-9109-7505F159FFE8}"/>
    <cellStyle name="Total 4 2 5 20 2 2" xfId="48154" xr:uid="{A11D539C-BE3D-4747-9F10-7D0255E8EC5F}"/>
    <cellStyle name="Total 4 2 5 20 3" xfId="48155" xr:uid="{2E0967CC-0C69-4AC7-A04C-E17541837E68}"/>
    <cellStyle name="Total 4 2 5 21" xfId="48156" xr:uid="{253B75D1-757E-4D05-8AF4-46E88F147BB6}"/>
    <cellStyle name="Total 4 2 5 21 2" xfId="48157" xr:uid="{3608D5ED-0DD9-410D-95B5-FCC2311FF72B}"/>
    <cellStyle name="Total 4 2 5 22" xfId="48158" xr:uid="{3835686C-7513-4F70-9833-8F7CD9F595D2}"/>
    <cellStyle name="Total 4 2 5 23" xfId="48159" xr:uid="{6BB8CAEB-8029-4DAE-8D58-835F73ED0826}"/>
    <cellStyle name="Total 4 2 5 3" xfId="48160" xr:uid="{1486A62C-24B3-49B5-8274-D131B836F4B6}"/>
    <cellStyle name="Total 4 2 5 3 2" xfId="48161" xr:uid="{4C2E77B5-FBCA-4577-85A1-E5781E27142F}"/>
    <cellStyle name="Total 4 2 5 3 2 2" xfId="48162" xr:uid="{12E38A94-43A4-42ED-AD69-E67C9AC35D9E}"/>
    <cellStyle name="Total 4 2 5 3 3" xfId="48163" xr:uid="{3FBDDDE3-BDB3-4045-87B8-A6724ABE83F9}"/>
    <cellStyle name="Total 4 2 5 4" xfId="48164" xr:uid="{A8EB877F-4D04-4AF4-A76F-FCABB65B489C}"/>
    <cellStyle name="Total 4 2 5 4 2" xfId="48165" xr:uid="{F5BF5DA5-025D-4259-B794-462A4E34A661}"/>
    <cellStyle name="Total 4 2 5 4 2 2" xfId="48166" xr:uid="{49DDEC54-B563-491A-848D-C2B1E50610E7}"/>
    <cellStyle name="Total 4 2 5 4 3" xfId="48167" xr:uid="{1EB033E9-B06A-42DE-B094-DC6ADEA82110}"/>
    <cellStyle name="Total 4 2 5 5" xfId="48168" xr:uid="{5492668A-0874-435B-9BB8-918A7AFC11C4}"/>
    <cellStyle name="Total 4 2 5 5 2" xfId="48169" xr:uid="{DB236A17-5A58-49DF-B77F-30E9DEB50401}"/>
    <cellStyle name="Total 4 2 5 5 2 2" xfId="48170" xr:uid="{13C9EC57-4EE7-433E-BB56-1249BFB35C9A}"/>
    <cellStyle name="Total 4 2 5 5 3" xfId="48171" xr:uid="{22E8AD5A-1DC5-476E-86A8-B8535FB50EA3}"/>
    <cellStyle name="Total 4 2 5 6" xfId="48172" xr:uid="{55D661AE-8F8E-4EB6-9376-429DD8B85108}"/>
    <cellStyle name="Total 4 2 5 6 2" xfId="48173" xr:uid="{5C47538A-241D-4276-98FA-9A554DD4AE87}"/>
    <cellStyle name="Total 4 2 5 6 2 2" xfId="48174" xr:uid="{D47AB9D9-C7F6-4EE9-8E44-D61326252007}"/>
    <cellStyle name="Total 4 2 5 6 3" xfId="48175" xr:uid="{9B3DC522-D01D-42E3-82E8-173E8CBD7807}"/>
    <cellStyle name="Total 4 2 5 7" xfId="48176" xr:uid="{B9E59C9E-3E7E-47FF-B920-6A3291A555EE}"/>
    <cellStyle name="Total 4 2 5 7 2" xfId="48177" xr:uid="{927AD549-1CDA-438E-9B5F-085245AB535E}"/>
    <cellStyle name="Total 4 2 5 7 2 2" xfId="48178" xr:uid="{3BC9B2E6-CFC1-4274-A9AD-B51561EA1CF2}"/>
    <cellStyle name="Total 4 2 5 7 3" xfId="48179" xr:uid="{7E26080E-6BB9-434F-8B7F-252A5460C274}"/>
    <cellStyle name="Total 4 2 5 8" xfId="48180" xr:uid="{A036770E-3F3C-4394-B7A7-F176B9EF9B0E}"/>
    <cellStyle name="Total 4 2 5 8 2" xfId="48181" xr:uid="{51A3D42E-1F9F-4AD6-B559-019FB811D3D7}"/>
    <cellStyle name="Total 4 2 5 8 2 2" xfId="48182" xr:uid="{3C7635AF-C889-4CDF-ABA2-5E134A53733F}"/>
    <cellStyle name="Total 4 2 5 8 3" xfId="48183" xr:uid="{A850F9B2-FA11-41F5-95D5-3CD439635DEE}"/>
    <cellStyle name="Total 4 2 5 9" xfId="48184" xr:uid="{41F2D293-F89F-4AFC-B333-B7179DE727CB}"/>
    <cellStyle name="Total 4 2 5 9 2" xfId="48185" xr:uid="{BC87F243-1B2B-4D5E-A6E4-CA3C1C8AE976}"/>
    <cellStyle name="Total 4 2 5 9 2 2" xfId="48186" xr:uid="{0C4BA110-40E6-488F-932D-0CCDEC34D110}"/>
    <cellStyle name="Total 4 2 5 9 3" xfId="48187" xr:uid="{26EB1820-D5E2-4BDF-BC51-4CB9B7848145}"/>
    <cellStyle name="Total 4 2 6" xfId="48188" xr:uid="{6D176A71-9B6C-4C7D-BB02-3BF0139B923B}"/>
    <cellStyle name="Total 4 2 6 2" xfId="48189" xr:uid="{7FB6E406-5911-4165-BF2C-D140C53A4406}"/>
    <cellStyle name="Total 4 2 6 2 2" xfId="48190" xr:uid="{CF533706-E73A-42F7-AE85-29B02E5F6DF6}"/>
    <cellStyle name="Total 4 2 6 3" xfId="48191" xr:uid="{DD692347-DC91-4E92-807E-D2769AFDB8A6}"/>
    <cellStyle name="Total 4 2 6 4" xfId="48192" xr:uid="{1A386027-B13A-4C14-8790-1CA081732550}"/>
    <cellStyle name="Total 4 2 7" xfId="48193" xr:uid="{B3E2B799-24DB-42A1-ADBD-D0475508831B}"/>
    <cellStyle name="Total 4 2 7 2" xfId="48194" xr:uid="{660491EA-5E05-4806-A861-22549F47C4E4}"/>
    <cellStyle name="Total 4 2 7 2 2" xfId="48195" xr:uid="{2C51D3A5-01F1-49B8-A028-60491902B085}"/>
    <cellStyle name="Total 4 2 7 3" xfId="48196" xr:uid="{65B2A314-C21D-4706-89CF-969F6F1A21BA}"/>
    <cellStyle name="Total 4 2 8" xfId="48197" xr:uid="{CA05682A-2F06-4782-B417-2FF35E27224D}"/>
    <cellStyle name="Total 4 2 8 2" xfId="48198" xr:uid="{043F1446-8B23-42A9-B5A1-FF57560C35E5}"/>
    <cellStyle name="Total 4 2 8 2 2" xfId="48199" xr:uid="{1B32714D-F069-4FAE-AD97-38A792D94615}"/>
    <cellStyle name="Total 4 2 8 3" xfId="48200" xr:uid="{EF69E623-141D-4DAD-81A4-7C4665F50059}"/>
    <cellStyle name="Total 4 2 9" xfId="48201" xr:uid="{BD000170-8F0D-47BE-B4A6-F17D8E6F18FF}"/>
    <cellStyle name="Total 4 2 9 2" xfId="48202" xr:uid="{6D15A058-FD1F-44D3-B327-476487E02839}"/>
    <cellStyle name="Total 4 2 9 2 2" xfId="48203" xr:uid="{032EBEBC-F98F-46FB-AD70-3C4C6BC8EA48}"/>
    <cellStyle name="Total 4 2 9 3" xfId="48204" xr:uid="{DF708D31-B021-4F48-9C1D-0EE120B8568D}"/>
    <cellStyle name="Total 4 20" xfId="48205" xr:uid="{11B32708-9C8E-42AE-A20F-D6F499AF9AA6}"/>
    <cellStyle name="Total 4 20 2" xfId="48206" xr:uid="{F1CF5B3C-9FB8-484C-AA55-B57B31F8B7F5}"/>
    <cellStyle name="Total 4 20 2 2" xfId="48207" xr:uid="{22B747E0-ACDC-4B76-9958-DA614C72975D}"/>
    <cellStyle name="Total 4 20 3" xfId="48208" xr:uid="{6AA31B83-D5A7-4F2E-A22D-AF404B9284BA}"/>
    <cellStyle name="Total 4 21" xfId="48209" xr:uid="{6CB5EBAA-4CDF-4CEF-B274-1A1ECB436936}"/>
    <cellStyle name="Total 4 21 2" xfId="48210" xr:uid="{75B4CF4E-9007-4D3E-AB67-077661409A67}"/>
    <cellStyle name="Total 4 21 2 2" xfId="48211" xr:uid="{FEEA2E45-8423-4A77-A232-468F40DADFF2}"/>
    <cellStyle name="Total 4 21 3" xfId="48212" xr:uid="{48D14B0A-9BA6-4B56-A427-144CDA2DFB22}"/>
    <cellStyle name="Total 4 22" xfId="48213" xr:uid="{E097F557-9213-48C2-8F80-9518F86D2432}"/>
    <cellStyle name="Total 4 22 2" xfId="48214" xr:uid="{5BCB0B2A-2BEA-430D-9A3C-23E360D20552}"/>
    <cellStyle name="Total 4 23" xfId="48215" xr:uid="{4EAB5216-7F31-4C63-B71D-6FDFAC56CF43}"/>
    <cellStyle name="Total 4 24" xfId="48216" xr:uid="{BDFA3BD4-CA5C-4A95-AFEB-E456F85EFE77}"/>
    <cellStyle name="Total 4 25" xfId="48217" xr:uid="{AA2C66F4-D949-41DA-A6B3-4E3DF582F08D}"/>
    <cellStyle name="Total 4 26" xfId="48218" xr:uid="{F1F9418F-99B9-4065-A265-AA003F0B1E4B}"/>
    <cellStyle name="Total 4 27" xfId="48219" xr:uid="{9F521155-F194-4F89-BABB-8790D89DCF22}"/>
    <cellStyle name="Total 4 3" xfId="48220" xr:uid="{538BBA8E-FCEF-48DD-976A-CF92BC7512B7}"/>
    <cellStyle name="Total 4 3 10" xfId="48221" xr:uid="{9B8142EE-4C43-4819-A3DE-C06E71506522}"/>
    <cellStyle name="Total 4 3 10 2" xfId="48222" xr:uid="{CCB3D557-3CF2-47C8-9D25-0D0911F6C3F2}"/>
    <cellStyle name="Total 4 3 10 2 2" xfId="48223" xr:uid="{6C9653A4-4A5C-4EFF-896A-B21525453C01}"/>
    <cellStyle name="Total 4 3 10 3" xfId="48224" xr:uid="{E5A0C71C-0159-4C28-BD38-EC1518E0C68C}"/>
    <cellStyle name="Total 4 3 11" xfId="48225" xr:uid="{03D766F9-3194-44E3-8F02-C84E5DBA23DD}"/>
    <cellStyle name="Total 4 3 11 2" xfId="48226" xr:uid="{2E13D92E-075F-4B57-B4EC-7B8FE225C068}"/>
    <cellStyle name="Total 4 3 11 2 2" xfId="48227" xr:uid="{DF273E22-64C3-4DE0-9A1A-6C49970E77BC}"/>
    <cellStyle name="Total 4 3 11 3" xfId="48228" xr:uid="{92D9704F-74E8-4DD6-89E9-1CA6F14492A6}"/>
    <cellStyle name="Total 4 3 12" xfId="48229" xr:uid="{8B23630A-90D4-463C-9074-1596A276E01C}"/>
    <cellStyle name="Total 4 3 12 2" xfId="48230" xr:uid="{81AF134C-1DA8-48BB-8BCF-DC4B72438799}"/>
    <cellStyle name="Total 4 3 12 2 2" xfId="48231" xr:uid="{F1ED26DF-979F-41DD-ACA3-A51DFBE3FBC0}"/>
    <cellStyle name="Total 4 3 12 3" xfId="48232" xr:uid="{E48C4E6B-1741-42BC-B940-EA01E0ADC3E4}"/>
    <cellStyle name="Total 4 3 13" xfId="48233" xr:uid="{C9F6890F-032D-496C-8557-67E6DE14B214}"/>
    <cellStyle name="Total 4 3 13 2" xfId="48234" xr:uid="{B9358370-EABE-48AB-82F3-0B91919CF476}"/>
    <cellStyle name="Total 4 3 13 2 2" xfId="48235" xr:uid="{120633CD-F336-4FD3-8A10-619FC3289445}"/>
    <cellStyle name="Total 4 3 13 3" xfId="48236" xr:uid="{211E7182-DFD7-486E-A22C-0BD1C8BB13CB}"/>
    <cellStyle name="Total 4 3 14" xfId="48237" xr:uid="{D4014596-5D94-4750-A4A9-162A69432674}"/>
    <cellStyle name="Total 4 3 14 2" xfId="48238" xr:uid="{1804BC44-FC88-4927-86F7-6BCCAA8FD153}"/>
    <cellStyle name="Total 4 3 14 2 2" xfId="48239" xr:uid="{9EEADDA7-0519-44FC-A8A2-019ABC2CA4D9}"/>
    <cellStyle name="Total 4 3 14 3" xfId="48240" xr:uid="{AA1D979E-7A96-4684-AEB7-4B98C54F6EDA}"/>
    <cellStyle name="Total 4 3 15" xfId="48241" xr:uid="{266A702F-94ED-4EAA-8211-F9DB98E3F1D6}"/>
    <cellStyle name="Total 4 3 15 2" xfId="48242" xr:uid="{A607667B-D617-4BD7-848F-F67ECF6A5876}"/>
    <cellStyle name="Total 4 3 15 2 2" xfId="48243" xr:uid="{0F889417-0454-46C8-8541-8F65BBCB07DD}"/>
    <cellStyle name="Total 4 3 15 3" xfId="48244" xr:uid="{267631A4-31AA-4407-A587-024E1B26CA34}"/>
    <cellStyle name="Total 4 3 16" xfId="48245" xr:uid="{CF380BD8-2D17-41CA-982B-B918749ABA15}"/>
    <cellStyle name="Total 4 3 16 2" xfId="48246" xr:uid="{EDD60108-0370-4940-9A67-045E6F68291C}"/>
    <cellStyle name="Total 4 3 16 2 2" xfId="48247" xr:uid="{F47760D1-74B2-4807-A34E-32366A27F6C0}"/>
    <cellStyle name="Total 4 3 16 3" xfId="48248" xr:uid="{75BBE001-0D8C-48CE-B49A-FC93BC7BBD5F}"/>
    <cellStyle name="Total 4 3 17" xfId="48249" xr:uid="{C321C79A-B482-45C5-B4D6-39D4537EF853}"/>
    <cellStyle name="Total 4 3 17 2" xfId="48250" xr:uid="{02462ABC-A0F4-4BB3-883C-00876A2F2014}"/>
    <cellStyle name="Total 4 3 17 2 2" xfId="48251" xr:uid="{79066ECD-5BBA-4A36-B9D7-C8D11FF9940E}"/>
    <cellStyle name="Total 4 3 17 3" xfId="48252" xr:uid="{464BA57B-025D-4342-9B4A-9C904F2BA230}"/>
    <cellStyle name="Total 4 3 18" xfId="48253" xr:uid="{B096FEFF-D115-4C58-A36D-65E96F584309}"/>
    <cellStyle name="Total 4 3 18 2" xfId="48254" xr:uid="{FB445A05-6FB2-46AD-B857-D24D46231BE6}"/>
    <cellStyle name="Total 4 3 19" xfId="48255" xr:uid="{7B8A37B5-3B55-4932-8F71-754E29B6E193}"/>
    <cellStyle name="Total 4 3 2" xfId="48256" xr:uid="{3FD44680-7416-465C-ADCE-FF13CEF61A36}"/>
    <cellStyle name="Total 4 3 2 10" xfId="48257" xr:uid="{9190702C-7362-49F4-8A72-B228FAE03017}"/>
    <cellStyle name="Total 4 3 2 10 2" xfId="48258" xr:uid="{07199386-CD68-4267-BF16-7FFDA305F162}"/>
    <cellStyle name="Total 4 3 2 10 2 2" xfId="48259" xr:uid="{FB0B3236-E74B-4D11-9B98-BD7088787DB9}"/>
    <cellStyle name="Total 4 3 2 10 3" xfId="48260" xr:uid="{6A4384C3-6BEC-4FEA-9506-69D65DF6B710}"/>
    <cellStyle name="Total 4 3 2 11" xfId="48261" xr:uid="{8797455B-E2AE-423A-B5CC-F9EEB655F0CD}"/>
    <cellStyle name="Total 4 3 2 11 2" xfId="48262" xr:uid="{33C90710-BD80-44E9-B76A-FBA06EBC8129}"/>
    <cellStyle name="Total 4 3 2 11 2 2" xfId="48263" xr:uid="{DDE5B0E0-D6CC-44A6-B71E-3202BB19486C}"/>
    <cellStyle name="Total 4 3 2 11 3" xfId="48264" xr:uid="{962656AE-6F2E-4300-9870-7F04FE4D0331}"/>
    <cellStyle name="Total 4 3 2 12" xfId="48265" xr:uid="{CA7FA5E4-85B6-44CB-9B03-C8289B205060}"/>
    <cellStyle name="Total 4 3 2 12 2" xfId="48266" xr:uid="{740C73E4-7E4B-42E5-8251-68C546458D29}"/>
    <cellStyle name="Total 4 3 2 12 2 2" xfId="48267" xr:uid="{01187EDA-79CB-4E86-8548-6236F1F629E9}"/>
    <cellStyle name="Total 4 3 2 12 3" xfId="48268" xr:uid="{CEDF34CC-99B8-406F-A61B-63BB187CDE8F}"/>
    <cellStyle name="Total 4 3 2 13" xfId="48269" xr:uid="{EC3AB3AE-1E06-4D1F-8B59-70C746BDF0B8}"/>
    <cellStyle name="Total 4 3 2 13 2" xfId="48270" xr:uid="{96EF2BD3-B717-4608-887E-546750E5BC8E}"/>
    <cellStyle name="Total 4 3 2 13 2 2" xfId="48271" xr:uid="{476B2130-C5C4-4C6E-80B4-E6189C2C393D}"/>
    <cellStyle name="Total 4 3 2 13 3" xfId="48272" xr:uid="{13F574A2-FB34-431C-8532-986374DC0325}"/>
    <cellStyle name="Total 4 3 2 14" xfId="48273" xr:uid="{79F474ED-BF16-447D-8D98-850C65CC122A}"/>
    <cellStyle name="Total 4 3 2 14 2" xfId="48274" xr:uid="{59AC2549-D71F-4229-A824-49167F1A8398}"/>
    <cellStyle name="Total 4 3 2 14 2 2" xfId="48275" xr:uid="{6269FFA0-4241-4CEC-BC9E-FFB6F0494D06}"/>
    <cellStyle name="Total 4 3 2 14 3" xfId="48276" xr:uid="{20338BBD-DD52-468E-A55F-2B7D7A739521}"/>
    <cellStyle name="Total 4 3 2 15" xfId="48277" xr:uid="{501B9CAA-87C5-4BC1-87CE-98ED72D0F75F}"/>
    <cellStyle name="Total 4 3 2 15 2" xfId="48278" xr:uid="{C3E42085-B5D5-495C-ABB5-C06D0AAE0648}"/>
    <cellStyle name="Total 4 3 2 15 2 2" xfId="48279" xr:uid="{D9B21BD1-E475-4A9F-A00C-C3326EA1F7BA}"/>
    <cellStyle name="Total 4 3 2 15 3" xfId="48280" xr:uid="{EFD881B3-9585-403D-AC2B-77708EEEE86F}"/>
    <cellStyle name="Total 4 3 2 16" xfId="48281" xr:uid="{A18A77C7-D872-4D03-AD7D-8F05CEE5BB1B}"/>
    <cellStyle name="Total 4 3 2 16 2" xfId="48282" xr:uid="{22008B25-ADE8-4F4A-BECA-48F35CEA277C}"/>
    <cellStyle name="Total 4 3 2 16 2 2" xfId="48283" xr:uid="{BBB50689-A9C8-41D9-8571-2D4E09891915}"/>
    <cellStyle name="Total 4 3 2 16 3" xfId="48284" xr:uid="{5882CD9C-835C-4975-B77F-A25F7CE94820}"/>
    <cellStyle name="Total 4 3 2 17" xfId="48285" xr:uid="{9DE2F0FB-28A6-4C29-B903-F88BD8E48453}"/>
    <cellStyle name="Total 4 3 2 17 2" xfId="48286" xr:uid="{499ACC96-0FA2-4B71-9DF1-1D0C88AA7BC5}"/>
    <cellStyle name="Total 4 3 2 17 2 2" xfId="48287" xr:uid="{2F27BD8F-C224-4331-B5EB-B0D79D0776B3}"/>
    <cellStyle name="Total 4 3 2 17 3" xfId="48288" xr:uid="{AB02C5EC-7E8A-41AB-BA29-F40DE0A9B176}"/>
    <cellStyle name="Total 4 3 2 18" xfId="48289" xr:uid="{B404E85A-5B6B-4150-9B1E-DC514158D194}"/>
    <cellStyle name="Total 4 3 2 18 2" xfId="48290" xr:uid="{E8D21A56-2138-459E-AF64-7AEEE6D311A7}"/>
    <cellStyle name="Total 4 3 2 18 2 2" xfId="48291" xr:uid="{5E268640-DE76-4CCA-A8B3-9C9823D3D413}"/>
    <cellStyle name="Total 4 3 2 18 3" xfId="48292" xr:uid="{76B9F95E-EC9F-4F50-9890-09C8A63D0DEC}"/>
    <cellStyle name="Total 4 3 2 19" xfId="48293" xr:uid="{2EE2221D-889C-409E-862B-9768371FE330}"/>
    <cellStyle name="Total 4 3 2 19 2" xfId="48294" xr:uid="{6CAEBAC6-F72C-462E-9ACC-C21E7B897B82}"/>
    <cellStyle name="Total 4 3 2 19 2 2" xfId="48295" xr:uid="{6DCF2C1A-11DD-410F-924D-A9889D2AA826}"/>
    <cellStyle name="Total 4 3 2 19 3" xfId="48296" xr:uid="{93669C80-9C29-485D-9171-467115C773A4}"/>
    <cellStyle name="Total 4 3 2 2" xfId="48297" xr:uid="{A3B74A02-197C-4C5A-98A4-51B2828E3A6A}"/>
    <cellStyle name="Total 4 3 2 2 2" xfId="48298" xr:uid="{9649FF60-1DF3-4D5A-8E95-A679D3E4E964}"/>
    <cellStyle name="Total 4 3 2 2 2 2" xfId="48299" xr:uid="{57C02E39-8084-4807-892F-F600F9D95DC1}"/>
    <cellStyle name="Total 4 3 2 2 2 2 2" xfId="48300" xr:uid="{296A85C7-A910-4354-B01C-1CF9B408188A}"/>
    <cellStyle name="Total 4 3 2 2 2 3" xfId="48301" xr:uid="{815FC7E2-D6E9-45CC-B87D-DA8DB2539321}"/>
    <cellStyle name="Total 4 3 2 2 2 4" xfId="48302" xr:uid="{0D4DA4D6-C7E1-42F4-8556-78178450A22C}"/>
    <cellStyle name="Total 4 3 2 2 3" xfId="48303" xr:uid="{46AA567B-C7C3-4573-9241-5CC92B9F4346}"/>
    <cellStyle name="Total 4 3 2 2 3 2" xfId="48304" xr:uid="{D311FA86-983A-42C5-91F1-63601865B265}"/>
    <cellStyle name="Total 4 3 2 2 4" xfId="48305" xr:uid="{7B37C1E5-6FA4-4D23-9908-1A66D6B773C5}"/>
    <cellStyle name="Total 4 3 2 2 5" xfId="48306" xr:uid="{726598D3-652E-4423-BD8B-3F3A1C4CA1EA}"/>
    <cellStyle name="Total 4 3 2 20" xfId="48307" xr:uid="{21B0E201-F2E7-47CF-B4DF-680805EBDD1A}"/>
    <cellStyle name="Total 4 3 2 20 2" xfId="48308" xr:uid="{2466B957-EE03-446B-8D92-86D195DB6373}"/>
    <cellStyle name="Total 4 3 2 20 2 2" xfId="48309" xr:uid="{BBE2410A-B615-42D3-8D35-F2DBCCCD944E}"/>
    <cellStyle name="Total 4 3 2 20 3" xfId="48310" xr:uid="{3AE490FA-87BF-426D-93B0-EB364BAD574F}"/>
    <cellStyle name="Total 4 3 2 21" xfId="48311" xr:uid="{F4408966-7B31-40E5-BCBC-A0B160636007}"/>
    <cellStyle name="Total 4 3 2 21 2" xfId="48312" xr:uid="{5422DFE4-B848-4E94-9D42-6EB3D334C326}"/>
    <cellStyle name="Total 4 3 2 22" xfId="48313" xr:uid="{88761D65-693F-42BE-9F6A-DDCF8D6B564C}"/>
    <cellStyle name="Total 4 3 2 23" xfId="48314" xr:uid="{F9311F8C-A4D9-49D4-98E3-5E2BC7088106}"/>
    <cellStyle name="Total 4 3 2 3" xfId="48315" xr:uid="{080A7752-532B-4446-92B3-105201F96E70}"/>
    <cellStyle name="Total 4 3 2 3 2" xfId="48316" xr:uid="{D43689CC-B2EF-478D-BF8F-154AB5908061}"/>
    <cellStyle name="Total 4 3 2 3 2 2" xfId="48317" xr:uid="{4C21E2C2-8014-41EC-98DA-0925F94F04D3}"/>
    <cellStyle name="Total 4 3 2 3 2 3" xfId="48318" xr:uid="{D94F312D-ACA0-4B15-8285-C80E653E38C0}"/>
    <cellStyle name="Total 4 3 2 3 3" xfId="48319" xr:uid="{331ADA9C-BD5F-4F40-8A6C-265D9E55C7E4}"/>
    <cellStyle name="Total 4 3 2 3 3 2" xfId="48320" xr:uid="{5F8D5408-C8F5-4BFC-A16D-342C1C3AD338}"/>
    <cellStyle name="Total 4 3 2 3 4" xfId="48321" xr:uid="{E3438586-7977-4CA5-88D8-2818338BD407}"/>
    <cellStyle name="Total 4 3 2 4" xfId="48322" xr:uid="{9855E534-5446-4E90-AF14-6478334136BA}"/>
    <cellStyle name="Total 4 3 2 4 2" xfId="48323" xr:uid="{754B3662-B644-4C79-A43C-1C9F88B68A9D}"/>
    <cellStyle name="Total 4 3 2 4 2 2" xfId="48324" xr:uid="{6839D2CC-D020-4FF8-960F-ADC6396A3383}"/>
    <cellStyle name="Total 4 3 2 4 3" xfId="48325" xr:uid="{2E063205-B9C9-4F21-A141-F45263592E87}"/>
    <cellStyle name="Total 4 3 2 4 4" xfId="48326" xr:uid="{1A0BD336-F99F-422A-B078-14DB7865A6A6}"/>
    <cellStyle name="Total 4 3 2 5" xfId="48327" xr:uid="{88783133-12E1-44F5-97D1-20D1C49C5B14}"/>
    <cellStyle name="Total 4 3 2 5 2" xfId="48328" xr:uid="{D71F71A0-C309-4007-884D-830947A43AF2}"/>
    <cellStyle name="Total 4 3 2 5 2 2" xfId="48329" xr:uid="{2C875795-7116-403E-9BCB-3EFD8DF5A5DD}"/>
    <cellStyle name="Total 4 3 2 5 3" xfId="48330" xr:uid="{0B18AF5C-344C-4AA8-8C12-C6EF8789A7B2}"/>
    <cellStyle name="Total 4 3 2 5 4" xfId="48331" xr:uid="{61B254D1-06C7-4B74-AFBC-4E1E2F270DA7}"/>
    <cellStyle name="Total 4 3 2 6" xfId="48332" xr:uid="{FF1DA326-DF5C-4848-8571-2F02D83B1AE5}"/>
    <cellStyle name="Total 4 3 2 6 2" xfId="48333" xr:uid="{4507B493-40EB-4056-B788-5EC4160F8AA0}"/>
    <cellStyle name="Total 4 3 2 6 2 2" xfId="48334" xr:uid="{F6551FE0-3657-4E6C-B38D-B8A91E0B1953}"/>
    <cellStyle name="Total 4 3 2 6 3" xfId="48335" xr:uid="{8ED27404-10E6-4851-991C-D7CF36AE96AE}"/>
    <cellStyle name="Total 4 3 2 7" xfId="48336" xr:uid="{A1AA8D1A-E515-42FC-83BF-0CB9D766F562}"/>
    <cellStyle name="Total 4 3 2 7 2" xfId="48337" xr:uid="{13C27220-A8C5-483E-B8C0-1CDB4C0FE35B}"/>
    <cellStyle name="Total 4 3 2 7 2 2" xfId="48338" xr:uid="{B892E859-FE93-4E04-B7A3-14941A98EC33}"/>
    <cellStyle name="Total 4 3 2 7 3" xfId="48339" xr:uid="{29B538A0-E434-47D3-8C4E-0682CEF5ADCA}"/>
    <cellStyle name="Total 4 3 2 8" xfId="48340" xr:uid="{8B24D2BB-9C2F-4FD6-9C1D-44A062F75C25}"/>
    <cellStyle name="Total 4 3 2 8 2" xfId="48341" xr:uid="{51F93434-A217-45F0-AF66-61C1AFDD8E24}"/>
    <cellStyle name="Total 4 3 2 8 2 2" xfId="48342" xr:uid="{AFA64974-B44E-42C3-9AE2-05918F5821CA}"/>
    <cellStyle name="Total 4 3 2 8 3" xfId="48343" xr:uid="{F1D5A270-343F-4D3E-8EDD-7578C43EED95}"/>
    <cellStyle name="Total 4 3 2 9" xfId="48344" xr:uid="{F9C28DA7-BBAA-4F20-938C-D95608963245}"/>
    <cellStyle name="Total 4 3 2 9 2" xfId="48345" xr:uid="{B31C0717-5FCC-42F9-875D-C6265C58BEE4}"/>
    <cellStyle name="Total 4 3 2 9 2 2" xfId="48346" xr:uid="{58676A87-8BF5-4277-BCCA-180CBF1F3061}"/>
    <cellStyle name="Total 4 3 2 9 3" xfId="48347" xr:uid="{CCEA3D63-F2B8-4B3E-A404-C4F3DB523489}"/>
    <cellStyle name="Total 4 3 20" xfId="48348" xr:uid="{D0FA14CD-C382-46DD-9410-D5D89E13431D}"/>
    <cellStyle name="Total 4 3 3" xfId="48349" xr:uid="{CF2EA101-2C86-4765-8D63-F8C043DDC37F}"/>
    <cellStyle name="Total 4 3 3 2" xfId="48350" xr:uid="{59DF585E-9C74-485E-A569-6A56530060D1}"/>
    <cellStyle name="Total 4 3 3 2 2" xfId="48351" xr:uid="{470EAC7D-A4E8-4627-A30F-B1CC18827541}"/>
    <cellStyle name="Total 4 3 3 2 2 2" xfId="48352" xr:uid="{1C8FA9ED-8421-494F-88F8-DE534D180AA7}"/>
    <cellStyle name="Total 4 3 3 2 3" xfId="48353" xr:uid="{04E4444A-AA50-4BE3-97A0-BFB5AE9823F2}"/>
    <cellStyle name="Total 4 3 3 2 4" xfId="48354" xr:uid="{5BB7125B-21DD-483D-80EB-73985D698EAD}"/>
    <cellStyle name="Total 4 3 3 3" xfId="48355" xr:uid="{500CF224-91DA-4F0E-9401-0ADC1E332D6B}"/>
    <cellStyle name="Total 4 3 3 3 2" xfId="48356" xr:uid="{DA533404-8829-448A-9E41-C3A0F3D5B9BB}"/>
    <cellStyle name="Total 4 3 3 4" xfId="48357" xr:uid="{3AF74B1A-06EC-4C8A-A565-D52BAAEEE30B}"/>
    <cellStyle name="Total 4 3 3 5" xfId="48358" xr:uid="{49DA4470-AEC3-4A78-9739-F3A871792DA2}"/>
    <cellStyle name="Total 4 3 4" xfId="48359" xr:uid="{B8928487-7B3D-4BC6-9381-7F82B6D261F6}"/>
    <cellStyle name="Total 4 3 4 2" xfId="48360" xr:uid="{41FF3012-1A50-4850-9678-7BAB4CF3201A}"/>
    <cellStyle name="Total 4 3 4 2 2" xfId="48361" xr:uid="{54126DB8-5C8B-40D8-8353-A091AB95C77F}"/>
    <cellStyle name="Total 4 3 4 2 3" xfId="48362" xr:uid="{E2594B29-3770-443E-AB56-5293D005F33F}"/>
    <cellStyle name="Total 4 3 4 3" xfId="48363" xr:uid="{01BEEBD7-D4D8-4418-926E-388A08C66706}"/>
    <cellStyle name="Total 4 3 4 3 2" xfId="48364" xr:uid="{64409624-E961-4CB4-97B2-64082B763811}"/>
    <cellStyle name="Total 4 3 4 4" xfId="48365" xr:uid="{5DD3EFCA-482A-465C-8076-DA4A5AFA58D2}"/>
    <cellStyle name="Total 4 3 5" xfId="48366" xr:uid="{9C7E18CE-465A-4EF6-9050-72AC8DE98FFD}"/>
    <cellStyle name="Total 4 3 5 2" xfId="48367" xr:uid="{7916CA3E-4F88-41F4-B248-87E8C0E4A8CF}"/>
    <cellStyle name="Total 4 3 5 2 2" xfId="48368" xr:uid="{2572B336-8D32-482A-9CEB-BE8FAE155ACA}"/>
    <cellStyle name="Total 4 3 5 2 3" xfId="48369" xr:uid="{3C94FFD6-3F09-4FAE-8E59-1E5A4FF44407}"/>
    <cellStyle name="Total 4 3 5 3" xfId="48370" xr:uid="{87FE7391-F953-40D5-807F-8DF655ECFB9E}"/>
    <cellStyle name="Total 4 3 5 4" xfId="48371" xr:uid="{D3ED3DF0-7AAD-4A10-A227-A18AE4B83FEB}"/>
    <cellStyle name="Total 4 3 6" xfId="48372" xr:uid="{B98D7783-013C-447B-9471-B005FA90E4AB}"/>
    <cellStyle name="Total 4 3 6 2" xfId="48373" xr:uid="{791BE847-E10E-40BE-928F-C190005888EB}"/>
    <cellStyle name="Total 4 3 6 2 2" xfId="48374" xr:uid="{9863EAC9-DD31-472E-B04C-FDBE56D9D9E7}"/>
    <cellStyle name="Total 4 3 6 3" xfId="48375" xr:uid="{3217A4B3-C095-4EC7-BE39-C1826B0992C1}"/>
    <cellStyle name="Total 4 3 6 4" xfId="48376" xr:uid="{6C2E72E6-35C5-4911-9880-58953A2BDE4E}"/>
    <cellStyle name="Total 4 3 7" xfId="48377" xr:uid="{91BB42A4-F9B5-4B6F-B5A9-91ABD468B2DB}"/>
    <cellStyle name="Total 4 3 7 2" xfId="48378" xr:uid="{27CDF53F-4DEF-442C-B5FE-68D61A1A68B8}"/>
    <cellStyle name="Total 4 3 7 2 2" xfId="48379" xr:uid="{8834B951-0BF6-45C3-879D-5DA9CE54DC13}"/>
    <cellStyle name="Total 4 3 7 3" xfId="48380" xr:uid="{B94CAEEB-E28F-4D42-BBF2-899AA912B3AC}"/>
    <cellStyle name="Total 4 3 8" xfId="48381" xr:uid="{51628415-BCB6-44B4-B7B6-1A8E95E79A87}"/>
    <cellStyle name="Total 4 3 8 2" xfId="48382" xr:uid="{7D019AFB-65BB-4A1A-B74E-BDD93DD094E7}"/>
    <cellStyle name="Total 4 3 8 2 2" xfId="48383" xr:uid="{E4FB9DE9-F1BF-4FEE-ABF0-41625656D0FE}"/>
    <cellStyle name="Total 4 3 8 3" xfId="48384" xr:uid="{5654A280-CD5D-4AB3-AAFB-FFD8B0175CFA}"/>
    <cellStyle name="Total 4 3 9" xfId="48385" xr:uid="{8D25F3EE-9635-4B31-BC44-6F7B133003E8}"/>
    <cellStyle name="Total 4 3 9 2" xfId="48386" xr:uid="{2E916442-1D65-47D2-A54A-BD3D4FFDF05F}"/>
    <cellStyle name="Total 4 3 9 2 2" xfId="48387" xr:uid="{FDCDCEFA-FE20-40E4-9FFB-456A07D40118}"/>
    <cellStyle name="Total 4 3 9 3" xfId="48388" xr:uid="{3ECD2262-02E1-47AB-9115-692E453D90CA}"/>
    <cellStyle name="Total 4 4" xfId="48389" xr:uid="{665DEECE-0F29-4BAF-8263-2596EEF820B2}"/>
    <cellStyle name="Total 4 4 10" xfId="48390" xr:uid="{86AB7A2E-D5EB-424A-B114-A1108F7A737C}"/>
    <cellStyle name="Total 4 4 10 2" xfId="48391" xr:uid="{5BB4229E-8DBC-4F1F-B7DA-5211F782314B}"/>
    <cellStyle name="Total 4 4 10 2 2" xfId="48392" xr:uid="{18F0807C-1CF0-4065-A020-8AB87D4220E1}"/>
    <cellStyle name="Total 4 4 10 3" xfId="48393" xr:uid="{46F05E05-0F4F-46F9-94C4-7B9462ABC8FE}"/>
    <cellStyle name="Total 4 4 11" xfId="48394" xr:uid="{877B65CF-5E03-4439-BFE9-AE1F84F49E1E}"/>
    <cellStyle name="Total 4 4 11 2" xfId="48395" xr:uid="{ED992855-95C5-48A7-B10D-BD2FDE0A875D}"/>
    <cellStyle name="Total 4 4 11 2 2" xfId="48396" xr:uid="{FD6B4535-5A4C-4139-8022-D0107A88735A}"/>
    <cellStyle name="Total 4 4 11 3" xfId="48397" xr:uid="{D895442E-AD29-4BEA-84F6-45B89516CCEE}"/>
    <cellStyle name="Total 4 4 12" xfId="48398" xr:uid="{D0C25762-AF52-4FD0-AE24-F396DB983C76}"/>
    <cellStyle name="Total 4 4 12 2" xfId="48399" xr:uid="{BAB4EE3A-A87A-434D-A8C5-B070140E5151}"/>
    <cellStyle name="Total 4 4 12 2 2" xfId="48400" xr:uid="{E253D431-003F-40AF-B082-240F276A989B}"/>
    <cellStyle name="Total 4 4 12 3" xfId="48401" xr:uid="{9E19B387-9F18-439A-BDC6-B2271E386AE6}"/>
    <cellStyle name="Total 4 4 13" xfId="48402" xr:uid="{19D8E799-30A8-42C3-8F59-94A982A2BBE6}"/>
    <cellStyle name="Total 4 4 13 2" xfId="48403" xr:uid="{467F55A3-AFAF-46BF-B5B0-125B60DDD8FA}"/>
    <cellStyle name="Total 4 4 13 2 2" xfId="48404" xr:uid="{42C7745E-479F-422B-B5C2-C4E420B35509}"/>
    <cellStyle name="Total 4 4 13 3" xfId="48405" xr:uid="{5B0AC89F-0A55-4CE6-AD9B-53DBCD0A5B48}"/>
    <cellStyle name="Total 4 4 14" xfId="48406" xr:uid="{EBE74393-BEE4-4DFD-A6F7-26D061769045}"/>
    <cellStyle name="Total 4 4 14 2" xfId="48407" xr:uid="{F0CED79B-968F-4F6D-844E-F9CA9F972920}"/>
    <cellStyle name="Total 4 4 14 2 2" xfId="48408" xr:uid="{A9330D58-1867-48B6-8F6D-5A4A24D04BAD}"/>
    <cellStyle name="Total 4 4 14 3" xfId="48409" xr:uid="{607E7CF4-EE3D-45C6-81DF-081141B93CBD}"/>
    <cellStyle name="Total 4 4 15" xfId="48410" xr:uid="{6788057E-D6B8-4EA3-896D-B6D29A62F9A4}"/>
    <cellStyle name="Total 4 4 15 2" xfId="48411" xr:uid="{265799E9-CBEC-44AE-B7DB-287549D1AEC1}"/>
    <cellStyle name="Total 4 4 15 2 2" xfId="48412" xr:uid="{CB975826-1660-4B68-B327-1E36EE6D5BC0}"/>
    <cellStyle name="Total 4 4 15 3" xfId="48413" xr:uid="{017572F5-5EE7-45EB-9442-3AEC8E040333}"/>
    <cellStyle name="Total 4 4 16" xfId="48414" xr:uid="{19BCCC74-762C-415A-88E6-7F208D139288}"/>
    <cellStyle name="Total 4 4 16 2" xfId="48415" xr:uid="{8BA1276F-A9F6-4BCC-8338-484DFFD1F4EB}"/>
    <cellStyle name="Total 4 4 16 2 2" xfId="48416" xr:uid="{ED02EF60-EDE5-43C1-BA35-01A1AC81FF5F}"/>
    <cellStyle name="Total 4 4 16 3" xfId="48417" xr:uid="{AE52EA0E-08FF-4B0F-B5CD-D9275026976A}"/>
    <cellStyle name="Total 4 4 17" xfId="48418" xr:uid="{101859DE-67A0-4BC8-B789-B5C6EE8DDB23}"/>
    <cellStyle name="Total 4 4 17 2" xfId="48419" xr:uid="{2542F45E-7689-46E5-8561-095C7A1A7C8F}"/>
    <cellStyle name="Total 4 4 17 2 2" xfId="48420" xr:uid="{A5243B70-3AF9-4DD9-8539-C4E87BC76903}"/>
    <cellStyle name="Total 4 4 17 3" xfId="48421" xr:uid="{03B4EBAF-8ACA-47FD-A49B-F4EF9D7CA0AB}"/>
    <cellStyle name="Total 4 4 18" xfId="48422" xr:uid="{B030F765-21FB-4BBB-8EF1-F53B4194351E}"/>
    <cellStyle name="Total 4 4 18 2" xfId="48423" xr:uid="{0D9E0A55-6D04-4F04-BF18-074CD11793E2}"/>
    <cellStyle name="Total 4 4 19" xfId="48424" xr:uid="{0834FF7D-1B12-4656-9279-85469F74D08C}"/>
    <cellStyle name="Total 4 4 2" xfId="48425" xr:uid="{14387A1E-F810-4DBE-9629-966EF436CC24}"/>
    <cellStyle name="Total 4 4 2 10" xfId="48426" xr:uid="{5D31B7DD-2188-4570-AB7D-C8F5B98BAB85}"/>
    <cellStyle name="Total 4 4 2 10 2" xfId="48427" xr:uid="{A320D8BE-DCFE-44CF-A744-ADBAB1C081C7}"/>
    <cellStyle name="Total 4 4 2 10 2 2" xfId="48428" xr:uid="{9FA19A55-B6F5-4B01-B319-7B48B525D855}"/>
    <cellStyle name="Total 4 4 2 10 3" xfId="48429" xr:uid="{9D319FE2-99CE-4F08-8DCC-A27E469074A3}"/>
    <cellStyle name="Total 4 4 2 11" xfId="48430" xr:uid="{E5397FA9-1E29-48B9-9AD5-283208A99EA2}"/>
    <cellStyle name="Total 4 4 2 11 2" xfId="48431" xr:uid="{E9E4161C-5D05-4488-B15B-6D9CF0D6F743}"/>
    <cellStyle name="Total 4 4 2 11 2 2" xfId="48432" xr:uid="{6EFC79DE-B0E2-4C1E-B247-36DF2B215244}"/>
    <cellStyle name="Total 4 4 2 11 3" xfId="48433" xr:uid="{DF605080-C9AE-4101-9749-C9F390E5FF62}"/>
    <cellStyle name="Total 4 4 2 12" xfId="48434" xr:uid="{63896845-A2D5-4EBA-9130-852AB7D4A5B3}"/>
    <cellStyle name="Total 4 4 2 12 2" xfId="48435" xr:uid="{509DCA6C-B298-4D6C-92A1-64F4045923B4}"/>
    <cellStyle name="Total 4 4 2 12 2 2" xfId="48436" xr:uid="{10D8D0F2-8C4B-4E4A-876F-AB68D940B0DD}"/>
    <cellStyle name="Total 4 4 2 12 3" xfId="48437" xr:uid="{B03CBEF7-23FE-42AE-80F8-BB4157E66A7E}"/>
    <cellStyle name="Total 4 4 2 13" xfId="48438" xr:uid="{DD65531A-2061-4B0C-941E-E4B92051D9EE}"/>
    <cellStyle name="Total 4 4 2 13 2" xfId="48439" xr:uid="{4D7AB76C-B335-4267-9737-EEF450109366}"/>
    <cellStyle name="Total 4 4 2 13 2 2" xfId="48440" xr:uid="{924B1F44-08DD-49B9-A742-5B7881C5FD1D}"/>
    <cellStyle name="Total 4 4 2 13 3" xfId="48441" xr:uid="{5F7A1460-C509-444D-885D-83ECC8479DC6}"/>
    <cellStyle name="Total 4 4 2 14" xfId="48442" xr:uid="{992E9B87-2961-4F27-B104-C3DCA8A189ED}"/>
    <cellStyle name="Total 4 4 2 14 2" xfId="48443" xr:uid="{0B692E4E-23F5-4E54-9AF1-4B50CD8E4450}"/>
    <cellStyle name="Total 4 4 2 14 2 2" xfId="48444" xr:uid="{29EB4184-AD2D-4BF4-8F95-CF5259720001}"/>
    <cellStyle name="Total 4 4 2 14 3" xfId="48445" xr:uid="{83D212C0-AD4E-4BBA-AA81-D316B3EBF091}"/>
    <cellStyle name="Total 4 4 2 15" xfId="48446" xr:uid="{A31D4357-50FA-4938-B371-D1786E33F904}"/>
    <cellStyle name="Total 4 4 2 15 2" xfId="48447" xr:uid="{2818F462-9E1A-4FE6-80DE-0EC07455AD8D}"/>
    <cellStyle name="Total 4 4 2 15 2 2" xfId="48448" xr:uid="{1A47A4E5-ABD7-496E-AC78-DA182AB5E019}"/>
    <cellStyle name="Total 4 4 2 15 3" xfId="48449" xr:uid="{F6509CD9-3556-43A9-89D6-4EEF26DBDBC3}"/>
    <cellStyle name="Total 4 4 2 16" xfId="48450" xr:uid="{0E4BF789-7FBD-4B9A-96F8-47C78A1F6D6F}"/>
    <cellStyle name="Total 4 4 2 16 2" xfId="48451" xr:uid="{1A61E71D-8B4E-4742-9477-C409D6160D1E}"/>
    <cellStyle name="Total 4 4 2 16 2 2" xfId="48452" xr:uid="{5D0E649E-847A-493B-BFB6-EED61A9B66AB}"/>
    <cellStyle name="Total 4 4 2 16 3" xfId="48453" xr:uid="{01FC73B1-2E7D-4FD4-AC6D-21EF676A8955}"/>
    <cellStyle name="Total 4 4 2 17" xfId="48454" xr:uid="{E5D4910C-3082-4FC6-B5B6-4976918E164B}"/>
    <cellStyle name="Total 4 4 2 17 2" xfId="48455" xr:uid="{B522E491-BA36-4A92-A9EE-BD4CACC8B800}"/>
    <cellStyle name="Total 4 4 2 17 2 2" xfId="48456" xr:uid="{283B6224-8D39-48B4-92FB-3F0FB92A9E7E}"/>
    <cellStyle name="Total 4 4 2 17 3" xfId="48457" xr:uid="{C0CD48F7-408D-4D21-9646-A69BFD719EFB}"/>
    <cellStyle name="Total 4 4 2 18" xfId="48458" xr:uid="{6BED3321-2525-406C-9DAE-4F2B72CB2258}"/>
    <cellStyle name="Total 4 4 2 18 2" xfId="48459" xr:uid="{0608FEDD-B7DB-4FF5-ABC2-CF7A80823254}"/>
    <cellStyle name="Total 4 4 2 18 2 2" xfId="48460" xr:uid="{A8D1910E-EFAB-4793-979B-5AA1328E906D}"/>
    <cellStyle name="Total 4 4 2 18 3" xfId="48461" xr:uid="{C2FF680A-AFE3-4E7D-BBBF-C819D5F980B2}"/>
    <cellStyle name="Total 4 4 2 19" xfId="48462" xr:uid="{8AADD2E7-0E56-448E-AD1A-D1B52E2D4828}"/>
    <cellStyle name="Total 4 4 2 19 2" xfId="48463" xr:uid="{12A6942F-9DCD-45E6-A6DB-1C9805A34827}"/>
    <cellStyle name="Total 4 4 2 19 2 2" xfId="48464" xr:uid="{950EAF3F-E0FE-4103-B509-8FD6C6901FC7}"/>
    <cellStyle name="Total 4 4 2 19 3" xfId="48465" xr:uid="{14F8CD8C-553C-4D2B-BEB4-067B16A1D279}"/>
    <cellStyle name="Total 4 4 2 2" xfId="48466" xr:uid="{120D61BD-D761-4EDD-89D5-44853B782C99}"/>
    <cellStyle name="Total 4 4 2 2 2" xfId="48467" xr:uid="{ACADEC78-46A1-4E39-9A01-4A0406444D4B}"/>
    <cellStyle name="Total 4 4 2 2 2 2" xfId="48468" xr:uid="{C51DE9E1-5134-4FC2-8A51-E8625F841C9C}"/>
    <cellStyle name="Total 4 4 2 2 2 2 2" xfId="48469" xr:uid="{D40A8F5C-DD29-452E-93B2-F4D600FC8BB5}"/>
    <cellStyle name="Total 4 4 2 2 2 3" xfId="48470" xr:uid="{3D09CD08-2844-4220-935A-67F084A28C13}"/>
    <cellStyle name="Total 4 4 2 2 2 4" xfId="48471" xr:uid="{B7CDB8CF-A8CF-4896-8C33-C41CACC4C21E}"/>
    <cellStyle name="Total 4 4 2 2 3" xfId="48472" xr:uid="{0DC992A2-C938-4939-B17A-8D3A0BF63241}"/>
    <cellStyle name="Total 4 4 2 2 3 2" xfId="48473" xr:uid="{8CD00745-60BF-4FF3-94EC-67442159830C}"/>
    <cellStyle name="Total 4 4 2 2 4" xfId="48474" xr:uid="{F99F270A-174C-4D8A-9AB8-53BE02F03000}"/>
    <cellStyle name="Total 4 4 2 2 5" xfId="48475" xr:uid="{3429E624-4BE3-40FE-89CC-2E29E18E4112}"/>
    <cellStyle name="Total 4 4 2 20" xfId="48476" xr:uid="{27F93AAE-9082-475D-A342-618F5CB8B3AE}"/>
    <cellStyle name="Total 4 4 2 20 2" xfId="48477" xr:uid="{49F40906-1800-4656-A06A-C2ADA0D3B233}"/>
    <cellStyle name="Total 4 4 2 20 2 2" xfId="48478" xr:uid="{6CD18C94-230B-4DAF-8ADB-04F65F8B2174}"/>
    <cellStyle name="Total 4 4 2 20 3" xfId="48479" xr:uid="{576DA6FC-4999-4B8E-A006-6D13B58EBF30}"/>
    <cellStyle name="Total 4 4 2 21" xfId="48480" xr:uid="{5117FB56-A0F4-435E-B9C8-9A21651FA0B9}"/>
    <cellStyle name="Total 4 4 2 21 2" xfId="48481" xr:uid="{DC069367-5CC1-42D4-B00E-9590E224BE53}"/>
    <cellStyle name="Total 4 4 2 22" xfId="48482" xr:uid="{967D7551-B328-4A49-B621-115D0DDE027E}"/>
    <cellStyle name="Total 4 4 2 23" xfId="48483" xr:uid="{5F626AC7-9AA6-4D5E-A0FF-68A0373D417E}"/>
    <cellStyle name="Total 4 4 2 3" xfId="48484" xr:uid="{5FF435C2-118B-4A24-9B4A-80B966BB90D6}"/>
    <cellStyle name="Total 4 4 2 3 2" xfId="48485" xr:uid="{8E0961B6-3846-4E1A-AF57-95CCED24F0BA}"/>
    <cellStyle name="Total 4 4 2 3 2 2" xfId="48486" xr:uid="{B4E716BD-FE96-4518-ADDC-58C61B872685}"/>
    <cellStyle name="Total 4 4 2 3 2 3" xfId="48487" xr:uid="{D6656288-8F08-46FB-AA5D-E4A780916FEF}"/>
    <cellStyle name="Total 4 4 2 3 3" xfId="48488" xr:uid="{53C1FE85-42F8-4598-B906-1EA846B77564}"/>
    <cellStyle name="Total 4 4 2 3 3 2" xfId="48489" xr:uid="{5A8F0347-85C0-4AEC-A881-3131D8099362}"/>
    <cellStyle name="Total 4 4 2 3 4" xfId="48490" xr:uid="{7A44DC0F-AD24-46D3-96E5-6E96F4BE0D4C}"/>
    <cellStyle name="Total 4 4 2 4" xfId="48491" xr:uid="{8593C52B-8FFA-4D8F-A975-48FF1FF3900E}"/>
    <cellStyle name="Total 4 4 2 4 2" xfId="48492" xr:uid="{71A59663-F031-4822-B6A7-46F8D22E2DB4}"/>
    <cellStyle name="Total 4 4 2 4 2 2" xfId="48493" xr:uid="{71CC8748-9B8B-4AC0-A1A4-053C63E4E9B8}"/>
    <cellStyle name="Total 4 4 2 4 3" xfId="48494" xr:uid="{91AFBFBC-D6B6-478F-A8AF-616169E85A2E}"/>
    <cellStyle name="Total 4 4 2 4 4" xfId="48495" xr:uid="{0EF5BCBD-34E3-424F-B0D5-84B99C003AE3}"/>
    <cellStyle name="Total 4 4 2 5" xfId="48496" xr:uid="{DFB3909E-9CB6-41A9-9654-3A4DC72A2013}"/>
    <cellStyle name="Total 4 4 2 5 2" xfId="48497" xr:uid="{73338E87-2F3E-4317-9966-7F8FC31181C3}"/>
    <cellStyle name="Total 4 4 2 5 2 2" xfId="48498" xr:uid="{2D50C95C-6D58-418A-A409-509D47BBED31}"/>
    <cellStyle name="Total 4 4 2 5 3" xfId="48499" xr:uid="{1BD9403D-D386-4582-A998-4667B0D29DE6}"/>
    <cellStyle name="Total 4 4 2 5 4" xfId="48500" xr:uid="{EF6544B1-59ED-4DEA-ACCC-0DEC23AFC177}"/>
    <cellStyle name="Total 4 4 2 6" xfId="48501" xr:uid="{539510E1-827C-4ED5-A7D0-D4D6E50FD853}"/>
    <cellStyle name="Total 4 4 2 6 2" xfId="48502" xr:uid="{A6093DB9-D95F-42D0-B07E-7D42EF312E5B}"/>
    <cellStyle name="Total 4 4 2 6 2 2" xfId="48503" xr:uid="{1DA95203-FFEA-46C9-9174-2C5C6F07A191}"/>
    <cellStyle name="Total 4 4 2 6 3" xfId="48504" xr:uid="{9040B70E-5339-4C42-90E8-B54120514962}"/>
    <cellStyle name="Total 4 4 2 7" xfId="48505" xr:uid="{6EE34821-8119-4A56-90C8-CABA17BD921D}"/>
    <cellStyle name="Total 4 4 2 7 2" xfId="48506" xr:uid="{C414B802-1D3B-4DED-810C-8734D1AB6553}"/>
    <cellStyle name="Total 4 4 2 7 2 2" xfId="48507" xr:uid="{3073EF7A-1520-4652-8534-8E2D639F052D}"/>
    <cellStyle name="Total 4 4 2 7 3" xfId="48508" xr:uid="{B6A63F0F-EE02-4222-8793-355857592F44}"/>
    <cellStyle name="Total 4 4 2 8" xfId="48509" xr:uid="{77266301-A4FD-41D6-9B95-FFE6BC969449}"/>
    <cellStyle name="Total 4 4 2 8 2" xfId="48510" xr:uid="{E8CA24B6-4E39-428C-954B-773FC522793F}"/>
    <cellStyle name="Total 4 4 2 8 2 2" xfId="48511" xr:uid="{CB209D53-4980-45D2-AD72-ACA19DE30A0F}"/>
    <cellStyle name="Total 4 4 2 8 3" xfId="48512" xr:uid="{D066CFD1-E3E9-4E38-BFA0-8F097B0D4CCA}"/>
    <cellStyle name="Total 4 4 2 9" xfId="48513" xr:uid="{F3E37B8E-2A11-422B-9CBD-CFA1621D7A3E}"/>
    <cellStyle name="Total 4 4 2 9 2" xfId="48514" xr:uid="{5F35E0E2-0D21-47A2-A822-21EF5D38F746}"/>
    <cellStyle name="Total 4 4 2 9 2 2" xfId="48515" xr:uid="{7BE503A3-298D-4B2B-A8A4-795F27DD238D}"/>
    <cellStyle name="Total 4 4 2 9 3" xfId="48516" xr:uid="{19E91108-DBD0-492C-827A-DF33887A3D15}"/>
    <cellStyle name="Total 4 4 20" xfId="48517" xr:uid="{75BE9194-2B6E-46DA-B45B-853C8AEF1570}"/>
    <cellStyle name="Total 4 4 3" xfId="48518" xr:uid="{A83CB7BC-39A5-47FF-8D9F-374EA2704508}"/>
    <cellStyle name="Total 4 4 3 2" xfId="48519" xr:uid="{3ECA9852-5E46-40C2-BB83-5E2DF46E8C85}"/>
    <cellStyle name="Total 4 4 3 2 2" xfId="48520" xr:uid="{3F7B91C1-789E-4E26-A060-830B8DEC0B80}"/>
    <cellStyle name="Total 4 4 3 2 2 2" xfId="48521" xr:uid="{76BADD6F-89DF-4D10-98DF-AF36424F4785}"/>
    <cellStyle name="Total 4 4 3 2 3" xfId="48522" xr:uid="{35848876-3908-4991-91A3-261BEE8BAF0B}"/>
    <cellStyle name="Total 4 4 3 2 4" xfId="48523" xr:uid="{1286F663-6D26-4F6F-BAB0-C9601FEB123F}"/>
    <cellStyle name="Total 4 4 3 3" xfId="48524" xr:uid="{B8AE6D71-8C3A-4160-B8CD-046E9772833A}"/>
    <cellStyle name="Total 4 4 3 3 2" xfId="48525" xr:uid="{4AB4010A-9467-4495-ADFF-2AB5DB35D75D}"/>
    <cellStyle name="Total 4 4 3 4" xfId="48526" xr:uid="{F54A9A3A-1062-4E35-BE2B-DF10D4E00FBF}"/>
    <cellStyle name="Total 4 4 3 5" xfId="48527" xr:uid="{88268134-B73C-4496-B5A4-BA33B3BC63B5}"/>
    <cellStyle name="Total 4 4 4" xfId="48528" xr:uid="{C081F611-9D59-4473-ABFD-75544EBD5A2D}"/>
    <cellStyle name="Total 4 4 4 2" xfId="48529" xr:uid="{8332B4CF-9615-4319-8FFE-232015FB6396}"/>
    <cellStyle name="Total 4 4 4 2 2" xfId="48530" xr:uid="{CCEDC915-34C6-4D67-803A-A3365039C901}"/>
    <cellStyle name="Total 4 4 4 2 3" xfId="48531" xr:uid="{829E2BDF-FF44-4E85-AA3D-91257629BDBE}"/>
    <cellStyle name="Total 4 4 4 3" xfId="48532" xr:uid="{8672BAFD-3295-43B6-B1E5-4080BBAA53F4}"/>
    <cellStyle name="Total 4 4 4 3 2" xfId="48533" xr:uid="{4A0F10E0-8F2D-4830-9AD5-0560E9BBF52E}"/>
    <cellStyle name="Total 4 4 4 4" xfId="48534" xr:uid="{016A5166-C037-4A5B-91FB-7516EAB28D4B}"/>
    <cellStyle name="Total 4 4 5" xfId="48535" xr:uid="{DF028EE5-6C80-441D-A2B7-1F211B8A90C3}"/>
    <cellStyle name="Total 4 4 5 2" xfId="48536" xr:uid="{0E5D7420-F983-4DCD-826B-59A415DBF776}"/>
    <cellStyle name="Total 4 4 5 2 2" xfId="48537" xr:uid="{42FB0473-2661-4916-9DAA-EC3968F4F3F5}"/>
    <cellStyle name="Total 4 4 5 2 3" xfId="48538" xr:uid="{04195020-5CFD-45BD-AFE6-1A4710D61D73}"/>
    <cellStyle name="Total 4 4 5 3" xfId="48539" xr:uid="{69F73B6B-3C12-4224-A6B0-898BA81415E4}"/>
    <cellStyle name="Total 4 4 5 4" xfId="48540" xr:uid="{D2C5CB4A-90C3-488B-9D4B-976DE2115F76}"/>
    <cellStyle name="Total 4 4 6" xfId="48541" xr:uid="{78656C9B-BD8E-46E0-8DDC-065A0420415E}"/>
    <cellStyle name="Total 4 4 6 2" xfId="48542" xr:uid="{561DA26E-739E-4000-8408-002D9D3C9630}"/>
    <cellStyle name="Total 4 4 6 2 2" xfId="48543" xr:uid="{06333C5E-E0B4-4F40-A6F5-2B6566E2945F}"/>
    <cellStyle name="Total 4 4 6 3" xfId="48544" xr:uid="{5A7809C3-D473-4116-B734-F522186ECB64}"/>
    <cellStyle name="Total 4 4 6 4" xfId="48545" xr:uid="{BF137B88-8C89-4238-8464-1B4C179175B8}"/>
    <cellStyle name="Total 4 4 7" xfId="48546" xr:uid="{C220475E-B3FA-4717-A504-EB6B5E22083B}"/>
    <cellStyle name="Total 4 4 7 2" xfId="48547" xr:uid="{00200E25-960E-40CC-8A95-B7C1A526AED5}"/>
    <cellStyle name="Total 4 4 7 2 2" xfId="48548" xr:uid="{1947F347-0481-4254-AC2B-7037231E44AC}"/>
    <cellStyle name="Total 4 4 7 3" xfId="48549" xr:uid="{E5DD0780-E329-419C-8827-363C95BA556D}"/>
    <cellStyle name="Total 4 4 8" xfId="48550" xr:uid="{BD6312BF-EB7D-49B5-A0A7-488DC06F9D20}"/>
    <cellStyle name="Total 4 4 8 2" xfId="48551" xr:uid="{0BAFA3C9-F628-486F-83CE-29FFB4F2E347}"/>
    <cellStyle name="Total 4 4 8 2 2" xfId="48552" xr:uid="{C0270470-2EF8-4722-8CF1-A4CC108A200A}"/>
    <cellStyle name="Total 4 4 8 3" xfId="48553" xr:uid="{4BB575F3-0B8A-4445-929C-88E4E937F46C}"/>
    <cellStyle name="Total 4 4 9" xfId="48554" xr:uid="{6A876965-D443-481D-9A2E-D166D31F0D42}"/>
    <cellStyle name="Total 4 4 9 2" xfId="48555" xr:uid="{7FB8CC2C-E781-43E8-9ED3-BE2D48A58DF5}"/>
    <cellStyle name="Total 4 4 9 2 2" xfId="48556" xr:uid="{257832AB-2930-4E09-84F9-982354F88712}"/>
    <cellStyle name="Total 4 4 9 3" xfId="48557" xr:uid="{5974B8E4-277C-4520-8BC9-57A47D8A529B}"/>
    <cellStyle name="Total 4 5" xfId="48558" xr:uid="{116191A2-FADC-4AE8-8A00-5EE763FD86A6}"/>
    <cellStyle name="Total 4 5 10" xfId="48559" xr:uid="{9914F07E-EF6F-4AA1-944A-2E5D6B764480}"/>
    <cellStyle name="Total 4 5 10 2" xfId="48560" xr:uid="{750416A9-5C1B-4BAF-8738-3B6C71993D80}"/>
    <cellStyle name="Total 4 5 10 2 2" xfId="48561" xr:uid="{0A77113C-114A-4E2A-99A8-B1193C012FDB}"/>
    <cellStyle name="Total 4 5 10 3" xfId="48562" xr:uid="{4A50C382-8293-4E46-9166-8270C672AFD4}"/>
    <cellStyle name="Total 4 5 11" xfId="48563" xr:uid="{5144FE6B-4021-40EC-AF1C-1F7DFD3E6826}"/>
    <cellStyle name="Total 4 5 11 2" xfId="48564" xr:uid="{46CC679A-7208-4D9E-B818-36BC540140DD}"/>
    <cellStyle name="Total 4 5 11 2 2" xfId="48565" xr:uid="{485C575D-3DC3-4E44-9B33-65B18AA4A180}"/>
    <cellStyle name="Total 4 5 11 3" xfId="48566" xr:uid="{75C7DE54-6E8D-4DFA-BC92-4224AB08479A}"/>
    <cellStyle name="Total 4 5 12" xfId="48567" xr:uid="{18024FA0-EE09-44FD-B233-D05DBA0C97A7}"/>
    <cellStyle name="Total 4 5 12 2" xfId="48568" xr:uid="{68A94E8C-6545-4BAE-AD0F-963076B6F2A1}"/>
    <cellStyle name="Total 4 5 12 2 2" xfId="48569" xr:uid="{43596F3D-11CE-49A3-AEED-97711B94F8C2}"/>
    <cellStyle name="Total 4 5 12 3" xfId="48570" xr:uid="{67C0B29E-5C22-43FC-BF1A-278A80557672}"/>
    <cellStyle name="Total 4 5 13" xfId="48571" xr:uid="{2385873D-EA16-43CF-95F8-23404E8C5420}"/>
    <cellStyle name="Total 4 5 13 2" xfId="48572" xr:uid="{839DB27B-42A4-41D0-86A3-60150758BBBD}"/>
    <cellStyle name="Total 4 5 13 2 2" xfId="48573" xr:uid="{9ABF3D60-1BD6-4696-A474-925EDA2DC7C8}"/>
    <cellStyle name="Total 4 5 13 3" xfId="48574" xr:uid="{0ACBF6FF-85DC-4A95-BEBA-DFA586BE2303}"/>
    <cellStyle name="Total 4 5 14" xfId="48575" xr:uid="{A37D2FBB-5781-491A-B0E1-45F8C93BB04C}"/>
    <cellStyle name="Total 4 5 14 2" xfId="48576" xr:uid="{D29D8A1B-514A-40B0-9CD2-E8DE41B2C9A6}"/>
    <cellStyle name="Total 4 5 14 2 2" xfId="48577" xr:uid="{07DAFDD7-B369-4021-97F5-61CD32C63956}"/>
    <cellStyle name="Total 4 5 14 3" xfId="48578" xr:uid="{0A0A1D32-78E2-403E-B4E5-A39828699411}"/>
    <cellStyle name="Total 4 5 15" xfId="48579" xr:uid="{F234A33A-F978-4D53-ABFD-D8359A311509}"/>
    <cellStyle name="Total 4 5 15 2" xfId="48580" xr:uid="{F073D9AF-B8FF-4276-8DF1-5461B114E2D3}"/>
    <cellStyle name="Total 4 5 15 2 2" xfId="48581" xr:uid="{E3C60A8D-21C3-4E1A-8CE4-18FAAEC5B894}"/>
    <cellStyle name="Total 4 5 15 3" xfId="48582" xr:uid="{D85CBCC8-23E8-4662-8DD6-C625426A1B92}"/>
    <cellStyle name="Total 4 5 16" xfId="48583" xr:uid="{A079CFD6-D8FE-4C06-AB2F-9A99F37DBD7C}"/>
    <cellStyle name="Total 4 5 16 2" xfId="48584" xr:uid="{F0839674-9028-4CE1-A87D-BC513063267A}"/>
    <cellStyle name="Total 4 5 16 2 2" xfId="48585" xr:uid="{8DD9D265-500F-40AA-9066-CE87E9C35838}"/>
    <cellStyle name="Total 4 5 16 3" xfId="48586" xr:uid="{CECF0772-73C3-4E4E-AD28-435F8991683E}"/>
    <cellStyle name="Total 4 5 17" xfId="48587" xr:uid="{315D30CD-CA65-49A5-BD7B-B701F01D2339}"/>
    <cellStyle name="Total 4 5 17 2" xfId="48588" xr:uid="{4131FEFC-1CE8-4C77-A35F-165D3DD03006}"/>
    <cellStyle name="Total 4 5 17 2 2" xfId="48589" xr:uid="{E4CECBCD-2A20-486F-98F9-61785D4E3EE0}"/>
    <cellStyle name="Total 4 5 17 3" xfId="48590" xr:uid="{106E9277-3E40-43B6-BED6-D52476E2B10A}"/>
    <cellStyle name="Total 4 5 18" xfId="48591" xr:uid="{910B2968-BC0D-4695-A858-64A1024CDB34}"/>
    <cellStyle name="Total 4 5 18 2" xfId="48592" xr:uid="{82E3DA8B-8F67-4C2F-B9C8-D9EACEDD191D}"/>
    <cellStyle name="Total 4 5 18 2 2" xfId="48593" xr:uid="{A463ED93-EB40-4142-AB94-EC805F2FF74B}"/>
    <cellStyle name="Total 4 5 18 3" xfId="48594" xr:uid="{DF3CD5DA-8A5E-4019-B538-B54AA2B475C8}"/>
    <cellStyle name="Total 4 5 19" xfId="48595" xr:uid="{5C78B8D1-381A-4B3A-B0A0-3E5375E0C006}"/>
    <cellStyle name="Total 4 5 19 2" xfId="48596" xr:uid="{FB11769E-C8A9-4018-AEF8-8BEB18FD22CF}"/>
    <cellStyle name="Total 4 5 19 2 2" xfId="48597" xr:uid="{69C1177E-6A23-4131-BCBB-4BC804EAA81F}"/>
    <cellStyle name="Total 4 5 19 3" xfId="48598" xr:uid="{23E35CB8-E453-4066-BD90-6D0B50A0C33C}"/>
    <cellStyle name="Total 4 5 2" xfId="48599" xr:uid="{E62AC5BD-CECC-4274-A534-6F9B194F14BB}"/>
    <cellStyle name="Total 4 5 2 10" xfId="48600" xr:uid="{53B50543-EF1A-405E-812A-1626048D0A78}"/>
    <cellStyle name="Total 4 5 2 10 2" xfId="48601" xr:uid="{EA8BAB5A-ADA9-48F5-B4AD-CB81004D23A1}"/>
    <cellStyle name="Total 4 5 2 10 2 2" xfId="48602" xr:uid="{5BD36446-0DBB-421D-9F0F-BDC7B81BD2BB}"/>
    <cellStyle name="Total 4 5 2 10 3" xfId="48603" xr:uid="{04BC423E-156B-4D61-A28F-F7DE50B6EB41}"/>
    <cellStyle name="Total 4 5 2 11" xfId="48604" xr:uid="{89F32D53-9FB4-4580-B9DC-2D8511D64E15}"/>
    <cellStyle name="Total 4 5 2 11 2" xfId="48605" xr:uid="{C229A1CC-40E3-4AEE-9AE5-CA9E003CC0C3}"/>
    <cellStyle name="Total 4 5 2 11 2 2" xfId="48606" xr:uid="{5EA2A215-EEAE-496B-A166-0A4C4016F871}"/>
    <cellStyle name="Total 4 5 2 11 3" xfId="48607" xr:uid="{61D0F770-A393-4FE1-BB97-F54E9F13F0EE}"/>
    <cellStyle name="Total 4 5 2 12" xfId="48608" xr:uid="{F2449822-B21E-4523-9C2D-E066822CC774}"/>
    <cellStyle name="Total 4 5 2 12 2" xfId="48609" xr:uid="{F98F71EF-455A-4F7D-A7BD-6DAEB20BCE2D}"/>
    <cellStyle name="Total 4 5 2 12 2 2" xfId="48610" xr:uid="{D1C6475F-142B-4FFE-AE7F-3D13EDF41443}"/>
    <cellStyle name="Total 4 5 2 12 3" xfId="48611" xr:uid="{07D24C2C-A61F-4DEC-BB5B-69C21F49ADF9}"/>
    <cellStyle name="Total 4 5 2 13" xfId="48612" xr:uid="{5C167F6B-C0A3-4E2A-81BD-55A210A67D81}"/>
    <cellStyle name="Total 4 5 2 13 2" xfId="48613" xr:uid="{4BC60E7B-BDA4-4CBA-910F-67EFB886EC26}"/>
    <cellStyle name="Total 4 5 2 13 2 2" xfId="48614" xr:uid="{DC32CDCC-D89F-438A-977A-26AB57632125}"/>
    <cellStyle name="Total 4 5 2 13 3" xfId="48615" xr:uid="{93B956CA-9D9A-4CB7-AFFB-F4224B58CFE7}"/>
    <cellStyle name="Total 4 5 2 14" xfId="48616" xr:uid="{3BEBAC69-35C2-43F2-9B4B-CCEC1D7CA0C9}"/>
    <cellStyle name="Total 4 5 2 14 2" xfId="48617" xr:uid="{94F88353-EDCA-4599-BD3E-968FD43AAD8C}"/>
    <cellStyle name="Total 4 5 2 14 2 2" xfId="48618" xr:uid="{9E51923C-69A2-40E6-9F93-2C26B0A5315A}"/>
    <cellStyle name="Total 4 5 2 14 3" xfId="48619" xr:uid="{F12FCAA9-0F7B-4B4F-85B5-CB9A73EB8E79}"/>
    <cellStyle name="Total 4 5 2 15" xfId="48620" xr:uid="{EC60121C-EAB3-44BD-B11E-F978894E150D}"/>
    <cellStyle name="Total 4 5 2 15 2" xfId="48621" xr:uid="{1036D664-E4B6-4268-8E5A-36DF391A401F}"/>
    <cellStyle name="Total 4 5 2 15 2 2" xfId="48622" xr:uid="{DBC9CD74-5508-4A05-829E-C036A0855BC5}"/>
    <cellStyle name="Total 4 5 2 15 3" xfId="48623" xr:uid="{766AA937-114B-4888-8A7D-864F5F25CBDA}"/>
    <cellStyle name="Total 4 5 2 16" xfId="48624" xr:uid="{7D800E8B-B90D-490C-9B9B-BDC97F941C57}"/>
    <cellStyle name="Total 4 5 2 16 2" xfId="48625" xr:uid="{3219A29D-719A-4349-B1B0-0CC8B588FB5C}"/>
    <cellStyle name="Total 4 5 2 16 2 2" xfId="48626" xr:uid="{9024279C-B5AF-4572-B5F4-C40F4831A31C}"/>
    <cellStyle name="Total 4 5 2 16 3" xfId="48627" xr:uid="{EE12234E-FED0-4EBF-BA61-DB45A3A243CA}"/>
    <cellStyle name="Total 4 5 2 17" xfId="48628" xr:uid="{4C5705AE-D692-4511-9C6C-11C520A19A5D}"/>
    <cellStyle name="Total 4 5 2 17 2" xfId="48629" xr:uid="{F2D56681-559B-4759-9981-FA2A24202514}"/>
    <cellStyle name="Total 4 5 2 17 2 2" xfId="48630" xr:uid="{7C5880D8-1184-47DD-B56E-575B56937896}"/>
    <cellStyle name="Total 4 5 2 17 3" xfId="48631" xr:uid="{C2B711E2-C048-4108-94ED-8D22D185E4BF}"/>
    <cellStyle name="Total 4 5 2 18" xfId="48632" xr:uid="{0DC7F0A1-D4CB-46F8-AFB1-D2274AA93037}"/>
    <cellStyle name="Total 4 5 2 18 2" xfId="48633" xr:uid="{5A1FA6D7-FE75-489D-AA4C-2DDE3FBB68D2}"/>
    <cellStyle name="Total 4 5 2 18 2 2" xfId="48634" xr:uid="{B6F86D2A-B1E6-45DF-AE76-D6FCB7087C31}"/>
    <cellStyle name="Total 4 5 2 18 3" xfId="48635" xr:uid="{B0E4DAD1-D659-4F1F-87D6-8A4D06B3ACDE}"/>
    <cellStyle name="Total 4 5 2 19" xfId="48636" xr:uid="{44B09C97-29D1-4CE7-AF50-0044BBD85FD3}"/>
    <cellStyle name="Total 4 5 2 19 2" xfId="48637" xr:uid="{A93091B6-64B8-40F3-A2D9-3781C000EF24}"/>
    <cellStyle name="Total 4 5 2 19 2 2" xfId="48638" xr:uid="{1A6CF333-9C75-4F8C-B748-C29E2E244AD1}"/>
    <cellStyle name="Total 4 5 2 19 3" xfId="48639" xr:uid="{781E2C9B-C2A2-4245-B602-44F53C639037}"/>
    <cellStyle name="Total 4 5 2 2" xfId="48640" xr:uid="{49ACE09A-8CBC-42FF-8E67-B7BAB1AB2F01}"/>
    <cellStyle name="Total 4 5 2 2 2" xfId="48641" xr:uid="{A9E3FF3B-7C24-408C-A914-AD7170ED55DB}"/>
    <cellStyle name="Total 4 5 2 2 2 2" xfId="48642" xr:uid="{07032F8E-8831-4DD5-81C2-F8AE922B35B4}"/>
    <cellStyle name="Total 4 5 2 2 2 3" xfId="48643" xr:uid="{F9B45D0C-D228-42BA-9CCB-FA8F65B30B5D}"/>
    <cellStyle name="Total 4 5 2 2 3" xfId="48644" xr:uid="{AAEA7DB0-2148-4CC6-8130-E29A0240041A}"/>
    <cellStyle name="Total 4 5 2 2 3 2" xfId="48645" xr:uid="{55E00265-8D2C-41EB-9327-73F311137F47}"/>
    <cellStyle name="Total 4 5 2 2 4" xfId="48646" xr:uid="{25E46D18-3373-4DE7-8060-150CACD3981F}"/>
    <cellStyle name="Total 4 5 2 20" xfId="48647" xr:uid="{D0D8C0CC-1D99-4F8D-BE04-7660B69172A3}"/>
    <cellStyle name="Total 4 5 2 20 2" xfId="48648" xr:uid="{14A3C6C8-C837-4F02-BB2A-7CF3B3572543}"/>
    <cellStyle name="Total 4 5 2 20 2 2" xfId="48649" xr:uid="{86C5083D-271C-499C-AADC-8397EA474EA2}"/>
    <cellStyle name="Total 4 5 2 20 3" xfId="48650" xr:uid="{FEE9817D-441E-4CB2-9571-2329B0BAACA0}"/>
    <cellStyle name="Total 4 5 2 21" xfId="48651" xr:uid="{4225DBFE-4911-48E7-B5AB-CB5C2BCD6DBD}"/>
    <cellStyle name="Total 4 5 2 21 2" xfId="48652" xr:uid="{4DBE3F8A-9053-424B-9855-83974C8A1B61}"/>
    <cellStyle name="Total 4 5 2 22" xfId="48653" xr:uid="{B8321D5F-F05F-41EA-94C1-2DB7D0A4D111}"/>
    <cellStyle name="Total 4 5 2 23" xfId="48654" xr:uid="{52B762D3-BBDE-41F8-87FC-55E8A0998B35}"/>
    <cellStyle name="Total 4 5 2 3" xfId="48655" xr:uid="{7203CA77-A22C-4EB0-8677-9C2E3EEE830C}"/>
    <cellStyle name="Total 4 5 2 3 2" xfId="48656" xr:uid="{0D25A438-52E4-4E78-8775-BF64505FEB0C}"/>
    <cellStyle name="Total 4 5 2 3 2 2" xfId="48657" xr:uid="{DEBEAB47-A492-40CA-8ACB-60890BECC103}"/>
    <cellStyle name="Total 4 5 2 3 3" xfId="48658" xr:uid="{592BA3B5-3E1A-44D4-8F24-6E863CEBF66B}"/>
    <cellStyle name="Total 4 5 2 3 4" xfId="48659" xr:uid="{24ED1EA1-E26D-4F36-BF79-8A1C0B46AC77}"/>
    <cellStyle name="Total 4 5 2 4" xfId="48660" xr:uid="{2C8119FF-5BE8-4030-A96F-1A3B548D3841}"/>
    <cellStyle name="Total 4 5 2 4 2" xfId="48661" xr:uid="{EB0C1829-0584-4174-8FC5-302689078AE9}"/>
    <cellStyle name="Total 4 5 2 4 2 2" xfId="48662" xr:uid="{530C8D8A-213B-4438-BE6F-C8030ADE1E54}"/>
    <cellStyle name="Total 4 5 2 4 3" xfId="48663" xr:uid="{CF54F613-CBAB-482E-A9DC-0D16B99F806B}"/>
    <cellStyle name="Total 4 5 2 4 4" xfId="48664" xr:uid="{A1D1754C-5FB6-48ED-8651-23FA9E9B1A2D}"/>
    <cellStyle name="Total 4 5 2 5" xfId="48665" xr:uid="{C5F67469-F6F4-41E7-B26C-88B116E88F2D}"/>
    <cellStyle name="Total 4 5 2 5 2" xfId="48666" xr:uid="{C2B9F8A2-6C5B-4297-81FB-31A796BDC0EC}"/>
    <cellStyle name="Total 4 5 2 5 2 2" xfId="48667" xr:uid="{A07988E4-C60B-4E6B-B83D-0F293EAA3BD9}"/>
    <cellStyle name="Total 4 5 2 5 3" xfId="48668" xr:uid="{802ECC8F-50F9-438B-AE56-514EC2F23DF3}"/>
    <cellStyle name="Total 4 5 2 6" xfId="48669" xr:uid="{B5B7B837-7FAF-4A42-B2B8-3603C2F19BD8}"/>
    <cellStyle name="Total 4 5 2 6 2" xfId="48670" xr:uid="{34C650F9-79CC-49C2-8AD9-DDD8DA9DB47B}"/>
    <cellStyle name="Total 4 5 2 6 2 2" xfId="48671" xr:uid="{D4A683A6-1602-4357-94DD-8F054F8A8D51}"/>
    <cellStyle name="Total 4 5 2 6 3" xfId="48672" xr:uid="{126A1880-4CC3-4783-824B-E24FAA4A82C5}"/>
    <cellStyle name="Total 4 5 2 7" xfId="48673" xr:uid="{797FD19E-4523-47D2-893A-ADDB5A8689F4}"/>
    <cellStyle name="Total 4 5 2 7 2" xfId="48674" xr:uid="{440FC98D-F60A-41DE-9A4C-4F48B20BC2ED}"/>
    <cellStyle name="Total 4 5 2 7 2 2" xfId="48675" xr:uid="{E0FBEE65-9B25-4890-9680-2A91FF58D654}"/>
    <cellStyle name="Total 4 5 2 7 3" xfId="48676" xr:uid="{FC5B5530-C294-47F8-ADCC-2D8C7E068AFA}"/>
    <cellStyle name="Total 4 5 2 8" xfId="48677" xr:uid="{DADF54FC-ED82-4D3B-97EB-4217F856C93E}"/>
    <cellStyle name="Total 4 5 2 8 2" xfId="48678" xr:uid="{4488B386-DA73-4104-AC65-135B497288DD}"/>
    <cellStyle name="Total 4 5 2 8 2 2" xfId="48679" xr:uid="{032D4C25-F550-4E7E-860F-C3136B289BDF}"/>
    <cellStyle name="Total 4 5 2 8 3" xfId="48680" xr:uid="{24A29782-B220-42AB-B2F2-AEC89BFC0D49}"/>
    <cellStyle name="Total 4 5 2 9" xfId="48681" xr:uid="{0ABA1037-85CD-4BA1-8ECD-FAD8A0EF9C66}"/>
    <cellStyle name="Total 4 5 2 9 2" xfId="48682" xr:uid="{EECB1247-CF84-48C8-87F1-0AB11C83065C}"/>
    <cellStyle name="Total 4 5 2 9 2 2" xfId="48683" xr:uid="{83486705-8FE1-4ED8-BFDE-24951EFB4BC8}"/>
    <cellStyle name="Total 4 5 2 9 3" xfId="48684" xr:uid="{D3F6E5D8-CA0D-48C3-9E26-92ABA6004746}"/>
    <cellStyle name="Total 4 5 20" xfId="48685" xr:uid="{1D8298D0-0E7D-4E29-BFE2-069CD7DD4832}"/>
    <cellStyle name="Total 4 5 20 2" xfId="48686" xr:uid="{9186B4E4-059C-4D2C-90F1-6F59C369C075}"/>
    <cellStyle name="Total 4 5 20 2 2" xfId="48687" xr:uid="{11764FA1-DD9F-400A-B2B6-FB38CC22C2EA}"/>
    <cellStyle name="Total 4 5 20 3" xfId="48688" xr:uid="{E687A0E8-35A0-4089-8FA3-9FCF5EAF9845}"/>
    <cellStyle name="Total 4 5 21" xfId="48689" xr:uid="{02E0969D-8D91-4CE6-AF83-DC460BF5CF24}"/>
    <cellStyle name="Total 4 5 21 2" xfId="48690" xr:uid="{0AEDAFDE-A56C-40FF-99F0-35121C812C02}"/>
    <cellStyle name="Total 4 5 21 2 2" xfId="48691" xr:uid="{D28E2D60-D078-447C-85BB-DC0AEE426511}"/>
    <cellStyle name="Total 4 5 21 3" xfId="48692" xr:uid="{7C2E7DF1-3E7A-411D-8750-A6307E4C7CBE}"/>
    <cellStyle name="Total 4 5 22" xfId="48693" xr:uid="{234EBFCC-37B8-46E3-837F-EDEA459EB65C}"/>
    <cellStyle name="Total 4 5 22 2" xfId="48694" xr:uid="{FF8D35DF-2AA2-4FE9-9370-BD4345DFEC9E}"/>
    <cellStyle name="Total 4 5 23" xfId="48695" xr:uid="{CD5518EA-EB2B-4B0D-813E-449E9B8C3F2A}"/>
    <cellStyle name="Total 4 5 24" xfId="48696" xr:uid="{F9F7F88A-4E92-4943-B553-0D025C2A5802}"/>
    <cellStyle name="Total 4 5 3" xfId="48697" xr:uid="{DC4BA974-47C0-4F83-A4A9-40998864CF34}"/>
    <cellStyle name="Total 4 5 3 2" xfId="48698" xr:uid="{30F9CFC1-743E-44B3-B81F-0CF18B2C5C0D}"/>
    <cellStyle name="Total 4 5 3 2 2" xfId="48699" xr:uid="{0AB5C016-F9D0-4B26-9FCE-7FC6DE1D8A94}"/>
    <cellStyle name="Total 4 5 3 2 3" xfId="48700" xr:uid="{AA95029E-E5B0-4362-B35F-C8AE9E71ABF4}"/>
    <cellStyle name="Total 4 5 3 3" xfId="48701" xr:uid="{C9CEA69E-7EEB-4521-A6B2-98CD66ACFA20}"/>
    <cellStyle name="Total 4 5 3 3 2" xfId="48702" xr:uid="{162DD97F-6911-45C4-B33B-D0214AF3646B}"/>
    <cellStyle name="Total 4 5 3 4" xfId="48703" xr:uid="{0A5CA3DA-2E2E-4F00-B4E8-D58EE0E9B569}"/>
    <cellStyle name="Total 4 5 4" xfId="48704" xr:uid="{BA3F9E58-45BB-4E9C-A93F-C3AD0C505A95}"/>
    <cellStyle name="Total 4 5 4 2" xfId="48705" xr:uid="{C67D3E2E-F234-485C-B115-129E7E339FB6}"/>
    <cellStyle name="Total 4 5 4 2 2" xfId="48706" xr:uid="{A0383A8A-65D5-4DEC-A5CC-F759469FF27D}"/>
    <cellStyle name="Total 4 5 4 3" xfId="48707" xr:uid="{BD4CE834-4547-422A-810A-6A40849E2008}"/>
    <cellStyle name="Total 4 5 4 4" xfId="48708" xr:uid="{49F78CA3-4823-43CA-843A-CDECC1F6D54C}"/>
    <cellStyle name="Total 4 5 5" xfId="48709" xr:uid="{21B165E3-443F-46F8-A200-083D846D8E1A}"/>
    <cellStyle name="Total 4 5 5 2" xfId="48710" xr:uid="{FBDC55B3-744D-4A30-BA2E-21463F6A3078}"/>
    <cellStyle name="Total 4 5 5 2 2" xfId="48711" xr:uid="{31106811-A8D3-49AC-8895-E078B919348F}"/>
    <cellStyle name="Total 4 5 5 3" xfId="48712" xr:uid="{BE7C8876-C4A8-4EA7-B2DE-A1E28AE2F1A8}"/>
    <cellStyle name="Total 4 5 5 4" xfId="48713" xr:uid="{BAC2184C-5CBE-4B35-B57A-E2A74E1E99CB}"/>
    <cellStyle name="Total 4 5 6" xfId="48714" xr:uid="{C0848E7F-D5F9-4B5E-B301-B85FC87EBB20}"/>
    <cellStyle name="Total 4 5 6 2" xfId="48715" xr:uid="{96FD8FF6-7F42-4CFF-95EE-3C3E2C248209}"/>
    <cellStyle name="Total 4 5 6 2 2" xfId="48716" xr:uid="{D0002588-09E7-437A-B31A-4A5717C759FC}"/>
    <cellStyle name="Total 4 5 6 3" xfId="48717" xr:uid="{B16B12CF-B72D-4CCC-8310-035C8A0C762B}"/>
    <cellStyle name="Total 4 5 7" xfId="48718" xr:uid="{36AD09F8-7D3D-4ADE-9D54-8D507B11FC5D}"/>
    <cellStyle name="Total 4 5 7 2" xfId="48719" xr:uid="{8C8F314D-36E9-400A-BD33-C3B337D76026}"/>
    <cellStyle name="Total 4 5 7 2 2" xfId="48720" xr:uid="{0BE56831-5473-43F7-B819-5AE8F2EC23AC}"/>
    <cellStyle name="Total 4 5 7 3" xfId="48721" xr:uid="{F60E0330-62E7-4258-AF65-BB4544EA1FF9}"/>
    <cellStyle name="Total 4 5 8" xfId="48722" xr:uid="{A5AF09B3-CD80-4D55-8710-956726D30285}"/>
    <cellStyle name="Total 4 5 8 2" xfId="48723" xr:uid="{0DB5C43F-4C89-49F0-8E51-2D68A88DE169}"/>
    <cellStyle name="Total 4 5 8 2 2" xfId="48724" xr:uid="{261819D0-66BF-472C-9949-79A27F7652E3}"/>
    <cellStyle name="Total 4 5 8 3" xfId="48725" xr:uid="{B8517F62-8453-4C62-8154-A310D2237D63}"/>
    <cellStyle name="Total 4 5 9" xfId="48726" xr:uid="{92A0AC81-4828-4F25-BC44-1F070830DE83}"/>
    <cellStyle name="Total 4 5 9 2" xfId="48727" xr:uid="{E7FCEB67-9E87-4CA4-BFCE-B5FA7138AC40}"/>
    <cellStyle name="Total 4 5 9 2 2" xfId="48728" xr:uid="{6C62BB1B-CB07-4259-B39A-99B6E2D1F9D5}"/>
    <cellStyle name="Total 4 5 9 3" xfId="48729" xr:uid="{62D13646-62E4-45A9-BDFA-D8F931B5966B}"/>
    <cellStyle name="Total 4 6" xfId="48730" xr:uid="{64D2581E-C10D-4674-8BC9-6625DFE46A82}"/>
    <cellStyle name="Total 4 6 10" xfId="48731" xr:uid="{83592553-18DB-46AC-8356-C5C18400B318}"/>
    <cellStyle name="Total 4 6 10 2" xfId="48732" xr:uid="{81C989B5-A67D-44CD-AC79-8247D01446F0}"/>
    <cellStyle name="Total 4 6 10 2 2" xfId="48733" xr:uid="{424E2386-4466-42A2-8408-BC7C9503FA7D}"/>
    <cellStyle name="Total 4 6 10 3" xfId="48734" xr:uid="{4BF82EDB-97F9-4092-B6F4-B9C913E5803B}"/>
    <cellStyle name="Total 4 6 11" xfId="48735" xr:uid="{0157A5B8-A924-411E-8B46-88E9A8C1EE2F}"/>
    <cellStyle name="Total 4 6 11 2" xfId="48736" xr:uid="{AF2632F2-73EF-4E31-92B0-885B78369ABC}"/>
    <cellStyle name="Total 4 6 11 2 2" xfId="48737" xr:uid="{E4E43EFD-DBC3-4616-8E77-6545AAD9F579}"/>
    <cellStyle name="Total 4 6 11 3" xfId="48738" xr:uid="{B11D874E-6AED-4F60-BC5D-9D0FAFE0AA1D}"/>
    <cellStyle name="Total 4 6 12" xfId="48739" xr:uid="{FB36B5B3-89FC-4646-ACE1-E874C7B3C0D1}"/>
    <cellStyle name="Total 4 6 12 2" xfId="48740" xr:uid="{570FE0B3-2EB5-4627-BEE1-A5A557D59714}"/>
    <cellStyle name="Total 4 6 12 2 2" xfId="48741" xr:uid="{9D76A03A-1345-4531-84A4-11D3DA1783EB}"/>
    <cellStyle name="Total 4 6 12 3" xfId="48742" xr:uid="{8A0F2B50-EC89-490F-A710-D8B929A11ECA}"/>
    <cellStyle name="Total 4 6 13" xfId="48743" xr:uid="{45A42256-58EA-42C9-A02B-8828BEEFB813}"/>
    <cellStyle name="Total 4 6 13 2" xfId="48744" xr:uid="{023DF968-E8CF-4E32-8426-CD3CE3CD2C26}"/>
    <cellStyle name="Total 4 6 13 2 2" xfId="48745" xr:uid="{3FE6CDA5-37AE-48B7-8581-EA545C4748EC}"/>
    <cellStyle name="Total 4 6 13 3" xfId="48746" xr:uid="{A2043229-F342-453F-B07F-3C7036E212B3}"/>
    <cellStyle name="Total 4 6 14" xfId="48747" xr:uid="{E89071B5-7E2A-4BC8-9758-2E5FD5D6E5FF}"/>
    <cellStyle name="Total 4 6 14 2" xfId="48748" xr:uid="{0FE23B58-1BF8-4332-A62D-0251EE5CE3A6}"/>
    <cellStyle name="Total 4 6 14 2 2" xfId="48749" xr:uid="{93A3440C-EA39-4B10-B9AA-A0342AA036F7}"/>
    <cellStyle name="Total 4 6 14 3" xfId="48750" xr:uid="{87A90424-D595-465B-B37B-768AE5681871}"/>
    <cellStyle name="Total 4 6 15" xfId="48751" xr:uid="{1A6DD771-3B9C-480D-AB8A-DD864B3D541A}"/>
    <cellStyle name="Total 4 6 15 2" xfId="48752" xr:uid="{6F353129-C79F-4D76-9280-CC35E245B2DD}"/>
    <cellStyle name="Total 4 6 15 2 2" xfId="48753" xr:uid="{5C9B6ADC-62C6-4E94-963E-A23FCC648F21}"/>
    <cellStyle name="Total 4 6 15 3" xfId="48754" xr:uid="{FA7E4B7A-AB9E-4FE1-8AC3-81EBD7204BD0}"/>
    <cellStyle name="Total 4 6 16" xfId="48755" xr:uid="{49FE29C9-E97A-4D5B-87C7-F2B660D8D943}"/>
    <cellStyle name="Total 4 6 16 2" xfId="48756" xr:uid="{BAE7F463-38F2-40D6-A573-79FBE57AF2F5}"/>
    <cellStyle name="Total 4 6 16 2 2" xfId="48757" xr:uid="{3806A1A5-3C99-4FE1-BB29-B0281DAB78FD}"/>
    <cellStyle name="Total 4 6 16 3" xfId="48758" xr:uid="{9EAACBA1-89D7-481A-9A85-9115297F8B26}"/>
    <cellStyle name="Total 4 6 17" xfId="48759" xr:uid="{DBDC1075-3302-43B6-9FA6-806D2F04C5EC}"/>
    <cellStyle name="Total 4 6 17 2" xfId="48760" xr:uid="{D5E119C3-1B7E-44BF-A5FE-679242A10D74}"/>
    <cellStyle name="Total 4 6 17 2 2" xfId="48761" xr:uid="{008E512F-64FE-42DC-8E65-F11C7DE7BAB2}"/>
    <cellStyle name="Total 4 6 17 3" xfId="48762" xr:uid="{8AA5F968-6F73-4E03-826E-E19B1E6466D1}"/>
    <cellStyle name="Total 4 6 18" xfId="48763" xr:uid="{3A96C4D4-1B54-4E18-A5EB-9A57339ACE5E}"/>
    <cellStyle name="Total 4 6 18 2" xfId="48764" xr:uid="{983F2DEC-18AC-4FCF-9DE5-751BB9A981C3}"/>
    <cellStyle name="Total 4 6 18 2 2" xfId="48765" xr:uid="{AADE7486-67B5-4A99-B46B-780E9A3A8EB8}"/>
    <cellStyle name="Total 4 6 18 3" xfId="48766" xr:uid="{1EA912E3-627D-41E0-A733-FBFC773BE537}"/>
    <cellStyle name="Total 4 6 19" xfId="48767" xr:uid="{9648EA32-C063-4C42-8A9F-854DEF55098D}"/>
    <cellStyle name="Total 4 6 19 2" xfId="48768" xr:uid="{53821D6D-59B8-4251-B1DD-B2AB53467D73}"/>
    <cellStyle name="Total 4 6 19 2 2" xfId="48769" xr:uid="{34EB523B-B937-4A45-94AC-778513D86A03}"/>
    <cellStyle name="Total 4 6 19 3" xfId="48770" xr:uid="{22F9EFAD-4F35-4CEF-8B32-60E6BF0E86FD}"/>
    <cellStyle name="Total 4 6 2" xfId="48771" xr:uid="{8338005B-3041-4F4A-85F0-41D17A7D2703}"/>
    <cellStyle name="Total 4 6 2 2" xfId="48772" xr:uid="{73A8A9F4-003A-4A6B-B647-AF8FBEB357E3}"/>
    <cellStyle name="Total 4 6 2 2 2" xfId="48773" xr:uid="{AEABB0DF-B448-4A37-AE53-141588534B3F}"/>
    <cellStyle name="Total 4 6 2 2 3" xfId="48774" xr:uid="{E3281F97-CFFD-46E8-A09C-610BE8B47D00}"/>
    <cellStyle name="Total 4 6 2 3" xfId="48775" xr:uid="{8ADBB76A-8422-4AB7-97C7-E11B3E9F0BA0}"/>
    <cellStyle name="Total 4 6 2 3 2" xfId="48776" xr:uid="{72E6527A-1DB6-4570-A420-22A05E9DA28A}"/>
    <cellStyle name="Total 4 6 2 4" xfId="48777" xr:uid="{93A883B3-B88E-4213-8194-615D67184EA0}"/>
    <cellStyle name="Total 4 6 20" xfId="48778" xr:uid="{0DE4CB53-9AB2-4FF3-9935-AE43FA933360}"/>
    <cellStyle name="Total 4 6 20 2" xfId="48779" xr:uid="{C9752266-BA9C-4D01-92C4-96579787F7D9}"/>
    <cellStyle name="Total 4 6 20 2 2" xfId="48780" xr:uid="{1F2D121D-0444-4655-8B94-2194F0B76212}"/>
    <cellStyle name="Total 4 6 20 3" xfId="48781" xr:uid="{F8F4AE08-811D-4C3A-9E10-8DC48D3AC938}"/>
    <cellStyle name="Total 4 6 21" xfId="48782" xr:uid="{ED2E2507-D715-4AE7-A924-EEFE77681963}"/>
    <cellStyle name="Total 4 6 21 2" xfId="48783" xr:uid="{282C3FA1-5F38-423B-AC92-DD61B6FB1483}"/>
    <cellStyle name="Total 4 6 22" xfId="48784" xr:uid="{570D65A8-A056-44FC-AEB0-E79D33AC5515}"/>
    <cellStyle name="Total 4 6 23" xfId="48785" xr:uid="{D59F55C8-19B2-4AC0-9268-6F3B446364E8}"/>
    <cellStyle name="Total 4 6 3" xfId="48786" xr:uid="{EF76F361-CDC0-40FA-BF1D-0D163017B86E}"/>
    <cellStyle name="Total 4 6 3 2" xfId="48787" xr:uid="{9C48970E-DD66-4B3C-9B4E-D422FB152A4A}"/>
    <cellStyle name="Total 4 6 3 2 2" xfId="48788" xr:uid="{71B34DD2-50AC-42D9-BF5A-2E2163D3AFE3}"/>
    <cellStyle name="Total 4 6 3 3" xfId="48789" xr:uid="{6D92CDC9-771C-420D-9C6E-C6CA90E03483}"/>
    <cellStyle name="Total 4 6 3 4" xfId="48790" xr:uid="{1178A60C-4B31-4D10-8F2F-DB9BEC575471}"/>
    <cellStyle name="Total 4 6 4" xfId="48791" xr:uid="{BAC77FA0-F321-4B56-829D-53B811D6DA6A}"/>
    <cellStyle name="Total 4 6 4 2" xfId="48792" xr:uid="{D491D69A-E80B-4FB0-98B4-E727AE27A933}"/>
    <cellStyle name="Total 4 6 4 2 2" xfId="48793" xr:uid="{162F4132-8CAA-40FD-BFB7-04F6549086E1}"/>
    <cellStyle name="Total 4 6 4 3" xfId="48794" xr:uid="{61424881-E866-4B01-8622-B69B0322C619}"/>
    <cellStyle name="Total 4 6 4 4" xfId="48795" xr:uid="{F898EE19-5CF9-4D7A-A5EA-DA35781345F8}"/>
    <cellStyle name="Total 4 6 5" xfId="48796" xr:uid="{15474717-9DEA-451E-955B-08C22ED1A8B0}"/>
    <cellStyle name="Total 4 6 5 2" xfId="48797" xr:uid="{D82EA9CD-B0A0-4DBF-A387-1AEBC60FC069}"/>
    <cellStyle name="Total 4 6 5 2 2" xfId="48798" xr:uid="{B3077F7D-2463-4000-A2DE-0D1D7233CF03}"/>
    <cellStyle name="Total 4 6 5 3" xfId="48799" xr:uid="{B259D0D6-00FC-467A-B793-7D5721DBB4C1}"/>
    <cellStyle name="Total 4 6 6" xfId="48800" xr:uid="{5E2DF532-4A8B-44C9-8578-7E88E5B327EF}"/>
    <cellStyle name="Total 4 6 6 2" xfId="48801" xr:uid="{C73987A5-0907-4B35-9525-0FC0EA9A289F}"/>
    <cellStyle name="Total 4 6 6 2 2" xfId="48802" xr:uid="{03666193-82D0-4556-90E2-C62E394E3CE2}"/>
    <cellStyle name="Total 4 6 6 3" xfId="48803" xr:uid="{25EB4019-915B-4411-8BDC-04F5016B4E10}"/>
    <cellStyle name="Total 4 6 7" xfId="48804" xr:uid="{42376828-7D23-4BFD-A70D-0784E84535D3}"/>
    <cellStyle name="Total 4 6 7 2" xfId="48805" xr:uid="{0D3D5F77-D4D1-457D-BA59-29B1E264CED1}"/>
    <cellStyle name="Total 4 6 7 2 2" xfId="48806" xr:uid="{F151962D-06EA-41E3-B7B1-88440687AFCF}"/>
    <cellStyle name="Total 4 6 7 3" xfId="48807" xr:uid="{97AF6EF0-661D-4875-A6E1-86D5729F68AC}"/>
    <cellStyle name="Total 4 6 8" xfId="48808" xr:uid="{5116BF35-6C9F-41CB-BF84-60D3FBA374A2}"/>
    <cellStyle name="Total 4 6 8 2" xfId="48809" xr:uid="{4F8B5DE1-82DC-4E34-BCD4-C91B65C2F4BC}"/>
    <cellStyle name="Total 4 6 8 2 2" xfId="48810" xr:uid="{DAAC332F-750F-4B2F-A1C7-920E49449656}"/>
    <cellStyle name="Total 4 6 8 3" xfId="48811" xr:uid="{15BFCFB9-B737-40A7-BAD3-670F42D327DE}"/>
    <cellStyle name="Total 4 6 9" xfId="48812" xr:uid="{14C46CE8-0EFE-43AF-B4BA-0CA26ABDF433}"/>
    <cellStyle name="Total 4 6 9 2" xfId="48813" xr:uid="{C51863F7-D868-4833-8AFD-8B8AA217E7F9}"/>
    <cellStyle name="Total 4 6 9 2 2" xfId="48814" xr:uid="{8BA74468-F73A-4B3A-B8B1-222967FB6607}"/>
    <cellStyle name="Total 4 6 9 3" xfId="48815" xr:uid="{A9B67DDA-1335-4EAD-8D5C-25A0D39111C8}"/>
    <cellStyle name="Total 4 7" xfId="48816" xr:uid="{2CCF53AF-07BD-4996-8FEF-6B8E90DAB010}"/>
    <cellStyle name="Total 4 7 2" xfId="48817" xr:uid="{006B5EF8-CDD3-4A95-BE09-EBF13B274FB3}"/>
    <cellStyle name="Total 4 7 2 2" xfId="48818" xr:uid="{83FE5D6A-98F9-49E8-BCAF-E9DAAFDF8ED1}"/>
    <cellStyle name="Total 4 7 2 3" xfId="48819" xr:uid="{C8D0683E-48F7-4BC2-81D8-1827D8097708}"/>
    <cellStyle name="Total 4 7 3" xfId="48820" xr:uid="{947F0F3C-88D9-4D4E-8AFD-A564EC4F1F26}"/>
    <cellStyle name="Total 4 7 3 2" xfId="48821" xr:uid="{C233B2C4-0D6A-430A-8C43-969744B49EB1}"/>
    <cellStyle name="Total 4 7 4" xfId="48822" xr:uid="{1DFCB29F-B1DB-4D79-BD49-56C05FA9F47A}"/>
    <cellStyle name="Total 4 8" xfId="48823" xr:uid="{E3518D7B-FD6F-4C07-BE78-E09B01DB92A5}"/>
    <cellStyle name="Total 4 8 2" xfId="48824" xr:uid="{AB153311-2C34-48A8-80D7-4F73E6530E3F}"/>
    <cellStyle name="Total 4 8 2 2" xfId="48825" xr:uid="{34DF4DF4-9603-4F91-BF89-874E2961F3D2}"/>
    <cellStyle name="Total 4 8 2 3" xfId="48826" xr:uid="{32A29CA5-E17B-4DAC-88E8-E3712A4B29A2}"/>
    <cellStyle name="Total 4 8 3" xfId="48827" xr:uid="{5D1CA660-C6E3-40C2-8EC6-E6D584CD3BE8}"/>
    <cellStyle name="Total 4 8 4" xfId="48828" xr:uid="{ECFE054B-26D7-4863-B409-57B50D7B6065}"/>
    <cellStyle name="Total 4 9" xfId="48829" xr:uid="{D59795AD-CC00-4E75-9C6C-177E6CBB4C53}"/>
    <cellStyle name="Total 4 9 2" xfId="48830" xr:uid="{7BABF844-F8B3-471F-9E5B-DBADC050B62E}"/>
    <cellStyle name="Total 4 9 2 2" xfId="48831" xr:uid="{79A7B47C-1B10-46D5-A0B6-2A410DAC1C47}"/>
    <cellStyle name="Total 4 9 3" xfId="48832" xr:uid="{49F6D995-2ECC-4279-884D-C6AB334B0F4F}"/>
    <cellStyle name="Total 4 9 4" xfId="48833" xr:uid="{D1D4892A-438B-41B3-8056-53F2D5627725}"/>
    <cellStyle name="Total 5" xfId="48834" xr:uid="{B506D1AC-B9A3-42B8-8E1E-2AB1DFA23CF2}"/>
    <cellStyle name="Total 5 10" xfId="48835" xr:uid="{556F9AC2-AEAE-4D2F-9D1E-A3432318473C}"/>
    <cellStyle name="Total 5 10 2" xfId="48836" xr:uid="{440D7423-4F91-42C9-A500-68A0ACAA19C1}"/>
    <cellStyle name="Total 5 10 2 2" xfId="48837" xr:uid="{8EA65664-FBED-49E4-867D-F74906CE72FC}"/>
    <cellStyle name="Total 5 10 3" xfId="48838" xr:uid="{2B33480A-AEFF-4FE0-AD17-5BABF819B89D}"/>
    <cellStyle name="Total 5 11" xfId="48839" xr:uid="{16AFE976-81B6-4651-85EA-3C37330D24D1}"/>
    <cellStyle name="Total 5 11 2" xfId="48840" xr:uid="{5C690024-8C6F-4B34-89B4-386AC3B6EE0B}"/>
    <cellStyle name="Total 5 11 2 2" xfId="48841" xr:uid="{D23F769B-9FF1-4BB0-9EC2-FD5A2D68113A}"/>
    <cellStyle name="Total 5 11 3" xfId="48842" xr:uid="{BB0E36CF-9ED1-4E4B-978C-D1D0E97DB2DB}"/>
    <cellStyle name="Total 5 12" xfId="48843" xr:uid="{A9DE7D24-6410-4824-9AAC-7E5AE77613B3}"/>
    <cellStyle name="Total 5 12 2" xfId="48844" xr:uid="{35FDB949-DE04-4723-A9B0-4A1F7680FB28}"/>
    <cellStyle name="Total 5 12 2 2" xfId="48845" xr:uid="{40F824E7-F011-487A-8C58-BEDEE95758E2}"/>
    <cellStyle name="Total 5 12 3" xfId="48846" xr:uid="{BFF7F91F-7CED-403A-83D2-AB294BBCD75A}"/>
    <cellStyle name="Total 5 13" xfId="48847" xr:uid="{4C0B692A-8DC7-424B-963C-676229315788}"/>
    <cellStyle name="Total 5 13 2" xfId="48848" xr:uid="{5587484B-8D21-4025-BC78-CE01421A39C7}"/>
    <cellStyle name="Total 5 13 2 2" xfId="48849" xr:uid="{BEED0F09-A818-43F3-89A3-FEC867A214AF}"/>
    <cellStyle name="Total 5 13 3" xfId="48850" xr:uid="{CADB8B7C-DF4D-40B6-BE84-035AE32A1B23}"/>
    <cellStyle name="Total 5 14" xfId="48851" xr:uid="{AEE673D6-0971-40D4-BD75-DFF44B314B97}"/>
    <cellStyle name="Total 5 14 2" xfId="48852" xr:uid="{8E282E03-6471-444A-8787-C516A8751DC4}"/>
    <cellStyle name="Total 5 14 2 2" xfId="48853" xr:uid="{0005C04B-2B47-475F-8A88-2390EED3EF31}"/>
    <cellStyle name="Total 5 14 3" xfId="48854" xr:uid="{93BBA9BA-6C35-41BB-A67A-4CBF8E80643D}"/>
    <cellStyle name="Total 5 15" xfId="48855" xr:uid="{638041E4-CA37-4318-8CBF-9BA46DD0F392}"/>
    <cellStyle name="Total 5 15 2" xfId="48856" xr:uid="{8D555A7C-00B4-46AD-944C-FC572A8634CB}"/>
    <cellStyle name="Total 5 15 2 2" xfId="48857" xr:uid="{E8972913-6580-414B-B5CD-A3D503EC2E7E}"/>
    <cellStyle name="Total 5 15 3" xfId="48858" xr:uid="{1420D510-19D6-40E0-A62E-6F1A2C122BDE}"/>
    <cellStyle name="Total 5 16" xfId="48859" xr:uid="{6EB49301-998C-417E-AAD1-AD5DE5214CFE}"/>
    <cellStyle name="Total 5 16 2" xfId="48860" xr:uid="{A77C1E1F-64F3-404A-A431-6A3D4B4A4286}"/>
    <cellStyle name="Total 5 16 2 2" xfId="48861" xr:uid="{9CAD9728-3DE8-4458-8C42-F679B55B5A32}"/>
    <cellStyle name="Total 5 16 3" xfId="48862" xr:uid="{E25F6FA2-852F-4BFF-9BEC-C8C47BCBFD8D}"/>
    <cellStyle name="Total 5 17" xfId="48863" xr:uid="{B40D15C7-924D-4193-889E-7E09570C81F3}"/>
    <cellStyle name="Total 5 17 2" xfId="48864" xr:uid="{555A0881-01CC-4EA6-A83F-7E4416A2F7E4}"/>
    <cellStyle name="Total 5 17 2 2" xfId="48865" xr:uid="{D47B9F9E-C62D-4B36-8A68-26533AB4E1BE}"/>
    <cellStyle name="Total 5 17 3" xfId="48866" xr:uid="{B5F34829-9C53-472D-BD22-3B08BC75B040}"/>
    <cellStyle name="Total 5 18" xfId="48867" xr:uid="{264C909C-E504-4F2A-B491-3B3AAE0A2A3C}"/>
    <cellStyle name="Total 5 18 2" xfId="48868" xr:uid="{A87E6D95-DCE0-4BEF-A82A-09A319269568}"/>
    <cellStyle name="Total 5 18 2 2" xfId="48869" xr:uid="{41B3B29C-800C-49AB-8D65-977453256078}"/>
    <cellStyle name="Total 5 18 3" xfId="48870" xr:uid="{9B8266C7-C940-46C1-8E07-674A3CCF714E}"/>
    <cellStyle name="Total 5 19" xfId="48871" xr:uid="{C30A9C8E-0B46-4A24-8CB1-65664A875611}"/>
    <cellStyle name="Total 5 19 2" xfId="48872" xr:uid="{326E6FE2-1560-40C6-9B9E-98F8C50CC332}"/>
    <cellStyle name="Total 5 19 2 2" xfId="48873" xr:uid="{13D3FA7E-E110-4177-BB11-CEAED6CB366E}"/>
    <cellStyle name="Total 5 19 3" xfId="48874" xr:uid="{BD977E83-23EB-439D-A5B0-7EDEB3E3463E}"/>
    <cellStyle name="Total 5 2" xfId="48875" xr:uid="{62C66027-571A-4000-8D1F-4D0F6CCA75A8}"/>
    <cellStyle name="Total 5 2 10" xfId="48876" xr:uid="{009B6021-17D5-4160-B9A9-0BAE438C995B}"/>
    <cellStyle name="Total 5 2 10 2" xfId="48877" xr:uid="{A3D8E0B3-8904-458C-A305-0F324374E645}"/>
    <cellStyle name="Total 5 2 10 2 2" xfId="48878" xr:uid="{FF98288D-8BFA-4728-8A8D-EF8E08428129}"/>
    <cellStyle name="Total 5 2 10 3" xfId="48879" xr:uid="{081C95D6-1AA6-45AC-8318-96CF0069DFA4}"/>
    <cellStyle name="Total 5 2 11" xfId="48880" xr:uid="{55814229-1600-41C0-A9FE-521AE6DC39E9}"/>
    <cellStyle name="Total 5 2 11 2" xfId="48881" xr:uid="{2191D4FE-ED93-4E32-9D82-63CBBF0DA80E}"/>
    <cellStyle name="Total 5 2 11 2 2" xfId="48882" xr:uid="{C6A15857-8966-4FC5-B818-DFB52D7646F5}"/>
    <cellStyle name="Total 5 2 11 3" xfId="48883" xr:uid="{FAE9F6CD-B87F-41BB-AF47-40E7664DA8D7}"/>
    <cellStyle name="Total 5 2 12" xfId="48884" xr:uid="{ADF18D7A-5C67-410D-A7A5-4C02B445DFAB}"/>
    <cellStyle name="Total 5 2 12 2" xfId="48885" xr:uid="{E999B7D8-9219-43F0-9533-9B077558156E}"/>
    <cellStyle name="Total 5 2 12 2 2" xfId="48886" xr:uid="{6AEECAE0-6A41-4C09-9B9E-EDE751588354}"/>
    <cellStyle name="Total 5 2 12 3" xfId="48887" xr:uid="{B58C7941-C0EE-44EB-8E7C-8A7D68A5FEC7}"/>
    <cellStyle name="Total 5 2 13" xfId="48888" xr:uid="{C5DC75D9-00D3-4DB1-895E-267C5E8B3AA6}"/>
    <cellStyle name="Total 5 2 13 2" xfId="48889" xr:uid="{7EE61F7D-588C-46B6-A654-B9E473C6D892}"/>
    <cellStyle name="Total 5 2 13 2 2" xfId="48890" xr:uid="{614891DA-FF2A-4908-B8AD-FF5FD32ACBFC}"/>
    <cellStyle name="Total 5 2 13 3" xfId="48891" xr:uid="{1332FD75-89BF-4468-9ADC-0CDA4147846C}"/>
    <cellStyle name="Total 5 2 14" xfId="48892" xr:uid="{F10F948A-B82B-4E94-B42F-6AA35768FEA5}"/>
    <cellStyle name="Total 5 2 14 2" xfId="48893" xr:uid="{0ADA5CF1-C253-470D-BE7C-7B52F7FAF046}"/>
    <cellStyle name="Total 5 2 14 2 2" xfId="48894" xr:uid="{AC920379-29F3-4C60-A39A-A3E27904A939}"/>
    <cellStyle name="Total 5 2 14 3" xfId="48895" xr:uid="{75A1F977-4E62-48CE-80CB-768758EBC780}"/>
    <cellStyle name="Total 5 2 15" xfId="48896" xr:uid="{D8AA6B9B-CB09-4010-BB44-ED062B74CDF7}"/>
    <cellStyle name="Total 5 2 15 2" xfId="48897" xr:uid="{4401037A-3D9D-4B90-BA90-4360A26C5A94}"/>
    <cellStyle name="Total 5 2 15 2 2" xfId="48898" xr:uid="{9E6CBC4C-D3FA-482E-A445-BCE06E020DFF}"/>
    <cellStyle name="Total 5 2 15 3" xfId="48899" xr:uid="{350326F8-0BB7-45C6-880B-812CFF83C72E}"/>
    <cellStyle name="Total 5 2 16" xfId="48900" xr:uid="{FC85EFDE-4BD5-4804-B50B-7CB67BCDA0C6}"/>
    <cellStyle name="Total 5 2 16 2" xfId="48901" xr:uid="{255816D6-FFB5-4BC5-9310-3ED261AD70BE}"/>
    <cellStyle name="Total 5 2 16 2 2" xfId="48902" xr:uid="{DD33A4DC-E928-43BF-9787-34547C275989}"/>
    <cellStyle name="Total 5 2 16 3" xfId="48903" xr:uid="{BB646E7B-94F5-4554-B0EC-E4A94FA1B81E}"/>
    <cellStyle name="Total 5 2 17" xfId="48904" xr:uid="{B76FE45D-6748-4E9B-AF4B-151F7E9C1EDE}"/>
    <cellStyle name="Total 5 2 17 2" xfId="48905" xr:uid="{89A9F8B8-18AF-41D1-9266-B90AAFBFCAC7}"/>
    <cellStyle name="Total 5 2 17 2 2" xfId="48906" xr:uid="{6F2606E7-85DF-4598-ABBB-7AF082956251}"/>
    <cellStyle name="Total 5 2 17 3" xfId="48907" xr:uid="{35DDF77A-E46E-412A-84DB-2E1DFE54E068}"/>
    <cellStyle name="Total 5 2 18" xfId="48908" xr:uid="{B77E4A68-EB7E-46CC-92DD-711E1FE75293}"/>
    <cellStyle name="Total 5 2 18 2" xfId="48909" xr:uid="{D985393E-DA18-4994-88B1-960BCB7C7993}"/>
    <cellStyle name="Total 5 2 18 2 2" xfId="48910" xr:uid="{88EB95F9-A49D-446F-82C8-16C68C88B3BC}"/>
    <cellStyle name="Total 5 2 18 3" xfId="48911" xr:uid="{B0EF0F33-4F34-44D0-9976-615E65FB1F3F}"/>
    <cellStyle name="Total 5 2 19" xfId="48912" xr:uid="{6ABDA02D-4E64-4A85-B401-37DEBB26C89D}"/>
    <cellStyle name="Total 5 2 19 2" xfId="48913" xr:uid="{7044E83F-78B5-4140-AD33-31D6CB033CDB}"/>
    <cellStyle name="Total 5 2 19 2 2" xfId="48914" xr:uid="{2C21037D-1503-42FF-B7D5-D3BAFBE72BD0}"/>
    <cellStyle name="Total 5 2 19 3" xfId="48915" xr:uid="{E1EADDE7-91DD-4DCD-A04A-AE10568E6F9E}"/>
    <cellStyle name="Total 5 2 2" xfId="48916" xr:uid="{975B6527-4361-4382-A10F-676A6356AF2B}"/>
    <cellStyle name="Total 5 2 2 10" xfId="48917" xr:uid="{233AA619-8E9D-41BC-AE14-3CE71A1A3486}"/>
    <cellStyle name="Total 5 2 2 10 2" xfId="48918" xr:uid="{B733DD71-563B-4C86-BEB3-8D6671886C74}"/>
    <cellStyle name="Total 5 2 2 10 2 2" xfId="48919" xr:uid="{BD53C7E2-E3B0-4539-9DF7-9CC9CE9DE9E6}"/>
    <cellStyle name="Total 5 2 2 10 3" xfId="48920" xr:uid="{7AA4EE4E-DFE9-429E-9A8D-7B240459B4B2}"/>
    <cellStyle name="Total 5 2 2 11" xfId="48921" xr:uid="{A975AD75-FC4E-42F8-B01A-68418566316C}"/>
    <cellStyle name="Total 5 2 2 11 2" xfId="48922" xr:uid="{89CDAFA0-B0FB-4E50-8914-C8E06A039003}"/>
    <cellStyle name="Total 5 2 2 11 2 2" xfId="48923" xr:uid="{510618AB-1BB3-47A7-A67A-AD30B713CBD6}"/>
    <cellStyle name="Total 5 2 2 11 3" xfId="48924" xr:uid="{7081C2AB-E5F7-4A99-B22E-A4D3C9832A51}"/>
    <cellStyle name="Total 5 2 2 12" xfId="48925" xr:uid="{9D773B60-778D-4859-9011-E60167644EE3}"/>
    <cellStyle name="Total 5 2 2 12 2" xfId="48926" xr:uid="{6365D0F1-69D3-4A67-BA62-C89D356E226F}"/>
    <cellStyle name="Total 5 2 2 12 2 2" xfId="48927" xr:uid="{C0E85BBA-1662-4181-966E-51DD86ED7E7B}"/>
    <cellStyle name="Total 5 2 2 12 3" xfId="48928" xr:uid="{802F4873-65F1-4693-9EBD-6EA6E7049105}"/>
    <cellStyle name="Total 5 2 2 13" xfId="48929" xr:uid="{F884BD62-B05B-4B53-8369-F07C54623FDD}"/>
    <cellStyle name="Total 5 2 2 13 2" xfId="48930" xr:uid="{1295E605-0E16-450C-B7D9-07780955DC9F}"/>
    <cellStyle name="Total 5 2 2 13 2 2" xfId="48931" xr:uid="{3A3CCABB-D443-4BD9-A6EB-8D3C5B87B4CB}"/>
    <cellStyle name="Total 5 2 2 13 3" xfId="48932" xr:uid="{8F0E2B1F-94BB-4E0E-BA36-4E12FF3AFA7E}"/>
    <cellStyle name="Total 5 2 2 14" xfId="48933" xr:uid="{C6E7D1F8-1324-44EF-BBF1-D306F543ACB2}"/>
    <cellStyle name="Total 5 2 2 14 2" xfId="48934" xr:uid="{395ECB7D-F203-4A04-A3D4-3A3A3B7A73C3}"/>
    <cellStyle name="Total 5 2 2 14 2 2" xfId="48935" xr:uid="{E69443C5-59A6-410E-904A-B2EF276EEDBF}"/>
    <cellStyle name="Total 5 2 2 14 3" xfId="48936" xr:uid="{C42786E5-196A-4275-92A5-CCE94EAAF824}"/>
    <cellStyle name="Total 5 2 2 15" xfId="48937" xr:uid="{1B62A2F5-6802-4896-849F-F710403AE667}"/>
    <cellStyle name="Total 5 2 2 15 2" xfId="48938" xr:uid="{3D1FD9D2-2F74-4397-9823-5396D6B095E6}"/>
    <cellStyle name="Total 5 2 2 15 2 2" xfId="48939" xr:uid="{3E83CFDB-5553-4957-871C-F7C230BEA400}"/>
    <cellStyle name="Total 5 2 2 15 3" xfId="48940" xr:uid="{182F555E-E7E4-4271-8D3C-7968BBEF764C}"/>
    <cellStyle name="Total 5 2 2 16" xfId="48941" xr:uid="{C1FBEC56-B4A0-4279-A146-A89F3A0450CA}"/>
    <cellStyle name="Total 5 2 2 16 2" xfId="48942" xr:uid="{84FDA37A-499A-4684-84FA-64DA68291C54}"/>
    <cellStyle name="Total 5 2 2 16 2 2" xfId="48943" xr:uid="{D481D100-5234-43CE-A440-9FED648464EE}"/>
    <cellStyle name="Total 5 2 2 16 3" xfId="48944" xr:uid="{8E857648-AB30-4E05-B306-8E64AA74DEE8}"/>
    <cellStyle name="Total 5 2 2 17" xfId="48945" xr:uid="{B4E43E19-68F2-4F32-BE47-6AAD11C28454}"/>
    <cellStyle name="Total 5 2 2 17 2" xfId="48946" xr:uid="{1266E36C-3320-4D00-A778-DB623CAFB78F}"/>
    <cellStyle name="Total 5 2 2 17 2 2" xfId="48947" xr:uid="{293F6CF7-D9D8-4E00-A662-1E519C17A39E}"/>
    <cellStyle name="Total 5 2 2 17 3" xfId="48948" xr:uid="{1B515FAC-1B7F-42B6-B7BF-E7C3D97D2111}"/>
    <cellStyle name="Total 5 2 2 18" xfId="48949" xr:uid="{96F58C21-334C-4AA1-8F0E-7BB651C3DEE0}"/>
    <cellStyle name="Total 5 2 2 18 2" xfId="48950" xr:uid="{4DB60AC8-D761-404C-A39E-BFA92D08EAB3}"/>
    <cellStyle name="Total 5 2 2 19" xfId="48951" xr:uid="{EA192E81-488E-496E-95A5-8AFC50AF444A}"/>
    <cellStyle name="Total 5 2 2 2" xfId="48952" xr:uid="{F9E2BFAD-8B93-4CAF-8BDD-8E5EED2435DE}"/>
    <cellStyle name="Total 5 2 2 2 10" xfId="48953" xr:uid="{D5081BCC-5BC7-420E-9480-3C034192A271}"/>
    <cellStyle name="Total 5 2 2 2 10 2" xfId="48954" xr:uid="{5DF34742-F35D-4CB3-95BF-3F569C6CE760}"/>
    <cellStyle name="Total 5 2 2 2 10 2 2" xfId="48955" xr:uid="{B9E5247C-6F23-451B-A9FF-74164BCB6C8C}"/>
    <cellStyle name="Total 5 2 2 2 10 3" xfId="48956" xr:uid="{B05576E1-3796-4516-98FB-C02DD74AFE68}"/>
    <cellStyle name="Total 5 2 2 2 11" xfId="48957" xr:uid="{0A87E3BA-BA21-4FF7-8B04-76646D27D4E7}"/>
    <cellStyle name="Total 5 2 2 2 11 2" xfId="48958" xr:uid="{B43716FF-7313-4E56-B9F0-7B0B722AD664}"/>
    <cellStyle name="Total 5 2 2 2 11 2 2" xfId="48959" xr:uid="{16CE17DE-63B2-44FC-BB78-BA5F9BDA049A}"/>
    <cellStyle name="Total 5 2 2 2 11 3" xfId="48960" xr:uid="{83B2018B-DAEC-4510-93FB-1513722CBA66}"/>
    <cellStyle name="Total 5 2 2 2 12" xfId="48961" xr:uid="{1BEC6713-85B3-48BC-B887-47124041E6B8}"/>
    <cellStyle name="Total 5 2 2 2 12 2" xfId="48962" xr:uid="{D1792C05-4995-4C09-8E0D-BE6F37EE3438}"/>
    <cellStyle name="Total 5 2 2 2 12 2 2" xfId="48963" xr:uid="{21A5D9B6-2A81-4DB0-A4C3-BADA1A16FD40}"/>
    <cellStyle name="Total 5 2 2 2 12 3" xfId="48964" xr:uid="{B13B6335-42A0-464C-B85B-E1CAC13EAADE}"/>
    <cellStyle name="Total 5 2 2 2 13" xfId="48965" xr:uid="{C658AF0A-8424-42E3-A414-006F40C1D607}"/>
    <cellStyle name="Total 5 2 2 2 13 2" xfId="48966" xr:uid="{4733F300-039D-4001-80BE-9376461491FC}"/>
    <cellStyle name="Total 5 2 2 2 13 2 2" xfId="48967" xr:uid="{A5D7A337-F21B-4732-9C78-D09EFBADC474}"/>
    <cellStyle name="Total 5 2 2 2 13 3" xfId="48968" xr:uid="{E2C95C0D-26A1-4813-A98A-1F12B27E06AE}"/>
    <cellStyle name="Total 5 2 2 2 14" xfId="48969" xr:uid="{D18E48C7-B562-4E4A-BB40-9BD56E00F34B}"/>
    <cellStyle name="Total 5 2 2 2 14 2" xfId="48970" xr:uid="{331888DE-6BC5-49D2-88E8-0F05780BB1C5}"/>
    <cellStyle name="Total 5 2 2 2 14 2 2" xfId="48971" xr:uid="{09D172D5-8F2A-4DE4-89F9-E01CE322BAC1}"/>
    <cellStyle name="Total 5 2 2 2 14 3" xfId="48972" xr:uid="{3563D1C2-94ED-4A9D-982E-6FDEBE40061A}"/>
    <cellStyle name="Total 5 2 2 2 15" xfId="48973" xr:uid="{C01C4C1D-C73E-4A29-A359-5ED44B46C539}"/>
    <cellStyle name="Total 5 2 2 2 15 2" xfId="48974" xr:uid="{A32D604E-60FB-4415-8231-0B244BCAE608}"/>
    <cellStyle name="Total 5 2 2 2 15 2 2" xfId="48975" xr:uid="{07B421ED-DA91-46E8-8849-3788210DC16A}"/>
    <cellStyle name="Total 5 2 2 2 15 3" xfId="48976" xr:uid="{E9DA0067-9A06-4CFC-9DE8-C8510C3C673B}"/>
    <cellStyle name="Total 5 2 2 2 16" xfId="48977" xr:uid="{E2D1688C-705A-40F7-BE73-18C2C81EB943}"/>
    <cellStyle name="Total 5 2 2 2 16 2" xfId="48978" xr:uid="{0A5124C0-546B-40B8-8D27-6F05176D86B6}"/>
    <cellStyle name="Total 5 2 2 2 16 2 2" xfId="48979" xr:uid="{1E83B92B-7AF5-4508-BF33-EB9FEE3D5EA4}"/>
    <cellStyle name="Total 5 2 2 2 16 3" xfId="48980" xr:uid="{51064B69-1400-47C2-982B-2380A074F877}"/>
    <cellStyle name="Total 5 2 2 2 17" xfId="48981" xr:uid="{9719FCA5-E018-42C3-B5BE-C6CA3CBB3D71}"/>
    <cellStyle name="Total 5 2 2 2 17 2" xfId="48982" xr:uid="{8963AEE7-090B-44FA-8439-067A939AB9C8}"/>
    <cellStyle name="Total 5 2 2 2 17 2 2" xfId="48983" xr:uid="{98DB0028-41D8-46E8-84C4-93E3319CE599}"/>
    <cellStyle name="Total 5 2 2 2 17 3" xfId="48984" xr:uid="{5DCFA2D0-4F7D-489A-A728-6F0F963583F1}"/>
    <cellStyle name="Total 5 2 2 2 18" xfId="48985" xr:uid="{B632C49D-5D11-49A9-963F-6EF3079E716A}"/>
    <cellStyle name="Total 5 2 2 2 18 2" xfId="48986" xr:uid="{94E471DC-6BF6-4967-86F6-A65E5070CDBC}"/>
    <cellStyle name="Total 5 2 2 2 18 2 2" xfId="48987" xr:uid="{3E31DEE6-6017-4E53-8F9A-2FE927803DB4}"/>
    <cellStyle name="Total 5 2 2 2 18 3" xfId="48988" xr:uid="{B8A21F68-3CF2-4A08-9E6D-F096EB42C4E6}"/>
    <cellStyle name="Total 5 2 2 2 19" xfId="48989" xr:uid="{284DEA5C-684E-40E6-B763-1BC3230EE1F1}"/>
    <cellStyle name="Total 5 2 2 2 19 2" xfId="48990" xr:uid="{19F5E3B3-809D-44C2-8325-38103B10778D}"/>
    <cellStyle name="Total 5 2 2 2 19 2 2" xfId="48991" xr:uid="{FD6CE636-BFD1-4955-9FDB-256D728FF81E}"/>
    <cellStyle name="Total 5 2 2 2 19 3" xfId="48992" xr:uid="{6084A521-88BB-47A3-859D-720CAFB0CF02}"/>
    <cellStyle name="Total 5 2 2 2 2" xfId="48993" xr:uid="{DC0BA26D-0295-48A5-8E7F-C3D5F44F91BF}"/>
    <cellStyle name="Total 5 2 2 2 2 2" xfId="48994" xr:uid="{2DF3ED06-EFB6-4118-9444-6F7C873D571B}"/>
    <cellStyle name="Total 5 2 2 2 2 2 2" xfId="48995" xr:uid="{E3D289E3-D756-4DEF-B2E2-175EEFCFD384}"/>
    <cellStyle name="Total 5 2 2 2 2 2 3" xfId="48996" xr:uid="{8D1645CE-0F24-4BE9-9092-1E4F9F654870}"/>
    <cellStyle name="Total 5 2 2 2 2 3" xfId="48997" xr:uid="{B636DAE8-76BE-4A7D-A8FD-BE3459623D21}"/>
    <cellStyle name="Total 5 2 2 2 2 3 2" xfId="48998" xr:uid="{EA6A24D0-A3FF-4F5D-BB42-1026C798F84A}"/>
    <cellStyle name="Total 5 2 2 2 2 4" xfId="48999" xr:uid="{E1E1079B-1B3C-4C0F-9EF1-BD46FE7ED9D9}"/>
    <cellStyle name="Total 5 2 2 2 20" xfId="49000" xr:uid="{2CEEFDF8-332A-4CC8-8501-B0FBDC760DDC}"/>
    <cellStyle name="Total 5 2 2 2 20 2" xfId="49001" xr:uid="{E05143A7-A076-404B-8D99-86783AAD8C8D}"/>
    <cellStyle name="Total 5 2 2 2 20 2 2" xfId="49002" xr:uid="{E23EB97A-CCAE-4727-B774-B62FB2D12B80}"/>
    <cellStyle name="Total 5 2 2 2 20 3" xfId="49003" xr:uid="{5649DC2A-A65B-49BC-BC0F-DD618934B1D3}"/>
    <cellStyle name="Total 5 2 2 2 21" xfId="49004" xr:uid="{D865509B-09F1-4598-BFDE-838AABDAEBDC}"/>
    <cellStyle name="Total 5 2 2 2 21 2" xfId="49005" xr:uid="{E0A25741-37E5-41A1-B9E6-3F0E6963725C}"/>
    <cellStyle name="Total 5 2 2 2 22" xfId="49006" xr:uid="{FABD9C90-16AF-4DD6-8A99-F2AE4123729E}"/>
    <cellStyle name="Total 5 2 2 2 23" xfId="49007" xr:uid="{4C2DF178-2124-419E-A8C2-FC01102A9F1C}"/>
    <cellStyle name="Total 5 2 2 2 3" xfId="49008" xr:uid="{C935FD5A-9062-4D8C-907C-9FC3C47F0C68}"/>
    <cellStyle name="Total 5 2 2 2 3 2" xfId="49009" xr:uid="{9BD0A88E-19B4-4758-B303-5873643082A1}"/>
    <cellStyle name="Total 5 2 2 2 3 2 2" xfId="49010" xr:uid="{91C34354-4211-446F-A246-1F921C9BF502}"/>
    <cellStyle name="Total 5 2 2 2 3 3" xfId="49011" xr:uid="{7864680B-E24A-4B97-9490-98ECACA45D96}"/>
    <cellStyle name="Total 5 2 2 2 3 4" xfId="49012" xr:uid="{689CB757-530E-4D1D-94FD-A9E9D894C30F}"/>
    <cellStyle name="Total 5 2 2 2 4" xfId="49013" xr:uid="{0C3802BF-4851-454B-8A77-033D3835FDC7}"/>
    <cellStyle name="Total 5 2 2 2 4 2" xfId="49014" xr:uid="{C7B0BB0F-9FD3-410E-BCF2-F6510EA7BBA4}"/>
    <cellStyle name="Total 5 2 2 2 4 2 2" xfId="49015" xr:uid="{7EB45B0D-AC55-4736-94AA-913AADA0165A}"/>
    <cellStyle name="Total 5 2 2 2 4 3" xfId="49016" xr:uid="{44555D8D-206B-4120-AFBA-23303C2157DB}"/>
    <cellStyle name="Total 5 2 2 2 4 4" xfId="49017" xr:uid="{440082BD-2D55-4C0A-8423-40B1C00D50E5}"/>
    <cellStyle name="Total 5 2 2 2 5" xfId="49018" xr:uid="{A963CD7D-9388-4602-B6FD-846F881EB8D2}"/>
    <cellStyle name="Total 5 2 2 2 5 2" xfId="49019" xr:uid="{C538DA88-2A49-4458-98C2-A03FE65CA6E2}"/>
    <cellStyle name="Total 5 2 2 2 5 2 2" xfId="49020" xr:uid="{8FAF1F8A-F085-425E-85A9-A1EDE621BA7D}"/>
    <cellStyle name="Total 5 2 2 2 5 3" xfId="49021" xr:uid="{2C3FD6C2-D2A6-4C40-A2C0-1D1F9C6B50A3}"/>
    <cellStyle name="Total 5 2 2 2 6" xfId="49022" xr:uid="{43535229-CD3E-4228-A21B-65F8E17121DA}"/>
    <cellStyle name="Total 5 2 2 2 6 2" xfId="49023" xr:uid="{A08E6A7C-4D79-4487-8700-1D9788DF07CC}"/>
    <cellStyle name="Total 5 2 2 2 6 2 2" xfId="49024" xr:uid="{478F5F9A-E0B4-4DB3-AC7D-9C49D112F98A}"/>
    <cellStyle name="Total 5 2 2 2 6 3" xfId="49025" xr:uid="{CE089431-BE24-4C54-AC35-DE2E0C4645D5}"/>
    <cellStyle name="Total 5 2 2 2 7" xfId="49026" xr:uid="{D9E6D1C5-0154-44EE-93A7-28151BFF2110}"/>
    <cellStyle name="Total 5 2 2 2 7 2" xfId="49027" xr:uid="{94F8B26D-4285-4C10-A520-1D8946CDB6E7}"/>
    <cellStyle name="Total 5 2 2 2 7 2 2" xfId="49028" xr:uid="{10856F82-201E-4E0B-859B-3A3FE8C33222}"/>
    <cellStyle name="Total 5 2 2 2 7 3" xfId="49029" xr:uid="{20542F03-4875-4546-A1C1-8F30125FDF31}"/>
    <cellStyle name="Total 5 2 2 2 8" xfId="49030" xr:uid="{C6DF4485-2727-4C3F-91D6-5767173936C1}"/>
    <cellStyle name="Total 5 2 2 2 8 2" xfId="49031" xr:uid="{C0F44BE2-9FEA-46E1-82F4-668CCA862A4D}"/>
    <cellStyle name="Total 5 2 2 2 8 2 2" xfId="49032" xr:uid="{E26EDB29-25EC-47C6-AE61-3827EB90F4C4}"/>
    <cellStyle name="Total 5 2 2 2 8 3" xfId="49033" xr:uid="{59A91A19-6F16-4C70-B015-6E74289A04CE}"/>
    <cellStyle name="Total 5 2 2 2 9" xfId="49034" xr:uid="{34C2723B-1E98-4A2E-B13F-3864CABFEA9C}"/>
    <cellStyle name="Total 5 2 2 2 9 2" xfId="49035" xr:uid="{EDC9711F-66A2-4216-893B-4B841573905F}"/>
    <cellStyle name="Total 5 2 2 2 9 2 2" xfId="49036" xr:uid="{64741079-47BD-4CC8-948E-41F60C098AEE}"/>
    <cellStyle name="Total 5 2 2 2 9 3" xfId="49037" xr:uid="{22481B1F-7CA2-4E87-97F7-95AFDA51F8FF}"/>
    <cellStyle name="Total 5 2 2 20" xfId="49038" xr:uid="{738AFEFA-E17B-4F61-9A08-7183C05C504F}"/>
    <cellStyle name="Total 5 2 2 3" xfId="49039" xr:uid="{AD7FDCC9-CC7C-46B9-995F-6FC97709934A}"/>
    <cellStyle name="Total 5 2 2 3 2" xfId="49040" xr:uid="{4D2674A2-9A39-4D7C-A953-BBDEA1903946}"/>
    <cellStyle name="Total 5 2 2 3 2 2" xfId="49041" xr:uid="{72132247-3E57-4484-B589-9DA6E83DA85F}"/>
    <cellStyle name="Total 5 2 2 3 2 3" xfId="49042" xr:uid="{2A4F5B0A-1F9A-4900-85C8-D6E8308DB232}"/>
    <cellStyle name="Total 5 2 2 3 3" xfId="49043" xr:uid="{1B182D44-BC38-4C8C-95E5-F000903D6D0E}"/>
    <cellStyle name="Total 5 2 2 3 3 2" xfId="49044" xr:uid="{13E76740-1442-4535-91E8-A7EA45FF9111}"/>
    <cellStyle name="Total 5 2 2 3 4" xfId="49045" xr:uid="{2EDDB3A2-1926-441F-BEFC-8ED68E2AE7CB}"/>
    <cellStyle name="Total 5 2 2 4" xfId="49046" xr:uid="{BB682FDF-43CE-4372-B4B3-D6DBDA512852}"/>
    <cellStyle name="Total 5 2 2 4 2" xfId="49047" xr:uid="{41AFC314-8A9F-45FE-AC77-B4914253D37B}"/>
    <cellStyle name="Total 5 2 2 4 2 2" xfId="49048" xr:uid="{3974ED5A-F67D-409A-9807-6DCB673B4007}"/>
    <cellStyle name="Total 5 2 2 4 3" xfId="49049" xr:uid="{B1328B4A-95C6-49D4-BC77-6361AD04982C}"/>
    <cellStyle name="Total 5 2 2 4 4" xfId="49050" xr:uid="{67ACEF43-3AB7-4683-8364-2140012C0B78}"/>
    <cellStyle name="Total 5 2 2 5" xfId="49051" xr:uid="{07580C8F-91C3-4B14-82CC-9DFC0869FD56}"/>
    <cellStyle name="Total 5 2 2 5 2" xfId="49052" xr:uid="{5C9B72DA-BB07-4322-959B-3243A3EFB849}"/>
    <cellStyle name="Total 5 2 2 5 2 2" xfId="49053" xr:uid="{DE9D53F7-0EE6-4F78-88E5-522AA25D9F39}"/>
    <cellStyle name="Total 5 2 2 5 3" xfId="49054" xr:uid="{44CCD4BA-B0F7-4D6E-8CCF-F7D8B5C6F860}"/>
    <cellStyle name="Total 5 2 2 5 4" xfId="49055" xr:uid="{FADEB6BD-EA96-4D95-9689-8EA137A7E7AB}"/>
    <cellStyle name="Total 5 2 2 6" xfId="49056" xr:uid="{42A807DB-0C75-4889-95D0-778C7E437A68}"/>
    <cellStyle name="Total 5 2 2 6 2" xfId="49057" xr:uid="{AB44C625-8BAC-49D0-85FD-274EFEFE7203}"/>
    <cellStyle name="Total 5 2 2 6 2 2" xfId="49058" xr:uid="{D1F85D99-2FAB-425F-9E62-7E835EC96776}"/>
    <cellStyle name="Total 5 2 2 6 3" xfId="49059" xr:uid="{23E26A6F-EB3C-4A07-B4FA-BA2D60557AE3}"/>
    <cellStyle name="Total 5 2 2 7" xfId="49060" xr:uid="{AAF44C9E-5E70-47A2-B52E-19B64F9FF801}"/>
    <cellStyle name="Total 5 2 2 7 2" xfId="49061" xr:uid="{582B1C30-875C-4E00-913E-C890D6E07B92}"/>
    <cellStyle name="Total 5 2 2 7 2 2" xfId="49062" xr:uid="{1345AADC-B5E3-4740-9349-A3880C74A3F7}"/>
    <cellStyle name="Total 5 2 2 7 3" xfId="49063" xr:uid="{4CF8887F-984D-43AE-8F3B-236752FC542E}"/>
    <cellStyle name="Total 5 2 2 8" xfId="49064" xr:uid="{397D953E-8A6C-427D-8373-95FBB126E5A1}"/>
    <cellStyle name="Total 5 2 2 8 2" xfId="49065" xr:uid="{A98CE921-7390-46E8-B842-D8083A693B46}"/>
    <cellStyle name="Total 5 2 2 8 2 2" xfId="49066" xr:uid="{11D2E5A4-9C2C-4480-826E-569595BB83B8}"/>
    <cellStyle name="Total 5 2 2 8 3" xfId="49067" xr:uid="{4FCB3BA5-15FE-4E53-B078-B21A71149F37}"/>
    <cellStyle name="Total 5 2 2 9" xfId="49068" xr:uid="{A6E5CA46-15A7-49C5-9CD7-215075396075}"/>
    <cellStyle name="Total 5 2 2 9 2" xfId="49069" xr:uid="{C261B115-E09A-4DDA-AFB8-04282B2EF68A}"/>
    <cellStyle name="Total 5 2 2 9 2 2" xfId="49070" xr:uid="{D87713EF-4B3A-451C-9784-0F90522C2104}"/>
    <cellStyle name="Total 5 2 2 9 3" xfId="49071" xr:uid="{2124FD56-2E67-4499-AC51-1AADC6CAA48C}"/>
    <cellStyle name="Total 5 2 20" xfId="49072" xr:uid="{8649260C-B824-42F3-A06E-6CE19B932BB4}"/>
    <cellStyle name="Total 5 2 20 2" xfId="49073" xr:uid="{95E356F9-56BC-4B4B-9AD8-DB12D1C88735}"/>
    <cellStyle name="Total 5 2 20 2 2" xfId="49074" xr:uid="{B707C583-8F01-42BE-B499-ED5970F9E093}"/>
    <cellStyle name="Total 5 2 20 3" xfId="49075" xr:uid="{A2882C9F-D2CD-48BC-BA36-06133B80ECF9}"/>
    <cellStyle name="Total 5 2 21" xfId="49076" xr:uid="{E2CC36D7-BA3D-4D89-B249-1798D0FE36B6}"/>
    <cellStyle name="Total 5 2 21 2" xfId="49077" xr:uid="{AE6AB24F-E087-4325-8197-56307084A75E}"/>
    <cellStyle name="Total 5 2 22" xfId="49078" xr:uid="{2C166CCE-6987-4249-AB04-4D516A4190BC}"/>
    <cellStyle name="Total 5 2 23" xfId="49079" xr:uid="{622DDDD8-203D-44C7-9753-35D2301529F8}"/>
    <cellStyle name="Total 5 2 3" xfId="49080" xr:uid="{94832509-75AD-4F69-B815-AF7555F149E8}"/>
    <cellStyle name="Total 5 2 3 10" xfId="49081" xr:uid="{2EC19375-4E83-45DE-A8A6-8E02FF23FCF4}"/>
    <cellStyle name="Total 5 2 3 10 2" xfId="49082" xr:uid="{08EB25EB-F661-46E5-B133-5B8727FE0ACE}"/>
    <cellStyle name="Total 5 2 3 10 2 2" xfId="49083" xr:uid="{4C87CB04-2767-4C26-9F94-3AF6B3F66788}"/>
    <cellStyle name="Total 5 2 3 10 3" xfId="49084" xr:uid="{62AD72A6-1F25-4BD8-8DA7-075203610B66}"/>
    <cellStyle name="Total 5 2 3 11" xfId="49085" xr:uid="{C8607A26-5833-4C97-BD9C-43B7AFCEBFE9}"/>
    <cellStyle name="Total 5 2 3 11 2" xfId="49086" xr:uid="{4FC3092E-A92C-4EF9-8232-150A1B26BFCE}"/>
    <cellStyle name="Total 5 2 3 11 2 2" xfId="49087" xr:uid="{6D381CAD-4060-48B3-A555-DFC895FD0B96}"/>
    <cellStyle name="Total 5 2 3 11 3" xfId="49088" xr:uid="{5F185E16-4742-47EF-BE53-7D23FFA23F86}"/>
    <cellStyle name="Total 5 2 3 12" xfId="49089" xr:uid="{579F98C6-BD59-4572-AAFC-1D7AC2BB63D5}"/>
    <cellStyle name="Total 5 2 3 12 2" xfId="49090" xr:uid="{0DCF6C89-8637-4514-A853-DE0DE0B4A243}"/>
    <cellStyle name="Total 5 2 3 12 2 2" xfId="49091" xr:uid="{A50F408B-6ADB-4305-890A-12236FAD0E93}"/>
    <cellStyle name="Total 5 2 3 12 3" xfId="49092" xr:uid="{6E1AE2D6-5FC8-4302-93E3-DD704469FB9B}"/>
    <cellStyle name="Total 5 2 3 13" xfId="49093" xr:uid="{12263AD1-2E35-43D6-944E-1CA37DA6FDB0}"/>
    <cellStyle name="Total 5 2 3 13 2" xfId="49094" xr:uid="{8FCFD432-C047-4AD2-ACED-9755CEEF97AA}"/>
    <cellStyle name="Total 5 2 3 13 2 2" xfId="49095" xr:uid="{C7D81447-A2F7-4F09-829A-0B153D68A10D}"/>
    <cellStyle name="Total 5 2 3 13 3" xfId="49096" xr:uid="{39FD14D4-C03B-4D58-88C8-A59E81809745}"/>
    <cellStyle name="Total 5 2 3 14" xfId="49097" xr:uid="{8D11B00C-4500-42E2-A7C8-1BB2C5EC64FB}"/>
    <cellStyle name="Total 5 2 3 14 2" xfId="49098" xr:uid="{0C602C73-AF2B-47CD-9F45-23EAECB3B30A}"/>
    <cellStyle name="Total 5 2 3 14 2 2" xfId="49099" xr:uid="{9546B547-2B7C-492A-BE71-854C6FA0774F}"/>
    <cellStyle name="Total 5 2 3 14 3" xfId="49100" xr:uid="{848828D9-46EE-4694-B2A1-646510C4A5C5}"/>
    <cellStyle name="Total 5 2 3 15" xfId="49101" xr:uid="{3202352A-735E-4080-8387-89BD03049373}"/>
    <cellStyle name="Total 5 2 3 15 2" xfId="49102" xr:uid="{20711C76-8517-4517-8C7E-57BC41AEE8B2}"/>
    <cellStyle name="Total 5 2 3 15 2 2" xfId="49103" xr:uid="{4D52B789-B962-4462-ACAC-0F1F1AA75BAA}"/>
    <cellStyle name="Total 5 2 3 15 3" xfId="49104" xr:uid="{96CBFC7D-2B21-43FA-BFC6-D08440C858CB}"/>
    <cellStyle name="Total 5 2 3 16" xfId="49105" xr:uid="{C4DDE6AE-90A3-468B-8FD2-78453D7850DE}"/>
    <cellStyle name="Total 5 2 3 16 2" xfId="49106" xr:uid="{AD06E5A1-27C1-4747-AC7A-3801F7A3C815}"/>
    <cellStyle name="Total 5 2 3 16 2 2" xfId="49107" xr:uid="{E5296CED-9B8D-4EFC-9647-DCDC7D0302E4}"/>
    <cellStyle name="Total 5 2 3 16 3" xfId="49108" xr:uid="{F6487429-0DA6-4440-889A-D45EE11A9D77}"/>
    <cellStyle name="Total 5 2 3 17" xfId="49109" xr:uid="{969C3666-0FC3-4A78-8724-7205A90961C1}"/>
    <cellStyle name="Total 5 2 3 17 2" xfId="49110" xr:uid="{7769464F-6315-4E0B-BBA3-0F09381DC25C}"/>
    <cellStyle name="Total 5 2 3 17 2 2" xfId="49111" xr:uid="{BEBFC554-AF27-498A-92DB-0C4F0E088B56}"/>
    <cellStyle name="Total 5 2 3 17 3" xfId="49112" xr:uid="{BC4BDFE1-DCA4-471B-B22B-C69F25FB0CF3}"/>
    <cellStyle name="Total 5 2 3 18" xfId="49113" xr:uid="{61A7248E-24BE-421B-BB24-08DC7B25BDAE}"/>
    <cellStyle name="Total 5 2 3 18 2" xfId="49114" xr:uid="{A9BA305F-9B5F-40BC-9A1D-601B6D359415}"/>
    <cellStyle name="Total 5 2 3 19" xfId="49115" xr:uid="{56C33C05-5DC8-4ADE-82E7-CD24F343A233}"/>
    <cellStyle name="Total 5 2 3 2" xfId="49116" xr:uid="{8B626372-1F1C-48DF-BEF6-46D81E61CB3E}"/>
    <cellStyle name="Total 5 2 3 2 10" xfId="49117" xr:uid="{C28EC657-EE0F-4543-96BC-FA9F9BDB0C5B}"/>
    <cellStyle name="Total 5 2 3 2 10 2" xfId="49118" xr:uid="{8F79D7BD-9833-4540-9742-4EEE083918C7}"/>
    <cellStyle name="Total 5 2 3 2 10 2 2" xfId="49119" xr:uid="{23352B70-EFCE-4A5E-8B8B-70A562092DF5}"/>
    <cellStyle name="Total 5 2 3 2 10 3" xfId="49120" xr:uid="{29FF962D-969F-4F87-91A4-EFF67774003F}"/>
    <cellStyle name="Total 5 2 3 2 11" xfId="49121" xr:uid="{F85B75D7-2658-47CB-B07D-A28F877CD039}"/>
    <cellStyle name="Total 5 2 3 2 11 2" xfId="49122" xr:uid="{17703FCB-A687-446F-BA75-562851CA9E01}"/>
    <cellStyle name="Total 5 2 3 2 11 2 2" xfId="49123" xr:uid="{A1A4175D-E358-46DC-B565-912A1F2D822F}"/>
    <cellStyle name="Total 5 2 3 2 11 3" xfId="49124" xr:uid="{3C356A9E-28B5-433F-9349-1EED78FFAF62}"/>
    <cellStyle name="Total 5 2 3 2 12" xfId="49125" xr:uid="{85823B33-39DE-4025-A510-18B56FC67AC9}"/>
    <cellStyle name="Total 5 2 3 2 12 2" xfId="49126" xr:uid="{E5F0510A-EF2C-4E24-B125-B0683C9B2237}"/>
    <cellStyle name="Total 5 2 3 2 12 2 2" xfId="49127" xr:uid="{FF6AC146-FDE7-4998-AA73-4F6E5F913994}"/>
    <cellStyle name="Total 5 2 3 2 12 3" xfId="49128" xr:uid="{C6C02383-AA75-4FE5-9A70-F2FBD1DD0CEF}"/>
    <cellStyle name="Total 5 2 3 2 13" xfId="49129" xr:uid="{9BBCD811-1230-47FC-9E46-36AD5FE464E3}"/>
    <cellStyle name="Total 5 2 3 2 13 2" xfId="49130" xr:uid="{748FB52B-CBE8-419A-9EE4-B6CED8A4A599}"/>
    <cellStyle name="Total 5 2 3 2 13 2 2" xfId="49131" xr:uid="{BE2ACE8A-C364-4A17-81D6-D8A86A2CAC9F}"/>
    <cellStyle name="Total 5 2 3 2 13 3" xfId="49132" xr:uid="{7A597BE1-B5CA-4F9F-8437-BA29236729AC}"/>
    <cellStyle name="Total 5 2 3 2 14" xfId="49133" xr:uid="{F366CA26-A04A-45DF-8BB8-07A8B27E4DC6}"/>
    <cellStyle name="Total 5 2 3 2 14 2" xfId="49134" xr:uid="{F523150D-8069-46EF-ABDF-35832594BAFD}"/>
    <cellStyle name="Total 5 2 3 2 14 2 2" xfId="49135" xr:uid="{07A012B9-AFC8-40AF-9E4C-73C12AE5158D}"/>
    <cellStyle name="Total 5 2 3 2 14 3" xfId="49136" xr:uid="{1735308E-2195-4A25-824F-FFE42F9D1B5A}"/>
    <cellStyle name="Total 5 2 3 2 15" xfId="49137" xr:uid="{EE7F4DF2-935A-4C96-A88E-E40B3B52B5C8}"/>
    <cellStyle name="Total 5 2 3 2 15 2" xfId="49138" xr:uid="{D1C72CC4-E78E-4F6F-811D-B69A0BA0EC95}"/>
    <cellStyle name="Total 5 2 3 2 15 2 2" xfId="49139" xr:uid="{38ED2C96-9A32-4396-81CC-06B3177C9C79}"/>
    <cellStyle name="Total 5 2 3 2 15 3" xfId="49140" xr:uid="{4B09821C-7ED8-4539-B802-3EE99355C89E}"/>
    <cellStyle name="Total 5 2 3 2 16" xfId="49141" xr:uid="{29270A1F-7E9C-42E6-9D8A-8260D2C13314}"/>
    <cellStyle name="Total 5 2 3 2 16 2" xfId="49142" xr:uid="{80E7CA35-E6D0-4803-B6AD-A04FC13FCAF1}"/>
    <cellStyle name="Total 5 2 3 2 16 2 2" xfId="49143" xr:uid="{7A245DFB-0E9D-46B7-A9E9-D63E18A390A3}"/>
    <cellStyle name="Total 5 2 3 2 16 3" xfId="49144" xr:uid="{3F4F897A-E12F-4A0C-A884-A20EEAF56542}"/>
    <cellStyle name="Total 5 2 3 2 17" xfId="49145" xr:uid="{0FF12BC4-AC6B-49B4-8A7E-7FC3E05E65CD}"/>
    <cellStyle name="Total 5 2 3 2 17 2" xfId="49146" xr:uid="{F091D0DD-A023-41E2-A00B-A678F1703732}"/>
    <cellStyle name="Total 5 2 3 2 17 2 2" xfId="49147" xr:uid="{84A65C76-72FC-4F81-BAB6-429AFADD6B91}"/>
    <cellStyle name="Total 5 2 3 2 17 3" xfId="49148" xr:uid="{A438DA59-C7A2-4F45-8477-8805A9978975}"/>
    <cellStyle name="Total 5 2 3 2 18" xfId="49149" xr:uid="{95C437E8-860C-4351-861B-D7103ABF09CA}"/>
    <cellStyle name="Total 5 2 3 2 18 2" xfId="49150" xr:uid="{EA5E6474-4F1D-42C5-A45A-C5F1682D86FB}"/>
    <cellStyle name="Total 5 2 3 2 18 2 2" xfId="49151" xr:uid="{FD34537C-3AB5-4DCB-B29E-45CC8B462CD4}"/>
    <cellStyle name="Total 5 2 3 2 18 3" xfId="49152" xr:uid="{6089A6F3-7414-4AF0-B5C7-DAD88B3C5444}"/>
    <cellStyle name="Total 5 2 3 2 19" xfId="49153" xr:uid="{37CF0289-2F59-443C-AEB5-1B6D23EC979D}"/>
    <cellStyle name="Total 5 2 3 2 19 2" xfId="49154" xr:uid="{BDD77F54-C03F-4814-9A7E-C75221AEA05B}"/>
    <cellStyle name="Total 5 2 3 2 19 2 2" xfId="49155" xr:uid="{23534A38-C6E0-4F8D-861C-3B90CA4211B1}"/>
    <cellStyle name="Total 5 2 3 2 19 3" xfId="49156" xr:uid="{97FCBBE6-7602-466C-A614-CFA63DD5DC9C}"/>
    <cellStyle name="Total 5 2 3 2 2" xfId="49157" xr:uid="{F602557A-0CAE-4706-BCD0-5188EC80FD7B}"/>
    <cellStyle name="Total 5 2 3 2 2 2" xfId="49158" xr:uid="{FE6D3D7B-C931-4E61-A7C1-14596317D5D0}"/>
    <cellStyle name="Total 5 2 3 2 2 2 2" xfId="49159" xr:uid="{9F2D8439-C155-4AB0-A6E9-F70133FCB1CF}"/>
    <cellStyle name="Total 5 2 3 2 2 3" xfId="49160" xr:uid="{9604D8D5-E2A8-4177-B9D0-F4F44A56FAB2}"/>
    <cellStyle name="Total 5 2 3 2 2 4" xfId="49161" xr:uid="{9800D3E5-49BC-474D-9234-87EA32F00388}"/>
    <cellStyle name="Total 5 2 3 2 20" xfId="49162" xr:uid="{430823E7-72B8-427C-967A-1CE2730B17A9}"/>
    <cellStyle name="Total 5 2 3 2 20 2" xfId="49163" xr:uid="{D10AB374-3A5A-494F-8DDA-CEF6491928C1}"/>
    <cellStyle name="Total 5 2 3 2 20 2 2" xfId="49164" xr:uid="{20AA62DD-7F17-4B15-A186-963A8706F8A1}"/>
    <cellStyle name="Total 5 2 3 2 20 3" xfId="49165" xr:uid="{07C6CD0D-8B18-48D4-B326-E653316DF9D7}"/>
    <cellStyle name="Total 5 2 3 2 21" xfId="49166" xr:uid="{5DB173FB-9B12-41C7-A78E-4B659BA06949}"/>
    <cellStyle name="Total 5 2 3 2 21 2" xfId="49167" xr:uid="{B9ECFED7-F629-45A4-9965-913348495C8A}"/>
    <cellStyle name="Total 5 2 3 2 22" xfId="49168" xr:uid="{76F23337-1EC0-495E-A016-A8F573916FC0}"/>
    <cellStyle name="Total 5 2 3 2 23" xfId="49169" xr:uid="{AA8DAEC1-B395-4CC0-B3F6-9C59B04E6FE8}"/>
    <cellStyle name="Total 5 2 3 2 3" xfId="49170" xr:uid="{2EDAC3EB-3E92-4897-9164-F1C081A6BD54}"/>
    <cellStyle name="Total 5 2 3 2 3 2" xfId="49171" xr:uid="{AA87D84E-F080-4481-87C1-C74EF31DB0A6}"/>
    <cellStyle name="Total 5 2 3 2 3 2 2" xfId="49172" xr:uid="{564BBDD5-1B13-45B6-BA62-74FF6CAEB999}"/>
    <cellStyle name="Total 5 2 3 2 3 3" xfId="49173" xr:uid="{6804B4E4-C11A-444D-B8A5-495543215870}"/>
    <cellStyle name="Total 5 2 3 2 3 4" xfId="49174" xr:uid="{892B8655-EA27-4AFC-A72C-A7348F272D00}"/>
    <cellStyle name="Total 5 2 3 2 4" xfId="49175" xr:uid="{04710A1C-2527-42CA-959C-12E23AB9A163}"/>
    <cellStyle name="Total 5 2 3 2 4 2" xfId="49176" xr:uid="{E8E36337-19E4-4245-AA1B-4DB2F23248C2}"/>
    <cellStyle name="Total 5 2 3 2 4 2 2" xfId="49177" xr:uid="{3AD01EEB-4766-475E-9E55-5A3ACBD7B87A}"/>
    <cellStyle name="Total 5 2 3 2 4 3" xfId="49178" xr:uid="{E34C96C4-7A63-45FD-87E3-F56B89144C1A}"/>
    <cellStyle name="Total 5 2 3 2 5" xfId="49179" xr:uid="{D0625402-7269-4CB5-9EFD-C64598D8A7C7}"/>
    <cellStyle name="Total 5 2 3 2 5 2" xfId="49180" xr:uid="{2769102C-9C34-43DC-8DF3-D1D0D5CC8696}"/>
    <cellStyle name="Total 5 2 3 2 5 2 2" xfId="49181" xr:uid="{CDC37894-A939-4D1C-9796-D9E63A7500C0}"/>
    <cellStyle name="Total 5 2 3 2 5 3" xfId="49182" xr:uid="{F6808D54-3BC2-4D60-985E-D43EE03FA43D}"/>
    <cellStyle name="Total 5 2 3 2 6" xfId="49183" xr:uid="{0B34DF9E-545A-4EE8-9EE0-6C1BE1A50444}"/>
    <cellStyle name="Total 5 2 3 2 6 2" xfId="49184" xr:uid="{F91163D5-2976-483F-ADAC-2179D1CA7AD4}"/>
    <cellStyle name="Total 5 2 3 2 6 2 2" xfId="49185" xr:uid="{8A636100-40F2-40FE-84EC-D8323481FEC9}"/>
    <cellStyle name="Total 5 2 3 2 6 3" xfId="49186" xr:uid="{65D9B25A-F96E-41AF-87DA-9083E026F28C}"/>
    <cellStyle name="Total 5 2 3 2 7" xfId="49187" xr:uid="{F5DFBA9B-A5E1-4CB3-AE1D-786525DAA599}"/>
    <cellStyle name="Total 5 2 3 2 7 2" xfId="49188" xr:uid="{F287E52C-7B58-468D-9322-F881FB2E67BF}"/>
    <cellStyle name="Total 5 2 3 2 7 2 2" xfId="49189" xr:uid="{5AA04265-C29B-4BCA-ABD1-A0FE266FEBB3}"/>
    <cellStyle name="Total 5 2 3 2 7 3" xfId="49190" xr:uid="{14933B47-EE2B-451A-8766-2DB2A784B3FF}"/>
    <cellStyle name="Total 5 2 3 2 8" xfId="49191" xr:uid="{6E7E43F8-1AFB-430B-AD9E-8A7EA13BAB5F}"/>
    <cellStyle name="Total 5 2 3 2 8 2" xfId="49192" xr:uid="{D42B9F51-2C58-4D0A-A8E0-EF9411D19DEF}"/>
    <cellStyle name="Total 5 2 3 2 8 2 2" xfId="49193" xr:uid="{3C56DEDE-DF9B-4BCE-9A76-A22DE0700793}"/>
    <cellStyle name="Total 5 2 3 2 8 3" xfId="49194" xr:uid="{AABE3D83-EF45-4E3F-A6D5-548C917B0C07}"/>
    <cellStyle name="Total 5 2 3 2 9" xfId="49195" xr:uid="{8D6A0692-CD2D-4C1B-84CE-6742C097187A}"/>
    <cellStyle name="Total 5 2 3 2 9 2" xfId="49196" xr:uid="{0B3A5048-A5EA-4E5A-9E42-6231093FE1AF}"/>
    <cellStyle name="Total 5 2 3 2 9 2 2" xfId="49197" xr:uid="{F25A58C6-437C-417B-9088-02C1AEFBE6D1}"/>
    <cellStyle name="Total 5 2 3 2 9 3" xfId="49198" xr:uid="{C4BA2F57-D6B3-4BBA-B6C5-5CADEFC00588}"/>
    <cellStyle name="Total 5 2 3 20" xfId="49199" xr:uid="{9AE09CE7-DAEF-4636-8B24-B65548899DD0}"/>
    <cellStyle name="Total 5 2 3 3" xfId="49200" xr:uid="{B6754FA6-6AC2-47A9-ABAA-222094478974}"/>
    <cellStyle name="Total 5 2 3 3 2" xfId="49201" xr:uid="{3DFAAA11-5BEC-437F-A092-979123100DA1}"/>
    <cellStyle name="Total 5 2 3 3 2 2" xfId="49202" xr:uid="{616C68B0-0FA1-4BC2-97E5-D7A65CCE9C78}"/>
    <cellStyle name="Total 5 2 3 3 3" xfId="49203" xr:uid="{972F3CA9-AAFF-438D-8FA3-88C12D32E13A}"/>
    <cellStyle name="Total 5 2 3 3 4" xfId="49204" xr:uid="{AD05AD7C-8271-43BA-AF3D-DC1DD38EA051}"/>
    <cellStyle name="Total 5 2 3 4" xfId="49205" xr:uid="{DB614544-5A81-450D-9594-24E4A574AC4C}"/>
    <cellStyle name="Total 5 2 3 4 2" xfId="49206" xr:uid="{21B5F81C-4A7D-45C7-88CE-9C2151C5D3E1}"/>
    <cellStyle name="Total 5 2 3 4 2 2" xfId="49207" xr:uid="{FC4D111E-04B2-4034-9983-20D75C43C988}"/>
    <cellStyle name="Total 5 2 3 4 3" xfId="49208" xr:uid="{F4752C80-3B6B-42AC-B63F-08E79BA9235D}"/>
    <cellStyle name="Total 5 2 3 4 4" xfId="49209" xr:uid="{FFDDE316-303D-4068-952B-088AB6FFA677}"/>
    <cellStyle name="Total 5 2 3 5" xfId="49210" xr:uid="{2479A704-E670-40D6-A422-3E07F1B5B556}"/>
    <cellStyle name="Total 5 2 3 5 2" xfId="49211" xr:uid="{503B1567-C75C-434A-BA5A-79DA4310717C}"/>
    <cellStyle name="Total 5 2 3 5 2 2" xfId="49212" xr:uid="{18601D45-4B67-41E2-84B6-720E56B0EC7B}"/>
    <cellStyle name="Total 5 2 3 5 3" xfId="49213" xr:uid="{8E5EC4C0-EF73-43EB-824C-02E2E62D83A7}"/>
    <cellStyle name="Total 5 2 3 6" xfId="49214" xr:uid="{0AACDB7D-978A-4635-B2E7-08D4CDD12DF5}"/>
    <cellStyle name="Total 5 2 3 6 2" xfId="49215" xr:uid="{A3F52D0F-7F1A-4478-AAEF-7943DE94B789}"/>
    <cellStyle name="Total 5 2 3 6 2 2" xfId="49216" xr:uid="{29258AC8-664F-4E37-9EFB-EEEA5E6E5CEE}"/>
    <cellStyle name="Total 5 2 3 6 3" xfId="49217" xr:uid="{254D3F7B-9D59-44D7-A6CE-747FABF7069E}"/>
    <cellStyle name="Total 5 2 3 7" xfId="49218" xr:uid="{B99DF5DE-BE8C-403D-AF37-38DAF8B9DDDE}"/>
    <cellStyle name="Total 5 2 3 7 2" xfId="49219" xr:uid="{0724D878-3AF8-4448-ADBF-F9B3A2FC0F0C}"/>
    <cellStyle name="Total 5 2 3 7 2 2" xfId="49220" xr:uid="{1958A9E7-A5B4-488A-978E-AA6DD836ED68}"/>
    <cellStyle name="Total 5 2 3 7 3" xfId="49221" xr:uid="{F05B8F16-941D-48DC-A97F-B64BD5C10976}"/>
    <cellStyle name="Total 5 2 3 8" xfId="49222" xr:uid="{953796A8-63AE-4F2B-8DF6-3C697A8C4687}"/>
    <cellStyle name="Total 5 2 3 8 2" xfId="49223" xr:uid="{485D5D46-FB44-4480-80E3-C19B5242248D}"/>
    <cellStyle name="Total 5 2 3 8 2 2" xfId="49224" xr:uid="{7CA8A25B-E517-4AF5-A7DC-1FFB58564E1C}"/>
    <cellStyle name="Total 5 2 3 8 3" xfId="49225" xr:uid="{7C7CEAB7-D52F-41B5-9055-215141EC5B55}"/>
    <cellStyle name="Total 5 2 3 9" xfId="49226" xr:uid="{72013A09-0910-4B26-86A1-B1EB722C0EC7}"/>
    <cellStyle name="Total 5 2 3 9 2" xfId="49227" xr:uid="{034A5994-B733-4211-A0AC-71F33B066839}"/>
    <cellStyle name="Total 5 2 3 9 2 2" xfId="49228" xr:uid="{4657DD9B-06B6-4838-ADA8-BA82AA2C8300}"/>
    <cellStyle name="Total 5 2 3 9 3" xfId="49229" xr:uid="{35CCF3A0-6671-4F6F-BC2A-AE181477C83D}"/>
    <cellStyle name="Total 5 2 4" xfId="49230" xr:uid="{9767AF73-32FD-4AEC-BC29-67AED95F393B}"/>
    <cellStyle name="Total 5 2 4 10" xfId="49231" xr:uid="{D2390003-7052-4C0E-B7EE-E83D853F9EF9}"/>
    <cellStyle name="Total 5 2 4 10 2" xfId="49232" xr:uid="{D4F41030-451D-4730-9FBE-8BFEEA18087F}"/>
    <cellStyle name="Total 5 2 4 10 2 2" xfId="49233" xr:uid="{B503BD8A-CD81-4CF9-94EE-B141F898C6C6}"/>
    <cellStyle name="Total 5 2 4 10 3" xfId="49234" xr:uid="{4F40DC01-3E8A-48F1-87F4-2705D4D890D6}"/>
    <cellStyle name="Total 5 2 4 11" xfId="49235" xr:uid="{5DF723F8-A789-46E0-9863-205C9531EBDB}"/>
    <cellStyle name="Total 5 2 4 11 2" xfId="49236" xr:uid="{A9ECA0DA-B354-4863-AFD4-B2AF7AA872B3}"/>
    <cellStyle name="Total 5 2 4 11 2 2" xfId="49237" xr:uid="{29D9B3CB-DDB8-4694-9769-31DDA651AE63}"/>
    <cellStyle name="Total 5 2 4 11 3" xfId="49238" xr:uid="{8C49C21D-5930-42A7-ACB4-082FCB1DB196}"/>
    <cellStyle name="Total 5 2 4 12" xfId="49239" xr:uid="{CBCEFCB6-142C-4648-A354-6F097789314A}"/>
    <cellStyle name="Total 5 2 4 12 2" xfId="49240" xr:uid="{399277A7-5FF5-4A08-AE77-582FC50F18AE}"/>
    <cellStyle name="Total 5 2 4 12 2 2" xfId="49241" xr:uid="{B629E0BD-1824-4DDF-ABC5-38B95884BB49}"/>
    <cellStyle name="Total 5 2 4 12 3" xfId="49242" xr:uid="{DF31CAE0-EACA-4289-B959-6CEB23AAB88A}"/>
    <cellStyle name="Total 5 2 4 13" xfId="49243" xr:uid="{0FA452F6-E34C-4793-B57A-D8086CCE8B40}"/>
    <cellStyle name="Total 5 2 4 13 2" xfId="49244" xr:uid="{E50819EF-ECC0-4BC7-BAC8-575FB9738C9F}"/>
    <cellStyle name="Total 5 2 4 13 2 2" xfId="49245" xr:uid="{DE00564A-D682-4613-A5B4-6215C83C1A81}"/>
    <cellStyle name="Total 5 2 4 13 3" xfId="49246" xr:uid="{8009C94D-A1DB-4884-B576-B7158E863588}"/>
    <cellStyle name="Total 5 2 4 14" xfId="49247" xr:uid="{46F88B62-2B9B-4F27-B0FF-A564033A8072}"/>
    <cellStyle name="Total 5 2 4 14 2" xfId="49248" xr:uid="{0C8E38C1-48D0-4E19-BAD3-B34B75F79AE4}"/>
    <cellStyle name="Total 5 2 4 14 2 2" xfId="49249" xr:uid="{C2A032E6-06A4-4CDE-B26D-996B53EA92D6}"/>
    <cellStyle name="Total 5 2 4 14 3" xfId="49250" xr:uid="{6EECF09A-2AF1-4C39-99B4-E5211A4A9C74}"/>
    <cellStyle name="Total 5 2 4 15" xfId="49251" xr:uid="{010AAD42-92CA-4935-B9F8-EB4BD581F3F8}"/>
    <cellStyle name="Total 5 2 4 15 2" xfId="49252" xr:uid="{E006865F-2838-4146-9EC0-99E1BBF41FB2}"/>
    <cellStyle name="Total 5 2 4 15 2 2" xfId="49253" xr:uid="{E77CD8A9-F13D-4D27-90EC-A7EB149E8389}"/>
    <cellStyle name="Total 5 2 4 15 3" xfId="49254" xr:uid="{55621868-1B93-40EF-9850-7A023F7C150A}"/>
    <cellStyle name="Total 5 2 4 16" xfId="49255" xr:uid="{C01D281B-3C9E-49C5-82E1-6218C1220F21}"/>
    <cellStyle name="Total 5 2 4 16 2" xfId="49256" xr:uid="{805472E6-D10C-4B7E-AB1C-B8F376D3C465}"/>
    <cellStyle name="Total 5 2 4 16 2 2" xfId="49257" xr:uid="{39BB45EE-4D27-47AD-BF61-A5E076494B25}"/>
    <cellStyle name="Total 5 2 4 16 3" xfId="49258" xr:uid="{7DD629D8-3846-4D7D-9D46-45344FED3827}"/>
    <cellStyle name="Total 5 2 4 17" xfId="49259" xr:uid="{15DD57F0-0E23-482E-8D39-83B2243F53E1}"/>
    <cellStyle name="Total 5 2 4 17 2" xfId="49260" xr:uid="{51E6710D-57F4-412D-95B9-2BAFC947DEBC}"/>
    <cellStyle name="Total 5 2 4 17 2 2" xfId="49261" xr:uid="{E331968C-456D-40BC-9DBC-20D088F04E39}"/>
    <cellStyle name="Total 5 2 4 17 3" xfId="49262" xr:uid="{B8B6949B-4804-4ECA-8760-F1691B8461FF}"/>
    <cellStyle name="Total 5 2 4 18" xfId="49263" xr:uid="{690DBFF4-0413-4C72-B530-BA75B9A97274}"/>
    <cellStyle name="Total 5 2 4 18 2" xfId="49264" xr:uid="{B4AB0631-B746-4120-81E5-CFD615C321D9}"/>
    <cellStyle name="Total 5 2 4 18 2 2" xfId="49265" xr:uid="{31C00954-D6DB-46B2-94BB-92692B43EBA3}"/>
    <cellStyle name="Total 5 2 4 18 3" xfId="49266" xr:uid="{4ABCD38E-8852-4489-A2EC-7D1C3E5E3E18}"/>
    <cellStyle name="Total 5 2 4 19" xfId="49267" xr:uid="{73E853EA-3FCC-450E-AAAA-63BA0AC1B5D5}"/>
    <cellStyle name="Total 5 2 4 19 2" xfId="49268" xr:uid="{CE06304E-2F6A-4341-A684-E0108C7F9F60}"/>
    <cellStyle name="Total 5 2 4 19 2 2" xfId="49269" xr:uid="{291973D3-8660-4507-B5CB-F5C514B88642}"/>
    <cellStyle name="Total 5 2 4 19 3" xfId="49270" xr:uid="{CE4E8EAF-1AF1-45FB-9EC9-47244CD18212}"/>
    <cellStyle name="Total 5 2 4 2" xfId="49271" xr:uid="{DA63903E-859A-4F23-8E64-37FF16C8A5C3}"/>
    <cellStyle name="Total 5 2 4 2 10" xfId="49272" xr:uid="{E0CD9DA2-949D-42DA-9BE8-20F279AAB196}"/>
    <cellStyle name="Total 5 2 4 2 10 2" xfId="49273" xr:uid="{38D653E0-1B17-4D87-8DAE-42A77037CE6E}"/>
    <cellStyle name="Total 5 2 4 2 10 2 2" xfId="49274" xr:uid="{4BBD2945-3C58-497D-992F-BC7B7B86B0C8}"/>
    <cellStyle name="Total 5 2 4 2 10 3" xfId="49275" xr:uid="{E7CD2356-1687-4B45-9275-6ECF9F73B7E6}"/>
    <cellStyle name="Total 5 2 4 2 11" xfId="49276" xr:uid="{A1204ED0-3DA3-42ED-95BC-BF50B9729BD4}"/>
    <cellStyle name="Total 5 2 4 2 11 2" xfId="49277" xr:uid="{5E17FAC8-08C4-4DBB-8BEB-DC0083C765E2}"/>
    <cellStyle name="Total 5 2 4 2 11 2 2" xfId="49278" xr:uid="{BAABECB6-451E-4E2A-B42A-92AD4E012AB6}"/>
    <cellStyle name="Total 5 2 4 2 11 3" xfId="49279" xr:uid="{BAD5BB1B-5375-47A7-B3B3-216B5672DBF8}"/>
    <cellStyle name="Total 5 2 4 2 12" xfId="49280" xr:uid="{73E03B5E-A8A8-4F3A-93BE-2D0C1FF73880}"/>
    <cellStyle name="Total 5 2 4 2 12 2" xfId="49281" xr:uid="{EA618C33-2896-46F1-BE8A-117C73F2298C}"/>
    <cellStyle name="Total 5 2 4 2 12 2 2" xfId="49282" xr:uid="{6AC90861-C1D0-4A5E-B9A3-61D38DD95EF1}"/>
    <cellStyle name="Total 5 2 4 2 12 3" xfId="49283" xr:uid="{54B5CA8C-5C23-4B58-9EDA-E65ECD87E76A}"/>
    <cellStyle name="Total 5 2 4 2 13" xfId="49284" xr:uid="{632F7141-2F7C-485F-91E8-F79258AF49A1}"/>
    <cellStyle name="Total 5 2 4 2 13 2" xfId="49285" xr:uid="{736D0B05-D363-4D4F-B30A-5E758AAB1A8B}"/>
    <cellStyle name="Total 5 2 4 2 13 2 2" xfId="49286" xr:uid="{DAC701BD-1A5B-4BF6-A3F1-64FE03A804EB}"/>
    <cellStyle name="Total 5 2 4 2 13 3" xfId="49287" xr:uid="{37066B93-7DC0-4297-A9F4-085846C8CFB1}"/>
    <cellStyle name="Total 5 2 4 2 14" xfId="49288" xr:uid="{63F34FE6-7E13-4D61-B82B-ED1EF4FD5008}"/>
    <cellStyle name="Total 5 2 4 2 14 2" xfId="49289" xr:uid="{A75DFC0C-0C7E-496A-8D33-9FC80E7FE4CB}"/>
    <cellStyle name="Total 5 2 4 2 14 2 2" xfId="49290" xr:uid="{506E5793-46B9-4ADE-AF7B-01A68F323AA2}"/>
    <cellStyle name="Total 5 2 4 2 14 3" xfId="49291" xr:uid="{323817F7-512C-4B4A-87C8-3C0A94FD4DB9}"/>
    <cellStyle name="Total 5 2 4 2 15" xfId="49292" xr:uid="{456D62F0-C2FE-4BDA-95C9-E1B227C3513A}"/>
    <cellStyle name="Total 5 2 4 2 15 2" xfId="49293" xr:uid="{3A0E90B6-F547-4AC3-8967-437B17A4EF9F}"/>
    <cellStyle name="Total 5 2 4 2 15 2 2" xfId="49294" xr:uid="{957BE010-4CEE-478E-BCBA-1808F50AB8AF}"/>
    <cellStyle name="Total 5 2 4 2 15 3" xfId="49295" xr:uid="{7E4DCCE9-D328-464A-847A-48E0EC214ACE}"/>
    <cellStyle name="Total 5 2 4 2 16" xfId="49296" xr:uid="{10B0998A-9CA3-48A3-AC33-9DAE94E87318}"/>
    <cellStyle name="Total 5 2 4 2 16 2" xfId="49297" xr:uid="{2ACC3B04-E179-4C45-8D21-57303D1A52BA}"/>
    <cellStyle name="Total 5 2 4 2 16 2 2" xfId="49298" xr:uid="{88005926-6B86-4C8E-960F-209592F715D9}"/>
    <cellStyle name="Total 5 2 4 2 16 3" xfId="49299" xr:uid="{2EE3E483-5687-4DE7-A61F-E2E79C8F71C1}"/>
    <cellStyle name="Total 5 2 4 2 17" xfId="49300" xr:uid="{4E2AC35F-547C-4D78-BD8E-4B7B83809405}"/>
    <cellStyle name="Total 5 2 4 2 17 2" xfId="49301" xr:uid="{825B8DFE-6DF6-4981-AAD9-BFB2DFA40D18}"/>
    <cellStyle name="Total 5 2 4 2 17 2 2" xfId="49302" xr:uid="{1DD27C22-544A-4783-9BB9-E61AE12F3CEF}"/>
    <cellStyle name="Total 5 2 4 2 17 3" xfId="49303" xr:uid="{FB353B17-0004-4C02-A9A2-2EC34FFE33DF}"/>
    <cellStyle name="Total 5 2 4 2 18" xfId="49304" xr:uid="{06B7E044-6CD8-4923-BBBA-218F391B890C}"/>
    <cellStyle name="Total 5 2 4 2 18 2" xfId="49305" xr:uid="{EE76728F-3140-45DF-93A0-BAFC09EFA17F}"/>
    <cellStyle name="Total 5 2 4 2 18 2 2" xfId="49306" xr:uid="{A31DEB9E-FC3E-483B-83A2-61A761C0BF18}"/>
    <cellStyle name="Total 5 2 4 2 18 3" xfId="49307" xr:uid="{BFCCC91F-0C8A-4F39-AE6A-B123E15C6855}"/>
    <cellStyle name="Total 5 2 4 2 19" xfId="49308" xr:uid="{F6BF7301-95D9-4AF4-84FE-4C2DCC70BD63}"/>
    <cellStyle name="Total 5 2 4 2 19 2" xfId="49309" xr:uid="{71C206F2-0521-4F82-8AA1-1815BFCF3759}"/>
    <cellStyle name="Total 5 2 4 2 19 2 2" xfId="49310" xr:uid="{65A19E15-725B-4B1F-89A1-151F82985605}"/>
    <cellStyle name="Total 5 2 4 2 19 3" xfId="49311" xr:uid="{CF520AC2-C5DE-4F97-872B-F9E2983EF15E}"/>
    <cellStyle name="Total 5 2 4 2 2" xfId="49312" xr:uid="{A369A4DF-5F45-452D-B32C-9B5476933716}"/>
    <cellStyle name="Total 5 2 4 2 2 2" xfId="49313" xr:uid="{77C9848B-3D6E-4ACE-BD22-62E084589ADA}"/>
    <cellStyle name="Total 5 2 4 2 2 2 2" xfId="49314" xr:uid="{CFC55525-55B8-47AF-BB39-28C556F3204E}"/>
    <cellStyle name="Total 5 2 4 2 2 3" xfId="49315" xr:uid="{C057F23F-D674-445A-9A52-DDC8996EE849}"/>
    <cellStyle name="Total 5 2 4 2 2 4" xfId="49316" xr:uid="{3A79BF82-C667-489E-943F-E15185546A4C}"/>
    <cellStyle name="Total 5 2 4 2 20" xfId="49317" xr:uid="{5063F52B-5DDF-4930-9D65-13F5E0515B27}"/>
    <cellStyle name="Total 5 2 4 2 20 2" xfId="49318" xr:uid="{266C214A-516C-44A5-AA6A-12AA73708E05}"/>
    <cellStyle name="Total 5 2 4 2 20 2 2" xfId="49319" xr:uid="{BD350742-E6B1-4669-90F8-BB23DF677FD7}"/>
    <cellStyle name="Total 5 2 4 2 20 3" xfId="49320" xr:uid="{CE8E31C2-8B1D-4926-B2CB-824D34A1D8B8}"/>
    <cellStyle name="Total 5 2 4 2 21" xfId="49321" xr:uid="{E42B5158-9DBE-48C4-842F-6B17662C1D10}"/>
    <cellStyle name="Total 5 2 4 2 21 2" xfId="49322" xr:uid="{40632576-33AF-4479-B890-0DAA7F087F44}"/>
    <cellStyle name="Total 5 2 4 2 22" xfId="49323" xr:uid="{97E52E52-0DC6-4E60-AD71-E754C76CFF9B}"/>
    <cellStyle name="Total 5 2 4 2 23" xfId="49324" xr:uid="{4460A3B7-3FDD-428E-AC80-BE73AE2F9B26}"/>
    <cellStyle name="Total 5 2 4 2 3" xfId="49325" xr:uid="{38A24500-3BF9-48D5-A058-AACECDE17E3E}"/>
    <cellStyle name="Total 5 2 4 2 3 2" xfId="49326" xr:uid="{175EB12E-0C9A-4D6A-BAA1-09147F7075A7}"/>
    <cellStyle name="Total 5 2 4 2 3 2 2" xfId="49327" xr:uid="{FE27F473-F5E1-4757-9FB5-5370996A759E}"/>
    <cellStyle name="Total 5 2 4 2 3 3" xfId="49328" xr:uid="{FC2837FC-4664-4889-B589-64ED0FC35912}"/>
    <cellStyle name="Total 5 2 4 2 4" xfId="49329" xr:uid="{25F2852A-070B-4F9F-94ED-AAD3A0601C22}"/>
    <cellStyle name="Total 5 2 4 2 4 2" xfId="49330" xr:uid="{324865A0-FAFB-48EA-82D6-EC01BEFEFA41}"/>
    <cellStyle name="Total 5 2 4 2 4 2 2" xfId="49331" xr:uid="{20B75282-A4D8-4617-BEE9-1931436AF0AE}"/>
    <cellStyle name="Total 5 2 4 2 4 3" xfId="49332" xr:uid="{1EA10E2B-FC78-4DA1-BD4C-DA2E139E622D}"/>
    <cellStyle name="Total 5 2 4 2 5" xfId="49333" xr:uid="{A17414C7-C113-4700-9DFF-DE262A9457F3}"/>
    <cellStyle name="Total 5 2 4 2 5 2" xfId="49334" xr:uid="{ADDDA704-555F-4A67-BA91-E7072148F8F6}"/>
    <cellStyle name="Total 5 2 4 2 5 2 2" xfId="49335" xr:uid="{138EBABA-778E-4A88-B839-44B16013E8F2}"/>
    <cellStyle name="Total 5 2 4 2 5 3" xfId="49336" xr:uid="{2021E214-8965-4CA3-B2AE-E512CBB49740}"/>
    <cellStyle name="Total 5 2 4 2 6" xfId="49337" xr:uid="{32DCED0B-5804-452B-BFD4-7FA65B84917A}"/>
    <cellStyle name="Total 5 2 4 2 6 2" xfId="49338" xr:uid="{EB7D7B64-9523-4FCE-8D87-D09A1CDBA8CE}"/>
    <cellStyle name="Total 5 2 4 2 6 2 2" xfId="49339" xr:uid="{062BFF3A-C3AB-45F2-AF80-B89A066F0712}"/>
    <cellStyle name="Total 5 2 4 2 6 3" xfId="49340" xr:uid="{9639F003-222D-4A39-8C94-22EBB977B37E}"/>
    <cellStyle name="Total 5 2 4 2 7" xfId="49341" xr:uid="{5F0E96FD-9968-4CB3-856A-18BB315B36BF}"/>
    <cellStyle name="Total 5 2 4 2 7 2" xfId="49342" xr:uid="{722085A7-A1CA-49DC-B06A-68B49AFD63F4}"/>
    <cellStyle name="Total 5 2 4 2 7 2 2" xfId="49343" xr:uid="{885D80A2-1132-4356-B357-5E3A1475F218}"/>
    <cellStyle name="Total 5 2 4 2 7 3" xfId="49344" xr:uid="{38156383-6453-413D-B485-108DCA52CB60}"/>
    <cellStyle name="Total 5 2 4 2 8" xfId="49345" xr:uid="{EA84C986-4A34-4B08-A131-C7E747C7CED3}"/>
    <cellStyle name="Total 5 2 4 2 8 2" xfId="49346" xr:uid="{FE9A0F43-5F08-4D18-B206-9B8F90F2217D}"/>
    <cellStyle name="Total 5 2 4 2 8 2 2" xfId="49347" xr:uid="{7E5A3F05-F698-4D1D-A27A-50FC725B055D}"/>
    <cellStyle name="Total 5 2 4 2 8 3" xfId="49348" xr:uid="{E093C0E8-FCC9-4103-BE4A-EE2AA63D400D}"/>
    <cellStyle name="Total 5 2 4 2 9" xfId="49349" xr:uid="{8590234F-031D-4908-BFB0-523CFEED7796}"/>
    <cellStyle name="Total 5 2 4 2 9 2" xfId="49350" xr:uid="{B705E2CC-44EC-4CB2-910F-09CC9D4C9755}"/>
    <cellStyle name="Total 5 2 4 2 9 2 2" xfId="49351" xr:uid="{10F89639-B563-4339-AEF8-77CE17CA3029}"/>
    <cellStyle name="Total 5 2 4 2 9 3" xfId="49352" xr:uid="{C6C25D46-D1B8-4D0A-AA23-2B3AE07BB3E8}"/>
    <cellStyle name="Total 5 2 4 20" xfId="49353" xr:uid="{CD02F801-26A0-4751-8FFB-FBC3342C3508}"/>
    <cellStyle name="Total 5 2 4 20 2" xfId="49354" xr:uid="{0CACBB95-269A-4CEB-8940-491758F5FD9C}"/>
    <cellStyle name="Total 5 2 4 20 2 2" xfId="49355" xr:uid="{7CDA119B-9BB6-49F3-89CE-21379D333070}"/>
    <cellStyle name="Total 5 2 4 20 3" xfId="49356" xr:uid="{3F59A846-0F90-402F-86E7-B3865EB69E41}"/>
    <cellStyle name="Total 5 2 4 21" xfId="49357" xr:uid="{328B9AB5-369B-4BD6-86A6-B5713543F8FE}"/>
    <cellStyle name="Total 5 2 4 21 2" xfId="49358" xr:uid="{39232A56-FDBD-4AF2-B350-7B926B20154C}"/>
    <cellStyle name="Total 5 2 4 21 2 2" xfId="49359" xr:uid="{0AA643BC-8C22-4C8B-9FBD-96D2404829D6}"/>
    <cellStyle name="Total 5 2 4 21 3" xfId="49360" xr:uid="{78EEAEBB-AA09-4742-87BB-201ABA6A257C}"/>
    <cellStyle name="Total 5 2 4 22" xfId="49361" xr:uid="{C1D53057-90FF-418B-8A3D-2F06BFC32AC2}"/>
    <cellStyle name="Total 5 2 4 22 2" xfId="49362" xr:uid="{971DB171-75A0-4A17-AC92-745655B0192F}"/>
    <cellStyle name="Total 5 2 4 23" xfId="49363" xr:uid="{D2D91F05-A006-4B10-A18C-789693B75D61}"/>
    <cellStyle name="Total 5 2 4 24" xfId="49364" xr:uid="{FC0578A7-4AF9-4CBD-94C1-50E18A48B116}"/>
    <cellStyle name="Total 5 2 4 3" xfId="49365" xr:uid="{EAFB885B-D7AE-467D-9F0E-7B4FB51A8D47}"/>
    <cellStyle name="Total 5 2 4 3 2" xfId="49366" xr:uid="{2856B8BB-60B4-466D-B4C7-E5B68EC2CE16}"/>
    <cellStyle name="Total 5 2 4 3 2 2" xfId="49367" xr:uid="{4C8D42BB-26F1-42D4-8C61-BE60F34B62BB}"/>
    <cellStyle name="Total 5 2 4 3 3" xfId="49368" xr:uid="{539B316D-0A73-432F-A219-EFF9B75E7163}"/>
    <cellStyle name="Total 5 2 4 3 4" xfId="49369" xr:uid="{AF91E7C8-8C3C-4AD2-85D7-73EE147BB97B}"/>
    <cellStyle name="Total 5 2 4 4" xfId="49370" xr:uid="{626544B0-4079-4328-9979-8557B3A9CED8}"/>
    <cellStyle name="Total 5 2 4 4 2" xfId="49371" xr:uid="{E0AB0163-00DB-45FB-8653-1847C5D88136}"/>
    <cellStyle name="Total 5 2 4 4 2 2" xfId="49372" xr:uid="{8BF36B91-BDAD-4A8B-998F-67806784F37E}"/>
    <cellStyle name="Total 5 2 4 4 3" xfId="49373" xr:uid="{C302EB1A-F52C-4A45-871C-F20C9A9DE472}"/>
    <cellStyle name="Total 5 2 4 4 4" xfId="49374" xr:uid="{73252D94-3A33-4979-89A5-3E4FD4C5ECE0}"/>
    <cellStyle name="Total 5 2 4 5" xfId="49375" xr:uid="{DDE19638-84C4-4DF1-AADF-D62B20A6FE01}"/>
    <cellStyle name="Total 5 2 4 5 2" xfId="49376" xr:uid="{CD1DD7EE-DC95-4B1C-913A-93402AC34FC6}"/>
    <cellStyle name="Total 5 2 4 5 2 2" xfId="49377" xr:uid="{B9754C44-8689-4E2F-9076-33BD4284989A}"/>
    <cellStyle name="Total 5 2 4 5 3" xfId="49378" xr:uid="{8726B688-DC59-4573-A5F5-66F7BE3747BE}"/>
    <cellStyle name="Total 5 2 4 6" xfId="49379" xr:uid="{7679A319-32DD-49EE-A9C2-09029877D7A9}"/>
    <cellStyle name="Total 5 2 4 6 2" xfId="49380" xr:uid="{A015A639-EABC-45BC-BF4F-42F82028B63B}"/>
    <cellStyle name="Total 5 2 4 6 2 2" xfId="49381" xr:uid="{A87B1C27-B388-4CAB-8B8A-10AC6EDDD1EC}"/>
    <cellStyle name="Total 5 2 4 6 3" xfId="49382" xr:uid="{D31D5572-1334-41A7-A16C-BACA04DCDDCA}"/>
    <cellStyle name="Total 5 2 4 7" xfId="49383" xr:uid="{A46260B8-96FB-4C69-8AA9-BF47959AC312}"/>
    <cellStyle name="Total 5 2 4 7 2" xfId="49384" xr:uid="{AB047660-4436-4B63-B38F-89AF9A05D3CB}"/>
    <cellStyle name="Total 5 2 4 7 2 2" xfId="49385" xr:uid="{CBA1BF85-3803-41A9-85A6-432D033ABF16}"/>
    <cellStyle name="Total 5 2 4 7 3" xfId="49386" xr:uid="{BA37D21C-A49B-4193-A036-BCD14A473E3D}"/>
    <cellStyle name="Total 5 2 4 8" xfId="49387" xr:uid="{D7A87762-7C1C-4C63-9469-7719E67273E6}"/>
    <cellStyle name="Total 5 2 4 8 2" xfId="49388" xr:uid="{CFE1C368-9F50-4312-9C78-611C65398312}"/>
    <cellStyle name="Total 5 2 4 8 2 2" xfId="49389" xr:uid="{5EEF30B9-904D-44A0-ADC5-9BE0AD5AC0A6}"/>
    <cellStyle name="Total 5 2 4 8 3" xfId="49390" xr:uid="{1E996D41-844C-4120-BC8E-B60DE35CD0ED}"/>
    <cellStyle name="Total 5 2 4 9" xfId="49391" xr:uid="{18FC1CEC-54E7-4728-9667-BD3D96715685}"/>
    <cellStyle name="Total 5 2 4 9 2" xfId="49392" xr:uid="{B7D6EEBC-4C54-4983-95A8-9F6597FE8BEF}"/>
    <cellStyle name="Total 5 2 4 9 2 2" xfId="49393" xr:uid="{7F03709A-5BCB-4344-804C-1DB3429039F6}"/>
    <cellStyle name="Total 5 2 4 9 3" xfId="49394" xr:uid="{27662AEA-0A8E-4694-B4B4-1E369CBD7301}"/>
    <cellStyle name="Total 5 2 5" xfId="49395" xr:uid="{C80882BA-BE97-4E8B-AB19-A358029F242A}"/>
    <cellStyle name="Total 5 2 5 10" xfId="49396" xr:uid="{F42C564B-31CA-421A-88CD-05833A8B0E31}"/>
    <cellStyle name="Total 5 2 5 10 2" xfId="49397" xr:uid="{3E18FB55-62AA-4EE5-8FFF-34FB4D171990}"/>
    <cellStyle name="Total 5 2 5 10 2 2" xfId="49398" xr:uid="{6D99746A-7CB4-459B-B465-5C69B146269C}"/>
    <cellStyle name="Total 5 2 5 10 3" xfId="49399" xr:uid="{9E99E0AE-6D4C-4A6A-98FD-36D026EA3399}"/>
    <cellStyle name="Total 5 2 5 11" xfId="49400" xr:uid="{A9A1233A-CB4A-48AF-BBFC-34D3C45B1CEA}"/>
    <cellStyle name="Total 5 2 5 11 2" xfId="49401" xr:uid="{BA091462-0505-426C-A67E-259F90BBD1D0}"/>
    <cellStyle name="Total 5 2 5 11 2 2" xfId="49402" xr:uid="{139F26A3-5287-4C7D-91F8-2B4155526DB4}"/>
    <cellStyle name="Total 5 2 5 11 3" xfId="49403" xr:uid="{0EF0C2C6-56B2-481E-8EC8-D01DBA6E9C44}"/>
    <cellStyle name="Total 5 2 5 12" xfId="49404" xr:uid="{9E6ECDF7-1E94-4610-818B-84E313FEDA9C}"/>
    <cellStyle name="Total 5 2 5 12 2" xfId="49405" xr:uid="{12709309-494E-4B93-AE02-70D9CA5574FB}"/>
    <cellStyle name="Total 5 2 5 12 2 2" xfId="49406" xr:uid="{0E6CBBB5-803C-413A-AB29-6DAA96AD9490}"/>
    <cellStyle name="Total 5 2 5 12 3" xfId="49407" xr:uid="{0F8863B0-E2FE-46C3-8CDA-EE56B93F460A}"/>
    <cellStyle name="Total 5 2 5 13" xfId="49408" xr:uid="{B87836DA-8643-4425-A76B-87BBAF5F1D51}"/>
    <cellStyle name="Total 5 2 5 13 2" xfId="49409" xr:uid="{AD333934-E2B3-4C9E-9DAC-0F5CDB538FEE}"/>
    <cellStyle name="Total 5 2 5 13 2 2" xfId="49410" xr:uid="{3A1D4ADA-6280-47E8-89A2-985012C7B447}"/>
    <cellStyle name="Total 5 2 5 13 3" xfId="49411" xr:uid="{8970BE78-2D03-4756-85FD-FBAE5DD179C0}"/>
    <cellStyle name="Total 5 2 5 14" xfId="49412" xr:uid="{2DFC0259-04F0-4603-88AD-3AA48D1C4C5E}"/>
    <cellStyle name="Total 5 2 5 14 2" xfId="49413" xr:uid="{C80CC5EC-8E75-4680-99C7-976BD0DCF47D}"/>
    <cellStyle name="Total 5 2 5 14 2 2" xfId="49414" xr:uid="{C5D6BDDE-B292-40E5-B991-6AF4C0CDE594}"/>
    <cellStyle name="Total 5 2 5 14 3" xfId="49415" xr:uid="{ADF25CC4-7F76-4131-9776-D6539B7348C2}"/>
    <cellStyle name="Total 5 2 5 15" xfId="49416" xr:uid="{6FDC2BBE-DFB1-480A-8EE5-3BC0CDB2B11C}"/>
    <cellStyle name="Total 5 2 5 15 2" xfId="49417" xr:uid="{981FEB5F-7CEA-401C-80D6-08A9CEB79421}"/>
    <cellStyle name="Total 5 2 5 15 2 2" xfId="49418" xr:uid="{681AD3D2-D9D2-4B67-9741-4A90C10BEEBB}"/>
    <cellStyle name="Total 5 2 5 15 3" xfId="49419" xr:uid="{5C438C5E-F127-48A5-BA61-3E88E745A914}"/>
    <cellStyle name="Total 5 2 5 16" xfId="49420" xr:uid="{E1904B71-7696-405A-B613-7DA64F3038BB}"/>
    <cellStyle name="Total 5 2 5 16 2" xfId="49421" xr:uid="{E0E53371-D529-408C-B5FB-3FB92B096633}"/>
    <cellStyle name="Total 5 2 5 16 2 2" xfId="49422" xr:uid="{78FA80A7-F974-40BB-80F9-FDE7EBA1C09E}"/>
    <cellStyle name="Total 5 2 5 16 3" xfId="49423" xr:uid="{EAC5FCB7-2FF8-4128-822D-F4F3B9BF19FB}"/>
    <cellStyle name="Total 5 2 5 17" xfId="49424" xr:uid="{4364B33C-35A3-486D-BC04-B3BE52D69219}"/>
    <cellStyle name="Total 5 2 5 17 2" xfId="49425" xr:uid="{C1B0054E-074B-4AC3-87E7-D3AAA34A7BA4}"/>
    <cellStyle name="Total 5 2 5 17 2 2" xfId="49426" xr:uid="{045AD1B6-8EDD-42E4-BF61-6244AFE00633}"/>
    <cellStyle name="Total 5 2 5 17 3" xfId="49427" xr:uid="{72C268BE-37FE-4494-A7D8-C6A60FCB014F}"/>
    <cellStyle name="Total 5 2 5 18" xfId="49428" xr:uid="{6F47A518-3268-499C-A3FE-50258133DBCF}"/>
    <cellStyle name="Total 5 2 5 18 2" xfId="49429" xr:uid="{D3F99B69-F92F-4ED4-918F-63AAC2916FA7}"/>
    <cellStyle name="Total 5 2 5 18 2 2" xfId="49430" xr:uid="{31512CCD-FE05-4335-A880-B594AA651944}"/>
    <cellStyle name="Total 5 2 5 18 3" xfId="49431" xr:uid="{50CCE2A5-8F44-47C2-A713-C739F680E9FA}"/>
    <cellStyle name="Total 5 2 5 19" xfId="49432" xr:uid="{7361D379-279C-4B7E-AC8C-6B0F20C70F53}"/>
    <cellStyle name="Total 5 2 5 19 2" xfId="49433" xr:uid="{456A0986-6EA5-4AB9-B5F1-3F3C220D6926}"/>
    <cellStyle name="Total 5 2 5 19 2 2" xfId="49434" xr:uid="{2995B7D6-398C-4754-8F94-77577F9CE419}"/>
    <cellStyle name="Total 5 2 5 19 3" xfId="49435" xr:uid="{7C33DE85-1403-4290-9D90-D5208E638A23}"/>
    <cellStyle name="Total 5 2 5 2" xfId="49436" xr:uid="{20FC68C0-1219-487F-B58C-895328E8D321}"/>
    <cellStyle name="Total 5 2 5 2 2" xfId="49437" xr:uid="{D605552F-FE98-499B-888C-D3471FF90FA2}"/>
    <cellStyle name="Total 5 2 5 2 2 2" xfId="49438" xr:uid="{BF57DCB8-7CBE-48C9-B120-625EEB8872F8}"/>
    <cellStyle name="Total 5 2 5 2 3" xfId="49439" xr:uid="{0A6CDA28-653B-489F-920F-9ADC0774DDF7}"/>
    <cellStyle name="Total 5 2 5 2 4" xfId="49440" xr:uid="{3B209521-FB06-4622-ACDA-ABD8F55825E5}"/>
    <cellStyle name="Total 5 2 5 20" xfId="49441" xr:uid="{3DF0FD1C-CF50-4872-AA3E-196517805981}"/>
    <cellStyle name="Total 5 2 5 20 2" xfId="49442" xr:uid="{F5A0DAAF-4475-4339-A516-8BF4A450889D}"/>
    <cellStyle name="Total 5 2 5 20 2 2" xfId="49443" xr:uid="{12C8C757-4702-4306-B22A-3CEE43C7FD49}"/>
    <cellStyle name="Total 5 2 5 20 3" xfId="49444" xr:uid="{02AEFE00-00FA-4955-A42E-709632B5192E}"/>
    <cellStyle name="Total 5 2 5 21" xfId="49445" xr:uid="{2A711A22-81D6-418B-8FC6-4948AB5EFACF}"/>
    <cellStyle name="Total 5 2 5 21 2" xfId="49446" xr:uid="{06ED5479-BED9-49BB-A39E-AA083D7799F0}"/>
    <cellStyle name="Total 5 2 5 22" xfId="49447" xr:uid="{E4343B18-90D4-484B-934D-2D1654C62ED2}"/>
    <cellStyle name="Total 5 2 5 23" xfId="49448" xr:uid="{4E636F6B-4303-48C2-A2E6-6E66F418A1B1}"/>
    <cellStyle name="Total 5 2 5 3" xfId="49449" xr:uid="{8464783C-B6F7-4CB7-A26B-4678AD2477FB}"/>
    <cellStyle name="Total 5 2 5 3 2" xfId="49450" xr:uid="{20A9543B-5AE9-4504-9543-8886B1E556E8}"/>
    <cellStyle name="Total 5 2 5 3 2 2" xfId="49451" xr:uid="{24D601C7-3C2D-4233-8338-D73449864191}"/>
    <cellStyle name="Total 5 2 5 3 3" xfId="49452" xr:uid="{2637354D-6E72-4F4D-9339-74958B61D627}"/>
    <cellStyle name="Total 5 2 5 4" xfId="49453" xr:uid="{766CBB9E-CB15-44A2-B909-F7462E38935E}"/>
    <cellStyle name="Total 5 2 5 4 2" xfId="49454" xr:uid="{B1804A2A-366B-45A0-8D18-8A635E60CFB5}"/>
    <cellStyle name="Total 5 2 5 4 2 2" xfId="49455" xr:uid="{0CA3F5A8-59DC-478C-8F3D-0BFF847843D2}"/>
    <cellStyle name="Total 5 2 5 4 3" xfId="49456" xr:uid="{ACBD6CDC-B570-4FB7-AD9A-05CE774B99FB}"/>
    <cellStyle name="Total 5 2 5 5" xfId="49457" xr:uid="{D3559DD4-F62B-41D7-9601-FDFAE6C6662E}"/>
    <cellStyle name="Total 5 2 5 5 2" xfId="49458" xr:uid="{85B598CF-44EC-4644-8EE4-A758F31FAAD9}"/>
    <cellStyle name="Total 5 2 5 5 2 2" xfId="49459" xr:uid="{2A6AF2A0-0BA8-4995-B6C7-A590A0032539}"/>
    <cellStyle name="Total 5 2 5 5 3" xfId="49460" xr:uid="{4749D00D-7F79-4AA0-93C3-FA192B06D990}"/>
    <cellStyle name="Total 5 2 5 6" xfId="49461" xr:uid="{1FDB2A59-63F2-40E4-B04F-A6D5088FFF85}"/>
    <cellStyle name="Total 5 2 5 6 2" xfId="49462" xr:uid="{3C3A1BB5-780C-465C-8A18-A9885C53ABCD}"/>
    <cellStyle name="Total 5 2 5 6 2 2" xfId="49463" xr:uid="{5E72ED0C-C1DA-4817-97A3-FA92252D1EC8}"/>
    <cellStyle name="Total 5 2 5 6 3" xfId="49464" xr:uid="{02347235-8111-4E2F-BE1E-CF9BBD0957CF}"/>
    <cellStyle name="Total 5 2 5 7" xfId="49465" xr:uid="{700F4D2B-DEBD-4D2D-B142-FFA4D8A4B8BB}"/>
    <cellStyle name="Total 5 2 5 7 2" xfId="49466" xr:uid="{46C87409-1055-4440-ACF4-21C2B3AB8A0E}"/>
    <cellStyle name="Total 5 2 5 7 2 2" xfId="49467" xr:uid="{E6BCDC61-D8C4-41C9-A5E8-285CEB1FC6A9}"/>
    <cellStyle name="Total 5 2 5 7 3" xfId="49468" xr:uid="{0DE5DF77-668E-403B-B982-F8BCA967D903}"/>
    <cellStyle name="Total 5 2 5 8" xfId="49469" xr:uid="{62301BAD-A6A4-4477-8725-7F08ED6103B7}"/>
    <cellStyle name="Total 5 2 5 8 2" xfId="49470" xr:uid="{01DF179F-EB12-4879-B976-B4766B42FEE5}"/>
    <cellStyle name="Total 5 2 5 8 2 2" xfId="49471" xr:uid="{03133446-4F75-4549-990A-4B24E48EC844}"/>
    <cellStyle name="Total 5 2 5 8 3" xfId="49472" xr:uid="{51D99811-5AFC-4641-806C-3EBCF0A94373}"/>
    <cellStyle name="Total 5 2 5 9" xfId="49473" xr:uid="{7468B280-98A6-4FD8-932A-8611E201E33E}"/>
    <cellStyle name="Total 5 2 5 9 2" xfId="49474" xr:uid="{B157938F-B681-4BE8-80C2-90CC82C010AF}"/>
    <cellStyle name="Total 5 2 5 9 2 2" xfId="49475" xr:uid="{6EE29963-5430-491E-956B-F07FD2985458}"/>
    <cellStyle name="Total 5 2 5 9 3" xfId="49476" xr:uid="{41AF3938-7EB2-4758-B586-2C076B5EE45F}"/>
    <cellStyle name="Total 5 2 6" xfId="49477" xr:uid="{1CFE090D-A2AB-4876-B705-DB13C9A49AFD}"/>
    <cellStyle name="Total 5 2 6 2" xfId="49478" xr:uid="{01327751-860F-41C4-83CC-95C3252D873A}"/>
    <cellStyle name="Total 5 2 6 2 2" xfId="49479" xr:uid="{EAAA0D82-3513-4E0F-A6BB-598C3C3DA12A}"/>
    <cellStyle name="Total 5 2 6 3" xfId="49480" xr:uid="{50BB2FE5-43D1-4C18-B3BA-5441A7A31C3D}"/>
    <cellStyle name="Total 5 2 6 4" xfId="49481" xr:uid="{CA286F87-C4FA-4611-8712-C2CC6F7C8301}"/>
    <cellStyle name="Total 5 2 7" xfId="49482" xr:uid="{CD610AC6-03E2-4C0D-A12D-D07192612AB6}"/>
    <cellStyle name="Total 5 2 7 2" xfId="49483" xr:uid="{5487E6D7-F1BF-4416-8FD2-9F8C23D7AA26}"/>
    <cellStyle name="Total 5 2 7 2 2" xfId="49484" xr:uid="{35091CB3-CCF3-4703-BC16-2D670F584722}"/>
    <cellStyle name="Total 5 2 7 3" xfId="49485" xr:uid="{8ADF2A26-3893-4B21-97E4-E33436D566DF}"/>
    <cellStyle name="Total 5 2 8" xfId="49486" xr:uid="{36BB6831-15E8-42E9-B522-93B010BE74CA}"/>
    <cellStyle name="Total 5 2 8 2" xfId="49487" xr:uid="{228A1002-22AD-4AB8-8F70-E13E07ABA28E}"/>
    <cellStyle name="Total 5 2 8 2 2" xfId="49488" xr:uid="{2A578A80-19BF-4FD5-A173-26ADE77A844B}"/>
    <cellStyle name="Total 5 2 8 3" xfId="49489" xr:uid="{865A499A-465E-435B-B015-257CA3B39C01}"/>
    <cellStyle name="Total 5 2 9" xfId="49490" xr:uid="{93FBBD91-84BB-46F8-88F0-5E16D07949BD}"/>
    <cellStyle name="Total 5 2 9 2" xfId="49491" xr:uid="{4B8972F0-B177-4711-9961-81B996C315B6}"/>
    <cellStyle name="Total 5 2 9 2 2" xfId="49492" xr:uid="{8008472D-C66D-43F9-BE7D-AA35E47BCDE2}"/>
    <cellStyle name="Total 5 2 9 3" xfId="49493" xr:uid="{897255C2-8894-4336-B122-6BB19EC14445}"/>
    <cellStyle name="Total 5 20" xfId="49494" xr:uid="{F60187F3-3078-4B02-9F71-9446A456E72C}"/>
    <cellStyle name="Total 5 20 2" xfId="49495" xr:uid="{90F2689B-72FA-43A7-9F00-740F94DF5EDD}"/>
    <cellStyle name="Total 5 20 2 2" xfId="49496" xr:uid="{7F93F325-1943-4E68-BD7E-352CEE7605B2}"/>
    <cellStyle name="Total 5 20 3" xfId="49497" xr:uid="{33BFB13A-BC0E-4F2A-ABA5-2117F78F32D4}"/>
    <cellStyle name="Total 5 21" xfId="49498" xr:uid="{43C44308-3BAD-4232-B069-EC0E4BB01D87}"/>
    <cellStyle name="Total 5 21 2" xfId="49499" xr:uid="{DAB2DA71-B85A-4918-83D8-2554D248F662}"/>
    <cellStyle name="Total 5 21 2 2" xfId="49500" xr:uid="{1F9AB8BE-6E32-498C-961C-986A82D046AC}"/>
    <cellStyle name="Total 5 21 3" xfId="49501" xr:uid="{B5045E06-6C3A-4373-9869-000E3A0F5130}"/>
    <cellStyle name="Total 5 22" xfId="49502" xr:uid="{B71C47CC-F274-4B0D-B145-8B872BC8CB1E}"/>
    <cellStyle name="Total 5 22 2" xfId="49503" xr:uid="{328E0F6B-E134-46DE-9261-64C7902D3304}"/>
    <cellStyle name="Total 5 23" xfId="49504" xr:uid="{4B7910E6-F6D7-437C-960C-30A11BEFDB15}"/>
    <cellStyle name="Total 5 24" xfId="49505" xr:uid="{EE07ACB3-6E4C-442B-9D3E-5F207486B634}"/>
    <cellStyle name="Total 5 25" xfId="49506" xr:uid="{0B1DC986-5770-499E-9859-CA3B2C2D8B39}"/>
    <cellStyle name="Total 5 26" xfId="49507" xr:uid="{CADA008E-A3A6-41D7-873D-A4DEA4956201}"/>
    <cellStyle name="Total 5 27" xfId="49508" xr:uid="{D2A3E888-CAF9-4E56-A479-7D44669FA9FD}"/>
    <cellStyle name="Total 5 3" xfId="49509" xr:uid="{61591016-C889-49B3-B411-87258B28B13E}"/>
    <cellStyle name="Total 5 3 10" xfId="49510" xr:uid="{50B7084D-5F65-4CC7-B62F-966AC4B2C8B1}"/>
    <cellStyle name="Total 5 3 10 2" xfId="49511" xr:uid="{9BDA6FF9-3943-4CB4-AC65-B86C825BB5FE}"/>
    <cellStyle name="Total 5 3 10 2 2" xfId="49512" xr:uid="{1AA7B811-475B-4A83-A1A5-072918E8F670}"/>
    <cellStyle name="Total 5 3 10 3" xfId="49513" xr:uid="{48784237-06B8-4F5E-8BA2-F5FFAF6F4EFA}"/>
    <cellStyle name="Total 5 3 11" xfId="49514" xr:uid="{AF56AE42-02E7-432D-B780-FE4AA2BD64FA}"/>
    <cellStyle name="Total 5 3 11 2" xfId="49515" xr:uid="{8A1A3699-6D52-4E9D-BB9C-56DDA3729C13}"/>
    <cellStyle name="Total 5 3 11 2 2" xfId="49516" xr:uid="{59C7D8AF-C808-4FDE-A030-C4176DDA1AC9}"/>
    <cellStyle name="Total 5 3 11 3" xfId="49517" xr:uid="{98B51922-90ED-4D69-82AC-84331DCC1AA1}"/>
    <cellStyle name="Total 5 3 12" xfId="49518" xr:uid="{5967BAD8-E469-422D-A447-5C482F08E708}"/>
    <cellStyle name="Total 5 3 12 2" xfId="49519" xr:uid="{602E4E07-D8BA-400A-9639-C2F72FE41B97}"/>
    <cellStyle name="Total 5 3 12 2 2" xfId="49520" xr:uid="{2F3FA4FC-18DA-4F29-8E3F-FB8FE2D5A0DD}"/>
    <cellStyle name="Total 5 3 12 3" xfId="49521" xr:uid="{2B71D313-A8E4-496E-B37A-0250C2C8A325}"/>
    <cellStyle name="Total 5 3 13" xfId="49522" xr:uid="{BFE8D53F-9DB1-4371-88FE-D356EF3116E2}"/>
    <cellStyle name="Total 5 3 13 2" xfId="49523" xr:uid="{3C87A258-82B2-4999-83CE-477740D88539}"/>
    <cellStyle name="Total 5 3 13 2 2" xfId="49524" xr:uid="{E00CFDB4-E92B-4901-BB46-6F0256AA5BDF}"/>
    <cellStyle name="Total 5 3 13 3" xfId="49525" xr:uid="{F4D07F43-DEDB-48C7-971B-BB927E085565}"/>
    <cellStyle name="Total 5 3 14" xfId="49526" xr:uid="{13C11F20-3EE9-42A8-82E7-14478235D4F8}"/>
    <cellStyle name="Total 5 3 14 2" xfId="49527" xr:uid="{95112405-444A-40FA-9049-E58281BA4726}"/>
    <cellStyle name="Total 5 3 14 2 2" xfId="49528" xr:uid="{F3C3CDE2-29A4-40FC-B1F4-C969F2A56E8A}"/>
    <cellStyle name="Total 5 3 14 3" xfId="49529" xr:uid="{3929F58A-C26E-49F8-8C53-AA4CE4230646}"/>
    <cellStyle name="Total 5 3 15" xfId="49530" xr:uid="{0539B4A7-19FF-4D43-A918-F6038B1BF571}"/>
    <cellStyle name="Total 5 3 15 2" xfId="49531" xr:uid="{ADBE1A9A-AB9D-4452-93A3-7E0339F4C7F4}"/>
    <cellStyle name="Total 5 3 15 2 2" xfId="49532" xr:uid="{B0FB2E8D-0AB8-4420-B652-3A6E4898289C}"/>
    <cellStyle name="Total 5 3 15 3" xfId="49533" xr:uid="{0D00C948-DC95-4444-9222-84D8171F9589}"/>
    <cellStyle name="Total 5 3 16" xfId="49534" xr:uid="{23A1D2C1-0B45-4DB0-A9EA-5DE95838B6E5}"/>
    <cellStyle name="Total 5 3 16 2" xfId="49535" xr:uid="{95D3C530-F4E9-435D-AFBC-34332CBEC75F}"/>
    <cellStyle name="Total 5 3 16 2 2" xfId="49536" xr:uid="{F96DB789-1374-47DF-88AE-9EC85825B2D4}"/>
    <cellStyle name="Total 5 3 16 3" xfId="49537" xr:uid="{0D3087A9-9B5C-42C7-9E68-BF2EAD3A5B48}"/>
    <cellStyle name="Total 5 3 17" xfId="49538" xr:uid="{B725DAEA-F724-4F71-9AE3-86D2E6050E6D}"/>
    <cellStyle name="Total 5 3 17 2" xfId="49539" xr:uid="{6ABCE554-56D3-4909-8E74-B224BB40218A}"/>
    <cellStyle name="Total 5 3 17 2 2" xfId="49540" xr:uid="{A7953158-FBF0-468D-B160-69C5CA379381}"/>
    <cellStyle name="Total 5 3 17 3" xfId="49541" xr:uid="{89CAD33B-AC95-4AD1-AA68-32996AE7CD46}"/>
    <cellStyle name="Total 5 3 18" xfId="49542" xr:uid="{06C2446F-E35C-4BFC-9AAB-7C5AE8AFE304}"/>
    <cellStyle name="Total 5 3 18 2" xfId="49543" xr:uid="{8CDC7DC3-E031-4B1F-8A82-231078C74E83}"/>
    <cellStyle name="Total 5 3 19" xfId="49544" xr:uid="{7C8EF280-C446-420F-BC01-E53544F9FB61}"/>
    <cellStyle name="Total 5 3 2" xfId="49545" xr:uid="{07BB1AB3-A086-4288-93E3-594D15D19C21}"/>
    <cellStyle name="Total 5 3 2 10" xfId="49546" xr:uid="{C8C6F4F0-75B0-4A53-9E28-C820072949C6}"/>
    <cellStyle name="Total 5 3 2 10 2" xfId="49547" xr:uid="{0A2212AA-11F1-48A1-8FB7-549ACBB99CDE}"/>
    <cellStyle name="Total 5 3 2 10 2 2" xfId="49548" xr:uid="{F8F7F633-9640-4141-8736-8B7557C5651B}"/>
    <cellStyle name="Total 5 3 2 10 3" xfId="49549" xr:uid="{C3387A00-6F82-4D94-852E-54EB3F052366}"/>
    <cellStyle name="Total 5 3 2 11" xfId="49550" xr:uid="{88F3A126-4970-4D0F-80BE-6ED5A9725568}"/>
    <cellStyle name="Total 5 3 2 11 2" xfId="49551" xr:uid="{678FDE1D-C670-481F-BEC3-1FE5F7B117ED}"/>
    <cellStyle name="Total 5 3 2 11 2 2" xfId="49552" xr:uid="{44C54C4E-C629-4E6F-8BD2-9BB3B4C7A659}"/>
    <cellStyle name="Total 5 3 2 11 3" xfId="49553" xr:uid="{F0279AFC-9DED-4CB9-8C28-DED91DFBD2E7}"/>
    <cellStyle name="Total 5 3 2 12" xfId="49554" xr:uid="{7E665286-9709-4BE7-953D-8A4245409030}"/>
    <cellStyle name="Total 5 3 2 12 2" xfId="49555" xr:uid="{43119060-FA34-46F6-B82E-5BB7007527E9}"/>
    <cellStyle name="Total 5 3 2 12 2 2" xfId="49556" xr:uid="{D0BDB30B-0602-4298-9B2F-954AD9641AD9}"/>
    <cellStyle name="Total 5 3 2 12 3" xfId="49557" xr:uid="{128284DF-C6AF-49B2-A690-896EAECD2CA2}"/>
    <cellStyle name="Total 5 3 2 13" xfId="49558" xr:uid="{917FF5F1-5793-41D3-B639-895F36A43633}"/>
    <cellStyle name="Total 5 3 2 13 2" xfId="49559" xr:uid="{BE90BDFB-623C-404B-A073-1DDA918542A5}"/>
    <cellStyle name="Total 5 3 2 13 2 2" xfId="49560" xr:uid="{1EB271AC-5084-4D0C-BC70-B5F49EAA468B}"/>
    <cellStyle name="Total 5 3 2 13 3" xfId="49561" xr:uid="{BD0A85B7-1DE1-44B4-B35B-791D1E646A1F}"/>
    <cellStyle name="Total 5 3 2 14" xfId="49562" xr:uid="{5931B134-E55F-4E86-A092-E81B2986AEAD}"/>
    <cellStyle name="Total 5 3 2 14 2" xfId="49563" xr:uid="{8CED9A9A-B0C7-4E60-8781-1B567483F485}"/>
    <cellStyle name="Total 5 3 2 14 2 2" xfId="49564" xr:uid="{5AE37BBE-433D-46F3-A3C0-936FA5E8E820}"/>
    <cellStyle name="Total 5 3 2 14 3" xfId="49565" xr:uid="{45CA3A7E-D498-436A-8756-3CC8CB3BAB78}"/>
    <cellStyle name="Total 5 3 2 15" xfId="49566" xr:uid="{03A68239-2110-4A56-9938-5B9E278962F4}"/>
    <cellStyle name="Total 5 3 2 15 2" xfId="49567" xr:uid="{54D64258-BC15-40BB-8EF6-C8A00CED7CE7}"/>
    <cellStyle name="Total 5 3 2 15 2 2" xfId="49568" xr:uid="{531FD7BE-F537-41EE-AA20-46A8A1E83C57}"/>
    <cellStyle name="Total 5 3 2 15 3" xfId="49569" xr:uid="{23E09770-CF8E-43D7-9FD0-CACCE9360309}"/>
    <cellStyle name="Total 5 3 2 16" xfId="49570" xr:uid="{1D1C9788-52E8-4CA0-B5CC-DA67ED6F5CFD}"/>
    <cellStyle name="Total 5 3 2 16 2" xfId="49571" xr:uid="{A582E2A8-A941-47BE-B8A4-2C277E9C808C}"/>
    <cellStyle name="Total 5 3 2 16 2 2" xfId="49572" xr:uid="{9A20BEB2-988E-4D9A-9524-1F427BC949F7}"/>
    <cellStyle name="Total 5 3 2 16 3" xfId="49573" xr:uid="{CA9FE856-DB84-4F42-9FE0-7DA2BF26EB40}"/>
    <cellStyle name="Total 5 3 2 17" xfId="49574" xr:uid="{F6E23689-0B13-43E9-92FB-55D2D915B537}"/>
    <cellStyle name="Total 5 3 2 17 2" xfId="49575" xr:uid="{AE5AF548-187A-477B-8503-E26903B8D8AF}"/>
    <cellStyle name="Total 5 3 2 17 2 2" xfId="49576" xr:uid="{5E65D177-5210-447A-A55D-D30FB0AEBCC3}"/>
    <cellStyle name="Total 5 3 2 17 3" xfId="49577" xr:uid="{37C6DCE8-5D01-4BFA-9177-E41DD017BBDD}"/>
    <cellStyle name="Total 5 3 2 18" xfId="49578" xr:uid="{E9FF2C71-0C75-4C56-BF69-8DD01CA6A586}"/>
    <cellStyle name="Total 5 3 2 18 2" xfId="49579" xr:uid="{25B4F128-0E40-42C5-AF2F-493169771207}"/>
    <cellStyle name="Total 5 3 2 18 2 2" xfId="49580" xr:uid="{2A49F8E5-CD55-42ED-BFD3-7AB4B2CD95E7}"/>
    <cellStyle name="Total 5 3 2 18 3" xfId="49581" xr:uid="{2D0618E2-22D2-44D9-B9DA-9F1A281AF7BB}"/>
    <cellStyle name="Total 5 3 2 19" xfId="49582" xr:uid="{BEC96E1E-FCDF-4F56-A08D-E61817012E70}"/>
    <cellStyle name="Total 5 3 2 19 2" xfId="49583" xr:uid="{E4E7DE5E-0D0E-4A27-92A7-895CDFB2241F}"/>
    <cellStyle name="Total 5 3 2 19 2 2" xfId="49584" xr:uid="{CC8C66DD-58D5-4D4A-AEA7-EBF833B24DF1}"/>
    <cellStyle name="Total 5 3 2 19 3" xfId="49585" xr:uid="{01DADE7A-8A64-4849-9980-6B6FA5268445}"/>
    <cellStyle name="Total 5 3 2 2" xfId="49586" xr:uid="{6DA8D45B-BFD0-4972-928A-E275FDE649EE}"/>
    <cellStyle name="Total 5 3 2 2 2" xfId="49587" xr:uid="{CCB4879A-89A3-4259-98CF-60D804418331}"/>
    <cellStyle name="Total 5 3 2 2 2 2" xfId="49588" xr:uid="{34AC2178-1B49-4A6A-888D-38374A98D861}"/>
    <cellStyle name="Total 5 3 2 2 2 2 2" xfId="49589" xr:uid="{95B4A877-1FD7-45A7-A58C-9FECAABBB439}"/>
    <cellStyle name="Total 5 3 2 2 2 3" xfId="49590" xr:uid="{00348AD2-89BD-4836-B8DD-1B7FAFBACCFE}"/>
    <cellStyle name="Total 5 3 2 2 2 4" xfId="49591" xr:uid="{9E4F6ECF-79F9-4DEF-BC8B-C886B92F102E}"/>
    <cellStyle name="Total 5 3 2 2 3" xfId="49592" xr:uid="{BD0C08C7-E161-4AAB-B02B-55D4928A421B}"/>
    <cellStyle name="Total 5 3 2 2 3 2" xfId="49593" xr:uid="{FE378BCA-3B8B-4863-8FFF-091FD7D89AA3}"/>
    <cellStyle name="Total 5 3 2 2 4" xfId="49594" xr:uid="{CD14BAC5-B5B1-45B6-922C-382036B3A7F4}"/>
    <cellStyle name="Total 5 3 2 2 5" xfId="49595" xr:uid="{03804848-CCE3-4CC5-BA82-B49BF3157ABD}"/>
    <cellStyle name="Total 5 3 2 20" xfId="49596" xr:uid="{38DA83E8-2EC9-4F19-9A53-4EEDB4EF28D4}"/>
    <cellStyle name="Total 5 3 2 20 2" xfId="49597" xr:uid="{CA9D6747-2486-4C14-8C71-39B73CF8A0F0}"/>
    <cellStyle name="Total 5 3 2 20 2 2" xfId="49598" xr:uid="{836F4BCA-A98E-41EB-BFD0-D3C6D0464475}"/>
    <cellStyle name="Total 5 3 2 20 3" xfId="49599" xr:uid="{FD4D77B1-5215-46F4-9C2E-5D739DB02499}"/>
    <cellStyle name="Total 5 3 2 21" xfId="49600" xr:uid="{14C2D14C-3DE2-4684-B06E-43422203FEE5}"/>
    <cellStyle name="Total 5 3 2 21 2" xfId="49601" xr:uid="{613FF6CF-2A3A-4A29-9EA5-B40ABC4C63D0}"/>
    <cellStyle name="Total 5 3 2 22" xfId="49602" xr:uid="{EF912549-640C-4464-A4B3-BA2EB7BD28F0}"/>
    <cellStyle name="Total 5 3 2 23" xfId="49603" xr:uid="{E667F012-427B-468D-A397-F62838433D06}"/>
    <cellStyle name="Total 5 3 2 3" xfId="49604" xr:uid="{71F8917E-FED5-45EA-BBAF-2A139AD7702C}"/>
    <cellStyle name="Total 5 3 2 3 2" xfId="49605" xr:uid="{052353B6-7E02-4C9B-A5EE-BE14622B9A26}"/>
    <cellStyle name="Total 5 3 2 3 2 2" xfId="49606" xr:uid="{54CF0BF1-F5CF-469F-AC71-242242972884}"/>
    <cellStyle name="Total 5 3 2 3 2 3" xfId="49607" xr:uid="{4FB621B6-285E-43F7-8CA0-ACE6E39E2C96}"/>
    <cellStyle name="Total 5 3 2 3 3" xfId="49608" xr:uid="{70886F56-E00B-40C0-BF58-83134F0F4D1B}"/>
    <cellStyle name="Total 5 3 2 3 3 2" xfId="49609" xr:uid="{C2E45F82-242B-4CE3-9F74-90A4B336B8CE}"/>
    <cellStyle name="Total 5 3 2 3 4" xfId="49610" xr:uid="{BAD52171-23D6-4F93-8383-DDE28DDE1230}"/>
    <cellStyle name="Total 5 3 2 4" xfId="49611" xr:uid="{9EF774B9-6593-4A9A-A30D-36F1181746A9}"/>
    <cellStyle name="Total 5 3 2 4 2" xfId="49612" xr:uid="{7258A717-4766-4F27-9154-4D0ED108C19C}"/>
    <cellStyle name="Total 5 3 2 4 2 2" xfId="49613" xr:uid="{D64D4176-5CCE-401A-972A-12201D88965D}"/>
    <cellStyle name="Total 5 3 2 4 3" xfId="49614" xr:uid="{2BF647D2-347B-444C-AFEF-2A309BE36ED3}"/>
    <cellStyle name="Total 5 3 2 4 4" xfId="49615" xr:uid="{C4FB5ADC-7FA2-4D7E-957A-E78DE5FF5743}"/>
    <cellStyle name="Total 5 3 2 5" xfId="49616" xr:uid="{CFDCCA70-ADF7-47F0-886C-C49D593C9D1E}"/>
    <cellStyle name="Total 5 3 2 5 2" xfId="49617" xr:uid="{C173630E-9831-41E5-9F86-23B2E62F31D9}"/>
    <cellStyle name="Total 5 3 2 5 2 2" xfId="49618" xr:uid="{C9F21DC3-C2BB-4DEA-9414-73391417704E}"/>
    <cellStyle name="Total 5 3 2 5 3" xfId="49619" xr:uid="{88DDC846-CECD-4BF2-9053-F01FE0746C8B}"/>
    <cellStyle name="Total 5 3 2 5 4" xfId="49620" xr:uid="{159367A0-2E95-4DF1-852D-76EA833B6B93}"/>
    <cellStyle name="Total 5 3 2 6" xfId="49621" xr:uid="{C45148D2-BBFF-45E6-805A-58C0A2DF1B3C}"/>
    <cellStyle name="Total 5 3 2 6 2" xfId="49622" xr:uid="{F6C7A7B1-83B3-4F9D-AA44-2D1DA426AB75}"/>
    <cellStyle name="Total 5 3 2 6 2 2" xfId="49623" xr:uid="{6DD3A90B-AB3B-4A12-9828-C1972C674347}"/>
    <cellStyle name="Total 5 3 2 6 3" xfId="49624" xr:uid="{080186ED-A5B0-4AF4-9A87-3CC5761BCAC8}"/>
    <cellStyle name="Total 5 3 2 7" xfId="49625" xr:uid="{73E47722-4EA1-4154-8E2D-C851DEF49349}"/>
    <cellStyle name="Total 5 3 2 7 2" xfId="49626" xr:uid="{54577DCA-591F-4D3C-B01D-F04C5AC68959}"/>
    <cellStyle name="Total 5 3 2 7 2 2" xfId="49627" xr:uid="{8CF7998D-C1A3-487B-84E5-6173852F84C4}"/>
    <cellStyle name="Total 5 3 2 7 3" xfId="49628" xr:uid="{6F962DF0-EE96-468E-800F-DCA33CA043F1}"/>
    <cellStyle name="Total 5 3 2 8" xfId="49629" xr:uid="{AB597259-0230-4572-B101-9AC2CEC1233F}"/>
    <cellStyle name="Total 5 3 2 8 2" xfId="49630" xr:uid="{BE662930-2B1D-4B0B-8D8F-434A335975B4}"/>
    <cellStyle name="Total 5 3 2 8 2 2" xfId="49631" xr:uid="{20C723FC-A8BB-434C-8E24-29EDA09F463E}"/>
    <cellStyle name="Total 5 3 2 8 3" xfId="49632" xr:uid="{0D3BFED4-65E1-4365-9103-6B5085FA76E6}"/>
    <cellStyle name="Total 5 3 2 9" xfId="49633" xr:uid="{36367B96-7B4B-470E-AF21-9567C387E2D8}"/>
    <cellStyle name="Total 5 3 2 9 2" xfId="49634" xr:uid="{3551AEA3-66C6-439E-917F-7A835A65ADAA}"/>
    <cellStyle name="Total 5 3 2 9 2 2" xfId="49635" xr:uid="{7F7FF17F-DB71-488B-AC19-DC15A5167415}"/>
    <cellStyle name="Total 5 3 2 9 3" xfId="49636" xr:uid="{2E96C33F-8883-4677-9539-85BB0E7130B5}"/>
    <cellStyle name="Total 5 3 20" xfId="49637" xr:uid="{09C5DC42-A4FD-42B7-865C-EB9DAC7F9996}"/>
    <cellStyle name="Total 5 3 3" xfId="49638" xr:uid="{CC927037-2C51-4E7F-B607-C738D9E6034B}"/>
    <cellStyle name="Total 5 3 3 2" xfId="49639" xr:uid="{C37F8D35-2EB3-426F-A446-7DE55C864EA4}"/>
    <cellStyle name="Total 5 3 3 2 2" xfId="49640" xr:uid="{99C2FB6A-5483-4763-84FA-7CDC9772BB0E}"/>
    <cellStyle name="Total 5 3 3 2 2 2" xfId="49641" xr:uid="{42D52C32-05DF-49F2-BB50-F8DD518C9CAA}"/>
    <cellStyle name="Total 5 3 3 2 3" xfId="49642" xr:uid="{3F5481AE-683D-4919-967B-431F190DE087}"/>
    <cellStyle name="Total 5 3 3 2 4" xfId="49643" xr:uid="{4F94C2B5-E0FB-4E56-822E-C225AA9B4916}"/>
    <cellStyle name="Total 5 3 3 3" xfId="49644" xr:uid="{31344E5D-4511-4EA9-93A6-7F3AE67A00EA}"/>
    <cellStyle name="Total 5 3 3 3 2" xfId="49645" xr:uid="{FBA66B4A-46AD-4438-A67B-EF6E27323A53}"/>
    <cellStyle name="Total 5 3 3 4" xfId="49646" xr:uid="{02BFC990-F2DF-4532-AB78-E46B04523025}"/>
    <cellStyle name="Total 5 3 3 5" xfId="49647" xr:uid="{34F2BB2A-28AD-44F2-8C55-B171159E8E05}"/>
    <cellStyle name="Total 5 3 4" xfId="49648" xr:uid="{EBD759C8-B374-467C-9FF9-25B918CC814A}"/>
    <cellStyle name="Total 5 3 4 2" xfId="49649" xr:uid="{01CA992B-FD3D-4E58-B812-B3476C13A417}"/>
    <cellStyle name="Total 5 3 4 2 2" xfId="49650" xr:uid="{99EE0976-9CD1-48DE-8BF8-109DC8F1012E}"/>
    <cellStyle name="Total 5 3 4 2 3" xfId="49651" xr:uid="{1EE6DCC1-B660-419B-9FF5-AA8A776A5794}"/>
    <cellStyle name="Total 5 3 4 3" xfId="49652" xr:uid="{2F698FD1-47FD-48E6-9193-5724BE52317D}"/>
    <cellStyle name="Total 5 3 4 3 2" xfId="49653" xr:uid="{61668678-E09E-42E2-A49F-44E20C3F4591}"/>
    <cellStyle name="Total 5 3 4 4" xfId="49654" xr:uid="{75585117-C680-415F-9886-453852324EA0}"/>
    <cellStyle name="Total 5 3 5" xfId="49655" xr:uid="{C99BCD7C-430E-454D-A419-D994180E84A9}"/>
    <cellStyle name="Total 5 3 5 2" xfId="49656" xr:uid="{CDD555BC-7D37-4C1D-A18C-6AC964390482}"/>
    <cellStyle name="Total 5 3 5 2 2" xfId="49657" xr:uid="{6CB2591B-FA9A-422E-822F-4A91D4DCDCE0}"/>
    <cellStyle name="Total 5 3 5 2 3" xfId="49658" xr:uid="{96B517EB-BC54-4970-B9A0-AF81C196F31E}"/>
    <cellStyle name="Total 5 3 5 3" xfId="49659" xr:uid="{7578031E-D08A-45EF-BEA7-01EE3F6D301B}"/>
    <cellStyle name="Total 5 3 5 4" xfId="49660" xr:uid="{7ADE5D71-EFBD-4491-8E68-EF068CED9428}"/>
    <cellStyle name="Total 5 3 6" xfId="49661" xr:uid="{7D2BA1DF-4BAA-43AF-A0D9-32098C371069}"/>
    <cellStyle name="Total 5 3 6 2" xfId="49662" xr:uid="{618B68DD-BA48-4E8C-AE6C-D7E89A1FE611}"/>
    <cellStyle name="Total 5 3 6 2 2" xfId="49663" xr:uid="{8A2A41C6-BC52-4F4F-87E2-B478195BC608}"/>
    <cellStyle name="Total 5 3 6 3" xfId="49664" xr:uid="{160EE1CE-AF1E-42E6-ACF2-AE99C5C13357}"/>
    <cellStyle name="Total 5 3 6 4" xfId="49665" xr:uid="{FDC101D4-CC2B-4FB0-A2B6-B21DCF0F1842}"/>
    <cellStyle name="Total 5 3 7" xfId="49666" xr:uid="{C779C487-C3EE-44D3-84D1-DC644CA0B1E3}"/>
    <cellStyle name="Total 5 3 7 2" xfId="49667" xr:uid="{51E9391B-1250-419C-89CD-080018671F3B}"/>
    <cellStyle name="Total 5 3 7 2 2" xfId="49668" xr:uid="{6A1A58A5-618C-446A-A3C8-72D6003D0F6C}"/>
    <cellStyle name="Total 5 3 7 3" xfId="49669" xr:uid="{2F8599BF-DD5D-40AD-ADB0-9064D173F091}"/>
    <cellStyle name="Total 5 3 8" xfId="49670" xr:uid="{A2A3391B-A5D8-4C1F-B5DA-4D87F7D7CC33}"/>
    <cellStyle name="Total 5 3 8 2" xfId="49671" xr:uid="{EC4ACA4B-B715-4A29-BC2B-947440DB0198}"/>
    <cellStyle name="Total 5 3 8 2 2" xfId="49672" xr:uid="{70BC80C6-F25C-4BBC-BB56-82DD4E588523}"/>
    <cellStyle name="Total 5 3 8 3" xfId="49673" xr:uid="{04448519-59FE-4C19-BB35-2D8C1BA9D21C}"/>
    <cellStyle name="Total 5 3 9" xfId="49674" xr:uid="{83C7B840-F733-4F9C-A738-5957D471DB64}"/>
    <cellStyle name="Total 5 3 9 2" xfId="49675" xr:uid="{1D99B984-02F2-4EF7-8623-2ED44A6BFE10}"/>
    <cellStyle name="Total 5 3 9 2 2" xfId="49676" xr:uid="{12FB6598-84FC-49E3-9041-8D40D6C924EB}"/>
    <cellStyle name="Total 5 3 9 3" xfId="49677" xr:uid="{106F1886-D72E-47F2-A41A-27C1B596956C}"/>
    <cellStyle name="Total 5 4" xfId="49678" xr:uid="{281E097F-F5ED-4CF7-9FB3-CA36ED35379A}"/>
    <cellStyle name="Total 5 4 10" xfId="49679" xr:uid="{65D7AA5F-FE41-4B6F-AB2E-0E0256A60A5A}"/>
    <cellStyle name="Total 5 4 10 2" xfId="49680" xr:uid="{740794DE-465E-43CE-892A-4DB3C82456EF}"/>
    <cellStyle name="Total 5 4 10 2 2" xfId="49681" xr:uid="{931F885E-EB56-4C1C-85CD-C3908993A305}"/>
    <cellStyle name="Total 5 4 10 3" xfId="49682" xr:uid="{15068BC1-B5EB-4CD8-96A6-BC9EEC8A1C7C}"/>
    <cellStyle name="Total 5 4 11" xfId="49683" xr:uid="{2863D8DE-6F21-4D2C-8DD1-B32DD1CB8735}"/>
    <cellStyle name="Total 5 4 11 2" xfId="49684" xr:uid="{673143DF-EE5E-41BF-926F-D9E969A44DE5}"/>
    <cellStyle name="Total 5 4 11 2 2" xfId="49685" xr:uid="{ECFB0DAE-E903-4251-855C-86E98B157E8E}"/>
    <cellStyle name="Total 5 4 11 3" xfId="49686" xr:uid="{458B091D-7E16-44A2-B9D5-460A2A98916D}"/>
    <cellStyle name="Total 5 4 12" xfId="49687" xr:uid="{D338B5DD-62D5-4DB0-9DBE-D77BEAF5C35F}"/>
    <cellStyle name="Total 5 4 12 2" xfId="49688" xr:uid="{5BE9B52B-4C6E-40EB-9DBA-3608E8E19972}"/>
    <cellStyle name="Total 5 4 12 2 2" xfId="49689" xr:uid="{2393AD42-636E-4528-89D3-C95B8DE43FEF}"/>
    <cellStyle name="Total 5 4 12 3" xfId="49690" xr:uid="{9714334A-52D8-4A47-9C37-4634887054D8}"/>
    <cellStyle name="Total 5 4 13" xfId="49691" xr:uid="{C5D2E0A0-225D-4862-A93C-846B05472D0F}"/>
    <cellStyle name="Total 5 4 13 2" xfId="49692" xr:uid="{095F4965-4DD9-4A8A-9579-9FC5A06CA997}"/>
    <cellStyle name="Total 5 4 13 2 2" xfId="49693" xr:uid="{D9A522E3-3D88-48AE-8968-2263ECE61B33}"/>
    <cellStyle name="Total 5 4 13 3" xfId="49694" xr:uid="{4BFD212D-3B23-4B0C-8C7F-2C97CDEDCCE9}"/>
    <cellStyle name="Total 5 4 14" xfId="49695" xr:uid="{7C16ADE8-A73F-42B3-B3EB-945C396BF76F}"/>
    <cellStyle name="Total 5 4 14 2" xfId="49696" xr:uid="{EC198A60-A69B-4007-A59E-916402B391F4}"/>
    <cellStyle name="Total 5 4 14 2 2" xfId="49697" xr:uid="{0FE74C24-D2D1-4337-BEF1-7F8D728CFAED}"/>
    <cellStyle name="Total 5 4 14 3" xfId="49698" xr:uid="{6F4F5BBC-11AB-49D0-9F2A-F237E19A313E}"/>
    <cellStyle name="Total 5 4 15" xfId="49699" xr:uid="{3E0F8956-EE5B-4B3C-A783-0A839E04F6EF}"/>
    <cellStyle name="Total 5 4 15 2" xfId="49700" xr:uid="{8B4D919B-DFBC-4CE4-BD9D-FC4FF091F759}"/>
    <cellStyle name="Total 5 4 15 2 2" xfId="49701" xr:uid="{3B57E819-FC87-41D9-B932-FB8E1E2F6917}"/>
    <cellStyle name="Total 5 4 15 3" xfId="49702" xr:uid="{7D0645B4-0950-487A-BC24-25DDCC69E0F7}"/>
    <cellStyle name="Total 5 4 16" xfId="49703" xr:uid="{EAA00478-3EEC-49B4-B7C6-3B550F238E5F}"/>
    <cellStyle name="Total 5 4 16 2" xfId="49704" xr:uid="{0E944E2F-D2CD-42B8-8F3A-4615D8661964}"/>
    <cellStyle name="Total 5 4 16 2 2" xfId="49705" xr:uid="{599CB662-79D6-4BEB-8998-878737AF26C3}"/>
    <cellStyle name="Total 5 4 16 3" xfId="49706" xr:uid="{DCA1F37E-06DC-4FB6-828B-E37D701516E6}"/>
    <cellStyle name="Total 5 4 17" xfId="49707" xr:uid="{FFDE1B34-0877-4D96-A9F2-5234EB5CCD68}"/>
    <cellStyle name="Total 5 4 17 2" xfId="49708" xr:uid="{9CBE5553-74EE-4D78-8C0D-57E4D94B2992}"/>
    <cellStyle name="Total 5 4 17 2 2" xfId="49709" xr:uid="{386A4D06-FB3C-49F8-97BC-5BB13A574A8E}"/>
    <cellStyle name="Total 5 4 17 3" xfId="49710" xr:uid="{374E64C3-1924-43CF-B915-59666BA12752}"/>
    <cellStyle name="Total 5 4 18" xfId="49711" xr:uid="{1DCC2E27-7B7B-4236-9F4D-0723AB2AD161}"/>
    <cellStyle name="Total 5 4 18 2" xfId="49712" xr:uid="{A131D1CC-5345-486B-94E3-7236BB45EA31}"/>
    <cellStyle name="Total 5 4 19" xfId="49713" xr:uid="{4B543069-7ABC-4285-9DAD-1A2429D93DDE}"/>
    <cellStyle name="Total 5 4 2" xfId="49714" xr:uid="{89E4AF49-F3F1-49D5-AC9B-BB2D8A8EB98C}"/>
    <cellStyle name="Total 5 4 2 10" xfId="49715" xr:uid="{BC5A2D5C-829D-4479-B1DB-DB9D3E0E26AD}"/>
    <cellStyle name="Total 5 4 2 10 2" xfId="49716" xr:uid="{D735A630-F221-464E-85CF-6B8959440886}"/>
    <cellStyle name="Total 5 4 2 10 2 2" xfId="49717" xr:uid="{C0394E3F-EA85-42A3-8B88-45BAA43D9255}"/>
    <cellStyle name="Total 5 4 2 10 3" xfId="49718" xr:uid="{298D0362-C4E4-4A3C-B161-FCEAD2A42F9E}"/>
    <cellStyle name="Total 5 4 2 11" xfId="49719" xr:uid="{BCB1060D-70AE-4CD6-A3C4-BEE4EF16ED65}"/>
    <cellStyle name="Total 5 4 2 11 2" xfId="49720" xr:uid="{6E26A08C-FD9C-47E4-886B-95538769E948}"/>
    <cellStyle name="Total 5 4 2 11 2 2" xfId="49721" xr:uid="{DBE00D8F-A03F-48B0-AFEC-4AF538E1C3C9}"/>
    <cellStyle name="Total 5 4 2 11 3" xfId="49722" xr:uid="{00953446-FEF9-4E8F-9F44-9155F14AA0D9}"/>
    <cellStyle name="Total 5 4 2 12" xfId="49723" xr:uid="{2F9A55B4-0A03-4CB1-A277-F8B929C2F73E}"/>
    <cellStyle name="Total 5 4 2 12 2" xfId="49724" xr:uid="{73690355-1EEA-4D19-A0A1-0771822EF97B}"/>
    <cellStyle name="Total 5 4 2 12 2 2" xfId="49725" xr:uid="{93772C77-783E-40DE-8D0F-D3CE6A0924B6}"/>
    <cellStyle name="Total 5 4 2 12 3" xfId="49726" xr:uid="{28B5400F-5CA0-4C5B-A06A-8BB34812161D}"/>
    <cellStyle name="Total 5 4 2 13" xfId="49727" xr:uid="{F633DBF8-4CDA-4A45-A41B-D098C8BF2370}"/>
    <cellStyle name="Total 5 4 2 13 2" xfId="49728" xr:uid="{EF997B40-E4E0-4D55-8EE6-34AC51417FC3}"/>
    <cellStyle name="Total 5 4 2 13 2 2" xfId="49729" xr:uid="{481A5E10-D0C3-4A6E-ACCA-1865D3A74659}"/>
    <cellStyle name="Total 5 4 2 13 3" xfId="49730" xr:uid="{D4C6168D-CBBF-4AE2-AFF8-9164462402AD}"/>
    <cellStyle name="Total 5 4 2 14" xfId="49731" xr:uid="{1061E4EC-51E7-4CC9-ACF5-C5EABA3B1412}"/>
    <cellStyle name="Total 5 4 2 14 2" xfId="49732" xr:uid="{AA321751-AA32-4DB7-BF58-9AD6C4DB1F99}"/>
    <cellStyle name="Total 5 4 2 14 2 2" xfId="49733" xr:uid="{ABB4FDD3-1790-4DA8-B196-462C027FD674}"/>
    <cellStyle name="Total 5 4 2 14 3" xfId="49734" xr:uid="{25CE8475-A64B-4D23-A13A-74CA9ADE2021}"/>
    <cellStyle name="Total 5 4 2 15" xfId="49735" xr:uid="{B34445DD-55EB-4142-9969-81F91320C0C6}"/>
    <cellStyle name="Total 5 4 2 15 2" xfId="49736" xr:uid="{B9F81589-6AEC-4578-92BC-7961E6D373C2}"/>
    <cellStyle name="Total 5 4 2 15 2 2" xfId="49737" xr:uid="{794D0100-04E7-4025-B92D-CB8F8B0FD457}"/>
    <cellStyle name="Total 5 4 2 15 3" xfId="49738" xr:uid="{691AC294-9A98-4406-88A4-F97050CF78CA}"/>
    <cellStyle name="Total 5 4 2 16" xfId="49739" xr:uid="{9F197DA5-320C-4E1D-B2EA-416F8A47DA25}"/>
    <cellStyle name="Total 5 4 2 16 2" xfId="49740" xr:uid="{F3E24E42-EEC6-4CDF-A6AE-D3F98CEF3297}"/>
    <cellStyle name="Total 5 4 2 16 2 2" xfId="49741" xr:uid="{D8D89EC1-ED88-4744-94F9-173D854FB58D}"/>
    <cellStyle name="Total 5 4 2 16 3" xfId="49742" xr:uid="{5D985414-294D-4135-898E-4AE000B120AA}"/>
    <cellStyle name="Total 5 4 2 17" xfId="49743" xr:uid="{26FB32EB-4774-4E74-9CC4-B1966E8FB348}"/>
    <cellStyle name="Total 5 4 2 17 2" xfId="49744" xr:uid="{4D74C2F8-E1A4-414E-A65B-85FBD0B380C2}"/>
    <cellStyle name="Total 5 4 2 17 2 2" xfId="49745" xr:uid="{A72D5409-1EDA-4994-9C56-C3208F0FC3DF}"/>
    <cellStyle name="Total 5 4 2 17 3" xfId="49746" xr:uid="{03B235AF-5279-44A9-AE3E-03373C25AC68}"/>
    <cellStyle name="Total 5 4 2 18" xfId="49747" xr:uid="{B6A31E72-4F0B-400C-9C6B-BCC294438A6D}"/>
    <cellStyle name="Total 5 4 2 18 2" xfId="49748" xr:uid="{766E3F8F-D0B3-4969-935F-8D23147BBC45}"/>
    <cellStyle name="Total 5 4 2 18 2 2" xfId="49749" xr:uid="{A0652413-300B-4F8D-ACF9-58CF0F3A52C3}"/>
    <cellStyle name="Total 5 4 2 18 3" xfId="49750" xr:uid="{510C0242-51A3-4AF4-9022-56D0FF09304A}"/>
    <cellStyle name="Total 5 4 2 19" xfId="49751" xr:uid="{347FABF9-2429-4753-BCAE-1450DDD77A40}"/>
    <cellStyle name="Total 5 4 2 19 2" xfId="49752" xr:uid="{464F6DC0-396C-4A04-92F8-3E83681BDEC2}"/>
    <cellStyle name="Total 5 4 2 19 2 2" xfId="49753" xr:uid="{24E73554-7D68-470F-ABB8-C5F441C40B6C}"/>
    <cellStyle name="Total 5 4 2 19 3" xfId="49754" xr:uid="{8D90E2CB-5F64-4E96-BC66-7FEB417715E1}"/>
    <cellStyle name="Total 5 4 2 2" xfId="49755" xr:uid="{9571BB2C-5414-4664-BBD2-5008880506B9}"/>
    <cellStyle name="Total 5 4 2 2 2" xfId="49756" xr:uid="{28A5F22B-41D3-4C5E-A237-0581A3ED6C8B}"/>
    <cellStyle name="Total 5 4 2 2 2 2" xfId="49757" xr:uid="{836ECA72-825B-4F3D-AFFD-AF06736C522F}"/>
    <cellStyle name="Total 5 4 2 2 2 2 2" xfId="49758" xr:uid="{2B790FF6-6158-430D-9E96-3895D5A15C13}"/>
    <cellStyle name="Total 5 4 2 2 2 3" xfId="49759" xr:uid="{EE1A7D1F-E501-4611-892D-1845DC310AF1}"/>
    <cellStyle name="Total 5 4 2 2 2 4" xfId="49760" xr:uid="{29CF3CC3-DFF4-4A10-9126-43CC0A952C34}"/>
    <cellStyle name="Total 5 4 2 2 3" xfId="49761" xr:uid="{39F8B042-E8A7-45B3-9AE3-2D5B0EE2505D}"/>
    <cellStyle name="Total 5 4 2 2 3 2" xfId="49762" xr:uid="{971B2D3A-DA20-46D4-9873-A7254B8A538F}"/>
    <cellStyle name="Total 5 4 2 2 4" xfId="49763" xr:uid="{CB625E30-6FBA-44A7-AEEC-E2BEFABAF855}"/>
    <cellStyle name="Total 5 4 2 2 5" xfId="49764" xr:uid="{346D3EB7-8F5E-4621-B35D-10E87C937E2A}"/>
    <cellStyle name="Total 5 4 2 20" xfId="49765" xr:uid="{5F2A9D5C-F62E-477B-BBC9-AD78982519B1}"/>
    <cellStyle name="Total 5 4 2 20 2" xfId="49766" xr:uid="{6EA00636-3C5F-43AC-BD9B-3D1F64717942}"/>
    <cellStyle name="Total 5 4 2 20 2 2" xfId="49767" xr:uid="{4DAA5C63-C629-42DC-87BD-3A55D362476B}"/>
    <cellStyle name="Total 5 4 2 20 3" xfId="49768" xr:uid="{91C2194F-D418-4C98-9939-7A244601CAE5}"/>
    <cellStyle name="Total 5 4 2 21" xfId="49769" xr:uid="{D6FCB8A7-8B2B-468A-A481-FF9F5DBDF304}"/>
    <cellStyle name="Total 5 4 2 21 2" xfId="49770" xr:uid="{21AD9B5A-C97E-4A07-ABEA-D1D6950C355F}"/>
    <cellStyle name="Total 5 4 2 22" xfId="49771" xr:uid="{42EE265E-A444-4690-B6CB-3E59E80E6025}"/>
    <cellStyle name="Total 5 4 2 23" xfId="49772" xr:uid="{2DA5A3BD-7151-47D0-8310-418484D70C3E}"/>
    <cellStyle name="Total 5 4 2 3" xfId="49773" xr:uid="{41B4B4C3-546B-405B-AB1D-48E87EF16A18}"/>
    <cellStyle name="Total 5 4 2 3 2" xfId="49774" xr:uid="{DC03465A-173B-4AF9-885C-B07492D2F9C6}"/>
    <cellStyle name="Total 5 4 2 3 2 2" xfId="49775" xr:uid="{6D3F29F7-4B2A-4A0C-BCAD-B6B92857396A}"/>
    <cellStyle name="Total 5 4 2 3 2 3" xfId="49776" xr:uid="{05E2D3D2-52F1-4A55-88AE-CD3FCE5104EE}"/>
    <cellStyle name="Total 5 4 2 3 3" xfId="49777" xr:uid="{DBBBD71B-DEC8-4E2E-942C-0C60FF1343C9}"/>
    <cellStyle name="Total 5 4 2 3 3 2" xfId="49778" xr:uid="{A10B214E-3CFE-498C-99A1-BA318332C3BE}"/>
    <cellStyle name="Total 5 4 2 3 4" xfId="49779" xr:uid="{A6A8ED2C-F2F3-4E1C-888C-DEDDCF006A29}"/>
    <cellStyle name="Total 5 4 2 4" xfId="49780" xr:uid="{8E8ADA40-93E6-44CD-AFD8-B928A1D3CEB8}"/>
    <cellStyle name="Total 5 4 2 4 2" xfId="49781" xr:uid="{CC1C0963-9270-46AD-950E-376D00356004}"/>
    <cellStyle name="Total 5 4 2 4 2 2" xfId="49782" xr:uid="{95ABE9FF-3699-49D8-95DD-80B54538483D}"/>
    <cellStyle name="Total 5 4 2 4 3" xfId="49783" xr:uid="{DAA2298C-DE2F-4652-8AB5-4E6962AD5EDC}"/>
    <cellStyle name="Total 5 4 2 4 4" xfId="49784" xr:uid="{C5EA3A3D-8ED9-44DB-95A5-96461F9ACC47}"/>
    <cellStyle name="Total 5 4 2 5" xfId="49785" xr:uid="{FECDD885-6200-4E1B-BF1A-D24434667C30}"/>
    <cellStyle name="Total 5 4 2 5 2" xfId="49786" xr:uid="{34D6CDA1-12FD-4611-8711-90E5F689713C}"/>
    <cellStyle name="Total 5 4 2 5 2 2" xfId="49787" xr:uid="{CAA1063B-0CBA-4F27-9B1E-19BEE669A8B7}"/>
    <cellStyle name="Total 5 4 2 5 3" xfId="49788" xr:uid="{C8FD3796-C14A-4E9C-A921-D6A2298F6E71}"/>
    <cellStyle name="Total 5 4 2 5 4" xfId="49789" xr:uid="{8D09E40A-F32C-468A-BD65-E50987C061ED}"/>
    <cellStyle name="Total 5 4 2 6" xfId="49790" xr:uid="{5CFB7CE5-5AF7-4A6F-A811-5E5B28D9A878}"/>
    <cellStyle name="Total 5 4 2 6 2" xfId="49791" xr:uid="{E9319BA2-EEBA-4E0A-8B2C-F75CA1AA3819}"/>
    <cellStyle name="Total 5 4 2 6 2 2" xfId="49792" xr:uid="{F1F55945-1AEB-4163-9C9E-756D35D70A95}"/>
    <cellStyle name="Total 5 4 2 6 3" xfId="49793" xr:uid="{80C0F06C-3127-4D8F-A322-C86AF5B92708}"/>
    <cellStyle name="Total 5 4 2 7" xfId="49794" xr:uid="{129DEB4F-7910-48ED-BDEE-9B3DF9952FBE}"/>
    <cellStyle name="Total 5 4 2 7 2" xfId="49795" xr:uid="{EDB56A2C-0FB1-4309-B8DF-BDDDB4139FD0}"/>
    <cellStyle name="Total 5 4 2 7 2 2" xfId="49796" xr:uid="{6DC89969-82DE-4DD6-AE69-EE6D3FC2B802}"/>
    <cellStyle name="Total 5 4 2 7 3" xfId="49797" xr:uid="{7D530F64-F175-4A0B-BE3B-1824E0F7DFCA}"/>
    <cellStyle name="Total 5 4 2 8" xfId="49798" xr:uid="{4C2C21AF-390C-404A-A421-3229C076F726}"/>
    <cellStyle name="Total 5 4 2 8 2" xfId="49799" xr:uid="{172D8429-D10E-4BD5-B3AD-C8EBC64D24AF}"/>
    <cellStyle name="Total 5 4 2 8 2 2" xfId="49800" xr:uid="{03BA1D63-3E55-4E6E-A862-E1205976E68B}"/>
    <cellStyle name="Total 5 4 2 8 3" xfId="49801" xr:uid="{64EE015C-5B06-49F7-8854-AE710CFC0B27}"/>
    <cellStyle name="Total 5 4 2 9" xfId="49802" xr:uid="{71797703-E622-4EF6-859F-34578C045B71}"/>
    <cellStyle name="Total 5 4 2 9 2" xfId="49803" xr:uid="{6BBA4244-BBEC-426A-B787-312491D9842E}"/>
    <cellStyle name="Total 5 4 2 9 2 2" xfId="49804" xr:uid="{46D7400C-EB76-47B0-A3AB-70D40A70B7F5}"/>
    <cellStyle name="Total 5 4 2 9 3" xfId="49805" xr:uid="{B040F652-8F77-4BAA-8EA7-09D050C606C1}"/>
    <cellStyle name="Total 5 4 20" xfId="49806" xr:uid="{137DAE8E-EB03-44EC-A3F8-95DDBA5B7C5A}"/>
    <cellStyle name="Total 5 4 3" xfId="49807" xr:uid="{FD816EC8-1EC2-4C9E-8F17-9EC57211A61B}"/>
    <cellStyle name="Total 5 4 3 2" xfId="49808" xr:uid="{AC94F7B3-DC65-4CB3-97A0-5105DA84F8F2}"/>
    <cellStyle name="Total 5 4 3 2 2" xfId="49809" xr:uid="{FE52F8DB-B7F8-4AC6-8DFB-637C8D5F5DD8}"/>
    <cellStyle name="Total 5 4 3 2 2 2" xfId="49810" xr:uid="{04A08E7A-5288-4F32-A956-2244722FECA1}"/>
    <cellStyle name="Total 5 4 3 2 3" xfId="49811" xr:uid="{1080171A-1D45-484C-BB0B-582A14F0CDC5}"/>
    <cellStyle name="Total 5 4 3 2 4" xfId="49812" xr:uid="{967C953A-E861-42D3-B3C1-1873886E3E41}"/>
    <cellStyle name="Total 5 4 3 3" xfId="49813" xr:uid="{103F5B31-5BDD-49B5-B096-3AD93B7A7F48}"/>
    <cellStyle name="Total 5 4 3 3 2" xfId="49814" xr:uid="{93C7DBFC-9BC0-4C69-8797-2B0D9DA0202B}"/>
    <cellStyle name="Total 5 4 3 4" xfId="49815" xr:uid="{B1EC21F6-34FA-4F39-BA73-FE1277E12733}"/>
    <cellStyle name="Total 5 4 3 5" xfId="49816" xr:uid="{51506BFA-5D20-47FA-A6D4-F3B6E58A79F0}"/>
    <cellStyle name="Total 5 4 4" xfId="49817" xr:uid="{3E575502-15A2-40AA-9FFC-A4DC9314BBE9}"/>
    <cellStyle name="Total 5 4 4 2" xfId="49818" xr:uid="{6427D8F4-461E-40A7-8748-8767B0B49A59}"/>
    <cellStyle name="Total 5 4 4 2 2" xfId="49819" xr:uid="{8D46A736-3491-4687-99D8-4EA61604BD3D}"/>
    <cellStyle name="Total 5 4 4 2 3" xfId="49820" xr:uid="{487D012B-F812-492A-9503-52408B3B86C9}"/>
    <cellStyle name="Total 5 4 4 3" xfId="49821" xr:uid="{D20C73C1-1B4A-49FD-9147-1A0108D8B73E}"/>
    <cellStyle name="Total 5 4 4 3 2" xfId="49822" xr:uid="{FFA191FE-BA67-4972-92D7-6EB99270E327}"/>
    <cellStyle name="Total 5 4 4 4" xfId="49823" xr:uid="{287AD1F9-E8F1-4459-A699-BBDB1D45E2C8}"/>
    <cellStyle name="Total 5 4 5" xfId="49824" xr:uid="{E63F7613-1218-4604-94BE-5AA274950597}"/>
    <cellStyle name="Total 5 4 5 2" xfId="49825" xr:uid="{EE70772B-2129-4927-B3F4-7BB1075B15B9}"/>
    <cellStyle name="Total 5 4 5 2 2" xfId="49826" xr:uid="{8DE46648-8585-4EFD-B641-351AAE899D8E}"/>
    <cellStyle name="Total 5 4 5 2 3" xfId="49827" xr:uid="{A47EE729-93D1-4A08-ACD5-0AEAA209EADF}"/>
    <cellStyle name="Total 5 4 5 3" xfId="49828" xr:uid="{C4EFCF24-85D0-40AE-94DF-AE324CBDF92C}"/>
    <cellStyle name="Total 5 4 5 4" xfId="49829" xr:uid="{80CBC88D-7BE3-47F3-A93E-999EF973543C}"/>
    <cellStyle name="Total 5 4 6" xfId="49830" xr:uid="{E73F6242-825D-432C-A199-2E3592A31565}"/>
    <cellStyle name="Total 5 4 6 2" xfId="49831" xr:uid="{E4C19A4F-7D5B-4CEF-A7D7-9B6949F31AAF}"/>
    <cellStyle name="Total 5 4 6 2 2" xfId="49832" xr:uid="{20F6FB20-FD47-4935-A0DA-1B3A108DA3E1}"/>
    <cellStyle name="Total 5 4 6 3" xfId="49833" xr:uid="{0E65FF02-E48D-48BB-8DC1-3230A0E23D30}"/>
    <cellStyle name="Total 5 4 6 4" xfId="49834" xr:uid="{79854DE4-5D0E-4750-A155-9EF8EDBA8C21}"/>
    <cellStyle name="Total 5 4 7" xfId="49835" xr:uid="{F7AFFF27-E290-47FC-BCD9-DE105309A938}"/>
    <cellStyle name="Total 5 4 7 2" xfId="49836" xr:uid="{B21D2A60-1673-4961-B367-D7D83EB4D34A}"/>
    <cellStyle name="Total 5 4 7 2 2" xfId="49837" xr:uid="{699DE123-4CFF-40B8-A06B-900D55DD3457}"/>
    <cellStyle name="Total 5 4 7 3" xfId="49838" xr:uid="{ECE3B404-4AA2-42F6-B093-B565EA9771B9}"/>
    <cellStyle name="Total 5 4 8" xfId="49839" xr:uid="{A61B935C-F34E-4B72-8FCF-F7D2D6C5BCA8}"/>
    <cellStyle name="Total 5 4 8 2" xfId="49840" xr:uid="{92918F65-D405-40A8-92E1-A3F6F1477475}"/>
    <cellStyle name="Total 5 4 8 2 2" xfId="49841" xr:uid="{3AA08A33-E953-4B02-8979-7958461176D8}"/>
    <cellStyle name="Total 5 4 8 3" xfId="49842" xr:uid="{029906CF-1D52-4D2E-9157-C69D0E695B0F}"/>
    <cellStyle name="Total 5 4 9" xfId="49843" xr:uid="{5E446510-68AF-460B-B556-7839C3D3C4D0}"/>
    <cellStyle name="Total 5 4 9 2" xfId="49844" xr:uid="{DE090B97-7ACB-4624-AF02-40876DE080F0}"/>
    <cellStyle name="Total 5 4 9 2 2" xfId="49845" xr:uid="{7B2474C0-990C-4AB3-AD34-22BD8818357C}"/>
    <cellStyle name="Total 5 4 9 3" xfId="49846" xr:uid="{87BAA297-B542-40FA-9B6F-B9842671D33E}"/>
    <cellStyle name="Total 5 5" xfId="49847" xr:uid="{FAC1D725-DC4A-4DA5-A360-0DEF96550D89}"/>
    <cellStyle name="Total 5 5 10" xfId="49848" xr:uid="{F8E08734-E508-4F9A-A45F-55867705A10F}"/>
    <cellStyle name="Total 5 5 10 2" xfId="49849" xr:uid="{0F6176FF-B559-4402-9369-BDEF5AA5EC8C}"/>
    <cellStyle name="Total 5 5 10 2 2" xfId="49850" xr:uid="{FCAE9B68-3F72-4342-85E2-FE091FD4EAFE}"/>
    <cellStyle name="Total 5 5 10 3" xfId="49851" xr:uid="{B021918F-6A7B-4540-985B-963AE84B3388}"/>
    <cellStyle name="Total 5 5 11" xfId="49852" xr:uid="{CF0C1C98-A363-406C-9597-50E6C130D923}"/>
    <cellStyle name="Total 5 5 11 2" xfId="49853" xr:uid="{173E5C56-EF66-453A-A4DE-B86DFFA97E8A}"/>
    <cellStyle name="Total 5 5 11 2 2" xfId="49854" xr:uid="{6BBBF4B1-A44C-43F3-96FF-5020844BCE02}"/>
    <cellStyle name="Total 5 5 11 3" xfId="49855" xr:uid="{D488BE6D-6D57-440F-BA71-A29E7A365DEE}"/>
    <cellStyle name="Total 5 5 12" xfId="49856" xr:uid="{94DBE41B-8813-4F5F-B5AA-E9607826A114}"/>
    <cellStyle name="Total 5 5 12 2" xfId="49857" xr:uid="{610BF622-0FC5-4271-ACC1-22AD7FD1FFA8}"/>
    <cellStyle name="Total 5 5 12 2 2" xfId="49858" xr:uid="{8055A148-7FED-4548-972E-136B2A0F56B0}"/>
    <cellStyle name="Total 5 5 12 3" xfId="49859" xr:uid="{B319B611-A1BB-408D-A414-627BFE773E11}"/>
    <cellStyle name="Total 5 5 13" xfId="49860" xr:uid="{4427DA15-CA30-49D8-95CA-C49B15B732B0}"/>
    <cellStyle name="Total 5 5 13 2" xfId="49861" xr:uid="{78C30A44-672C-4599-9F69-581869B6FADE}"/>
    <cellStyle name="Total 5 5 13 2 2" xfId="49862" xr:uid="{217DD714-6618-4F98-A75C-A33DD6492768}"/>
    <cellStyle name="Total 5 5 13 3" xfId="49863" xr:uid="{7A73B149-F660-4174-9F32-F3BCF761FDF8}"/>
    <cellStyle name="Total 5 5 14" xfId="49864" xr:uid="{E43A5870-EE4B-44C3-8188-3D18AE211953}"/>
    <cellStyle name="Total 5 5 14 2" xfId="49865" xr:uid="{76E7ECDC-8D8F-4AFD-99A8-74C0170DF40C}"/>
    <cellStyle name="Total 5 5 14 2 2" xfId="49866" xr:uid="{31658D6A-958D-42FD-B172-51441ADEB878}"/>
    <cellStyle name="Total 5 5 14 3" xfId="49867" xr:uid="{D735F073-27EB-4297-B193-939148E4389C}"/>
    <cellStyle name="Total 5 5 15" xfId="49868" xr:uid="{E37C6B9B-4A17-4342-A901-4C463B006006}"/>
    <cellStyle name="Total 5 5 15 2" xfId="49869" xr:uid="{A7D8624D-5B52-4EFC-B9F4-4753F529BA39}"/>
    <cellStyle name="Total 5 5 15 2 2" xfId="49870" xr:uid="{8E05A5DE-450C-40C8-9D62-1817F7876410}"/>
    <cellStyle name="Total 5 5 15 3" xfId="49871" xr:uid="{DD80F1DC-EB56-4CD8-8D4D-DBB5BF97661F}"/>
    <cellStyle name="Total 5 5 16" xfId="49872" xr:uid="{D3DFBA27-FFCB-4BE2-97E4-0F0C177F5648}"/>
    <cellStyle name="Total 5 5 16 2" xfId="49873" xr:uid="{B3D10A4A-38A4-45BF-AF6A-6391C113D501}"/>
    <cellStyle name="Total 5 5 16 2 2" xfId="49874" xr:uid="{F5203EFA-0C4C-4FDB-A0F1-C6D074CC4AC2}"/>
    <cellStyle name="Total 5 5 16 3" xfId="49875" xr:uid="{B5E1F938-B1F0-4EAE-A0EF-77D36BB8112F}"/>
    <cellStyle name="Total 5 5 17" xfId="49876" xr:uid="{1B3ECD77-4708-438A-9925-48841F58D657}"/>
    <cellStyle name="Total 5 5 17 2" xfId="49877" xr:uid="{4199EBC1-5983-42EB-B5BA-C4D3DF64986C}"/>
    <cellStyle name="Total 5 5 17 2 2" xfId="49878" xr:uid="{26B76100-5F60-4DD4-8156-D72541629A9A}"/>
    <cellStyle name="Total 5 5 17 3" xfId="49879" xr:uid="{DEFA47A5-E636-46C4-BB53-76250ED538B8}"/>
    <cellStyle name="Total 5 5 18" xfId="49880" xr:uid="{5CA76367-D5B3-4046-9E2D-970C0EAE6134}"/>
    <cellStyle name="Total 5 5 18 2" xfId="49881" xr:uid="{2BD7F689-E6F8-4F4E-8809-DDB21FD68BBB}"/>
    <cellStyle name="Total 5 5 18 2 2" xfId="49882" xr:uid="{C470C201-5440-436D-878A-E6FB21549663}"/>
    <cellStyle name="Total 5 5 18 3" xfId="49883" xr:uid="{F9A06AC5-B907-4FED-8CB6-722DFCF77EF3}"/>
    <cellStyle name="Total 5 5 19" xfId="49884" xr:uid="{4FDA71AF-5356-4954-A0A0-FE25622E91A4}"/>
    <cellStyle name="Total 5 5 19 2" xfId="49885" xr:uid="{63D7A697-D0A6-4C78-957F-0BAF1C9E30F2}"/>
    <cellStyle name="Total 5 5 19 2 2" xfId="49886" xr:uid="{617F6133-57DF-4323-8612-6C6E7D6F4093}"/>
    <cellStyle name="Total 5 5 19 3" xfId="49887" xr:uid="{F6FFD219-4DA4-47E0-8B57-5D5F06603894}"/>
    <cellStyle name="Total 5 5 2" xfId="49888" xr:uid="{7D6B79E1-E7DE-45B5-9E8F-4DC6FCA5633B}"/>
    <cellStyle name="Total 5 5 2 10" xfId="49889" xr:uid="{0D41EABE-1DEE-4484-AA57-71D751596D0D}"/>
    <cellStyle name="Total 5 5 2 10 2" xfId="49890" xr:uid="{F92F8861-6267-42F9-9A09-16E7CA9CF28D}"/>
    <cellStyle name="Total 5 5 2 10 2 2" xfId="49891" xr:uid="{50187302-5B48-45E9-8A92-EADC961C2489}"/>
    <cellStyle name="Total 5 5 2 10 3" xfId="49892" xr:uid="{F4BE4AE7-DC90-40A9-9112-4DA29980BBC9}"/>
    <cellStyle name="Total 5 5 2 11" xfId="49893" xr:uid="{A4A27CDA-78B9-4B0C-8CE4-0800B7B610A9}"/>
    <cellStyle name="Total 5 5 2 11 2" xfId="49894" xr:uid="{19F64536-92C4-4D54-A76E-034282685AEA}"/>
    <cellStyle name="Total 5 5 2 11 2 2" xfId="49895" xr:uid="{933066E0-9E05-4B4B-93A4-238A9B3ACAF3}"/>
    <cellStyle name="Total 5 5 2 11 3" xfId="49896" xr:uid="{2FCE9E44-6776-4402-B838-5BD865C62B1C}"/>
    <cellStyle name="Total 5 5 2 12" xfId="49897" xr:uid="{39AB1010-F80B-4370-9A2E-FCAFC36811F9}"/>
    <cellStyle name="Total 5 5 2 12 2" xfId="49898" xr:uid="{1B774AAC-5091-4CAF-8564-0813F8A91E61}"/>
    <cellStyle name="Total 5 5 2 12 2 2" xfId="49899" xr:uid="{1051A9F6-0699-49E2-AA3C-C2DACE7BC250}"/>
    <cellStyle name="Total 5 5 2 12 3" xfId="49900" xr:uid="{E09AF03B-067D-473C-BB89-73057C378835}"/>
    <cellStyle name="Total 5 5 2 13" xfId="49901" xr:uid="{94BA0E3E-6597-4FD9-8E05-BC5F31B61C3A}"/>
    <cellStyle name="Total 5 5 2 13 2" xfId="49902" xr:uid="{4D9E371E-CCBF-49ED-B852-CFA73E023DF8}"/>
    <cellStyle name="Total 5 5 2 13 2 2" xfId="49903" xr:uid="{12648245-6B70-4C4E-ACB0-56CA44BFB468}"/>
    <cellStyle name="Total 5 5 2 13 3" xfId="49904" xr:uid="{7412EC72-2B67-4452-BB9E-F24C3B7AB39E}"/>
    <cellStyle name="Total 5 5 2 14" xfId="49905" xr:uid="{117DC5D2-DAEC-44AE-934E-BF78796AB270}"/>
    <cellStyle name="Total 5 5 2 14 2" xfId="49906" xr:uid="{F94C8353-CF51-402F-8FE8-519ADFD5C66B}"/>
    <cellStyle name="Total 5 5 2 14 2 2" xfId="49907" xr:uid="{7AC1E4A2-681C-4F86-8F43-BAF6AAB5701F}"/>
    <cellStyle name="Total 5 5 2 14 3" xfId="49908" xr:uid="{A284D253-09DD-4B59-AD25-96A930B76010}"/>
    <cellStyle name="Total 5 5 2 15" xfId="49909" xr:uid="{FDC08076-678D-495C-ABBF-017EFFE2BD0E}"/>
    <cellStyle name="Total 5 5 2 15 2" xfId="49910" xr:uid="{76A10565-D4AE-4D24-B8F2-5BAF25A9EF49}"/>
    <cellStyle name="Total 5 5 2 15 2 2" xfId="49911" xr:uid="{8AB94F7A-83EA-41EA-93EC-06E149183F26}"/>
    <cellStyle name="Total 5 5 2 15 3" xfId="49912" xr:uid="{053B4EA6-5938-4F1A-866C-0CDCCDB1E973}"/>
    <cellStyle name="Total 5 5 2 16" xfId="49913" xr:uid="{23BFF4CE-22B5-41E8-A439-2BCD8F6CAAE1}"/>
    <cellStyle name="Total 5 5 2 16 2" xfId="49914" xr:uid="{EFDF3401-EF96-46A5-B73F-733E0F0B32E3}"/>
    <cellStyle name="Total 5 5 2 16 2 2" xfId="49915" xr:uid="{C8B47634-C10E-4BDC-94BD-40A0D6279027}"/>
    <cellStyle name="Total 5 5 2 16 3" xfId="49916" xr:uid="{CF4AC862-63F2-4772-B502-66F1E8FBB1BD}"/>
    <cellStyle name="Total 5 5 2 17" xfId="49917" xr:uid="{8A729083-10D6-4116-BD7B-049016AC0A00}"/>
    <cellStyle name="Total 5 5 2 17 2" xfId="49918" xr:uid="{9E95E1A4-1136-43AF-8052-5770492ECF85}"/>
    <cellStyle name="Total 5 5 2 17 2 2" xfId="49919" xr:uid="{AB9E399C-9561-4B3D-8E51-26A71B68D542}"/>
    <cellStyle name="Total 5 5 2 17 3" xfId="49920" xr:uid="{F51861BF-DB8B-4982-89A4-950A973ADC85}"/>
    <cellStyle name="Total 5 5 2 18" xfId="49921" xr:uid="{E5DAAAA7-95DA-4549-B0DA-EA8D7B6A6A53}"/>
    <cellStyle name="Total 5 5 2 18 2" xfId="49922" xr:uid="{C0F97838-8AED-425C-ACE1-31D26C5F302C}"/>
    <cellStyle name="Total 5 5 2 18 2 2" xfId="49923" xr:uid="{D66FA6D3-29F3-4E17-962D-3095F024EEC0}"/>
    <cellStyle name="Total 5 5 2 18 3" xfId="49924" xr:uid="{7C9065D7-B18E-4798-A1F9-A85AED518470}"/>
    <cellStyle name="Total 5 5 2 19" xfId="49925" xr:uid="{F2CB2DCA-7A0E-4BDC-AC0E-4FE5D45B7F81}"/>
    <cellStyle name="Total 5 5 2 19 2" xfId="49926" xr:uid="{B3D5DB6C-1872-4B8D-AB07-A491A2740091}"/>
    <cellStyle name="Total 5 5 2 19 2 2" xfId="49927" xr:uid="{D7CA1502-E328-4C59-A579-660AF1E9F138}"/>
    <cellStyle name="Total 5 5 2 19 3" xfId="49928" xr:uid="{D4673C99-6676-4817-8977-F59EF563646E}"/>
    <cellStyle name="Total 5 5 2 2" xfId="49929" xr:uid="{BC842C5C-067E-4D4A-B4E1-27ED8C1DFE2D}"/>
    <cellStyle name="Total 5 5 2 2 2" xfId="49930" xr:uid="{351F0E3B-D2C4-432B-8E9D-C8E9F42208C9}"/>
    <cellStyle name="Total 5 5 2 2 2 2" xfId="49931" xr:uid="{88049916-2B8B-4E43-9D06-C3594D6C1755}"/>
    <cellStyle name="Total 5 5 2 2 2 3" xfId="49932" xr:uid="{FABB3229-8F9D-4D3B-95C3-E2BEC389104A}"/>
    <cellStyle name="Total 5 5 2 2 3" xfId="49933" xr:uid="{B3D96FD1-15D3-411C-BBEB-CC288A90B123}"/>
    <cellStyle name="Total 5 5 2 2 3 2" xfId="49934" xr:uid="{53E180E6-4B7E-40D4-8E88-C36D2A8B403F}"/>
    <cellStyle name="Total 5 5 2 2 4" xfId="49935" xr:uid="{C2081A0F-EAFD-4EB4-BEC4-3CB17896821A}"/>
    <cellStyle name="Total 5 5 2 20" xfId="49936" xr:uid="{1CCEC8D6-B8FD-4EFE-81A6-4CAE04563837}"/>
    <cellStyle name="Total 5 5 2 20 2" xfId="49937" xr:uid="{F012E033-63E3-4898-8518-15BA9693AB00}"/>
    <cellStyle name="Total 5 5 2 20 2 2" xfId="49938" xr:uid="{E9FE9D50-4200-45DC-8E2C-4A46AB8F26A2}"/>
    <cellStyle name="Total 5 5 2 20 3" xfId="49939" xr:uid="{223D6E87-205D-475D-BA79-9A9538468BDC}"/>
    <cellStyle name="Total 5 5 2 21" xfId="49940" xr:uid="{5936631F-C58A-4646-A492-0E05865B7A8F}"/>
    <cellStyle name="Total 5 5 2 21 2" xfId="49941" xr:uid="{AA46A9F9-798A-4B08-89EA-91697DBA42C1}"/>
    <cellStyle name="Total 5 5 2 22" xfId="49942" xr:uid="{04485723-33E4-4FC7-991C-0B371686333A}"/>
    <cellStyle name="Total 5 5 2 23" xfId="49943" xr:uid="{80070B64-2251-44AF-87CF-FC35D3A5279E}"/>
    <cellStyle name="Total 5 5 2 3" xfId="49944" xr:uid="{E2CD0D54-89D3-4845-8045-A513BE7C4219}"/>
    <cellStyle name="Total 5 5 2 3 2" xfId="49945" xr:uid="{FAF8473C-5FB3-407D-AD32-1B7D4FBC831D}"/>
    <cellStyle name="Total 5 5 2 3 2 2" xfId="49946" xr:uid="{E2D1214F-A65C-4C0E-88E0-FCD08797EA45}"/>
    <cellStyle name="Total 5 5 2 3 3" xfId="49947" xr:uid="{944C43CE-91D6-4795-909E-BF3924773854}"/>
    <cellStyle name="Total 5 5 2 3 4" xfId="49948" xr:uid="{3D91ECF0-5B80-4F3A-AB05-4522C0E9BDE8}"/>
    <cellStyle name="Total 5 5 2 4" xfId="49949" xr:uid="{0641A6AA-C707-47A3-9CC6-E2F17AF000F9}"/>
    <cellStyle name="Total 5 5 2 4 2" xfId="49950" xr:uid="{BA02949F-B9AA-4CE7-9854-78C882CD5B66}"/>
    <cellStyle name="Total 5 5 2 4 2 2" xfId="49951" xr:uid="{BA6D7340-2AF9-4FA5-9FC5-918DB5507480}"/>
    <cellStyle name="Total 5 5 2 4 3" xfId="49952" xr:uid="{3BEA2AD3-F16E-40DD-A8BC-85906E6C926E}"/>
    <cellStyle name="Total 5 5 2 4 4" xfId="49953" xr:uid="{57F8DBDB-6D42-47AF-850B-70D03BF5EA44}"/>
    <cellStyle name="Total 5 5 2 5" xfId="49954" xr:uid="{DF22C58E-6DF6-40AD-AA9F-8FFB00ABCF25}"/>
    <cellStyle name="Total 5 5 2 5 2" xfId="49955" xr:uid="{D9EB5458-FA47-4F1E-A8A0-862B10418F60}"/>
    <cellStyle name="Total 5 5 2 5 2 2" xfId="49956" xr:uid="{73999418-C129-4617-A5A2-87B96C3AA303}"/>
    <cellStyle name="Total 5 5 2 5 3" xfId="49957" xr:uid="{94860C53-74B2-46B7-9B1F-087BBF6B80FC}"/>
    <cellStyle name="Total 5 5 2 6" xfId="49958" xr:uid="{2A757399-02FD-4A0D-BBC0-A2CC9B1ED1EC}"/>
    <cellStyle name="Total 5 5 2 6 2" xfId="49959" xr:uid="{C4A91CC2-05FE-442F-BFC0-A18F9DEA3B97}"/>
    <cellStyle name="Total 5 5 2 6 2 2" xfId="49960" xr:uid="{66CECF70-FF33-4687-9690-91888794CDA4}"/>
    <cellStyle name="Total 5 5 2 6 3" xfId="49961" xr:uid="{AF3E9A1A-6FCE-4050-82FF-7B80DDDF20AA}"/>
    <cellStyle name="Total 5 5 2 7" xfId="49962" xr:uid="{4332AC1F-A939-49BE-9016-8E21653DDCC0}"/>
    <cellStyle name="Total 5 5 2 7 2" xfId="49963" xr:uid="{3C4DD0B1-8ED2-45F6-8CD5-D642A90F85C5}"/>
    <cellStyle name="Total 5 5 2 7 2 2" xfId="49964" xr:uid="{7FC60420-55AF-4388-B655-0427676031CE}"/>
    <cellStyle name="Total 5 5 2 7 3" xfId="49965" xr:uid="{45684738-B0C6-4C88-998B-6AE9C9167389}"/>
    <cellStyle name="Total 5 5 2 8" xfId="49966" xr:uid="{46F9AFD9-0888-45A8-B670-69BADFEC59E4}"/>
    <cellStyle name="Total 5 5 2 8 2" xfId="49967" xr:uid="{534E4EE6-8847-459E-8F9C-C1F570EF2DA8}"/>
    <cellStyle name="Total 5 5 2 8 2 2" xfId="49968" xr:uid="{4F369D85-D4EE-4340-9E59-E8556F6F3232}"/>
    <cellStyle name="Total 5 5 2 8 3" xfId="49969" xr:uid="{FFCF669A-74C1-4EE6-B528-614F5829BC55}"/>
    <cellStyle name="Total 5 5 2 9" xfId="49970" xr:uid="{F00D674B-A719-40CD-9CB8-A0C0DA1EA054}"/>
    <cellStyle name="Total 5 5 2 9 2" xfId="49971" xr:uid="{EBB8B060-79D3-4C1C-A3B7-98C2C3B8A623}"/>
    <cellStyle name="Total 5 5 2 9 2 2" xfId="49972" xr:uid="{782C9ECA-C705-4F89-8202-932E0B4A26B7}"/>
    <cellStyle name="Total 5 5 2 9 3" xfId="49973" xr:uid="{6E5C966C-EF35-421D-85BE-0ED12A956D2F}"/>
    <cellStyle name="Total 5 5 20" xfId="49974" xr:uid="{3E6D05E7-F719-40EF-B944-62E0C1473D63}"/>
    <cellStyle name="Total 5 5 20 2" xfId="49975" xr:uid="{E0ACB64B-F55D-4555-A373-A9EDD8A91C4C}"/>
    <cellStyle name="Total 5 5 20 2 2" xfId="49976" xr:uid="{13D13D06-B3D5-4FB3-89E8-00A559C43F48}"/>
    <cellStyle name="Total 5 5 20 3" xfId="49977" xr:uid="{39156917-F247-43F6-B485-392488520E91}"/>
    <cellStyle name="Total 5 5 21" xfId="49978" xr:uid="{237D3137-2C72-4836-98D7-B4EB8A07CCB8}"/>
    <cellStyle name="Total 5 5 21 2" xfId="49979" xr:uid="{8CE0EE7F-B9AF-4CFE-A195-7B6B8968C31D}"/>
    <cellStyle name="Total 5 5 21 2 2" xfId="49980" xr:uid="{25E7DED4-226D-4F8A-A0D6-7962C5F01D8C}"/>
    <cellStyle name="Total 5 5 21 3" xfId="49981" xr:uid="{691E1A23-5BB9-4751-B38F-D247B92CF846}"/>
    <cellStyle name="Total 5 5 22" xfId="49982" xr:uid="{801BE1AE-BF3C-453D-A7E1-009048D71651}"/>
    <cellStyle name="Total 5 5 22 2" xfId="49983" xr:uid="{34A0F5FF-9BF0-4AA1-82E1-DB59D351BEA4}"/>
    <cellStyle name="Total 5 5 23" xfId="49984" xr:uid="{DC3F70B8-2FC8-4D15-B4DC-3693B2A21C12}"/>
    <cellStyle name="Total 5 5 24" xfId="49985" xr:uid="{095A6DA8-7FFA-4A3E-8812-8F4E05C07D8F}"/>
    <cellStyle name="Total 5 5 3" xfId="49986" xr:uid="{66034C11-84ED-45F8-8A25-C1D792D0148F}"/>
    <cellStyle name="Total 5 5 3 2" xfId="49987" xr:uid="{01369531-0FE3-4077-8D89-1ED0A7DE783F}"/>
    <cellStyle name="Total 5 5 3 2 2" xfId="49988" xr:uid="{E625B706-7DF3-4473-8D24-F39F4A4F9E83}"/>
    <cellStyle name="Total 5 5 3 2 3" xfId="49989" xr:uid="{7B3AC01D-D4A5-4745-B4B8-54368962063B}"/>
    <cellStyle name="Total 5 5 3 3" xfId="49990" xr:uid="{924E578C-F5D9-4208-A28E-5BF6A92B27A7}"/>
    <cellStyle name="Total 5 5 3 3 2" xfId="49991" xr:uid="{59B1D325-0CED-4B39-833E-6C6AEC9C8DB6}"/>
    <cellStyle name="Total 5 5 3 4" xfId="49992" xr:uid="{11602AEE-82CA-4B02-A5AA-5D0E30D28313}"/>
    <cellStyle name="Total 5 5 4" xfId="49993" xr:uid="{88876A6D-8A1B-4B54-8612-BC5B5236F8F2}"/>
    <cellStyle name="Total 5 5 4 2" xfId="49994" xr:uid="{F92235DB-473A-41A2-A152-F9BF7D9858F1}"/>
    <cellStyle name="Total 5 5 4 2 2" xfId="49995" xr:uid="{D3023BFB-B658-461A-A04B-3634D42D8E92}"/>
    <cellStyle name="Total 5 5 4 3" xfId="49996" xr:uid="{60E77612-3B96-48AA-83D4-16D8468A25D4}"/>
    <cellStyle name="Total 5 5 4 4" xfId="49997" xr:uid="{0D628106-2E89-4F39-A3D0-2FBC5A3AAD08}"/>
    <cellStyle name="Total 5 5 5" xfId="49998" xr:uid="{1947DCFC-359F-453A-BFED-080EB99CD865}"/>
    <cellStyle name="Total 5 5 5 2" xfId="49999" xr:uid="{489D5C06-9405-43A6-A201-75FA6C8350EB}"/>
    <cellStyle name="Total 5 5 5 2 2" xfId="50000" xr:uid="{F64CB5AF-9DD9-4DBF-A615-B6035176F3FA}"/>
    <cellStyle name="Total 5 5 5 3" xfId="50001" xr:uid="{2C66D6D3-B42A-41C1-8B01-2C5AE5A1FB20}"/>
    <cellStyle name="Total 5 5 5 4" xfId="50002" xr:uid="{6DB87F51-9E35-435E-9A83-22691057C414}"/>
    <cellStyle name="Total 5 5 6" xfId="50003" xr:uid="{91C971D6-8C87-4727-B535-D2ADDAAF94A3}"/>
    <cellStyle name="Total 5 5 6 2" xfId="50004" xr:uid="{C5C01275-501C-4A41-88D9-D1791FFB38B1}"/>
    <cellStyle name="Total 5 5 6 2 2" xfId="50005" xr:uid="{5D942D24-4BAA-4D20-8A5E-08BF14854022}"/>
    <cellStyle name="Total 5 5 6 3" xfId="50006" xr:uid="{EA55D2D7-502E-4A35-82A1-33197DAF7710}"/>
    <cellStyle name="Total 5 5 7" xfId="50007" xr:uid="{8BB64993-FDD8-45B2-B972-9C8173640879}"/>
    <cellStyle name="Total 5 5 7 2" xfId="50008" xr:uid="{C6A756EB-8928-43D7-9759-57F85B136031}"/>
    <cellStyle name="Total 5 5 7 2 2" xfId="50009" xr:uid="{8065C911-7814-4E66-AD59-788D3A485831}"/>
    <cellStyle name="Total 5 5 7 3" xfId="50010" xr:uid="{83D33365-E0F7-452F-87BD-521B12F0B500}"/>
    <cellStyle name="Total 5 5 8" xfId="50011" xr:uid="{E7B641B7-C738-4AC6-9A14-F95713519038}"/>
    <cellStyle name="Total 5 5 8 2" xfId="50012" xr:uid="{DA82758A-A4B3-473A-908B-8E6FE8185970}"/>
    <cellStyle name="Total 5 5 8 2 2" xfId="50013" xr:uid="{C53D36C1-235C-4B23-9D5C-AD89976D9071}"/>
    <cellStyle name="Total 5 5 8 3" xfId="50014" xr:uid="{205AC6D9-4117-44AE-8A22-CC2BCAACB7A6}"/>
    <cellStyle name="Total 5 5 9" xfId="50015" xr:uid="{7E51D7A0-16B7-4EC5-A8EB-1CAF726CBFA3}"/>
    <cellStyle name="Total 5 5 9 2" xfId="50016" xr:uid="{97C46F64-C9DC-40D4-9C56-5FD326E58F61}"/>
    <cellStyle name="Total 5 5 9 2 2" xfId="50017" xr:uid="{5BF01480-CCDF-4098-B080-0BEB91F4F167}"/>
    <cellStyle name="Total 5 5 9 3" xfId="50018" xr:uid="{E06BF118-BE65-4C77-A6E2-78EE82B52226}"/>
    <cellStyle name="Total 5 6" xfId="50019" xr:uid="{43819F7A-8F3D-4F13-A755-F1E1D0709CB1}"/>
    <cellStyle name="Total 5 6 10" xfId="50020" xr:uid="{8F3495E6-6EEB-49D2-B79B-8963B64FCE06}"/>
    <cellStyle name="Total 5 6 10 2" xfId="50021" xr:uid="{02309B73-5D75-440F-886B-DA759A88E32B}"/>
    <cellStyle name="Total 5 6 10 2 2" xfId="50022" xr:uid="{BA9562A2-A146-44D7-864B-2C6A816F13FE}"/>
    <cellStyle name="Total 5 6 10 3" xfId="50023" xr:uid="{C1E52067-C9E0-445F-A0E7-D2636CEF94BE}"/>
    <cellStyle name="Total 5 6 11" xfId="50024" xr:uid="{64BA2CB4-5F68-4EC6-82BB-FDA3CBC4E21C}"/>
    <cellStyle name="Total 5 6 11 2" xfId="50025" xr:uid="{3E517B8E-9743-4802-AC09-8149B1AB730F}"/>
    <cellStyle name="Total 5 6 11 2 2" xfId="50026" xr:uid="{78E9DD45-1EEA-434B-B9D9-41A22B5C3341}"/>
    <cellStyle name="Total 5 6 11 3" xfId="50027" xr:uid="{2869FD89-4308-464A-8FE7-4B96457C212B}"/>
    <cellStyle name="Total 5 6 12" xfId="50028" xr:uid="{01F688AD-E57A-46DE-A55D-0EEFA7643889}"/>
    <cellStyle name="Total 5 6 12 2" xfId="50029" xr:uid="{CCEC624C-E44E-43FA-84EC-E64D47AE97F8}"/>
    <cellStyle name="Total 5 6 12 2 2" xfId="50030" xr:uid="{218FDB3F-0547-4D16-A1C2-EF4C970EDE1E}"/>
    <cellStyle name="Total 5 6 12 3" xfId="50031" xr:uid="{6C316503-42EE-4304-BAC2-A1E8BA3E0E40}"/>
    <cellStyle name="Total 5 6 13" xfId="50032" xr:uid="{5B87E8E2-3D6A-4DB4-8501-9870885CE4C2}"/>
    <cellStyle name="Total 5 6 13 2" xfId="50033" xr:uid="{38EAC5BD-9D42-48A5-B7DD-80327C6A68BB}"/>
    <cellStyle name="Total 5 6 13 2 2" xfId="50034" xr:uid="{B30D089F-F321-4B8D-8AB4-E225A161867F}"/>
    <cellStyle name="Total 5 6 13 3" xfId="50035" xr:uid="{3059AE38-EDA4-46B7-8AB3-C13E27D962E0}"/>
    <cellStyle name="Total 5 6 14" xfId="50036" xr:uid="{CFBC28E9-B6AC-4008-9ED0-14DDDB339E1D}"/>
    <cellStyle name="Total 5 6 14 2" xfId="50037" xr:uid="{A3069D72-D997-4F10-BF1F-F54916995E8A}"/>
    <cellStyle name="Total 5 6 14 2 2" xfId="50038" xr:uid="{F83995AE-EAFE-41F6-A2E0-0A797360376F}"/>
    <cellStyle name="Total 5 6 14 3" xfId="50039" xr:uid="{01D2E70B-06DD-4FBC-8D1E-CD99C561F7CF}"/>
    <cellStyle name="Total 5 6 15" xfId="50040" xr:uid="{703E817C-CCB3-4FDD-83FC-D3D31BFBE641}"/>
    <cellStyle name="Total 5 6 15 2" xfId="50041" xr:uid="{061AABCE-339B-4182-BDF9-56722995E455}"/>
    <cellStyle name="Total 5 6 15 2 2" xfId="50042" xr:uid="{CD249648-AD92-4F2A-B9C4-48A2BF4F323C}"/>
    <cellStyle name="Total 5 6 15 3" xfId="50043" xr:uid="{15BDA280-5603-4DA9-BF4D-15384E4BC5A4}"/>
    <cellStyle name="Total 5 6 16" xfId="50044" xr:uid="{BDA834CD-3D68-4719-970E-83C25147FCAC}"/>
    <cellStyle name="Total 5 6 16 2" xfId="50045" xr:uid="{762486A7-56F5-4D2D-B07C-85246D4EF00D}"/>
    <cellStyle name="Total 5 6 16 2 2" xfId="50046" xr:uid="{F4E96F87-42BA-4288-B615-FCFC65BE95FA}"/>
    <cellStyle name="Total 5 6 16 3" xfId="50047" xr:uid="{FF6325B6-E16D-4E08-81B3-2ED1C53AE8CE}"/>
    <cellStyle name="Total 5 6 17" xfId="50048" xr:uid="{AA9D1DFF-9FC3-4D06-B583-C5AE415C7397}"/>
    <cellStyle name="Total 5 6 17 2" xfId="50049" xr:uid="{14AF2A77-0B95-4806-8E41-748674869F8D}"/>
    <cellStyle name="Total 5 6 17 2 2" xfId="50050" xr:uid="{C3CEE149-02C8-445C-A14C-64FCB0FEBF06}"/>
    <cellStyle name="Total 5 6 17 3" xfId="50051" xr:uid="{E3632C29-E379-4D4F-90B9-44A1768C4696}"/>
    <cellStyle name="Total 5 6 18" xfId="50052" xr:uid="{713174E3-5E93-4329-BD67-913E2D020889}"/>
    <cellStyle name="Total 5 6 18 2" xfId="50053" xr:uid="{01104F5F-9B97-49E5-AB1E-2FD515957242}"/>
    <cellStyle name="Total 5 6 18 2 2" xfId="50054" xr:uid="{036B4CCA-19F4-4B80-A04F-B1A479EA1E9F}"/>
    <cellStyle name="Total 5 6 18 3" xfId="50055" xr:uid="{F9924B40-BE0F-4F64-BEFB-06A86AF4A32C}"/>
    <cellStyle name="Total 5 6 19" xfId="50056" xr:uid="{87E6625E-4292-46A2-964A-945EADD6B481}"/>
    <cellStyle name="Total 5 6 19 2" xfId="50057" xr:uid="{807A7AE9-3D02-4508-A6D1-B24013EDE014}"/>
    <cellStyle name="Total 5 6 19 2 2" xfId="50058" xr:uid="{6EC2C488-0968-4186-A455-89F0B086C287}"/>
    <cellStyle name="Total 5 6 19 3" xfId="50059" xr:uid="{BB19FE76-9F76-4EAD-838F-7472695BBB3B}"/>
    <cellStyle name="Total 5 6 2" xfId="50060" xr:uid="{4C8284D6-0EA0-495D-9683-DF13DB93009B}"/>
    <cellStyle name="Total 5 6 2 2" xfId="50061" xr:uid="{1DDE0A09-EDA4-4DF4-AD61-F6490A1336BF}"/>
    <cellStyle name="Total 5 6 2 2 2" xfId="50062" xr:uid="{62009BD6-81A7-4099-9B91-02ECF1E96E45}"/>
    <cellStyle name="Total 5 6 2 2 3" xfId="50063" xr:uid="{1A471266-2F70-423F-B184-CA904024BFEE}"/>
    <cellStyle name="Total 5 6 2 3" xfId="50064" xr:uid="{4289B656-738A-45B8-9318-2445DB29E030}"/>
    <cellStyle name="Total 5 6 2 3 2" xfId="50065" xr:uid="{153F9855-4CE5-4F9B-9941-D240CE8D99D2}"/>
    <cellStyle name="Total 5 6 2 4" xfId="50066" xr:uid="{9B21F2ED-4DD3-46DF-9BD0-819DD9EBD85B}"/>
    <cellStyle name="Total 5 6 20" xfId="50067" xr:uid="{E2596C22-8E6B-4A51-B8B4-A9873A2482D6}"/>
    <cellStyle name="Total 5 6 20 2" xfId="50068" xr:uid="{E48BC4A0-A747-453A-8D33-C239AFE83168}"/>
    <cellStyle name="Total 5 6 20 2 2" xfId="50069" xr:uid="{83E568B5-7206-4E67-83B0-387419B6F54E}"/>
    <cellStyle name="Total 5 6 20 3" xfId="50070" xr:uid="{53836900-5DF7-44DF-B64F-004BCDD7E482}"/>
    <cellStyle name="Total 5 6 21" xfId="50071" xr:uid="{A848A6B3-AEE7-4FF2-9F6F-AB98957C8656}"/>
    <cellStyle name="Total 5 6 21 2" xfId="50072" xr:uid="{2FBD637A-D8D3-4D30-9221-E2D0926FB716}"/>
    <cellStyle name="Total 5 6 22" xfId="50073" xr:uid="{DFA0214A-B675-4D42-8B75-ECAF7255BE56}"/>
    <cellStyle name="Total 5 6 23" xfId="50074" xr:uid="{830D1BCC-9146-473E-AB26-0146CA582315}"/>
    <cellStyle name="Total 5 6 3" xfId="50075" xr:uid="{4A24A73B-9F46-4AC4-AD06-3D0090B453D2}"/>
    <cellStyle name="Total 5 6 3 2" xfId="50076" xr:uid="{93C96986-0DA5-46B5-A6C1-9204C0C7D252}"/>
    <cellStyle name="Total 5 6 3 2 2" xfId="50077" xr:uid="{259D0F84-BABB-45F0-9C3B-F042E3BD9329}"/>
    <cellStyle name="Total 5 6 3 3" xfId="50078" xr:uid="{536D3298-F810-4766-887D-3D9BF14F285C}"/>
    <cellStyle name="Total 5 6 3 4" xfId="50079" xr:uid="{D662AB38-5795-4B66-B0B2-356347AF36DC}"/>
    <cellStyle name="Total 5 6 4" xfId="50080" xr:uid="{B7EF8507-AA78-42B6-B843-FDC2AA99A88A}"/>
    <cellStyle name="Total 5 6 4 2" xfId="50081" xr:uid="{FD182CBB-F9C7-4127-9A92-C5A2E7FE7EB4}"/>
    <cellStyle name="Total 5 6 4 2 2" xfId="50082" xr:uid="{2A4CB067-B567-4E43-9409-9FDA4275DF16}"/>
    <cellStyle name="Total 5 6 4 3" xfId="50083" xr:uid="{40065E1A-4824-4EED-981A-EAC5D5FD391E}"/>
    <cellStyle name="Total 5 6 4 4" xfId="50084" xr:uid="{D6748798-6A30-4C1E-B48E-77D6024F0D02}"/>
    <cellStyle name="Total 5 6 5" xfId="50085" xr:uid="{407D1C50-75B0-4969-8377-B1E3222651DF}"/>
    <cellStyle name="Total 5 6 5 2" xfId="50086" xr:uid="{01EC6EBA-A1A1-411A-AFA5-4ED45112406A}"/>
    <cellStyle name="Total 5 6 5 2 2" xfId="50087" xr:uid="{E204EDA4-E5C6-4C90-B848-738708B7523F}"/>
    <cellStyle name="Total 5 6 5 3" xfId="50088" xr:uid="{14E9361F-9678-4CCC-BC02-CE1F392F1575}"/>
    <cellStyle name="Total 5 6 6" xfId="50089" xr:uid="{C945270A-8F5A-4FF0-8CC0-CDCB4864BE8F}"/>
    <cellStyle name="Total 5 6 6 2" xfId="50090" xr:uid="{C6771A5B-931E-462C-BB49-EECBF17F5335}"/>
    <cellStyle name="Total 5 6 6 2 2" xfId="50091" xr:uid="{3AC4FC21-836C-41BB-87BC-E6CCF243C5CB}"/>
    <cellStyle name="Total 5 6 6 3" xfId="50092" xr:uid="{BC68BDEF-E7DE-4477-BF62-BE4629792157}"/>
    <cellStyle name="Total 5 6 7" xfId="50093" xr:uid="{ADCEBB07-F877-41A5-BC3B-CAB35BB661DF}"/>
    <cellStyle name="Total 5 6 7 2" xfId="50094" xr:uid="{F858081B-B840-4055-9A1C-02E06BB87ED2}"/>
    <cellStyle name="Total 5 6 7 2 2" xfId="50095" xr:uid="{A8CEDF49-1374-4BEC-90BF-B524FE6BD343}"/>
    <cellStyle name="Total 5 6 7 3" xfId="50096" xr:uid="{498A091B-DFB5-4F2F-89FE-B226146CF36E}"/>
    <cellStyle name="Total 5 6 8" xfId="50097" xr:uid="{62017F18-1E0B-4B48-A0CB-984C2FAE8F4C}"/>
    <cellStyle name="Total 5 6 8 2" xfId="50098" xr:uid="{0FAD19D4-1032-4208-9040-D1B5456608BB}"/>
    <cellStyle name="Total 5 6 8 2 2" xfId="50099" xr:uid="{E24028C7-6036-49F6-8798-4E821B7A64FA}"/>
    <cellStyle name="Total 5 6 8 3" xfId="50100" xr:uid="{B428333C-90B6-4455-8652-C4C7C4BF3E3F}"/>
    <cellStyle name="Total 5 6 9" xfId="50101" xr:uid="{FEF53379-114F-463B-84FF-EB40BAD8FD8B}"/>
    <cellStyle name="Total 5 6 9 2" xfId="50102" xr:uid="{1AF44F67-3BD3-445D-B89E-496477A1BFDF}"/>
    <cellStyle name="Total 5 6 9 2 2" xfId="50103" xr:uid="{D8A6FA6F-388C-464D-900C-A1AEC13198E9}"/>
    <cellStyle name="Total 5 6 9 3" xfId="50104" xr:uid="{5BD272F3-5A8B-4F5E-BA06-138F563EA602}"/>
    <cellStyle name="Total 5 7" xfId="50105" xr:uid="{045FC6B0-559F-4123-884E-120AD8719564}"/>
    <cellStyle name="Total 5 7 2" xfId="50106" xr:uid="{6DDB6732-2D32-41A3-90B0-D7C8B2A2A044}"/>
    <cellStyle name="Total 5 7 2 2" xfId="50107" xr:uid="{3774C091-89EB-4D5F-BE9A-6A447FF7963C}"/>
    <cellStyle name="Total 5 7 2 3" xfId="50108" xr:uid="{7D9422D0-07C9-46FC-9284-71B8666DC212}"/>
    <cellStyle name="Total 5 7 3" xfId="50109" xr:uid="{5D580A85-239F-48B8-9856-27CD03FE8266}"/>
    <cellStyle name="Total 5 7 3 2" xfId="50110" xr:uid="{57D35023-D4CE-49D7-9A99-44844014CD8A}"/>
    <cellStyle name="Total 5 7 4" xfId="50111" xr:uid="{6189A32B-32AE-4748-A941-5D8D00CC397D}"/>
    <cellStyle name="Total 5 8" xfId="50112" xr:uid="{17F27544-C5BE-4ABB-A94D-D5F2149C1DFE}"/>
    <cellStyle name="Total 5 8 2" xfId="50113" xr:uid="{E33319DD-ABDE-4D1D-9E2D-812C5B85B637}"/>
    <cellStyle name="Total 5 8 2 2" xfId="50114" xr:uid="{9D2F1FE9-FB55-42BA-9A54-D623DEF80531}"/>
    <cellStyle name="Total 5 8 2 3" xfId="50115" xr:uid="{DBC79A88-A93B-420C-801E-AA550D351722}"/>
    <cellStyle name="Total 5 8 3" xfId="50116" xr:uid="{4297789E-FE71-4162-8F9D-EF9CA3F690B0}"/>
    <cellStyle name="Total 5 8 4" xfId="50117" xr:uid="{F309D479-C29A-4F4D-BCB1-D5546E77BEBC}"/>
    <cellStyle name="Total 5 9" xfId="50118" xr:uid="{66BA9B25-29DC-4536-8854-E0DAB5F919C9}"/>
    <cellStyle name="Total 5 9 2" xfId="50119" xr:uid="{2917885B-9DB9-4900-8576-7D01F3FA94B5}"/>
    <cellStyle name="Total 5 9 2 2" xfId="50120" xr:uid="{6CD0D76B-BB7C-4F20-996F-6217A10E82B6}"/>
    <cellStyle name="Total 5 9 3" xfId="50121" xr:uid="{B87BAB19-AD32-498D-9977-36C9D6698DAB}"/>
    <cellStyle name="Total 5 9 4" xfId="50122" xr:uid="{B40B49FF-3971-4797-8754-1606CD56FD54}"/>
    <cellStyle name="Total 6" xfId="50123" xr:uid="{556DA60C-9F3A-4AFE-B712-7AFFCFF0A21D}"/>
    <cellStyle name="Total 6 10" xfId="50124" xr:uid="{7D3BCA57-1CAE-44B2-A39F-A009179EB67A}"/>
    <cellStyle name="Total 6 10 2" xfId="50125" xr:uid="{7E9AD19B-524F-4E4C-B9E0-610DAD615AD0}"/>
    <cellStyle name="Total 6 10 2 2" xfId="50126" xr:uid="{C46A2A28-71C1-477B-B6A3-1A0B94141A2A}"/>
    <cellStyle name="Total 6 10 3" xfId="50127" xr:uid="{8DE4E873-F407-442C-B5FE-69D1216487F2}"/>
    <cellStyle name="Total 6 11" xfId="50128" xr:uid="{9D123BF4-BED4-4FDF-A1DD-367F97EF5C32}"/>
    <cellStyle name="Total 6 11 2" xfId="50129" xr:uid="{36D821C0-A387-45C4-AC36-5B2F07045A4F}"/>
    <cellStyle name="Total 6 11 2 2" xfId="50130" xr:uid="{73372195-2507-4F90-AF43-B37643F9B65E}"/>
    <cellStyle name="Total 6 11 3" xfId="50131" xr:uid="{4900134B-BC07-4177-A8AE-5265393D23B1}"/>
    <cellStyle name="Total 6 12" xfId="50132" xr:uid="{2762540D-5B1B-43ED-9674-700D9B7084C6}"/>
    <cellStyle name="Total 6 12 2" xfId="50133" xr:uid="{0487CFE9-106F-4C14-B522-D83858A84364}"/>
    <cellStyle name="Total 6 12 2 2" xfId="50134" xr:uid="{2F93ADE7-476A-44CA-BFE3-67418A386806}"/>
    <cellStyle name="Total 6 12 3" xfId="50135" xr:uid="{055158FC-7472-486E-BB77-1CD0BB657F6F}"/>
    <cellStyle name="Total 6 13" xfId="50136" xr:uid="{0590AAE8-66DA-4149-82E9-676E6CDA8973}"/>
    <cellStyle name="Total 6 13 2" xfId="50137" xr:uid="{B8E15637-14B6-4BE7-A9AD-5748B3046E17}"/>
    <cellStyle name="Total 6 13 2 2" xfId="50138" xr:uid="{968FAC0B-2799-427C-9507-38A8F79498EA}"/>
    <cellStyle name="Total 6 13 3" xfId="50139" xr:uid="{89823647-1F66-46F7-A942-D600E183A1F6}"/>
    <cellStyle name="Total 6 14" xfId="50140" xr:uid="{66FE70F6-E6F2-4A58-99BF-4E722872631A}"/>
    <cellStyle name="Total 6 14 2" xfId="50141" xr:uid="{BCE921C9-CCDE-4727-BCC9-64E452CFE8E6}"/>
    <cellStyle name="Total 6 14 2 2" xfId="50142" xr:uid="{1FC589D9-D777-45DD-A74E-6252BE2819DA}"/>
    <cellStyle name="Total 6 14 3" xfId="50143" xr:uid="{227959EA-3BB0-42EE-97FD-10FDE1F03E74}"/>
    <cellStyle name="Total 6 15" xfId="50144" xr:uid="{9A778757-BDB9-4959-8B21-DB23596A8E15}"/>
    <cellStyle name="Total 6 15 2" xfId="50145" xr:uid="{544E4309-8743-44E3-A0F3-E8AC0C11C2B4}"/>
    <cellStyle name="Total 6 15 2 2" xfId="50146" xr:uid="{F2F44F6B-F6C2-45B2-8606-055015706E66}"/>
    <cellStyle name="Total 6 15 3" xfId="50147" xr:uid="{98A108DE-D8A6-483D-BEE7-AF7AC377BA2D}"/>
    <cellStyle name="Total 6 16" xfId="50148" xr:uid="{AC15FB8F-FB15-4772-ADF1-D87A54DBB6A1}"/>
    <cellStyle name="Total 6 16 2" xfId="50149" xr:uid="{E6AEA0BF-2DFA-4C9A-8AAC-7AFD2D809B27}"/>
    <cellStyle name="Total 6 16 2 2" xfId="50150" xr:uid="{26B15CD4-3C09-4A4E-8700-D1D4E534AFEF}"/>
    <cellStyle name="Total 6 16 3" xfId="50151" xr:uid="{F549848A-44D5-46C8-987E-03847105BF4A}"/>
    <cellStyle name="Total 6 17" xfId="50152" xr:uid="{8F800968-7EBE-4FFF-86F8-189CF3EAA7CE}"/>
    <cellStyle name="Total 6 17 2" xfId="50153" xr:uid="{7B70EFCA-B339-4944-B711-63319681E31D}"/>
    <cellStyle name="Total 6 17 2 2" xfId="50154" xr:uid="{56A61E5D-22C3-42C7-A30E-1C7ABCFEE990}"/>
    <cellStyle name="Total 6 17 3" xfId="50155" xr:uid="{CF146740-1D06-4FA9-94CC-272FEB3CF74D}"/>
    <cellStyle name="Total 6 18" xfId="50156" xr:uid="{F3C93B13-5AB7-4D48-81E1-E8B19869BA2C}"/>
    <cellStyle name="Total 6 18 2" xfId="50157" xr:uid="{F9E9CAF8-CD85-4B17-9BEB-043843B6EC98}"/>
    <cellStyle name="Total 6 18 2 2" xfId="50158" xr:uid="{A182E71B-A493-45CB-9B9A-8B93DCCC9498}"/>
    <cellStyle name="Total 6 18 3" xfId="50159" xr:uid="{68D00873-5E9D-4692-9B43-51DC75246BBE}"/>
    <cellStyle name="Total 6 19" xfId="50160" xr:uid="{7E8CF65E-1A80-45F6-BF5B-C7B707C9CDB1}"/>
    <cellStyle name="Total 6 19 2" xfId="50161" xr:uid="{9F717D32-3D52-46C4-8DC9-A7E73A62F42E}"/>
    <cellStyle name="Total 6 19 2 2" xfId="50162" xr:uid="{BD0011ED-019D-41B7-BBD4-64ACB62A2712}"/>
    <cellStyle name="Total 6 19 3" xfId="50163" xr:uid="{222C61BA-580A-4623-8604-519DDB3DC7F9}"/>
    <cellStyle name="Total 6 2" xfId="50164" xr:uid="{51EC6441-4B4D-436F-8F35-8FD332D99672}"/>
    <cellStyle name="Total 6 2 10" xfId="50165" xr:uid="{EAC15A4E-09D9-4BAB-A84F-ECC6EBF01221}"/>
    <cellStyle name="Total 6 2 10 2" xfId="50166" xr:uid="{2D758B96-6C14-4D26-AFDA-6ACAA5EE7C26}"/>
    <cellStyle name="Total 6 2 10 2 2" xfId="50167" xr:uid="{A6F4F14C-DD64-4DE9-8401-449476915E39}"/>
    <cellStyle name="Total 6 2 10 3" xfId="50168" xr:uid="{2F58467D-B274-41BC-B734-63E23039F843}"/>
    <cellStyle name="Total 6 2 11" xfId="50169" xr:uid="{3715EE04-BF40-4606-9C37-0FCB674E0612}"/>
    <cellStyle name="Total 6 2 11 2" xfId="50170" xr:uid="{440A2E88-8BCE-4C01-896C-DD5C51D0D2B4}"/>
    <cellStyle name="Total 6 2 11 2 2" xfId="50171" xr:uid="{BBCF7502-4F5E-47AC-ACFD-B2F69C7D3A0B}"/>
    <cellStyle name="Total 6 2 11 3" xfId="50172" xr:uid="{9D005111-B858-4285-A577-7C82C7D92B7F}"/>
    <cellStyle name="Total 6 2 12" xfId="50173" xr:uid="{EC60F5CA-1BCD-4A7D-815A-D5AE73B52351}"/>
    <cellStyle name="Total 6 2 12 2" xfId="50174" xr:uid="{9BBD3F97-2810-4B67-8661-9E7ECBB6F580}"/>
    <cellStyle name="Total 6 2 12 2 2" xfId="50175" xr:uid="{2B5AABA4-120D-4202-9FA2-FC60AD236402}"/>
    <cellStyle name="Total 6 2 12 3" xfId="50176" xr:uid="{CBC5520B-31A6-4670-BC0B-507F872A4655}"/>
    <cellStyle name="Total 6 2 13" xfId="50177" xr:uid="{E1270754-ED68-4456-A696-E98F8F0B4705}"/>
    <cellStyle name="Total 6 2 13 2" xfId="50178" xr:uid="{9B91F1D8-06CF-4DBE-8837-3F3CA2F57582}"/>
    <cellStyle name="Total 6 2 13 2 2" xfId="50179" xr:uid="{ADE93846-1B56-48A1-8E43-46E899C88304}"/>
    <cellStyle name="Total 6 2 13 3" xfId="50180" xr:uid="{DE76B5A0-7B03-4940-BCC7-493DD6511DB2}"/>
    <cellStyle name="Total 6 2 14" xfId="50181" xr:uid="{1BF5E414-0289-47AE-9494-B4F33629A22C}"/>
    <cellStyle name="Total 6 2 14 2" xfId="50182" xr:uid="{115BD26D-E7B7-4C74-96D3-4E0641A07E0E}"/>
    <cellStyle name="Total 6 2 14 2 2" xfId="50183" xr:uid="{37556EE5-F6A1-4AFA-8E30-49E0EC947E8F}"/>
    <cellStyle name="Total 6 2 14 3" xfId="50184" xr:uid="{D0EE0504-C37E-4B27-B95F-43E2C124FB9C}"/>
    <cellStyle name="Total 6 2 15" xfId="50185" xr:uid="{D6437076-B474-4B81-82D7-D0FB17D35D2B}"/>
    <cellStyle name="Total 6 2 15 2" xfId="50186" xr:uid="{EA9ADE89-D271-4E7A-89B1-6B34E526B764}"/>
    <cellStyle name="Total 6 2 15 2 2" xfId="50187" xr:uid="{21929E19-6CDE-4AA2-A60B-CA372CA883D3}"/>
    <cellStyle name="Total 6 2 15 3" xfId="50188" xr:uid="{7ED4DEFD-BAF3-474D-94AB-43527B972A8C}"/>
    <cellStyle name="Total 6 2 16" xfId="50189" xr:uid="{6A607A48-9D6B-4E7A-A090-013688CF57E8}"/>
    <cellStyle name="Total 6 2 16 2" xfId="50190" xr:uid="{A6383EA9-AF0C-4247-AD69-D8DBF4C7A1C0}"/>
    <cellStyle name="Total 6 2 16 2 2" xfId="50191" xr:uid="{8D17F09B-939B-419A-AE28-C1B69806248B}"/>
    <cellStyle name="Total 6 2 16 3" xfId="50192" xr:uid="{8A6DB3DC-4C72-4417-9395-25ACAF34D8EB}"/>
    <cellStyle name="Total 6 2 17" xfId="50193" xr:uid="{1C344F9D-7638-4F9F-BC05-16FBB4DA2E70}"/>
    <cellStyle name="Total 6 2 17 2" xfId="50194" xr:uid="{1B072A0F-8C11-4C7C-BE94-540214CFC8FC}"/>
    <cellStyle name="Total 6 2 17 2 2" xfId="50195" xr:uid="{E058A35E-D2A8-4F66-918F-F706638E1637}"/>
    <cellStyle name="Total 6 2 17 3" xfId="50196" xr:uid="{FF8AEBE4-0CDD-47ED-9B72-943ACEB227D9}"/>
    <cellStyle name="Total 6 2 18" xfId="50197" xr:uid="{CE3BD436-7B55-4F4C-9F04-1559291B54F5}"/>
    <cellStyle name="Total 6 2 18 2" xfId="50198" xr:uid="{E0AA0C4A-10AD-4068-96F8-624FCDE16E79}"/>
    <cellStyle name="Total 6 2 18 2 2" xfId="50199" xr:uid="{F7CBA01D-06AB-4AD7-BE52-BE3C8B864D24}"/>
    <cellStyle name="Total 6 2 18 3" xfId="50200" xr:uid="{0BE3669C-83A1-4C09-8F7E-A8CD1EF82A75}"/>
    <cellStyle name="Total 6 2 19" xfId="50201" xr:uid="{9BE0CA3A-82FD-4FE8-91FD-0801800A8583}"/>
    <cellStyle name="Total 6 2 19 2" xfId="50202" xr:uid="{9BCADA3A-A31F-4C22-960F-CAE502FC69DC}"/>
    <cellStyle name="Total 6 2 19 2 2" xfId="50203" xr:uid="{6076E24D-BE2E-4697-A32B-E8E04F64254B}"/>
    <cellStyle name="Total 6 2 19 3" xfId="50204" xr:uid="{EE4D2557-00B7-4E99-BA7A-20AF4CA76E36}"/>
    <cellStyle name="Total 6 2 2" xfId="50205" xr:uid="{B99E7EF7-ADB0-494B-96D4-248E51E25C7D}"/>
    <cellStyle name="Total 6 2 2 10" xfId="50206" xr:uid="{33EB6865-7DF6-4B57-9BA7-37761C2453E7}"/>
    <cellStyle name="Total 6 2 2 10 2" xfId="50207" xr:uid="{3B5582BF-0333-4196-A59D-7C1C53946A8B}"/>
    <cellStyle name="Total 6 2 2 10 2 2" xfId="50208" xr:uid="{B53AFA40-6AA1-4B65-BEF6-C5A5AB32AC2D}"/>
    <cellStyle name="Total 6 2 2 10 3" xfId="50209" xr:uid="{C305C45C-6A83-4415-A472-29D36C3AEA49}"/>
    <cellStyle name="Total 6 2 2 11" xfId="50210" xr:uid="{0F7877FF-06DC-4E86-A9E5-E6FF8BD83CBC}"/>
    <cellStyle name="Total 6 2 2 11 2" xfId="50211" xr:uid="{6DCED06F-D07B-4B1A-AAF7-1F2C4A9302AC}"/>
    <cellStyle name="Total 6 2 2 11 2 2" xfId="50212" xr:uid="{24A9EE8E-C60D-4163-8E00-FA8A62DFEAF5}"/>
    <cellStyle name="Total 6 2 2 11 3" xfId="50213" xr:uid="{F7096CE6-1078-45B8-B878-0600116C7786}"/>
    <cellStyle name="Total 6 2 2 12" xfId="50214" xr:uid="{BD103C35-0F00-4906-907B-0C7015ABA4B4}"/>
    <cellStyle name="Total 6 2 2 12 2" xfId="50215" xr:uid="{1501FEBA-C272-433A-B47B-3AB23DCA03A6}"/>
    <cellStyle name="Total 6 2 2 12 2 2" xfId="50216" xr:uid="{FFD186CA-2B93-4F51-878D-E5DAD3FBB76D}"/>
    <cellStyle name="Total 6 2 2 12 3" xfId="50217" xr:uid="{73ABE919-5C60-435F-954C-DBF4698DC155}"/>
    <cellStyle name="Total 6 2 2 13" xfId="50218" xr:uid="{C1867B29-2923-4849-837D-5CB9C4FAF5A9}"/>
    <cellStyle name="Total 6 2 2 13 2" xfId="50219" xr:uid="{35AFEF76-CFCD-44A7-A363-87F53BF7A4C3}"/>
    <cellStyle name="Total 6 2 2 13 2 2" xfId="50220" xr:uid="{4981B6D5-A838-47F0-9752-8FCCEEA215EF}"/>
    <cellStyle name="Total 6 2 2 13 3" xfId="50221" xr:uid="{D6BE267D-563A-4707-8373-8C3AA70E9910}"/>
    <cellStyle name="Total 6 2 2 14" xfId="50222" xr:uid="{370DFB2B-C3D6-4576-897A-36AD8645B63D}"/>
    <cellStyle name="Total 6 2 2 14 2" xfId="50223" xr:uid="{0F544C88-F45E-4DEB-9032-4F1EA4837D85}"/>
    <cellStyle name="Total 6 2 2 14 2 2" xfId="50224" xr:uid="{8161826E-92E1-4715-BACC-0039931FDC97}"/>
    <cellStyle name="Total 6 2 2 14 3" xfId="50225" xr:uid="{9AB85002-4DD0-49C8-9D4F-536B7D1F765A}"/>
    <cellStyle name="Total 6 2 2 15" xfId="50226" xr:uid="{B08F71E1-1CA8-4804-AC6C-A30D571101BF}"/>
    <cellStyle name="Total 6 2 2 15 2" xfId="50227" xr:uid="{FD9044C4-39DA-49AA-9142-89EDB3138BA7}"/>
    <cellStyle name="Total 6 2 2 15 2 2" xfId="50228" xr:uid="{2AA9BCB8-E018-4318-AC4F-F141D4DD2C6A}"/>
    <cellStyle name="Total 6 2 2 15 3" xfId="50229" xr:uid="{C93E1569-E830-4C51-B2F6-34981F701E2F}"/>
    <cellStyle name="Total 6 2 2 16" xfId="50230" xr:uid="{A75D1414-E4FD-43B3-9297-3AF444D9DED5}"/>
    <cellStyle name="Total 6 2 2 16 2" xfId="50231" xr:uid="{0071AD40-49A3-4138-99E6-63C32140A1EF}"/>
    <cellStyle name="Total 6 2 2 16 2 2" xfId="50232" xr:uid="{F16259C0-DC0D-4142-A20B-89FEF2066AC2}"/>
    <cellStyle name="Total 6 2 2 16 3" xfId="50233" xr:uid="{B0DFBDFD-2729-4F3E-B11A-DFC4EA879C76}"/>
    <cellStyle name="Total 6 2 2 17" xfId="50234" xr:uid="{F3FA3362-3B5A-4824-A212-936B64C3402B}"/>
    <cellStyle name="Total 6 2 2 17 2" xfId="50235" xr:uid="{7CCEBCA9-3FA5-4E75-8652-9316B0B9C06A}"/>
    <cellStyle name="Total 6 2 2 17 2 2" xfId="50236" xr:uid="{2B84B134-817E-443C-9FD8-18C34E01E762}"/>
    <cellStyle name="Total 6 2 2 17 3" xfId="50237" xr:uid="{837D29F8-F043-4C5E-A778-4B70983D9E17}"/>
    <cellStyle name="Total 6 2 2 18" xfId="50238" xr:uid="{DB825CA1-DD79-497C-85AA-052D50988AB0}"/>
    <cellStyle name="Total 6 2 2 18 2" xfId="50239" xr:uid="{535422F9-ECC5-4AC2-B471-A7B068D0AE76}"/>
    <cellStyle name="Total 6 2 2 19" xfId="50240" xr:uid="{28A691CE-E606-4470-88DC-8D342699D13A}"/>
    <cellStyle name="Total 6 2 2 2" xfId="50241" xr:uid="{4245B74F-E4D6-4BCB-84DF-25AE0C9D1FD6}"/>
    <cellStyle name="Total 6 2 2 2 10" xfId="50242" xr:uid="{F27AD54F-244C-4D21-A03F-3AB161EF9715}"/>
    <cellStyle name="Total 6 2 2 2 10 2" xfId="50243" xr:uid="{EE458E07-0D89-4563-AC13-D3728144CDDE}"/>
    <cellStyle name="Total 6 2 2 2 10 2 2" xfId="50244" xr:uid="{8E46C717-E85B-4DCA-A61D-81C0F9E7B3C3}"/>
    <cellStyle name="Total 6 2 2 2 10 3" xfId="50245" xr:uid="{DC9B936C-A295-4445-9EF9-2210E54C8B86}"/>
    <cellStyle name="Total 6 2 2 2 11" xfId="50246" xr:uid="{5BA67021-1C86-44F5-9B1E-B1E4784E5576}"/>
    <cellStyle name="Total 6 2 2 2 11 2" xfId="50247" xr:uid="{D41CC182-E6A2-460C-B882-EE75349D7356}"/>
    <cellStyle name="Total 6 2 2 2 11 2 2" xfId="50248" xr:uid="{1E4DE78B-8A94-45BF-9068-9D6AE48E3863}"/>
    <cellStyle name="Total 6 2 2 2 11 3" xfId="50249" xr:uid="{556E8617-FC93-4C48-B599-09A5EEAE6EC4}"/>
    <cellStyle name="Total 6 2 2 2 12" xfId="50250" xr:uid="{271FCC8B-80A0-4C4C-89E8-77413E010123}"/>
    <cellStyle name="Total 6 2 2 2 12 2" xfId="50251" xr:uid="{F7FF949F-CF08-474B-8512-2514EDD1DAA3}"/>
    <cellStyle name="Total 6 2 2 2 12 2 2" xfId="50252" xr:uid="{DC270E5C-E9B3-461F-8C75-CEC1C878909B}"/>
    <cellStyle name="Total 6 2 2 2 12 3" xfId="50253" xr:uid="{1EF75CC2-5436-4B74-9A42-2252D2962409}"/>
    <cellStyle name="Total 6 2 2 2 13" xfId="50254" xr:uid="{69E7C405-C7A9-441B-976A-C55A5266495F}"/>
    <cellStyle name="Total 6 2 2 2 13 2" xfId="50255" xr:uid="{1F4B92CB-8A0E-4202-AA31-0C03C2FBF943}"/>
    <cellStyle name="Total 6 2 2 2 13 2 2" xfId="50256" xr:uid="{4C71F1B8-8397-4B1B-90EE-03B624B5AB11}"/>
    <cellStyle name="Total 6 2 2 2 13 3" xfId="50257" xr:uid="{4FBEB14E-5281-43ED-97EA-5C4CAA7E8B24}"/>
    <cellStyle name="Total 6 2 2 2 14" xfId="50258" xr:uid="{5EA9F32A-9315-417F-BEF8-815128A9E826}"/>
    <cellStyle name="Total 6 2 2 2 14 2" xfId="50259" xr:uid="{E89FF5BE-7342-47C7-9581-3AE7007A8E68}"/>
    <cellStyle name="Total 6 2 2 2 14 2 2" xfId="50260" xr:uid="{F992A162-3B25-4ABD-B878-A2C71DF1F47F}"/>
    <cellStyle name="Total 6 2 2 2 14 3" xfId="50261" xr:uid="{CE5B907E-1F04-4BE4-9942-1E6E91E295A0}"/>
    <cellStyle name="Total 6 2 2 2 15" xfId="50262" xr:uid="{3E65E198-5718-4D11-B54D-928F45F3873D}"/>
    <cellStyle name="Total 6 2 2 2 15 2" xfId="50263" xr:uid="{153159D6-8786-4A4E-8C65-8CC501AF55C9}"/>
    <cellStyle name="Total 6 2 2 2 15 2 2" xfId="50264" xr:uid="{13D8D4B3-E6CE-4ED0-8968-AD7F4EA1CF41}"/>
    <cellStyle name="Total 6 2 2 2 15 3" xfId="50265" xr:uid="{B53A4720-9FB3-45DD-A3AF-EEC1E2ABE31C}"/>
    <cellStyle name="Total 6 2 2 2 16" xfId="50266" xr:uid="{25E33089-2B8F-4E66-AF26-013DF7EBF6ED}"/>
    <cellStyle name="Total 6 2 2 2 16 2" xfId="50267" xr:uid="{F748BEC0-5708-446D-97C0-154C7F346A1F}"/>
    <cellStyle name="Total 6 2 2 2 16 2 2" xfId="50268" xr:uid="{9DC7281E-15AD-4681-B3EA-F1A71D01A082}"/>
    <cellStyle name="Total 6 2 2 2 16 3" xfId="50269" xr:uid="{34F80988-997A-4573-86CA-9334BA1352C2}"/>
    <cellStyle name="Total 6 2 2 2 17" xfId="50270" xr:uid="{48EB1419-4508-477B-93F2-6C50183F1F06}"/>
    <cellStyle name="Total 6 2 2 2 17 2" xfId="50271" xr:uid="{EEC39CAB-0674-4E63-95BF-E0A6768FC091}"/>
    <cellStyle name="Total 6 2 2 2 17 2 2" xfId="50272" xr:uid="{0ADD6FB3-C1E9-4478-ACB8-6E023C33EE60}"/>
    <cellStyle name="Total 6 2 2 2 17 3" xfId="50273" xr:uid="{35CB90B1-7267-4E31-A7D4-DE2FC0630699}"/>
    <cellStyle name="Total 6 2 2 2 18" xfId="50274" xr:uid="{762B00C1-4965-4C33-88E6-3EB8DE639FC8}"/>
    <cellStyle name="Total 6 2 2 2 18 2" xfId="50275" xr:uid="{8BF305E3-203F-4861-91ED-93BAA592D8B4}"/>
    <cellStyle name="Total 6 2 2 2 18 2 2" xfId="50276" xr:uid="{E8B26500-04A6-4BF8-A175-C530AD5E59D1}"/>
    <cellStyle name="Total 6 2 2 2 18 3" xfId="50277" xr:uid="{8D5BA177-4F0F-4C10-8183-15E96BA8732E}"/>
    <cellStyle name="Total 6 2 2 2 19" xfId="50278" xr:uid="{4D230E84-50EB-45BC-BBD6-4C4DA3AC9300}"/>
    <cellStyle name="Total 6 2 2 2 19 2" xfId="50279" xr:uid="{AAB400F9-9CF0-4636-A668-C2707B77AC15}"/>
    <cellStyle name="Total 6 2 2 2 19 2 2" xfId="50280" xr:uid="{99FEB147-76AC-48C3-8C7B-FAB2E179A795}"/>
    <cellStyle name="Total 6 2 2 2 19 3" xfId="50281" xr:uid="{846A23CE-0922-4992-8146-16D914005534}"/>
    <cellStyle name="Total 6 2 2 2 2" xfId="50282" xr:uid="{287C0935-C122-4A8B-8A43-8EEFDF6C5846}"/>
    <cellStyle name="Total 6 2 2 2 2 2" xfId="50283" xr:uid="{32615A91-F524-466C-8342-0FE0BEF66C8B}"/>
    <cellStyle name="Total 6 2 2 2 2 2 2" xfId="50284" xr:uid="{4CB5B1A6-E884-49A4-A0F2-BA3BD3C6AAC8}"/>
    <cellStyle name="Total 6 2 2 2 2 2 3" xfId="50285" xr:uid="{72DEE37C-092B-4F54-BEB2-EB1E8A2EADF3}"/>
    <cellStyle name="Total 6 2 2 2 2 3" xfId="50286" xr:uid="{24DACC25-0A3D-4336-BD10-74D5DDA2E27B}"/>
    <cellStyle name="Total 6 2 2 2 2 3 2" xfId="50287" xr:uid="{5F263991-5FAF-4C1C-AD22-917FE0B1D3FB}"/>
    <cellStyle name="Total 6 2 2 2 2 4" xfId="50288" xr:uid="{2AB943B1-BA97-43E9-9D40-563CB4346535}"/>
    <cellStyle name="Total 6 2 2 2 20" xfId="50289" xr:uid="{4D53E8A2-A96C-4D11-A99E-5616BEE31FAD}"/>
    <cellStyle name="Total 6 2 2 2 20 2" xfId="50290" xr:uid="{FFB7CC8D-0A76-4279-BB9F-0C3D979487B0}"/>
    <cellStyle name="Total 6 2 2 2 20 2 2" xfId="50291" xr:uid="{9B3452B7-691A-4181-9ED6-86D1867489F8}"/>
    <cellStyle name="Total 6 2 2 2 20 3" xfId="50292" xr:uid="{A9104F6E-73C7-480D-8E3E-E9D3C9CB1C25}"/>
    <cellStyle name="Total 6 2 2 2 21" xfId="50293" xr:uid="{71D1FF04-3B7E-401D-B416-A38461EC2CAC}"/>
    <cellStyle name="Total 6 2 2 2 21 2" xfId="50294" xr:uid="{18F21B67-4BC2-4D3D-A465-519784D69D35}"/>
    <cellStyle name="Total 6 2 2 2 22" xfId="50295" xr:uid="{C63F7E38-1510-4A2F-8BDC-D13BBC4330CF}"/>
    <cellStyle name="Total 6 2 2 2 23" xfId="50296" xr:uid="{1421EE8C-29AE-43F7-9885-852332F47917}"/>
    <cellStyle name="Total 6 2 2 2 3" xfId="50297" xr:uid="{743B8EEA-FB8F-4698-B795-7D082F7EEA74}"/>
    <cellStyle name="Total 6 2 2 2 3 2" xfId="50298" xr:uid="{48D923F7-674A-4937-AB75-C0C844E1D36C}"/>
    <cellStyle name="Total 6 2 2 2 3 2 2" xfId="50299" xr:uid="{607C2EB9-0FF0-4B9E-B513-0B770D943A6D}"/>
    <cellStyle name="Total 6 2 2 2 3 3" xfId="50300" xr:uid="{1958E71D-23D1-495A-A9D9-E95419F06756}"/>
    <cellStyle name="Total 6 2 2 2 3 4" xfId="50301" xr:uid="{763CF7B6-0C6C-49ED-A7E9-E0F25BFE19B3}"/>
    <cellStyle name="Total 6 2 2 2 4" xfId="50302" xr:uid="{D4E3A2FB-74D2-4EEC-B4C8-E77247A92B4C}"/>
    <cellStyle name="Total 6 2 2 2 4 2" xfId="50303" xr:uid="{BAA946CF-97E4-4412-B3F3-A47ED8A5C0E2}"/>
    <cellStyle name="Total 6 2 2 2 4 2 2" xfId="50304" xr:uid="{A6EF68E9-ADD5-40C2-840F-E9ED781D6798}"/>
    <cellStyle name="Total 6 2 2 2 4 3" xfId="50305" xr:uid="{394FF126-7915-435F-8D68-D5D9855B34D0}"/>
    <cellStyle name="Total 6 2 2 2 4 4" xfId="50306" xr:uid="{7A5C8070-B462-43C7-91A3-09D1EA510A7B}"/>
    <cellStyle name="Total 6 2 2 2 5" xfId="50307" xr:uid="{6CBFD28E-1584-4CBF-8EF8-4D3D4302F99A}"/>
    <cellStyle name="Total 6 2 2 2 5 2" xfId="50308" xr:uid="{8AAAE756-D03E-4AC4-9936-87B99C5E0B38}"/>
    <cellStyle name="Total 6 2 2 2 5 2 2" xfId="50309" xr:uid="{AD7731F2-9B70-4043-9DF9-E1A79582ED51}"/>
    <cellStyle name="Total 6 2 2 2 5 3" xfId="50310" xr:uid="{4A2152EC-7B37-40C3-9B5B-773D73C99916}"/>
    <cellStyle name="Total 6 2 2 2 6" xfId="50311" xr:uid="{5F715EFE-68F1-412C-895F-A5977CB76EDB}"/>
    <cellStyle name="Total 6 2 2 2 6 2" xfId="50312" xr:uid="{A586648B-B0B0-40C0-8C47-E68B72467199}"/>
    <cellStyle name="Total 6 2 2 2 6 2 2" xfId="50313" xr:uid="{71D94AF3-DBE5-4295-9887-9835856A055F}"/>
    <cellStyle name="Total 6 2 2 2 6 3" xfId="50314" xr:uid="{03F6B288-9930-4020-81BA-1FFFE3598A3D}"/>
    <cellStyle name="Total 6 2 2 2 7" xfId="50315" xr:uid="{8CFFDA10-9571-42E2-9353-FC8B2484D62E}"/>
    <cellStyle name="Total 6 2 2 2 7 2" xfId="50316" xr:uid="{BFED40A6-6D0C-47AF-B951-B8AFE633955D}"/>
    <cellStyle name="Total 6 2 2 2 7 2 2" xfId="50317" xr:uid="{FC403F8B-E8C6-41BE-AD86-B9E8B43C0784}"/>
    <cellStyle name="Total 6 2 2 2 7 3" xfId="50318" xr:uid="{EE86B65B-47E5-4647-954A-1FE852B1F06D}"/>
    <cellStyle name="Total 6 2 2 2 8" xfId="50319" xr:uid="{2F4B0EE0-5C4D-4813-BD54-19DB640EB3CE}"/>
    <cellStyle name="Total 6 2 2 2 8 2" xfId="50320" xr:uid="{CA1D049B-4B8D-47B9-B620-B5647A72A364}"/>
    <cellStyle name="Total 6 2 2 2 8 2 2" xfId="50321" xr:uid="{A5D47406-EA87-4737-B3BC-89F1AECCF329}"/>
    <cellStyle name="Total 6 2 2 2 8 3" xfId="50322" xr:uid="{2760A23B-4B6D-4030-9C1E-8F02EBE7B042}"/>
    <cellStyle name="Total 6 2 2 2 9" xfId="50323" xr:uid="{B644321D-11AD-494C-9105-6F38FDBC8312}"/>
    <cellStyle name="Total 6 2 2 2 9 2" xfId="50324" xr:uid="{5D3FD64D-73A2-4083-9556-0F274E57D443}"/>
    <cellStyle name="Total 6 2 2 2 9 2 2" xfId="50325" xr:uid="{752B5B37-BE9C-4EAE-BAFF-37E6719848C7}"/>
    <cellStyle name="Total 6 2 2 2 9 3" xfId="50326" xr:uid="{B664EF7E-DE2E-4944-8088-00DF76E8EEDD}"/>
    <cellStyle name="Total 6 2 2 20" xfId="50327" xr:uid="{B33EB049-56BE-4237-9133-1062CC4396B1}"/>
    <cellStyle name="Total 6 2 2 3" xfId="50328" xr:uid="{8F597DC9-5982-4FD1-A9ED-68AEA7A6C455}"/>
    <cellStyle name="Total 6 2 2 3 2" xfId="50329" xr:uid="{8F2D8E3A-E740-493E-B338-DADD3F518398}"/>
    <cellStyle name="Total 6 2 2 3 2 2" xfId="50330" xr:uid="{623AE84B-ED10-412D-B23A-514EDDC18D34}"/>
    <cellStyle name="Total 6 2 2 3 2 3" xfId="50331" xr:uid="{74E68BC1-4EED-43E7-BA8D-9B9592403F0F}"/>
    <cellStyle name="Total 6 2 2 3 3" xfId="50332" xr:uid="{694B7CAF-4A9F-4C0B-B53A-E99CC71F7E6D}"/>
    <cellStyle name="Total 6 2 2 3 3 2" xfId="50333" xr:uid="{BDDACC5F-9BDC-46A3-B892-CCCFDE2CD4C6}"/>
    <cellStyle name="Total 6 2 2 3 4" xfId="50334" xr:uid="{00023013-40C3-4882-8670-9954A1AB9E67}"/>
    <cellStyle name="Total 6 2 2 4" xfId="50335" xr:uid="{E4309C0E-B4BC-40AD-84F1-2DA42AC2C6DB}"/>
    <cellStyle name="Total 6 2 2 4 2" xfId="50336" xr:uid="{F2033040-993B-4CC4-A51E-192F99A675AD}"/>
    <cellStyle name="Total 6 2 2 4 2 2" xfId="50337" xr:uid="{352A2ADF-0767-4BBB-BA9A-CD05F167CDD2}"/>
    <cellStyle name="Total 6 2 2 4 3" xfId="50338" xr:uid="{4245F385-74CC-4B49-A335-45123E61372A}"/>
    <cellStyle name="Total 6 2 2 4 4" xfId="50339" xr:uid="{06EE60DE-915C-48C6-A265-0918B030158B}"/>
    <cellStyle name="Total 6 2 2 5" xfId="50340" xr:uid="{7FEAB77E-8742-4D39-BBAF-D4EA7280071B}"/>
    <cellStyle name="Total 6 2 2 5 2" xfId="50341" xr:uid="{07755576-2FF1-437E-8015-6947723190CC}"/>
    <cellStyle name="Total 6 2 2 5 2 2" xfId="50342" xr:uid="{1C8D4B68-3496-4336-A4E6-C1141CF2F2A6}"/>
    <cellStyle name="Total 6 2 2 5 3" xfId="50343" xr:uid="{F321C0D7-22E7-4EC0-AF70-3B9B25EBC415}"/>
    <cellStyle name="Total 6 2 2 5 4" xfId="50344" xr:uid="{9FBF6657-DAA4-478E-967D-8C1EE8F877A2}"/>
    <cellStyle name="Total 6 2 2 6" xfId="50345" xr:uid="{DB16741D-D869-4DDC-9166-FECA3E9052C6}"/>
    <cellStyle name="Total 6 2 2 6 2" xfId="50346" xr:uid="{80A5EE85-D0A1-41E9-98E0-C74A96DFBFFB}"/>
    <cellStyle name="Total 6 2 2 6 2 2" xfId="50347" xr:uid="{4A0AE7AF-368A-40DA-9C5C-51FC18F81EA3}"/>
    <cellStyle name="Total 6 2 2 6 3" xfId="50348" xr:uid="{2EFA7F12-7877-4867-B09C-0BE8A348EEE6}"/>
    <cellStyle name="Total 6 2 2 7" xfId="50349" xr:uid="{9C7C023B-8FE4-421D-8D76-49DCC4D5FEBA}"/>
    <cellStyle name="Total 6 2 2 7 2" xfId="50350" xr:uid="{E045932C-B46A-4DCC-9E32-EBC505C545AE}"/>
    <cellStyle name="Total 6 2 2 7 2 2" xfId="50351" xr:uid="{FF4C0A51-FDE9-4633-8E0D-1F5997E41813}"/>
    <cellStyle name="Total 6 2 2 7 3" xfId="50352" xr:uid="{33BD2DC0-B216-4957-A63C-575D3417DD0A}"/>
    <cellStyle name="Total 6 2 2 8" xfId="50353" xr:uid="{EB41773F-303B-4EC8-A145-21E83F01ECE3}"/>
    <cellStyle name="Total 6 2 2 8 2" xfId="50354" xr:uid="{31745FC3-0752-494B-9615-63E874C46AB6}"/>
    <cellStyle name="Total 6 2 2 8 2 2" xfId="50355" xr:uid="{70F04ED1-01F9-4ED4-A959-79FBD4CBB2E8}"/>
    <cellStyle name="Total 6 2 2 8 3" xfId="50356" xr:uid="{11E9FD5F-F2B8-4372-BDDC-67055582DA34}"/>
    <cellStyle name="Total 6 2 2 9" xfId="50357" xr:uid="{42A47960-9DA3-4B4F-88CC-0625653E8D0D}"/>
    <cellStyle name="Total 6 2 2 9 2" xfId="50358" xr:uid="{547CEFD8-8577-4794-BA3C-9A9F4475A514}"/>
    <cellStyle name="Total 6 2 2 9 2 2" xfId="50359" xr:uid="{4FD2EBEA-65FB-41BD-BFC2-47FAFB33681A}"/>
    <cellStyle name="Total 6 2 2 9 3" xfId="50360" xr:uid="{46C13F26-265E-410F-BA8D-D652F2916D37}"/>
    <cellStyle name="Total 6 2 20" xfId="50361" xr:uid="{287A999B-6B5C-4EC1-8609-A8AD46CEC1AB}"/>
    <cellStyle name="Total 6 2 20 2" xfId="50362" xr:uid="{C33E9141-DF9E-4DFB-8BE4-538E80FB3926}"/>
    <cellStyle name="Total 6 2 20 2 2" xfId="50363" xr:uid="{CD9C29BA-5BB1-4CCC-8312-E3A2DB4C0039}"/>
    <cellStyle name="Total 6 2 20 3" xfId="50364" xr:uid="{6029E4D5-4D7A-4964-881F-7AC97FA758E4}"/>
    <cellStyle name="Total 6 2 21" xfId="50365" xr:uid="{A2A4999D-539C-4F11-868D-30797703E1D2}"/>
    <cellStyle name="Total 6 2 21 2" xfId="50366" xr:uid="{4EF56790-302E-4D73-93DE-1BE20CF03F3F}"/>
    <cellStyle name="Total 6 2 22" xfId="50367" xr:uid="{E9A65D94-1674-49B7-94E8-BF05B29616A3}"/>
    <cellStyle name="Total 6 2 23" xfId="50368" xr:uid="{FF4974AC-09FF-4C2B-BE42-0D7552BDE2BB}"/>
    <cellStyle name="Total 6 2 3" xfId="50369" xr:uid="{ECDF648B-FC3E-4AEA-BD84-502A15D8D279}"/>
    <cellStyle name="Total 6 2 3 10" xfId="50370" xr:uid="{57D0DBE9-B017-4D6C-89F1-FE508080A9F1}"/>
    <cellStyle name="Total 6 2 3 10 2" xfId="50371" xr:uid="{8C55FC4E-68FD-4021-BC37-536816BEF407}"/>
    <cellStyle name="Total 6 2 3 10 2 2" xfId="50372" xr:uid="{8FBA2755-18E7-4CAB-A913-38541500EF25}"/>
    <cellStyle name="Total 6 2 3 10 3" xfId="50373" xr:uid="{2EEA6031-FFE3-4939-B7C2-1C7A04F26923}"/>
    <cellStyle name="Total 6 2 3 11" xfId="50374" xr:uid="{FE6CFD4D-B941-4B9D-A588-56D141767343}"/>
    <cellStyle name="Total 6 2 3 11 2" xfId="50375" xr:uid="{6DB9D855-0AC0-4FB4-97BD-7F884B13C32C}"/>
    <cellStyle name="Total 6 2 3 11 2 2" xfId="50376" xr:uid="{9DD32E2E-DE45-4248-BB5F-75C02389CE12}"/>
    <cellStyle name="Total 6 2 3 11 3" xfId="50377" xr:uid="{FEACC0BB-CF86-4A83-9B5F-BD4127A50E93}"/>
    <cellStyle name="Total 6 2 3 12" xfId="50378" xr:uid="{10CFC607-5D6C-43FB-B9F1-19C94E48D63B}"/>
    <cellStyle name="Total 6 2 3 12 2" xfId="50379" xr:uid="{DE0FD6AB-0C54-474C-8C40-BCCD32365876}"/>
    <cellStyle name="Total 6 2 3 12 2 2" xfId="50380" xr:uid="{6C72CAB3-13BE-481A-B129-4B0B34ECFBDB}"/>
    <cellStyle name="Total 6 2 3 12 3" xfId="50381" xr:uid="{D1EC5DCA-86B8-4C0D-9114-D0025524FB64}"/>
    <cellStyle name="Total 6 2 3 13" xfId="50382" xr:uid="{281AC4D5-9FAB-448F-B660-759F1445B23D}"/>
    <cellStyle name="Total 6 2 3 13 2" xfId="50383" xr:uid="{D913A03B-1ADA-4120-822E-D3B05F954BDD}"/>
    <cellStyle name="Total 6 2 3 13 2 2" xfId="50384" xr:uid="{D0C799A1-6A31-4EA6-B7F4-75305F9263CE}"/>
    <cellStyle name="Total 6 2 3 13 3" xfId="50385" xr:uid="{6AE91949-4B45-49DF-8248-5E9B9BCCDA5D}"/>
    <cellStyle name="Total 6 2 3 14" xfId="50386" xr:uid="{15DC26CF-A250-42E2-991C-D834AC4A2509}"/>
    <cellStyle name="Total 6 2 3 14 2" xfId="50387" xr:uid="{5CC0C9D9-92A3-47FF-B774-B2048C154778}"/>
    <cellStyle name="Total 6 2 3 14 2 2" xfId="50388" xr:uid="{DF0AF5E7-E2F1-42C4-8AD0-F0824E71FDE9}"/>
    <cellStyle name="Total 6 2 3 14 3" xfId="50389" xr:uid="{1EE0ED3D-1411-4F54-A37D-F5F83E3682AA}"/>
    <cellStyle name="Total 6 2 3 15" xfId="50390" xr:uid="{1BF7EE00-4E1A-4CB5-B3D9-7915699368E0}"/>
    <cellStyle name="Total 6 2 3 15 2" xfId="50391" xr:uid="{BEECEC3A-A6FE-4FC9-BB45-31BF113B488F}"/>
    <cellStyle name="Total 6 2 3 15 2 2" xfId="50392" xr:uid="{4BDFEE8F-25DA-4885-8F16-574D8F74DCE3}"/>
    <cellStyle name="Total 6 2 3 15 3" xfId="50393" xr:uid="{CD6FF67B-9C73-414F-A875-2DAD9CF131F9}"/>
    <cellStyle name="Total 6 2 3 16" xfId="50394" xr:uid="{2084CE21-ECF0-40E9-96A3-DD13ECA1FBAB}"/>
    <cellStyle name="Total 6 2 3 16 2" xfId="50395" xr:uid="{EC448140-E614-480A-97A6-81F5B19B55D8}"/>
    <cellStyle name="Total 6 2 3 16 2 2" xfId="50396" xr:uid="{F2D836DA-4642-4D8C-A64F-38A42225B6BC}"/>
    <cellStyle name="Total 6 2 3 16 3" xfId="50397" xr:uid="{21B558A5-6EB8-4C1A-A25C-72BAE50ED0BA}"/>
    <cellStyle name="Total 6 2 3 17" xfId="50398" xr:uid="{A0003174-8520-45B9-B6DC-6ECB37498738}"/>
    <cellStyle name="Total 6 2 3 17 2" xfId="50399" xr:uid="{F911483A-5BC4-4D1D-B11E-423D3F7A3ADC}"/>
    <cellStyle name="Total 6 2 3 17 2 2" xfId="50400" xr:uid="{934A644B-B703-45FC-BB5B-66320B6A68C1}"/>
    <cellStyle name="Total 6 2 3 17 3" xfId="50401" xr:uid="{65BC5ECE-028F-46E1-9D20-DF8D4CD1DB08}"/>
    <cellStyle name="Total 6 2 3 18" xfId="50402" xr:uid="{C47585A1-07FC-4742-AB25-030CB346E475}"/>
    <cellStyle name="Total 6 2 3 18 2" xfId="50403" xr:uid="{1D46B0DC-2CAC-431E-BA64-D3C527ABF2E3}"/>
    <cellStyle name="Total 6 2 3 19" xfId="50404" xr:uid="{DA2BA641-34E2-4EB6-8DBE-34AFFFC3EEFD}"/>
    <cellStyle name="Total 6 2 3 2" xfId="50405" xr:uid="{166703BE-82D2-42E0-A68A-6ED1AA54E359}"/>
    <cellStyle name="Total 6 2 3 2 10" xfId="50406" xr:uid="{1E4EDDBE-373F-4D1A-BBCB-047E09E3043C}"/>
    <cellStyle name="Total 6 2 3 2 10 2" xfId="50407" xr:uid="{20A8A110-E03F-4A59-8D06-135A0976E542}"/>
    <cellStyle name="Total 6 2 3 2 10 2 2" xfId="50408" xr:uid="{CDEEE6BC-DA91-47A0-AA89-34741CC8E95C}"/>
    <cellStyle name="Total 6 2 3 2 10 3" xfId="50409" xr:uid="{1A2BE5C6-FF0B-4824-B5F6-48EDBA76E2AD}"/>
    <cellStyle name="Total 6 2 3 2 11" xfId="50410" xr:uid="{626D2BD5-2709-4C51-AAF7-5A33F850FDD8}"/>
    <cellStyle name="Total 6 2 3 2 11 2" xfId="50411" xr:uid="{F7436E88-3959-4047-9948-BA9FDC216DBD}"/>
    <cellStyle name="Total 6 2 3 2 11 2 2" xfId="50412" xr:uid="{E7BECD5F-054B-483B-978B-4B45B6F6FC2A}"/>
    <cellStyle name="Total 6 2 3 2 11 3" xfId="50413" xr:uid="{6DB3CF25-8EC7-46FD-83AE-641CF6927579}"/>
    <cellStyle name="Total 6 2 3 2 12" xfId="50414" xr:uid="{4315F5B8-8C6E-47D7-BAFE-5689BA43DBDB}"/>
    <cellStyle name="Total 6 2 3 2 12 2" xfId="50415" xr:uid="{0B423005-D102-4EA0-B2FA-B9AA4CD6F4FA}"/>
    <cellStyle name="Total 6 2 3 2 12 2 2" xfId="50416" xr:uid="{F2E45731-9D8A-4331-8937-120503DB3812}"/>
    <cellStyle name="Total 6 2 3 2 12 3" xfId="50417" xr:uid="{0A12D1E3-3C4F-4B1B-8387-617D77AFB359}"/>
    <cellStyle name="Total 6 2 3 2 13" xfId="50418" xr:uid="{6D298AB0-D2D2-4880-8B10-848ACD8C835F}"/>
    <cellStyle name="Total 6 2 3 2 13 2" xfId="50419" xr:uid="{9887AA71-1626-4469-9EA1-F5F030DB6303}"/>
    <cellStyle name="Total 6 2 3 2 13 2 2" xfId="50420" xr:uid="{970CE048-B935-4E21-8D10-AFB017856C28}"/>
    <cellStyle name="Total 6 2 3 2 13 3" xfId="50421" xr:uid="{9BA4F8E8-F987-491F-A7E0-B652A15114CE}"/>
    <cellStyle name="Total 6 2 3 2 14" xfId="50422" xr:uid="{A7516B68-4792-4525-A19B-E6713B3CC177}"/>
    <cellStyle name="Total 6 2 3 2 14 2" xfId="50423" xr:uid="{E2494659-266B-4675-843D-D3FED5A9E17E}"/>
    <cellStyle name="Total 6 2 3 2 14 2 2" xfId="50424" xr:uid="{887DE7B5-7F5D-4D31-8E6F-FECF4915AA17}"/>
    <cellStyle name="Total 6 2 3 2 14 3" xfId="50425" xr:uid="{9A8E0AF0-1EA6-45AC-856A-473D41CB4AB1}"/>
    <cellStyle name="Total 6 2 3 2 15" xfId="50426" xr:uid="{42F0C029-22FB-4FAB-856C-895F359177FA}"/>
    <cellStyle name="Total 6 2 3 2 15 2" xfId="50427" xr:uid="{AD03AC4E-C05D-435B-A9BE-773695E76646}"/>
    <cellStyle name="Total 6 2 3 2 15 2 2" xfId="50428" xr:uid="{C10A40F3-1D1E-4A20-A504-6E48B2A27389}"/>
    <cellStyle name="Total 6 2 3 2 15 3" xfId="50429" xr:uid="{E898F98C-A825-4FDA-B3ED-1BF1FEB84999}"/>
    <cellStyle name="Total 6 2 3 2 16" xfId="50430" xr:uid="{CE58C908-2158-4E30-B92E-103FEAFD83AD}"/>
    <cellStyle name="Total 6 2 3 2 16 2" xfId="50431" xr:uid="{117FFD25-0ADF-4100-B0BC-4E1A2C2497DB}"/>
    <cellStyle name="Total 6 2 3 2 16 2 2" xfId="50432" xr:uid="{2A6A1D56-3D22-451C-BD3D-F62D894143D4}"/>
    <cellStyle name="Total 6 2 3 2 16 3" xfId="50433" xr:uid="{8B268AC3-9150-451B-A3F6-EB666467214F}"/>
    <cellStyle name="Total 6 2 3 2 17" xfId="50434" xr:uid="{C72A1CEC-CF6C-4CA3-A4CC-FE7147A11571}"/>
    <cellStyle name="Total 6 2 3 2 17 2" xfId="50435" xr:uid="{AA9626DC-C64E-4283-BA5C-3E15E6F85290}"/>
    <cellStyle name="Total 6 2 3 2 17 2 2" xfId="50436" xr:uid="{6552CA3B-F923-4C3F-B159-72234C8B1A0A}"/>
    <cellStyle name="Total 6 2 3 2 17 3" xfId="50437" xr:uid="{95BA773B-89F6-46B9-8313-F6B068C43256}"/>
    <cellStyle name="Total 6 2 3 2 18" xfId="50438" xr:uid="{39F287D0-C704-4603-A4DC-45CAF6D2C19C}"/>
    <cellStyle name="Total 6 2 3 2 18 2" xfId="50439" xr:uid="{597FC401-6014-45C9-8D60-D2B30EF7AE83}"/>
    <cellStyle name="Total 6 2 3 2 18 2 2" xfId="50440" xr:uid="{7EB130CF-D8D2-4A80-AD60-E3FD736B2705}"/>
    <cellStyle name="Total 6 2 3 2 18 3" xfId="50441" xr:uid="{73C12C0B-194F-432D-8BEB-1F30A4A03D1B}"/>
    <cellStyle name="Total 6 2 3 2 19" xfId="50442" xr:uid="{7E3DAD93-00F3-44E3-AF15-3DDCFAFA664B}"/>
    <cellStyle name="Total 6 2 3 2 19 2" xfId="50443" xr:uid="{24223DC0-54D9-4C5D-8E86-F7DF434282EA}"/>
    <cellStyle name="Total 6 2 3 2 19 2 2" xfId="50444" xr:uid="{B731C650-4596-481F-A90B-A6DAF1FD2512}"/>
    <cellStyle name="Total 6 2 3 2 19 3" xfId="50445" xr:uid="{B74DCD7F-C7DD-4352-A02C-403EEA6A6319}"/>
    <cellStyle name="Total 6 2 3 2 2" xfId="50446" xr:uid="{1C26D98F-99F8-4C9D-B6B6-46660EA1CD98}"/>
    <cellStyle name="Total 6 2 3 2 2 2" xfId="50447" xr:uid="{F2D18837-C857-4760-9EF9-679F931B3107}"/>
    <cellStyle name="Total 6 2 3 2 2 2 2" xfId="50448" xr:uid="{8AA87D7E-2D25-4CC8-AEAE-11197C20031B}"/>
    <cellStyle name="Total 6 2 3 2 2 3" xfId="50449" xr:uid="{42851115-CD6B-4792-BF27-AB907C4013FA}"/>
    <cellStyle name="Total 6 2 3 2 2 4" xfId="50450" xr:uid="{48535CD0-A66B-412F-BB7A-D33359047DA1}"/>
    <cellStyle name="Total 6 2 3 2 20" xfId="50451" xr:uid="{6DBC373E-619B-445C-B988-00EF18B09B26}"/>
    <cellStyle name="Total 6 2 3 2 20 2" xfId="50452" xr:uid="{0B71347B-7D11-4699-8E5C-AA55ED315E13}"/>
    <cellStyle name="Total 6 2 3 2 20 2 2" xfId="50453" xr:uid="{F7A3B4DB-05D4-46EA-87DC-2BE3CC033638}"/>
    <cellStyle name="Total 6 2 3 2 20 3" xfId="50454" xr:uid="{927ABFA7-34DF-4EF6-ACA5-165242D6DA44}"/>
    <cellStyle name="Total 6 2 3 2 21" xfId="50455" xr:uid="{953110B2-23F8-426F-B619-82D2FA6E0647}"/>
    <cellStyle name="Total 6 2 3 2 21 2" xfId="50456" xr:uid="{71BD2C80-88B0-4C3F-9ED5-D65F374930FE}"/>
    <cellStyle name="Total 6 2 3 2 22" xfId="50457" xr:uid="{1A43A9B3-DFF4-425E-8E90-3E429929F639}"/>
    <cellStyle name="Total 6 2 3 2 23" xfId="50458" xr:uid="{BF1652DE-318A-407F-9DEC-814D2793BF5C}"/>
    <cellStyle name="Total 6 2 3 2 3" xfId="50459" xr:uid="{28BADD00-84E2-4693-9E1B-0C2051B56263}"/>
    <cellStyle name="Total 6 2 3 2 3 2" xfId="50460" xr:uid="{E4C89B44-F83A-4092-8148-6FC67242264B}"/>
    <cellStyle name="Total 6 2 3 2 3 2 2" xfId="50461" xr:uid="{452AB834-AE1E-4AA2-8395-FED75239D2AE}"/>
    <cellStyle name="Total 6 2 3 2 3 3" xfId="50462" xr:uid="{B2A98973-ECCB-42D9-B0A2-DBD37C322AA0}"/>
    <cellStyle name="Total 6 2 3 2 3 4" xfId="50463" xr:uid="{27B64C8E-6F91-424C-AD5B-C41975B621CA}"/>
    <cellStyle name="Total 6 2 3 2 4" xfId="50464" xr:uid="{DFC7BC8D-AE61-4E65-9587-5412C70398CD}"/>
    <cellStyle name="Total 6 2 3 2 4 2" xfId="50465" xr:uid="{718F4AD4-816E-46D7-9673-2A8B71EEC9A5}"/>
    <cellStyle name="Total 6 2 3 2 4 2 2" xfId="50466" xr:uid="{889F68B0-2A6C-4AB1-A20D-9B6DE3E7BA28}"/>
    <cellStyle name="Total 6 2 3 2 4 3" xfId="50467" xr:uid="{66B432F0-1379-4439-93FC-EC887A48EBFD}"/>
    <cellStyle name="Total 6 2 3 2 5" xfId="50468" xr:uid="{18E1D535-9B2D-4A39-B8E0-A45EBC853B91}"/>
    <cellStyle name="Total 6 2 3 2 5 2" xfId="50469" xr:uid="{597E6633-C0FE-44F3-91FA-D2D7A30EF235}"/>
    <cellStyle name="Total 6 2 3 2 5 2 2" xfId="50470" xr:uid="{BDA63C70-5E43-432E-8801-E9093D570ED4}"/>
    <cellStyle name="Total 6 2 3 2 5 3" xfId="50471" xr:uid="{72E3D894-0525-4914-9FAC-5E42EEEB7888}"/>
    <cellStyle name="Total 6 2 3 2 6" xfId="50472" xr:uid="{FCF08BF4-7CDC-448D-9309-EC621BE9070F}"/>
    <cellStyle name="Total 6 2 3 2 6 2" xfId="50473" xr:uid="{C1B65405-A8A4-4411-ABA7-104A2A9D0CB5}"/>
    <cellStyle name="Total 6 2 3 2 6 2 2" xfId="50474" xr:uid="{EB4A5B00-6710-4AA1-8F7E-CA1F69BA6D40}"/>
    <cellStyle name="Total 6 2 3 2 6 3" xfId="50475" xr:uid="{BFB963E0-8223-45C3-A73E-5C95B30CE643}"/>
    <cellStyle name="Total 6 2 3 2 7" xfId="50476" xr:uid="{2A22E0C6-EDFC-42EE-ABB1-1E851C122452}"/>
    <cellStyle name="Total 6 2 3 2 7 2" xfId="50477" xr:uid="{85E0364F-8B27-4E2D-8C52-307C1570DFAD}"/>
    <cellStyle name="Total 6 2 3 2 7 2 2" xfId="50478" xr:uid="{7C87BAD4-E42E-41C2-BDFD-A45A1ED9BD57}"/>
    <cellStyle name="Total 6 2 3 2 7 3" xfId="50479" xr:uid="{C9C722D6-E08D-41A0-887F-52D52C431539}"/>
    <cellStyle name="Total 6 2 3 2 8" xfId="50480" xr:uid="{79C8A3E3-868B-46EF-971D-46C30110AD15}"/>
    <cellStyle name="Total 6 2 3 2 8 2" xfId="50481" xr:uid="{87170529-4AF6-483C-92C8-B2576793B430}"/>
    <cellStyle name="Total 6 2 3 2 8 2 2" xfId="50482" xr:uid="{F6EF65C6-49B2-4827-99BE-5F4E55AB68BC}"/>
    <cellStyle name="Total 6 2 3 2 8 3" xfId="50483" xr:uid="{893096E2-9288-4993-B4BF-2DA5271AEFA8}"/>
    <cellStyle name="Total 6 2 3 2 9" xfId="50484" xr:uid="{C29ACC0B-9A2A-4F4C-9ED4-BA66B1F05357}"/>
    <cellStyle name="Total 6 2 3 2 9 2" xfId="50485" xr:uid="{5716C5DE-341E-46E3-9F2A-380CDA38E4D7}"/>
    <cellStyle name="Total 6 2 3 2 9 2 2" xfId="50486" xr:uid="{7751E5D9-FC19-4616-8CD6-7B74F0917780}"/>
    <cellStyle name="Total 6 2 3 2 9 3" xfId="50487" xr:uid="{A17FF3B1-801B-471B-AADD-37D01CC245A8}"/>
    <cellStyle name="Total 6 2 3 20" xfId="50488" xr:uid="{72F5B2D0-BA8A-49F7-834A-01A1553EAE3C}"/>
    <cellStyle name="Total 6 2 3 3" xfId="50489" xr:uid="{F4CA360D-D586-4822-8C76-6B359F6DFD2C}"/>
    <cellStyle name="Total 6 2 3 3 2" xfId="50490" xr:uid="{604669BC-0F58-40B1-8348-06499E9C1B6A}"/>
    <cellStyle name="Total 6 2 3 3 2 2" xfId="50491" xr:uid="{2FF74B27-3B9F-4644-B462-0B937104FD43}"/>
    <cellStyle name="Total 6 2 3 3 3" xfId="50492" xr:uid="{37854E25-E86A-4006-BF0F-D121C61732EA}"/>
    <cellStyle name="Total 6 2 3 3 4" xfId="50493" xr:uid="{D551A0E4-67AD-4FB6-A5B0-A8171DE7F976}"/>
    <cellStyle name="Total 6 2 3 4" xfId="50494" xr:uid="{86B03791-F297-4B67-B047-7496EEFC742D}"/>
    <cellStyle name="Total 6 2 3 4 2" xfId="50495" xr:uid="{770EAD5F-175E-4831-A03D-9639D94B4649}"/>
    <cellStyle name="Total 6 2 3 4 2 2" xfId="50496" xr:uid="{87D4D03E-4B9E-4A06-B6E0-013C57BD88CA}"/>
    <cellStyle name="Total 6 2 3 4 3" xfId="50497" xr:uid="{1BC00C8F-6140-408F-A818-6361F9A75FD4}"/>
    <cellStyle name="Total 6 2 3 4 4" xfId="50498" xr:uid="{248C88D1-8240-4855-BD60-66C2033F60A6}"/>
    <cellStyle name="Total 6 2 3 5" xfId="50499" xr:uid="{9D22AA4F-8C2E-48E7-ADEB-0726430D8A5A}"/>
    <cellStyle name="Total 6 2 3 5 2" xfId="50500" xr:uid="{3C282EA1-04DD-4BCB-8F0A-59F723DB03A6}"/>
    <cellStyle name="Total 6 2 3 5 2 2" xfId="50501" xr:uid="{6BFB7E60-93E1-49D7-A616-A694FA452317}"/>
    <cellStyle name="Total 6 2 3 5 3" xfId="50502" xr:uid="{0A25F177-3F17-4621-9C6E-FD87FCCCFC32}"/>
    <cellStyle name="Total 6 2 3 6" xfId="50503" xr:uid="{59E8316A-01B8-4FE7-A07E-CAD86F8B1C31}"/>
    <cellStyle name="Total 6 2 3 6 2" xfId="50504" xr:uid="{BCDF22DC-D5EA-49E1-B5CB-D3706994A3E9}"/>
    <cellStyle name="Total 6 2 3 6 2 2" xfId="50505" xr:uid="{A8121A18-7EB4-4408-B816-34E26E59F845}"/>
    <cellStyle name="Total 6 2 3 6 3" xfId="50506" xr:uid="{AB332C1E-B87B-41BB-90A0-31D2F16AE757}"/>
    <cellStyle name="Total 6 2 3 7" xfId="50507" xr:uid="{8E24DFB7-612C-431A-875D-45D2A563D491}"/>
    <cellStyle name="Total 6 2 3 7 2" xfId="50508" xr:uid="{D128E0F9-4F78-4143-87F8-2A550AC09592}"/>
    <cellStyle name="Total 6 2 3 7 2 2" xfId="50509" xr:uid="{51F6ADEF-54A9-4D58-9770-242359B0A57E}"/>
    <cellStyle name="Total 6 2 3 7 3" xfId="50510" xr:uid="{1C65351A-9CE8-4D4F-A54E-547DEC797C4D}"/>
    <cellStyle name="Total 6 2 3 8" xfId="50511" xr:uid="{C27206F4-756D-4D46-9C1C-83569F5B9E51}"/>
    <cellStyle name="Total 6 2 3 8 2" xfId="50512" xr:uid="{FC7CF23C-EBFA-4271-B3CA-2DB2DFA40ECB}"/>
    <cellStyle name="Total 6 2 3 8 2 2" xfId="50513" xr:uid="{E9C59FBD-3375-447B-8CFE-D125C2CE4E33}"/>
    <cellStyle name="Total 6 2 3 8 3" xfId="50514" xr:uid="{7D60B6C0-5938-44AF-99F6-86E3273D17ED}"/>
    <cellStyle name="Total 6 2 3 9" xfId="50515" xr:uid="{0C554D6B-8301-4B2F-BA28-8505764F47E6}"/>
    <cellStyle name="Total 6 2 3 9 2" xfId="50516" xr:uid="{C718AF7D-8296-43A1-9D6D-B6A0C54EF7ED}"/>
    <cellStyle name="Total 6 2 3 9 2 2" xfId="50517" xr:uid="{E4712AED-A0DE-4ADC-A20A-633A085614DB}"/>
    <cellStyle name="Total 6 2 3 9 3" xfId="50518" xr:uid="{989F3307-EDB4-4775-8400-72F6EF53D388}"/>
    <cellStyle name="Total 6 2 4" xfId="50519" xr:uid="{3EFF1B42-628E-4568-A984-0604737AF764}"/>
    <cellStyle name="Total 6 2 4 10" xfId="50520" xr:uid="{F5794107-80B2-40F9-8B92-1E58DC38BE3F}"/>
    <cellStyle name="Total 6 2 4 10 2" xfId="50521" xr:uid="{9C1519BC-1F33-4BD8-BF4E-44D955B58623}"/>
    <cellStyle name="Total 6 2 4 10 2 2" xfId="50522" xr:uid="{74D1196B-EC12-4A54-A59D-55F127ED595C}"/>
    <cellStyle name="Total 6 2 4 10 3" xfId="50523" xr:uid="{F6C6893D-F6F9-4CF5-B4F4-E667A79E08A4}"/>
    <cellStyle name="Total 6 2 4 11" xfId="50524" xr:uid="{B7C9C042-1222-4757-B043-52BAA6844385}"/>
    <cellStyle name="Total 6 2 4 11 2" xfId="50525" xr:uid="{B5B11ACB-F7E1-413A-88FF-DEB52F6F7D2E}"/>
    <cellStyle name="Total 6 2 4 11 2 2" xfId="50526" xr:uid="{5BA88F8F-A56B-41A8-BB0D-FE2C63C69501}"/>
    <cellStyle name="Total 6 2 4 11 3" xfId="50527" xr:uid="{98B0DA41-A456-4D2B-9DF9-11D51C760771}"/>
    <cellStyle name="Total 6 2 4 12" xfId="50528" xr:uid="{20E6BD26-E1B8-495E-9C5D-FBAF4CD6F23F}"/>
    <cellStyle name="Total 6 2 4 12 2" xfId="50529" xr:uid="{7A81C694-2A10-4D31-A948-728AF5FBCDD5}"/>
    <cellStyle name="Total 6 2 4 12 2 2" xfId="50530" xr:uid="{E8C0D9B4-9FC9-4777-866B-24708C3F5CDD}"/>
    <cellStyle name="Total 6 2 4 12 3" xfId="50531" xr:uid="{7BDAFCA4-5011-48E7-8E3E-1A99E24C5F1C}"/>
    <cellStyle name="Total 6 2 4 13" xfId="50532" xr:uid="{5EA001A3-8F33-49F2-A199-D6BF039EA152}"/>
    <cellStyle name="Total 6 2 4 13 2" xfId="50533" xr:uid="{2EE64ADD-CD17-4A97-89A1-ED01993EB981}"/>
    <cellStyle name="Total 6 2 4 13 2 2" xfId="50534" xr:uid="{4C9A9FA9-4DE6-4B1D-86CA-D8E49B9FF89D}"/>
    <cellStyle name="Total 6 2 4 13 3" xfId="50535" xr:uid="{B099C7DC-A789-40C3-ACA2-3B5E11898E77}"/>
    <cellStyle name="Total 6 2 4 14" xfId="50536" xr:uid="{E83F4A48-2793-48E3-9554-FD454490A424}"/>
    <cellStyle name="Total 6 2 4 14 2" xfId="50537" xr:uid="{6454ABE1-5E6B-49E7-BA11-77D4954C1D0A}"/>
    <cellStyle name="Total 6 2 4 14 2 2" xfId="50538" xr:uid="{6BB1413F-91A5-4EFB-AE7D-5089E788FAF1}"/>
    <cellStyle name="Total 6 2 4 14 3" xfId="50539" xr:uid="{F0140ABF-C65F-42A2-BE06-76F53652F8B5}"/>
    <cellStyle name="Total 6 2 4 15" xfId="50540" xr:uid="{3198D5F1-233A-450E-92C3-16D29C561FD3}"/>
    <cellStyle name="Total 6 2 4 15 2" xfId="50541" xr:uid="{B1942D99-883C-4D64-8BE6-E00764C5FD57}"/>
    <cellStyle name="Total 6 2 4 15 2 2" xfId="50542" xr:uid="{20DFE951-7AC8-4F11-950A-59DA7A9513F9}"/>
    <cellStyle name="Total 6 2 4 15 3" xfId="50543" xr:uid="{24FBF26F-5A03-41B5-B0B8-0B007D8B6F61}"/>
    <cellStyle name="Total 6 2 4 16" xfId="50544" xr:uid="{72B9B636-C42B-4AB9-9C60-607466F8C58F}"/>
    <cellStyle name="Total 6 2 4 16 2" xfId="50545" xr:uid="{6A65A6D3-EC9D-4E8C-AB9A-704B3342B936}"/>
    <cellStyle name="Total 6 2 4 16 2 2" xfId="50546" xr:uid="{042831C1-89C7-4100-BB22-D9F118EA6C77}"/>
    <cellStyle name="Total 6 2 4 16 3" xfId="50547" xr:uid="{7CF73B01-CB6C-4243-8B6C-17E20C6F3B38}"/>
    <cellStyle name="Total 6 2 4 17" xfId="50548" xr:uid="{F626BF61-B7BC-48F8-8557-19C8E60E79F3}"/>
    <cellStyle name="Total 6 2 4 17 2" xfId="50549" xr:uid="{9F29653D-A28B-4864-BAC5-62A0F17E4C82}"/>
    <cellStyle name="Total 6 2 4 17 2 2" xfId="50550" xr:uid="{779AD5D9-50F7-4BFC-A9A8-B4BD85B83535}"/>
    <cellStyle name="Total 6 2 4 17 3" xfId="50551" xr:uid="{1420A665-23C1-44BD-ADCC-2AADF2CA8EC4}"/>
    <cellStyle name="Total 6 2 4 18" xfId="50552" xr:uid="{B43B1231-13E8-4CAD-840A-1108130DDE9A}"/>
    <cellStyle name="Total 6 2 4 18 2" xfId="50553" xr:uid="{C0AD4805-348A-40EA-923D-9630B8DF83B8}"/>
    <cellStyle name="Total 6 2 4 18 2 2" xfId="50554" xr:uid="{113012D1-18E7-4E5B-BAFB-99181649671F}"/>
    <cellStyle name="Total 6 2 4 18 3" xfId="50555" xr:uid="{97ECEA1F-5EAE-4249-90EF-8C531796196A}"/>
    <cellStyle name="Total 6 2 4 19" xfId="50556" xr:uid="{01878EC8-BFC7-4B2B-91B1-9297F34C7067}"/>
    <cellStyle name="Total 6 2 4 19 2" xfId="50557" xr:uid="{A7E0D555-1AC2-47F5-888A-DF274F7E9761}"/>
    <cellStyle name="Total 6 2 4 19 2 2" xfId="50558" xr:uid="{75537D78-AFF0-4C07-9814-7ADFF720D17E}"/>
    <cellStyle name="Total 6 2 4 19 3" xfId="50559" xr:uid="{EA18CEE8-DE52-4961-8B46-B76F5907B443}"/>
    <cellStyle name="Total 6 2 4 2" xfId="50560" xr:uid="{35D3DFEB-134B-4FD7-ABA5-42A7D88505B7}"/>
    <cellStyle name="Total 6 2 4 2 10" xfId="50561" xr:uid="{9A248C7B-97EA-4EF8-813D-0B201542B95A}"/>
    <cellStyle name="Total 6 2 4 2 10 2" xfId="50562" xr:uid="{44CEF300-761B-4DE9-99CC-A87B020FEAFD}"/>
    <cellStyle name="Total 6 2 4 2 10 2 2" xfId="50563" xr:uid="{2AC48D40-A944-443F-8D34-0EF605FD9911}"/>
    <cellStyle name="Total 6 2 4 2 10 3" xfId="50564" xr:uid="{91C8FB70-DAEF-4EA8-99EA-115ECDA16902}"/>
    <cellStyle name="Total 6 2 4 2 11" xfId="50565" xr:uid="{8471B72A-4E42-408F-A218-2BB5A4905F38}"/>
    <cellStyle name="Total 6 2 4 2 11 2" xfId="50566" xr:uid="{24936165-345F-4FD5-9FCD-3F88E7CF33D6}"/>
    <cellStyle name="Total 6 2 4 2 11 2 2" xfId="50567" xr:uid="{5E3045A4-E074-4682-A824-C68F718CE458}"/>
    <cellStyle name="Total 6 2 4 2 11 3" xfId="50568" xr:uid="{B2D7D4F2-109A-489A-899D-3AFD61271D47}"/>
    <cellStyle name="Total 6 2 4 2 12" xfId="50569" xr:uid="{2AB839FE-70C6-4456-BDAB-3CEAB46EBA12}"/>
    <cellStyle name="Total 6 2 4 2 12 2" xfId="50570" xr:uid="{04A7E463-DD25-4598-9CF3-031F2EDCEF57}"/>
    <cellStyle name="Total 6 2 4 2 12 2 2" xfId="50571" xr:uid="{3CC112C1-9EB8-4AED-BB6C-3C0A5F9D63EF}"/>
    <cellStyle name="Total 6 2 4 2 12 3" xfId="50572" xr:uid="{094E5C24-371F-4CCF-94E0-C7DD6945265E}"/>
    <cellStyle name="Total 6 2 4 2 13" xfId="50573" xr:uid="{6B9BA2E3-290D-4240-A360-EE759929BE43}"/>
    <cellStyle name="Total 6 2 4 2 13 2" xfId="50574" xr:uid="{EDA2E69B-50ED-40BB-8B14-9A013BD8324E}"/>
    <cellStyle name="Total 6 2 4 2 13 2 2" xfId="50575" xr:uid="{F2BB67F9-F206-4BBD-A706-8BC66A78461D}"/>
    <cellStyle name="Total 6 2 4 2 13 3" xfId="50576" xr:uid="{406DAF4D-CBBF-49DC-ABE2-80CAECB99ADA}"/>
    <cellStyle name="Total 6 2 4 2 14" xfId="50577" xr:uid="{E31AD397-BBD8-4F27-B1C9-FFDC3B71C7B6}"/>
    <cellStyle name="Total 6 2 4 2 14 2" xfId="50578" xr:uid="{8D6B3857-6BC7-4B73-A0B9-2A2751B30FD8}"/>
    <cellStyle name="Total 6 2 4 2 14 2 2" xfId="50579" xr:uid="{EC02BA2D-AF8F-44EF-A33E-444C8955470A}"/>
    <cellStyle name="Total 6 2 4 2 14 3" xfId="50580" xr:uid="{134EF9C8-B727-40E2-81C1-4118F08F661D}"/>
    <cellStyle name="Total 6 2 4 2 15" xfId="50581" xr:uid="{BA5E3A39-135B-47C5-A911-B3569DA72F0D}"/>
    <cellStyle name="Total 6 2 4 2 15 2" xfId="50582" xr:uid="{DBF766AA-4BE4-4136-B173-987965A71AE8}"/>
    <cellStyle name="Total 6 2 4 2 15 2 2" xfId="50583" xr:uid="{EA8E7F4B-A2A5-44DB-BE07-85AD6BBEBB83}"/>
    <cellStyle name="Total 6 2 4 2 15 3" xfId="50584" xr:uid="{B6413DE7-7990-40D0-8C34-DA489D965DAF}"/>
    <cellStyle name="Total 6 2 4 2 16" xfId="50585" xr:uid="{5CC5E07C-B9E0-42BB-9C6C-FB6EA780775D}"/>
    <cellStyle name="Total 6 2 4 2 16 2" xfId="50586" xr:uid="{003A6A75-221B-47ED-A4AE-1A1FFBCB3517}"/>
    <cellStyle name="Total 6 2 4 2 16 2 2" xfId="50587" xr:uid="{9827466A-E75A-4594-92CD-3D08C236365E}"/>
    <cellStyle name="Total 6 2 4 2 16 3" xfId="50588" xr:uid="{C820BE62-4253-4C86-9078-6823B99A77F2}"/>
    <cellStyle name="Total 6 2 4 2 17" xfId="50589" xr:uid="{0E99A251-5566-4F22-BB28-F08F3C31758F}"/>
    <cellStyle name="Total 6 2 4 2 17 2" xfId="50590" xr:uid="{02B18611-A446-4FD7-90DD-0F07A633B4EE}"/>
    <cellStyle name="Total 6 2 4 2 17 2 2" xfId="50591" xr:uid="{230957D7-1FBE-4315-AB9E-9A8F338BDC97}"/>
    <cellStyle name="Total 6 2 4 2 17 3" xfId="50592" xr:uid="{8F846363-BFED-4500-9556-FD350E5C8EBD}"/>
    <cellStyle name="Total 6 2 4 2 18" xfId="50593" xr:uid="{77A7F8E5-18A6-4DBB-A4F4-BD78C158A552}"/>
    <cellStyle name="Total 6 2 4 2 18 2" xfId="50594" xr:uid="{A531262D-B373-4220-9E3D-3041CDCA9C39}"/>
    <cellStyle name="Total 6 2 4 2 18 2 2" xfId="50595" xr:uid="{EE91BE44-0AD5-40EB-80F1-651DFDE210DD}"/>
    <cellStyle name="Total 6 2 4 2 18 3" xfId="50596" xr:uid="{003DECD3-014B-4318-BB0B-E1DFE9E395D8}"/>
    <cellStyle name="Total 6 2 4 2 19" xfId="50597" xr:uid="{364A6B63-6348-4AB6-8EC8-0E2B80360CD0}"/>
    <cellStyle name="Total 6 2 4 2 19 2" xfId="50598" xr:uid="{9E3D6CB8-1BC8-4B05-911F-672B21EA08B9}"/>
    <cellStyle name="Total 6 2 4 2 19 2 2" xfId="50599" xr:uid="{28C05A44-341D-43F4-8D12-0488D07E5716}"/>
    <cellStyle name="Total 6 2 4 2 19 3" xfId="50600" xr:uid="{60363D97-62FB-4C02-BF51-9F51E1F39365}"/>
    <cellStyle name="Total 6 2 4 2 2" xfId="50601" xr:uid="{EBCFC6D8-3CBE-404C-9DE4-F3241852C9A6}"/>
    <cellStyle name="Total 6 2 4 2 2 2" xfId="50602" xr:uid="{957AD8F2-CC33-4BE3-8781-CA9121F93D3E}"/>
    <cellStyle name="Total 6 2 4 2 2 2 2" xfId="50603" xr:uid="{5C6E2B42-1449-4BAE-81C2-BFAE2059F4C3}"/>
    <cellStyle name="Total 6 2 4 2 2 3" xfId="50604" xr:uid="{5C7B9919-3F31-493B-AB20-E737A79E677F}"/>
    <cellStyle name="Total 6 2 4 2 2 4" xfId="50605" xr:uid="{DF7940C8-67C7-4156-9204-5C55B98969B6}"/>
    <cellStyle name="Total 6 2 4 2 20" xfId="50606" xr:uid="{3115AF47-220A-4A0C-92AD-A3740DDE4421}"/>
    <cellStyle name="Total 6 2 4 2 20 2" xfId="50607" xr:uid="{2A7EEF7F-D4E0-4307-9A0D-77E1C94AD053}"/>
    <cellStyle name="Total 6 2 4 2 20 2 2" xfId="50608" xr:uid="{E8C6F0DE-F021-48A2-88A0-526B19425D13}"/>
    <cellStyle name="Total 6 2 4 2 20 3" xfId="50609" xr:uid="{FF6A77A7-2506-445E-BB64-BE4F1D1039CB}"/>
    <cellStyle name="Total 6 2 4 2 21" xfId="50610" xr:uid="{B1FA14A4-3C4B-4D76-941B-BC7A0DE972DF}"/>
    <cellStyle name="Total 6 2 4 2 21 2" xfId="50611" xr:uid="{591D3450-DB67-4066-8091-5366FF3DC049}"/>
    <cellStyle name="Total 6 2 4 2 22" xfId="50612" xr:uid="{44D0C34B-31C4-4535-B17E-20884BF0BF2F}"/>
    <cellStyle name="Total 6 2 4 2 23" xfId="50613" xr:uid="{CEE4BAE5-F8AA-42B7-8045-085A5F2E0258}"/>
    <cellStyle name="Total 6 2 4 2 3" xfId="50614" xr:uid="{68DE6C69-5291-4183-9478-1873C0E37B5B}"/>
    <cellStyle name="Total 6 2 4 2 3 2" xfId="50615" xr:uid="{7BDD2C6C-0504-4918-96CD-0E20EF61ED62}"/>
    <cellStyle name="Total 6 2 4 2 3 2 2" xfId="50616" xr:uid="{8E5277B7-A9E9-424B-BA76-6C7BEDF56B08}"/>
    <cellStyle name="Total 6 2 4 2 3 3" xfId="50617" xr:uid="{648E870E-45C3-4D18-861B-E544F6BA8D3E}"/>
    <cellStyle name="Total 6 2 4 2 4" xfId="50618" xr:uid="{895F2E6A-8F62-450B-B2F5-123EF2084476}"/>
    <cellStyle name="Total 6 2 4 2 4 2" xfId="50619" xr:uid="{C8949F91-2A90-4F89-927F-1DF50F14D2AD}"/>
    <cellStyle name="Total 6 2 4 2 4 2 2" xfId="50620" xr:uid="{F1C37B6D-5217-4CF8-97EF-82AD72568139}"/>
    <cellStyle name="Total 6 2 4 2 4 3" xfId="50621" xr:uid="{9A5EA923-79B2-425F-A898-B5324EC4E677}"/>
    <cellStyle name="Total 6 2 4 2 5" xfId="50622" xr:uid="{A3226630-6F2F-43E2-B611-BEE4DB3DEF5F}"/>
    <cellStyle name="Total 6 2 4 2 5 2" xfId="50623" xr:uid="{4A6C50E0-7276-4745-A4F1-49A565B1E084}"/>
    <cellStyle name="Total 6 2 4 2 5 2 2" xfId="50624" xr:uid="{3EC0B091-EFD3-46D8-9B7C-97C1F4E45E9C}"/>
    <cellStyle name="Total 6 2 4 2 5 3" xfId="50625" xr:uid="{5AADBB25-04D6-43D8-84C8-35BAA7909E5E}"/>
    <cellStyle name="Total 6 2 4 2 6" xfId="50626" xr:uid="{5707109F-5153-4328-AF20-0BEA2F664911}"/>
    <cellStyle name="Total 6 2 4 2 6 2" xfId="50627" xr:uid="{355AD1EC-DE8D-4608-B351-C27E426181FF}"/>
    <cellStyle name="Total 6 2 4 2 6 2 2" xfId="50628" xr:uid="{6842468C-00B4-4551-A71E-A5C66DD57392}"/>
    <cellStyle name="Total 6 2 4 2 6 3" xfId="50629" xr:uid="{030C0FF1-1737-480D-A98D-0B7D2BEAA647}"/>
    <cellStyle name="Total 6 2 4 2 7" xfId="50630" xr:uid="{5D798125-EF07-4474-BA36-297585BB99F2}"/>
    <cellStyle name="Total 6 2 4 2 7 2" xfId="50631" xr:uid="{0547B37D-4A56-44D6-83C1-6FA1F3AF391A}"/>
    <cellStyle name="Total 6 2 4 2 7 2 2" xfId="50632" xr:uid="{2BB7D8E4-8A72-44B9-A8CC-9F88E46FBDF2}"/>
    <cellStyle name="Total 6 2 4 2 7 3" xfId="50633" xr:uid="{622DFCD8-0412-46A9-8377-68EF66415630}"/>
    <cellStyle name="Total 6 2 4 2 8" xfId="50634" xr:uid="{FD6F90DE-9CBB-42E2-AC2E-5FED273577D9}"/>
    <cellStyle name="Total 6 2 4 2 8 2" xfId="50635" xr:uid="{1DAEA6A0-DBBA-498D-B8AB-6C1D2C993BEF}"/>
    <cellStyle name="Total 6 2 4 2 8 2 2" xfId="50636" xr:uid="{84991874-DDC3-4FA0-A389-46F1C4FCE3BB}"/>
    <cellStyle name="Total 6 2 4 2 8 3" xfId="50637" xr:uid="{89CF6FF7-8A1B-444F-B9BC-1BF1FC2A1B3D}"/>
    <cellStyle name="Total 6 2 4 2 9" xfId="50638" xr:uid="{93EB28BF-2617-4BC9-BD84-4B7B5367DCC5}"/>
    <cellStyle name="Total 6 2 4 2 9 2" xfId="50639" xr:uid="{4FDEF148-3B4D-4CBC-B6EB-F2F4158F2C92}"/>
    <cellStyle name="Total 6 2 4 2 9 2 2" xfId="50640" xr:uid="{6C434D22-364A-48BF-B51F-6E50AEE2F8C5}"/>
    <cellStyle name="Total 6 2 4 2 9 3" xfId="50641" xr:uid="{04BA54A1-50D5-4155-B733-5A35A3D5EDA6}"/>
    <cellStyle name="Total 6 2 4 20" xfId="50642" xr:uid="{54C96436-E6C0-476B-A40B-4853F5D6C661}"/>
    <cellStyle name="Total 6 2 4 20 2" xfId="50643" xr:uid="{C2145802-2B94-4C9F-9C51-465DE5FBFBAA}"/>
    <cellStyle name="Total 6 2 4 20 2 2" xfId="50644" xr:uid="{EFBD67B6-ECEA-4FF4-8E29-2187700BE0C7}"/>
    <cellStyle name="Total 6 2 4 20 3" xfId="50645" xr:uid="{341E8FAB-75D5-4168-81D8-09A4FB21520A}"/>
    <cellStyle name="Total 6 2 4 21" xfId="50646" xr:uid="{CC264E46-7202-4088-BC04-CD041E9A8F49}"/>
    <cellStyle name="Total 6 2 4 21 2" xfId="50647" xr:uid="{A9D343C1-5B84-4C51-9D29-EC6900D3D678}"/>
    <cellStyle name="Total 6 2 4 21 2 2" xfId="50648" xr:uid="{F4E55C5D-00C5-4823-A7B4-413E23AD1BE5}"/>
    <cellStyle name="Total 6 2 4 21 3" xfId="50649" xr:uid="{7FC88C3B-A27B-4E85-9787-524CE4BB0676}"/>
    <cellStyle name="Total 6 2 4 22" xfId="50650" xr:uid="{E4B2D3FD-1619-4A09-9080-6A29FF07A065}"/>
    <cellStyle name="Total 6 2 4 22 2" xfId="50651" xr:uid="{725055EB-D933-4B34-8A67-D98455F25218}"/>
    <cellStyle name="Total 6 2 4 23" xfId="50652" xr:uid="{3133537D-5A0A-4360-B71A-FC4D4DE9A9F4}"/>
    <cellStyle name="Total 6 2 4 24" xfId="50653" xr:uid="{E90C552D-FB12-4CC9-94BA-D6287B3A6831}"/>
    <cellStyle name="Total 6 2 4 3" xfId="50654" xr:uid="{D97FD54D-F6A4-4E33-8AF5-9DB3E7D49181}"/>
    <cellStyle name="Total 6 2 4 3 2" xfId="50655" xr:uid="{FAFA672B-4ECF-4655-B450-49A4FDD46850}"/>
    <cellStyle name="Total 6 2 4 3 2 2" xfId="50656" xr:uid="{040596A6-2E19-45D4-92E6-88C3D43738F9}"/>
    <cellStyle name="Total 6 2 4 3 3" xfId="50657" xr:uid="{AC34BC3B-DB8E-4E71-94DE-89572A780970}"/>
    <cellStyle name="Total 6 2 4 3 4" xfId="50658" xr:uid="{F25CE19F-613F-4329-850B-90C749F8D792}"/>
    <cellStyle name="Total 6 2 4 4" xfId="50659" xr:uid="{10592F17-3C93-42A4-9FB3-FE0FD67A5378}"/>
    <cellStyle name="Total 6 2 4 4 2" xfId="50660" xr:uid="{37484706-D21F-441E-9A9A-8D024CD3EFDC}"/>
    <cellStyle name="Total 6 2 4 4 2 2" xfId="50661" xr:uid="{7EE99725-1662-4B47-96DA-6C4F2AFE556C}"/>
    <cellStyle name="Total 6 2 4 4 3" xfId="50662" xr:uid="{C13EFF6E-B2B9-4B3D-A104-09BDC0FD151F}"/>
    <cellStyle name="Total 6 2 4 4 4" xfId="50663" xr:uid="{157927D8-A3B0-47E5-B3B4-8C7601DB0112}"/>
    <cellStyle name="Total 6 2 4 5" xfId="50664" xr:uid="{B5001E6D-25C8-461C-B4AA-513ACD34B1C3}"/>
    <cellStyle name="Total 6 2 4 5 2" xfId="50665" xr:uid="{848FDF23-5F02-4FB5-8AF8-E05644B5001A}"/>
    <cellStyle name="Total 6 2 4 5 2 2" xfId="50666" xr:uid="{BA75567C-4180-4389-B60E-2551D2B84AEC}"/>
    <cellStyle name="Total 6 2 4 5 3" xfId="50667" xr:uid="{90D17991-91EA-4969-8462-03FE2CE04344}"/>
    <cellStyle name="Total 6 2 4 6" xfId="50668" xr:uid="{97571CD6-9627-4C9D-AFAD-4C29C55C65D1}"/>
    <cellStyle name="Total 6 2 4 6 2" xfId="50669" xr:uid="{CC506AD9-A1D0-4638-A2AA-06E8720C2416}"/>
    <cellStyle name="Total 6 2 4 6 2 2" xfId="50670" xr:uid="{118AE94B-B5AD-47DB-BFCB-7264514A217E}"/>
    <cellStyle name="Total 6 2 4 6 3" xfId="50671" xr:uid="{20CB5F1F-7361-41B0-8906-86A005710472}"/>
    <cellStyle name="Total 6 2 4 7" xfId="50672" xr:uid="{EA1457EB-E213-4C6E-AE81-948538826BEF}"/>
    <cellStyle name="Total 6 2 4 7 2" xfId="50673" xr:uid="{BC0ED689-3CC7-49F5-B8F5-27EC69CC714B}"/>
    <cellStyle name="Total 6 2 4 7 2 2" xfId="50674" xr:uid="{F3F38B76-535A-4F56-A73B-821035CA5ED7}"/>
    <cellStyle name="Total 6 2 4 7 3" xfId="50675" xr:uid="{52F07D3F-CF85-46CA-9F00-344A00F0BB99}"/>
    <cellStyle name="Total 6 2 4 8" xfId="50676" xr:uid="{DA2CA884-3A36-4BA9-AEF0-348C1C1E9A58}"/>
    <cellStyle name="Total 6 2 4 8 2" xfId="50677" xr:uid="{4026EA4C-35B9-4ABA-9890-DB8EE88AD782}"/>
    <cellStyle name="Total 6 2 4 8 2 2" xfId="50678" xr:uid="{7D47DD66-5609-4E9B-B6E1-D6C431029A32}"/>
    <cellStyle name="Total 6 2 4 8 3" xfId="50679" xr:uid="{34FDA678-703B-4879-9878-FEF673F5EDB1}"/>
    <cellStyle name="Total 6 2 4 9" xfId="50680" xr:uid="{AB35E1E8-98C8-49B7-87BD-910CF2C21A2E}"/>
    <cellStyle name="Total 6 2 4 9 2" xfId="50681" xr:uid="{94FD1320-2D65-4E21-ACDF-BD1BF4E33640}"/>
    <cellStyle name="Total 6 2 4 9 2 2" xfId="50682" xr:uid="{4B5CBEE3-FC08-4890-A9AE-AC4741659393}"/>
    <cellStyle name="Total 6 2 4 9 3" xfId="50683" xr:uid="{62534729-74A3-49D8-8BAF-12754C97B9ED}"/>
    <cellStyle name="Total 6 2 5" xfId="50684" xr:uid="{399B28E4-285F-4211-AE95-AEE1D5AAF49E}"/>
    <cellStyle name="Total 6 2 5 10" xfId="50685" xr:uid="{249DC4B2-83B8-4FDB-A122-9F09554CF023}"/>
    <cellStyle name="Total 6 2 5 10 2" xfId="50686" xr:uid="{A908EA0C-D0B0-4BF9-8BA8-681C88A4D948}"/>
    <cellStyle name="Total 6 2 5 10 2 2" xfId="50687" xr:uid="{C460E913-74AF-4751-95A2-2021F61D8DDB}"/>
    <cellStyle name="Total 6 2 5 10 3" xfId="50688" xr:uid="{30ADEAD4-77A3-431B-9DDD-3389F11D03C1}"/>
    <cellStyle name="Total 6 2 5 11" xfId="50689" xr:uid="{E3F76A44-A7DB-455B-87B5-8C5BD2F9A14B}"/>
    <cellStyle name="Total 6 2 5 11 2" xfId="50690" xr:uid="{AEDD7855-FBEA-40F6-8F76-54306DBCC5A4}"/>
    <cellStyle name="Total 6 2 5 11 2 2" xfId="50691" xr:uid="{3DB23A23-4BBE-4BFD-969D-4F0E097A9E8C}"/>
    <cellStyle name="Total 6 2 5 11 3" xfId="50692" xr:uid="{E8C6DE62-0D33-4E91-9FAB-292E7CE0F681}"/>
    <cellStyle name="Total 6 2 5 12" xfId="50693" xr:uid="{D437E20F-B5F3-4B52-9912-9626AC6D912B}"/>
    <cellStyle name="Total 6 2 5 12 2" xfId="50694" xr:uid="{AA642D08-1F04-4011-B97F-3510C107FA3B}"/>
    <cellStyle name="Total 6 2 5 12 2 2" xfId="50695" xr:uid="{EECDBD88-4D5D-4B68-B785-148078A08206}"/>
    <cellStyle name="Total 6 2 5 12 3" xfId="50696" xr:uid="{B2A38B90-D95F-403E-8C00-40E99D30E3DE}"/>
    <cellStyle name="Total 6 2 5 13" xfId="50697" xr:uid="{EBD09DD3-2D4E-4057-8C85-9C0BA8F9DE4C}"/>
    <cellStyle name="Total 6 2 5 13 2" xfId="50698" xr:uid="{E0AE6B1E-795D-4F31-83A9-D4A94FE4CAA1}"/>
    <cellStyle name="Total 6 2 5 13 2 2" xfId="50699" xr:uid="{FF64313F-C80E-4103-8C1E-129C260723B3}"/>
    <cellStyle name="Total 6 2 5 13 3" xfId="50700" xr:uid="{D05A23B5-05DF-49BB-82DA-4C6167EE7616}"/>
    <cellStyle name="Total 6 2 5 14" xfId="50701" xr:uid="{8DC889FE-2AD8-438E-A6B7-49C5AD17CD73}"/>
    <cellStyle name="Total 6 2 5 14 2" xfId="50702" xr:uid="{529C4407-3A65-4A1A-8839-756F5C19C313}"/>
    <cellStyle name="Total 6 2 5 14 2 2" xfId="50703" xr:uid="{20DC2CA7-164F-4CEE-8C53-D6185F28F33D}"/>
    <cellStyle name="Total 6 2 5 14 3" xfId="50704" xr:uid="{71DC9B55-4A06-4B34-B905-C604CE440CDE}"/>
    <cellStyle name="Total 6 2 5 15" xfId="50705" xr:uid="{655C0FFA-575C-4495-8931-49AF89745444}"/>
    <cellStyle name="Total 6 2 5 15 2" xfId="50706" xr:uid="{AC61C2E7-EE84-427D-9F8B-BAE2AF1692FE}"/>
    <cellStyle name="Total 6 2 5 15 2 2" xfId="50707" xr:uid="{6624883C-EC19-4E7A-B17B-2975FE9AFD71}"/>
    <cellStyle name="Total 6 2 5 15 3" xfId="50708" xr:uid="{AA5B9A56-D1DF-4AD1-8056-678198C02ADE}"/>
    <cellStyle name="Total 6 2 5 16" xfId="50709" xr:uid="{A734ADD1-7533-4A54-9C7E-2D261241B1BF}"/>
    <cellStyle name="Total 6 2 5 16 2" xfId="50710" xr:uid="{3B511526-1FD1-4C5C-AFDF-DE86D2C42DB9}"/>
    <cellStyle name="Total 6 2 5 16 2 2" xfId="50711" xr:uid="{273BB81E-C0AC-468D-8B81-9513A52E6AE3}"/>
    <cellStyle name="Total 6 2 5 16 3" xfId="50712" xr:uid="{786837D2-FD24-4B35-AE36-6B84E71859C4}"/>
    <cellStyle name="Total 6 2 5 17" xfId="50713" xr:uid="{094692F3-4702-4CC2-BD75-6BF3A26EBED5}"/>
    <cellStyle name="Total 6 2 5 17 2" xfId="50714" xr:uid="{3346F929-3766-4AA4-9827-6B992F171FF8}"/>
    <cellStyle name="Total 6 2 5 17 2 2" xfId="50715" xr:uid="{73A4122D-5931-4BF8-AFC8-25A2502C1CFB}"/>
    <cellStyle name="Total 6 2 5 17 3" xfId="50716" xr:uid="{FE021B6B-2121-4B43-8CA1-EB2D37A066CC}"/>
    <cellStyle name="Total 6 2 5 18" xfId="50717" xr:uid="{B557D896-F469-48F4-81E9-DF6BC4DD0214}"/>
    <cellStyle name="Total 6 2 5 18 2" xfId="50718" xr:uid="{834A7A00-87C6-4B48-ADE4-7F542827FEA7}"/>
    <cellStyle name="Total 6 2 5 18 2 2" xfId="50719" xr:uid="{D3F8955B-00A2-4EE4-8C25-DBAF7533C5AE}"/>
    <cellStyle name="Total 6 2 5 18 3" xfId="50720" xr:uid="{EC36C999-159B-43A5-B42F-4F09F5E61524}"/>
    <cellStyle name="Total 6 2 5 19" xfId="50721" xr:uid="{496C79BA-F849-4756-84E2-517D94EEB97F}"/>
    <cellStyle name="Total 6 2 5 19 2" xfId="50722" xr:uid="{CE276C8D-A634-4F8F-ACFB-311BEA5EB8D0}"/>
    <cellStyle name="Total 6 2 5 19 2 2" xfId="50723" xr:uid="{2DF08449-082D-4D11-A1F0-621D3EA2027A}"/>
    <cellStyle name="Total 6 2 5 19 3" xfId="50724" xr:uid="{0E871942-EFBC-4887-8014-A29D22E7F7D3}"/>
    <cellStyle name="Total 6 2 5 2" xfId="50725" xr:uid="{F9B6775C-368F-48A2-BFEA-898E702FD67B}"/>
    <cellStyle name="Total 6 2 5 2 2" xfId="50726" xr:uid="{2B5D344B-55E5-4007-A7FA-E0F68E3EC43C}"/>
    <cellStyle name="Total 6 2 5 2 2 2" xfId="50727" xr:uid="{B3F30639-144F-410D-BA03-E0E88AFC8F0F}"/>
    <cellStyle name="Total 6 2 5 2 3" xfId="50728" xr:uid="{B6487EA1-9C8E-4F03-AB7C-C9999D1D1DCB}"/>
    <cellStyle name="Total 6 2 5 2 4" xfId="50729" xr:uid="{BD15B3DA-9196-4489-8628-66FE1627BBBE}"/>
    <cellStyle name="Total 6 2 5 20" xfId="50730" xr:uid="{EFDC9D87-394F-402A-A96D-E78AD669294E}"/>
    <cellStyle name="Total 6 2 5 20 2" xfId="50731" xr:uid="{0D344E81-8136-4686-A331-26056C0D279E}"/>
    <cellStyle name="Total 6 2 5 20 2 2" xfId="50732" xr:uid="{B08C2E28-27C4-41C2-A1D2-C5202184DA26}"/>
    <cellStyle name="Total 6 2 5 20 3" xfId="50733" xr:uid="{59EFE98E-2BCB-4280-B193-C08B4FE83409}"/>
    <cellStyle name="Total 6 2 5 21" xfId="50734" xr:uid="{3E8C9AE3-F784-4DB1-94F7-7CC45E233123}"/>
    <cellStyle name="Total 6 2 5 21 2" xfId="50735" xr:uid="{6A2A2930-EAFC-4392-B166-161B6D021719}"/>
    <cellStyle name="Total 6 2 5 22" xfId="50736" xr:uid="{315643A5-D6A4-4DA6-BDC4-6C42BF5BC218}"/>
    <cellStyle name="Total 6 2 5 23" xfId="50737" xr:uid="{4AB276A7-F57F-4C8B-9373-BBDBC7D33E66}"/>
    <cellStyle name="Total 6 2 5 3" xfId="50738" xr:uid="{3E24A7F1-8166-4692-B143-3C6A57F65584}"/>
    <cellStyle name="Total 6 2 5 3 2" xfId="50739" xr:uid="{368A5847-D931-4276-A843-F29E57D69FC4}"/>
    <cellStyle name="Total 6 2 5 3 2 2" xfId="50740" xr:uid="{CB3A35AA-D169-40F3-811C-B883D9A6D269}"/>
    <cellStyle name="Total 6 2 5 3 3" xfId="50741" xr:uid="{764BB822-83C1-473F-A913-726941960DA6}"/>
    <cellStyle name="Total 6 2 5 4" xfId="50742" xr:uid="{67979584-83F1-47C0-AF98-70D06978DC3C}"/>
    <cellStyle name="Total 6 2 5 4 2" xfId="50743" xr:uid="{3C84B235-9ACA-40EE-80B4-814A7166C58E}"/>
    <cellStyle name="Total 6 2 5 4 2 2" xfId="50744" xr:uid="{43A03540-2B38-493F-B1DF-BC5622F53EE9}"/>
    <cellStyle name="Total 6 2 5 4 3" xfId="50745" xr:uid="{3CEE574B-23E8-4DFC-970F-CC5FD99D8D52}"/>
    <cellStyle name="Total 6 2 5 5" xfId="50746" xr:uid="{D1AD42C6-3CC6-46ED-AE5B-A5F8930FE73B}"/>
    <cellStyle name="Total 6 2 5 5 2" xfId="50747" xr:uid="{1C192422-342D-495F-B16C-126DF75BF9FF}"/>
    <cellStyle name="Total 6 2 5 5 2 2" xfId="50748" xr:uid="{087BF517-D70F-4BFD-AB95-E9637BAF3D2D}"/>
    <cellStyle name="Total 6 2 5 5 3" xfId="50749" xr:uid="{3FA9B081-9279-4D0D-8207-4B1AE9D42240}"/>
    <cellStyle name="Total 6 2 5 6" xfId="50750" xr:uid="{06CC46AE-6926-4989-8515-A2E33E532713}"/>
    <cellStyle name="Total 6 2 5 6 2" xfId="50751" xr:uid="{BD28F6D5-5D8B-4F73-AD81-F66A545818E3}"/>
    <cellStyle name="Total 6 2 5 6 2 2" xfId="50752" xr:uid="{4D253444-0D55-47DE-9D5B-54085412F06D}"/>
    <cellStyle name="Total 6 2 5 6 3" xfId="50753" xr:uid="{B925E985-3D19-4DBD-AE29-33CCC30988B8}"/>
    <cellStyle name="Total 6 2 5 7" xfId="50754" xr:uid="{75AD20B4-FF3E-46BA-AE9E-5AB1077C7AEF}"/>
    <cellStyle name="Total 6 2 5 7 2" xfId="50755" xr:uid="{73B8D512-BE00-486F-856E-B690B00B5115}"/>
    <cellStyle name="Total 6 2 5 7 2 2" xfId="50756" xr:uid="{DE62369C-D26D-453A-9955-5242438783D3}"/>
    <cellStyle name="Total 6 2 5 7 3" xfId="50757" xr:uid="{CE8F8EB9-7EFA-43A7-8F1C-4D0AC4DD0A6F}"/>
    <cellStyle name="Total 6 2 5 8" xfId="50758" xr:uid="{6C12C15F-AA90-4EA4-B6D6-3E6EC058FEC2}"/>
    <cellStyle name="Total 6 2 5 8 2" xfId="50759" xr:uid="{E1CCF788-EC69-4623-9DCE-59E1FAAF657D}"/>
    <cellStyle name="Total 6 2 5 8 2 2" xfId="50760" xr:uid="{FD124AC9-C1F8-49E2-A45A-615A1B69DC8D}"/>
    <cellStyle name="Total 6 2 5 8 3" xfId="50761" xr:uid="{B8B7D93B-DA1E-4957-BE18-3B3148B48FC6}"/>
    <cellStyle name="Total 6 2 5 9" xfId="50762" xr:uid="{131FDD37-2533-458A-A6B5-D2498BFCC152}"/>
    <cellStyle name="Total 6 2 5 9 2" xfId="50763" xr:uid="{8CF901E2-4AF0-49B3-B9E0-9D5101AE997C}"/>
    <cellStyle name="Total 6 2 5 9 2 2" xfId="50764" xr:uid="{D0E97BB9-5122-4E40-846D-FA89202DDB66}"/>
    <cellStyle name="Total 6 2 5 9 3" xfId="50765" xr:uid="{8A0F3934-C88A-441A-95A2-F9A357AADB55}"/>
    <cellStyle name="Total 6 2 6" xfId="50766" xr:uid="{7E7334A9-4E46-43FF-BDC1-BFFBF3E5A288}"/>
    <cellStyle name="Total 6 2 6 2" xfId="50767" xr:uid="{F6632BEE-59B3-4620-AE15-D28DE9B02999}"/>
    <cellStyle name="Total 6 2 6 2 2" xfId="50768" xr:uid="{1D06F4A9-48A6-4439-B462-B0C2DC231BF5}"/>
    <cellStyle name="Total 6 2 6 3" xfId="50769" xr:uid="{78A385C2-53D1-41DE-A19A-66F2ECB3CB22}"/>
    <cellStyle name="Total 6 2 6 4" xfId="50770" xr:uid="{275390F7-F06C-46EE-9684-ABE90C3387FF}"/>
    <cellStyle name="Total 6 2 7" xfId="50771" xr:uid="{C3A6BF99-BE6E-4AC3-B0ED-8C3A5419D942}"/>
    <cellStyle name="Total 6 2 7 2" xfId="50772" xr:uid="{E707A0EE-3285-4EF6-B1EE-F5120383B0D3}"/>
    <cellStyle name="Total 6 2 7 2 2" xfId="50773" xr:uid="{6039714D-9320-4AE9-ACE6-7035613B6287}"/>
    <cellStyle name="Total 6 2 7 3" xfId="50774" xr:uid="{17A421AE-12AE-4EBF-ABBE-75A95362A8F9}"/>
    <cellStyle name="Total 6 2 8" xfId="50775" xr:uid="{B06563F3-6BBA-40E8-A74E-AA3AACB3123B}"/>
    <cellStyle name="Total 6 2 8 2" xfId="50776" xr:uid="{310DB008-3D05-4605-B08F-CD4A1C22527C}"/>
    <cellStyle name="Total 6 2 8 2 2" xfId="50777" xr:uid="{3B60AFB4-8E9C-4EBE-9C29-8B4E8090D0E9}"/>
    <cellStyle name="Total 6 2 8 3" xfId="50778" xr:uid="{C41CE712-D528-4EAF-968B-A3E228BD4930}"/>
    <cellStyle name="Total 6 2 9" xfId="50779" xr:uid="{6C85E98C-7F5A-4620-98E4-DA3EAF1DF87B}"/>
    <cellStyle name="Total 6 2 9 2" xfId="50780" xr:uid="{0D6BABF5-A01E-4AD8-A09C-B49E13AE8E89}"/>
    <cellStyle name="Total 6 2 9 2 2" xfId="50781" xr:uid="{1381D625-2F18-4BB1-A85A-0C4737900200}"/>
    <cellStyle name="Total 6 2 9 3" xfId="50782" xr:uid="{3BD47E1A-E7C7-46D8-88C6-7C0AFCC1DAB7}"/>
    <cellStyle name="Total 6 20" xfId="50783" xr:uid="{DC17A1BF-F437-47F4-A5BB-502E65426709}"/>
    <cellStyle name="Total 6 20 2" xfId="50784" xr:uid="{B5DE6CDA-2886-4614-8A06-37AFC3BC29C4}"/>
    <cellStyle name="Total 6 20 2 2" xfId="50785" xr:uid="{318991C7-78D3-4B3E-801B-3FB28B0CD25E}"/>
    <cellStyle name="Total 6 20 3" xfId="50786" xr:uid="{167A99F5-5E24-4184-A759-20B04415E93A}"/>
    <cellStyle name="Total 6 21" xfId="50787" xr:uid="{C4BF3EA9-60FB-4EDE-88A7-5630F917CAD8}"/>
    <cellStyle name="Total 6 21 2" xfId="50788" xr:uid="{F9D84472-1378-4B97-B2DD-818777C99BD8}"/>
    <cellStyle name="Total 6 21 2 2" xfId="50789" xr:uid="{2D47D833-80DA-4EB6-869B-A3570D617579}"/>
    <cellStyle name="Total 6 21 3" xfId="50790" xr:uid="{67F57A05-672B-4E3F-9243-4F29CB5B0E90}"/>
    <cellStyle name="Total 6 22" xfId="50791" xr:uid="{94444C4B-AF70-4D51-98C1-0434C17035B6}"/>
    <cellStyle name="Total 6 22 2" xfId="50792" xr:uid="{B2713487-9B53-4FF8-8DAB-76A99E7B1335}"/>
    <cellStyle name="Total 6 23" xfId="50793" xr:uid="{E11BD397-A28A-4F6D-A5F9-D8EA0E76EB0A}"/>
    <cellStyle name="Total 6 24" xfId="50794" xr:uid="{CA130F66-DCE1-4C4C-A7F8-EA97BBE48E7E}"/>
    <cellStyle name="Total 6 25" xfId="50795" xr:uid="{4AEB2BF8-174E-4A04-9D8D-2C4F259A555B}"/>
    <cellStyle name="Total 6 26" xfId="50796" xr:uid="{7D3AC5E5-810C-4C1C-B38D-7587CAFE6178}"/>
    <cellStyle name="Total 6 27" xfId="50797" xr:uid="{D17E1B39-DAD1-4701-A2C7-60FAEC65E338}"/>
    <cellStyle name="Total 6 3" xfId="50798" xr:uid="{84D0A28A-45A2-4139-AFC8-F4F8F989B102}"/>
    <cellStyle name="Total 6 3 10" xfId="50799" xr:uid="{FD14BA9D-DF77-46AB-8A9E-7277D20F56E9}"/>
    <cellStyle name="Total 6 3 10 2" xfId="50800" xr:uid="{2B449F69-AF39-4570-90B0-8880CFAC7360}"/>
    <cellStyle name="Total 6 3 10 2 2" xfId="50801" xr:uid="{B745A221-1629-4164-A49D-986C6CA9D258}"/>
    <cellStyle name="Total 6 3 10 3" xfId="50802" xr:uid="{C50701D9-BD14-4CE8-A03B-F4E40F8CA59D}"/>
    <cellStyle name="Total 6 3 11" xfId="50803" xr:uid="{EE32A7E2-28C6-4301-9C35-E38D3ADBCF52}"/>
    <cellStyle name="Total 6 3 11 2" xfId="50804" xr:uid="{A2DAEFE3-6C5C-4858-B21A-1BB1B3D4B33A}"/>
    <cellStyle name="Total 6 3 11 2 2" xfId="50805" xr:uid="{8D42569A-A59F-4367-B838-DC9151AC3DDF}"/>
    <cellStyle name="Total 6 3 11 3" xfId="50806" xr:uid="{9E48EE9A-69E2-40E2-8035-64A88BE9167B}"/>
    <cellStyle name="Total 6 3 12" xfId="50807" xr:uid="{D45E6F88-3FE9-48CA-ACCD-6F86145C99DE}"/>
    <cellStyle name="Total 6 3 12 2" xfId="50808" xr:uid="{40EA9941-05A3-4756-9045-0438B7EC2DD0}"/>
    <cellStyle name="Total 6 3 12 2 2" xfId="50809" xr:uid="{1404C21F-639B-4297-81D5-AC0238747096}"/>
    <cellStyle name="Total 6 3 12 3" xfId="50810" xr:uid="{7ACB1156-47AC-4FE8-881C-94A9AA2F615B}"/>
    <cellStyle name="Total 6 3 13" xfId="50811" xr:uid="{24428EC4-6AB7-4B4E-9B1D-F934C60B635E}"/>
    <cellStyle name="Total 6 3 13 2" xfId="50812" xr:uid="{0E2C5E4C-95D6-49EF-BFC8-EE6B8F1FC018}"/>
    <cellStyle name="Total 6 3 13 2 2" xfId="50813" xr:uid="{154F7044-493E-463A-88F2-A2AD2BC23C4F}"/>
    <cellStyle name="Total 6 3 13 3" xfId="50814" xr:uid="{97BFE26F-8754-4250-87BB-B2CA309335DD}"/>
    <cellStyle name="Total 6 3 14" xfId="50815" xr:uid="{F5913077-C383-45E7-8D97-157E1995004F}"/>
    <cellStyle name="Total 6 3 14 2" xfId="50816" xr:uid="{546BD9B7-2B89-4B09-B819-4E82DD99EBBE}"/>
    <cellStyle name="Total 6 3 14 2 2" xfId="50817" xr:uid="{E6B89816-1E29-453A-9A1C-EBB2B40565BA}"/>
    <cellStyle name="Total 6 3 14 3" xfId="50818" xr:uid="{E2B5B417-918E-47D9-A759-9357EC9AE621}"/>
    <cellStyle name="Total 6 3 15" xfId="50819" xr:uid="{0B209880-CA90-46DE-BE0A-A7945B8934F3}"/>
    <cellStyle name="Total 6 3 15 2" xfId="50820" xr:uid="{9DFAB6A3-7DAF-4855-B601-BFEAEB1C5503}"/>
    <cellStyle name="Total 6 3 15 2 2" xfId="50821" xr:uid="{7775AC89-703F-4D56-8158-7E672C9A299F}"/>
    <cellStyle name="Total 6 3 15 3" xfId="50822" xr:uid="{636A8F09-A1EC-4117-B1A5-FE063D1F1F0F}"/>
    <cellStyle name="Total 6 3 16" xfId="50823" xr:uid="{4E913F1F-EFD2-4869-9DF6-36A53DFFCBF7}"/>
    <cellStyle name="Total 6 3 16 2" xfId="50824" xr:uid="{9691A554-E701-4BBF-84EF-0EBDCB792B9A}"/>
    <cellStyle name="Total 6 3 16 2 2" xfId="50825" xr:uid="{4E17A5FA-D9F5-4B2E-A6F7-26F90345B8EE}"/>
    <cellStyle name="Total 6 3 16 3" xfId="50826" xr:uid="{1BB705F2-8069-423B-8A6F-377BB2F7E002}"/>
    <cellStyle name="Total 6 3 17" xfId="50827" xr:uid="{9843C42C-EC09-4190-9D37-85D8A6287C5E}"/>
    <cellStyle name="Total 6 3 17 2" xfId="50828" xr:uid="{176B3512-3A81-4B84-86AC-E1550D31C651}"/>
    <cellStyle name="Total 6 3 17 2 2" xfId="50829" xr:uid="{2B60F875-79AB-4847-85E8-023E9B77AA2E}"/>
    <cellStyle name="Total 6 3 17 3" xfId="50830" xr:uid="{5B023E04-7973-44C7-9989-CF0D55BEA422}"/>
    <cellStyle name="Total 6 3 18" xfId="50831" xr:uid="{19481037-8BF7-4E2F-8AC9-F179B0D7F8C0}"/>
    <cellStyle name="Total 6 3 18 2" xfId="50832" xr:uid="{9FDF2F52-9528-4A8F-8156-3BBAC0631502}"/>
    <cellStyle name="Total 6 3 19" xfId="50833" xr:uid="{2DB2ADF7-1710-43AA-8B98-0D55CC0524AF}"/>
    <cellStyle name="Total 6 3 2" xfId="50834" xr:uid="{C4D8C3DE-2BE8-4129-8245-C44D93E2E81F}"/>
    <cellStyle name="Total 6 3 2 10" xfId="50835" xr:uid="{ACCDC1D1-0D6B-4CFB-8D86-840E3854FB20}"/>
    <cellStyle name="Total 6 3 2 10 2" xfId="50836" xr:uid="{6477A814-3892-4090-A898-0A3128DAD658}"/>
    <cellStyle name="Total 6 3 2 10 2 2" xfId="50837" xr:uid="{02EE0ED5-B275-473E-94AF-324B1AF282CF}"/>
    <cellStyle name="Total 6 3 2 10 3" xfId="50838" xr:uid="{D3D11B42-5204-4395-A960-B6D3F2624C3A}"/>
    <cellStyle name="Total 6 3 2 11" xfId="50839" xr:uid="{8F1AFA89-A9BB-4C43-BEFD-38361A8B688F}"/>
    <cellStyle name="Total 6 3 2 11 2" xfId="50840" xr:uid="{3E09376A-450F-480E-81E5-66E3E6FBB6FC}"/>
    <cellStyle name="Total 6 3 2 11 2 2" xfId="50841" xr:uid="{717E7F98-79E5-44ED-BC2A-98D74E5E9FBB}"/>
    <cellStyle name="Total 6 3 2 11 3" xfId="50842" xr:uid="{87F9960C-3043-404E-BBD2-0DF39CE8ADAD}"/>
    <cellStyle name="Total 6 3 2 12" xfId="50843" xr:uid="{B96AB2B7-FFA9-451B-98DC-F95BAF4A8E41}"/>
    <cellStyle name="Total 6 3 2 12 2" xfId="50844" xr:uid="{E9A4688A-D432-42AB-8804-EA70C8C9CDA9}"/>
    <cellStyle name="Total 6 3 2 12 2 2" xfId="50845" xr:uid="{4BA8D958-9C80-4634-A630-25263F098883}"/>
    <cellStyle name="Total 6 3 2 12 3" xfId="50846" xr:uid="{4815E654-95E8-4106-B36E-765F847D777B}"/>
    <cellStyle name="Total 6 3 2 13" xfId="50847" xr:uid="{7496208F-4F2D-4BA2-AA3E-E75C8A555C63}"/>
    <cellStyle name="Total 6 3 2 13 2" xfId="50848" xr:uid="{98BAB181-A88B-442E-9739-DAA5E3DC7C0A}"/>
    <cellStyle name="Total 6 3 2 13 2 2" xfId="50849" xr:uid="{A5007DEA-45EB-4FBA-B64E-88E2F55D35FC}"/>
    <cellStyle name="Total 6 3 2 13 3" xfId="50850" xr:uid="{60FDD0B0-5434-47F7-877E-614A71523237}"/>
    <cellStyle name="Total 6 3 2 14" xfId="50851" xr:uid="{A7268607-B6FD-4B4F-B032-4A85B6C21F1E}"/>
    <cellStyle name="Total 6 3 2 14 2" xfId="50852" xr:uid="{1D22A768-00C7-4630-9D26-0ECD3F15774F}"/>
    <cellStyle name="Total 6 3 2 14 2 2" xfId="50853" xr:uid="{23CEB4E0-9A7D-45B4-8164-799D9B75AC00}"/>
    <cellStyle name="Total 6 3 2 14 3" xfId="50854" xr:uid="{01612B88-45CD-4885-8D66-2595CD59CA00}"/>
    <cellStyle name="Total 6 3 2 15" xfId="50855" xr:uid="{463DD578-BB14-446F-9554-CE2C58FA73CB}"/>
    <cellStyle name="Total 6 3 2 15 2" xfId="50856" xr:uid="{BCC7E6A7-E305-4FA8-8B76-4BFBDD46ECCF}"/>
    <cellStyle name="Total 6 3 2 15 2 2" xfId="50857" xr:uid="{2D065356-6B4A-465B-9507-29407F0DD02F}"/>
    <cellStyle name="Total 6 3 2 15 3" xfId="50858" xr:uid="{99AD7F36-C259-466D-BF0C-A9974BBC9D33}"/>
    <cellStyle name="Total 6 3 2 16" xfId="50859" xr:uid="{F77BA013-5B35-4191-B7EA-3D25CD3D891A}"/>
    <cellStyle name="Total 6 3 2 16 2" xfId="50860" xr:uid="{F4C53603-D9D0-4832-B0E4-9E3DB068C814}"/>
    <cellStyle name="Total 6 3 2 16 2 2" xfId="50861" xr:uid="{8A1F236B-E700-4E6B-B5E0-AF2873402886}"/>
    <cellStyle name="Total 6 3 2 16 3" xfId="50862" xr:uid="{E105D15B-0B48-4A74-B193-EFE4323DCCCA}"/>
    <cellStyle name="Total 6 3 2 17" xfId="50863" xr:uid="{439996FD-69E7-48B5-A3FC-55AFBEFCE775}"/>
    <cellStyle name="Total 6 3 2 17 2" xfId="50864" xr:uid="{D002295C-EC00-42BC-8F56-80A0F98CE2F3}"/>
    <cellStyle name="Total 6 3 2 17 2 2" xfId="50865" xr:uid="{5DECCE92-CD76-46D3-B39E-BCE4C4E65674}"/>
    <cellStyle name="Total 6 3 2 17 3" xfId="50866" xr:uid="{64A7F5A3-CB0F-4B8E-9AC0-AB650FDA8567}"/>
    <cellStyle name="Total 6 3 2 18" xfId="50867" xr:uid="{09102211-16C4-47F3-BC39-C4E7D206CE96}"/>
    <cellStyle name="Total 6 3 2 18 2" xfId="50868" xr:uid="{4FA6E98E-7F72-4081-A8EA-97469C432509}"/>
    <cellStyle name="Total 6 3 2 18 2 2" xfId="50869" xr:uid="{EBC99927-8D5F-4DA0-9EFB-880B2090B504}"/>
    <cellStyle name="Total 6 3 2 18 3" xfId="50870" xr:uid="{EEA7B139-C512-410E-920F-0553564EFA65}"/>
    <cellStyle name="Total 6 3 2 19" xfId="50871" xr:uid="{EF409A61-F30D-48C4-8FEC-20EBD075B93E}"/>
    <cellStyle name="Total 6 3 2 19 2" xfId="50872" xr:uid="{ECEB2D0C-A2E5-4209-9014-E9BC3867C510}"/>
    <cellStyle name="Total 6 3 2 19 2 2" xfId="50873" xr:uid="{E60A2CE7-C714-4B7B-8C6A-4F8712C6E628}"/>
    <cellStyle name="Total 6 3 2 19 3" xfId="50874" xr:uid="{6BBBA457-C9DA-4F3C-9410-84653094E146}"/>
    <cellStyle name="Total 6 3 2 2" xfId="50875" xr:uid="{34FE4097-3070-4158-AB7B-378B22E516D6}"/>
    <cellStyle name="Total 6 3 2 2 2" xfId="50876" xr:uid="{3267A673-CA51-4320-BB48-6C62A4A05425}"/>
    <cellStyle name="Total 6 3 2 2 2 2" xfId="50877" xr:uid="{C17572C9-FC31-4910-94D5-3AA8DF98901B}"/>
    <cellStyle name="Total 6 3 2 2 2 2 2" xfId="50878" xr:uid="{2CA8CEB2-08E2-4584-8DEC-3AB17C66C546}"/>
    <cellStyle name="Total 6 3 2 2 2 3" xfId="50879" xr:uid="{5E8437D3-A10F-4504-BF4F-DEB28D560343}"/>
    <cellStyle name="Total 6 3 2 2 2 4" xfId="50880" xr:uid="{1DC68163-928D-4C10-A5FF-8611207851C0}"/>
    <cellStyle name="Total 6 3 2 2 3" xfId="50881" xr:uid="{F55D16EE-3F7B-4824-A118-CB12004C0B9B}"/>
    <cellStyle name="Total 6 3 2 2 3 2" xfId="50882" xr:uid="{5A746FE6-0CC7-48DC-8FB3-F1FFF2060048}"/>
    <cellStyle name="Total 6 3 2 2 4" xfId="50883" xr:uid="{6E1FF557-7671-42EC-A242-FED45CD9DF0F}"/>
    <cellStyle name="Total 6 3 2 2 5" xfId="50884" xr:uid="{42B9BF25-D8F0-4976-A622-EE7CFCDF80B1}"/>
    <cellStyle name="Total 6 3 2 20" xfId="50885" xr:uid="{B63F7869-084E-4759-A2E5-8B9A819F4B63}"/>
    <cellStyle name="Total 6 3 2 20 2" xfId="50886" xr:uid="{C081139A-CB29-4474-84D9-CC2E0BDA4A90}"/>
    <cellStyle name="Total 6 3 2 20 2 2" xfId="50887" xr:uid="{91A3AD47-2A51-44C4-929B-AB5D8D8B827F}"/>
    <cellStyle name="Total 6 3 2 20 3" xfId="50888" xr:uid="{2BEAFB7E-98F1-47E8-B5F6-191063A05836}"/>
    <cellStyle name="Total 6 3 2 21" xfId="50889" xr:uid="{B01947D1-B077-4F87-8D62-B09186A99B9F}"/>
    <cellStyle name="Total 6 3 2 21 2" xfId="50890" xr:uid="{2EA0A684-6064-4738-9F0C-6E9928B99EF0}"/>
    <cellStyle name="Total 6 3 2 22" xfId="50891" xr:uid="{91A2F70A-0A32-40BE-93BD-8A5F409B5B21}"/>
    <cellStyle name="Total 6 3 2 23" xfId="50892" xr:uid="{4EF2C127-E223-4504-8F03-12B345C9F67B}"/>
    <cellStyle name="Total 6 3 2 3" xfId="50893" xr:uid="{3F71C32D-7882-40F9-AD5E-930DF2654976}"/>
    <cellStyle name="Total 6 3 2 3 2" xfId="50894" xr:uid="{76924891-48E9-454E-AE5E-00E49376C968}"/>
    <cellStyle name="Total 6 3 2 3 2 2" xfId="50895" xr:uid="{106152EE-A1EC-42B5-BEB3-D79EB7AED4AE}"/>
    <cellStyle name="Total 6 3 2 3 2 3" xfId="50896" xr:uid="{E09B7DC7-11CE-4EC3-B059-E2B9D8A3E046}"/>
    <cellStyle name="Total 6 3 2 3 3" xfId="50897" xr:uid="{B56E66E0-8E33-40B0-9FB6-F0E3CA6D8A95}"/>
    <cellStyle name="Total 6 3 2 3 3 2" xfId="50898" xr:uid="{9415A078-416A-42D3-B786-C11F4C38FE1E}"/>
    <cellStyle name="Total 6 3 2 3 4" xfId="50899" xr:uid="{1E8F23F5-BC3B-4077-82E2-39958E0340C9}"/>
    <cellStyle name="Total 6 3 2 4" xfId="50900" xr:uid="{8C164852-D9E9-4E48-AF81-FFB202781585}"/>
    <cellStyle name="Total 6 3 2 4 2" xfId="50901" xr:uid="{65D40F0F-77BC-4ADF-88F0-26C0E16D2EC9}"/>
    <cellStyle name="Total 6 3 2 4 2 2" xfId="50902" xr:uid="{52678EF7-E9FF-45E1-BE6B-5ACE3C40EC7E}"/>
    <cellStyle name="Total 6 3 2 4 3" xfId="50903" xr:uid="{5AE71886-4BC4-477D-B97D-8480BA63A118}"/>
    <cellStyle name="Total 6 3 2 4 4" xfId="50904" xr:uid="{D8BC4FBC-01E6-4179-822A-996B435E8176}"/>
    <cellStyle name="Total 6 3 2 5" xfId="50905" xr:uid="{15A7C673-CE13-49D8-8910-F9B4F60D7400}"/>
    <cellStyle name="Total 6 3 2 5 2" xfId="50906" xr:uid="{EF0DE379-B97A-4997-A8F2-9CD107260F89}"/>
    <cellStyle name="Total 6 3 2 5 2 2" xfId="50907" xr:uid="{D775DB57-DDED-4B68-9B65-EAE5371B74FA}"/>
    <cellStyle name="Total 6 3 2 5 3" xfId="50908" xr:uid="{8FE00F61-BEDE-4014-A977-F5C1FF60330F}"/>
    <cellStyle name="Total 6 3 2 5 4" xfId="50909" xr:uid="{92F3E6AC-DC6F-4A65-8C06-89F5BF8A2ADD}"/>
    <cellStyle name="Total 6 3 2 6" xfId="50910" xr:uid="{8EF65C51-9B11-410F-A6BD-3BD6449064DB}"/>
    <cellStyle name="Total 6 3 2 6 2" xfId="50911" xr:uid="{1B6AB04D-4863-4EDF-8CAB-CD44E087AA33}"/>
    <cellStyle name="Total 6 3 2 6 2 2" xfId="50912" xr:uid="{E876F1A1-B48D-4ACF-8254-6C16B0247CE7}"/>
    <cellStyle name="Total 6 3 2 6 3" xfId="50913" xr:uid="{9EC7667B-6E71-4B65-AC64-6AE9B2402EAA}"/>
    <cellStyle name="Total 6 3 2 7" xfId="50914" xr:uid="{67A3EA02-AE94-4315-8958-12466E6D41C4}"/>
    <cellStyle name="Total 6 3 2 7 2" xfId="50915" xr:uid="{7ECA1470-B321-4035-A70B-74B2A7272A19}"/>
    <cellStyle name="Total 6 3 2 7 2 2" xfId="50916" xr:uid="{7AFD3E3E-E5FA-4C91-9310-9CAA06238135}"/>
    <cellStyle name="Total 6 3 2 7 3" xfId="50917" xr:uid="{7309F276-2E4E-4C26-9E14-42D71496A2D8}"/>
    <cellStyle name="Total 6 3 2 8" xfId="50918" xr:uid="{B089BC41-5820-4A22-94EE-ED10A08EDEE2}"/>
    <cellStyle name="Total 6 3 2 8 2" xfId="50919" xr:uid="{9BBCA98F-0FA4-45BE-9917-5036949C9F59}"/>
    <cellStyle name="Total 6 3 2 8 2 2" xfId="50920" xr:uid="{0C0A5335-0E1A-4A1B-B908-4C377DC86B9A}"/>
    <cellStyle name="Total 6 3 2 8 3" xfId="50921" xr:uid="{F47C2C19-38CC-4584-9F8A-06C44553BF16}"/>
    <cellStyle name="Total 6 3 2 9" xfId="50922" xr:uid="{9459A50E-2383-4DCC-AAA7-40361FAD773E}"/>
    <cellStyle name="Total 6 3 2 9 2" xfId="50923" xr:uid="{E5762531-3219-4A01-9516-7A4BC1D355E9}"/>
    <cellStyle name="Total 6 3 2 9 2 2" xfId="50924" xr:uid="{0BC2269E-E8DC-44F5-B09C-240F1966BBFD}"/>
    <cellStyle name="Total 6 3 2 9 3" xfId="50925" xr:uid="{384D7E04-AFEA-43D8-B33E-C4740BB76F34}"/>
    <cellStyle name="Total 6 3 20" xfId="50926" xr:uid="{40C03150-D9D5-4BD6-A939-DBD61B990EAE}"/>
    <cellStyle name="Total 6 3 3" xfId="50927" xr:uid="{2534A57C-3837-466C-89A9-6AEAF686C3C7}"/>
    <cellStyle name="Total 6 3 3 2" xfId="50928" xr:uid="{7B8F3A8D-0C44-4602-9F6C-670AEFBE72D3}"/>
    <cellStyle name="Total 6 3 3 2 2" xfId="50929" xr:uid="{443304CC-8F3E-43A4-AF8F-70EB3A01D89C}"/>
    <cellStyle name="Total 6 3 3 2 2 2" xfId="50930" xr:uid="{41FF2BDE-B7C7-4D4D-A1C4-20C6EB5C5E2E}"/>
    <cellStyle name="Total 6 3 3 2 3" xfId="50931" xr:uid="{18A2AB7D-14D6-4F5A-B6F0-321D63625831}"/>
    <cellStyle name="Total 6 3 3 2 4" xfId="50932" xr:uid="{310806DB-DC43-4170-8411-BD4DBC9589E7}"/>
    <cellStyle name="Total 6 3 3 3" xfId="50933" xr:uid="{4874643B-B215-46D6-99E4-CE211F723F5D}"/>
    <cellStyle name="Total 6 3 3 3 2" xfId="50934" xr:uid="{C99D44B8-7120-438E-A2FC-3B468A094BF6}"/>
    <cellStyle name="Total 6 3 3 4" xfId="50935" xr:uid="{D32FE524-4FF7-40E3-92F7-04732AD945FF}"/>
    <cellStyle name="Total 6 3 3 5" xfId="50936" xr:uid="{DBFD4E80-A2F6-4156-AADA-4F517690C1A6}"/>
    <cellStyle name="Total 6 3 4" xfId="50937" xr:uid="{0C44DD67-727E-4784-AACC-CAAD7CF10984}"/>
    <cellStyle name="Total 6 3 4 2" xfId="50938" xr:uid="{B9DEBDC9-840C-41EA-A012-DDFD08970C66}"/>
    <cellStyle name="Total 6 3 4 2 2" xfId="50939" xr:uid="{BFABF69A-D741-4163-9E73-E15250F982B6}"/>
    <cellStyle name="Total 6 3 4 2 3" xfId="50940" xr:uid="{9300A023-AA65-45B3-AD24-7B73C68A3BE0}"/>
    <cellStyle name="Total 6 3 4 3" xfId="50941" xr:uid="{978DE88D-36FD-480B-8B73-894491339565}"/>
    <cellStyle name="Total 6 3 4 3 2" xfId="50942" xr:uid="{AC263D10-A9CD-4186-979C-311CE45417FB}"/>
    <cellStyle name="Total 6 3 4 4" xfId="50943" xr:uid="{11D46AC9-8652-49F0-A136-C2563A533A76}"/>
    <cellStyle name="Total 6 3 5" xfId="50944" xr:uid="{59DDE8EF-85FE-463F-AD59-7EB4AFA58FE6}"/>
    <cellStyle name="Total 6 3 5 2" xfId="50945" xr:uid="{C6064A7C-17D8-4905-A61E-11CF7006932A}"/>
    <cellStyle name="Total 6 3 5 2 2" xfId="50946" xr:uid="{E87CE0C7-1F66-4D6F-97CA-377194C9A53C}"/>
    <cellStyle name="Total 6 3 5 2 3" xfId="50947" xr:uid="{6949B604-1116-4FB3-B065-3B8D45E31F73}"/>
    <cellStyle name="Total 6 3 5 3" xfId="50948" xr:uid="{59328A68-F9CB-4840-A9AC-E398008B912B}"/>
    <cellStyle name="Total 6 3 5 4" xfId="50949" xr:uid="{4D0B5987-FB5B-4034-B78F-1D61452504CF}"/>
    <cellStyle name="Total 6 3 6" xfId="50950" xr:uid="{2BE0B619-E0D8-4D16-9CFF-71486AA4C4F9}"/>
    <cellStyle name="Total 6 3 6 2" xfId="50951" xr:uid="{186A77B8-9ACD-479B-A242-FF55E40956CB}"/>
    <cellStyle name="Total 6 3 6 2 2" xfId="50952" xr:uid="{50764628-B25F-494D-BAA5-74200D298CD8}"/>
    <cellStyle name="Total 6 3 6 3" xfId="50953" xr:uid="{157C51D9-1DF6-4E52-B711-CC40FAF14E19}"/>
    <cellStyle name="Total 6 3 6 4" xfId="50954" xr:uid="{8556609F-DC8A-46C5-889D-76A6B60018A9}"/>
    <cellStyle name="Total 6 3 7" xfId="50955" xr:uid="{2C47230B-517A-4FA7-BF45-7CCA168E8A5C}"/>
    <cellStyle name="Total 6 3 7 2" xfId="50956" xr:uid="{6D81AB2E-F445-48C8-A218-D11CF394675C}"/>
    <cellStyle name="Total 6 3 7 2 2" xfId="50957" xr:uid="{7A1DB9EE-7F5D-4366-A329-9C70179B64B9}"/>
    <cellStyle name="Total 6 3 7 3" xfId="50958" xr:uid="{43C1E7B4-3C2E-4922-B03E-7D110B94EA70}"/>
    <cellStyle name="Total 6 3 8" xfId="50959" xr:uid="{447726B1-20A8-4498-883C-9BB8049042E1}"/>
    <cellStyle name="Total 6 3 8 2" xfId="50960" xr:uid="{03D4DFC1-5AC3-4584-89AF-94F18B3E78C4}"/>
    <cellStyle name="Total 6 3 8 2 2" xfId="50961" xr:uid="{422AF0E9-033C-4FC4-A802-3D82FDED9FCB}"/>
    <cellStyle name="Total 6 3 8 3" xfId="50962" xr:uid="{AF8C4438-96CB-4833-92BC-50CBCB20CF6C}"/>
    <cellStyle name="Total 6 3 9" xfId="50963" xr:uid="{127AF43D-842D-45E6-9F66-A58144688753}"/>
    <cellStyle name="Total 6 3 9 2" xfId="50964" xr:uid="{F3877107-34BE-4A72-88F3-51D39FA1F541}"/>
    <cellStyle name="Total 6 3 9 2 2" xfId="50965" xr:uid="{6842F43A-1D5A-413F-8D62-8D13B22A070B}"/>
    <cellStyle name="Total 6 3 9 3" xfId="50966" xr:uid="{5DB8CBC5-255E-4CFC-B34B-E193AF4EB9E5}"/>
    <cellStyle name="Total 6 4" xfId="50967" xr:uid="{4A56AA54-EB34-4D71-A778-897F427D7550}"/>
    <cellStyle name="Total 6 4 10" xfId="50968" xr:uid="{8DEB20D0-6B26-4DBC-A13B-58B9F3790A6F}"/>
    <cellStyle name="Total 6 4 10 2" xfId="50969" xr:uid="{F584F286-322F-4F52-BB72-5788C8ACF812}"/>
    <cellStyle name="Total 6 4 10 2 2" xfId="50970" xr:uid="{A5B43A8C-245D-407A-9D04-A19C9CCBFBB7}"/>
    <cellStyle name="Total 6 4 10 3" xfId="50971" xr:uid="{BD2C6833-D243-45EF-BB7F-2E27A065D9BF}"/>
    <cellStyle name="Total 6 4 11" xfId="50972" xr:uid="{6B816F00-70BB-4F55-BF90-130EC3AB2141}"/>
    <cellStyle name="Total 6 4 11 2" xfId="50973" xr:uid="{34E2633E-45BA-4385-8B4D-398AEF7F99A4}"/>
    <cellStyle name="Total 6 4 11 2 2" xfId="50974" xr:uid="{9E14DE3D-8B85-4959-9BF9-23381CE151E0}"/>
    <cellStyle name="Total 6 4 11 3" xfId="50975" xr:uid="{D02D646C-E1B8-4B3D-AC8F-B31EF5DEEA90}"/>
    <cellStyle name="Total 6 4 12" xfId="50976" xr:uid="{9068ADF8-8544-42E1-A4FE-5443C1B8B1FF}"/>
    <cellStyle name="Total 6 4 12 2" xfId="50977" xr:uid="{736854E7-0145-45A3-AC47-0ECFA582D2DC}"/>
    <cellStyle name="Total 6 4 12 2 2" xfId="50978" xr:uid="{C52F55BA-AA9F-49E5-9AB7-FCFEEFD5B251}"/>
    <cellStyle name="Total 6 4 12 3" xfId="50979" xr:uid="{F0995213-615C-4290-B11A-BB3DC6247C37}"/>
    <cellStyle name="Total 6 4 13" xfId="50980" xr:uid="{A0EC2E86-CB45-4378-8ED7-8DC67809EF59}"/>
    <cellStyle name="Total 6 4 13 2" xfId="50981" xr:uid="{CAD09D1B-A0A4-4E40-97EF-5CAEE564724D}"/>
    <cellStyle name="Total 6 4 13 2 2" xfId="50982" xr:uid="{0CDDFF7D-AFED-4395-B450-E7C1E5B68FD2}"/>
    <cellStyle name="Total 6 4 13 3" xfId="50983" xr:uid="{208C0154-A3DC-46F1-BAE4-94C5660A16CE}"/>
    <cellStyle name="Total 6 4 14" xfId="50984" xr:uid="{E229F199-5664-47B3-94D0-981FB642B69E}"/>
    <cellStyle name="Total 6 4 14 2" xfId="50985" xr:uid="{31C7DF3F-E49E-4BC9-AF5C-95197CB24774}"/>
    <cellStyle name="Total 6 4 14 2 2" xfId="50986" xr:uid="{CCF88491-3EB7-47A1-A1EB-9EA32637E11A}"/>
    <cellStyle name="Total 6 4 14 3" xfId="50987" xr:uid="{8B23A117-1908-47B8-A00C-F9F9EC1A3F3D}"/>
    <cellStyle name="Total 6 4 15" xfId="50988" xr:uid="{9920AE7C-A69E-4D6E-AA87-93DAF8683362}"/>
    <cellStyle name="Total 6 4 15 2" xfId="50989" xr:uid="{8AD5DEF4-E347-4057-A6A1-D7B17321C673}"/>
    <cellStyle name="Total 6 4 15 2 2" xfId="50990" xr:uid="{F1E84D00-5FA2-48F3-BE78-8D31BFA772A1}"/>
    <cellStyle name="Total 6 4 15 3" xfId="50991" xr:uid="{4DA24290-74D8-4B5C-974B-00EBB4D6DC98}"/>
    <cellStyle name="Total 6 4 16" xfId="50992" xr:uid="{3F1DA7ED-51B7-433C-8ACA-138E5A907BA8}"/>
    <cellStyle name="Total 6 4 16 2" xfId="50993" xr:uid="{CE4CF77D-3A27-4E8B-8B81-11C8CEAC7FB6}"/>
    <cellStyle name="Total 6 4 16 2 2" xfId="50994" xr:uid="{2BC5C101-332D-4D53-A5F8-0BC3BCA601FE}"/>
    <cellStyle name="Total 6 4 16 3" xfId="50995" xr:uid="{863EC616-BC26-42E0-8451-F6A26B8985BF}"/>
    <cellStyle name="Total 6 4 17" xfId="50996" xr:uid="{DB04495F-E852-4D15-81EB-9EA299D2C296}"/>
    <cellStyle name="Total 6 4 17 2" xfId="50997" xr:uid="{996497F7-5255-4EA5-BCA5-62BB956CCA33}"/>
    <cellStyle name="Total 6 4 17 2 2" xfId="50998" xr:uid="{D14E751C-9488-49EB-B275-054DD03FAD59}"/>
    <cellStyle name="Total 6 4 17 3" xfId="50999" xr:uid="{F18760CD-249F-4F5B-BFDC-16EEF78E152A}"/>
    <cellStyle name="Total 6 4 18" xfId="51000" xr:uid="{E979E786-B602-4FC9-AF8A-D4C98CF3C2AB}"/>
    <cellStyle name="Total 6 4 18 2" xfId="51001" xr:uid="{0BA6597D-C0FA-47BA-8C97-7C4FFEBA5AFC}"/>
    <cellStyle name="Total 6 4 19" xfId="51002" xr:uid="{75ED69BC-B6F9-4670-929F-6DB17581573B}"/>
    <cellStyle name="Total 6 4 2" xfId="51003" xr:uid="{F60137A0-70DF-456A-9576-8B8E88D6CF18}"/>
    <cellStyle name="Total 6 4 2 10" xfId="51004" xr:uid="{40ABAE6B-5FB2-43CF-8FBA-0ABE6AA978F8}"/>
    <cellStyle name="Total 6 4 2 10 2" xfId="51005" xr:uid="{C5F5D13A-0238-465B-848B-D1ABB66036AA}"/>
    <cellStyle name="Total 6 4 2 10 2 2" xfId="51006" xr:uid="{1E47BA35-9C17-414C-BA57-9A918540D67C}"/>
    <cellStyle name="Total 6 4 2 10 3" xfId="51007" xr:uid="{13F5153C-1EDD-4112-9FBB-C7C76A25CC2D}"/>
    <cellStyle name="Total 6 4 2 11" xfId="51008" xr:uid="{5C29A64C-3C3B-4F0F-AB92-959CFF5EE601}"/>
    <cellStyle name="Total 6 4 2 11 2" xfId="51009" xr:uid="{82DDE20E-B8F1-4DBA-BDEF-B75560C6725B}"/>
    <cellStyle name="Total 6 4 2 11 2 2" xfId="51010" xr:uid="{8264B2A7-796B-4389-BA68-E0330CC4012E}"/>
    <cellStyle name="Total 6 4 2 11 3" xfId="51011" xr:uid="{891EDFFE-7DD8-446F-B334-205F822B91B6}"/>
    <cellStyle name="Total 6 4 2 12" xfId="51012" xr:uid="{752C03B9-057A-434B-A097-AF7016BE33BB}"/>
    <cellStyle name="Total 6 4 2 12 2" xfId="51013" xr:uid="{3F8490B2-6CB0-4533-80EC-D7B4321F11CA}"/>
    <cellStyle name="Total 6 4 2 12 2 2" xfId="51014" xr:uid="{CDF49199-14B6-400F-B8F7-73B58CCBFCC9}"/>
    <cellStyle name="Total 6 4 2 12 3" xfId="51015" xr:uid="{ABEA400D-A82B-4944-8B76-D0C959185A1B}"/>
    <cellStyle name="Total 6 4 2 13" xfId="51016" xr:uid="{698AD709-A4FB-486F-AF05-4A51EB01CE61}"/>
    <cellStyle name="Total 6 4 2 13 2" xfId="51017" xr:uid="{6B5CEAF7-8C88-4F99-A572-FB8F533588AF}"/>
    <cellStyle name="Total 6 4 2 13 2 2" xfId="51018" xr:uid="{8F66AA02-6B42-4CAF-BC89-F0C79B36C9BC}"/>
    <cellStyle name="Total 6 4 2 13 3" xfId="51019" xr:uid="{72A3F8D7-812C-4C4A-BFD8-350D2E0A1390}"/>
    <cellStyle name="Total 6 4 2 14" xfId="51020" xr:uid="{5AA9A25C-DF20-4709-B95F-6774A2989B42}"/>
    <cellStyle name="Total 6 4 2 14 2" xfId="51021" xr:uid="{B50B9B3E-E32D-4185-89B8-8DF6FEDE099B}"/>
    <cellStyle name="Total 6 4 2 14 2 2" xfId="51022" xr:uid="{6FDC7FC8-B243-4A9B-A96E-D7BA160541D4}"/>
    <cellStyle name="Total 6 4 2 14 3" xfId="51023" xr:uid="{3E98FFB0-17AD-428E-9521-321DD76169AA}"/>
    <cellStyle name="Total 6 4 2 15" xfId="51024" xr:uid="{F7512A9D-2112-47B8-8A80-38B384ED3C97}"/>
    <cellStyle name="Total 6 4 2 15 2" xfId="51025" xr:uid="{4EC3EE6F-3B9D-4C99-8126-DD4394841D03}"/>
    <cellStyle name="Total 6 4 2 15 2 2" xfId="51026" xr:uid="{BB01017C-34F9-4ABC-9122-BC906ED760F9}"/>
    <cellStyle name="Total 6 4 2 15 3" xfId="51027" xr:uid="{E6D18E5E-6F59-4D07-9DC2-7132961E1A03}"/>
    <cellStyle name="Total 6 4 2 16" xfId="51028" xr:uid="{D23C4243-6B4F-4C4F-AAA5-168F3DBD3D4D}"/>
    <cellStyle name="Total 6 4 2 16 2" xfId="51029" xr:uid="{054E4CA2-6ABB-450E-876B-D1BDF0609A11}"/>
    <cellStyle name="Total 6 4 2 16 2 2" xfId="51030" xr:uid="{10961191-6C44-4948-8CA3-884E0F12101B}"/>
    <cellStyle name="Total 6 4 2 16 3" xfId="51031" xr:uid="{6A82D476-3130-47F6-8B9C-9B744A57134C}"/>
    <cellStyle name="Total 6 4 2 17" xfId="51032" xr:uid="{3F41C37D-00FF-4A65-9D39-4EEAF6BB4CE9}"/>
    <cellStyle name="Total 6 4 2 17 2" xfId="51033" xr:uid="{AC810CE8-2DE2-42B8-905A-1BCA4F03F917}"/>
    <cellStyle name="Total 6 4 2 17 2 2" xfId="51034" xr:uid="{6675735C-CEA3-4017-AAE7-DEFF5E0FFA2D}"/>
    <cellStyle name="Total 6 4 2 17 3" xfId="51035" xr:uid="{BE4A108F-9A04-418B-A75A-CB1F85F8E0C3}"/>
    <cellStyle name="Total 6 4 2 18" xfId="51036" xr:uid="{CB69B3B1-C061-4846-8F6A-B589619F427D}"/>
    <cellStyle name="Total 6 4 2 18 2" xfId="51037" xr:uid="{4D4BBC04-E8BB-4A27-BD97-5426C83629FE}"/>
    <cellStyle name="Total 6 4 2 18 2 2" xfId="51038" xr:uid="{93F5E948-A422-49A4-A8BE-38F2C402575B}"/>
    <cellStyle name="Total 6 4 2 18 3" xfId="51039" xr:uid="{AFA41FEC-2A51-4898-AC32-F277FECDEE1A}"/>
    <cellStyle name="Total 6 4 2 19" xfId="51040" xr:uid="{3E7BDE23-3E1B-44C5-B754-D9ECDCAB3FDD}"/>
    <cellStyle name="Total 6 4 2 19 2" xfId="51041" xr:uid="{532A0777-4114-4575-B74F-28422042F0F4}"/>
    <cellStyle name="Total 6 4 2 19 2 2" xfId="51042" xr:uid="{F95F96B0-DD41-45D0-8132-919D6ED47811}"/>
    <cellStyle name="Total 6 4 2 19 3" xfId="51043" xr:uid="{60D8B90D-7370-41F3-9E90-486191C642F1}"/>
    <cellStyle name="Total 6 4 2 2" xfId="51044" xr:uid="{29E79E30-4E62-4C81-98B3-B827F014B570}"/>
    <cellStyle name="Total 6 4 2 2 2" xfId="51045" xr:uid="{7BC4C41B-5FEB-4E43-9CC8-7851A9760E87}"/>
    <cellStyle name="Total 6 4 2 2 2 2" xfId="51046" xr:uid="{85C2CB96-0D56-4751-9A05-28E0238C1FA4}"/>
    <cellStyle name="Total 6 4 2 2 2 2 2" xfId="51047" xr:uid="{32EA88A1-10DB-4698-B664-E7F239B909EE}"/>
    <cellStyle name="Total 6 4 2 2 2 3" xfId="51048" xr:uid="{9410AB31-C596-4F1A-9099-6436835CD71D}"/>
    <cellStyle name="Total 6 4 2 2 2 4" xfId="51049" xr:uid="{59AFE913-2446-40C2-A88B-F2E5D02B7920}"/>
    <cellStyle name="Total 6 4 2 2 3" xfId="51050" xr:uid="{CCFE099F-85D8-484E-BADF-0A3D7A264AD4}"/>
    <cellStyle name="Total 6 4 2 2 3 2" xfId="51051" xr:uid="{AD50F882-318F-43B0-9025-1D125EBD3BE6}"/>
    <cellStyle name="Total 6 4 2 2 4" xfId="51052" xr:uid="{EBD1EC2F-A49D-4399-A64F-DEAD60CA7621}"/>
    <cellStyle name="Total 6 4 2 2 5" xfId="51053" xr:uid="{6E607617-ED20-42A6-89C2-8213781C0382}"/>
    <cellStyle name="Total 6 4 2 20" xfId="51054" xr:uid="{4C097005-29A8-4886-93CA-0C62DDF02321}"/>
    <cellStyle name="Total 6 4 2 20 2" xfId="51055" xr:uid="{64AFF369-E33B-42E6-8A8B-467A2A2C30E4}"/>
    <cellStyle name="Total 6 4 2 20 2 2" xfId="51056" xr:uid="{D8C5ABE8-BD0B-4C9F-AFD3-6528855DBE83}"/>
    <cellStyle name="Total 6 4 2 20 3" xfId="51057" xr:uid="{4D92D4C3-A8EC-4087-A5D2-6EC6684AFEC6}"/>
    <cellStyle name="Total 6 4 2 21" xfId="51058" xr:uid="{FAFCFD69-A4B7-4846-B034-D56E8A85FA80}"/>
    <cellStyle name="Total 6 4 2 21 2" xfId="51059" xr:uid="{19469030-B279-4FB0-AE7C-D09295815FD7}"/>
    <cellStyle name="Total 6 4 2 22" xfId="51060" xr:uid="{41E8E6A2-C357-4F70-ADBD-648FA4408CA2}"/>
    <cellStyle name="Total 6 4 2 23" xfId="51061" xr:uid="{E36B45FA-4CAD-438A-915E-46759ED96669}"/>
    <cellStyle name="Total 6 4 2 3" xfId="51062" xr:uid="{F89C7193-4143-402B-9FD7-8369785967D6}"/>
    <cellStyle name="Total 6 4 2 3 2" xfId="51063" xr:uid="{5104040F-B6FB-41D4-ABD0-F5AF0E5E0B1B}"/>
    <cellStyle name="Total 6 4 2 3 2 2" xfId="51064" xr:uid="{58340EC8-54FA-41FF-8E70-EF58E36B7BDA}"/>
    <cellStyle name="Total 6 4 2 3 2 3" xfId="51065" xr:uid="{8BF1691C-2FF5-47B3-AF9D-BA37865D6D66}"/>
    <cellStyle name="Total 6 4 2 3 3" xfId="51066" xr:uid="{63F1B9A2-D70D-421F-BF0B-6175A38A071F}"/>
    <cellStyle name="Total 6 4 2 3 3 2" xfId="51067" xr:uid="{6641256B-37DC-4EAC-A30B-758334933D5D}"/>
    <cellStyle name="Total 6 4 2 3 4" xfId="51068" xr:uid="{BC166B45-7349-4FAD-80E0-605458F5F7E7}"/>
    <cellStyle name="Total 6 4 2 4" xfId="51069" xr:uid="{DA239FFA-FA86-41C0-AE43-543088CDFFC9}"/>
    <cellStyle name="Total 6 4 2 4 2" xfId="51070" xr:uid="{54151961-32DA-4937-8CF7-6C6D401D10FF}"/>
    <cellStyle name="Total 6 4 2 4 2 2" xfId="51071" xr:uid="{DF441482-A3C9-45F5-B8D5-596639009CC7}"/>
    <cellStyle name="Total 6 4 2 4 3" xfId="51072" xr:uid="{0B160718-A1A9-4590-B042-BC2530CBCB91}"/>
    <cellStyle name="Total 6 4 2 4 4" xfId="51073" xr:uid="{D02270FF-CF58-46A3-931D-54A55D3FFE93}"/>
    <cellStyle name="Total 6 4 2 5" xfId="51074" xr:uid="{0C07A27C-9264-4D9C-BE5F-1D0E1084E10A}"/>
    <cellStyle name="Total 6 4 2 5 2" xfId="51075" xr:uid="{F6969564-DB18-4C1F-A807-928ACAFB79B6}"/>
    <cellStyle name="Total 6 4 2 5 2 2" xfId="51076" xr:uid="{0841CEDB-812D-408B-BC9A-2A9A7501E78F}"/>
    <cellStyle name="Total 6 4 2 5 3" xfId="51077" xr:uid="{D1D99BD3-C7C5-4014-A40C-34B58C041F4A}"/>
    <cellStyle name="Total 6 4 2 5 4" xfId="51078" xr:uid="{74C51BF4-BC6C-457A-BBFF-65719B7F7972}"/>
    <cellStyle name="Total 6 4 2 6" xfId="51079" xr:uid="{E9CC9DEB-B8C9-4DD2-9D50-321F17A2DBDA}"/>
    <cellStyle name="Total 6 4 2 6 2" xfId="51080" xr:uid="{8FD83E75-2697-41BC-B48E-D600711D0F0A}"/>
    <cellStyle name="Total 6 4 2 6 2 2" xfId="51081" xr:uid="{17BEA85E-F195-41A2-A4E9-6EA1047A94BB}"/>
    <cellStyle name="Total 6 4 2 6 3" xfId="51082" xr:uid="{A979CE71-7836-4A53-BC3E-AEA5082BDE1C}"/>
    <cellStyle name="Total 6 4 2 7" xfId="51083" xr:uid="{15A27B10-2230-44BB-AA5F-5F3618C9DDC4}"/>
    <cellStyle name="Total 6 4 2 7 2" xfId="51084" xr:uid="{21E47E04-62E1-44C0-9D18-FA6BB9E865CC}"/>
    <cellStyle name="Total 6 4 2 7 2 2" xfId="51085" xr:uid="{9A52CB00-E9CA-48B9-9004-C523604E2A60}"/>
    <cellStyle name="Total 6 4 2 7 3" xfId="51086" xr:uid="{B1BA19C7-3338-4637-91EE-7A2D3A373E68}"/>
    <cellStyle name="Total 6 4 2 8" xfId="51087" xr:uid="{832DD87A-E320-400E-93ED-70C169CF162C}"/>
    <cellStyle name="Total 6 4 2 8 2" xfId="51088" xr:uid="{6A2A6F2F-498A-4A15-83FF-EEC407772BF9}"/>
    <cellStyle name="Total 6 4 2 8 2 2" xfId="51089" xr:uid="{100AF6A7-4D3D-4A41-921F-9F60EF4C0F86}"/>
    <cellStyle name="Total 6 4 2 8 3" xfId="51090" xr:uid="{E5240158-26A2-44B3-9BF6-5285A867818C}"/>
    <cellStyle name="Total 6 4 2 9" xfId="51091" xr:uid="{53291060-82F3-4352-8EF2-9A34E015FE08}"/>
    <cellStyle name="Total 6 4 2 9 2" xfId="51092" xr:uid="{983A3DB8-87AA-48E5-AFA3-7E93ED5F2472}"/>
    <cellStyle name="Total 6 4 2 9 2 2" xfId="51093" xr:uid="{B50CD990-BC23-47F8-A9FE-88426BE02526}"/>
    <cellStyle name="Total 6 4 2 9 3" xfId="51094" xr:uid="{5D5248D2-C536-42EE-BD0F-4D765D8F9F2B}"/>
    <cellStyle name="Total 6 4 20" xfId="51095" xr:uid="{34878829-5706-4833-9934-F1EC67A1FA56}"/>
    <cellStyle name="Total 6 4 3" xfId="51096" xr:uid="{A8578689-43AE-48C9-9CB0-C2A4DFECEECF}"/>
    <cellStyle name="Total 6 4 3 2" xfId="51097" xr:uid="{64B81E77-F851-4104-A558-BACBD7C1B39D}"/>
    <cellStyle name="Total 6 4 3 2 2" xfId="51098" xr:uid="{2810E91C-2696-4DFA-8D87-D73429E5729A}"/>
    <cellStyle name="Total 6 4 3 2 2 2" xfId="51099" xr:uid="{7B003FD5-4786-424A-B0BF-1A68F4CD8354}"/>
    <cellStyle name="Total 6 4 3 2 3" xfId="51100" xr:uid="{76901D3C-2F80-4C31-8176-8525804B7C67}"/>
    <cellStyle name="Total 6 4 3 2 4" xfId="51101" xr:uid="{7971FC79-34BF-4E21-9620-716E266FB067}"/>
    <cellStyle name="Total 6 4 3 3" xfId="51102" xr:uid="{B6D595A0-BF90-409B-9003-984811E0EA16}"/>
    <cellStyle name="Total 6 4 3 3 2" xfId="51103" xr:uid="{B353B20F-9DE2-4E18-9891-673A47916530}"/>
    <cellStyle name="Total 6 4 3 4" xfId="51104" xr:uid="{EE82015F-02A2-41C0-955D-BC187C037CAF}"/>
    <cellStyle name="Total 6 4 3 5" xfId="51105" xr:uid="{5804F615-37F7-4041-9F59-982392A011A9}"/>
    <cellStyle name="Total 6 4 4" xfId="51106" xr:uid="{C79CC041-D69C-4FDF-AF2A-23E60F7F9E9F}"/>
    <cellStyle name="Total 6 4 4 2" xfId="51107" xr:uid="{CFC6035C-9E4C-4CB3-8CF3-30281E925514}"/>
    <cellStyle name="Total 6 4 4 2 2" xfId="51108" xr:uid="{46B707F8-D828-4FD5-BFEA-F3D6EDF7BA47}"/>
    <cellStyle name="Total 6 4 4 2 3" xfId="51109" xr:uid="{E0C849C7-A60F-4895-B409-8AF03A8F85D1}"/>
    <cellStyle name="Total 6 4 4 3" xfId="51110" xr:uid="{8A149645-660A-4CC4-A6BA-A0A285CAEA35}"/>
    <cellStyle name="Total 6 4 4 3 2" xfId="51111" xr:uid="{16049378-7139-4ABA-A030-809CB0FCF49C}"/>
    <cellStyle name="Total 6 4 4 4" xfId="51112" xr:uid="{258A1DA8-B60A-48B6-9C48-DA52714A9EB9}"/>
    <cellStyle name="Total 6 4 5" xfId="51113" xr:uid="{AC53F18F-B591-4492-B28C-D9AA40ED6F68}"/>
    <cellStyle name="Total 6 4 5 2" xfId="51114" xr:uid="{A91C6E47-5E25-44A5-BE02-6C80A129C09C}"/>
    <cellStyle name="Total 6 4 5 2 2" xfId="51115" xr:uid="{B8FCAAB6-615C-443D-9BD5-43EF107C88AF}"/>
    <cellStyle name="Total 6 4 5 2 3" xfId="51116" xr:uid="{B0280904-9A3A-4D99-87D0-4962A5B5D8A1}"/>
    <cellStyle name="Total 6 4 5 3" xfId="51117" xr:uid="{D7076599-60BD-4BB5-9736-1F47B3B509D8}"/>
    <cellStyle name="Total 6 4 5 4" xfId="51118" xr:uid="{C0A786D9-7842-4834-A546-248AB7F70501}"/>
    <cellStyle name="Total 6 4 6" xfId="51119" xr:uid="{DC07EB78-57E7-4177-945D-5652F62E0F3C}"/>
    <cellStyle name="Total 6 4 6 2" xfId="51120" xr:uid="{6C100FC4-05AA-49F3-B363-DDB14FA4019A}"/>
    <cellStyle name="Total 6 4 6 2 2" xfId="51121" xr:uid="{13884B6A-93F7-4E22-A443-64EDA854B9B2}"/>
    <cellStyle name="Total 6 4 6 3" xfId="51122" xr:uid="{CCCF8453-02DA-4E1B-89F2-38971DD4B4AE}"/>
    <cellStyle name="Total 6 4 6 4" xfId="51123" xr:uid="{434C7E93-A7AE-4110-8EE4-1F827CE22FAA}"/>
    <cellStyle name="Total 6 4 7" xfId="51124" xr:uid="{2DCD1E34-AC4D-44FB-9264-6A5D2D4CE5CE}"/>
    <cellStyle name="Total 6 4 7 2" xfId="51125" xr:uid="{069B7C2D-0574-4699-B6C4-EEBD6DE4D5FE}"/>
    <cellStyle name="Total 6 4 7 2 2" xfId="51126" xr:uid="{2CB65166-C6B0-434F-B475-0A887CB4DA5D}"/>
    <cellStyle name="Total 6 4 7 3" xfId="51127" xr:uid="{B8E1341B-2AF2-4364-B61C-6C437F1FFAD2}"/>
    <cellStyle name="Total 6 4 8" xfId="51128" xr:uid="{4770EE22-3EA9-4FA0-9A78-A6670BC055CE}"/>
    <cellStyle name="Total 6 4 8 2" xfId="51129" xr:uid="{FB34004B-4E28-434A-B0F7-7C48B25389FF}"/>
    <cellStyle name="Total 6 4 8 2 2" xfId="51130" xr:uid="{96F69F40-2AF9-4C7E-AA5B-3EF63C0B7BE5}"/>
    <cellStyle name="Total 6 4 8 3" xfId="51131" xr:uid="{F017C010-F89C-48A0-BE30-51CA73463361}"/>
    <cellStyle name="Total 6 4 9" xfId="51132" xr:uid="{BD0E285B-C73F-429F-94D2-5104CD970050}"/>
    <cellStyle name="Total 6 4 9 2" xfId="51133" xr:uid="{0537A696-6039-4483-B393-C5B06B916828}"/>
    <cellStyle name="Total 6 4 9 2 2" xfId="51134" xr:uid="{8E4F54F5-7442-48A4-83BD-4207F04349F6}"/>
    <cellStyle name="Total 6 4 9 3" xfId="51135" xr:uid="{1043B3BC-AFEA-4707-8995-7C251E3575A2}"/>
    <cellStyle name="Total 6 5" xfId="51136" xr:uid="{96773490-63FA-4461-907D-B51519B0475E}"/>
    <cellStyle name="Total 6 5 10" xfId="51137" xr:uid="{1C750966-C702-48AE-AF9B-A15DCC96DB01}"/>
    <cellStyle name="Total 6 5 10 2" xfId="51138" xr:uid="{D981E68C-CB52-4138-B2B9-76FDD59CD812}"/>
    <cellStyle name="Total 6 5 10 2 2" xfId="51139" xr:uid="{6A592D43-4285-4F2E-993C-BF8DC896D311}"/>
    <cellStyle name="Total 6 5 10 3" xfId="51140" xr:uid="{0B0AA73F-393C-444E-B12A-F62A34352F1F}"/>
    <cellStyle name="Total 6 5 11" xfId="51141" xr:uid="{366F1E88-E0C0-45AE-B857-77AC4FAC9107}"/>
    <cellStyle name="Total 6 5 11 2" xfId="51142" xr:uid="{9675703A-0E64-4B2F-82EC-96BF36A8FA91}"/>
    <cellStyle name="Total 6 5 11 2 2" xfId="51143" xr:uid="{903301F7-D729-4D17-B414-115A14C576AD}"/>
    <cellStyle name="Total 6 5 11 3" xfId="51144" xr:uid="{11AA3EE8-2D10-4755-96CA-95D3848ADD68}"/>
    <cellStyle name="Total 6 5 12" xfId="51145" xr:uid="{8402A802-7537-44E1-B6B1-52CF166805C1}"/>
    <cellStyle name="Total 6 5 12 2" xfId="51146" xr:uid="{352ACD04-4817-4EEF-A83D-01A2176FA8F6}"/>
    <cellStyle name="Total 6 5 12 2 2" xfId="51147" xr:uid="{418DD847-A5E9-4659-A672-880B98EACC0C}"/>
    <cellStyle name="Total 6 5 12 3" xfId="51148" xr:uid="{B54E3305-8FCD-4D1F-A162-537C407F14A2}"/>
    <cellStyle name="Total 6 5 13" xfId="51149" xr:uid="{38684A1D-4042-4B4F-AD93-FD430DC87859}"/>
    <cellStyle name="Total 6 5 13 2" xfId="51150" xr:uid="{E6B9DEB8-6387-41F3-B717-EC9744504CF5}"/>
    <cellStyle name="Total 6 5 13 2 2" xfId="51151" xr:uid="{39FC1073-4291-4DB6-A787-C253C2B6D2D7}"/>
    <cellStyle name="Total 6 5 13 3" xfId="51152" xr:uid="{E8CA8B8D-1BAB-42EC-9B4C-9D827072DEE2}"/>
    <cellStyle name="Total 6 5 14" xfId="51153" xr:uid="{DDA0DA88-0A9B-4657-9AED-9E1A19F6F3E7}"/>
    <cellStyle name="Total 6 5 14 2" xfId="51154" xr:uid="{EFC5D261-FBBA-4FB7-810E-92F2D0FDA136}"/>
    <cellStyle name="Total 6 5 14 2 2" xfId="51155" xr:uid="{A4FC76A3-F94E-4144-A367-97946573FBC7}"/>
    <cellStyle name="Total 6 5 14 3" xfId="51156" xr:uid="{CD2FFDC4-ACE4-419C-A819-AD52F5C6EEE5}"/>
    <cellStyle name="Total 6 5 15" xfId="51157" xr:uid="{E29C597D-AEB6-40B9-A8AB-A044B2701B51}"/>
    <cellStyle name="Total 6 5 15 2" xfId="51158" xr:uid="{A548163F-5478-4823-A585-94048320A742}"/>
    <cellStyle name="Total 6 5 15 2 2" xfId="51159" xr:uid="{0D7974B5-2D13-47DF-A8F9-139A5E4FAFE0}"/>
    <cellStyle name="Total 6 5 15 3" xfId="51160" xr:uid="{EC589A1B-3740-4572-A378-83A093D97A8A}"/>
    <cellStyle name="Total 6 5 16" xfId="51161" xr:uid="{EA6E3E68-48B1-43B7-9305-9A53C1492D9D}"/>
    <cellStyle name="Total 6 5 16 2" xfId="51162" xr:uid="{BA1ED0FD-0973-4D11-90F7-129185A0402E}"/>
    <cellStyle name="Total 6 5 16 2 2" xfId="51163" xr:uid="{E5BB940C-37BE-4D1B-84ED-837743167A5E}"/>
    <cellStyle name="Total 6 5 16 3" xfId="51164" xr:uid="{8C303E98-68C2-47B4-AA2A-10D2E39261F0}"/>
    <cellStyle name="Total 6 5 17" xfId="51165" xr:uid="{15533495-E2E1-4B8D-B59C-9B3C3828E528}"/>
    <cellStyle name="Total 6 5 17 2" xfId="51166" xr:uid="{34150730-1BCB-4CA0-B378-539F6D95A53F}"/>
    <cellStyle name="Total 6 5 17 2 2" xfId="51167" xr:uid="{EF4084AD-346E-4600-B1C5-4DCD65222169}"/>
    <cellStyle name="Total 6 5 17 3" xfId="51168" xr:uid="{7377F5CD-5EF8-436C-A134-C66ECCEA349A}"/>
    <cellStyle name="Total 6 5 18" xfId="51169" xr:uid="{00E4E477-EA36-461A-A1F1-BA0CF902811A}"/>
    <cellStyle name="Total 6 5 18 2" xfId="51170" xr:uid="{FDC55D8A-8985-4831-BF5B-54A78F879DAE}"/>
    <cellStyle name="Total 6 5 18 2 2" xfId="51171" xr:uid="{8E78552B-7B85-4C56-82F0-2E196684AFD3}"/>
    <cellStyle name="Total 6 5 18 3" xfId="51172" xr:uid="{9FD38B60-A8C7-41CD-B3AA-739AF03F38A0}"/>
    <cellStyle name="Total 6 5 19" xfId="51173" xr:uid="{847C4CCF-B502-45EF-8A82-FE264B20C85E}"/>
    <cellStyle name="Total 6 5 19 2" xfId="51174" xr:uid="{1DF6088C-69A5-40E2-ADAC-11192FE48008}"/>
    <cellStyle name="Total 6 5 19 2 2" xfId="51175" xr:uid="{AF5BB1EB-C8DA-4053-852A-63DDDDA05E35}"/>
    <cellStyle name="Total 6 5 19 3" xfId="51176" xr:uid="{4719E8CF-50C8-4DF7-B4A5-759F4A9B8362}"/>
    <cellStyle name="Total 6 5 2" xfId="51177" xr:uid="{325CECC2-24FB-4B25-90E5-2B6E0388353A}"/>
    <cellStyle name="Total 6 5 2 10" xfId="51178" xr:uid="{BAA31FDB-95A8-4F2A-AA7F-F138C7D85E83}"/>
    <cellStyle name="Total 6 5 2 10 2" xfId="51179" xr:uid="{41D628D5-8CCF-4FA1-90AF-D34B1CF85156}"/>
    <cellStyle name="Total 6 5 2 10 2 2" xfId="51180" xr:uid="{554355F3-6610-46FB-A557-19B2EE959C47}"/>
    <cellStyle name="Total 6 5 2 10 3" xfId="51181" xr:uid="{08FC6A4D-4E6D-4850-9974-87121DD718F4}"/>
    <cellStyle name="Total 6 5 2 11" xfId="51182" xr:uid="{B3E31B65-FB88-4810-B1B1-813AB5C22CD5}"/>
    <cellStyle name="Total 6 5 2 11 2" xfId="51183" xr:uid="{EFE1BFA0-BE91-4448-9359-8A0351E2CC91}"/>
    <cellStyle name="Total 6 5 2 11 2 2" xfId="51184" xr:uid="{5C339761-2F39-4FD7-832C-2376F5AA7E1A}"/>
    <cellStyle name="Total 6 5 2 11 3" xfId="51185" xr:uid="{02C1E5CA-0904-46D5-9E59-9C1904532E01}"/>
    <cellStyle name="Total 6 5 2 12" xfId="51186" xr:uid="{910A85D9-00C2-4DA9-A7C0-B7D81416D9AF}"/>
    <cellStyle name="Total 6 5 2 12 2" xfId="51187" xr:uid="{D6807CF6-AFE8-438B-B081-8CEB0A7637D7}"/>
    <cellStyle name="Total 6 5 2 12 2 2" xfId="51188" xr:uid="{AE711827-0C59-428C-81CC-9B8FC329033A}"/>
    <cellStyle name="Total 6 5 2 12 3" xfId="51189" xr:uid="{0EECD93D-8CBE-46FC-AE8E-039093943DC7}"/>
    <cellStyle name="Total 6 5 2 13" xfId="51190" xr:uid="{75A7AE9A-0D68-45E5-9723-AA193D0A9241}"/>
    <cellStyle name="Total 6 5 2 13 2" xfId="51191" xr:uid="{ED78F42C-AA0F-4D4C-97D4-182CF53C36F9}"/>
    <cellStyle name="Total 6 5 2 13 2 2" xfId="51192" xr:uid="{52F9FA4F-EBA6-47B0-A6FE-E6941B18AC81}"/>
    <cellStyle name="Total 6 5 2 13 3" xfId="51193" xr:uid="{CB01B79B-C887-4790-A2B7-864B208AFC8A}"/>
    <cellStyle name="Total 6 5 2 14" xfId="51194" xr:uid="{8F888F5A-B9B8-4679-8121-5BE29A736073}"/>
    <cellStyle name="Total 6 5 2 14 2" xfId="51195" xr:uid="{4BD6FC34-F3FA-4657-BE98-B5D0A214E40F}"/>
    <cellStyle name="Total 6 5 2 14 2 2" xfId="51196" xr:uid="{C4A8AB0E-121C-4267-84B9-0B72E1CE8180}"/>
    <cellStyle name="Total 6 5 2 14 3" xfId="51197" xr:uid="{8BD56DA9-4EBF-4369-BE77-837C4A6A6619}"/>
    <cellStyle name="Total 6 5 2 15" xfId="51198" xr:uid="{14322DD2-3681-4C08-9236-5F721F8F120F}"/>
    <cellStyle name="Total 6 5 2 15 2" xfId="51199" xr:uid="{BB018A89-DD02-48E4-9096-B54728FBFEEB}"/>
    <cellStyle name="Total 6 5 2 15 2 2" xfId="51200" xr:uid="{8D6D55DD-B571-424A-9470-0B9F0D5A3364}"/>
    <cellStyle name="Total 6 5 2 15 3" xfId="51201" xr:uid="{93BB09E8-5F92-4932-A655-4DF6061754E4}"/>
    <cellStyle name="Total 6 5 2 16" xfId="51202" xr:uid="{D3AEF58C-24A6-4E61-A791-E16F7E09457B}"/>
    <cellStyle name="Total 6 5 2 16 2" xfId="51203" xr:uid="{8DAB6B85-0048-4F76-8816-FC3855A219DF}"/>
    <cellStyle name="Total 6 5 2 16 2 2" xfId="51204" xr:uid="{4A6AB0A7-7751-483B-81E8-5A46CEAE8566}"/>
    <cellStyle name="Total 6 5 2 16 3" xfId="51205" xr:uid="{90D9FC1B-662C-44E5-BDEF-DFB6C87D4F66}"/>
    <cellStyle name="Total 6 5 2 17" xfId="51206" xr:uid="{82C37E1C-55FC-49CB-B79A-918995F24EC0}"/>
    <cellStyle name="Total 6 5 2 17 2" xfId="51207" xr:uid="{3759968A-F1D1-4763-B5DA-A333994E6EB7}"/>
    <cellStyle name="Total 6 5 2 17 2 2" xfId="51208" xr:uid="{FF40070A-6D58-4611-84E1-D959D522745D}"/>
    <cellStyle name="Total 6 5 2 17 3" xfId="51209" xr:uid="{584BDC6E-6657-46BF-A90E-E512B8A85893}"/>
    <cellStyle name="Total 6 5 2 18" xfId="51210" xr:uid="{85C5B123-8C12-4276-813F-B98149A00392}"/>
    <cellStyle name="Total 6 5 2 18 2" xfId="51211" xr:uid="{2118FE3E-64EA-4BCF-BE0D-4F529E550C02}"/>
    <cellStyle name="Total 6 5 2 18 2 2" xfId="51212" xr:uid="{79CF3F32-0A6C-4DD4-8C72-66DDB3575FEE}"/>
    <cellStyle name="Total 6 5 2 18 3" xfId="51213" xr:uid="{7A635380-B587-4B98-B18E-4720E5446C96}"/>
    <cellStyle name="Total 6 5 2 19" xfId="51214" xr:uid="{69BAF47F-2196-4993-9333-3E5F18045EF1}"/>
    <cellStyle name="Total 6 5 2 19 2" xfId="51215" xr:uid="{A263A2BB-B59E-4EE6-84B1-547D9BE20E88}"/>
    <cellStyle name="Total 6 5 2 19 2 2" xfId="51216" xr:uid="{9FC263D9-4262-4E1F-A264-11C26DFE886D}"/>
    <cellStyle name="Total 6 5 2 19 3" xfId="51217" xr:uid="{89965855-93B1-4E11-84D7-4CA48F3DAB8B}"/>
    <cellStyle name="Total 6 5 2 2" xfId="51218" xr:uid="{1EB76FD8-F49C-4B0D-A7B6-31558EEA1425}"/>
    <cellStyle name="Total 6 5 2 2 2" xfId="51219" xr:uid="{132F4128-5C02-49C6-B199-B889C605AA99}"/>
    <cellStyle name="Total 6 5 2 2 2 2" xfId="51220" xr:uid="{DDCDE86E-DC5C-4365-A483-D76DA889360E}"/>
    <cellStyle name="Total 6 5 2 2 2 3" xfId="51221" xr:uid="{4F34F0E9-5B34-4791-9922-6562D441D856}"/>
    <cellStyle name="Total 6 5 2 2 3" xfId="51222" xr:uid="{583FC2F6-B0A7-41B8-9E4E-F8670B319F6F}"/>
    <cellStyle name="Total 6 5 2 2 3 2" xfId="51223" xr:uid="{98EDFE1D-29E2-49A8-A13E-35F610A5E6FC}"/>
    <cellStyle name="Total 6 5 2 2 4" xfId="51224" xr:uid="{85DE28DE-CDA3-4585-8699-86462E60A010}"/>
    <cellStyle name="Total 6 5 2 20" xfId="51225" xr:uid="{F5C67A5E-0FCD-42DB-BE5E-52E8F99E2DA9}"/>
    <cellStyle name="Total 6 5 2 20 2" xfId="51226" xr:uid="{14BBB9EA-9A42-46A3-8A16-B5393C91C96F}"/>
    <cellStyle name="Total 6 5 2 20 2 2" xfId="51227" xr:uid="{41340ABC-4F0A-4A16-8291-01E1CC4DD71B}"/>
    <cellStyle name="Total 6 5 2 20 3" xfId="51228" xr:uid="{4012F4BF-140B-4E79-B342-33CB6D35BFDA}"/>
    <cellStyle name="Total 6 5 2 21" xfId="51229" xr:uid="{AD1C5AAB-3C00-4220-B427-F5590079E28E}"/>
    <cellStyle name="Total 6 5 2 21 2" xfId="51230" xr:uid="{97325B85-B841-4232-87D5-3A176A7DB7D2}"/>
    <cellStyle name="Total 6 5 2 22" xfId="51231" xr:uid="{19AE9F52-7494-43A9-982E-DD0E9C3F4B3A}"/>
    <cellStyle name="Total 6 5 2 23" xfId="51232" xr:uid="{B573F001-55D3-450F-BACB-B9045AB4C3D4}"/>
    <cellStyle name="Total 6 5 2 3" xfId="51233" xr:uid="{DED30B89-707C-4637-A39A-279314C15594}"/>
    <cellStyle name="Total 6 5 2 3 2" xfId="51234" xr:uid="{CE629221-CD48-4F1D-A867-0A96A29B32EE}"/>
    <cellStyle name="Total 6 5 2 3 2 2" xfId="51235" xr:uid="{112B75A8-E91B-437F-9A37-9D0FF1CE6B34}"/>
    <cellStyle name="Total 6 5 2 3 3" xfId="51236" xr:uid="{6774B909-4EE3-43F4-A30C-7B55E7BF0345}"/>
    <cellStyle name="Total 6 5 2 3 4" xfId="51237" xr:uid="{52451763-8FE5-43AC-AD78-4EA03B36837F}"/>
    <cellStyle name="Total 6 5 2 4" xfId="51238" xr:uid="{349F2259-D952-4630-BA48-832CB43557BA}"/>
    <cellStyle name="Total 6 5 2 4 2" xfId="51239" xr:uid="{D29A9E75-21FE-4B99-9820-0460618EE9D4}"/>
    <cellStyle name="Total 6 5 2 4 2 2" xfId="51240" xr:uid="{66CDCA4B-4858-4C55-A922-1A79D85E961E}"/>
    <cellStyle name="Total 6 5 2 4 3" xfId="51241" xr:uid="{8E0FB719-137E-40C4-BC29-FDD77A43245D}"/>
    <cellStyle name="Total 6 5 2 4 4" xfId="51242" xr:uid="{157D7F69-2CC3-46FA-A03C-7820D4AA1344}"/>
    <cellStyle name="Total 6 5 2 5" xfId="51243" xr:uid="{BD8D7EB3-5938-446F-B550-3BA2E78E8DBA}"/>
    <cellStyle name="Total 6 5 2 5 2" xfId="51244" xr:uid="{A0B51FEC-691A-4C70-87B4-8342005DF22F}"/>
    <cellStyle name="Total 6 5 2 5 2 2" xfId="51245" xr:uid="{C781FE3E-7A39-4BD2-B797-4EE7C1FDE113}"/>
    <cellStyle name="Total 6 5 2 5 3" xfId="51246" xr:uid="{79420A6A-31F6-4FB4-BA70-3F71AC0B83DE}"/>
    <cellStyle name="Total 6 5 2 6" xfId="51247" xr:uid="{8BDE95F7-FF96-4307-9A87-A78F0C99595B}"/>
    <cellStyle name="Total 6 5 2 6 2" xfId="51248" xr:uid="{EEC3F793-3381-4954-8F72-AB2A3845B712}"/>
    <cellStyle name="Total 6 5 2 6 2 2" xfId="51249" xr:uid="{1E7D4149-899F-4163-9F3F-92DBA28DFBE9}"/>
    <cellStyle name="Total 6 5 2 6 3" xfId="51250" xr:uid="{760E48E4-DD91-43AD-94FC-CF6685338DC6}"/>
    <cellStyle name="Total 6 5 2 7" xfId="51251" xr:uid="{2EA9BACE-CD30-4C6B-81C9-AFB2311C96BF}"/>
    <cellStyle name="Total 6 5 2 7 2" xfId="51252" xr:uid="{78E1D215-FD6D-4874-ABE1-60172AB0E565}"/>
    <cellStyle name="Total 6 5 2 7 2 2" xfId="51253" xr:uid="{ED380A22-7FF8-4E9A-A2EE-377D7EEBD44A}"/>
    <cellStyle name="Total 6 5 2 7 3" xfId="51254" xr:uid="{D38CD0E3-FBE3-44C4-87A8-0369A31F0706}"/>
    <cellStyle name="Total 6 5 2 8" xfId="51255" xr:uid="{79BB725B-7F4D-42CD-8CCB-73805F5863D3}"/>
    <cellStyle name="Total 6 5 2 8 2" xfId="51256" xr:uid="{835C4D2D-3F95-4E53-B43F-2AB2509840A4}"/>
    <cellStyle name="Total 6 5 2 8 2 2" xfId="51257" xr:uid="{EF3DD274-52DD-46C4-B1A1-23A176CA2F67}"/>
    <cellStyle name="Total 6 5 2 8 3" xfId="51258" xr:uid="{11604895-D42D-43F7-995A-DF4F80C25578}"/>
    <cellStyle name="Total 6 5 2 9" xfId="51259" xr:uid="{3C0E34A2-DCC0-4A9D-BD10-33F9D6B18BF3}"/>
    <cellStyle name="Total 6 5 2 9 2" xfId="51260" xr:uid="{69D0615E-C50B-438A-B235-1CF3068F2F7A}"/>
    <cellStyle name="Total 6 5 2 9 2 2" xfId="51261" xr:uid="{B1AD849A-6E7C-4F33-AFB6-062476CE50F1}"/>
    <cellStyle name="Total 6 5 2 9 3" xfId="51262" xr:uid="{ED03F8B3-A9E5-4F27-AD35-5CE12F802DE6}"/>
    <cellStyle name="Total 6 5 20" xfId="51263" xr:uid="{C13E8281-A2AB-4A73-888D-73170ADE81D6}"/>
    <cellStyle name="Total 6 5 20 2" xfId="51264" xr:uid="{9286EA0B-47E2-458B-8C66-3EF7BA5D666F}"/>
    <cellStyle name="Total 6 5 20 2 2" xfId="51265" xr:uid="{C04CFF5E-CD3A-4222-83B0-69DA6BBF56D1}"/>
    <cellStyle name="Total 6 5 20 3" xfId="51266" xr:uid="{7EE9A3B8-4710-4B0D-972D-E6F8434B8B58}"/>
    <cellStyle name="Total 6 5 21" xfId="51267" xr:uid="{EFB91AD7-4918-4AFE-AB41-3B676FE121DB}"/>
    <cellStyle name="Total 6 5 21 2" xfId="51268" xr:uid="{19E0E0D8-CC70-4D26-87B4-34CA2BDAB15C}"/>
    <cellStyle name="Total 6 5 21 2 2" xfId="51269" xr:uid="{AF1FFA6C-969E-4779-94C8-DF7C5AE5B3F6}"/>
    <cellStyle name="Total 6 5 21 3" xfId="51270" xr:uid="{CB0257BC-F6F2-49B3-ABC8-3F29E53A4B3A}"/>
    <cellStyle name="Total 6 5 22" xfId="51271" xr:uid="{4D2F3706-E2A3-48D1-8320-51F4C552F669}"/>
    <cellStyle name="Total 6 5 22 2" xfId="51272" xr:uid="{E9C5C73A-D2CC-448B-9FE4-55C9203A01F7}"/>
    <cellStyle name="Total 6 5 23" xfId="51273" xr:uid="{21DC196C-9A04-470C-BD2D-C7545CDA32EC}"/>
    <cellStyle name="Total 6 5 24" xfId="51274" xr:uid="{DA1088C8-FFEF-4CAC-9293-3C64EF254F5E}"/>
    <cellStyle name="Total 6 5 3" xfId="51275" xr:uid="{8BE0E208-5D1E-4147-B268-0DAFB752AD4F}"/>
    <cellStyle name="Total 6 5 3 2" xfId="51276" xr:uid="{063002AF-1C69-4059-A7BF-4A913A0C1046}"/>
    <cellStyle name="Total 6 5 3 2 2" xfId="51277" xr:uid="{6A91E9BE-B414-41C9-8C75-6C3AE9E5719B}"/>
    <cellStyle name="Total 6 5 3 2 3" xfId="51278" xr:uid="{76DB3860-D91E-4C29-89AD-B015487CDB25}"/>
    <cellStyle name="Total 6 5 3 3" xfId="51279" xr:uid="{F849F078-8261-43B0-AE09-3E5CB894CC56}"/>
    <cellStyle name="Total 6 5 3 3 2" xfId="51280" xr:uid="{0E127BFE-054B-4420-911E-615091D81AD7}"/>
    <cellStyle name="Total 6 5 3 4" xfId="51281" xr:uid="{236B83E6-2982-4F0B-8760-4B87F389303B}"/>
    <cellStyle name="Total 6 5 4" xfId="51282" xr:uid="{78CEA48D-981F-4D3B-8BEA-7C32F75D5E7B}"/>
    <cellStyle name="Total 6 5 4 2" xfId="51283" xr:uid="{E0EEFD03-3A73-4ECF-8E69-1A5F56A1F6AE}"/>
    <cellStyle name="Total 6 5 4 2 2" xfId="51284" xr:uid="{95C68755-3444-4326-96F6-A307E3E8076B}"/>
    <cellStyle name="Total 6 5 4 3" xfId="51285" xr:uid="{08ABCD89-8DF0-46B8-A0C7-7A464169C8EF}"/>
    <cellStyle name="Total 6 5 4 4" xfId="51286" xr:uid="{60466F7D-CECC-443B-82B1-E8D21C934E4A}"/>
    <cellStyle name="Total 6 5 5" xfId="51287" xr:uid="{CC5B0A0C-2259-4978-89C9-6C8E64E43C33}"/>
    <cellStyle name="Total 6 5 5 2" xfId="51288" xr:uid="{2852A6BA-393E-4166-B706-F9A2A34042DC}"/>
    <cellStyle name="Total 6 5 5 2 2" xfId="51289" xr:uid="{F46E827A-9E2E-4DBF-9D59-FE345C2E075A}"/>
    <cellStyle name="Total 6 5 5 3" xfId="51290" xr:uid="{0099E229-ABE0-4DDE-B56F-3FFFE51811AE}"/>
    <cellStyle name="Total 6 5 5 4" xfId="51291" xr:uid="{43D90651-65AA-4F2A-95A6-59C3A80211DA}"/>
    <cellStyle name="Total 6 5 6" xfId="51292" xr:uid="{1DB69C31-8F60-44AE-91EF-683213A9AE52}"/>
    <cellStyle name="Total 6 5 6 2" xfId="51293" xr:uid="{D7005F21-E819-4E96-A5F2-4D5E180C3EAB}"/>
    <cellStyle name="Total 6 5 6 2 2" xfId="51294" xr:uid="{8724711E-F793-4D26-878D-B9CCAFCDD2D2}"/>
    <cellStyle name="Total 6 5 6 3" xfId="51295" xr:uid="{ADC48756-5719-4C0E-93E2-998468448466}"/>
    <cellStyle name="Total 6 5 7" xfId="51296" xr:uid="{015A3EBD-DC55-49C4-9BCB-4C7AC8EFACF9}"/>
    <cellStyle name="Total 6 5 7 2" xfId="51297" xr:uid="{AED2E6CE-FC79-4F71-A797-8113F5F9E6CB}"/>
    <cellStyle name="Total 6 5 7 2 2" xfId="51298" xr:uid="{EEB74D78-C728-4B1F-9D6E-4AAFDA849BC1}"/>
    <cellStyle name="Total 6 5 7 3" xfId="51299" xr:uid="{6AA5F263-2F17-453E-9DFD-3D3AEAD9A870}"/>
    <cellStyle name="Total 6 5 8" xfId="51300" xr:uid="{98F9DE32-9040-4A67-AFCD-500231AA0207}"/>
    <cellStyle name="Total 6 5 8 2" xfId="51301" xr:uid="{E6462E3A-FC63-40DB-BE17-E1F77B96C32A}"/>
    <cellStyle name="Total 6 5 8 2 2" xfId="51302" xr:uid="{0B942347-89F6-46AF-9F22-7A2FE56E7EF2}"/>
    <cellStyle name="Total 6 5 8 3" xfId="51303" xr:uid="{32DDE768-79A2-4D38-870F-0665B1E7818C}"/>
    <cellStyle name="Total 6 5 9" xfId="51304" xr:uid="{A6030A4B-4944-4035-B1B5-C94998B95C8D}"/>
    <cellStyle name="Total 6 5 9 2" xfId="51305" xr:uid="{CCAB8F6C-B7E0-4EFA-B2A1-2C29468E5BD8}"/>
    <cellStyle name="Total 6 5 9 2 2" xfId="51306" xr:uid="{8A615A6A-FD50-4EB5-A025-5B1BDAB06B03}"/>
    <cellStyle name="Total 6 5 9 3" xfId="51307" xr:uid="{49513EFD-0899-4A81-96E1-D80783FBDFC9}"/>
    <cellStyle name="Total 6 6" xfId="51308" xr:uid="{38A4E5FE-202F-44DD-82C1-11EC3782A391}"/>
    <cellStyle name="Total 6 6 10" xfId="51309" xr:uid="{F9F900F9-100C-4673-9543-36AD9701275C}"/>
    <cellStyle name="Total 6 6 10 2" xfId="51310" xr:uid="{C9471B13-4E23-4249-BFF1-C114CD2B4C59}"/>
    <cellStyle name="Total 6 6 10 2 2" xfId="51311" xr:uid="{0B55C3D3-33B7-4021-9438-A9BAC26CEE3E}"/>
    <cellStyle name="Total 6 6 10 3" xfId="51312" xr:uid="{D4668946-59CD-4E8B-8D0B-F2FB85ACAD4E}"/>
    <cellStyle name="Total 6 6 11" xfId="51313" xr:uid="{63567DF9-393C-4B1F-8396-C76251B9219F}"/>
    <cellStyle name="Total 6 6 11 2" xfId="51314" xr:uid="{86DC17EF-7618-4575-BC22-54D485CCF520}"/>
    <cellStyle name="Total 6 6 11 2 2" xfId="51315" xr:uid="{77BA7AEA-27C5-4C8A-825E-C0735C3118EA}"/>
    <cellStyle name="Total 6 6 11 3" xfId="51316" xr:uid="{57FB01D7-1ADF-4E78-A36B-54F992200B18}"/>
    <cellStyle name="Total 6 6 12" xfId="51317" xr:uid="{4FEC6F00-CEF7-4A2F-8EDD-1CB15696CFD9}"/>
    <cellStyle name="Total 6 6 12 2" xfId="51318" xr:uid="{C7574915-0C7A-46CD-83E7-FF257F49DE2C}"/>
    <cellStyle name="Total 6 6 12 2 2" xfId="51319" xr:uid="{1069214B-7BBF-4DCC-A809-A459107C0F36}"/>
    <cellStyle name="Total 6 6 12 3" xfId="51320" xr:uid="{A3D4419E-3765-408A-BB5E-2060D729FDAD}"/>
    <cellStyle name="Total 6 6 13" xfId="51321" xr:uid="{D3B26562-8C4B-42F0-8A0F-082CDE4D7AE7}"/>
    <cellStyle name="Total 6 6 13 2" xfId="51322" xr:uid="{C60ECCB6-5752-4C99-A5BF-AA17B43668D1}"/>
    <cellStyle name="Total 6 6 13 2 2" xfId="51323" xr:uid="{B39C407D-A2C2-4ED2-ABEB-38ABE7078A65}"/>
    <cellStyle name="Total 6 6 13 3" xfId="51324" xr:uid="{AB3AE9BE-8302-4EE4-819E-1F104855CD36}"/>
    <cellStyle name="Total 6 6 14" xfId="51325" xr:uid="{09A42460-992B-4A3B-9B5D-8652C0CB50A2}"/>
    <cellStyle name="Total 6 6 14 2" xfId="51326" xr:uid="{D590BE46-A808-4264-A021-2D531C1BD8ED}"/>
    <cellStyle name="Total 6 6 14 2 2" xfId="51327" xr:uid="{D1E513AD-99BE-41F7-A970-A22B79E33E91}"/>
    <cellStyle name="Total 6 6 14 3" xfId="51328" xr:uid="{5477F4AA-2FB3-420D-97D4-041F7AD03804}"/>
    <cellStyle name="Total 6 6 15" xfId="51329" xr:uid="{74A728EC-FAF1-4002-820B-D20F6C0A8D59}"/>
    <cellStyle name="Total 6 6 15 2" xfId="51330" xr:uid="{9D78A7AD-E206-4782-874A-071E217FCD56}"/>
    <cellStyle name="Total 6 6 15 2 2" xfId="51331" xr:uid="{8CC79766-BC38-4790-87E1-D90AFE634A94}"/>
    <cellStyle name="Total 6 6 15 3" xfId="51332" xr:uid="{ED899231-6633-4332-9AB9-BDA23F90DBDD}"/>
    <cellStyle name="Total 6 6 16" xfId="51333" xr:uid="{8F4DDE6D-237D-4ABF-B03B-0C295E311EFD}"/>
    <cellStyle name="Total 6 6 16 2" xfId="51334" xr:uid="{1CD2A7C6-F2EB-407A-9CCD-A4EEBE04DEB3}"/>
    <cellStyle name="Total 6 6 16 2 2" xfId="51335" xr:uid="{F4A620D4-C852-49A5-B6A2-AA34C9BD7502}"/>
    <cellStyle name="Total 6 6 16 3" xfId="51336" xr:uid="{E3AE90BD-D6F1-4E84-ADCC-A94C56A12B1E}"/>
    <cellStyle name="Total 6 6 17" xfId="51337" xr:uid="{D6633EBB-C698-495B-8249-111E2050141A}"/>
    <cellStyle name="Total 6 6 17 2" xfId="51338" xr:uid="{810719F6-9939-4E84-B10C-69C843049612}"/>
    <cellStyle name="Total 6 6 17 2 2" xfId="51339" xr:uid="{96F8CDAE-26FD-4013-8486-006792D5FC70}"/>
    <cellStyle name="Total 6 6 17 3" xfId="51340" xr:uid="{52FE2A3F-C3C7-4582-B34C-CDFDA9566A78}"/>
    <cellStyle name="Total 6 6 18" xfId="51341" xr:uid="{E10C3518-9368-4E3B-99A7-C2730819536F}"/>
    <cellStyle name="Total 6 6 18 2" xfId="51342" xr:uid="{4EED688F-5872-4320-9171-EEA1E4986A28}"/>
    <cellStyle name="Total 6 6 18 2 2" xfId="51343" xr:uid="{F1566851-D700-402E-BF91-103050E97EA4}"/>
    <cellStyle name="Total 6 6 18 3" xfId="51344" xr:uid="{05D11CC7-31A6-4EAB-BCB3-1754FF4C4E85}"/>
    <cellStyle name="Total 6 6 19" xfId="51345" xr:uid="{F1028CB9-31D3-41C7-AA2A-3CBBA1D650B7}"/>
    <cellStyle name="Total 6 6 19 2" xfId="51346" xr:uid="{2B91054F-C40B-4761-B1DC-8458BC096492}"/>
    <cellStyle name="Total 6 6 19 2 2" xfId="51347" xr:uid="{131A14E5-48D5-40F5-9E33-24608A2B1B81}"/>
    <cellStyle name="Total 6 6 19 3" xfId="51348" xr:uid="{750B314B-E8C7-45DF-92E7-FFF19CD588BF}"/>
    <cellStyle name="Total 6 6 2" xfId="51349" xr:uid="{386DB9D1-2FE9-4DDC-ACE5-6675C0395682}"/>
    <cellStyle name="Total 6 6 2 2" xfId="51350" xr:uid="{6E098D4A-C5B4-4A9D-99B2-5D44412194F2}"/>
    <cellStyle name="Total 6 6 2 2 2" xfId="51351" xr:uid="{368F560F-3598-4804-AC9B-9583B9FFE98C}"/>
    <cellStyle name="Total 6 6 2 2 3" xfId="51352" xr:uid="{1F046A99-508B-4115-927E-697A33DC1DF9}"/>
    <cellStyle name="Total 6 6 2 3" xfId="51353" xr:uid="{1EE7268E-71AC-415C-AF95-92E07C88C567}"/>
    <cellStyle name="Total 6 6 2 3 2" xfId="51354" xr:uid="{B710EF40-D945-488C-8076-94AF5D0A1921}"/>
    <cellStyle name="Total 6 6 2 4" xfId="51355" xr:uid="{B414C06E-9B95-4EA4-8CE5-E3677CAF03C9}"/>
    <cellStyle name="Total 6 6 20" xfId="51356" xr:uid="{1966F801-174A-42CB-A760-280186B87A22}"/>
    <cellStyle name="Total 6 6 20 2" xfId="51357" xr:uid="{B08D094F-85D1-4D9B-BDED-9B480FE0A15C}"/>
    <cellStyle name="Total 6 6 20 2 2" xfId="51358" xr:uid="{1221CFAC-6982-4269-A900-07DFD93751C0}"/>
    <cellStyle name="Total 6 6 20 3" xfId="51359" xr:uid="{9CD47FEA-1547-4FDA-BEE4-52B0402FD426}"/>
    <cellStyle name="Total 6 6 21" xfId="51360" xr:uid="{9B04AEA9-1983-4037-8175-D79E13687F55}"/>
    <cellStyle name="Total 6 6 21 2" xfId="51361" xr:uid="{21C1D973-0C7D-4403-A15F-7AD849B1D3A6}"/>
    <cellStyle name="Total 6 6 22" xfId="51362" xr:uid="{34AE42F5-ECD8-4E69-8095-5DA614DF9C20}"/>
    <cellStyle name="Total 6 6 23" xfId="51363" xr:uid="{619BD2CC-7ACF-4580-B013-77F266B47801}"/>
    <cellStyle name="Total 6 6 3" xfId="51364" xr:uid="{186A9C00-DCB1-4673-B194-7E157117744A}"/>
    <cellStyle name="Total 6 6 3 2" xfId="51365" xr:uid="{53ADF231-80EF-4319-B3DA-80592D627DE7}"/>
    <cellStyle name="Total 6 6 3 2 2" xfId="51366" xr:uid="{9D1B99B2-C489-46E1-937B-97F383720D18}"/>
    <cellStyle name="Total 6 6 3 3" xfId="51367" xr:uid="{6426E614-F240-46BD-9108-C35578238A18}"/>
    <cellStyle name="Total 6 6 3 4" xfId="51368" xr:uid="{C9CA38A4-B333-412A-8FEE-BA5575761F9B}"/>
    <cellStyle name="Total 6 6 4" xfId="51369" xr:uid="{0956AE0D-CB55-4E66-93B4-28CA4FCF8061}"/>
    <cellStyle name="Total 6 6 4 2" xfId="51370" xr:uid="{9B992E11-7A72-4A5F-B220-B7EBBE83ED07}"/>
    <cellStyle name="Total 6 6 4 2 2" xfId="51371" xr:uid="{81C7B651-2B08-4E14-9F4C-430BE57DB64E}"/>
    <cellStyle name="Total 6 6 4 3" xfId="51372" xr:uid="{0F498F96-0251-48FB-B482-1BD72B3E160C}"/>
    <cellStyle name="Total 6 6 4 4" xfId="51373" xr:uid="{036C5633-C4ED-4BA2-94BF-209508A70D51}"/>
    <cellStyle name="Total 6 6 5" xfId="51374" xr:uid="{AC8D150F-FD55-4C29-BF01-111BEA87DC3E}"/>
    <cellStyle name="Total 6 6 5 2" xfId="51375" xr:uid="{C812AA6D-8767-4F17-9BEB-198130499EAC}"/>
    <cellStyle name="Total 6 6 5 2 2" xfId="51376" xr:uid="{4C3D7576-15FD-4933-9AE6-EAB19664C4CC}"/>
    <cellStyle name="Total 6 6 5 3" xfId="51377" xr:uid="{5C180088-B489-43A1-B068-56AA93BCA941}"/>
    <cellStyle name="Total 6 6 6" xfId="51378" xr:uid="{5555782C-EC18-4F5F-A1BA-C59165C6639C}"/>
    <cellStyle name="Total 6 6 6 2" xfId="51379" xr:uid="{63A885A9-35B7-4030-8D1A-66317F792C61}"/>
    <cellStyle name="Total 6 6 6 2 2" xfId="51380" xr:uid="{A8F85AF3-3173-447E-BABF-751B1D1C8845}"/>
    <cellStyle name="Total 6 6 6 3" xfId="51381" xr:uid="{1D9B2388-563E-404E-844C-183AD796C175}"/>
    <cellStyle name="Total 6 6 7" xfId="51382" xr:uid="{4EDFCD55-14E8-49FF-8681-4BC792EDBCF2}"/>
    <cellStyle name="Total 6 6 7 2" xfId="51383" xr:uid="{421D6E8D-EFE2-47BD-8DA9-67D22C725DBE}"/>
    <cellStyle name="Total 6 6 7 2 2" xfId="51384" xr:uid="{9CAD81C7-B57D-4673-9DF5-D63924797000}"/>
    <cellStyle name="Total 6 6 7 3" xfId="51385" xr:uid="{934FA931-EF84-4124-9C60-335688CE62CF}"/>
    <cellStyle name="Total 6 6 8" xfId="51386" xr:uid="{8F9CE753-07C7-47CF-A16D-72561A9F59C3}"/>
    <cellStyle name="Total 6 6 8 2" xfId="51387" xr:uid="{05D2DC32-095E-4543-8139-CC170743206A}"/>
    <cellStyle name="Total 6 6 8 2 2" xfId="51388" xr:uid="{05376032-D891-403B-A6A6-87AEA317A187}"/>
    <cellStyle name="Total 6 6 8 3" xfId="51389" xr:uid="{EB2F89D9-C8FD-47ED-AF69-52D2993A4E55}"/>
    <cellStyle name="Total 6 6 9" xfId="51390" xr:uid="{D57C9024-3703-435C-B36A-8EB4BD983AC6}"/>
    <cellStyle name="Total 6 6 9 2" xfId="51391" xr:uid="{F5DCE7F1-9F62-4C72-9E79-9E416B8B308E}"/>
    <cellStyle name="Total 6 6 9 2 2" xfId="51392" xr:uid="{B9B0D7DE-D6AC-4C82-9531-CAAA7C8DBAE9}"/>
    <cellStyle name="Total 6 6 9 3" xfId="51393" xr:uid="{E33848E2-64A6-4A64-89B3-0F720EDE5E13}"/>
    <cellStyle name="Total 6 7" xfId="51394" xr:uid="{5CFA9696-3AF8-40D5-8B05-7675634A78DE}"/>
    <cellStyle name="Total 6 7 2" xfId="51395" xr:uid="{ECE06E0B-FF6C-48B3-9C6C-7E69A7678F95}"/>
    <cellStyle name="Total 6 7 2 2" xfId="51396" xr:uid="{480AF42F-DC0F-4241-940C-C629159BD519}"/>
    <cellStyle name="Total 6 7 2 3" xfId="51397" xr:uid="{F0EBD7F8-E5CD-4166-8126-93C35A077954}"/>
    <cellStyle name="Total 6 7 3" xfId="51398" xr:uid="{8D7FEC36-7393-463D-8485-E23F4B540F3A}"/>
    <cellStyle name="Total 6 7 3 2" xfId="51399" xr:uid="{799C67A2-92AA-459A-B28A-9EA60B8041E8}"/>
    <cellStyle name="Total 6 7 4" xfId="51400" xr:uid="{028F8316-2102-405B-8B99-EECAFBADEC23}"/>
    <cellStyle name="Total 6 8" xfId="51401" xr:uid="{CDCB981E-C8F2-4C02-B1EA-8294976C8975}"/>
    <cellStyle name="Total 6 8 2" xfId="51402" xr:uid="{5967A1AF-4FF9-4E66-9160-6A6EB829372E}"/>
    <cellStyle name="Total 6 8 2 2" xfId="51403" xr:uid="{0826B001-C0DA-49F7-9819-B03FBEB38EB7}"/>
    <cellStyle name="Total 6 8 2 3" xfId="51404" xr:uid="{C4D5DAB9-F0BC-474F-B243-06239EB06AA4}"/>
    <cellStyle name="Total 6 8 3" xfId="51405" xr:uid="{025B4F0F-1E30-484F-BCBD-A6B1DB2207E7}"/>
    <cellStyle name="Total 6 8 4" xfId="51406" xr:uid="{A19E89A3-191C-410C-8C37-79F6313DB188}"/>
    <cellStyle name="Total 6 9" xfId="51407" xr:uid="{DE8E9E2A-5E24-4EEC-8141-A67AB3B00953}"/>
    <cellStyle name="Total 6 9 2" xfId="51408" xr:uid="{881D8895-CBD9-467C-96A4-28A4C8CAB02B}"/>
    <cellStyle name="Total 6 9 2 2" xfId="51409" xr:uid="{48FE2967-C120-4692-AA40-304C4F67F384}"/>
    <cellStyle name="Total 6 9 3" xfId="51410" xr:uid="{4E5F4097-8A8C-470C-9859-B873A8E84305}"/>
    <cellStyle name="Total 6 9 4" xfId="51411" xr:uid="{E381EF7A-8645-4648-BF8B-7785806ABC07}"/>
    <cellStyle name="Total 7" xfId="51412" xr:uid="{607E16C5-6713-4091-ACC9-1FCA5485B602}"/>
    <cellStyle name="Total 8" xfId="51413" xr:uid="{B095B330-2DA1-4DEF-B2C1-EC85C5DF656A}"/>
    <cellStyle name="Total Currency" xfId="51414" xr:uid="{064337CD-DAEE-4460-9FA6-B4A7D13FC9B8}"/>
    <cellStyle name="Total Normal" xfId="51415" xr:uid="{1BE5BDDB-92C5-431C-A4BF-9572D5D161D7}"/>
    <cellStyle name="TSQL" xfId="51416" xr:uid="{2FFB4D46-E1C3-4F4B-85EF-7CD0CF4BA8E8}"/>
    <cellStyle name="TypeNote" xfId="51417" xr:uid="{57D57B55-B7A3-4EAB-AF2E-9701DD5A1ACD}"/>
    <cellStyle name="u5shares" xfId="51418" xr:uid="{15748BEF-8683-4918-B40B-571CEF798667}"/>
    <cellStyle name="Unit" xfId="51419" xr:uid="{58EA23F2-42F4-40AA-8278-7A2254C45179}"/>
    <cellStyle name="UnitOfMeasure" xfId="51420" xr:uid="{45E71906-0EC3-472A-9025-21C4E135F858}"/>
    <cellStyle name="ValNum" xfId="51421" xr:uid="{26307B7A-6268-4F8E-90CA-027D77141732}"/>
    <cellStyle name="Value" xfId="51422" xr:uid="{70FA752A-D0A6-4BCF-BA3D-49FB2FCB920F}"/>
    <cellStyle name="Variable assumptions" xfId="51423" xr:uid="{EB45DAEA-0180-4333-BFC1-FF5D4D25074B}"/>
    <cellStyle name="Vertical" xfId="51424" xr:uid="{494B7759-A4AF-4598-841E-9679FA8944D2}"/>
    <cellStyle name="Warning Text 2" xfId="534" xr:uid="{00000000-0005-0000-0000-000026020000}"/>
    <cellStyle name="Warning Text 2 2" xfId="954" xr:uid="{185E7753-5B6C-495A-8CC4-D095508D9C57}"/>
    <cellStyle name="Warning Text 3" xfId="535" xr:uid="{00000000-0005-0000-0000-000027020000}"/>
    <cellStyle name="Warning Text 3 2" xfId="955" xr:uid="{C1AF04CB-3247-443B-8805-6C0EBDEABF65}"/>
    <cellStyle name="Warning Text 4" xfId="51425" xr:uid="{1FF72052-91CB-4C7F-BF97-1EA5908FB360}"/>
    <cellStyle name="Warning Text 5" xfId="51426" xr:uid="{68B5E689-318C-4A90-8AB6-1608444B7351}"/>
    <cellStyle name="Warning Text 6" xfId="51427" xr:uid="{DA3D6FEF-DA1A-4106-98DA-2D0F2B9F464F}"/>
    <cellStyle name="Warnings" xfId="536" xr:uid="{00000000-0005-0000-0000-000028020000}"/>
    <cellStyle name="Warnings 2" xfId="537" xr:uid="{00000000-0005-0000-0000-000029020000}"/>
    <cellStyle name="Warnings 2 2" xfId="957" xr:uid="{D5AD647B-B74C-4CB6-824C-FF7103237CCB}"/>
    <cellStyle name="Warnings 3" xfId="51428" xr:uid="{6A4220D5-9C81-42F5-8C6E-637D736BDFD6}"/>
    <cellStyle name="Warnings 4" xfId="956" xr:uid="{238E4A87-267F-43AA-A562-12EC46719BDA}"/>
    <cellStyle name="whole number" xfId="538" xr:uid="{00000000-0005-0000-0000-00002A020000}"/>
    <cellStyle name="whole number 2" xfId="51429" xr:uid="{B3F56D39-EC03-4F64-A158-C97D2D607213}"/>
    <cellStyle name="whole number 3" xfId="51430" xr:uid="{3A3D464B-62E7-4008-9D51-719F2F9E705B}"/>
    <cellStyle name="whole number 4" xfId="958" xr:uid="{BEA80F2E-D7A7-44F3-A916-165C421C5F33}"/>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theme" Target="theme/theme1.xml"/><Relationship Id="rId27"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B1:Q114"/>
  <sheetViews>
    <sheetView showGridLines="0" tabSelected="1" zoomScale="70" zoomScaleNormal="70" workbookViewId="0"/>
  </sheetViews>
  <sheetFormatPr defaultColWidth="9.140625" defaultRowHeight="15" outlineLevelCol="1"/>
  <cols>
    <col min="1" max="1" width="9.140625" style="1"/>
    <col min="2" max="2" width="38.42578125" style="1" customWidth="1"/>
    <col min="3" max="9" width="20.42578125" style="1" customWidth="1"/>
    <col min="10" max="10" width="8.5703125" style="2" hidden="1" customWidth="1" outlineLevel="1"/>
    <col min="11" max="13" width="8.5703125" style="1" hidden="1" customWidth="1" outlineLevel="1"/>
    <col min="14" max="14" width="3" style="1" hidden="1" customWidth="1" outlineLevel="1"/>
    <col min="15" max="15" width="8.5703125" style="1" hidden="1" customWidth="1" outlineLevel="1"/>
    <col min="16" max="16" width="9.140625" style="1" hidden="1" customWidth="1" outlineLevel="1"/>
    <col min="17" max="17" width="9.140625" style="1" collapsed="1"/>
    <col min="18" max="16384" width="9.140625" style="1"/>
  </cols>
  <sheetData>
    <row r="1" spans="2:16" ht="18">
      <c r="B1" s="254" t="s">
        <v>802</v>
      </c>
      <c r="C1" s="254"/>
      <c r="D1" s="254"/>
      <c r="E1" s="254"/>
      <c r="F1" s="254"/>
      <c r="G1" s="254"/>
      <c r="H1" s="254"/>
      <c r="I1" s="156"/>
    </row>
    <row r="3" spans="2:16">
      <c r="B3" s="1" t="s">
        <v>0</v>
      </c>
    </row>
    <row r="4" spans="2:16" ht="15" customHeight="1">
      <c r="B4" s="255" t="s">
        <v>897</v>
      </c>
      <c r="C4" s="256"/>
      <c r="D4" s="256"/>
      <c r="E4" s="256"/>
      <c r="F4" s="256"/>
      <c r="G4" s="256"/>
      <c r="H4" s="256"/>
      <c r="I4" s="257"/>
      <c r="J4" s="20" t="str">
        <f>INDEX('LA names'!B:B,MATCH(B4,'LA names'!A:A,0))</f>
        <v>TE</v>
      </c>
    </row>
    <row r="6" spans="2:16" ht="18.75">
      <c r="C6" s="128" t="s">
        <v>2</v>
      </c>
      <c r="D6" s="128" t="s">
        <v>797</v>
      </c>
      <c r="E6" s="128" t="s">
        <v>798</v>
      </c>
      <c r="F6" s="129" t="s">
        <v>1755</v>
      </c>
      <c r="G6" s="129" t="s">
        <v>1783</v>
      </c>
      <c r="H6" s="129" t="s">
        <v>1887</v>
      </c>
      <c r="I6" s="129" t="s">
        <v>1922</v>
      </c>
    </row>
    <row r="7" spans="2:16">
      <c r="B7" s="1" t="s">
        <v>5</v>
      </c>
      <c r="C7" s="106">
        <f>IFERROR(INDEX('KI 2016-17'!$A:$AA,MATCH($J$4,'KI 2016-17'!$A:$A,0),MATCH(J7,'KI 2016-17'!$2:$2,0)),"NA")</f>
        <v>18601.462198462301</v>
      </c>
      <c r="D7" s="106">
        <f>IFERROR(INDEX('KI 2017-18'!$A:$AB,MATCH($J$4,'KI 2017-18'!$A:$A,0),MATCH(K7,'KI 2017-18'!$3:$3,0)),"NA")</f>
        <v>17905.175495267893</v>
      </c>
      <c r="E7" s="106">
        <f>IFERROR(INDEX('KI 2018-19'!$A:$AD,MATCH($J$4,'KI 2018-19'!$A:$A,0),MATCH(L7,'KI 2018-19'!$3:$3,0)),"NA")</f>
        <v>16943.063819713134</v>
      </c>
      <c r="F7" s="106">
        <f>IFERROR(INDEX('KI 2019-20'!$A:$AB,MATCH($J$4,'KI 2019-20'!$A:$A,0),MATCH(M7,'KI 2019-20'!$3:$3,0)),"NA")</f>
        <v>15958.163169336376</v>
      </c>
      <c r="G7" s="106">
        <f>IFERROR(INDEX('KI 2020-21'!$A:$AB,MATCH($J$4,'KI 2020-21'!$A:$A,0),MATCH(N7,'KI 2020-21'!$3:$3,0)),"NA")</f>
        <v>16208.505706734055</v>
      </c>
      <c r="H7" s="106">
        <f>IFERROR(INDEX('KI 2021-22'!$A:$AB,MATCH($J$4,'KI 2021-22'!$A:$A,0),MATCH(O7,'KI 2021-22'!$3:$3,0)),"NA")</f>
        <v>16206.706064501313</v>
      </c>
      <c r="I7" s="106">
        <f>IFERROR(INDEX('KI 2022-23'!$A:$AB,MATCH($J$4,'KI 2022-23'!$A:$A,0),MATCH(P7,'KI 2022-23'!$3:$3,0)),"NA")</f>
        <v>16282.153187632508</v>
      </c>
      <c r="J7" s="20" t="s">
        <v>868</v>
      </c>
      <c r="K7" s="20" t="s">
        <v>869</v>
      </c>
      <c r="L7" s="20" t="s">
        <v>870</v>
      </c>
      <c r="M7" s="20" t="s">
        <v>871</v>
      </c>
      <c r="N7" s="20" t="s">
        <v>1762</v>
      </c>
      <c r="O7" s="20" t="s">
        <v>1849</v>
      </c>
      <c r="P7" s="20" t="s">
        <v>1899</v>
      </c>
    </row>
    <row r="8" spans="2:16">
      <c r="B8" s="1" t="s">
        <v>8</v>
      </c>
      <c r="C8" s="106"/>
      <c r="D8" s="106"/>
      <c r="E8" s="106"/>
      <c r="F8" s="106"/>
      <c r="G8" s="106"/>
      <c r="H8" s="106"/>
      <c r="I8" s="106"/>
      <c r="K8" s="2"/>
      <c r="L8" s="2"/>
      <c r="M8" s="2"/>
      <c r="N8" s="2"/>
      <c r="O8" s="2"/>
      <c r="P8" s="2"/>
    </row>
    <row r="9" spans="2:16">
      <c r="B9" s="277" t="s">
        <v>2006</v>
      </c>
      <c r="C9" s="106">
        <f>IFERROR(INDEX('KI 2016-17'!$A:$AA,MATCH($J$4,'KI 2016-17'!$A:$A,0),MATCH(J9,'KI 2016-17'!$2:$2,0)),"NA")</f>
        <v>7183.9289715156356</v>
      </c>
      <c r="D9" s="106">
        <f>IFERROR(INDEX('KI 2017-18'!$A:$AB,MATCH($J$4,'KI 2017-18'!$A:$A,0),MATCH(K9,'KI 2017-18'!$3:$3,0)),"NA")</f>
        <v>3799.6974622303474</v>
      </c>
      <c r="E9" s="106">
        <f>IFERROR(INDEX('KI 2018-19'!$A:$AD,MATCH($J$4,'KI 2018-19'!$A:$A,0),MATCH(L9,'KI 2018-19'!$3:$3,0)),"NA")</f>
        <v>1378.990876994168</v>
      </c>
      <c r="F9" s="106">
        <f>IFERROR(INDEX('KI 2019-20'!$A:$AB,MATCH($J$4,'KI 2019-20'!$A:$A,0),MATCH(M9,'KI 2019-20'!$3:$3,0)),"NA")</f>
        <v>653.0545492367786</v>
      </c>
      <c r="G9" s="106">
        <f>IFERROR(INDEX('KI 2020-21'!$A:$AB,MATCH($J$4,'KI 2020-21'!$A:$A,0),MATCH(N9,'KI 2020-21'!$3:$3,0)),"NA")</f>
        <v>1612.6436156546035</v>
      </c>
      <c r="H9" s="106">
        <f>IFERROR(INDEX('KI 2021-22'!$A:$AB,MATCH($J$4,'KI 2021-22'!$A:$A,0),MATCH(O9,'KI 2021-22'!$3:$3,0)),"NA")</f>
        <v>1621.5573225337985</v>
      </c>
      <c r="I9" s="106">
        <f>IFERROR(INDEX('KI 2022-23'!$A:$AB,MATCH($J$4,'KI 2022-23'!$A:$A,0),MATCH(P9,'KI 2022-23'!$3:$3,0)),"NA")</f>
        <v>1672.0577669902457</v>
      </c>
      <c r="J9" s="21" t="s">
        <v>812</v>
      </c>
      <c r="K9" s="21" t="s">
        <v>813</v>
      </c>
      <c r="L9" s="21" t="s">
        <v>814</v>
      </c>
      <c r="M9" s="21" t="s">
        <v>815</v>
      </c>
      <c r="N9" s="21" t="s">
        <v>1763</v>
      </c>
      <c r="O9" s="21" t="s">
        <v>1850</v>
      </c>
      <c r="P9" s="21" t="s">
        <v>1900</v>
      </c>
    </row>
    <row r="10" spans="2:16">
      <c r="B10" s="4" t="s">
        <v>14</v>
      </c>
      <c r="C10" s="106">
        <f>IFERROR(INDEX('KI 2016-17'!$A:$AA,MATCH($J$4,'KI 2016-17'!$A:$A,0),MATCH(J10,'KI 2016-17'!$2:$2,0)),"NA")</f>
        <v>11417.533226946653</v>
      </c>
      <c r="D10" s="106">
        <f>IFERROR(INDEX('KI 2017-18'!$A:$AB,MATCH($J$4,'KI 2017-18'!$A:$A,0),MATCH(K10,'KI 2017-18'!$3:$3,0)),"NA")</f>
        <v>14105.478033037543</v>
      </c>
      <c r="E10" s="106">
        <f>IFERROR(INDEX('KI 2018-19'!$A:$AD,MATCH($J$4,'KI 2018-19'!$A:$A,0),MATCH(L10,'KI 2018-19'!$3:$3,0)),"NA")</f>
        <v>15564.072942718964</v>
      </c>
      <c r="F10" s="106">
        <f>IFERROR(INDEX('KI 2019-20'!$A:$AB,MATCH($J$4,'KI 2019-20'!$A:$A,0),MATCH(M10,'KI 2019-20'!$3:$3,0)),"NA")</f>
        <v>15305.108620099596</v>
      </c>
      <c r="G10" s="106">
        <f>IFERROR(INDEX('KI 2020-21'!$A:$AB,MATCH($J$4,'KI 2020-21'!$A:$A,0),MATCH(N10,'KI 2020-21'!$3:$3,0)),"NA")</f>
        <v>14595.862091079447</v>
      </c>
      <c r="H10" s="106">
        <f>IFERROR(INDEX('KI 2021-22'!$A:$AB,MATCH($J$4,'KI 2021-22'!$A:$A,0),MATCH(O10,'KI 2021-22'!$3:$3,0)),"NA")</f>
        <v>14585.14874196752</v>
      </c>
      <c r="I10" s="106">
        <f>IFERROR(INDEX('KI 2022-23'!$A:$AB,MATCH($J$4,'KI 2022-23'!$A:$A,0),MATCH(P10,'KI 2022-23'!$3:$3,0)),"NA")</f>
        <v>14610.095420642263</v>
      </c>
      <c r="J10" s="21" t="s">
        <v>816</v>
      </c>
      <c r="K10" s="21" t="s">
        <v>817</v>
      </c>
      <c r="L10" s="21" t="s">
        <v>818</v>
      </c>
      <c r="M10" s="21" t="s">
        <v>819</v>
      </c>
      <c r="N10" s="21" t="s">
        <v>1764</v>
      </c>
      <c r="O10" s="21" t="s">
        <v>1851</v>
      </c>
      <c r="P10" s="21" t="s">
        <v>1901</v>
      </c>
    </row>
    <row r="11" spans="2:16" ht="18">
      <c r="B11" s="109" t="s">
        <v>1756</v>
      </c>
      <c r="C11" s="106">
        <f>IFERROR(INDEX('KI 2016-17'!$A:$AA,MATCH($J$4,'KI 2016-17'!$A:$A,0),MATCH(J11,'KI 2016-17'!$2:$2,0)),"NA")</f>
        <v>11.039809523812099</v>
      </c>
      <c r="D11" s="106">
        <f>IFERROR(INDEX('KI 2017-18'!$A:$AB,MATCH($J$4,'KI 2017-18'!$A:$A,0),MATCH(K11,'KI 2017-18'!$3:$3,0)),"NA")</f>
        <v>-137.11471152919046</v>
      </c>
      <c r="E11" s="106">
        <f>IFERROR(INDEX('KI 2018-19'!$A:$AD,MATCH($J$4,'KI 2018-19'!$A:$A,0),MATCH(L11,'KI 2018-19'!$3:$3,0)),"NA")</f>
        <v>-3698.1373420839323</v>
      </c>
      <c r="F11" s="106">
        <f>IFERROR(INDEX('KI 2019-20'!$A:$AB,MATCH($J$4,'KI 2019-20'!$A:$A,0),MATCH(M11,'KI 2019-20'!$3:$3,0)),"NA")</f>
        <v>-1590.4647008976717</v>
      </c>
      <c r="G11" s="106">
        <f>IFERROR(INDEX('KI 2020-21'!$A:$AB,MATCH($J$4,'KI 2020-21'!$A:$A,0),MATCH(N11,'KI 2020-21'!$3:$3,0)),"NA")</f>
        <v>-610.79339102728898</v>
      </c>
      <c r="H11" s="106">
        <f>IFERROR(INDEX('KI 2021-22'!$A:$AB,MATCH($J$4,'KI 2021-22'!$A:$A,0),MATCH(O11,'KI 2021-22'!$3:$3,0)),"NA")</f>
        <v>-621.50287839386999</v>
      </c>
      <c r="I11" s="106">
        <f>IFERROR(INDEX('KI 2022-23'!$A:$AB,MATCH($J$4,'KI 2022-23'!$A:$A,0),MATCH(P11,'KI 2022-23'!$3:$3,0)),"NA")</f>
        <v>-596.55619971911381</v>
      </c>
      <c r="J11" s="21" t="s">
        <v>820</v>
      </c>
      <c r="K11" s="21" t="s">
        <v>821</v>
      </c>
      <c r="L11" s="21" t="s">
        <v>822</v>
      </c>
      <c r="M11" s="21" t="s">
        <v>823</v>
      </c>
      <c r="N11" s="21" t="s">
        <v>1765</v>
      </c>
      <c r="O11" s="21" t="s">
        <v>1852</v>
      </c>
      <c r="P11" s="21" t="s">
        <v>1902</v>
      </c>
    </row>
    <row r="12" spans="2:16">
      <c r="B12" s="1" t="s">
        <v>808</v>
      </c>
      <c r="C12" s="106"/>
      <c r="D12" s="106"/>
      <c r="E12" s="106">
        <f>IFERROR(INDEX('KI 2018-19'!$A:$AD,MATCH($J$4,'KI 2018-19'!$A:$A,0),MATCH(L12,'KI 2018-19'!$3:$3,0)),"NA")</f>
        <v>41.613390285345261</v>
      </c>
      <c r="F12" s="106"/>
      <c r="G12" s="106"/>
      <c r="H12" s="106"/>
      <c r="I12" s="106"/>
      <c r="K12" s="2"/>
      <c r="L12" s="21" t="s">
        <v>1328</v>
      </c>
      <c r="M12" s="21"/>
      <c r="N12" s="21"/>
      <c r="O12" s="21"/>
      <c r="P12" s="21"/>
    </row>
    <row r="13" spans="2:16">
      <c r="B13" s="1" t="s">
        <v>20</v>
      </c>
      <c r="C13" s="106">
        <f>IFERROR(INDEX('KI 2016-17'!$A:$AA,MATCH($J$4,'KI 2016-17'!$A:$A,0),MATCH(J13,'KI 2016-17'!$2:$2,0)),"NA")</f>
        <v>0</v>
      </c>
      <c r="D13" s="106">
        <f>IFERROR(INDEX('KI 2017-18'!$A:$AB,MATCH($J$4,'KI 2017-18'!$A:$A,0),MATCH(K13,'KI 2017-18'!$3:$3,0)),"NA")</f>
        <v>0</v>
      </c>
      <c r="E13" s="106">
        <f>IFERROR(INDEX('KI 2018-19'!$A:$AD,MATCH($J$4,'KI 2018-19'!$A:$A,0),MATCH(L13,'KI 2018-19'!$3:$3,0)),"NA")</f>
        <v>0</v>
      </c>
      <c r="F13" s="106">
        <f>IFERROR(INDEX('KI 2019-20'!$A:$AB,MATCH($J$4,'KI 2019-20'!$A:$A,0),MATCH(M13,'KI 2019-20'!$3:$3,0)),"NA")</f>
        <v>0</v>
      </c>
      <c r="G13" s="106">
        <f>IFERROR(INDEX('KI 2020-21'!$A:$AB,MATCH($J$4,'KI 2020-21'!$A:$A,0),MATCH(N13,'KI 2020-21'!$3:$3,0)),"NA")</f>
        <v>0</v>
      </c>
      <c r="H13" s="106">
        <f>IFERROR(INDEX('KI 2021-22'!$A:$AB,MATCH($J$4,'KI 2021-22'!$A:$A,0),MATCH(O13,'KI 2021-22'!$3:$3,0)),"NA")</f>
        <v>0</v>
      </c>
      <c r="I13" s="106">
        <f>IFERROR(INDEX('KI 2022-23'!$A:$AB,MATCH($J$4,'KI 2022-23'!$A:$A,0),MATCH(P13,'KI 2022-23'!$3:$3,0)),"NA")</f>
        <v>0</v>
      </c>
      <c r="J13" s="21" t="s">
        <v>892</v>
      </c>
      <c r="K13" s="21" t="s">
        <v>893</v>
      </c>
      <c r="L13" s="21" t="s">
        <v>894</v>
      </c>
      <c r="M13" s="21" t="s">
        <v>895</v>
      </c>
      <c r="N13" s="21" t="s">
        <v>1766</v>
      </c>
      <c r="O13" s="21" t="s">
        <v>1853</v>
      </c>
      <c r="P13" s="21" t="s">
        <v>1903</v>
      </c>
    </row>
    <row r="14" spans="2:16">
      <c r="B14" s="126" t="s">
        <v>1835</v>
      </c>
      <c r="C14" s="106" t="str">
        <f>IFERROR(INDEX('KI 2016-17'!$A:$AA,MATCH($J$4,'KI 2016-17'!$A:$A,0),MATCH(J14,'KI 2016-17'!$2:$2,0)),"NA")</f>
        <v xml:space="preserve"> </v>
      </c>
      <c r="D14" s="106" t="str">
        <f>IFERROR(INDEX('KI 2017-18'!$A:$AB,MATCH($J$4,'KI 2017-18'!$A:$A,0),MATCH(K14,'KI 2017-18'!$3:$3,0)),"NA")</f>
        <v xml:space="preserve"> </v>
      </c>
      <c r="E14" s="106">
        <f>IFERROR(INDEX('KI 2018-19'!$A:$AD,MATCH($J$4,'KI 2018-19'!$A:$A,0),MATCH(L14,'KI 2018-19'!$3:$3,0)),"NA")</f>
        <v>0</v>
      </c>
      <c r="F14" s="106">
        <f>IFERROR(INDEX('KI 2019-20'!$A:$AB,MATCH($J$4,'KI 2019-20'!$A:$A,0),MATCH(M14,'KI 2019-20'!$3:$3,0)),"NA")</f>
        <v>0</v>
      </c>
      <c r="G14" s="106">
        <f>IFERROR(INDEX('KI 2020-21'!$A:$AB,MATCH($J$4,'KI 2020-21'!$A:$A,0),MATCH(N14,'KI 2020-21'!$3:$3,0)),"NA")</f>
        <v>0</v>
      </c>
      <c r="H14" s="106">
        <f>IFERROR(INDEX('KI 2021-22'!$A:$AB,MATCH($J$4,'KI 2021-22'!$A:$A,0),MATCH(O14,'KI 2021-22'!$3:$3,0)),"NA")</f>
        <v>0</v>
      </c>
      <c r="I14" s="106">
        <f>IFERROR(INDEX('KI 2022-23'!$A:$AB,MATCH($J$4,'KI 2022-23'!$A:$A,0),MATCH(P14,'KI 2022-23'!$3:$3,0)),"NA")</f>
        <v>0</v>
      </c>
      <c r="J14" s="21" t="s">
        <v>824</v>
      </c>
      <c r="K14" s="21" t="s">
        <v>825</v>
      </c>
      <c r="L14" s="21" t="s">
        <v>826</v>
      </c>
      <c r="M14" s="21" t="s">
        <v>827</v>
      </c>
      <c r="N14" s="21" t="s">
        <v>1767</v>
      </c>
      <c r="O14" s="21" t="s">
        <v>1854</v>
      </c>
      <c r="P14" s="21" t="s">
        <v>1904</v>
      </c>
    </row>
    <row r="15" spans="2:16">
      <c r="C15" s="3"/>
      <c r="D15" s="3"/>
      <c r="E15" s="3"/>
      <c r="F15" s="3"/>
      <c r="G15" s="3"/>
    </row>
    <row r="17" spans="2:12">
      <c r="G17" s="207"/>
      <c r="H17" s="207"/>
      <c r="I17" s="207"/>
    </row>
    <row r="18" spans="2:12" ht="15.75">
      <c r="B18" s="253" t="s">
        <v>803</v>
      </c>
      <c r="C18" s="253"/>
      <c r="D18" s="253"/>
      <c r="E18" s="253"/>
      <c r="F18" s="253"/>
      <c r="G18" s="208"/>
      <c r="H18" s="208"/>
      <c r="I18" s="209"/>
    </row>
    <row r="19" spans="2:12">
      <c r="G19" s="207"/>
      <c r="H19" s="207"/>
      <c r="I19" s="207"/>
    </row>
    <row r="20" spans="2:12" ht="25.5">
      <c r="B20" s="5"/>
      <c r="D20" s="206" t="s">
        <v>11</v>
      </c>
      <c r="E20" s="206" t="s">
        <v>14</v>
      </c>
      <c r="F20" s="206" t="s">
        <v>5</v>
      </c>
      <c r="G20" s="207"/>
      <c r="H20" s="207"/>
      <c r="I20" s="207"/>
    </row>
    <row r="21" spans="2:12">
      <c r="D21" s="6"/>
      <c r="E21" s="6"/>
      <c r="F21" s="6"/>
      <c r="G21" s="207"/>
      <c r="H21" s="207"/>
      <c r="I21" s="207"/>
    </row>
    <row r="22" spans="2:12">
      <c r="B22" s="7" t="s">
        <v>39</v>
      </c>
      <c r="D22" s="106">
        <f>IFERROR(INDEX('KI 2016-17'!$A:$AA,MATCH($J$4,'KI 2016-17'!$A:$A,0),MATCH(J22,'KI 2016-17'!$2:$2,0)),"NA")</f>
        <v>5699.7606561324201</v>
      </c>
      <c r="E22" s="106">
        <f>IFERROR(INDEX('KI 2016-17'!$A:$AA,MATCH($J$4,'KI 2016-17'!$A:$A,0),MATCH(K22,'KI 2016-17'!$2:$2,0)),"NA")</f>
        <v>8168.8304429849532</v>
      </c>
      <c r="F22" s="106">
        <f>IFERROR(INDEX('KI 2016-17'!$A:$AA,MATCH($J$4,'KI 2016-17'!$A:$A,0),MATCH(L22,'KI 2016-17'!$2:$2,0)),"NA")</f>
        <v>13868.591099117382</v>
      </c>
      <c r="G22" s="207"/>
      <c r="H22" s="207"/>
      <c r="I22" s="207"/>
      <c r="J22" s="21" t="s">
        <v>828</v>
      </c>
      <c r="K22" s="21" t="s">
        <v>848</v>
      </c>
      <c r="L22" s="21" t="s">
        <v>872</v>
      </c>
    </row>
    <row r="23" spans="2:12">
      <c r="B23" s="8" t="s">
        <v>42</v>
      </c>
      <c r="D23" s="106">
        <f>IFERROR(INDEX('KI 2016-17'!$A:$AA,MATCH($J$4,'KI 2016-17'!$A:$A,0),MATCH(J23,'KI 2016-17'!$2:$2,0)),"NA")</f>
        <v>946.50112233203129</v>
      </c>
      <c r="E23" s="106">
        <f>IFERROR(INDEX('KI 2016-17'!$A:$AA,MATCH($J$4,'KI 2016-17'!$A:$A,0),MATCH(K23,'KI 2016-17'!$2:$2,0)),"NA")</f>
        <v>1846.6869390253139</v>
      </c>
      <c r="F23" s="106">
        <f>IFERROR(INDEX('KI 2016-17'!$A:$AA,MATCH($J$4,'KI 2016-17'!$A:$A,0),MATCH(L23,'KI 2016-17'!$2:$2,0)),"NA")</f>
        <v>2793.1880613573471</v>
      </c>
      <c r="G23" s="207"/>
      <c r="H23" s="207"/>
      <c r="I23" s="207"/>
      <c r="J23" s="21" t="s">
        <v>832</v>
      </c>
      <c r="K23" s="21" t="s">
        <v>852</v>
      </c>
      <c r="L23" s="21" t="s">
        <v>876</v>
      </c>
    </row>
    <row r="24" spans="2:12">
      <c r="B24" s="1" t="s">
        <v>45</v>
      </c>
      <c r="D24" s="106">
        <f>IFERROR(INDEX('KI 2016-17'!$A:$AA,MATCH($J$4,'KI 2016-17'!$A:$A,0),MATCH(J24,'KI 2016-17'!$2:$2,0)),"NA")</f>
        <v>480.66525833502101</v>
      </c>
      <c r="E24" s="106">
        <f>IFERROR(INDEX('KI 2016-17'!$A:$AA,MATCH($J$4,'KI 2016-17'!$A:$A,0),MATCH(K24,'KI 2016-17'!$2:$2,0)),"NA")</f>
        <v>532.36734737968504</v>
      </c>
      <c r="F24" s="106">
        <f>IFERROR(INDEX('KI 2016-17'!$A:$AA,MATCH($J$4,'KI 2016-17'!$A:$A,0),MATCH(L24,'KI 2016-17'!$2:$2,0)),"NA")</f>
        <v>1013.0326057147059</v>
      </c>
      <c r="G24" s="207"/>
      <c r="H24" s="207"/>
      <c r="I24" s="207"/>
      <c r="J24" s="21" t="s">
        <v>836</v>
      </c>
      <c r="K24" s="21" t="s">
        <v>856</v>
      </c>
      <c r="L24" s="21" t="s">
        <v>880</v>
      </c>
    </row>
    <row r="25" spans="2:12">
      <c r="B25" s="1" t="s">
        <v>47</v>
      </c>
      <c r="D25" s="106">
        <f>IFERROR(INDEX('KI 2016-17'!$A:$AA,MATCH($J$4,'KI 2016-17'!$A:$A,0),MATCH(J25,'KI 2016-17'!$2:$2,0)),"NA")</f>
        <v>25.392836011137998</v>
      </c>
      <c r="E25" s="106">
        <f>IFERROR(INDEX('KI 2016-17'!$A:$AA,MATCH($J$4,'KI 2016-17'!$A:$A,0),MATCH(K25,'KI 2016-17'!$2:$2,0)),"NA")</f>
        <v>861.30722747102106</v>
      </c>
      <c r="F25" s="106">
        <f>IFERROR(INDEX('KI 2016-17'!$A:$AA,MATCH($J$4,'KI 2016-17'!$A:$A,0),MATCH(L25,'KI 2016-17'!$2:$2,0)),"NA")</f>
        <v>886.70006348215907</v>
      </c>
      <c r="G25" s="207"/>
      <c r="H25" s="207"/>
      <c r="I25" s="207"/>
      <c r="J25" s="21" t="s">
        <v>840</v>
      </c>
      <c r="K25" s="21" t="s">
        <v>860</v>
      </c>
      <c r="L25" s="21" t="s">
        <v>888</v>
      </c>
    </row>
    <row r="26" spans="2:12">
      <c r="B26" s="1" t="s">
        <v>49</v>
      </c>
      <c r="D26" s="106">
        <f>IFERROR(INDEX('KI 2016-17'!$A:$AA,MATCH($J$4,'KI 2016-17'!$A:$A,0),MATCH(J26,'KI 2016-17'!$2:$2,0)),"NA")</f>
        <v>29.719212063500002</v>
      </c>
      <c r="E26" s="106">
        <f>IFERROR(INDEX('KI 2016-17'!$A:$AA,MATCH($J$4,'KI 2016-17'!$A:$A,0),MATCH(K26,'KI 2016-17'!$2:$2,0)),"NA")</f>
        <v>6.9461567272169997</v>
      </c>
      <c r="F26" s="106">
        <f>IFERROR(INDEX('KI 2016-17'!$A:$AA,MATCH($J$4,'KI 2016-17'!$A:$A,0),MATCH(L26,'KI 2016-17'!$2:$2,0)),"NA")</f>
        <v>36.665368790716997</v>
      </c>
      <c r="G26" s="207"/>
      <c r="H26" s="207"/>
      <c r="I26" s="207"/>
      <c r="J26" s="21" t="s">
        <v>844</v>
      </c>
      <c r="K26" s="21" t="s">
        <v>864</v>
      </c>
      <c r="L26" s="21" t="s">
        <v>884</v>
      </c>
    </row>
    <row r="27" spans="2:12" ht="15.75" thickBot="1">
      <c r="D27" s="141"/>
      <c r="E27" s="154"/>
      <c r="G27" s="207"/>
      <c r="H27" s="207"/>
      <c r="I27" s="207"/>
    </row>
    <row r="28" spans="2:12" ht="16.5" thickTop="1" thickBot="1">
      <c r="B28" s="9" t="str">
        <f>IF($J$4="TE", "Total ³", "Total")</f>
        <v>Total ³</v>
      </c>
      <c r="C28" s="9"/>
      <c r="D28" s="142">
        <f>IFERROR(INDEX('KI 2016-17'!$A:$AA,MATCH($J$4,'KI 2016-17'!$A:$A,0),MATCH(J28,'KI 2016-17'!$2:$2,0)),"NA")</f>
        <v>7183.9289715156356</v>
      </c>
      <c r="E28" s="107">
        <f>IFERROR(INDEX('KI 2016-17'!$A:$AA,MATCH($J$4,'KI 2016-17'!$A:$A,0),MATCH(K28,'KI 2016-17'!$2:$2,0)),"NA")</f>
        <v>11417.533226946653</v>
      </c>
      <c r="F28" s="107">
        <f>IFERROR(INDEX('KI 2016-17'!$A:$AA,MATCH($J$4,'KI 2016-17'!$A:$A,0),MATCH(L28,'KI 2016-17'!$2:$2,0)),"NA")</f>
        <v>18601.462198462301</v>
      </c>
      <c r="G28" s="207"/>
      <c r="H28" s="207"/>
      <c r="I28" s="207"/>
      <c r="J28" s="21" t="s">
        <v>812</v>
      </c>
      <c r="K28" s="21" t="s">
        <v>816</v>
      </c>
      <c r="L28" s="21" t="s">
        <v>868</v>
      </c>
    </row>
    <row r="29" spans="2:12" ht="19.5" customHeight="1" thickTop="1">
      <c r="G29" s="207"/>
      <c r="H29" s="207"/>
      <c r="I29" s="207"/>
    </row>
    <row r="30" spans="2:12" ht="18.75">
      <c r="B30" s="253" t="s">
        <v>804</v>
      </c>
      <c r="C30" s="253"/>
      <c r="D30" s="253"/>
      <c r="E30" s="253"/>
      <c r="F30" s="253"/>
      <c r="G30" s="208"/>
      <c r="H30" s="208"/>
      <c r="I30" s="209"/>
    </row>
    <row r="31" spans="2:12">
      <c r="G31" s="207"/>
      <c r="H31" s="207"/>
      <c r="I31" s="207"/>
    </row>
    <row r="32" spans="2:12" ht="25.5">
      <c r="B32" s="5"/>
      <c r="D32" s="206" t="s">
        <v>11</v>
      </c>
      <c r="E32" s="206" t="s">
        <v>14</v>
      </c>
      <c r="F32" s="206" t="s">
        <v>5</v>
      </c>
      <c r="G32" s="207"/>
      <c r="H32" s="207"/>
      <c r="I32" s="207"/>
    </row>
    <row r="33" spans="2:12">
      <c r="D33" s="6"/>
      <c r="E33" s="6"/>
      <c r="F33" s="6"/>
      <c r="G33" s="207"/>
      <c r="H33" s="207"/>
      <c r="I33" s="207"/>
    </row>
    <row r="34" spans="2:12">
      <c r="B34" s="7" t="s">
        <v>39</v>
      </c>
      <c r="D34" s="106">
        <f>IFERROR(INDEX('KI 2017-18'!$A:$AB,MATCH($J$4,'KI 2017-18'!$A:$A,0),MATCH(J34,'KI 2017-18'!$3:$3,0)),"NA")</f>
        <v>3086.3658520659574</v>
      </c>
      <c r="E34" s="106">
        <f>IFERROR(INDEX('KI 2017-18'!$A:$AB,MATCH($J$4,'KI 2017-18'!$A:$A,0),MATCH(K34,'KI 2017-18'!$3:$3,0)),"NA")</f>
        <v>9518.1836757966958</v>
      </c>
      <c r="F34" s="106">
        <f>IFERROR(INDEX('KI 2017-18'!$A:$AB,MATCH($J$4,'KI 2017-18'!$A:$A,0),MATCH(L34,'KI 2017-18'!$3:$3,0)),"NA")</f>
        <v>12604.549527862649</v>
      </c>
      <c r="G34" s="207"/>
      <c r="H34" s="207"/>
      <c r="I34" s="207"/>
      <c r="J34" s="21" t="s">
        <v>829</v>
      </c>
      <c r="K34" s="21" t="s">
        <v>849</v>
      </c>
      <c r="L34" s="21" t="s">
        <v>873</v>
      </c>
    </row>
    <row r="35" spans="2:12">
      <c r="B35" s="8" t="s">
        <v>42</v>
      </c>
      <c r="D35" s="106">
        <f>IFERROR(INDEX('KI 2017-18'!$A:$AB,MATCH($J$4,'KI 2017-18'!$A:$A,0),MATCH(J35,'KI 2017-18'!$3:$3,0)),"NA")</f>
        <v>434.01350609809145</v>
      </c>
      <c r="E35" s="106">
        <f>IFERROR(INDEX('KI 2017-18'!$A:$AB,MATCH($J$4,'KI 2017-18'!$A:$A,0),MATCH(K35,'KI 2017-18'!$3:$3,0)),"NA")</f>
        <v>1982.2823684253494</v>
      </c>
      <c r="F35" s="106">
        <f>IFERROR(INDEX('KI 2017-18'!$A:$AB,MATCH($J$4,'KI 2017-18'!$A:$A,0),MATCH(L35,'KI 2017-18'!$3:$3,0)),"NA")</f>
        <v>2416.2958745234419</v>
      </c>
      <c r="G35" s="207"/>
      <c r="H35" s="207"/>
      <c r="I35" s="207"/>
      <c r="J35" s="21" t="s">
        <v>833</v>
      </c>
      <c r="K35" s="21" t="s">
        <v>853</v>
      </c>
      <c r="L35" s="21" t="s">
        <v>877</v>
      </c>
    </row>
    <row r="36" spans="2:12">
      <c r="B36" s="1" t="s">
        <v>45</v>
      </c>
      <c r="D36" s="106">
        <f>IFERROR(INDEX('KI 2017-18'!$A:$AB,MATCH($J$4,'KI 2017-18'!$A:$A,0),MATCH(J36,'KI 2017-18'!$3:$3,0)),"NA")</f>
        <v>277.32299412938869</v>
      </c>
      <c r="E36" s="106">
        <f>IFERROR(INDEX('KI 2017-18'!$A:$AB,MATCH($J$4,'KI 2017-18'!$A:$A,0),MATCH(K36,'KI 2017-18'!$3:$3,0)),"NA")</f>
        <v>643.29403724143958</v>
      </c>
      <c r="F36" s="106">
        <f>IFERROR(INDEX('KI 2017-18'!$A:$AB,MATCH($J$4,'KI 2017-18'!$A:$A,0),MATCH(L36,'KI 2017-18'!$3:$3,0)),"NA")</f>
        <v>920.61703137082804</v>
      </c>
      <c r="G36" s="207"/>
      <c r="H36" s="207"/>
      <c r="I36" s="207"/>
      <c r="J36" s="21" t="s">
        <v>837</v>
      </c>
      <c r="K36" s="21" t="s">
        <v>857</v>
      </c>
      <c r="L36" s="21" t="s">
        <v>881</v>
      </c>
    </row>
    <row r="37" spans="2:12">
      <c r="B37" s="1" t="s">
        <v>47</v>
      </c>
      <c r="D37" s="106">
        <f>IFERROR(INDEX('KI 2017-18'!$A:$AB,MATCH($J$4,'KI 2017-18'!$A:$A,0),MATCH(J37,'KI 2017-18'!$3:$3,0)),"NA")</f>
        <v>0</v>
      </c>
      <c r="E37" s="106">
        <f>IFERROR(INDEX('KI 2017-18'!$A:$AB,MATCH($J$4,'KI 2017-18'!$A:$A,0),MATCH(K37,'KI 2017-18'!$3:$3,0)),"NA")</f>
        <v>1862.8074560625421</v>
      </c>
      <c r="F37" s="106">
        <f>IFERROR(INDEX('KI 2017-18'!$A:$AB,MATCH($J$4,'KI 2017-18'!$A:$A,0),MATCH(L37,'KI 2017-18'!$3:$3,0)),"NA")</f>
        <v>1862.8074560625421</v>
      </c>
      <c r="G37" s="207"/>
      <c r="H37" s="207"/>
      <c r="I37" s="207"/>
      <c r="J37" s="21" t="s">
        <v>841</v>
      </c>
      <c r="K37" s="21" t="s">
        <v>861</v>
      </c>
      <c r="L37" s="21" t="s">
        <v>889</v>
      </c>
    </row>
    <row r="38" spans="2:12">
      <c r="B38" s="1" t="s">
        <v>49</v>
      </c>
      <c r="D38" s="106">
        <f>IFERROR(INDEX('KI 2017-18'!$A:$AB,MATCH($J$4,'KI 2017-18'!$A:$A,0),MATCH(J38,'KI 2017-18'!$3:$3,0)),"NA")</f>
        <v>0.13266285623265617</v>
      </c>
      <c r="E38" s="106">
        <f>IFERROR(INDEX('KI 2017-18'!$A:$AB,MATCH($J$4,'KI 2017-18'!$A:$A,0),MATCH(K38,'KI 2017-18'!$3:$3,0)),"NA")</f>
        <v>36.537899484323681</v>
      </c>
      <c r="F38" s="106">
        <f>IFERROR(INDEX('KI 2017-18'!$A:$AB,MATCH($J$4,'KI 2017-18'!$A:$A,0),MATCH(L38,'KI 2017-18'!$3:$3,0)),"NA")</f>
        <v>36.670562340556337</v>
      </c>
      <c r="G38" s="207"/>
      <c r="H38" s="207"/>
      <c r="I38" s="207"/>
      <c r="J38" s="21" t="s">
        <v>845</v>
      </c>
      <c r="K38" s="21" t="s">
        <v>865</v>
      </c>
      <c r="L38" s="21" t="s">
        <v>885</v>
      </c>
    </row>
    <row r="39" spans="2:12" ht="15.75" thickBot="1">
      <c r="D39" s="141"/>
      <c r="E39" s="155"/>
      <c r="F39" s="108"/>
      <c r="G39" s="207"/>
      <c r="H39" s="210"/>
      <c r="I39" s="210"/>
    </row>
    <row r="40" spans="2:12" ht="16.5" thickTop="1" thickBot="1">
      <c r="B40" s="9" t="str">
        <f>IF($J$4="TE", "Total ³", "Total")</f>
        <v>Total ³</v>
      </c>
      <c r="C40" s="143"/>
      <c r="D40" s="143">
        <f>IFERROR(INDEX('KI 2017-18'!$A:$AB,MATCH($J$4,'KI 2017-18'!$A:$A,0),MATCH(J40,'KI 2017-18'!$3:$3,0)),"NA")</f>
        <v>3799.6974622303474</v>
      </c>
      <c r="E40" s="107">
        <f>IFERROR(INDEX('KI 2017-18'!$A:$AB,MATCH($J$4,'KI 2017-18'!$A:$A,0),MATCH(K40,'KI 2017-18'!$3:$3,0)),"NA")</f>
        <v>14105.478033037543</v>
      </c>
      <c r="F40" s="107">
        <f>IFERROR(INDEX('KI 2017-18'!$A:$AB,MATCH($J$4,'KI 2017-18'!$A:$A,0),MATCH(L40,'KI 2017-18'!$3:$3,0)),"NA")</f>
        <v>17905.175495267893</v>
      </c>
      <c r="G40" s="207"/>
      <c r="H40" s="207"/>
      <c r="I40" s="207"/>
      <c r="J40" s="21" t="s">
        <v>813</v>
      </c>
      <c r="K40" s="21" t="s">
        <v>817</v>
      </c>
      <c r="L40" s="21" t="s">
        <v>869</v>
      </c>
    </row>
    <row r="41" spans="2:12" ht="15.75" thickTop="1">
      <c r="G41" s="207"/>
      <c r="H41" s="207"/>
      <c r="I41" s="207"/>
    </row>
    <row r="42" spans="2:12" ht="18.75">
      <c r="B42" s="253" t="s">
        <v>805</v>
      </c>
      <c r="C42" s="253"/>
      <c r="D42" s="253"/>
      <c r="E42" s="253"/>
      <c r="F42" s="253"/>
      <c r="G42" s="208"/>
      <c r="H42" s="208"/>
      <c r="I42" s="209"/>
    </row>
    <row r="43" spans="2:12">
      <c r="G43" s="207"/>
      <c r="H43" s="207"/>
      <c r="I43" s="207"/>
    </row>
    <row r="44" spans="2:12" ht="25.5">
      <c r="B44" s="5"/>
      <c r="D44" s="206" t="s">
        <v>11</v>
      </c>
      <c r="E44" s="206" t="s">
        <v>14</v>
      </c>
      <c r="F44" s="206" t="s">
        <v>5</v>
      </c>
      <c r="G44" s="207"/>
      <c r="H44" s="207"/>
      <c r="I44" s="207"/>
    </row>
    <row r="45" spans="2:12">
      <c r="D45" s="6"/>
      <c r="E45" s="6"/>
      <c r="F45" s="6"/>
      <c r="G45" s="207"/>
      <c r="H45" s="207"/>
      <c r="I45" s="207"/>
    </row>
    <row r="46" spans="2:12">
      <c r="B46" s="7" t="s">
        <v>39</v>
      </c>
      <c r="D46" s="106">
        <f>IFERROR(INDEX('KI 2018-19'!$A:$AD,MATCH($J$4,'KI 2018-19'!$A:$A,0),MATCH(J46,'KI 2018-19'!$3:$3,0)),"NA")</f>
        <v>1073.3390247899847</v>
      </c>
      <c r="E46" s="106">
        <f>IFERROR(INDEX('KI 2018-19'!$A:$AD,MATCH($J$4,'KI 2018-19'!$A:$A,0),MATCH(K46,'KI 2018-19'!$3:$3,0)),"NA")</f>
        <v>10735.154101814724</v>
      </c>
      <c r="F46" s="106">
        <f>IFERROR(INDEX('KI 2018-19'!$A:$AD,MATCH($J$4,'KI 2018-19'!$A:$A,0),MATCH(L46,'KI 2018-19'!$3:$3,0)),"NA")</f>
        <v>11808.49312660471</v>
      </c>
      <c r="G46" s="207"/>
      <c r="H46" s="207"/>
      <c r="I46" s="207"/>
      <c r="J46" s="21" t="s">
        <v>830</v>
      </c>
      <c r="K46" s="21" t="s">
        <v>850</v>
      </c>
      <c r="L46" s="21" t="s">
        <v>874</v>
      </c>
    </row>
    <row r="47" spans="2:12">
      <c r="B47" s="8" t="s">
        <v>42</v>
      </c>
      <c r="D47" s="106">
        <f>IFERROR(INDEX('KI 2018-19'!$A:$AD,MATCH($J$4,'KI 2018-19'!$A:$A,0),MATCH(J47,'KI 2018-19'!$3:$3,0)),"NA")</f>
        <v>92.456266195306085</v>
      </c>
      <c r="E47" s="106">
        <f>IFERROR(INDEX('KI 2018-19'!$A:$AD,MATCH($J$4,'KI 2018-19'!$A:$A,0),MATCH(K47,'KI 2018-19'!$3:$3,0)),"NA")</f>
        <v>2156.3561107881233</v>
      </c>
      <c r="F47" s="106">
        <f>IFERROR(INDEX('KI 2018-19'!$A:$AD,MATCH($J$4,'KI 2018-19'!$A:$A,0),MATCH(L47,'KI 2018-19'!$3:$3,0)),"NA")</f>
        <v>2248.8123769834287</v>
      </c>
      <c r="G47" s="207"/>
      <c r="H47" s="207"/>
      <c r="I47" s="207"/>
      <c r="J47" s="21" t="s">
        <v>834</v>
      </c>
      <c r="K47" s="21" t="s">
        <v>854</v>
      </c>
      <c r="L47" s="21" t="s">
        <v>878</v>
      </c>
    </row>
    <row r="48" spans="2:12">
      <c r="B48" s="1" t="s">
        <v>45</v>
      </c>
      <c r="D48" s="106">
        <f>IFERROR(INDEX('KI 2018-19'!$A:$AD,MATCH($J$4,'KI 2018-19'!$A:$A,0),MATCH(J48,'KI 2018-19'!$3:$3,0)),"NA")</f>
        <v>211.37510531538075</v>
      </c>
      <c r="E48" s="106">
        <f>IFERROR(INDEX('KI 2018-19'!$A:$AD,MATCH($J$4,'KI 2018-19'!$A:$A,0),MATCH(K48,'KI 2018-19'!$3:$3,0)),"NA")</f>
        <v>669.88686435793272</v>
      </c>
      <c r="F48" s="106">
        <f>IFERROR(INDEX('KI 2018-19'!$A:$AD,MATCH($J$4,'KI 2018-19'!$A:$A,0),MATCH(L48,'KI 2018-19'!$3:$3,0)),"NA")</f>
        <v>881.26196967331327</v>
      </c>
      <c r="G48" s="207"/>
      <c r="H48" s="207"/>
      <c r="I48" s="207"/>
      <c r="J48" s="21" t="s">
        <v>838</v>
      </c>
      <c r="K48" s="21" t="s">
        <v>858</v>
      </c>
      <c r="L48" s="21" t="s">
        <v>882</v>
      </c>
    </row>
    <row r="49" spans="2:12">
      <c r="B49" s="1" t="s">
        <v>47</v>
      </c>
      <c r="D49" s="106">
        <f>IFERROR(INDEX('KI 2018-19'!$A:$AD,MATCH($J$4,'KI 2018-19'!$A:$A,0),MATCH(J49,'KI 2018-19'!$3:$3,0)),"NA")</f>
        <v>0</v>
      </c>
      <c r="E49" s="106">
        <f>IFERROR(INDEX('KI 2018-19'!$A:$AD,MATCH($J$4,'KI 2018-19'!$A:$A,0),MATCH(K49,'KI 2018-19'!$3:$3,0)),"NA")</f>
        <v>1903.5738949000022</v>
      </c>
      <c r="F49" s="106">
        <f>IFERROR(INDEX('KI 2018-19'!$A:$AD,MATCH($J$4,'KI 2018-19'!$A:$A,0),MATCH(L49,'KI 2018-19'!$3:$3,0)),"NA")</f>
        <v>1903.5738949000022</v>
      </c>
      <c r="G49" s="207"/>
      <c r="H49" s="207"/>
      <c r="I49" s="207"/>
      <c r="J49" s="21" t="s">
        <v>842</v>
      </c>
      <c r="K49" s="21" t="s">
        <v>862</v>
      </c>
      <c r="L49" s="21" t="s">
        <v>890</v>
      </c>
    </row>
    <row r="50" spans="2:12">
      <c r="B50" s="1" t="s">
        <v>49</v>
      </c>
      <c r="D50" s="106">
        <f>IFERROR(INDEX('KI 2018-19'!$A:$AD,MATCH($J$4,'KI 2018-19'!$A:$A,0),MATCH(J50,'KI 2018-19'!$3:$3,0)),"NA")</f>
        <v>0</v>
      </c>
      <c r="E50" s="106">
        <f>IFERROR(INDEX('KI 2018-19'!$A:$AD,MATCH($J$4,'KI 2018-19'!$A:$A,0),MATCH(K50,'KI 2018-19'!$3:$3,0)),"NA")</f>
        <v>36.674558382177175</v>
      </c>
      <c r="F50" s="106">
        <f>IFERROR(INDEX('KI 2018-19'!$A:$AD,MATCH($J$4,'KI 2018-19'!$A:$A,0),MATCH(L50,'KI 2018-19'!$3:$3,0)),"NA")</f>
        <v>36.674558382177175</v>
      </c>
      <c r="G50" s="207"/>
      <c r="H50" s="207"/>
      <c r="I50" s="207"/>
      <c r="J50" s="21" t="s">
        <v>846</v>
      </c>
      <c r="K50" s="21" t="s">
        <v>866</v>
      </c>
      <c r="L50" s="21" t="s">
        <v>886</v>
      </c>
    </row>
    <row r="51" spans="2:12" ht="15.75" thickBot="1">
      <c r="D51" s="106"/>
      <c r="E51" s="106"/>
      <c r="F51" s="106"/>
      <c r="G51" s="207"/>
      <c r="H51" s="207"/>
      <c r="I51" s="207"/>
    </row>
    <row r="52" spans="2:12" ht="16.5" thickTop="1" thickBot="1">
      <c r="B52" s="9" t="str">
        <f>IF($J$4="TE", "Total ³", "Total")</f>
        <v>Total ³</v>
      </c>
      <c r="C52" s="9"/>
      <c r="D52" s="107">
        <f>IFERROR(INDEX('KI 2018-19'!$A:$AD,MATCH($J$4,'KI 2018-19'!$A:$A,0),MATCH(J52,'KI 2018-19'!$3:$3,0)),"NA")</f>
        <v>1378.990876994168</v>
      </c>
      <c r="E52" s="107">
        <f>IFERROR(INDEX('KI 2018-19'!$A:$AD,MATCH($J$4,'KI 2018-19'!$A:$A,0),MATCH(K52,'KI 2018-19'!$3:$3,0)),"NA")</f>
        <v>15564.072942718964</v>
      </c>
      <c r="F52" s="107">
        <f>IFERROR(INDEX('KI 2018-19'!$A:$AD,MATCH($J$4,'KI 2018-19'!$A:$A,0),MATCH(L52,'KI 2018-19'!$3:$3,0)),"NA")</f>
        <v>16943.063819713134</v>
      </c>
      <c r="G52" s="207"/>
      <c r="H52" s="207"/>
      <c r="I52" s="207"/>
      <c r="J52" s="21" t="s">
        <v>814</v>
      </c>
      <c r="K52" s="21" t="s">
        <v>818</v>
      </c>
      <c r="L52" s="21" t="s">
        <v>870</v>
      </c>
    </row>
    <row r="53" spans="2:12" ht="15.75" thickTop="1">
      <c r="G53" s="207"/>
      <c r="H53" s="207"/>
      <c r="I53" s="207"/>
    </row>
    <row r="54" spans="2:12" ht="18.75">
      <c r="B54" s="253" t="s">
        <v>1758</v>
      </c>
      <c r="C54" s="253"/>
      <c r="D54" s="253"/>
      <c r="E54" s="253"/>
      <c r="F54" s="253"/>
      <c r="G54" s="208"/>
      <c r="H54" s="208"/>
      <c r="I54" s="209"/>
    </row>
    <row r="55" spans="2:12">
      <c r="G55" s="207"/>
      <c r="H55" s="207"/>
      <c r="I55" s="207"/>
    </row>
    <row r="56" spans="2:12" ht="25.5">
      <c r="B56" s="5"/>
      <c r="D56" s="206" t="s">
        <v>11</v>
      </c>
      <c r="E56" s="206" t="s">
        <v>14</v>
      </c>
      <c r="F56" s="206" t="s">
        <v>5</v>
      </c>
      <c r="G56" s="207"/>
      <c r="H56" s="207"/>
      <c r="I56" s="207"/>
    </row>
    <row r="57" spans="2:12">
      <c r="D57" s="6"/>
      <c r="E57" s="6"/>
      <c r="F57" s="6"/>
      <c r="G57" s="207"/>
      <c r="H57" s="207"/>
      <c r="I57" s="207"/>
    </row>
    <row r="58" spans="2:12">
      <c r="B58" s="7" t="s">
        <v>39</v>
      </c>
      <c r="D58" s="106">
        <f>IFERROR(INDEX('KI 2019-20'!$A:$AB,MATCH($J$4,'KI 2019-20'!$A:$A,0),MATCH(J58,'KI 2019-20'!$3:$3,0)),"NA")</f>
        <v>494.72592508374015</v>
      </c>
      <c r="E58" s="106">
        <f>IFERROR(INDEX('KI 2019-20'!$A:$AB,MATCH($J$4,'KI 2019-20'!$A:$A,0),MATCH(K58,'KI 2019-20'!$3:$3,0)),"NA")</f>
        <v>10487.721952699323</v>
      </c>
      <c r="F58" s="106">
        <f>IFERROR(INDEX('KI 2019-20'!$A:$AB,MATCH($J$4,'KI 2019-20'!$A:$A,0),MATCH(L58,'KI 2019-20'!$3:$3,0)),"NA")</f>
        <v>10982.44787778307</v>
      </c>
      <c r="G58" s="207"/>
      <c r="H58" s="207"/>
      <c r="I58" s="207"/>
      <c r="J58" s="21" t="s">
        <v>831</v>
      </c>
      <c r="K58" s="21" t="s">
        <v>851</v>
      </c>
      <c r="L58" s="21" t="s">
        <v>875</v>
      </c>
    </row>
    <row r="59" spans="2:12">
      <c r="B59" s="8" t="s">
        <v>42</v>
      </c>
      <c r="D59" s="106">
        <f>IFERROR(INDEX('KI 2019-20'!$A:$AB,MATCH($J$4,'KI 2019-20'!$A:$A,0),MATCH(J59,'KI 2019-20'!$3:$3,0)),"NA")</f>
        <v>4.3484266157504656</v>
      </c>
      <c r="E59" s="106">
        <f>IFERROR(INDEX('KI 2019-20'!$A:$AB,MATCH($J$4,'KI 2019-20'!$A:$A,0),MATCH(K59,'KI 2019-20'!$3:$3,0)),"NA")</f>
        <v>2073.0573442463078</v>
      </c>
      <c r="F59" s="106">
        <f>IFERROR(INDEX('KI 2019-20'!$A:$AB,MATCH($J$4,'KI 2019-20'!$A:$A,0),MATCH(L59,'KI 2019-20'!$3:$3,0)),"NA")</f>
        <v>2077.405770862058</v>
      </c>
      <c r="G59" s="207"/>
      <c r="H59" s="207"/>
      <c r="I59" s="207"/>
      <c r="J59" s="21" t="s">
        <v>835</v>
      </c>
      <c r="K59" s="21" t="s">
        <v>855</v>
      </c>
      <c r="L59" s="21" t="s">
        <v>879</v>
      </c>
    </row>
    <row r="60" spans="2:12">
      <c r="B60" s="1" t="s">
        <v>45</v>
      </c>
      <c r="D60" s="106">
        <f>IFERROR(INDEX('KI 2019-20'!$A:$AB,MATCH($J$4,'KI 2019-20'!$A:$A,0),MATCH(J60,'KI 2019-20'!$3:$3,0)),"NA")</f>
        <v>152.20652550728806</v>
      </c>
      <c r="E60" s="106">
        <f>IFERROR(INDEX('KI 2019-20'!$A:$AB,MATCH($J$4,'KI 2019-20'!$A:$A,0),MATCH(K60,'KI 2019-20'!$3:$3,0)),"NA")</f>
        <v>655.77673931929826</v>
      </c>
      <c r="F60" s="106">
        <f>IFERROR(INDEX('KI 2019-20'!$A:$AB,MATCH($J$4,'KI 2019-20'!$A:$A,0),MATCH(L60,'KI 2019-20'!$3:$3,0)),"NA")</f>
        <v>807.98326482658661</v>
      </c>
      <c r="G60" s="207"/>
      <c r="H60" s="207"/>
      <c r="I60" s="207"/>
      <c r="J60" s="21" t="s">
        <v>839</v>
      </c>
      <c r="K60" s="21" t="s">
        <v>859</v>
      </c>
      <c r="L60" s="21" t="s">
        <v>883</v>
      </c>
    </row>
    <row r="61" spans="2:12">
      <c r="B61" s="1" t="s">
        <v>47</v>
      </c>
      <c r="D61" s="106">
        <f>IFERROR(INDEX('KI 2019-20'!$A:$AB,MATCH($J$4,'KI 2019-20'!$A:$A,0),MATCH(J61,'KI 2019-20'!$3:$3,0)),"NA")</f>
        <v>0</v>
      </c>
      <c r="E61" s="106">
        <f>IFERROR(INDEX('KI 2019-20'!$A:$AB,MATCH($J$4,'KI 2019-20'!$A:$A,0),MATCH(K61,'KI 2019-20'!$3:$3,0)),"NA")</f>
        <v>1939.6904659432591</v>
      </c>
      <c r="F61" s="106">
        <f>IFERROR(INDEX('KI 2019-20'!$A:$AB,MATCH($J$4,'KI 2019-20'!$A:$A,0),MATCH(L61,'KI 2019-20'!$3:$3,0)),"NA")</f>
        <v>1939.6904659432591</v>
      </c>
      <c r="G61" s="207"/>
      <c r="H61" s="207"/>
      <c r="I61" s="207"/>
      <c r="J61" s="21" t="s">
        <v>843</v>
      </c>
      <c r="K61" s="21" t="s">
        <v>863</v>
      </c>
      <c r="L61" s="21" t="s">
        <v>891</v>
      </c>
    </row>
    <row r="62" spans="2:12">
      <c r="B62" s="1" t="s">
        <v>49</v>
      </c>
      <c r="D62" s="106">
        <f>IFERROR(INDEX('KI 2019-20'!$A:$AB,MATCH($J$4,'KI 2019-20'!$A:$A,0),MATCH(J62,'KI 2019-20'!$3:$3,0)),"NA")</f>
        <v>0</v>
      </c>
      <c r="E62" s="106">
        <f>IFERROR(INDEX('KI 2019-20'!$A:$AB,MATCH($J$4,'KI 2019-20'!$A:$A,0),MATCH(K62,'KI 2019-20'!$3:$3,0)),"NA")</f>
        <v>36.608814419677664</v>
      </c>
      <c r="F62" s="106">
        <f>IFERROR(INDEX('KI 2019-20'!$A:$AB,MATCH($J$4,'KI 2019-20'!$A:$A,0),MATCH(L62,'KI 2019-20'!$3:$3,0)),"NA")</f>
        <v>36.608814419677664</v>
      </c>
      <c r="G62" s="207"/>
      <c r="H62" s="207"/>
      <c r="I62" s="207"/>
      <c r="J62" s="21" t="s">
        <v>847</v>
      </c>
      <c r="K62" s="21" t="s">
        <v>867</v>
      </c>
      <c r="L62" s="21" t="s">
        <v>887</v>
      </c>
    </row>
    <row r="63" spans="2:12" ht="15.75" thickBot="1">
      <c r="D63" s="106"/>
      <c r="E63" s="106"/>
      <c r="F63" s="106"/>
      <c r="G63" s="207"/>
      <c r="H63" s="207"/>
      <c r="I63" s="207"/>
    </row>
    <row r="64" spans="2:12" ht="16.5" thickTop="1" thickBot="1">
      <c r="B64" s="9" t="str">
        <f>IF($J$4="TE", "Total ³", "Total")</f>
        <v>Total ³</v>
      </c>
      <c r="C64" s="9"/>
      <c r="D64" s="107">
        <f>IFERROR(INDEX('KI 2019-20'!$A:$AB,MATCH($J$4,'KI 2019-20'!$A:$A,0),MATCH(J64,'KI 2019-20'!$3:$3,0)),"NA")</f>
        <v>653.0545492367786</v>
      </c>
      <c r="E64" s="107">
        <f>IFERROR(INDEX('KI 2019-20'!$A:$AB,MATCH($J$4,'KI 2019-20'!$A:$A,0),MATCH(K64,'KI 2019-20'!$3:$3,0)),"NA")</f>
        <v>15305.108620099596</v>
      </c>
      <c r="F64" s="107">
        <f>IFERROR(INDEX('KI 2019-20'!$A:$AB,MATCH($J$4,'KI 2019-20'!$A:$A,0),MATCH(L64,'KI 2019-20'!$3:$3,0)),"NA")</f>
        <v>15958.163169336376</v>
      </c>
      <c r="G64" s="207"/>
      <c r="H64" s="207"/>
      <c r="I64" s="207"/>
      <c r="J64" s="21" t="s">
        <v>815</v>
      </c>
      <c r="K64" s="21" t="s">
        <v>819</v>
      </c>
      <c r="L64" s="21" t="s">
        <v>871</v>
      </c>
    </row>
    <row r="65" spans="2:12" ht="15.75" thickTop="1">
      <c r="B65" s="11"/>
      <c r="C65" s="11"/>
      <c r="D65" s="11"/>
      <c r="F65" s="111"/>
      <c r="G65" s="211"/>
      <c r="H65" s="211"/>
      <c r="I65" s="212"/>
      <c r="J65" s="21"/>
      <c r="K65" s="21"/>
      <c r="L65" s="21"/>
    </row>
    <row r="66" spans="2:12" ht="18.75">
      <c r="B66" s="253" t="s">
        <v>1784</v>
      </c>
      <c r="C66" s="253"/>
      <c r="D66" s="253"/>
      <c r="E66" s="253"/>
      <c r="F66" s="253"/>
      <c r="G66" s="208"/>
      <c r="H66" s="208"/>
      <c r="I66" s="209"/>
    </row>
    <row r="67" spans="2:12">
      <c r="G67" s="207"/>
      <c r="H67" s="207"/>
      <c r="I67" s="207"/>
    </row>
    <row r="68" spans="2:12" ht="25.5">
      <c r="B68" s="5"/>
      <c r="D68" s="206" t="s">
        <v>11</v>
      </c>
      <c r="E68" s="206" t="s">
        <v>14</v>
      </c>
      <c r="F68" s="206" t="s">
        <v>5</v>
      </c>
      <c r="G68" s="207"/>
      <c r="H68" s="207"/>
      <c r="I68" s="207"/>
    </row>
    <row r="69" spans="2:12">
      <c r="D69" s="6"/>
      <c r="E69" s="6"/>
      <c r="F69" s="6"/>
      <c r="G69" s="207"/>
      <c r="H69" s="207"/>
      <c r="I69" s="207"/>
    </row>
    <row r="70" spans="2:12">
      <c r="B70" s="7" t="s">
        <v>39</v>
      </c>
      <c r="D70" s="106">
        <f>IFERROR(INDEX('KI 2020-21'!$A:$AB,MATCH($J$4,'KI 2020-21'!$A:$A,0),MATCH(J70,'KI 2020-21'!$3:$3,0)),"NA")</f>
        <v>1352.5546009017564</v>
      </c>
      <c r="E70" s="106">
        <f>IFERROR(INDEX('KI 2020-21'!$A:$AB,MATCH($J$4,'KI 2020-21'!$A:$A,0),MATCH(K70,'KI 2020-21'!$3:$3,0)),"NA")</f>
        <v>9866.6198849325629</v>
      </c>
      <c r="F70" s="106">
        <f>IFERROR(INDEX('KI 2020-21'!$A:$AB,MATCH($J$4,'KI 2020-21'!$A:$A,0),MATCH(L70,'KI 2020-21'!$3:$3,0)),"NA")</f>
        <v>11219.174485834306</v>
      </c>
      <c r="G70" s="207"/>
      <c r="H70" s="207"/>
      <c r="I70" s="207"/>
      <c r="J70" s="21" t="s">
        <v>1768</v>
      </c>
      <c r="K70" s="21" t="s">
        <v>1773</v>
      </c>
      <c r="L70" s="21" t="s">
        <v>1778</v>
      </c>
    </row>
    <row r="71" spans="2:12">
      <c r="B71" s="8" t="s">
        <v>42</v>
      </c>
      <c r="D71" s="106">
        <f>IFERROR(INDEX('KI 2020-21'!$A:$AB,MATCH($J$4,'KI 2020-21'!$A:$A,0),MATCH(J71,'KI 2020-21'!$3:$3,0)),"NA")</f>
        <v>69.804811109700523</v>
      </c>
      <c r="E71" s="106">
        <f>IFERROR(INDEX('KI 2020-21'!$A:$AB,MATCH($J$4,'KI 2020-21'!$A:$A,0),MATCH(K71,'KI 2020-21'!$3:$3,0)),"NA")</f>
        <v>2035.0481244805378</v>
      </c>
      <c r="F71" s="106">
        <f>IFERROR(INDEX('KI 2020-21'!$A:$AB,MATCH($J$4,'KI 2020-21'!$A:$A,0),MATCH(L71,'KI 2020-21'!$3:$3,0)),"NA")</f>
        <v>2104.8529355902374</v>
      </c>
      <c r="G71" s="207"/>
      <c r="H71" s="207"/>
      <c r="I71" s="207"/>
      <c r="J71" s="21" t="s">
        <v>1769</v>
      </c>
      <c r="K71" s="21" t="s">
        <v>1774</v>
      </c>
      <c r="L71" s="21" t="s">
        <v>1779</v>
      </c>
    </row>
    <row r="72" spans="2:12">
      <c r="B72" s="1" t="s">
        <v>45</v>
      </c>
      <c r="D72" s="106">
        <f>IFERROR(INDEX('KI 2020-21'!$A:$AB,MATCH($J$4,'KI 2020-21'!$A:$A,0),MATCH(J72,'KI 2020-21'!$3:$3,0)),"NA")</f>
        <v>188.28169280155205</v>
      </c>
      <c r="E72" s="106">
        <f>IFERROR(INDEX('KI 2020-21'!$A:$AB,MATCH($J$4,'KI 2020-21'!$A:$A,0),MATCH(K72,'KI 2020-21'!$3:$3,0)),"NA")</f>
        <v>683.45483285381783</v>
      </c>
      <c r="F72" s="106">
        <f>IFERROR(INDEX('KI 2020-21'!$A:$AB,MATCH($J$4,'KI 2020-21'!$A:$A,0),MATCH(L72,'KI 2020-21'!$3:$3,0)),"NA")</f>
        <v>871.73652565536986</v>
      </c>
      <c r="G72" s="207"/>
      <c r="H72" s="207"/>
      <c r="I72" s="207"/>
      <c r="J72" s="21" t="s">
        <v>1770</v>
      </c>
      <c r="K72" s="21" t="s">
        <v>1775</v>
      </c>
      <c r="L72" s="21" t="s">
        <v>1780</v>
      </c>
    </row>
    <row r="73" spans="2:12">
      <c r="B73" s="1" t="s">
        <v>47</v>
      </c>
      <c r="D73" s="106">
        <f>IFERROR(INDEX('KI 2020-21'!$A:$AB,MATCH($J$4,'KI 2020-21'!$A:$A,0),MATCH(J73,'KI 2020-21'!$3:$3,0)),"NA")</f>
        <v>0</v>
      </c>
      <c r="E73" s="106">
        <f>IFERROR(INDEX('KI 2020-21'!$A:$AB,MATCH($J$4,'KI 2020-21'!$A:$A,0),MATCH(K73,'KI 2020-21'!$3:$3,0)),"NA")</f>
        <v>1972.1151578527217</v>
      </c>
      <c r="F73" s="106">
        <f>IFERROR(INDEX('KI 2020-21'!$A:$AB,MATCH($J$4,'KI 2020-21'!$A:$A,0),MATCH(L73,'KI 2020-21'!$3:$3,0)),"NA")</f>
        <v>1972.1151578527217</v>
      </c>
      <c r="G73" s="207"/>
      <c r="H73" s="207"/>
      <c r="I73" s="207"/>
      <c r="J73" s="21" t="s">
        <v>1771</v>
      </c>
      <c r="K73" s="21" t="s">
        <v>1776</v>
      </c>
      <c r="L73" s="21" t="s">
        <v>1781</v>
      </c>
    </row>
    <row r="74" spans="2:12">
      <c r="B74" s="1" t="s">
        <v>49</v>
      </c>
      <c r="D74" s="106">
        <f>IFERROR(INDEX('KI 2020-21'!$A:$AB,MATCH($J$4,'KI 2020-21'!$A:$A,0),MATCH(J74,'KI 2020-21'!$3:$3,0)),"NA")</f>
        <v>0.13285584159417882</v>
      </c>
      <c r="E74" s="106">
        <f>IFERROR(INDEX('KI 2020-21'!$A:$AB,MATCH($J$4,'KI 2020-21'!$A:$A,0),MATCH(K74,'KI 2020-21'!$3:$3,0)),"NA")</f>
        <v>37.07243620610268</v>
      </c>
      <c r="F74" s="106">
        <f>IFERROR(INDEX('KI 2020-21'!$A:$AB,MATCH($J$4,'KI 2020-21'!$A:$A,0),MATCH(L74,'KI 2020-21'!$3:$3,0)),"NA")</f>
        <v>37.205292047696858</v>
      </c>
      <c r="G74" s="207"/>
      <c r="H74" s="207"/>
      <c r="I74" s="207"/>
      <c r="J74" s="21" t="s">
        <v>1772</v>
      </c>
      <c r="K74" s="21" t="s">
        <v>1777</v>
      </c>
      <c r="L74" s="21" t="s">
        <v>1782</v>
      </c>
    </row>
    <row r="75" spans="2:12" ht="15.75" thickBot="1">
      <c r="D75" s="106"/>
      <c r="E75" s="106"/>
      <c r="F75" s="106"/>
      <c r="G75" s="207"/>
      <c r="H75" s="207"/>
      <c r="I75" s="207"/>
    </row>
    <row r="76" spans="2:12" ht="16.5" thickTop="1" thickBot="1">
      <c r="B76" s="9" t="str">
        <f>IF($J$4="TE", "Total ³", "Total")</f>
        <v>Total ³</v>
      </c>
      <c r="C76" s="9"/>
      <c r="D76" s="107">
        <f>IFERROR(INDEX('KI 2020-21'!$A:$AB,MATCH($J$4,'KI 2020-21'!$A:$A,0),MATCH(J76,'KI 2020-21'!$3:$3,0)),"NA")</f>
        <v>1612.6436156546035</v>
      </c>
      <c r="E76" s="107">
        <f>IFERROR(INDEX('KI 2020-21'!$A:$AB,MATCH($J$4,'KI 2020-21'!$A:$A,0),MATCH(K76,'KI 2020-21'!$3:$3,0)),"NA")</f>
        <v>14595.862091079447</v>
      </c>
      <c r="F76" s="107">
        <f>IFERROR(INDEX('KI 2020-21'!$A:$AB,MATCH($J$4,'KI 2020-21'!$A:$A,0),MATCH(L76,'KI 2020-21'!$3:$3,0)),"NA")</f>
        <v>16208.505706734055</v>
      </c>
      <c r="G76" s="207"/>
      <c r="H76" s="207"/>
      <c r="I76" s="207"/>
      <c r="J76" s="21" t="s">
        <v>1763</v>
      </c>
      <c r="K76" s="21" t="s">
        <v>1764</v>
      </c>
      <c r="L76" s="21" t="s">
        <v>1762</v>
      </c>
    </row>
    <row r="77" spans="2:12" ht="15.75" thickTop="1">
      <c r="B77" s="10"/>
      <c r="C77" s="11"/>
      <c r="D77" s="12"/>
      <c r="E77" s="12"/>
      <c r="F77" s="12"/>
      <c r="G77" s="213"/>
      <c r="H77" s="207"/>
      <c r="I77" s="207"/>
    </row>
    <row r="78" spans="2:12" ht="18.75">
      <c r="B78" s="253" t="s">
        <v>1882</v>
      </c>
      <c r="C78" s="253"/>
      <c r="D78" s="253"/>
      <c r="E78" s="253"/>
      <c r="F78" s="253"/>
      <c r="G78" s="208"/>
      <c r="H78" s="208"/>
      <c r="I78" s="209"/>
    </row>
    <row r="79" spans="2:12">
      <c r="G79" s="207"/>
      <c r="H79" s="207"/>
      <c r="I79" s="207"/>
    </row>
    <row r="80" spans="2:12" ht="25.5">
      <c r="B80" s="5"/>
      <c r="D80" s="206" t="s">
        <v>11</v>
      </c>
      <c r="E80" s="206" t="s">
        <v>14</v>
      </c>
      <c r="F80" s="206" t="s">
        <v>5</v>
      </c>
      <c r="G80" s="207"/>
      <c r="H80" s="207"/>
      <c r="I80" s="207"/>
    </row>
    <row r="81" spans="2:13">
      <c r="D81" s="6"/>
      <c r="E81" s="6"/>
      <c r="F81" s="6"/>
      <c r="G81" s="207"/>
      <c r="H81" s="207"/>
      <c r="I81" s="207"/>
    </row>
    <row r="82" spans="2:13">
      <c r="B82" s="7" t="s">
        <v>39</v>
      </c>
      <c r="D82" s="106">
        <f>IFERROR(INDEX('KI 2021-22'!$A:$AB,MATCH($J$4,'KI 2021-22'!$A:$A,0),MATCH(J82,'KI 2021-22'!$3:$3,0)),"NA")</f>
        <v>1360.0305270029232</v>
      </c>
      <c r="E82" s="106">
        <f>IFERROR(INDEX('KI 2021-22'!$A:$AB,MATCH($J$4,'KI 2021-22'!$A:$A,0),MATCH(K82,'KI 2021-22'!$3:$3,0)),"NA")</f>
        <v>9854.9695882558681</v>
      </c>
      <c r="F82" s="106">
        <f>IFERROR(INDEX('KI 2021-22'!$A:$AB,MATCH($J$4,'KI 2021-22'!$A:$A,0),MATCH(L82,'KI 2021-22'!$3:$3,0)),"NA")</f>
        <v>11215.00011525879</v>
      </c>
      <c r="G82" s="207"/>
      <c r="H82" s="207"/>
      <c r="I82" s="207"/>
      <c r="J82" s="21" t="s">
        <v>1855</v>
      </c>
      <c r="K82" s="21" t="s">
        <v>1860</v>
      </c>
      <c r="L82" s="21" t="s">
        <v>1865</v>
      </c>
    </row>
    <row r="83" spans="2:13">
      <c r="B83" s="8" t="s">
        <v>42</v>
      </c>
      <c r="D83" s="106">
        <f>IFERROR(INDEX('KI 2021-22'!$A:$AB,MATCH($J$4,'KI 2021-22'!$A:$A,0),MATCH(J83,'KI 2021-22'!$3:$3,0)),"NA")</f>
        <v>70.190329010440436</v>
      </c>
      <c r="E83" s="106">
        <f>IFERROR(INDEX('KI 2021-22'!$A:$AB,MATCH($J$4,'KI 2021-22'!$A:$A,0),MATCH(K83,'KI 2021-22'!$3:$3,0)),"NA")</f>
        <v>2035.1433244457676</v>
      </c>
      <c r="F83" s="106">
        <f>IFERROR(INDEX('KI 2021-22'!$A:$AB,MATCH($J$4,'KI 2021-22'!$A:$A,0),MATCH(L83,'KI 2021-22'!$3:$3,0)),"NA")</f>
        <v>2105.3336534562072</v>
      </c>
      <c r="G83" s="207"/>
      <c r="H83" s="207"/>
      <c r="I83" s="207"/>
      <c r="J83" s="21" t="s">
        <v>1856</v>
      </c>
      <c r="K83" s="21" t="s">
        <v>1861</v>
      </c>
      <c r="L83" s="21" t="s">
        <v>1866</v>
      </c>
    </row>
    <row r="84" spans="2:13">
      <c r="B84" s="1" t="s">
        <v>45</v>
      </c>
      <c r="D84" s="106">
        <f>IFERROR(INDEX('KI 2021-22'!$A:$AB,MATCH($J$4,'KI 2021-22'!$A:$A,0),MATCH(J84,'KI 2021-22'!$3:$3,0)),"NA")</f>
        <v>189.32288188616897</v>
      </c>
      <c r="E84" s="106">
        <f>IFERROR(INDEX('KI 2021-22'!$A:$AB,MATCH($J$4,'KI 2021-22'!$A:$A,0),MATCH(K84,'KI 2021-22'!$3:$3,0)),"NA")</f>
        <v>684.01750094362592</v>
      </c>
      <c r="F84" s="106">
        <f>IFERROR(INDEX('KI 2021-22'!$A:$AB,MATCH($J$4,'KI 2021-22'!$A:$A,0),MATCH(L84,'KI 2021-22'!$3:$3,0)),"NA")</f>
        <v>873.34038282979509</v>
      </c>
      <c r="G84" s="207"/>
      <c r="H84" s="207"/>
      <c r="I84" s="207"/>
      <c r="J84" s="21" t="s">
        <v>1857</v>
      </c>
      <c r="K84" s="21" t="s">
        <v>1862</v>
      </c>
      <c r="L84" s="21" t="s">
        <v>1867</v>
      </c>
    </row>
    <row r="85" spans="2:13">
      <c r="B85" s="1" t="s">
        <v>47</v>
      </c>
      <c r="D85" s="106">
        <f>IFERROR(INDEX('KI 2021-22'!$A:$AB,MATCH($J$4,'KI 2021-22'!$A:$A,0),MATCH(J85,'KI 2021-22'!$3:$3,0)),"NA")</f>
        <v>0</v>
      </c>
      <c r="E85" s="106">
        <f>IFERROR(INDEX('KI 2021-22'!$A:$AB,MATCH($J$4,'KI 2021-22'!$A:$A,0),MATCH(K85,'KI 2021-22'!$3:$3,0)),"NA")</f>
        <v>1972.2312003367599</v>
      </c>
      <c r="F85" s="106">
        <f>IFERROR(INDEX('KI 2021-22'!$A:$AB,MATCH($J$4,'KI 2021-22'!$A:$A,0),MATCH(L85,'KI 2021-22'!$3:$3,0)),"NA")</f>
        <v>1972.2312003367599</v>
      </c>
      <c r="G85" s="207"/>
      <c r="H85" s="207"/>
      <c r="I85" s="207"/>
      <c r="J85" s="21" t="s">
        <v>1858</v>
      </c>
      <c r="K85" s="21" t="s">
        <v>1863</v>
      </c>
      <c r="L85" s="21" t="s">
        <v>1868</v>
      </c>
    </row>
    <row r="86" spans="2:13">
      <c r="B86" s="1" t="s">
        <v>49</v>
      </c>
      <c r="D86" s="106">
        <f>IFERROR(INDEX('KI 2021-22'!$A:$AB,MATCH($J$4,'KI 2021-22'!$A:$A,0),MATCH(J86,'KI 2021-22'!$3:$3,0)),"NA")</f>
        <v>0.133590528275806</v>
      </c>
      <c r="E86" s="106">
        <f>IFERROR(INDEX('KI 2021-22'!$A:$AB,MATCH($J$4,'KI 2021-22'!$A:$A,0),MATCH(K86,'KI 2021-22'!$3:$3,0)),"NA")</f>
        <v>37.235473231769618</v>
      </c>
      <c r="F86" s="106">
        <f>IFERROR(INDEX('KI 2021-22'!$A:$AB,MATCH($J$4,'KI 2021-22'!$A:$A,0),MATCH(L86,'KI 2021-22'!$3:$3,0)),"NA")</f>
        <v>37.369063760045428</v>
      </c>
      <c r="G86" s="207"/>
      <c r="H86" s="207"/>
      <c r="I86" s="207"/>
      <c r="J86" s="21" t="s">
        <v>1859</v>
      </c>
      <c r="K86" s="21" t="s">
        <v>1864</v>
      </c>
      <c r="L86" s="21" t="s">
        <v>1869</v>
      </c>
    </row>
    <row r="87" spans="2:13" ht="15.75" thickBot="1">
      <c r="D87" s="142"/>
      <c r="E87" s="142"/>
      <c r="F87" s="142"/>
      <c r="G87" s="207"/>
      <c r="H87" s="207"/>
      <c r="I87" s="207"/>
    </row>
    <row r="88" spans="2:13" ht="16.5" thickTop="1" thickBot="1">
      <c r="B88" s="9" t="str">
        <f>IF($J$4="TE", "Total ³", "Total")</f>
        <v>Total ³</v>
      </c>
      <c r="C88" s="9"/>
      <c r="D88" s="143">
        <f>IFERROR(INDEX('KI 2021-22'!$A:$AB,MATCH($J$4,'KI 2021-22'!$A:$A,0),MATCH(J88,'KI 2021-22'!$3:$3,0)),"NA")</f>
        <v>1621.5573225337985</v>
      </c>
      <c r="E88" s="143">
        <f>IFERROR(INDEX('KI 2021-22'!$A:$AB,MATCH($J$4,'KI 2021-22'!$A:$A,0),MATCH(K88,'KI 2021-22'!$3:$3,0)),"NA")</f>
        <v>14585.14874196752</v>
      </c>
      <c r="F88" s="143">
        <f>IFERROR(INDEX('KI 2021-22'!$A:$AB,MATCH($J$4,'KI 2021-22'!$A:$A,0),MATCH(L88,'KI 2021-22'!$3:$3,0)),"NA")</f>
        <v>16206.706064501313</v>
      </c>
      <c r="G88" s="207"/>
      <c r="H88" s="207"/>
      <c r="I88" s="207"/>
      <c r="J88" s="21" t="s">
        <v>1850</v>
      </c>
      <c r="K88" s="21" t="s">
        <v>1851</v>
      </c>
      <c r="L88" s="21" t="s">
        <v>1849</v>
      </c>
    </row>
    <row r="89" spans="2:13" ht="15.75" thickTop="1">
      <c r="B89" s="10"/>
      <c r="C89" s="11"/>
      <c r="D89" s="12"/>
      <c r="E89" s="12"/>
      <c r="F89" s="12"/>
      <c r="G89" s="213"/>
      <c r="H89" s="207"/>
      <c r="I89" s="207"/>
    </row>
    <row r="90" spans="2:13" ht="18.75">
      <c r="B90" s="253" t="s">
        <v>1921</v>
      </c>
      <c r="C90" s="253"/>
      <c r="D90" s="253"/>
      <c r="E90" s="253"/>
      <c r="F90" s="253"/>
      <c r="G90" s="208"/>
      <c r="H90" s="208"/>
      <c r="I90" s="209"/>
    </row>
    <row r="91" spans="2:13">
      <c r="G91" s="207"/>
      <c r="H91" s="207"/>
      <c r="I91" s="207"/>
    </row>
    <row r="92" spans="2:13" ht="25.5">
      <c r="B92" s="5"/>
      <c r="D92" s="206" t="s">
        <v>2006</v>
      </c>
      <c r="E92" s="206" t="s">
        <v>14</v>
      </c>
      <c r="F92" s="206" t="s">
        <v>5</v>
      </c>
      <c r="G92" s="207"/>
      <c r="H92" s="207"/>
      <c r="I92" s="207"/>
    </row>
    <row r="93" spans="2:13">
      <c r="D93" s="6"/>
      <c r="E93" s="6"/>
      <c r="F93" s="6"/>
      <c r="G93" s="207"/>
      <c r="H93" s="207"/>
      <c r="I93" s="207"/>
    </row>
    <row r="94" spans="2:13" s="16" customFormat="1">
      <c r="B94" s="7" t="s">
        <v>39</v>
      </c>
      <c r="C94" s="1"/>
      <c r="D94" s="106">
        <f>IFERROR(INDEX('KI 2022-23'!$A:$AB,MATCH($J$4,'KI 2022-23'!$A:$A,0),MATCH(J94,'KI 2022-23'!$3:$3,0)),"NA")</f>
        <v>1401.1680223201522</v>
      </c>
      <c r="E94" s="106">
        <f>IFERROR(INDEX('KI 2022-23'!$A:$AB,MATCH($J$4,'KI 2022-23'!$A:$A,0),MATCH(K94,'KI 2022-23'!$3:$3,0)),"NA")</f>
        <v>9874.3192233894679</v>
      </c>
      <c r="F94" s="106">
        <f>IFERROR(INDEX('KI 2022-23'!$A:$AB,MATCH($J$4,'KI 2022-23'!$A:$A,0),MATCH(L94,'KI 2022-23'!$3:$3,0)),"NA")</f>
        <v>11275.487245709624</v>
      </c>
      <c r="G94" s="207"/>
      <c r="H94" s="207"/>
      <c r="I94" s="207"/>
      <c r="J94" s="21" t="s">
        <v>1905</v>
      </c>
      <c r="K94" s="21" t="s">
        <v>1910</v>
      </c>
      <c r="L94" s="21" t="s">
        <v>1915</v>
      </c>
      <c r="M94" s="1"/>
    </row>
    <row r="95" spans="2:13">
      <c r="B95" s="8" t="s">
        <v>42</v>
      </c>
      <c r="D95" s="106">
        <f>IFERROR(INDEX('KI 2022-23'!$A:$AB,MATCH($J$4,'KI 2022-23'!$A:$A,0),MATCH(J95,'KI 2022-23'!$3:$3,0)),"NA")</f>
        <v>72.313409539628807</v>
      </c>
      <c r="E95" s="106">
        <f>IFERROR(INDEX('KI 2022-23'!$A:$AB,MATCH($J$4,'KI 2022-23'!$A:$A,0),MATCH(K95,'KI 2022-23'!$3:$3,0)),"NA")</f>
        <v>2035.6669242545343</v>
      </c>
      <c r="F95" s="106">
        <f>IFERROR(INDEX('KI 2022-23'!$A:$AB,MATCH($J$4,'KI 2022-23'!$A:$A,0),MATCH(L95,'KI 2022-23'!$3:$3,0)),"NA")</f>
        <v>2107.980333794163</v>
      </c>
      <c r="G95" s="207"/>
      <c r="H95" s="207"/>
      <c r="I95" s="207"/>
      <c r="J95" s="21" t="s">
        <v>1906</v>
      </c>
      <c r="K95" s="21" t="s">
        <v>1911</v>
      </c>
      <c r="L95" s="21" t="s">
        <v>1916</v>
      </c>
    </row>
    <row r="96" spans="2:13">
      <c r="B96" s="1" t="s">
        <v>45</v>
      </c>
      <c r="D96" s="106">
        <f>IFERROR(INDEX('KI 2022-23'!$A:$AB,MATCH($J$4,'KI 2022-23'!$A:$A,0),MATCH(J96,'KI 2022-23'!$3:$3,0)),"NA")</f>
        <v>195.04942185156187</v>
      </c>
      <c r="E96" s="106">
        <f>IFERROR(INDEX('KI 2022-23'!$A:$AB,MATCH($J$4,'KI 2022-23'!$A:$A,0),MATCH(K96,'KI 2022-23'!$3:$3,0)),"NA")</f>
        <v>687.11217543756766</v>
      </c>
      <c r="F96" s="106">
        <f>IFERROR(INDEX('KI 2022-23'!$A:$AB,MATCH($J$4,'KI 2022-23'!$A:$A,0),MATCH(L96,'KI 2022-23'!$3:$3,0)),"NA")</f>
        <v>882.16159728912965</v>
      </c>
      <c r="J96" s="21" t="s">
        <v>1907</v>
      </c>
      <c r="K96" s="21" t="s">
        <v>1912</v>
      </c>
      <c r="L96" s="21" t="s">
        <v>1917</v>
      </c>
    </row>
    <row r="97" spans="2:12">
      <c r="B97" s="1" t="s">
        <v>47</v>
      </c>
      <c r="D97" s="106">
        <f>IFERROR(INDEX('KI 2022-23'!$A:$AB,MATCH($J$4,'KI 2022-23'!$A:$A,0),MATCH(J97,'KI 2022-23'!$3:$3,0)),"NA")</f>
        <v>0</v>
      </c>
      <c r="E97" s="106">
        <f>IFERROR(INDEX('KI 2022-23'!$A:$AB,MATCH($J$4,'KI 2022-23'!$A:$A,0),MATCH(K97,'KI 2022-23'!$3:$3,0)),"NA")</f>
        <v>1972.86943399898</v>
      </c>
      <c r="F97" s="106">
        <f>IFERROR(INDEX('KI 2022-23'!$A:$AB,MATCH($J$4,'KI 2022-23'!$A:$A,0),MATCH(L97,'KI 2022-23'!$3:$3,0)),"NA")</f>
        <v>1972.86943399898</v>
      </c>
      <c r="J97" s="21" t="s">
        <v>1908</v>
      </c>
      <c r="K97" s="21" t="s">
        <v>1913</v>
      </c>
      <c r="L97" s="21" t="s">
        <v>1918</v>
      </c>
    </row>
    <row r="98" spans="2:12">
      <c r="B98" s="1" t="s">
        <v>49</v>
      </c>
      <c r="D98" s="106">
        <f>IFERROR(INDEX('KI 2022-23'!$A:$AB,MATCH($J$4,'KI 2022-23'!$A:$A,0),MATCH(J98,'KI 2022-23'!$3:$3,0)),"NA")</f>
        <v>0.13763130502475299</v>
      </c>
      <c r="E98" s="106">
        <f>IFERROR(INDEX('KI 2022-23'!$A:$AB,MATCH($J$4,'KI 2022-23'!$A:$A,0),MATCH(K98,'KI 2022-23'!$3:$3,0)),"NA")</f>
        <v>38.13217687293772</v>
      </c>
      <c r="F98" s="106">
        <f>IFERROR(INDEX('KI 2022-23'!$A:$AB,MATCH($J$4,'KI 2022-23'!$A:$A,0),MATCH(L98,'KI 2022-23'!$3:$3,0)),"NA")</f>
        <v>38.269808177962474</v>
      </c>
      <c r="J98" s="21" t="s">
        <v>1909</v>
      </c>
      <c r="K98" s="21" t="s">
        <v>1914</v>
      </c>
      <c r="L98" s="21" t="s">
        <v>1919</v>
      </c>
    </row>
    <row r="99" spans="2:12" ht="15.75" thickBot="1">
      <c r="D99" s="142"/>
      <c r="E99" s="142"/>
      <c r="F99" s="142"/>
    </row>
    <row r="100" spans="2:12" ht="16.5" thickTop="1" thickBot="1">
      <c r="B100" s="9" t="str">
        <f>IF($J$4="TE", "Total ³", "Total")</f>
        <v>Total ³</v>
      </c>
      <c r="C100" s="9"/>
      <c r="D100" s="143">
        <f>IFERROR(INDEX('KI 2022-23'!$A:$AB,MATCH($J$4,'KI 2022-23'!$A:$A,0),MATCH(J100,'KI 2022-23'!$3:$3,0)),"NA")</f>
        <v>1672.0577669902457</v>
      </c>
      <c r="E100" s="143">
        <f>IFERROR(INDEX('KI 2022-23'!$A:$AB,MATCH($J$4,'KI 2022-23'!$A:$A,0),MATCH(K100,'KI 2022-23'!$3:$3,0)),"NA")</f>
        <v>14610.095420642263</v>
      </c>
      <c r="F100" s="143">
        <f>IFERROR(INDEX('KI 2022-23'!$A:$AB,MATCH($J$4,'KI 2022-23'!$A:$A,0),MATCH(L100,'KI 2022-23'!$3:$3,0)),"NA")</f>
        <v>16282.153187632508</v>
      </c>
      <c r="J100" s="21" t="s">
        <v>1900</v>
      </c>
      <c r="K100" s="21" t="s">
        <v>1901</v>
      </c>
      <c r="L100" s="21" t="s">
        <v>1899</v>
      </c>
    </row>
    <row r="101" spans="2:12" ht="15.75" thickTop="1"/>
    <row r="104" spans="2:12" ht="15.75">
      <c r="B104" s="13" t="s">
        <v>128</v>
      </c>
      <c r="C104" s="11"/>
      <c r="D104" s="12"/>
      <c r="E104" s="12"/>
      <c r="F104" s="12"/>
    </row>
    <row r="105" spans="2:12" ht="15.75">
      <c r="B105" s="13"/>
      <c r="C105" s="11"/>
      <c r="D105" s="12"/>
      <c r="E105" s="12"/>
      <c r="F105" s="12"/>
    </row>
    <row r="106" spans="2:12" ht="51.75" customHeight="1">
      <c r="B106" s="252" t="s">
        <v>1924</v>
      </c>
      <c r="C106" s="251"/>
      <c r="D106" s="251"/>
      <c r="E106" s="251"/>
      <c r="F106" s="251"/>
    </row>
    <row r="107" spans="2:12">
      <c r="B107" s="17"/>
      <c r="C107" s="17"/>
      <c r="D107" s="17"/>
      <c r="E107" s="17"/>
      <c r="F107" s="17"/>
    </row>
    <row r="108" spans="2:12" ht="32.25" customHeight="1">
      <c r="B108" s="250" t="s">
        <v>1757</v>
      </c>
      <c r="C108" s="251"/>
      <c r="D108" s="251"/>
      <c r="E108" s="251"/>
      <c r="F108" s="251"/>
    </row>
    <row r="110" spans="2:12" ht="49.5" customHeight="1">
      <c r="B110" s="252" t="s">
        <v>1955</v>
      </c>
      <c r="C110" s="251"/>
      <c r="D110" s="251"/>
      <c r="E110" s="251"/>
      <c r="F110" s="251"/>
    </row>
    <row r="112" spans="2:12" ht="33.75" customHeight="1">
      <c r="B112" s="249" t="str">
        <f>IF($J$4="TE", "⁴ The difference between the two calculated totals is due to funding for the Isles of Scilly, which is determined separately by the Secretary of State due to its unique circumstances.", "")</f>
        <v>⁴ The difference between the two calculated totals is due to funding for the Isles of Scilly, which is determined separately by the Secretary of State due to its unique circumstances.</v>
      </c>
      <c r="C112" s="249"/>
      <c r="D112" s="249"/>
      <c r="E112" s="249"/>
      <c r="F112" s="249"/>
    </row>
    <row r="114" spans="2:2">
      <c r="B114" s="126" t="str">
        <f>INDEX('LA names'!C:C,MATCH($J$4,'LA names'!B:B,0),1)</f>
        <v xml:space="preserve"> </v>
      </c>
    </row>
  </sheetData>
  <protectedRanges>
    <protectedRange sqref="B4:G4" name="Range1"/>
  </protectedRanges>
  <mergeCells count="13">
    <mergeCell ref="B54:F54"/>
    <mergeCell ref="B66:F66"/>
    <mergeCell ref="B1:H1"/>
    <mergeCell ref="B4:I4"/>
    <mergeCell ref="B18:F18"/>
    <mergeCell ref="B30:F30"/>
    <mergeCell ref="B42:F42"/>
    <mergeCell ref="B112:F112"/>
    <mergeCell ref="B108:F108"/>
    <mergeCell ref="B106:F106"/>
    <mergeCell ref="B78:F78"/>
    <mergeCell ref="B90:F90"/>
    <mergeCell ref="B110:F110"/>
  </mergeCells>
  <phoneticPr fontId="184" type="noConversion"/>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'LA names'!$A$2:$A$397</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393"/>
  <sheetViews>
    <sheetView zoomScaleNormal="100" workbookViewId="0">
      <pane xSplit="5" ySplit="6" topLeftCell="F7" activePane="bottomRight" state="frozen"/>
      <selection activeCell="E1" sqref="E1"/>
      <selection pane="topRight" activeCell="F1" sqref="F1"/>
      <selection pane="bottomLeft" activeCell="E7" sqref="E7"/>
      <selection pane="bottomRight" activeCell="E1" sqref="E1"/>
    </sheetView>
  </sheetViews>
  <sheetFormatPr defaultColWidth="9.140625" defaultRowHeight="15" outlineLevelCol="1"/>
  <cols>
    <col min="1" max="1" width="5.5703125" style="15" hidden="1" customWidth="1" outlineLevel="1"/>
    <col min="2" max="2" width="9.140625" style="15" hidden="1" customWidth="1" outlineLevel="1"/>
    <col min="3" max="3" width="9.42578125" style="15" hidden="1" customWidth="1" outlineLevel="1"/>
    <col min="4" max="4" width="6.28515625" style="15" hidden="1" customWidth="1" outlineLevel="1"/>
    <col min="5" max="5" width="41.140625" style="15" customWidth="1" collapsed="1"/>
    <col min="6" max="6" width="13.85546875" style="79" customWidth="1"/>
    <col min="7" max="7" width="13.85546875" style="41" bestFit="1" customWidth="1"/>
    <col min="8" max="8" width="13.42578125" style="41" bestFit="1" customWidth="1"/>
    <col min="9" max="9" width="16.28515625" style="41" bestFit="1" customWidth="1"/>
    <col min="10" max="10" width="12.85546875" style="41" bestFit="1" customWidth="1"/>
    <col min="11" max="11" width="11.140625" style="41" bestFit="1" customWidth="1"/>
    <col min="12" max="12" width="9" style="25" bestFit="1" customWidth="1"/>
    <col min="13" max="13" width="12.7109375" style="41" bestFit="1" customWidth="1"/>
    <col min="14" max="15" width="11.140625" style="41" bestFit="1" customWidth="1"/>
    <col min="16" max="17" width="10.140625" style="41" bestFit="1" customWidth="1"/>
    <col min="18" max="19" width="12.7109375" style="41" bestFit="1" customWidth="1"/>
    <col min="20" max="21" width="11.140625" style="41" bestFit="1" customWidth="1"/>
    <col min="22" max="22" width="9.140625" style="41" bestFit="1" customWidth="1"/>
    <col min="23" max="23" width="13.85546875" style="41" bestFit="1" customWidth="1"/>
    <col min="24" max="25" width="12.7109375" style="41" bestFit="1" customWidth="1"/>
    <col min="26" max="26" width="11.140625" style="41" bestFit="1" customWidth="1"/>
    <col min="27" max="27" width="10.140625" style="41" bestFit="1" customWidth="1"/>
    <col min="28" max="16384" width="9.140625" style="15"/>
  </cols>
  <sheetData>
    <row r="1" spans="1:27">
      <c r="A1" s="18"/>
      <c r="E1" s="18" t="s">
        <v>759</v>
      </c>
      <c r="F1" s="69"/>
      <c r="M1" s="42"/>
      <c r="N1" s="42"/>
      <c r="O1" s="42"/>
      <c r="P1" s="42"/>
      <c r="Q1" s="42"/>
      <c r="R1" s="42"/>
      <c r="S1" s="42"/>
      <c r="T1" s="42"/>
      <c r="U1" s="42"/>
      <c r="V1" s="42"/>
      <c r="W1" s="42"/>
      <c r="X1" s="42"/>
      <c r="Y1" s="42"/>
      <c r="Z1" s="42"/>
      <c r="AA1" s="42"/>
    </row>
    <row r="2" spans="1:27" ht="15.75" hidden="1" thickBot="1">
      <c r="E2" s="18"/>
      <c r="F2" s="69"/>
      <c r="G2" s="46" t="s">
        <v>868</v>
      </c>
      <c r="H2" s="47" t="s">
        <v>812</v>
      </c>
      <c r="I2" s="47" t="s">
        <v>816</v>
      </c>
      <c r="J2" s="47" t="s">
        <v>820</v>
      </c>
      <c r="K2" s="47" t="s">
        <v>892</v>
      </c>
      <c r="L2" s="47" t="s">
        <v>824</v>
      </c>
      <c r="M2" s="47" t="s">
        <v>828</v>
      </c>
      <c r="N2" s="47" t="s">
        <v>832</v>
      </c>
      <c r="O2" s="47" t="s">
        <v>836</v>
      </c>
      <c r="P2" s="47" t="s">
        <v>840</v>
      </c>
      <c r="Q2" s="47" t="s">
        <v>844</v>
      </c>
      <c r="R2" s="47" t="s">
        <v>848</v>
      </c>
      <c r="S2" s="47" t="s">
        <v>852</v>
      </c>
      <c r="T2" s="47" t="s">
        <v>856</v>
      </c>
      <c r="U2" s="47" t="s">
        <v>860</v>
      </c>
      <c r="V2" s="47" t="s">
        <v>864</v>
      </c>
      <c r="W2" s="47" t="s">
        <v>872</v>
      </c>
      <c r="X2" s="47" t="s">
        <v>876</v>
      </c>
      <c r="Y2" s="47" t="s">
        <v>880</v>
      </c>
      <c r="Z2" s="47" t="s">
        <v>888</v>
      </c>
      <c r="AA2" s="47" t="s">
        <v>884</v>
      </c>
    </row>
    <row r="3" spans="1:27">
      <c r="E3" s="18"/>
      <c r="F3" s="69"/>
      <c r="G3" s="46"/>
      <c r="H3" s="47"/>
      <c r="I3" s="47"/>
      <c r="J3" s="47"/>
      <c r="K3" s="47"/>
      <c r="L3" s="47"/>
      <c r="M3" s="47"/>
      <c r="N3" s="47"/>
      <c r="O3" s="47"/>
      <c r="P3" s="47"/>
      <c r="Q3" s="47"/>
      <c r="R3" s="47"/>
      <c r="S3" s="47"/>
      <c r="T3" s="47"/>
      <c r="U3" s="47"/>
      <c r="V3" s="47"/>
      <c r="W3" s="47"/>
      <c r="X3" s="47"/>
      <c r="Y3" s="47"/>
      <c r="Z3" s="47"/>
      <c r="AA3" s="47"/>
    </row>
    <row r="4" spans="1:27" ht="15.75" thickBot="1">
      <c r="E4" s="18"/>
      <c r="F4" s="69"/>
      <c r="G4" s="46"/>
      <c r="H4" s="47"/>
      <c r="I4" s="47"/>
      <c r="J4" s="47"/>
      <c r="K4" s="47"/>
      <c r="L4" s="47"/>
      <c r="M4" s="47"/>
      <c r="N4" s="47"/>
      <c r="O4" s="47"/>
      <c r="P4" s="47"/>
      <c r="Q4" s="47"/>
      <c r="R4" s="47"/>
      <c r="S4" s="47"/>
      <c r="T4" s="47"/>
      <c r="U4" s="47"/>
      <c r="V4" s="47"/>
      <c r="W4" s="47"/>
      <c r="X4" s="47"/>
      <c r="Y4" s="47"/>
      <c r="Z4" s="47"/>
      <c r="AA4" s="47"/>
    </row>
    <row r="5" spans="1:27">
      <c r="A5" s="28"/>
      <c r="B5" s="28"/>
      <c r="C5" s="28"/>
      <c r="D5" s="28"/>
      <c r="E5" s="70"/>
      <c r="F5" s="130"/>
      <c r="G5" s="258" t="s">
        <v>801</v>
      </c>
      <c r="H5" s="259"/>
      <c r="I5" s="259"/>
      <c r="J5" s="259"/>
      <c r="K5" s="259"/>
      <c r="L5" s="260"/>
      <c r="M5" s="258" t="s">
        <v>760</v>
      </c>
      <c r="N5" s="259"/>
      <c r="O5" s="259"/>
      <c r="P5" s="259"/>
      <c r="Q5" s="260"/>
      <c r="R5" s="258" t="s">
        <v>761</v>
      </c>
      <c r="S5" s="259"/>
      <c r="T5" s="259"/>
      <c r="U5" s="259"/>
      <c r="V5" s="260"/>
      <c r="W5" s="258" t="s">
        <v>762</v>
      </c>
      <c r="X5" s="259"/>
      <c r="Y5" s="259"/>
      <c r="Z5" s="259"/>
      <c r="AA5" s="261"/>
    </row>
    <row r="6" spans="1:27" ht="61.5" customHeight="1" thickBot="1">
      <c r="A6" s="71" t="s">
        <v>907</v>
      </c>
      <c r="B6" s="71" t="s">
        <v>763</v>
      </c>
      <c r="C6" s="29" t="s">
        <v>1335</v>
      </c>
      <c r="D6" s="71" t="s">
        <v>908</v>
      </c>
      <c r="E6" s="72" t="s">
        <v>764</v>
      </c>
      <c r="F6" s="215" t="s">
        <v>799</v>
      </c>
      <c r="G6" s="214" t="s">
        <v>5</v>
      </c>
      <c r="H6" s="214" t="s">
        <v>11</v>
      </c>
      <c r="I6" s="214" t="s">
        <v>14</v>
      </c>
      <c r="J6" s="214" t="s">
        <v>765</v>
      </c>
      <c r="K6" s="214" t="s">
        <v>20</v>
      </c>
      <c r="L6" s="216" t="s">
        <v>766</v>
      </c>
      <c r="M6" s="217" t="s">
        <v>767</v>
      </c>
      <c r="N6" s="218" t="s">
        <v>768</v>
      </c>
      <c r="O6" s="218" t="s">
        <v>769</v>
      </c>
      <c r="P6" s="218" t="s">
        <v>770</v>
      </c>
      <c r="Q6" s="219" t="s">
        <v>771</v>
      </c>
      <c r="R6" s="217" t="s">
        <v>767</v>
      </c>
      <c r="S6" s="218" t="s">
        <v>768</v>
      </c>
      <c r="T6" s="218" t="s">
        <v>769</v>
      </c>
      <c r="U6" s="218" t="s">
        <v>770</v>
      </c>
      <c r="V6" s="219" t="s">
        <v>771</v>
      </c>
      <c r="W6" s="217" t="s">
        <v>767</v>
      </c>
      <c r="X6" s="218" t="s">
        <v>768</v>
      </c>
      <c r="Y6" s="218" t="s">
        <v>769</v>
      </c>
      <c r="Z6" s="218" t="s">
        <v>770</v>
      </c>
      <c r="AA6" s="220" t="s">
        <v>771</v>
      </c>
    </row>
    <row r="7" spans="1:27">
      <c r="A7" s="23" t="s">
        <v>1</v>
      </c>
      <c r="B7" s="23"/>
      <c r="C7" s="23"/>
      <c r="D7" s="23"/>
      <c r="E7" s="75" t="s">
        <v>909</v>
      </c>
      <c r="F7" s="64"/>
      <c r="G7" s="41">
        <v>18601.462198462301</v>
      </c>
      <c r="H7" s="41">
        <v>7183.9289715156356</v>
      </c>
      <c r="I7" s="41">
        <v>11417.533226946653</v>
      </c>
      <c r="J7" s="32">
        <v>11.039809523812099</v>
      </c>
      <c r="L7" s="76" t="s">
        <v>910</v>
      </c>
      <c r="M7" s="63">
        <v>5699.7606561324201</v>
      </c>
      <c r="N7" s="32">
        <v>946.50112233203129</v>
      </c>
      <c r="O7" s="32">
        <v>480.66525833502101</v>
      </c>
      <c r="P7" s="32">
        <v>25.392836011137998</v>
      </c>
      <c r="Q7" s="62">
        <v>29.719212063500002</v>
      </c>
      <c r="R7" s="63">
        <v>8168.8304429849532</v>
      </c>
      <c r="S7" s="32">
        <v>1846.6869390253139</v>
      </c>
      <c r="T7" s="32">
        <v>532.36734737968504</v>
      </c>
      <c r="U7" s="32">
        <v>861.30722747102106</v>
      </c>
      <c r="V7" s="62">
        <v>6.9461567272169997</v>
      </c>
      <c r="W7" s="63">
        <v>13868.591099117382</v>
      </c>
      <c r="X7" s="32">
        <v>2793.1880613573471</v>
      </c>
      <c r="Y7" s="32">
        <v>1013.0326057147059</v>
      </c>
      <c r="Z7" s="32">
        <v>886.70006348215907</v>
      </c>
      <c r="AA7" s="62">
        <v>36.665368790716997</v>
      </c>
    </row>
    <row r="8" spans="1:27">
      <c r="A8" s="23" t="s">
        <v>4</v>
      </c>
      <c r="B8" s="23" t="s">
        <v>911</v>
      </c>
      <c r="C8" s="23" t="s">
        <v>1345</v>
      </c>
      <c r="D8" s="23" t="s">
        <v>912</v>
      </c>
      <c r="E8" s="75" t="s">
        <v>3</v>
      </c>
      <c r="F8" s="64">
        <v>0.4</v>
      </c>
      <c r="G8" s="41">
        <v>2.3912040853029999</v>
      </c>
      <c r="H8" s="41">
        <v>0.77393475819900004</v>
      </c>
      <c r="I8" s="41">
        <v>1.617269327104</v>
      </c>
      <c r="J8" s="41">
        <v>-5.2030134158739925</v>
      </c>
      <c r="K8" s="41">
        <v>1.4959741275712</v>
      </c>
      <c r="L8" s="77">
        <v>0.5</v>
      </c>
      <c r="M8" s="32">
        <v>0</v>
      </c>
      <c r="N8" s="41">
        <v>0.77393475819900004</v>
      </c>
      <c r="O8" s="32">
        <v>0</v>
      </c>
      <c r="P8" s="32">
        <v>0</v>
      </c>
      <c r="Q8" s="62">
        <v>0</v>
      </c>
      <c r="R8" s="32">
        <v>0</v>
      </c>
      <c r="S8" s="41">
        <v>1.617269327104</v>
      </c>
      <c r="T8" s="32">
        <v>0</v>
      </c>
      <c r="U8" s="32">
        <v>0</v>
      </c>
      <c r="V8" s="62">
        <v>0</v>
      </c>
      <c r="W8" s="32">
        <v>0</v>
      </c>
      <c r="X8" s="41">
        <v>2.3912040853029999</v>
      </c>
      <c r="Y8" s="32">
        <v>0</v>
      </c>
      <c r="Z8" s="32">
        <v>0</v>
      </c>
      <c r="AA8" s="62">
        <v>0</v>
      </c>
    </row>
    <row r="9" spans="1:27">
      <c r="A9" s="23" t="s">
        <v>7</v>
      </c>
      <c r="B9" s="23" t="s">
        <v>913</v>
      </c>
      <c r="C9" s="23" t="s">
        <v>1346</v>
      </c>
      <c r="D9" s="23" t="s">
        <v>912</v>
      </c>
      <c r="E9" s="75" t="s">
        <v>6</v>
      </c>
      <c r="F9" s="64">
        <v>0.4</v>
      </c>
      <c r="G9" s="41">
        <v>5.046013002174</v>
      </c>
      <c r="H9" s="41">
        <v>1.700465955244</v>
      </c>
      <c r="I9" s="41">
        <v>3.3455470469300002</v>
      </c>
      <c r="J9" s="41">
        <v>-6.951952923738534</v>
      </c>
      <c r="K9" s="41">
        <v>3.0946310184102503</v>
      </c>
      <c r="L9" s="77">
        <v>0.5</v>
      </c>
      <c r="M9" s="32">
        <v>0</v>
      </c>
      <c r="N9" s="41">
        <v>1.700465955244</v>
      </c>
      <c r="O9" s="32">
        <v>0</v>
      </c>
      <c r="P9" s="32">
        <v>0</v>
      </c>
      <c r="Q9" s="62">
        <v>0</v>
      </c>
      <c r="R9" s="32">
        <v>0</v>
      </c>
      <c r="S9" s="41">
        <v>3.3455470469300002</v>
      </c>
      <c r="T9" s="32">
        <v>0</v>
      </c>
      <c r="U9" s="32">
        <v>0</v>
      </c>
      <c r="V9" s="62">
        <v>0</v>
      </c>
      <c r="W9" s="32">
        <v>0</v>
      </c>
      <c r="X9" s="41">
        <v>5.046013002174</v>
      </c>
      <c r="Y9" s="32">
        <v>0</v>
      </c>
      <c r="Z9" s="32">
        <v>0</v>
      </c>
      <c r="AA9" s="62">
        <v>0</v>
      </c>
    </row>
    <row r="10" spans="1:27">
      <c r="A10" s="23" t="s">
        <v>10</v>
      </c>
      <c r="B10" s="23" t="s">
        <v>914</v>
      </c>
      <c r="C10" s="23" t="s">
        <v>1347</v>
      </c>
      <c r="D10" s="23" t="s">
        <v>912</v>
      </c>
      <c r="E10" s="75" t="s">
        <v>9</v>
      </c>
      <c r="F10" s="64">
        <v>0.4</v>
      </c>
      <c r="G10" s="41">
        <v>4.4967622221429995</v>
      </c>
      <c r="H10" s="41">
        <v>1.547731790052</v>
      </c>
      <c r="I10" s="41">
        <v>2.9490304320909999</v>
      </c>
      <c r="J10" s="41">
        <v>-9.1268251674127008</v>
      </c>
      <c r="K10" s="41">
        <v>2.7278531496841749</v>
      </c>
      <c r="L10" s="77">
        <v>0.5</v>
      </c>
      <c r="M10" s="32">
        <v>0</v>
      </c>
      <c r="N10" s="41">
        <v>1.547731790052</v>
      </c>
      <c r="O10" s="32">
        <v>0</v>
      </c>
      <c r="P10" s="32">
        <v>0</v>
      </c>
      <c r="Q10" s="62">
        <v>0</v>
      </c>
      <c r="R10" s="32">
        <v>0</v>
      </c>
      <c r="S10" s="41">
        <v>2.9490304320909999</v>
      </c>
      <c r="T10" s="32">
        <v>0</v>
      </c>
      <c r="U10" s="32">
        <v>0</v>
      </c>
      <c r="V10" s="62">
        <v>0</v>
      </c>
      <c r="W10" s="32">
        <v>0</v>
      </c>
      <c r="X10" s="41">
        <v>4.4967622221429995</v>
      </c>
      <c r="Y10" s="32">
        <v>0</v>
      </c>
      <c r="Z10" s="32">
        <v>0</v>
      </c>
      <c r="AA10" s="62">
        <v>0</v>
      </c>
    </row>
    <row r="11" spans="1:27">
      <c r="A11" s="23" t="s">
        <v>13</v>
      </c>
      <c r="B11" s="23" t="s">
        <v>915</v>
      </c>
      <c r="C11" s="23" t="s">
        <v>1348</v>
      </c>
      <c r="D11" s="23" t="s">
        <v>912</v>
      </c>
      <c r="E11" s="75" t="s">
        <v>12</v>
      </c>
      <c r="F11" s="64">
        <v>0.4</v>
      </c>
      <c r="G11" s="41">
        <v>5.0231386222859999</v>
      </c>
      <c r="H11" s="41">
        <v>1.6656132391780001</v>
      </c>
      <c r="I11" s="41">
        <v>3.3575253831079999</v>
      </c>
      <c r="J11" s="41">
        <v>-8.8213038513061015</v>
      </c>
      <c r="K11" s="41">
        <v>3.1057109793749</v>
      </c>
      <c r="L11" s="77">
        <v>0.5</v>
      </c>
      <c r="M11" s="32">
        <v>0</v>
      </c>
      <c r="N11" s="41">
        <v>1.6656132391780001</v>
      </c>
      <c r="O11" s="32">
        <v>0</v>
      </c>
      <c r="P11" s="32">
        <v>0</v>
      </c>
      <c r="Q11" s="62">
        <v>0</v>
      </c>
      <c r="R11" s="32">
        <v>0</v>
      </c>
      <c r="S11" s="41">
        <v>3.3575253831079999</v>
      </c>
      <c r="T11" s="32">
        <v>0</v>
      </c>
      <c r="U11" s="32">
        <v>0</v>
      </c>
      <c r="V11" s="62">
        <v>0</v>
      </c>
      <c r="W11" s="32">
        <v>0</v>
      </c>
      <c r="X11" s="41">
        <v>5.0231386222859999</v>
      </c>
      <c r="Y11" s="32">
        <v>0</v>
      </c>
      <c r="Z11" s="32">
        <v>0</v>
      </c>
      <c r="AA11" s="62">
        <v>0</v>
      </c>
    </row>
    <row r="12" spans="1:27">
      <c r="A12" s="23" t="s">
        <v>16</v>
      </c>
      <c r="B12" s="23" t="s">
        <v>916</v>
      </c>
      <c r="C12" s="23" t="s">
        <v>1349</v>
      </c>
      <c r="D12" s="23" t="s">
        <v>912</v>
      </c>
      <c r="E12" s="75" t="s">
        <v>15</v>
      </c>
      <c r="F12" s="64">
        <v>0.4</v>
      </c>
      <c r="G12" s="41">
        <v>5.4150757911910006</v>
      </c>
      <c r="H12" s="41">
        <v>1.85939196073</v>
      </c>
      <c r="I12" s="41">
        <v>3.5556838304610001</v>
      </c>
      <c r="J12" s="41">
        <v>-9.3501668743142918</v>
      </c>
      <c r="K12" s="41">
        <v>3.2890075431764254</v>
      </c>
      <c r="L12" s="77">
        <v>0.5</v>
      </c>
      <c r="M12" s="32">
        <v>0</v>
      </c>
      <c r="N12" s="41">
        <v>1.85939196073</v>
      </c>
      <c r="O12" s="32">
        <v>0</v>
      </c>
      <c r="P12" s="32">
        <v>0</v>
      </c>
      <c r="Q12" s="62">
        <v>0</v>
      </c>
      <c r="R12" s="32">
        <v>0</v>
      </c>
      <c r="S12" s="41">
        <v>3.5556838304610001</v>
      </c>
      <c r="T12" s="32">
        <v>0</v>
      </c>
      <c r="U12" s="32">
        <v>0</v>
      </c>
      <c r="V12" s="62">
        <v>0</v>
      </c>
      <c r="W12" s="32">
        <v>0</v>
      </c>
      <c r="X12" s="41">
        <v>5.4150757911910006</v>
      </c>
      <c r="Y12" s="32">
        <v>0</v>
      </c>
      <c r="Z12" s="32">
        <v>0</v>
      </c>
      <c r="AA12" s="62">
        <v>0</v>
      </c>
    </row>
    <row r="13" spans="1:27">
      <c r="A13" s="23" t="s">
        <v>18</v>
      </c>
      <c r="B13" s="23" t="s">
        <v>917</v>
      </c>
      <c r="C13" s="23" t="s">
        <v>1350</v>
      </c>
      <c r="D13" s="23" t="s">
        <v>912</v>
      </c>
      <c r="E13" s="75" t="s">
        <v>17</v>
      </c>
      <c r="F13" s="64">
        <v>0.4</v>
      </c>
      <c r="G13" s="41">
        <v>3.903472296246</v>
      </c>
      <c r="H13" s="41">
        <v>1.26991466005</v>
      </c>
      <c r="I13" s="41">
        <v>2.633557636196</v>
      </c>
      <c r="J13" s="41">
        <v>-15.623777413883467</v>
      </c>
      <c r="K13" s="41">
        <v>2.4360408134813003</v>
      </c>
      <c r="L13" s="77">
        <v>0.5</v>
      </c>
      <c r="M13" s="32">
        <v>0</v>
      </c>
      <c r="N13" s="41">
        <v>1.26991466005</v>
      </c>
      <c r="O13" s="32">
        <v>0</v>
      </c>
      <c r="P13" s="32">
        <v>0</v>
      </c>
      <c r="Q13" s="62">
        <v>0</v>
      </c>
      <c r="R13" s="32">
        <v>0</v>
      </c>
      <c r="S13" s="41">
        <v>2.633557636196</v>
      </c>
      <c r="T13" s="32">
        <v>0</v>
      </c>
      <c r="U13" s="32">
        <v>0</v>
      </c>
      <c r="V13" s="62">
        <v>0</v>
      </c>
      <c r="W13" s="32">
        <v>0</v>
      </c>
      <c r="X13" s="41">
        <v>3.903472296246</v>
      </c>
      <c r="Y13" s="32">
        <v>0</v>
      </c>
      <c r="Z13" s="32">
        <v>0</v>
      </c>
      <c r="AA13" s="62">
        <v>0</v>
      </c>
    </row>
    <row r="14" spans="1:27">
      <c r="A14" s="23" t="s">
        <v>19</v>
      </c>
      <c r="B14" s="23" t="s">
        <v>918</v>
      </c>
      <c r="C14" s="23" t="s">
        <v>1351</v>
      </c>
      <c r="D14" s="23" t="s">
        <v>919</v>
      </c>
      <c r="E14" s="75" t="s">
        <v>772</v>
      </c>
      <c r="F14" s="64">
        <v>0.01</v>
      </c>
      <c r="G14" s="41">
        <v>18.629490634036998</v>
      </c>
      <c r="H14" s="41">
        <v>8.6472696397559989</v>
      </c>
      <c r="I14" s="41">
        <v>9.9822209942809987</v>
      </c>
      <c r="J14" s="41">
        <v>5.301793272029558</v>
      </c>
      <c r="K14" s="41">
        <v>9.2335544197099235</v>
      </c>
      <c r="L14" s="77">
        <v>0</v>
      </c>
      <c r="M14" s="32">
        <v>0</v>
      </c>
      <c r="N14" s="41">
        <v>0</v>
      </c>
      <c r="O14" s="32">
        <v>8.6472696397559989</v>
      </c>
      <c r="P14" s="32">
        <v>0</v>
      </c>
      <c r="Q14" s="62">
        <v>0</v>
      </c>
      <c r="R14" s="32">
        <v>0</v>
      </c>
      <c r="S14" s="41">
        <v>0</v>
      </c>
      <c r="T14" s="32">
        <v>9.9822209942809987</v>
      </c>
      <c r="U14" s="32">
        <v>0</v>
      </c>
      <c r="V14" s="62">
        <v>0</v>
      </c>
      <c r="W14" s="32">
        <v>0</v>
      </c>
      <c r="X14" s="41">
        <v>0</v>
      </c>
      <c r="Y14" s="32">
        <v>18.629490634036998</v>
      </c>
      <c r="Z14" s="32">
        <v>0</v>
      </c>
      <c r="AA14" s="62">
        <v>0</v>
      </c>
    </row>
    <row r="15" spans="1:27">
      <c r="A15" s="23" t="s">
        <v>22</v>
      </c>
      <c r="B15" s="23" t="s">
        <v>920</v>
      </c>
      <c r="C15" s="23" t="s">
        <v>1352</v>
      </c>
      <c r="D15" s="23" t="s">
        <v>912</v>
      </c>
      <c r="E15" s="75" t="s">
        <v>21</v>
      </c>
      <c r="F15" s="64">
        <v>0.4</v>
      </c>
      <c r="G15" s="41">
        <v>5.2145658102129993</v>
      </c>
      <c r="H15" s="41">
        <v>1.5694206782569999</v>
      </c>
      <c r="I15" s="41">
        <v>3.6451451319559998</v>
      </c>
      <c r="J15" s="41">
        <v>-16.156078237004841</v>
      </c>
      <c r="K15" s="41">
        <v>3.3717592470593001</v>
      </c>
      <c r="L15" s="77">
        <v>0.5</v>
      </c>
      <c r="M15" s="32">
        <v>0</v>
      </c>
      <c r="N15" s="41">
        <v>1.5694206782569999</v>
      </c>
      <c r="O15" s="32">
        <v>0</v>
      </c>
      <c r="P15" s="32">
        <v>0</v>
      </c>
      <c r="Q15" s="62">
        <v>0</v>
      </c>
      <c r="R15" s="32">
        <v>0</v>
      </c>
      <c r="S15" s="41">
        <v>3.6451451319559998</v>
      </c>
      <c r="T15" s="32">
        <v>0</v>
      </c>
      <c r="U15" s="32">
        <v>0</v>
      </c>
      <c r="V15" s="62">
        <v>0</v>
      </c>
      <c r="W15" s="32">
        <v>0</v>
      </c>
      <c r="X15" s="41">
        <v>5.2145658102129993</v>
      </c>
      <c r="Y15" s="32">
        <v>0</v>
      </c>
      <c r="Z15" s="32">
        <v>0</v>
      </c>
      <c r="AA15" s="62">
        <v>0</v>
      </c>
    </row>
    <row r="16" spans="1:27">
      <c r="A16" s="23" t="s">
        <v>24</v>
      </c>
      <c r="B16" s="23" t="s">
        <v>921</v>
      </c>
      <c r="C16" s="23" t="s">
        <v>1353</v>
      </c>
      <c r="D16" s="23" t="s">
        <v>912</v>
      </c>
      <c r="E16" s="75" t="s">
        <v>23</v>
      </c>
      <c r="F16" s="64">
        <v>0.4</v>
      </c>
      <c r="G16" s="41">
        <v>2.9488461952980001</v>
      </c>
      <c r="H16" s="41">
        <v>0.99154643834300005</v>
      </c>
      <c r="I16" s="41">
        <v>1.9572997569550001</v>
      </c>
      <c r="J16" s="41">
        <v>-7.2667638372655343</v>
      </c>
      <c r="K16" s="41">
        <v>1.8105022751833753</v>
      </c>
      <c r="L16" s="77">
        <v>0.5</v>
      </c>
      <c r="M16" s="32">
        <v>0</v>
      </c>
      <c r="N16" s="41">
        <v>0.99154643834300005</v>
      </c>
      <c r="O16" s="32">
        <v>0</v>
      </c>
      <c r="P16" s="32">
        <v>0</v>
      </c>
      <c r="Q16" s="62">
        <v>0</v>
      </c>
      <c r="R16" s="32">
        <v>0</v>
      </c>
      <c r="S16" s="41">
        <v>1.9572997569550001</v>
      </c>
      <c r="T16" s="32">
        <v>0</v>
      </c>
      <c r="U16" s="32">
        <v>0</v>
      </c>
      <c r="V16" s="62">
        <v>0</v>
      </c>
      <c r="W16" s="32">
        <v>0</v>
      </c>
      <c r="X16" s="41">
        <v>2.9488461952980001</v>
      </c>
      <c r="Y16" s="32">
        <v>0</v>
      </c>
      <c r="Z16" s="32">
        <v>0</v>
      </c>
      <c r="AA16" s="62">
        <v>0</v>
      </c>
    </row>
    <row r="17" spans="1:27">
      <c r="A17" s="23" t="s">
        <v>26</v>
      </c>
      <c r="B17" s="23" t="s">
        <v>922</v>
      </c>
      <c r="C17" s="23" t="s">
        <v>1354</v>
      </c>
      <c r="D17" s="23" t="s">
        <v>923</v>
      </c>
      <c r="E17" s="75" t="s">
        <v>25</v>
      </c>
      <c r="F17" s="64">
        <v>0.3</v>
      </c>
      <c r="G17" s="41">
        <v>89.494348353048991</v>
      </c>
      <c r="H17" s="41">
        <v>36.689333686961</v>
      </c>
      <c r="I17" s="41">
        <v>52.805014666087999</v>
      </c>
      <c r="J17" s="41">
        <v>35.294242639687894</v>
      </c>
      <c r="K17" s="41">
        <v>48.844638566131401</v>
      </c>
      <c r="L17" s="77">
        <v>0</v>
      </c>
      <c r="M17" s="32">
        <v>31.736350442620001</v>
      </c>
      <c r="N17" s="41">
        <v>4.9529832443409996</v>
      </c>
      <c r="O17" s="32">
        <v>0</v>
      </c>
      <c r="P17" s="32">
        <v>0</v>
      </c>
      <c r="Q17" s="62">
        <v>0</v>
      </c>
      <c r="R17" s="32">
        <v>43.944500944130006</v>
      </c>
      <c r="S17" s="41">
        <v>8.8605137219580001</v>
      </c>
      <c r="T17" s="32">
        <v>0</v>
      </c>
      <c r="U17" s="32">
        <v>0</v>
      </c>
      <c r="V17" s="62">
        <v>0</v>
      </c>
      <c r="W17" s="32">
        <v>75.680851386750007</v>
      </c>
      <c r="X17" s="41">
        <v>13.813496966298999</v>
      </c>
      <c r="Y17" s="32">
        <v>0</v>
      </c>
      <c r="Z17" s="32">
        <v>0</v>
      </c>
      <c r="AA17" s="62">
        <v>0</v>
      </c>
    </row>
    <row r="18" spans="1:27">
      <c r="A18" s="23" t="s">
        <v>28</v>
      </c>
      <c r="B18" s="23" t="s">
        <v>924</v>
      </c>
      <c r="C18" s="23" t="s">
        <v>1355</v>
      </c>
      <c r="D18" s="23" t="s">
        <v>923</v>
      </c>
      <c r="E18" s="75" t="s">
        <v>27</v>
      </c>
      <c r="F18" s="64">
        <v>0.3</v>
      </c>
      <c r="G18" s="41">
        <v>90.598334622642</v>
      </c>
      <c r="H18" s="41">
        <v>36.848834525682001</v>
      </c>
      <c r="I18" s="41">
        <v>53.749500096959991</v>
      </c>
      <c r="J18" s="41">
        <v>18.265074129770873</v>
      </c>
      <c r="K18" s="41">
        <v>49.718287589687996</v>
      </c>
      <c r="L18" s="77">
        <v>0</v>
      </c>
      <c r="M18" s="32">
        <v>30.716309536871002</v>
      </c>
      <c r="N18" s="41">
        <v>6.1325249888110003</v>
      </c>
      <c r="O18" s="32">
        <v>0</v>
      </c>
      <c r="P18" s="32">
        <v>0</v>
      </c>
      <c r="Q18" s="62">
        <v>0</v>
      </c>
      <c r="R18" s="32">
        <v>41.12878363275</v>
      </c>
      <c r="S18" s="41">
        <v>12.62071646421</v>
      </c>
      <c r="T18" s="32">
        <v>0</v>
      </c>
      <c r="U18" s="32">
        <v>0</v>
      </c>
      <c r="V18" s="62">
        <v>0</v>
      </c>
      <c r="W18" s="32">
        <v>71.845093169621009</v>
      </c>
      <c r="X18" s="41">
        <v>18.753241453021001</v>
      </c>
      <c r="Y18" s="32">
        <v>0</v>
      </c>
      <c r="Z18" s="32">
        <v>0</v>
      </c>
      <c r="AA18" s="62">
        <v>0</v>
      </c>
    </row>
    <row r="19" spans="1:27">
      <c r="A19" s="23" t="s">
        <v>30</v>
      </c>
      <c r="B19" s="23" t="s">
        <v>925</v>
      </c>
      <c r="C19" s="23" t="s">
        <v>1356</v>
      </c>
      <c r="D19" s="23" t="s">
        <v>926</v>
      </c>
      <c r="E19" s="75" t="s">
        <v>29</v>
      </c>
      <c r="F19" s="64">
        <v>0.49</v>
      </c>
      <c r="G19" s="41">
        <v>86.665482640539011</v>
      </c>
      <c r="H19" s="41">
        <v>34.559848904090003</v>
      </c>
      <c r="I19" s="41">
        <v>52.105633736449001</v>
      </c>
      <c r="J19" s="41">
        <v>26.6551995069239</v>
      </c>
      <c r="K19" s="41">
        <v>48.197711206215331</v>
      </c>
      <c r="L19" s="77">
        <v>0</v>
      </c>
      <c r="M19" s="32">
        <v>31.248477442455002</v>
      </c>
      <c r="N19" s="41">
        <v>3.3113714616350003</v>
      </c>
      <c r="O19" s="32">
        <v>0</v>
      </c>
      <c r="P19" s="32">
        <v>0</v>
      </c>
      <c r="Q19" s="62">
        <v>0</v>
      </c>
      <c r="R19" s="32">
        <v>45.556238815025999</v>
      </c>
      <c r="S19" s="41">
        <v>6.5493949214230005</v>
      </c>
      <c r="T19" s="32">
        <v>0</v>
      </c>
      <c r="U19" s="32">
        <v>0</v>
      </c>
      <c r="V19" s="62">
        <v>0</v>
      </c>
      <c r="W19" s="32">
        <v>76.804716257481005</v>
      </c>
      <c r="X19" s="41">
        <v>9.8607663830580012</v>
      </c>
      <c r="Y19" s="32">
        <v>0</v>
      </c>
      <c r="Z19" s="32">
        <v>0</v>
      </c>
      <c r="AA19" s="62">
        <v>0</v>
      </c>
    </row>
    <row r="20" spans="1:27">
      <c r="A20" s="23" t="s">
        <v>32</v>
      </c>
      <c r="B20" s="23" t="s">
        <v>927</v>
      </c>
      <c r="C20" s="23" t="s">
        <v>1357</v>
      </c>
      <c r="D20" s="23" t="s">
        <v>912</v>
      </c>
      <c r="E20" s="75" t="s">
        <v>31</v>
      </c>
      <c r="F20" s="64">
        <v>0.4</v>
      </c>
      <c r="G20" s="41">
        <v>5.5676271567560001</v>
      </c>
      <c r="H20" s="41">
        <v>2.7035841103339999</v>
      </c>
      <c r="I20" s="41">
        <v>2.8640430464220001</v>
      </c>
      <c r="J20" s="41">
        <v>-6.3327075853703745</v>
      </c>
      <c r="K20" s="41">
        <v>2.6492398179403502</v>
      </c>
      <c r="L20" s="77">
        <v>0.5</v>
      </c>
      <c r="M20" s="32">
        <v>0</v>
      </c>
      <c r="N20" s="41">
        <v>2.7035841103339999</v>
      </c>
      <c r="O20" s="32">
        <v>0</v>
      </c>
      <c r="P20" s="32">
        <v>0</v>
      </c>
      <c r="Q20" s="62">
        <v>0</v>
      </c>
      <c r="R20" s="32">
        <v>0</v>
      </c>
      <c r="S20" s="41">
        <v>2.8640430464220001</v>
      </c>
      <c r="T20" s="32">
        <v>0</v>
      </c>
      <c r="U20" s="32">
        <v>0</v>
      </c>
      <c r="V20" s="62">
        <v>0</v>
      </c>
      <c r="W20" s="32">
        <v>0</v>
      </c>
      <c r="X20" s="41">
        <v>5.5676271567560001</v>
      </c>
      <c r="Y20" s="32">
        <v>0</v>
      </c>
      <c r="Z20" s="32">
        <v>0</v>
      </c>
      <c r="AA20" s="62">
        <v>0</v>
      </c>
    </row>
    <row r="21" spans="1:27">
      <c r="A21" s="23" t="s">
        <v>34</v>
      </c>
      <c r="B21" s="23" t="s">
        <v>928</v>
      </c>
      <c r="C21" s="23" t="s">
        <v>1358</v>
      </c>
      <c r="D21" s="23" t="s">
        <v>912</v>
      </c>
      <c r="E21" s="75" t="s">
        <v>33</v>
      </c>
      <c r="F21" s="64">
        <v>0.4</v>
      </c>
      <c r="G21" s="41">
        <v>7.8128814476089996</v>
      </c>
      <c r="H21" s="41">
        <v>2.5949904822600001</v>
      </c>
      <c r="I21" s="41">
        <v>5.2178909653489995</v>
      </c>
      <c r="J21" s="41">
        <v>-26.170305065319525</v>
      </c>
      <c r="K21" s="41">
        <v>4.8265491429478251</v>
      </c>
      <c r="L21" s="77">
        <v>0.5</v>
      </c>
      <c r="M21" s="32">
        <v>0</v>
      </c>
      <c r="N21" s="41">
        <v>2.5949904822600001</v>
      </c>
      <c r="O21" s="32">
        <v>0</v>
      </c>
      <c r="P21" s="32">
        <v>0</v>
      </c>
      <c r="Q21" s="62">
        <v>0</v>
      </c>
      <c r="R21" s="32">
        <v>0</v>
      </c>
      <c r="S21" s="41">
        <v>5.2178909653489995</v>
      </c>
      <c r="T21" s="32">
        <v>0</v>
      </c>
      <c r="U21" s="32">
        <v>0</v>
      </c>
      <c r="V21" s="62">
        <v>0</v>
      </c>
      <c r="W21" s="32">
        <v>0</v>
      </c>
      <c r="X21" s="41">
        <v>7.8128814476089996</v>
      </c>
      <c r="Y21" s="32">
        <v>0</v>
      </c>
      <c r="Z21" s="32">
        <v>0</v>
      </c>
      <c r="AA21" s="62">
        <v>0</v>
      </c>
    </row>
    <row r="22" spans="1:27">
      <c r="A22" s="23" t="s">
        <v>36</v>
      </c>
      <c r="B22" s="23" t="s">
        <v>929</v>
      </c>
      <c r="C22" s="23" t="s">
        <v>1359</v>
      </c>
      <c r="D22" s="23" t="s">
        <v>912</v>
      </c>
      <c r="E22" s="75" t="s">
        <v>35</v>
      </c>
      <c r="F22" s="64">
        <v>0.4</v>
      </c>
      <c r="G22" s="41">
        <v>4.2171776692130001</v>
      </c>
      <c r="H22" s="41">
        <v>1.423875511016</v>
      </c>
      <c r="I22" s="41">
        <v>2.7933021581970001</v>
      </c>
      <c r="J22" s="41">
        <v>-27.165503106343067</v>
      </c>
      <c r="K22" s="41">
        <v>2.5838044963322253</v>
      </c>
      <c r="L22" s="77">
        <v>0.5</v>
      </c>
      <c r="M22" s="32">
        <v>0</v>
      </c>
      <c r="N22" s="41">
        <v>1.423875511016</v>
      </c>
      <c r="O22" s="32">
        <v>0</v>
      </c>
      <c r="P22" s="32">
        <v>0</v>
      </c>
      <c r="Q22" s="62">
        <v>0</v>
      </c>
      <c r="R22" s="32">
        <v>0</v>
      </c>
      <c r="S22" s="41">
        <v>2.7933021581970001</v>
      </c>
      <c r="T22" s="32">
        <v>0</v>
      </c>
      <c r="U22" s="32">
        <v>0</v>
      </c>
      <c r="V22" s="62">
        <v>0</v>
      </c>
      <c r="W22" s="32">
        <v>0</v>
      </c>
      <c r="X22" s="41">
        <v>4.2171776692130001</v>
      </c>
      <c r="Y22" s="32">
        <v>0</v>
      </c>
      <c r="Z22" s="32">
        <v>0</v>
      </c>
      <c r="AA22" s="62">
        <v>0</v>
      </c>
    </row>
    <row r="23" spans="1:27">
      <c r="A23" s="23" t="s">
        <v>38</v>
      </c>
      <c r="B23" s="23" t="s">
        <v>930</v>
      </c>
      <c r="C23" s="23" t="s">
        <v>1360</v>
      </c>
      <c r="D23" s="23" t="s">
        <v>912</v>
      </c>
      <c r="E23" s="75" t="s">
        <v>37</v>
      </c>
      <c r="F23" s="64">
        <v>0.4</v>
      </c>
      <c r="G23" s="41">
        <v>5.6192551132410005</v>
      </c>
      <c r="H23" s="41">
        <v>1.9070598746160001</v>
      </c>
      <c r="I23" s="41">
        <v>3.7121952386250001</v>
      </c>
      <c r="J23" s="41">
        <v>-15.410787539687284</v>
      </c>
      <c r="K23" s="41">
        <v>3.4337805957281251</v>
      </c>
      <c r="L23" s="77">
        <v>0.5</v>
      </c>
      <c r="M23" s="32">
        <v>0</v>
      </c>
      <c r="N23" s="41">
        <v>1.9070598746160001</v>
      </c>
      <c r="O23" s="32">
        <v>0</v>
      </c>
      <c r="P23" s="32">
        <v>0</v>
      </c>
      <c r="Q23" s="62">
        <v>0</v>
      </c>
      <c r="R23" s="32">
        <v>0</v>
      </c>
      <c r="S23" s="41">
        <v>3.7121952386250001</v>
      </c>
      <c r="T23" s="32">
        <v>0</v>
      </c>
      <c r="U23" s="32">
        <v>0</v>
      </c>
      <c r="V23" s="62">
        <v>0</v>
      </c>
      <c r="W23" s="32">
        <v>0</v>
      </c>
      <c r="X23" s="41">
        <v>5.6192551132410005</v>
      </c>
      <c r="Y23" s="32">
        <v>0</v>
      </c>
      <c r="Z23" s="32">
        <v>0</v>
      </c>
      <c r="AA23" s="62">
        <v>0</v>
      </c>
    </row>
    <row r="24" spans="1:27">
      <c r="A24" s="23" t="s">
        <v>41</v>
      </c>
      <c r="B24" s="23" t="s">
        <v>931</v>
      </c>
      <c r="C24" s="23" t="s">
        <v>1361</v>
      </c>
      <c r="D24" s="23" t="s">
        <v>932</v>
      </c>
      <c r="E24" s="75" t="s">
        <v>40</v>
      </c>
      <c r="F24" s="64">
        <v>0.49</v>
      </c>
      <c r="G24" s="41">
        <v>36.102109530598</v>
      </c>
      <c r="H24" s="41">
        <v>14.422624077982</v>
      </c>
      <c r="I24" s="41">
        <v>21.679485452615999</v>
      </c>
      <c r="J24" s="41">
        <v>-9.9193250897819834</v>
      </c>
      <c r="K24" s="41">
        <v>20.0535240436698</v>
      </c>
      <c r="L24" s="77">
        <v>0.313915</v>
      </c>
      <c r="M24" s="32">
        <v>12.494284824098001</v>
      </c>
      <c r="N24" s="41">
        <v>1.9283392538840001</v>
      </c>
      <c r="O24" s="32">
        <v>0</v>
      </c>
      <c r="P24" s="32">
        <v>0</v>
      </c>
      <c r="Q24" s="62">
        <v>0</v>
      </c>
      <c r="R24" s="32">
        <v>17.500861577716002</v>
      </c>
      <c r="S24" s="41">
        <v>4.1786238749000004</v>
      </c>
      <c r="T24" s="32">
        <v>0</v>
      </c>
      <c r="U24" s="32">
        <v>0</v>
      </c>
      <c r="V24" s="62">
        <v>0</v>
      </c>
      <c r="W24" s="32">
        <v>29.995146401814004</v>
      </c>
      <c r="X24" s="41">
        <v>6.1069631287840007</v>
      </c>
      <c r="Y24" s="32">
        <v>0</v>
      </c>
      <c r="Z24" s="32">
        <v>0</v>
      </c>
      <c r="AA24" s="62">
        <v>0</v>
      </c>
    </row>
    <row r="25" spans="1:27">
      <c r="A25" s="23" t="s">
        <v>44</v>
      </c>
      <c r="B25" s="23" t="s">
        <v>933</v>
      </c>
      <c r="C25" s="23" t="s">
        <v>1362</v>
      </c>
      <c r="D25" s="23" t="s">
        <v>932</v>
      </c>
      <c r="E25" s="75" t="s">
        <v>43</v>
      </c>
      <c r="F25" s="64">
        <v>0.49</v>
      </c>
      <c r="G25" s="41">
        <v>50.832050829194998</v>
      </c>
      <c r="H25" s="41">
        <v>21.418701036457001</v>
      </c>
      <c r="I25" s="41">
        <v>29.413349792737996</v>
      </c>
      <c r="J25" s="41">
        <v>-2.1299538411762415</v>
      </c>
      <c r="K25" s="41">
        <v>27.207348558282646</v>
      </c>
      <c r="L25" s="77">
        <v>6.7525000000000002E-2</v>
      </c>
      <c r="M25" s="32">
        <v>18.805449342307</v>
      </c>
      <c r="N25" s="41">
        <v>2.6132516941499997</v>
      </c>
      <c r="O25" s="32">
        <v>0</v>
      </c>
      <c r="P25" s="32">
        <v>0</v>
      </c>
      <c r="Q25" s="62">
        <v>0</v>
      </c>
      <c r="R25" s="32">
        <v>24.089683712003001</v>
      </c>
      <c r="S25" s="41">
        <v>5.3236660807350003</v>
      </c>
      <c r="T25" s="32">
        <v>0</v>
      </c>
      <c r="U25" s="32">
        <v>0</v>
      </c>
      <c r="V25" s="62">
        <v>0</v>
      </c>
      <c r="W25" s="32">
        <v>42.895133054310001</v>
      </c>
      <c r="X25" s="41">
        <v>7.9369177748849999</v>
      </c>
      <c r="Y25" s="32">
        <v>0</v>
      </c>
      <c r="Z25" s="32">
        <v>0</v>
      </c>
      <c r="AA25" s="62">
        <v>0</v>
      </c>
    </row>
    <row r="26" spans="1:27">
      <c r="A26" s="23" t="s">
        <v>46</v>
      </c>
      <c r="B26" s="23" t="s">
        <v>934</v>
      </c>
      <c r="C26" s="23" t="s">
        <v>1363</v>
      </c>
      <c r="D26" s="23" t="s">
        <v>919</v>
      </c>
      <c r="E26" s="86" t="s">
        <v>1742</v>
      </c>
      <c r="F26" s="64">
        <v>0.01</v>
      </c>
      <c r="G26" s="41">
        <v>10.207850850998</v>
      </c>
      <c r="H26" s="41">
        <v>4.769863312879</v>
      </c>
      <c r="I26" s="41">
        <v>5.4379875381190006</v>
      </c>
      <c r="J26" s="41">
        <v>3.3120493540824252</v>
      </c>
      <c r="K26" s="41">
        <v>5.0301384727600755</v>
      </c>
      <c r="L26" s="77">
        <v>0</v>
      </c>
      <c r="M26" s="32">
        <v>0</v>
      </c>
      <c r="N26" s="41">
        <v>0</v>
      </c>
      <c r="O26" s="32">
        <v>4.769863312879</v>
      </c>
      <c r="P26" s="32">
        <v>0</v>
      </c>
      <c r="Q26" s="62">
        <v>0</v>
      </c>
      <c r="R26" s="32">
        <v>0</v>
      </c>
      <c r="S26" s="41">
        <v>0</v>
      </c>
      <c r="T26" s="32">
        <v>5.4379875381190006</v>
      </c>
      <c r="U26" s="32">
        <v>0</v>
      </c>
      <c r="V26" s="62">
        <v>0</v>
      </c>
      <c r="W26" s="32">
        <v>0</v>
      </c>
      <c r="X26" s="41">
        <v>0</v>
      </c>
      <c r="Y26" s="32">
        <v>10.207850850998</v>
      </c>
      <c r="Z26" s="32">
        <v>0</v>
      </c>
      <c r="AA26" s="62">
        <v>0</v>
      </c>
    </row>
    <row r="27" spans="1:27">
      <c r="A27" s="23" t="s">
        <v>48</v>
      </c>
      <c r="B27" s="23" t="s">
        <v>935</v>
      </c>
      <c r="C27" s="23" t="s">
        <v>1364</v>
      </c>
      <c r="D27" s="23" t="s">
        <v>919</v>
      </c>
      <c r="E27" s="75" t="s">
        <v>773</v>
      </c>
      <c r="F27" s="64">
        <v>0.01</v>
      </c>
      <c r="G27" s="41">
        <v>12.43301983429034</v>
      </c>
      <c r="H27" s="41">
        <v>5.9103392602593399</v>
      </c>
      <c r="I27" s="41">
        <v>6.5226805740309999</v>
      </c>
      <c r="J27" s="41">
        <v>1.8828266543282166</v>
      </c>
      <c r="K27" s="41">
        <v>6.0334795309786751</v>
      </c>
      <c r="L27" s="77">
        <v>0</v>
      </c>
      <c r="M27" s="32">
        <v>0</v>
      </c>
      <c r="N27" s="41">
        <v>0</v>
      </c>
      <c r="O27" s="41">
        <v>5.9103392602593399</v>
      </c>
      <c r="P27" s="32">
        <v>0</v>
      </c>
      <c r="Q27" s="62">
        <v>0</v>
      </c>
      <c r="R27" s="32">
        <v>0</v>
      </c>
      <c r="S27" s="41">
        <v>0</v>
      </c>
      <c r="T27" s="32">
        <v>6.5226805740309999</v>
      </c>
      <c r="U27" s="32">
        <v>0</v>
      </c>
      <c r="V27" s="62">
        <v>0</v>
      </c>
      <c r="W27" s="32">
        <v>0</v>
      </c>
      <c r="X27" s="41">
        <v>0</v>
      </c>
      <c r="Y27" s="32">
        <v>12.43301983429034</v>
      </c>
      <c r="Z27" s="32">
        <v>0</v>
      </c>
      <c r="AA27" s="62">
        <v>0</v>
      </c>
    </row>
    <row r="28" spans="1:27">
      <c r="A28" s="23" t="s">
        <v>51</v>
      </c>
      <c r="B28" s="23" t="s">
        <v>936</v>
      </c>
      <c r="C28" s="23" t="s">
        <v>1365</v>
      </c>
      <c r="D28" s="23" t="s">
        <v>923</v>
      </c>
      <c r="E28" s="75" t="s">
        <v>50</v>
      </c>
      <c r="F28" s="64">
        <v>0.3</v>
      </c>
      <c r="G28" s="41">
        <v>55.461143086956</v>
      </c>
      <c r="H28" s="41">
        <v>21.917997072050003</v>
      </c>
      <c r="I28" s="41">
        <v>33.543146014906</v>
      </c>
      <c r="J28" s="41">
        <v>14.499969856931532</v>
      </c>
      <c r="K28" s="41">
        <v>31.02741006378805</v>
      </c>
      <c r="L28" s="77">
        <v>0</v>
      </c>
      <c r="M28" s="32">
        <v>18.708054364411002</v>
      </c>
      <c r="N28" s="41">
        <v>3.2099427076389997</v>
      </c>
      <c r="O28" s="32">
        <v>0</v>
      </c>
      <c r="P28" s="32">
        <v>0</v>
      </c>
      <c r="Q28" s="62">
        <v>0</v>
      </c>
      <c r="R28" s="32">
        <v>26.672363508019998</v>
      </c>
      <c r="S28" s="41">
        <v>6.870782506886</v>
      </c>
      <c r="T28" s="32">
        <v>0</v>
      </c>
      <c r="U28" s="32">
        <v>0</v>
      </c>
      <c r="V28" s="62">
        <v>0</v>
      </c>
      <c r="W28" s="32">
        <v>45.380417872430996</v>
      </c>
      <c r="X28" s="41">
        <v>10.080725214525</v>
      </c>
      <c r="Y28" s="32">
        <v>0</v>
      </c>
      <c r="Z28" s="32">
        <v>0</v>
      </c>
      <c r="AA28" s="62">
        <v>0</v>
      </c>
    </row>
    <row r="29" spans="1:27">
      <c r="A29" s="23" t="s">
        <v>53</v>
      </c>
      <c r="B29" s="23" t="s">
        <v>937</v>
      </c>
      <c r="C29" s="23" t="s">
        <v>1366</v>
      </c>
      <c r="D29" s="23" t="s">
        <v>926</v>
      </c>
      <c r="E29" s="75" t="s">
        <v>52</v>
      </c>
      <c r="F29" s="64">
        <v>0.49</v>
      </c>
      <c r="G29" s="41">
        <v>554.41692417249601</v>
      </c>
      <c r="H29" s="41">
        <v>226.586894889208</v>
      </c>
      <c r="I29" s="41">
        <v>327.83002928328801</v>
      </c>
      <c r="J29" s="41">
        <v>127.06674415570208</v>
      </c>
      <c r="K29" s="41">
        <v>303.24277708704142</v>
      </c>
      <c r="L29" s="77">
        <v>0</v>
      </c>
      <c r="M29" s="32">
        <v>200.35708806602801</v>
      </c>
      <c r="N29" s="41">
        <v>26.229806823180002</v>
      </c>
      <c r="O29" s="32">
        <v>0</v>
      </c>
      <c r="P29" s="32">
        <v>0</v>
      </c>
      <c r="Q29" s="62">
        <v>0</v>
      </c>
      <c r="R29" s="32">
        <v>279.58627835918804</v>
      </c>
      <c r="S29" s="41">
        <v>48.243750924099999</v>
      </c>
      <c r="T29" s="32">
        <v>0</v>
      </c>
      <c r="U29" s="32">
        <v>0</v>
      </c>
      <c r="V29" s="62">
        <v>0</v>
      </c>
      <c r="W29" s="32">
        <v>479.94336642521603</v>
      </c>
      <c r="X29" s="41">
        <v>74.473557747279997</v>
      </c>
      <c r="Y29" s="32">
        <v>0</v>
      </c>
      <c r="Z29" s="32">
        <v>0</v>
      </c>
      <c r="AA29" s="62">
        <v>0</v>
      </c>
    </row>
    <row r="30" spans="1:27">
      <c r="A30" s="23" t="s">
        <v>55</v>
      </c>
      <c r="B30" s="23" t="s">
        <v>938</v>
      </c>
      <c r="C30" s="23" t="s">
        <v>1367</v>
      </c>
      <c r="D30" s="23" t="s">
        <v>912</v>
      </c>
      <c r="E30" s="75" t="s">
        <v>54</v>
      </c>
      <c r="F30" s="64">
        <v>0.4</v>
      </c>
      <c r="G30" s="41">
        <v>2.9933610904179999</v>
      </c>
      <c r="H30" s="41">
        <v>0.95228376320800001</v>
      </c>
      <c r="I30" s="41">
        <v>2.04107732721</v>
      </c>
      <c r="J30" s="41">
        <v>-13.913172793454457</v>
      </c>
      <c r="K30" s="41">
        <v>1.8879965276692501</v>
      </c>
      <c r="L30" s="77">
        <v>0.5</v>
      </c>
      <c r="M30" s="32">
        <v>0</v>
      </c>
      <c r="N30" s="41">
        <v>0.95228376320800001</v>
      </c>
      <c r="O30" s="32">
        <v>0</v>
      </c>
      <c r="P30" s="32">
        <v>0</v>
      </c>
      <c r="Q30" s="62">
        <v>0</v>
      </c>
      <c r="R30" s="32">
        <v>0</v>
      </c>
      <c r="S30" s="41">
        <v>2.04107732721</v>
      </c>
      <c r="T30" s="32">
        <v>0</v>
      </c>
      <c r="U30" s="32">
        <v>0</v>
      </c>
      <c r="V30" s="62">
        <v>0</v>
      </c>
      <c r="W30" s="32">
        <v>0</v>
      </c>
      <c r="X30" s="41">
        <v>2.9933610904179999</v>
      </c>
      <c r="Y30" s="32">
        <v>0</v>
      </c>
      <c r="Z30" s="32">
        <v>0</v>
      </c>
      <c r="AA30" s="62">
        <v>0</v>
      </c>
    </row>
    <row r="31" spans="1:27">
      <c r="A31" s="23" t="s">
        <v>57</v>
      </c>
      <c r="B31" s="23" t="s">
        <v>939</v>
      </c>
      <c r="C31" s="23" t="s">
        <v>1368</v>
      </c>
      <c r="D31" s="23" t="s">
        <v>932</v>
      </c>
      <c r="E31" s="75" t="s">
        <v>56</v>
      </c>
      <c r="F31" s="64">
        <v>0.49</v>
      </c>
      <c r="G31" s="41">
        <v>69.639815802264991</v>
      </c>
      <c r="H31" s="41">
        <v>28.853590784790999</v>
      </c>
      <c r="I31" s="41">
        <v>40.786225017473996</v>
      </c>
      <c r="J31" s="41">
        <v>17.97935522807472</v>
      </c>
      <c r="K31" s="41">
        <v>37.727258141163446</v>
      </c>
      <c r="L31" s="77">
        <v>0</v>
      </c>
      <c r="M31" s="32">
        <v>25.088074650899998</v>
      </c>
      <c r="N31" s="41">
        <v>3.7655161338909999</v>
      </c>
      <c r="O31" s="32">
        <v>0</v>
      </c>
      <c r="P31" s="32">
        <v>0</v>
      </c>
      <c r="Q31" s="62">
        <v>0</v>
      </c>
      <c r="R31" s="32">
        <v>33.973108046797996</v>
      </c>
      <c r="S31" s="41">
        <v>6.813116970676</v>
      </c>
      <c r="T31" s="32">
        <v>0</v>
      </c>
      <c r="U31" s="32">
        <v>0</v>
      </c>
      <c r="V31" s="62">
        <v>0</v>
      </c>
      <c r="W31" s="32">
        <v>59.061182697697994</v>
      </c>
      <c r="X31" s="41">
        <v>10.578633104567</v>
      </c>
      <c r="Y31" s="32">
        <v>0</v>
      </c>
      <c r="Z31" s="32">
        <v>0</v>
      </c>
      <c r="AA31" s="62">
        <v>0</v>
      </c>
    </row>
    <row r="32" spans="1:27">
      <c r="A32" s="23" t="s">
        <v>59</v>
      </c>
      <c r="B32" s="23" t="s">
        <v>940</v>
      </c>
      <c r="C32" s="23" t="s">
        <v>1369</v>
      </c>
      <c r="D32" s="23" t="s">
        <v>932</v>
      </c>
      <c r="E32" s="75" t="s">
        <v>58</v>
      </c>
      <c r="F32" s="64">
        <v>0.49</v>
      </c>
      <c r="G32" s="41">
        <v>75.845174242463997</v>
      </c>
      <c r="H32" s="41">
        <v>31.63571162333</v>
      </c>
      <c r="I32" s="41">
        <v>44.209462619134001</v>
      </c>
      <c r="J32" s="41">
        <v>19.322499524603735</v>
      </c>
      <c r="K32" s="41">
        <v>40.893752922698951</v>
      </c>
      <c r="L32" s="77">
        <v>0</v>
      </c>
      <c r="M32" s="32">
        <v>27.885723536657999</v>
      </c>
      <c r="N32" s="41">
        <v>3.7499880866720003</v>
      </c>
      <c r="O32" s="32">
        <v>0</v>
      </c>
      <c r="P32" s="32">
        <v>0</v>
      </c>
      <c r="Q32" s="62">
        <v>0</v>
      </c>
      <c r="R32" s="32">
        <v>37.699538015587002</v>
      </c>
      <c r="S32" s="41">
        <v>6.5099246035470006</v>
      </c>
      <c r="T32" s="32">
        <v>0</v>
      </c>
      <c r="U32" s="32">
        <v>0</v>
      </c>
      <c r="V32" s="62">
        <v>0</v>
      </c>
      <c r="W32" s="32">
        <v>65.585261552245001</v>
      </c>
      <c r="X32" s="41">
        <v>10.259912690219</v>
      </c>
      <c r="Y32" s="32">
        <v>0</v>
      </c>
      <c r="Z32" s="32">
        <v>0</v>
      </c>
      <c r="AA32" s="62">
        <v>0</v>
      </c>
    </row>
    <row r="33" spans="1:27">
      <c r="A33" s="23" t="s">
        <v>61</v>
      </c>
      <c r="B33" s="23" t="s">
        <v>941</v>
      </c>
      <c r="C33" s="23" t="s">
        <v>1370</v>
      </c>
      <c r="D33" s="23" t="s">
        <v>912</v>
      </c>
      <c r="E33" s="75" t="s">
        <v>60</v>
      </c>
      <c r="F33" s="64">
        <v>0.4</v>
      </c>
      <c r="G33" s="41">
        <v>5.1351920200930001</v>
      </c>
      <c r="H33" s="41">
        <v>2.456990977532</v>
      </c>
      <c r="I33" s="41">
        <v>2.6782010425610001</v>
      </c>
      <c r="J33" s="41">
        <v>-5.6238984391773332</v>
      </c>
      <c r="K33" s="41">
        <v>2.4773359643689252</v>
      </c>
      <c r="L33" s="77">
        <v>0.5</v>
      </c>
      <c r="M33" s="32">
        <v>0</v>
      </c>
      <c r="N33" s="41">
        <v>2.456990977532</v>
      </c>
      <c r="O33" s="32">
        <v>0</v>
      </c>
      <c r="P33" s="32">
        <v>0</v>
      </c>
      <c r="Q33" s="62">
        <v>0</v>
      </c>
      <c r="R33" s="32">
        <v>0</v>
      </c>
      <c r="S33" s="41">
        <v>2.6782010425610001</v>
      </c>
      <c r="T33" s="32">
        <v>0</v>
      </c>
      <c r="U33" s="32">
        <v>0</v>
      </c>
      <c r="V33" s="62">
        <v>0</v>
      </c>
      <c r="W33" s="32">
        <v>0</v>
      </c>
      <c r="X33" s="41">
        <v>5.1351920200930001</v>
      </c>
      <c r="Y33" s="32">
        <v>0</v>
      </c>
      <c r="Z33" s="32">
        <v>0</v>
      </c>
      <c r="AA33" s="62">
        <v>0</v>
      </c>
    </row>
    <row r="34" spans="1:27">
      <c r="A34" s="23" t="s">
        <v>63</v>
      </c>
      <c r="B34" s="23" t="s">
        <v>942</v>
      </c>
      <c r="C34" s="23" t="s">
        <v>1371</v>
      </c>
      <c r="D34" s="23" t="s">
        <v>926</v>
      </c>
      <c r="E34" s="75" t="s">
        <v>62</v>
      </c>
      <c r="F34" s="64">
        <v>0.49</v>
      </c>
      <c r="G34" s="41">
        <v>104.384984574374</v>
      </c>
      <c r="H34" s="41">
        <v>42.007616376061002</v>
      </c>
      <c r="I34" s="41">
        <v>62.377368198313</v>
      </c>
      <c r="J34" s="41">
        <v>19.332129256049132</v>
      </c>
      <c r="K34" s="41">
        <v>57.699065583439527</v>
      </c>
      <c r="L34" s="77">
        <v>0</v>
      </c>
      <c r="M34" s="32">
        <v>37.296022858731</v>
      </c>
      <c r="N34" s="41">
        <v>4.7115935173299999</v>
      </c>
      <c r="O34" s="32">
        <v>0</v>
      </c>
      <c r="P34" s="32">
        <v>0</v>
      </c>
      <c r="Q34" s="62">
        <v>0</v>
      </c>
      <c r="R34" s="32">
        <v>53.050566974650998</v>
      </c>
      <c r="S34" s="41">
        <v>9.3268012236620006</v>
      </c>
      <c r="T34" s="32">
        <v>0</v>
      </c>
      <c r="U34" s="32">
        <v>0</v>
      </c>
      <c r="V34" s="62">
        <v>0</v>
      </c>
      <c r="W34" s="32">
        <v>90.346589833381998</v>
      </c>
      <c r="X34" s="41">
        <v>14.038394740992</v>
      </c>
      <c r="Y34" s="32">
        <v>0</v>
      </c>
      <c r="Z34" s="32">
        <v>0</v>
      </c>
      <c r="AA34" s="62">
        <v>0</v>
      </c>
    </row>
    <row r="35" spans="1:27">
      <c r="A35" s="23" t="s">
        <v>65</v>
      </c>
      <c r="B35" s="23" t="s">
        <v>943</v>
      </c>
      <c r="C35" s="23" t="s">
        <v>1372</v>
      </c>
      <c r="D35" s="23" t="s">
        <v>912</v>
      </c>
      <c r="E35" s="75" t="s">
        <v>64</v>
      </c>
      <c r="F35" s="64">
        <v>0.4</v>
      </c>
      <c r="G35" s="41">
        <v>3.9043090955870001</v>
      </c>
      <c r="H35" s="41">
        <v>1.43058875756</v>
      </c>
      <c r="I35" s="41">
        <v>2.4737203380269999</v>
      </c>
      <c r="J35" s="41">
        <v>-5.1727858729940248</v>
      </c>
      <c r="K35" s="41">
        <v>2.2881913126749751</v>
      </c>
      <c r="L35" s="77">
        <v>0.5</v>
      </c>
      <c r="M35" s="32">
        <v>0</v>
      </c>
      <c r="N35" s="41">
        <v>1.43058875756</v>
      </c>
      <c r="O35" s="32">
        <v>0</v>
      </c>
      <c r="P35" s="32">
        <v>0</v>
      </c>
      <c r="Q35" s="62">
        <v>0</v>
      </c>
      <c r="R35" s="32">
        <v>0</v>
      </c>
      <c r="S35" s="41">
        <v>2.4737203380269999</v>
      </c>
      <c r="T35" s="32">
        <v>0</v>
      </c>
      <c r="U35" s="32">
        <v>0</v>
      </c>
      <c r="V35" s="62">
        <v>0</v>
      </c>
      <c r="W35" s="32">
        <v>0</v>
      </c>
      <c r="X35" s="41">
        <v>3.9043090955870001</v>
      </c>
      <c r="Y35" s="32">
        <v>0</v>
      </c>
      <c r="Z35" s="32">
        <v>0</v>
      </c>
      <c r="AA35" s="62">
        <v>0</v>
      </c>
    </row>
    <row r="36" spans="1:27">
      <c r="A36" s="23" t="s">
        <v>67</v>
      </c>
      <c r="B36" s="23" t="s">
        <v>944</v>
      </c>
      <c r="C36" s="23" t="s">
        <v>1373</v>
      </c>
      <c r="D36" s="23" t="s">
        <v>932</v>
      </c>
      <c r="E36" s="75" t="s">
        <v>66</v>
      </c>
      <c r="F36" s="64">
        <v>0.49</v>
      </c>
      <c r="G36" s="41">
        <v>47.662580838856002</v>
      </c>
      <c r="H36" s="41">
        <v>18.736375580804999</v>
      </c>
      <c r="I36" s="41">
        <v>28.926205258051002</v>
      </c>
      <c r="J36" s="41">
        <v>-4.4532737185725244</v>
      </c>
      <c r="K36" s="41">
        <v>26.756739863697177</v>
      </c>
      <c r="L36" s="77">
        <v>0.133414</v>
      </c>
      <c r="M36" s="32">
        <v>15.663486667529</v>
      </c>
      <c r="N36" s="41">
        <v>3.072888913276</v>
      </c>
      <c r="O36" s="32">
        <v>0</v>
      </c>
      <c r="P36" s="32">
        <v>0</v>
      </c>
      <c r="Q36" s="62">
        <v>0</v>
      </c>
      <c r="R36" s="32">
        <v>22.983366446510999</v>
      </c>
      <c r="S36" s="41">
        <v>5.9428388115399997</v>
      </c>
      <c r="T36" s="32">
        <v>0</v>
      </c>
      <c r="U36" s="32">
        <v>0</v>
      </c>
      <c r="V36" s="62">
        <v>0</v>
      </c>
      <c r="W36" s="32">
        <v>38.646853114039999</v>
      </c>
      <c r="X36" s="41">
        <v>9.0157277248159993</v>
      </c>
      <c r="Y36" s="32">
        <v>0</v>
      </c>
      <c r="Z36" s="32">
        <v>0</v>
      </c>
      <c r="AA36" s="62">
        <v>0</v>
      </c>
    </row>
    <row r="37" spans="1:27">
      <c r="A37" s="23" t="s">
        <v>69</v>
      </c>
      <c r="B37" s="23" t="s">
        <v>945</v>
      </c>
      <c r="C37" s="23" t="s">
        <v>1374</v>
      </c>
      <c r="D37" s="23" t="s">
        <v>932</v>
      </c>
      <c r="E37" s="75" t="s">
        <v>68</v>
      </c>
      <c r="F37" s="64">
        <v>0.49</v>
      </c>
      <c r="G37" s="41">
        <v>26.686940099768002</v>
      </c>
      <c r="H37" s="41">
        <v>11.282666366408</v>
      </c>
      <c r="I37" s="41">
        <v>15.40427373336</v>
      </c>
      <c r="J37" s="41">
        <v>-11.281977620350709</v>
      </c>
      <c r="K37" s="41">
        <v>14.248953203358001</v>
      </c>
      <c r="L37" s="77">
        <v>0.42276399999999997</v>
      </c>
      <c r="M37" s="32">
        <v>9.5492335898379999</v>
      </c>
      <c r="N37" s="41">
        <v>1.7334327765699999</v>
      </c>
      <c r="O37" s="32">
        <v>0</v>
      </c>
      <c r="P37" s="32">
        <v>0</v>
      </c>
      <c r="Q37" s="62">
        <v>0</v>
      </c>
      <c r="R37" s="32">
        <v>11.341498933015</v>
      </c>
      <c r="S37" s="41">
        <v>4.0627748003450002</v>
      </c>
      <c r="T37" s="32">
        <v>0</v>
      </c>
      <c r="U37" s="32">
        <v>0</v>
      </c>
      <c r="V37" s="62">
        <v>0</v>
      </c>
      <c r="W37" s="32">
        <v>20.890732522853</v>
      </c>
      <c r="X37" s="41">
        <v>5.7962075769150001</v>
      </c>
      <c r="Y37" s="32">
        <v>0</v>
      </c>
      <c r="Z37" s="32">
        <v>0</v>
      </c>
      <c r="AA37" s="62">
        <v>0</v>
      </c>
    </row>
    <row r="38" spans="1:27">
      <c r="A38" s="23" t="s">
        <v>71</v>
      </c>
      <c r="B38" s="23" t="s">
        <v>946</v>
      </c>
      <c r="C38" s="23" t="s">
        <v>1375</v>
      </c>
      <c r="D38" s="23" t="s">
        <v>926</v>
      </c>
      <c r="E38" s="75" t="s">
        <v>70</v>
      </c>
      <c r="F38" s="64">
        <v>0.49</v>
      </c>
      <c r="G38" s="41">
        <v>211.39329450024599</v>
      </c>
      <c r="H38" s="41">
        <v>83.947060731550991</v>
      </c>
      <c r="I38" s="41">
        <v>127.446233768695</v>
      </c>
      <c r="J38" s="41">
        <v>57.039641661841301</v>
      </c>
      <c r="K38" s="41">
        <v>117.88776623604288</v>
      </c>
      <c r="L38" s="77">
        <v>0</v>
      </c>
      <c r="M38" s="32">
        <v>74.036742116689993</v>
      </c>
      <c r="N38" s="41">
        <v>9.9103186148609996</v>
      </c>
      <c r="O38" s="32">
        <v>0</v>
      </c>
      <c r="P38" s="32">
        <v>0</v>
      </c>
      <c r="Q38" s="62">
        <v>0</v>
      </c>
      <c r="R38" s="32">
        <v>107.76321782511199</v>
      </c>
      <c r="S38" s="41">
        <v>19.683015943583001</v>
      </c>
      <c r="T38" s="32">
        <v>0</v>
      </c>
      <c r="U38" s="32">
        <v>0</v>
      </c>
      <c r="V38" s="62">
        <v>0</v>
      </c>
      <c r="W38" s="32">
        <v>181.799959941802</v>
      </c>
      <c r="X38" s="41">
        <v>29.593334558443999</v>
      </c>
      <c r="Y38" s="32">
        <v>0</v>
      </c>
      <c r="Z38" s="32">
        <v>0</v>
      </c>
      <c r="AA38" s="62">
        <v>0</v>
      </c>
    </row>
    <row r="39" spans="1:27">
      <c r="A39" s="23" t="s">
        <v>73</v>
      </c>
      <c r="B39" s="23" t="s">
        <v>947</v>
      </c>
      <c r="C39" s="23" t="s">
        <v>1376</v>
      </c>
      <c r="D39" s="23" t="s">
        <v>912</v>
      </c>
      <c r="E39" s="75" t="s">
        <v>72</v>
      </c>
      <c r="F39" s="64">
        <v>0.4</v>
      </c>
      <c r="G39" s="41">
        <v>4.7936747430829998</v>
      </c>
      <c r="H39" s="41">
        <v>1.6024953820059999</v>
      </c>
      <c r="I39" s="41">
        <v>3.1911793610769998</v>
      </c>
      <c r="J39" s="41">
        <v>-13.013535654061526</v>
      </c>
      <c r="K39" s="41">
        <v>2.9518409089962252</v>
      </c>
      <c r="L39" s="77">
        <v>0.5</v>
      </c>
      <c r="M39" s="32">
        <v>0</v>
      </c>
      <c r="N39" s="41">
        <v>1.6024953820059999</v>
      </c>
      <c r="O39" s="32">
        <v>0</v>
      </c>
      <c r="P39" s="32">
        <v>0</v>
      </c>
      <c r="Q39" s="62">
        <v>0</v>
      </c>
      <c r="R39" s="32">
        <v>0</v>
      </c>
      <c r="S39" s="41">
        <v>3.1911793610769998</v>
      </c>
      <c r="T39" s="32">
        <v>0</v>
      </c>
      <c r="U39" s="32">
        <v>0</v>
      </c>
      <c r="V39" s="62">
        <v>0</v>
      </c>
      <c r="W39" s="32">
        <v>0</v>
      </c>
      <c r="X39" s="41">
        <v>4.7936747430829998</v>
      </c>
      <c r="Y39" s="32">
        <v>0</v>
      </c>
      <c r="Z39" s="32">
        <v>0</v>
      </c>
      <c r="AA39" s="62">
        <v>0</v>
      </c>
    </row>
    <row r="40" spans="1:27">
      <c r="A40" s="23" t="s">
        <v>75</v>
      </c>
      <c r="B40" s="23" t="s">
        <v>948</v>
      </c>
      <c r="C40" s="23" t="s">
        <v>1377</v>
      </c>
      <c r="D40" s="23" t="s">
        <v>912</v>
      </c>
      <c r="E40" s="75" t="s">
        <v>74</v>
      </c>
      <c r="F40" s="64">
        <v>0.4</v>
      </c>
      <c r="G40" s="41">
        <v>5.6518320528450001</v>
      </c>
      <c r="H40" s="41">
        <v>2.0282429298459999</v>
      </c>
      <c r="I40" s="41">
        <v>3.6235891229989998</v>
      </c>
      <c r="J40" s="41">
        <v>-7.9677367988614005</v>
      </c>
      <c r="K40" s="41">
        <v>3.3518199387740748</v>
      </c>
      <c r="L40" s="77">
        <v>0.5</v>
      </c>
      <c r="M40" s="32">
        <v>0</v>
      </c>
      <c r="N40" s="41">
        <v>2.0282429298459999</v>
      </c>
      <c r="O40" s="32">
        <v>0</v>
      </c>
      <c r="P40" s="32">
        <v>0</v>
      </c>
      <c r="Q40" s="62">
        <v>0</v>
      </c>
      <c r="R40" s="32">
        <v>0</v>
      </c>
      <c r="S40" s="41">
        <v>3.6235891229989998</v>
      </c>
      <c r="T40" s="32">
        <v>0</v>
      </c>
      <c r="U40" s="32">
        <v>0</v>
      </c>
      <c r="V40" s="62">
        <v>0</v>
      </c>
      <c r="W40" s="32">
        <v>0</v>
      </c>
      <c r="X40" s="41">
        <v>5.6518320528450001</v>
      </c>
      <c r="Y40" s="32">
        <v>0</v>
      </c>
      <c r="Z40" s="32">
        <v>0</v>
      </c>
      <c r="AA40" s="62">
        <v>0</v>
      </c>
    </row>
    <row r="41" spans="1:27">
      <c r="A41" s="23" t="s">
        <v>77</v>
      </c>
      <c r="B41" s="23" t="s">
        <v>949</v>
      </c>
      <c r="C41" s="23" t="s">
        <v>1378</v>
      </c>
      <c r="D41" s="23" t="s">
        <v>923</v>
      </c>
      <c r="E41" s="75" t="s">
        <v>76</v>
      </c>
      <c r="F41" s="64">
        <v>0.3</v>
      </c>
      <c r="G41" s="41">
        <v>136.829992735563</v>
      </c>
      <c r="H41" s="41">
        <v>56.000116782096001</v>
      </c>
      <c r="I41" s="41">
        <v>80.82987595346701</v>
      </c>
      <c r="J41" s="41">
        <v>48.74825792741035</v>
      </c>
      <c r="K41" s="41">
        <v>74.767635256956993</v>
      </c>
      <c r="L41" s="77">
        <v>0</v>
      </c>
      <c r="M41" s="32">
        <v>45.526865478120001</v>
      </c>
      <c r="N41" s="41">
        <v>10.473251303975999</v>
      </c>
      <c r="O41" s="32">
        <v>0</v>
      </c>
      <c r="P41" s="32">
        <v>0</v>
      </c>
      <c r="Q41" s="62">
        <v>0</v>
      </c>
      <c r="R41" s="32">
        <v>62.397349414221004</v>
      </c>
      <c r="S41" s="41">
        <v>18.432526539246002</v>
      </c>
      <c r="T41" s="32">
        <v>0</v>
      </c>
      <c r="U41" s="32">
        <v>0</v>
      </c>
      <c r="V41" s="62">
        <v>0</v>
      </c>
      <c r="W41" s="32">
        <v>107.92421489234101</v>
      </c>
      <c r="X41" s="41">
        <v>28.905777843222001</v>
      </c>
      <c r="Y41" s="32">
        <v>0</v>
      </c>
      <c r="Z41" s="32">
        <v>0</v>
      </c>
      <c r="AA41" s="62">
        <v>0</v>
      </c>
    </row>
    <row r="42" spans="1:27">
      <c r="A42" s="23" t="s">
        <v>79</v>
      </c>
      <c r="B42" s="23" t="s">
        <v>950</v>
      </c>
      <c r="C42" s="23" t="s">
        <v>1379</v>
      </c>
      <c r="D42" s="23" t="s">
        <v>912</v>
      </c>
      <c r="E42" s="75" t="s">
        <v>78</v>
      </c>
      <c r="F42" s="64">
        <v>0.4</v>
      </c>
      <c r="G42" s="41">
        <v>2.228661348728</v>
      </c>
      <c r="H42" s="41">
        <v>0.71015234424600004</v>
      </c>
      <c r="I42" s="41">
        <v>1.518509004482</v>
      </c>
      <c r="J42" s="41">
        <v>-10.642169074863057</v>
      </c>
      <c r="K42" s="41">
        <v>1.40462082914585</v>
      </c>
      <c r="L42" s="77">
        <v>0.5</v>
      </c>
      <c r="M42" s="32">
        <v>0</v>
      </c>
      <c r="N42" s="41">
        <v>0.71015234424600004</v>
      </c>
      <c r="O42" s="32">
        <v>0</v>
      </c>
      <c r="P42" s="32">
        <v>0</v>
      </c>
      <c r="Q42" s="62">
        <v>0</v>
      </c>
      <c r="R42" s="32">
        <v>0</v>
      </c>
      <c r="S42" s="41">
        <v>1.518509004482</v>
      </c>
      <c r="T42" s="32">
        <v>0</v>
      </c>
      <c r="U42" s="32">
        <v>0</v>
      </c>
      <c r="V42" s="62">
        <v>0</v>
      </c>
      <c r="W42" s="32">
        <v>0</v>
      </c>
      <c r="X42" s="41">
        <v>2.228661348728</v>
      </c>
      <c r="Y42" s="32">
        <v>0</v>
      </c>
      <c r="Z42" s="32">
        <v>0</v>
      </c>
      <c r="AA42" s="62">
        <v>0</v>
      </c>
    </row>
    <row r="43" spans="1:27">
      <c r="A43" s="23" t="s">
        <v>81</v>
      </c>
      <c r="B43" s="23" t="s">
        <v>951</v>
      </c>
      <c r="C43" s="23" t="s">
        <v>1380</v>
      </c>
      <c r="D43" s="23" t="s">
        <v>932</v>
      </c>
      <c r="E43" s="75" t="s">
        <v>80</v>
      </c>
      <c r="F43" s="64">
        <v>0.49</v>
      </c>
      <c r="G43" s="41">
        <v>87.245236334596001</v>
      </c>
      <c r="H43" s="41">
        <v>33.125677983118003</v>
      </c>
      <c r="I43" s="41">
        <v>54.119558351478005</v>
      </c>
      <c r="J43" s="41">
        <v>1.6558760373061499</v>
      </c>
      <c r="K43" s="41">
        <v>50.060591475117157</v>
      </c>
      <c r="L43" s="77">
        <v>0</v>
      </c>
      <c r="M43" s="32">
        <v>26.977159821478999</v>
      </c>
      <c r="N43" s="41">
        <v>6.1485181616390001</v>
      </c>
      <c r="O43" s="32">
        <v>0</v>
      </c>
      <c r="P43" s="32">
        <v>0</v>
      </c>
      <c r="Q43" s="62">
        <v>0</v>
      </c>
      <c r="R43" s="32">
        <v>40.717315990036006</v>
      </c>
      <c r="S43" s="41">
        <v>13.402242361441999</v>
      </c>
      <c r="T43" s="32">
        <v>0</v>
      </c>
      <c r="U43" s="32">
        <v>0</v>
      </c>
      <c r="V43" s="62">
        <v>0</v>
      </c>
      <c r="W43" s="32">
        <v>67.694475811515005</v>
      </c>
      <c r="X43" s="41">
        <v>19.550760523080999</v>
      </c>
      <c r="Y43" s="32">
        <v>0</v>
      </c>
      <c r="Z43" s="32">
        <v>0</v>
      </c>
      <c r="AA43" s="62">
        <v>0</v>
      </c>
    </row>
    <row r="44" spans="1:27">
      <c r="A44" s="23" t="s">
        <v>83</v>
      </c>
      <c r="B44" s="23" t="s">
        <v>952</v>
      </c>
      <c r="C44" s="23" t="s">
        <v>1381</v>
      </c>
      <c r="D44" s="23" t="s">
        <v>932</v>
      </c>
      <c r="E44" s="75" t="s">
        <v>82</v>
      </c>
      <c r="F44" s="64">
        <v>0.49</v>
      </c>
      <c r="G44" s="41">
        <v>153.714996343715</v>
      </c>
      <c r="H44" s="41">
        <v>60.367545965878001</v>
      </c>
      <c r="I44" s="41">
        <v>93.347450377837006</v>
      </c>
      <c r="J44" s="41">
        <v>-10.090521741851189</v>
      </c>
      <c r="K44" s="41">
        <v>86.346391599499242</v>
      </c>
      <c r="L44" s="77">
        <v>9.7550999999999999E-2</v>
      </c>
      <c r="M44" s="32">
        <v>52.580091779531003</v>
      </c>
      <c r="N44" s="41">
        <v>7.7874541863470004</v>
      </c>
      <c r="O44" s="32">
        <v>0</v>
      </c>
      <c r="P44" s="32">
        <v>0</v>
      </c>
      <c r="Q44" s="62">
        <v>0</v>
      </c>
      <c r="R44" s="32">
        <v>76.741935388445</v>
      </c>
      <c r="S44" s="41">
        <v>16.605514989391999</v>
      </c>
      <c r="T44" s="32">
        <v>0</v>
      </c>
      <c r="U44" s="32">
        <v>0</v>
      </c>
      <c r="V44" s="62">
        <v>0</v>
      </c>
      <c r="W44" s="32">
        <v>129.32202716797599</v>
      </c>
      <c r="X44" s="41">
        <v>24.392969175738997</v>
      </c>
      <c r="Y44" s="32">
        <v>0</v>
      </c>
      <c r="Z44" s="32">
        <v>0</v>
      </c>
      <c r="AA44" s="62">
        <v>0</v>
      </c>
    </row>
    <row r="45" spans="1:27">
      <c r="A45" s="23" t="s">
        <v>85</v>
      </c>
      <c r="B45" s="23" t="s">
        <v>953</v>
      </c>
      <c r="C45" s="23" t="s">
        <v>1382</v>
      </c>
      <c r="D45" s="23" t="s">
        <v>912</v>
      </c>
      <c r="E45" s="75" t="s">
        <v>84</v>
      </c>
      <c r="F45" s="64">
        <v>0.4</v>
      </c>
      <c r="G45" s="41">
        <v>4.0210631298289998</v>
      </c>
      <c r="H45" s="41">
        <v>1.389408672461</v>
      </c>
      <c r="I45" s="41">
        <v>2.6316544573680001</v>
      </c>
      <c r="J45" s="41">
        <v>-8.9957882201261246</v>
      </c>
      <c r="K45" s="41">
        <v>2.4342803730654001</v>
      </c>
      <c r="L45" s="77">
        <v>0.5</v>
      </c>
      <c r="M45" s="32">
        <v>0</v>
      </c>
      <c r="N45" s="41">
        <v>1.389408672461</v>
      </c>
      <c r="O45" s="32">
        <v>0</v>
      </c>
      <c r="P45" s="32">
        <v>0</v>
      </c>
      <c r="Q45" s="62">
        <v>0</v>
      </c>
      <c r="R45" s="32">
        <v>0</v>
      </c>
      <c r="S45" s="41">
        <v>2.6316544573680001</v>
      </c>
      <c r="T45" s="32">
        <v>0</v>
      </c>
      <c r="U45" s="32">
        <v>0</v>
      </c>
      <c r="V45" s="62">
        <v>0</v>
      </c>
      <c r="W45" s="32">
        <v>0</v>
      </c>
      <c r="X45" s="41">
        <v>4.0210631298289998</v>
      </c>
      <c r="Y45" s="32">
        <v>0</v>
      </c>
      <c r="Z45" s="32">
        <v>0</v>
      </c>
      <c r="AA45" s="62">
        <v>0</v>
      </c>
    </row>
    <row r="46" spans="1:27">
      <c r="A46" s="23" t="s">
        <v>87</v>
      </c>
      <c r="B46" s="23" t="s">
        <v>954</v>
      </c>
      <c r="C46" s="23" t="s">
        <v>1383</v>
      </c>
      <c r="D46" s="23" t="s">
        <v>923</v>
      </c>
      <c r="E46" s="75" t="s">
        <v>86</v>
      </c>
      <c r="F46" s="64">
        <v>0.3</v>
      </c>
      <c r="G46" s="41">
        <v>56.502665700089011</v>
      </c>
      <c r="H46" s="41">
        <v>21.292461236219001</v>
      </c>
      <c r="I46" s="41">
        <v>35.210204463870006</v>
      </c>
      <c r="J46" s="41">
        <v>10.032893562856083</v>
      </c>
      <c r="K46" s="41">
        <v>32.569439129079754</v>
      </c>
      <c r="L46" s="77">
        <v>0</v>
      </c>
      <c r="M46" s="32">
        <v>18.342672418452999</v>
      </c>
      <c r="N46" s="41">
        <v>2.9497888177660001</v>
      </c>
      <c r="O46" s="32">
        <v>0</v>
      </c>
      <c r="P46" s="32">
        <v>0</v>
      </c>
      <c r="Q46" s="62">
        <v>0</v>
      </c>
      <c r="R46" s="32">
        <v>26.710967415748001</v>
      </c>
      <c r="S46" s="41">
        <v>8.4992370481219996</v>
      </c>
      <c r="T46" s="32">
        <v>0</v>
      </c>
      <c r="U46" s="32">
        <v>0</v>
      </c>
      <c r="V46" s="62">
        <v>0</v>
      </c>
      <c r="W46" s="32">
        <v>45.053639834201</v>
      </c>
      <c r="X46" s="41">
        <v>11.449025865888</v>
      </c>
      <c r="Y46" s="32">
        <v>0</v>
      </c>
      <c r="Z46" s="32">
        <v>0</v>
      </c>
      <c r="AA46" s="62">
        <v>0</v>
      </c>
    </row>
    <row r="47" spans="1:27">
      <c r="A47" s="23" t="s">
        <v>89</v>
      </c>
      <c r="B47" s="23" t="s">
        <v>955</v>
      </c>
      <c r="C47" s="23" t="s">
        <v>1384</v>
      </c>
      <c r="D47" s="23" t="s">
        <v>912</v>
      </c>
      <c r="E47" s="75" t="s">
        <v>88</v>
      </c>
      <c r="F47" s="64">
        <v>0.4</v>
      </c>
      <c r="G47" s="41">
        <v>2.161898321007</v>
      </c>
      <c r="H47" s="41">
        <v>0.56382895509800002</v>
      </c>
      <c r="I47" s="41">
        <v>1.598069365909</v>
      </c>
      <c r="J47" s="41">
        <v>-9.2604514286793673</v>
      </c>
      <c r="K47" s="41">
        <v>1.478214163465825</v>
      </c>
      <c r="L47" s="77">
        <v>0.5</v>
      </c>
      <c r="M47" s="32">
        <v>0</v>
      </c>
      <c r="N47" s="41">
        <v>0.56382895509800002</v>
      </c>
      <c r="O47" s="32">
        <v>0</v>
      </c>
      <c r="P47" s="32">
        <v>0</v>
      </c>
      <c r="Q47" s="62">
        <v>0</v>
      </c>
      <c r="R47" s="32">
        <v>0</v>
      </c>
      <c r="S47" s="41">
        <v>1.598069365909</v>
      </c>
      <c r="T47" s="32">
        <v>0</v>
      </c>
      <c r="U47" s="32">
        <v>0</v>
      </c>
      <c r="V47" s="62">
        <v>0</v>
      </c>
      <c r="W47" s="32">
        <v>0</v>
      </c>
      <c r="X47" s="41">
        <v>2.161898321007</v>
      </c>
      <c r="Y47" s="32">
        <v>0</v>
      </c>
      <c r="Z47" s="32">
        <v>0</v>
      </c>
      <c r="AA47" s="62">
        <v>0</v>
      </c>
    </row>
    <row r="48" spans="1:27">
      <c r="A48" s="23" t="s">
        <v>91</v>
      </c>
      <c r="B48" s="23" t="s">
        <v>956</v>
      </c>
      <c r="C48" s="23" t="s">
        <v>1385</v>
      </c>
      <c r="D48" s="23" t="s">
        <v>912</v>
      </c>
      <c r="E48" s="75" t="s">
        <v>90</v>
      </c>
      <c r="F48" s="64">
        <v>0.4</v>
      </c>
      <c r="G48" s="41">
        <v>3.2971559879179999</v>
      </c>
      <c r="H48" s="41">
        <v>1.1427027797789999</v>
      </c>
      <c r="I48" s="41">
        <v>2.154453208139</v>
      </c>
      <c r="J48" s="41">
        <v>-13.854363697064459</v>
      </c>
      <c r="K48" s="41">
        <v>1.9928692175285752</v>
      </c>
      <c r="L48" s="77">
        <v>0.5</v>
      </c>
      <c r="M48" s="32">
        <v>0</v>
      </c>
      <c r="N48" s="41">
        <v>1.1427027797789999</v>
      </c>
      <c r="O48" s="32">
        <v>0</v>
      </c>
      <c r="P48" s="32">
        <v>0</v>
      </c>
      <c r="Q48" s="62">
        <v>0</v>
      </c>
      <c r="R48" s="32">
        <v>0</v>
      </c>
      <c r="S48" s="41">
        <v>2.154453208139</v>
      </c>
      <c r="T48" s="32">
        <v>0</v>
      </c>
      <c r="U48" s="32">
        <v>0</v>
      </c>
      <c r="V48" s="62">
        <v>0</v>
      </c>
      <c r="W48" s="32">
        <v>0</v>
      </c>
      <c r="X48" s="41">
        <v>3.2971559879179999</v>
      </c>
      <c r="Y48" s="32">
        <v>0</v>
      </c>
      <c r="Z48" s="32">
        <v>0</v>
      </c>
      <c r="AA48" s="62">
        <v>0</v>
      </c>
    </row>
    <row r="49" spans="1:27">
      <c r="A49" s="23" t="s">
        <v>93</v>
      </c>
      <c r="B49" s="23" t="s">
        <v>957</v>
      </c>
      <c r="C49" s="23" t="s">
        <v>1386</v>
      </c>
      <c r="D49" s="23" t="s">
        <v>912</v>
      </c>
      <c r="E49" s="75" t="s">
        <v>92</v>
      </c>
      <c r="F49" s="64">
        <v>0.4</v>
      </c>
      <c r="G49" s="41">
        <v>4.0651831024669995</v>
      </c>
      <c r="H49" s="41">
        <v>1.4134610396449998</v>
      </c>
      <c r="I49" s="41">
        <v>2.651722062822</v>
      </c>
      <c r="J49" s="41">
        <v>-7.2142826762985006</v>
      </c>
      <c r="K49" s="41">
        <v>2.45284290811035</v>
      </c>
      <c r="L49" s="77">
        <v>0.5</v>
      </c>
      <c r="M49" s="32">
        <v>0</v>
      </c>
      <c r="N49" s="41">
        <v>1.4134610396449998</v>
      </c>
      <c r="O49" s="32">
        <v>0</v>
      </c>
      <c r="P49" s="32">
        <v>0</v>
      </c>
      <c r="Q49" s="62">
        <v>0</v>
      </c>
      <c r="R49" s="32">
        <v>0</v>
      </c>
      <c r="S49" s="41">
        <v>2.651722062822</v>
      </c>
      <c r="T49" s="32">
        <v>0</v>
      </c>
      <c r="U49" s="32">
        <v>0</v>
      </c>
      <c r="V49" s="62">
        <v>0</v>
      </c>
      <c r="W49" s="32">
        <v>0</v>
      </c>
      <c r="X49" s="41">
        <v>4.0651831024669995</v>
      </c>
      <c r="Y49" s="32">
        <v>0</v>
      </c>
      <c r="Z49" s="32">
        <v>0</v>
      </c>
      <c r="AA49" s="62">
        <v>0</v>
      </c>
    </row>
    <row r="50" spans="1:27">
      <c r="A50" s="23" t="s">
        <v>95</v>
      </c>
      <c r="B50" s="23" t="s">
        <v>958</v>
      </c>
      <c r="C50" s="23" t="s">
        <v>1387</v>
      </c>
      <c r="D50" s="23" t="s">
        <v>959</v>
      </c>
      <c r="E50" s="75" t="s">
        <v>94</v>
      </c>
      <c r="F50" s="64">
        <v>0.09</v>
      </c>
      <c r="G50" s="41">
        <v>64.444791222421003</v>
      </c>
      <c r="H50" s="41">
        <v>23.712526999331001</v>
      </c>
      <c r="I50" s="41">
        <v>40.732264223089999</v>
      </c>
      <c r="J50" s="41">
        <v>25.390867220438864</v>
      </c>
      <c r="K50" s="41">
        <v>37.677344406358252</v>
      </c>
      <c r="L50" s="77">
        <v>0</v>
      </c>
      <c r="M50" s="32">
        <v>23.712526999331001</v>
      </c>
      <c r="N50" s="41">
        <v>0</v>
      </c>
      <c r="O50" s="32">
        <v>0</v>
      </c>
      <c r="P50" s="32">
        <v>0</v>
      </c>
      <c r="Q50" s="62">
        <v>0</v>
      </c>
      <c r="R50" s="32">
        <v>40.732264223089999</v>
      </c>
      <c r="S50" s="41">
        <v>0</v>
      </c>
      <c r="T50" s="32">
        <v>0</v>
      </c>
      <c r="U50" s="32">
        <v>0</v>
      </c>
      <c r="V50" s="62">
        <v>0</v>
      </c>
      <c r="W50" s="32">
        <v>64.444791222421003</v>
      </c>
      <c r="X50" s="41">
        <v>0</v>
      </c>
      <c r="Y50" s="32">
        <v>0</v>
      </c>
      <c r="Z50" s="32">
        <v>0</v>
      </c>
      <c r="AA50" s="62">
        <v>0</v>
      </c>
    </row>
    <row r="51" spans="1:27">
      <c r="A51" s="23" t="s">
        <v>96</v>
      </c>
      <c r="B51" s="23" t="s">
        <v>960</v>
      </c>
      <c r="C51" s="23" t="s">
        <v>1388</v>
      </c>
      <c r="D51" s="23" t="s">
        <v>919</v>
      </c>
      <c r="E51" s="75" t="s">
        <v>774</v>
      </c>
      <c r="F51" s="64">
        <v>0.01</v>
      </c>
      <c r="G51" s="41">
        <v>9.1273898904670006</v>
      </c>
      <c r="H51" s="41">
        <v>4.4182238789449997</v>
      </c>
      <c r="I51" s="41">
        <v>4.709166011522</v>
      </c>
      <c r="J51" s="41">
        <v>1.5669813687639833</v>
      </c>
      <c r="K51" s="41">
        <v>4.3559785606578503</v>
      </c>
      <c r="L51" s="77">
        <v>0</v>
      </c>
      <c r="M51" s="32">
        <v>0</v>
      </c>
      <c r="N51" s="41">
        <v>0</v>
      </c>
      <c r="O51" s="32">
        <v>4.4182238789449997</v>
      </c>
      <c r="P51" s="32">
        <v>0</v>
      </c>
      <c r="Q51" s="62">
        <v>0</v>
      </c>
      <c r="R51" s="32">
        <v>0</v>
      </c>
      <c r="S51" s="41">
        <v>0</v>
      </c>
      <c r="T51" s="32">
        <v>4.709166011522</v>
      </c>
      <c r="U51" s="32">
        <v>0</v>
      </c>
      <c r="V51" s="62">
        <v>0</v>
      </c>
      <c r="W51" s="32">
        <v>0</v>
      </c>
      <c r="X51" s="41">
        <v>0</v>
      </c>
      <c r="Y51" s="32">
        <v>9.1273898904670006</v>
      </c>
      <c r="Z51" s="32">
        <v>0</v>
      </c>
      <c r="AA51" s="62">
        <v>0</v>
      </c>
    </row>
    <row r="52" spans="1:27">
      <c r="A52" s="23" t="s">
        <v>98</v>
      </c>
      <c r="B52" s="23" t="s">
        <v>961</v>
      </c>
      <c r="C52" s="23" t="s">
        <v>1389</v>
      </c>
      <c r="D52" s="23" t="s">
        <v>912</v>
      </c>
      <c r="E52" s="75" t="s">
        <v>97</v>
      </c>
      <c r="F52" s="64">
        <v>0.4</v>
      </c>
      <c r="G52" s="41">
        <v>7.5630048289060001</v>
      </c>
      <c r="H52" s="41">
        <v>3.6602098312610001</v>
      </c>
      <c r="I52" s="41">
        <v>3.902794997645</v>
      </c>
      <c r="J52" s="41">
        <v>-7.1734713451278171</v>
      </c>
      <c r="K52" s="41">
        <v>3.6100853728216253</v>
      </c>
      <c r="L52" s="77">
        <v>0.5</v>
      </c>
      <c r="M52" s="32">
        <v>0</v>
      </c>
      <c r="N52" s="41">
        <v>3.6602098312610001</v>
      </c>
      <c r="O52" s="32">
        <v>0</v>
      </c>
      <c r="P52" s="32">
        <v>0</v>
      </c>
      <c r="Q52" s="62">
        <v>0</v>
      </c>
      <c r="R52" s="32">
        <v>0</v>
      </c>
      <c r="S52" s="41">
        <v>3.902794997645</v>
      </c>
      <c r="T52" s="32">
        <v>0</v>
      </c>
      <c r="U52" s="32">
        <v>0</v>
      </c>
      <c r="V52" s="62">
        <v>0</v>
      </c>
      <c r="W52" s="32">
        <v>0</v>
      </c>
      <c r="X52" s="41">
        <v>7.5630048289060001</v>
      </c>
      <c r="Y52" s="32">
        <v>0</v>
      </c>
      <c r="Z52" s="32">
        <v>0</v>
      </c>
      <c r="AA52" s="62">
        <v>0</v>
      </c>
    </row>
    <row r="53" spans="1:27">
      <c r="A53" s="23" t="s">
        <v>100</v>
      </c>
      <c r="B53" s="23" t="s">
        <v>962</v>
      </c>
      <c r="C53" s="23" t="s">
        <v>1390</v>
      </c>
      <c r="D53" s="23" t="s">
        <v>926</v>
      </c>
      <c r="E53" s="75" t="s">
        <v>99</v>
      </c>
      <c r="F53" s="64">
        <v>0.49</v>
      </c>
      <c r="G53" s="41">
        <v>55.202410391882005</v>
      </c>
      <c r="H53" s="41">
        <v>22.247626615946004</v>
      </c>
      <c r="I53" s="41">
        <v>32.954783775936001</v>
      </c>
      <c r="J53" s="41">
        <v>7.6508768297043499</v>
      </c>
      <c r="K53" s="41">
        <v>30.483174992740803</v>
      </c>
      <c r="L53" s="77">
        <v>0</v>
      </c>
      <c r="M53" s="32">
        <v>19.469363133299002</v>
      </c>
      <c r="N53" s="41">
        <v>2.7782634826470001</v>
      </c>
      <c r="O53" s="32">
        <v>0</v>
      </c>
      <c r="P53" s="32">
        <v>0</v>
      </c>
      <c r="Q53" s="62">
        <v>0</v>
      </c>
      <c r="R53" s="32">
        <v>27.532936580361998</v>
      </c>
      <c r="S53" s="41">
        <v>5.4218471955739993</v>
      </c>
      <c r="T53" s="32">
        <v>0</v>
      </c>
      <c r="U53" s="32">
        <v>0</v>
      </c>
      <c r="V53" s="62">
        <v>0</v>
      </c>
      <c r="W53" s="32">
        <v>47.002299713661003</v>
      </c>
      <c r="X53" s="41">
        <v>8.2001106782209998</v>
      </c>
      <c r="Y53" s="32">
        <v>0</v>
      </c>
      <c r="Z53" s="32">
        <v>0</v>
      </c>
      <c r="AA53" s="62">
        <v>0</v>
      </c>
    </row>
    <row r="54" spans="1:27">
      <c r="A54" s="23" t="s">
        <v>102</v>
      </c>
      <c r="B54" s="23" t="s">
        <v>963</v>
      </c>
      <c r="C54" s="23" t="s">
        <v>1391</v>
      </c>
      <c r="D54" s="23" t="s">
        <v>926</v>
      </c>
      <c r="E54" s="75" t="s">
        <v>101</v>
      </c>
      <c r="F54" s="64">
        <v>0.49</v>
      </c>
      <c r="G54" s="41">
        <v>63.950244278181003</v>
      </c>
      <c r="H54" s="41">
        <v>25.303401389651</v>
      </c>
      <c r="I54" s="41">
        <v>38.646842888530003</v>
      </c>
      <c r="J54" s="41">
        <v>9.6384363719033495</v>
      </c>
      <c r="K54" s="41">
        <v>35.748329671890254</v>
      </c>
      <c r="L54" s="77">
        <v>0</v>
      </c>
      <c r="M54" s="32">
        <v>22.182753967213998</v>
      </c>
      <c r="N54" s="41">
        <v>3.120647422437</v>
      </c>
      <c r="O54" s="32">
        <v>0</v>
      </c>
      <c r="P54" s="32">
        <v>0</v>
      </c>
      <c r="Q54" s="62">
        <v>0</v>
      </c>
      <c r="R54" s="32">
        <v>32.432058983167003</v>
      </c>
      <c r="S54" s="41">
        <v>6.2147839053630003</v>
      </c>
      <c r="T54" s="32">
        <v>0</v>
      </c>
      <c r="U54" s="32">
        <v>0</v>
      </c>
      <c r="V54" s="62">
        <v>0</v>
      </c>
      <c r="W54" s="32">
        <v>54.614812950381001</v>
      </c>
      <c r="X54" s="41">
        <v>9.3354313278000003</v>
      </c>
      <c r="Y54" s="32">
        <v>0</v>
      </c>
      <c r="Z54" s="32">
        <v>0</v>
      </c>
      <c r="AA54" s="62">
        <v>0</v>
      </c>
    </row>
    <row r="55" spans="1:27">
      <c r="A55" s="23" t="s">
        <v>104</v>
      </c>
      <c r="B55" s="23" t="s">
        <v>964</v>
      </c>
      <c r="C55" s="23" t="s">
        <v>1392</v>
      </c>
      <c r="D55" s="23" t="s">
        <v>912</v>
      </c>
      <c r="E55" s="75" t="s">
        <v>103</v>
      </c>
      <c r="F55" s="64">
        <v>0.4</v>
      </c>
      <c r="G55" s="41">
        <v>5.863893552535</v>
      </c>
      <c r="H55" s="41">
        <v>1.954431319252</v>
      </c>
      <c r="I55" s="41">
        <v>3.909462233283</v>
      </c>
      <c r="J55" s="41">
        <v>-33.82305092666234</v>
      </c>
      <c r="K55" s="41">
        <v>3.616252565786775</v>
      </c>
      <c r="L55" s="77">
        <v>0.5</v>
      </c>
      <c r="M55" s="32">
        <v>0</v>
      </c>
      <c r="N55" s="41">
        <v>1.954431319252</v>
      </c>
      <c r="O55" s="32">
        <v>0</v>
      </c>
      <c r="P55" s="32">
        <v>0</v>
      </c>
      <c r="Q55" s="62">
        <v>0</v>
      </c>
      <c r="R55" s="32">
        <v>0</v>
      </c>
      <c r="S55" s="41">
        <v>3.909462233283</v>
      </c>
      <c r="T55" s="32">
        <v>0</v>
      </c>
      <c r="U55" s="32">
        <v>0</v>
      </c>
      <c r="V55" s="62">
        <v>0</v>
      </c>
      <c r="W55" s="32">
        <v>0</v>
      </c>
      <c r="X55" s="41">
        <v>5.863893552535</v>
      </c>
      <c r="Y55" s="32">
        <v>0</v>
      </c>
      <c r="Z55" s="32">
        <v>0</v>
      </c>
      <c r="AA55" s="62">
        <v>0</v>
      </c>
    </row>
    <row r="56" spans="1:27">
      <c r="A56" s="23" t="s">
        <v>106</v>
      </c>
      <c r="B56" s="23" t="s">
        <v>965</v>
      </c>
      <c r="C56" s="23" t="s">
        <v>1393</v>
      </c>
      <c r="D56" s="23" t="s">
        <v>959</v>
      </c>
      <c r="E56" s="75" t="s">
        <v>105</v>
      </c>
      <c r="F56" s="64">
        <v>0.09</v>
      </c>
      <c r="G56" s="41">
        <v>93.192968377694001</v>
      </c>
      <c r="H56" s="41">
        <v>33.346701195569999</v>
      </c>
      <c r="I56" s="41">
        <v>59.846267182123995</v>
      </c>
      <c r="J56" s="41">
        <v>36.355050486450949</v>
      </c>
      <c r="K56" s="41">
        <v>55.357797143464701</v>
      </c>
      <c r="L56" s="77">
        <v>0</v>
      </c>
      <c r="M56" s="32">
        <v>33.346701195569999</v>
      </c>
      <c r="N56" s="41">
        <v>0</v>
      </c>
      <c r="O56" s="32">
        <v>0</v>
      </c>
      <c r="P56" s="32">
        <v>0</v>
      </c>
      <c r="Q56" s="62">
        <v>0</v>
      </c>
      <c r="R56" s="32">
        <v>59.846267182123995</v>
      </c>
      <c r="S56" s="41">
        <v>0</v>
      </c>
      <c r="T56" s="32">
        <v>0</v>
      </c>
      <c r="U56" s="32">
        <v>0</v>
      </c>
      <c r="V56" s="62">
        <v>0</v>
      </c>
      <c r="W56" s="32">
        <v>93.192968377694001</v>
      </c>
      <c r="X56" s="41">
        <v>0</v>
      </c>
      <c r="Y56" s="32">
        <v>0</v>
      </c>
      <c r="Z56" s="32">
        <v>0</v>
      </c>
      <c r="AA56" s="62">
        <v>0</v>
      </c>
    </row>
    <row r="57" spans="1:27">
      <c r="A57" s="23" t="s">
        <v>107</v>
      </c>
      <c r="B57" s="23" t="s">
        <v>966</v>
      </c>
      <c r="C57" s="23" t="s">
        <v>1394</v>
      </c>
      <c r="D57" s="23" t="s">
        <v>919</v>
      </c>
      <c r="E57" s="75" t="s">
        <v>775</v>
      </c>
      <c r="F57" s="64">
        <v>0.01</v>
      </c>
      <c r="G57" s="41">
        <v>10.676281706095001</v>
      </c>
      <c r="H57" s="41">
        <v>5.079452844165</v>
      </c>
      <c r="I57" s="41">
        <v>5.5968288619299997</v>
      </c>
      <c r="J57" s="41">
        <v>2.0645679087413411</v>
      </c>
      <c r="K57" s="41">
        <v>5.1770666972852499</v>
      </c>
      <c r="L57" s="77">
        <v>0</v>
      </c>
      <c r="M57" s="32">
        <v>0</v>
      </c>
      <c r="N57" s="41">
        <v>0</v>
      </c>
      <c r="O57" s="32">
        <v>5.079452844165</v>
      </c>
      <c r="P57" s="32">
        <v>0</v>
      </c>
      <c r="Q57" s="62">
        <v>0</v>
      </c>
      <c r="R57" s="32">
        <v>0</v>
      </c>
      <c r="S57" s="41">
        <v>0</v>
      </c>
      <c r="T57" s="32">
        <v>5.5968288619299997</v>
      </c>
      <c r="U57" s="32">
        <v>0</v>
      </c>
      <c r="V57" s="62">
        <v>0</v>
      </c>
      <c r="W57" s="32">
        <v>0</v>
      </c>
      <c r="X57" s="41">
        <v>0</v>
      </c>
      <c r="Y57" s="32">
        <v>10.676281706095001</v>
      </c>
      <c r="Z57" s="32">
        <v>0</v>
      </c>
      <c r="AA57" s="62">
        <v>0</v>
      </c>
    </row>
    <row r="58" spans="1:27">
      <c r="A58" s="23" t="s">
        <v>109</v>
      </c>
      <c r="B58" s="23" t="s">
        <v>967</v>
      </c>
      <c r="C58" s="23" t="s">
        <v>1395</v>
      </c>
      <c r="D58" s="23" t="s">
        <v>968</v>
      </c>
      <c r="E58" s="75" t="s">
        <v>108</v>
      </c>
      <c r="F58" s="64">
        <v>0.3</v>
      </c>
      <c r="G58" s="41">
        <v>138.5405164988</v>
      </c>
      <c r="H58" s="41">
        <v>54.813513797714002</v>
      </c>
      <c r="I58" s="41">
        <v>83.727002701085993</v>
      </c>
      <c r="J58" s="41">
        <v>-65.605695935930257</v>
      </c>
      <c r="K58" s="41">
        <v>77.447477498504554</v>
      </c>
      <c r="L58" s="77">
        <v>0.43932599999999999</v>
      </c>
      <c r="M58" s="32">
        <v>40.131453419330001</v>
      </c>
      <c r="N58" s="41">
        <v>14.682060378384</v>
      </c>
      <c r="O58" s="32">
        <v>0</v>
      </c>
      <c r="P58" s="32">
        <v>0</v>
      </c>
      <c r="Q58" s="62">
        <v>0</v>
      </c>
      <c r="R58" s="32">
        <v>57.262321478555997</v>
      </c>
      <c r="S58" s="41">
        <v>26.46468122253</v>
      </c>
      <c r="T58" s="32">
        <v>0</v>
      </c>
      <c r="U58" s="32">
        <v>0</v>
      </c>
      <c r="V58" s="62">
        <v>0</v>
      </c>
      <c r="W58" s="32">
        <v>97.393774897886004</v>
      </c>
      <c r="X58" s="41">
        <v>41.146741600913998</v>
      </c>
      <c r="Y58" s="32">
        <v>0</v>
      </c>
      <c r="Z58" s="32">
        <v>0</v>
      </c>
      <c r="AA58" s="62">
        <v>0</v>
      </c>
    </row>
    <row r="59" spans="1:27">
      <c r="A59" s="23" t="s">
        <v>111</v>
      </c>
      <c r="B59" s="23" t="s">
        <v>969</v>
      </c>
      <c r="C59" s="23" t="s">
        <v>1396</v>
      </c>
      <c r="D59" s="23" t="s">
        <v>912</v>
      </c>
      <c r="E59" s="75" t="s">
        <v>110</v>
      </c>
      <c r="F59" s="64">
        <v>0.4</v>
      </c>
      <c r="G59" s="41">
        <v>4.1930197578020003</v>
      </c>
      <c r="H59" s="41">
        <v>1.405767022</v>
      </c>
      <c r="I59" s="41">
        <v>2.7872527358019998</v>
      </c>
      <c r="J59" s="41">
        <v>-10.619878358491599</v>
      </c>
      <c r="K59" s="41">
        <v>2.5782087806168499</v>
      </c>
      <c r="L59" s="77">
        <v>0.5</v>
      </c>
      <c r="M59" s="32">
        <v>0</v>
      </c>
      <c r="N59" s="41">
        <v>1.405767022</v>
      </c>
      <c r="O59" s="32">
        <v>0</v>
      </c>
      <c r="P59" s="32">
        <v>0</v>
      </c>
      <c r="Q59" s="62">
        <v>0</v>
      </c>
      <c r="R59" s="32">
        <v>0</v>
      </c>
      <c r="S59" s="41">
        <v>2.7872527358019998</v>
      </c>
      <c r="T59" s="32">
        <v>0</v>
      </c>
      <c r="U59" s="32">
        <v>0</v>
      </c>
      <c r="V59" s="62">
        <v>0</v>
      </c>
      <c r="W59" s="32">
        <v>0</v>
      </c>
      <c r="X59" s="41">
        <v>4.1930197578020003</v>
      </c>
      <c r="Y59" s="32">
        <v>0</v>
      </c>
      <c r="Z59" s="32">
        <v>0</v>
      </c>
      <c r="AA59" s="62">
        <v>0</v>
      </c>
    </row>
    <row r="60" spans="1:27">
      <c r="A60" s="23" t="s">
        <v>113</v>
      </c>
      <c r="B60" s="23" t="s">
        <v>970</v>
      </c>
      <c r="C60" s="23" t="s">
        <v>1397</v>
      </c>
      <c r="D60" s="23" t="s">
        <v>912</v>
      </c>
      <c r="E60" s="75" t="s">
        <v>112</v>
      </c>
      <c r="F60" s="64">
        <v>0.4</v>
      </c>
      <c r="G60" s="41">
        <v>6.2839647985380003</v>
      </c>
      <c r="H60" s="41">
        <v>1.9941812040669999</v>
      </c>
      <c r="I60" s="41">
        <v>4.2897835944710003</v>
      </c>
      <c r="J60" s="41">
        <v>-16.608807662009749</v>
      </c>
      <c r="K60" s="41">
        <v>3.9680498248856755</v>
      </c>
      <c r="L60" s="77">
        <v>0.5</v>
      </c>
      <c r="M60" s="32">
        <v>0</v>
      </c>
      <c r="N60" s="41">
        <v>1.9941812040669999</v>
      </c>
      <c r="O60" s="32">
        <v>0</v>
      </c>
      <c r="P60" s="32">
        <v>0</v>
      </c>
      <c r="Q60" s="62">
        <v>0</v>
      </c>
      <c r="R60" s="32">
        <v>0</v>
      </c>
      <c r="S60" s="41">
        <v>4.2897835944710003</v>
      </c>
      <c r="T60" s="32">
        <v>0</v>
      </c>
      <c r="U60" s="32">
        <v>0</v>
      </c>
      <c r="V60" s="62">
        <v>0</v>
      </c>
      <c r="W60" s="32">
        <v>0</v>
      </c>
      <c r="X60" s="41">
        <v>6.2839647985380003</v>
      </c>
      <c r="Y60" s="32">
        <v>0</v>
      </c>
      <c r="Z60" s="32">
        <v>0</v>
      </c>
      <c r="AA60" s="62">
        <v>0</v>
      </c>
    </row>
    <row r="61" spans="1:27">
      <c r="A61" s="23" t="s">
        <v>115</v>
      </c>
      <c r="B61" s="23" t="s">
        <v>971</v>
      </c>
      <c r="C61" s="23" t="s">
        <v>1398</v>
      </c>
      <c r="D61" s="23" t="s">
        <v>912</v>
      </c>
      <c r="E61" s="75" t="s">
        <v>114</v>
      </c>
      <c r="F61" s="64">
        <v>0.4</v>
      </c>
      <c r="G61" s="41">
        <v>4.6418296890660002</v>
      </c>
      <c r="H61" s="41">
        <v>1.5895302339920001</v>
      </c>
      <c r="I61" s="41">
        <v>3.0522994550740004</v>
      </c>
      <c r="J61" s="41">
        <v>-13.558370148417691</v>
      </c>
      <c r="K61" s="41">
        <v>2.8233769959434505</v>
      </c>
      <c r="L61" s="77">
        <v>0.5</v>
      </c>
      <c r="M61" s="32">
        <v>0</v>
      </c>
      <c r="N61" s="41">
        <v>1.5895302339920001</v>
      </c>
      <c r="O61" s="32">
        <v>0</v>
      </c>
      <c r="P61" s="32">
        <v>0</v>
      </c>
      <c r="Q61" s="62">
        <v>0</v>
      </c>
      <c r="R61" s="32">
        <v>0</v>
      </c>
      <c r="S61" s="41">
        <v>3.0522994550740004</v>
      </c>
      <c r="T61" s="32">
        <v>0</v>
      </c>
      <c r="U61" s="32">
        <v>0</v>
      </c>
      <c r="V61" s="62">
        <v>0</v>
      </c>
      <c r="W61" s="32">
        <v>0</v>
      </c>
      <c r="X61" s="41">
        <v>4.6418296890660002</v>
      </c>
      <c r="Y61" s="32">
        <v>0</v>
      </c>
      <c r="Z61" s="32">
        <v>0</v>
      </c>
      <c r="AA61" s="62">
        <v>0</v>
      </c>
    </row>
    <row r="62" spans="1:27">
      <c r="A62" s="23" t="s">
        <v>117</v>
      </c>
      <c r="B62" s="23" t="s">
        <v>972</v>
      </c>
      <c r="C62" s="23" t="s">
        <v>1399</v>
      </c>
      <c r="D62" s="23" t="s">
        <v>912</v>
      </c>
      <c r="E62" s="75" t="s">
        <v>116</v>
      </c>
      <c r="F62" s="64">
        <v>0.4</v>
      </c>
      <c r="G62" s="41">
        <v>2.9888008514309998</v>
      </c>
      <c r="H62" s="41">
        <v>0.91752527378899995</v>
      </c>
      <c r="I62" s="41">
        <v>2.071275577642</v>
      </c>
      <c r="J62" s="41">
        <v>-4.0243615078583588</v>
      </c>
      <c r="K62" s="41">
        <v>1.91592990931885</v>
      </c>
      <c r="L62" s="77">
        <v>0.5</v>
      </c>
      <c r="M62" s="32">
        <v>0</v>
      </c>
      <c r="N62" s="41">
        <v>0.91752527378899995</v>
      </c>
      <c r="O62" s="32">
        <v>0</v>
      </c>
      <c r="P62" s="32">
        <v>0</v>
      </c>
      <c r="Q62" s="62">
        <v>0</v>
      </c>
      <c r="R62" s="32">
        <v>0</v>
      </c>
      <c r="S62" s="41">
        <v>2.071275577642</v>
      </c>
      <c r="T62" s="32">
        <v>0</v>
      </c>
      <c r="U62" s="32">
        <v>0</v>
      </c>
      <c r="V62" s="62">
        <v>0</v>
      </c>
      <c r="W62" s="32">
        <v>0</v>
      </c>
      <c r="X62" s="41">
        <v>2.9888008514309998</v>
      </c>
      <c r="Y62" s="32">
        <v>0</v>
      </c>
      <c r="Z62" s="32">
        <v>0</v>
      </c>
      <c r="AA62" s="62">
        <v>0</v>
      </c>
    </row>
    <row r="63" spans="1:27">
      <c r="A63" s="23" t="s">
        <v>119</v>
      </c>
      <c r="B63" s="23" t="s">
        <v>973</v>
      </c>
      <c r="C63" s="23" t="s">
        <v>1400</v>
      </c>
      <c r="D63" s="23" t="s">
        <v>932</v>
      </c>
      <c r="E63" s="75" t="s">
        <v>118</v>
      </c>
      <c r="F63" s="64">
        <v>0.49</v>
      </c>
      <c r="G63" s="41">
        <v>49.596133142725002</v>
      </c>
      <c r="H63" s="41">
        <v>20.151864695688001</v>
      </c>
      <c r="I63" s="41">
        <v>29.444268447037</v>
      </c>
      <c r="J63" s="41">
        <v>-9.4231166223559732</v>
      </c>
      <c r="K63" s="41">
        <v>27.235948313509226</v>
      </c>
      <c r="L63" s="77">
        <v>0.24244299999999999</v>
      </c>
      <c r="M63" s="32">
        <v>17.765873853642002</v>
      </c>
      <c r="N63" s="41">
        <v>2.3859908420460001</v>
      </c>
      <c r="O63" s="32">
        <v>0</v>
      </c>
      <c r="P63" s="32">
        <v>0</v>
      </c>
      <c r="Q63" s="62">
        <v>0</v>
      </c>
      <c r="R63" s="32">
        <v>23.459533621374</v>
      </c>
      <c r="S63" s="41">
        <v>5.9847348256630006</v>
      </c>
      <c r="T63" s="32">
        <v>0</v>
      </c>
      <c r="U63" s="32">
        <v>0</v>
      </c>
      <c r="V63" s="62">
        <v>0</v>
      </c>
      <c r="W63" s="32">
        <v>41.225407475015999</v>
      </c>
      <c r="X63" s="41">
        <v>8.3707256677090012</v>
      </c>
      <c r="Y63" s="32">
        <v>0</v>
      </c>
      <c r="Z63" s="32">
        <v>0</v>
      </c>
      <c r="AA63" s="62">
        <v>0</v>
      </c>
    </row>
    <row r="64" spans="1:27">
      <c r="A64" s="23" t="s">
        <v>121</v>
      </c>
      <c r="B64" s="23" t="s">
        <v>974</v>
      </c>
      <c r="C64" s="23" t="s">
        <v>1401</v>
      </c>
      <c r="D64" s="23" t="s">
        <v>912</v>
      </c>
      <c r="E64" s="75" t="s">
        <v>120</v>
      </c>
      <c r="F64" s="64">
        <v>0.4</v>
      </c>
      <c r="G64" s="41">
        <v>6.0189220904919996</v>
      </c>
      <c r="H64" s="41">
        <v>2.0902584159969999</v>
      </c>
      <c r="I64" s="41">
        <v>3.9286636744950001</v>
      </c>
      <c r="J64" s="41">
        <v>-14.1065664125925</v>
      </c>
      <c r="K64" s="41">
        <v>3.6340138989078752</v>
      </c>
      <c r="L64" s="77">
        <v>0.5</v>
      </c>
      <c r="M64" s="32">
        <v>0</v>
      </c>
      <c r="N64" s="41">
        <v>2.0902584159969999</v>
      </c>
      <c r="O64" s="32">
        <v>0</v>
      </c>
      <c r="P64" s="32">
        <v>0</v>
      </c>
      <c r="Q64" s="62">
        <v>0</v>
      </c>
      <c r="R64" s="32">
        <v>0</v>
      </c>
      <c r="S64" s="41">
        <v>3.9286636744950001</v>
      </c>
      <c r="T64" s="32">
        <v>0</v>
      </c>
      <c r="U64" s="32">
        <v>0</v>
      </c>
      <c r="V64" s="62">
        <v>0</v>
      </c>
      <c r="W64" s="32">
        <v>0</v>
      </c>
      <c r="X64" s="41">
        <v>6.0189220904919996</v>
      </c>
      <c r="Y64" s="32">
        <v>0</v>
      </c>
      <c r="Z64" s="32">
        <v>0</v>
      </c>
      <c r="AA64" s="62">
        <v>0</v>
      </c>
    </row>
    <row r="65" spans="1:27">
      <c r="A65" s="23" t="s">
        <v>123</v>
      </c>
      <c r="B65" s="23" t="s">
        <v>975</v>
      </c>
      <c r="C65" s="23" t="s">
        <v>1402</v>
      </c>
      <c r="D65" s="23" t="s">
        <v>912</v>
      </c>
      <c r="E65" s="75" t="s">
        <v>122</v>
      </c>
      <c r="F65" s="64">
        <v>0.4</v>
      </c>
      <c r="G65" s="41">
        <v>4.3397715196039996</v>
      </c>
      <c r="H65" s="41">
        <v>1.220702960583</v>
      </c>
      <c r="I65" s="41">
        <v>3.1190685590209997</v>
      </c>
      <c r="J65" s="41">
        <v>-28.305963167043924</v>
      </c>
      <c r="K65" s="41">
        <v>2.8851384170944248</v>
      </c>
      <c r="L65" s="77">
        <v>0.5</v>
      </c>
      <c r="M65" s="32">
        <v>0</v>
      </c>
      <c r="N65" s="41">
        <v>1.220702960583</v>
      </c>
      <c r="O65" s="32">
        <v>0</v>
      </c>
      <c r="P65" s="32">
        <v>0</v>
      </c>
      <c r="Q65" s="62">
        <v>0</v>
      </c>
      <c r="R65" s="32">
        <v>0</v>
      </c>
      <c r="S65" s="41">
        <v>3.1190685590209997</v>
      </c>
      <c r="T65" s="32">
        <v>0</v>
      </c>
      <c r="U65" s="32">
        <v>0</v>
      </c>
      <c r="V65" s="62">
        <v>0</v>
      </c>
      <c r="W65" s="32">
        <v>0</v>
      </c>
      <c r="X65" s="41">
        <v>4.3397715196039996</v>
      </c>
      <c r="Y65" s="32">
        <v>0</v>
      </c>
      <c r="Z65" s="32">
        <v>0</v>
      </c>
      <c r="AA65" s="62">
        <v>0</v>
      </c>
    </row>
    <row r="66" spans="1:27">
      <c r="A66" s="23" t="s">
        <v>125</v>
      </c>
      <c r="B66" s="23" t="s">
        <v>976</v>
      </c>
      <c r="C66" s="23" t="s">
        <v>1403</v>
      </c>
      <c r="D66" s="23" t="s">
        <v>912</v>
      </c>
      <c r="E66" s="75" t="s">
        <v>124</v>
      </c>
      <c r="F66" s="64">
        <v>0.4</v>
      </c>
      <c r="G66" s="41">
        <v>3.873403284878</v>
      </c>
      <c r="H66" s="41">
        <v>1.272961667958</v>
      </c>
      <c r="I66" s="41">
        <v>2.60044161692</v>
      </c>
      <c r="J66" s="41">
        <v>-19.243333543258093</v>
      </c>
      <c r="K66" s="41">
        <v>2.4054084956510002</v>
      </c>
      <c r="L66" s="77">
        <v>0.5</v>
      </c>
      <c r="M66" s="32">
        <v>0</v>
      </c>
      <c r="N66" s="41">
        <v>1.272961667958</v>
      </c>
      <c r="O66" s="32">
        <v>0</v>
      </c>
      <c r="P66" s="32">
        <v>0</v>
      </c>
      <c r="Q66" s="62">
        <v>0</v>
      </c>
      <c r="R66" s="32">
        <v>0</v>
      </c>
      <c r="S66" s="41">
        <v>2.60044161692</v>
      </c>
      <c r="T66" s="32">
        <v>0</v>
      </c>
      <c r="U66" s="32">
        <v>0</v>
      </c>
      <c r="V66" s="62">
        <v>0</v>
      </c>
      <c r="W66" s="32">
        <v>0</v>
      </c>
      <c r="X66" s="41">
        <v>3.873403284878</v>
      </c>
      <c r="Y66" s="32">
        <v>0</v>
      </c>
      <c r="Z66" s="32">
        <v>0</v>
      </c>
      <c r="AA66" s="62">
        <v>0</v>
      </c>
    </row>
    <row r="67" spans="1:27">
      <c r="A67" s="23" t="s">
        <v>127</v>
      </c>
      <c r="B67" s="23" t="s">
        <v>977</v>
      </c>
      <c r="C67" s="23" t="s">
        <v>1404</v>
      </c>
      <c r="D67" s="23" t="s">
        <v>912</v>
      </c>
      <c r="E67" s="75" t="s">
        <v>126</v>
      </c>
      <c r="F67" s="64">
        <v>0.4</v>
      </c>
      <c r="G67" s="41">
        <v>5.3461220819649995</v>
      </c>
      <c r="H67" s="41">
        <v>1.8511831558809999</v>
      </c>
      <c r="I67" s="41">
        <v>3.494938926084</v>
      </c>
      <c r="J67" s="41">
        <v>-23.943446241481983</v>
      </c>
      <c r="K67" s="41">
        <v>3.2328185066277002</v>
      </c>
      <c r="L67" s="77">
        <v>0.5</v>
      </c>
      <c r="M67" s="32">
        <v>0</v>
      </c>
      <c r="N67" s="41">
        <v>1.8511831558809999</v>
      </c>
      <c r="O67" s="32">
        <v>0</v>
      </c>
      <c r="P67" s="32">
        <v>0</v>
      </c>
      <c r="Q67" s="62">
        <v>0</v>
      </c>
      <c r="R67" s="32">
        <v>0</v>
      </c>
      <c r="S67" s="41">
        <v>3.494938926084</v>
      </c>
      <c r="T67" s="32">
        <v>0</v>
      </c>
      <c r="U67" s="32">
        <v>0</v>
      </c>
      <c r="V67" s="62">
        <v>0</v>
      </c>
      <c r="W67" s="32">
        <v>0</v>
      </c>
      <c r="X67" s="41">
        <v>5.3461220819649995</v>
      </c>
      <c r="Y67" s="32">
        <v>0</v>
      </c>
      <c r="Z67" s="32">
        <v>0</v>
      </c>
      <c r="AA67" s="62">
        <v>0</v>
      </c>
    </row>
    <row r="68" spans="1:27">
      <c r="A68" s="23" t="s">
        <v>130</v>
      </c>
      <c r="B68" s="23" t="s">
        <v>978</v>
      </c>
      <c r="C68" s="23" t="s">
        <v>1405</v>
      </c>
      <c r="D68" s="23" t="s">
        <v>932</v>
      </c>
      <c r="E68" s="75" t="s">
        <v>129</v>
      </c>
      <c r="F68" s="64">
        <v>0.49</v>
      </c>
      <c r="G68" s="41">
        <v>65.268129957445012</v>
      </c>
      <c r="H68" s="41">
        <v>26.339527767241002</v>
      </c>
      <c r="I68" s="41">
        <v>38.928602190204003</v>
      </c>
      <c r="J68" s="41">
        <v>-29.089285336346311</v>
      </c>
      <c r="K68" s="41">
        <v>36.008957025938706</v>
      </c>
      <c r="L68" s="77">
        <v>0.42767100000000002</v>
      </c>
      <c r="M68" s="32">
        <v>23.438677107785999</v>
      </c>
      <c r="N68" s="41">
        <v>2.9008506594550001</v>
      </c>
      <c r="O68" s="32">
        <v>0</v>
      </c>
      <c r="P68" s="32">
        <v>0</v>
      </c>
      <c r="Q68" s="62">
        <v>0</v>
      </c>
      <c r="R68" s="32">
        <v>31.723967706227999</v>
      </c>
      <c r="S68" s="41">
        <v>7.2046344839760001</v>
      </c>
      <c r="T68" s="32">
        <v>0</v>
      </c>
      <c r="U68" s="32">
        <v>0</v>
      </c>
      <c r="V68" s="62">
        <v>0</v>
      </c>
      <c r="W68" s="32">
        <v>55.162644814014001</v>
      </c>
      <c r="X68" s="41">
        <v>10.105485143431</v>
      </c>
      <c r="Y68" s="32">
        <v>0</v>
      </c>
      <c r="Z68" s="32">
        <v>0</v>
      </c>
      <c r="AA68" s="62">
        <v>0</v>
      </c>
    </row>
    <row r="69" spans="1:27">
      <c r="A69" s="23" t="s">
        <v>131</v>
      </c>
      <c r="B69" s="23" t="s">
        <v>979</v>
      </c>
      <c r="C69" s="23" t="s">
        <v>1406</v>
      </c>
      <c r="D69" s="23" t="s">
        <v>919</v>
      </c>
      <c r="E69" s="75" t="s">
        <v>776</v>
      </c>
      <c r="F69" s="64">
        <v>0.01</v>
      </c>
      <c r="G69" s="41">
        <v>16.035949310664002</v>
      </c>
      <c r="H69" s="41">
        <v>7.3699702878190001</v>
      </c>
      <c r="I69" s="41">
        <v>8.6659790228450007</v>
      </c>
      <c r="J69" s="41">
        <v>4.1726962289189835</v>
      </c>
      <c r="K69" s="41">
        <v>8.0160305961316265</v>
      </c>
      <c r="L69" s="77">
        <v>0</v>
      </c>
      <c r="M69" s="32">
        <v>0</v>
      </c>
      <c r="N69" s="41">
        <v>0</v>
      </c>
      <c r="O69" s="32">
        <v>7.3699702878190001</v>
      </c>
      <c r="P69" s="32">
        <v>0</v>
      </c>
      <c r="Q69" s="62">
        <v>0</v>
      </c>
      <c r="R69" s="32">
        <v>0</v>
      </c>
      <c r="S69" s="41">
        <v>0</v>
      </c>
      <c r="T69" s="32">
        <v>8.6659790228450007</v>
      </c>
      <c r="U69" s="32">
        <v>0</v>
      </c>
      <c r="V69" s="62">
        <v>0</v>
      </c>
      <c r="W69" s="32">
        <v>0</v>
      </c>
      <c r="X69" s="41">
        <v>0</v>
      </c>
      <c r="Y69" s="32">
        <v>16.035949310664002</v>
      </c>
      <c r="Z69" s="32">
        <v>0</v>
      </c>
      <c r="AA69" s="62">
        <v>0</v>
      </c>
    </row>
    <row r="70" spans="1:27">
      <c r="A70" s="23" t="s">
        <v>133</v>
      </c>
      <c r="B70" s="23" t="s">
        <v>980</v>
      </c>
      <c r="C70" s="23" t="s">
        <v>1407</v>
      </c>
      <c r="D70" s="23" t="s">
        <v>932</v>
      </c>
      <c r="E70" s="75" t="s">
        <v>132</v>
      </c>
      <c r="F70" s="64">
        <v>0.49</v>
      </c>
      <c r="G70" s="41">
        <v>80.208869517120007</v>
      </c>
      <c r="H70" s="41">
        <v>31.747399048178</v>
      </c>
      <c r="I70" s="41">
        <v>48.461470468942004</v>
      </c>
      <c r="J70" s="41">
        <v>-25.824187398218914</v>
      </c>
      <c r="K70" s="41">
        <v>44.826860183771359</v>
      </c>
      <c r="L70" s="77">
        <v>0.347634</v>
      </c>
      <c r="M70" s="32">
        <v>28.164671915599001</v>
      </c>
      <c r="N70" s="41">
        <v>3.582727132579</v>
      </c>
      <c r="O70" s="32">
        <v>0</v>
      </c>
      <c r="P70" s="32">
        <v>0</v>
      </c>
      <c r="Q70" s="62">
        <v>0</v>
      </c>
      <c r="R70" s="32">
        <v>40.569282903792001</v>
      </c>
      <c r="S70" s="41">
        <v>7.8921875651500004</v>
      </c>
      <c r="T70" s="32">
        <v>0</v>
      </c>
      <c r="U70" s="32">
        <v>0</v>
      </c>
      <c r="V70" s="62">
        <v>0</v>
      </c>
      <c r="W70" s="32">
        <v>68.733954819391002</v>
      </c>
      <c r="X70" s="41">
        <v>11.474914697729</v>
      </c>
      <c r="Y70" s="32">
        <v>0</v>
      </c>
      <c r="Z70" s="32">
        <v>0</v>
      </c>
      <c r="AA70" s="62">
        <v>0</v>
      </c>
    </row>
    <row r="71" spans="1:27">
      <c r="A71" s="23" t="s">
        <v>135</v>
      </c>
      <c r="B71" s="23" t="s">
        <v>981</v>
      </c>
      <c r="C71" s="23" t="s">
        <v>1408</v>
      </c>
      <c r="D71" s="23" t="s">
        <v>912</v>
      </c>
      <c r="E71" s="75" t="s">
        <v>134</v>
      </c>
      <c r="F71" s="64">
        <v>0.4</v>
      </c>
      <c r="G71" s="41">
        <v>4.9234643805499996</v>
      </c>
      <c r="H71" s="41">
        <v>1.8360746414669999</v>
      </c>
      <c r="I71" s="41">
        <v>3.0873897390830001</v>
      </c>
      <c r="J71" s="41">
        <v>-11.141328734334975</v>
      </c>
      <c r="K71" s="41">
        <v>2.8558355086517753</v>
      </c>
      <c r="L71" s="77">
        <v>0.5</v>
      </c>
      <c r="M71" s="32">
        <v>0</v>
      </c>
      <c r="N71" s="41">
        <v>1.8360746414669999</v>
      </c>
      <c r="O71" s="32">
        <v>0</v>
      </c>
      <c r="P71" s="32">
        <v>0</v>
      </c>
      <c r="Q71" s="62">
        <v>0</v>
      </c>
      <c r="R71" s="32">
        <v>0</v>
      </c>
      <c r="S71" s="41">
        <v>3.0873897390830001</v>
      </c>
      <c r="T71" s="32">
        <v>0</v>
      </c>
      <c r="U71" s="32">
        <v>0</v>
      </c>
      <c r="V71" s="62">
        <v>0</v>
      </c>
      <c r="W71" s="32">
        <v>0</v>
      </c>
      <c r="X71" s="41">
        <v>4.9234643805499996</v>
      </c>
      <c r="Y71" s="32">
        <v>0</v>
      </c>
      <c r="Z71" s="32">
        <v>0</v>
      </c>
      <c r="AA71" s="62">
        <v>0</v>
      </c>
    </row>
    <row r="72" spans="1:27">
      <c r="A72" s="23" t="s">
        <v>137</v>
      </c>
      <c r="B72" s="23" t="s">
        <v>982</v>
      </c>
      <c r="C72" s="23" t="s">
        <v>1409</v>
      </c>
      <c r="D72" s="23" t="s">
        <v>912</v>
      </c>
      <c r="E72" s="75" t="s">
        <v>136</v>
      </c>
      <c r="F72" s="64">
        <v>0.4</v>
      </c>
      <c r="G72" s="41">
        <v>2.889962137725</v>
      </c>
      <c r="H72" s="41">
        <v>0.8290572566429999</v>
      </c>
      <c r="I72" s="41">
        <v>2.0609048810820001</v>
      </c>
      <c r="J72" s="41">
        <v>-15.428720325820359</v>
      </c>
      <c r="K72" s="41">
        <v>1.9063370150008503</v>
      </c>
      <c r="L72" s="77">
        <v>0.5</v>
      </c>
      <c r="M72" s="32">
        <v>0</v>
      </c>
      <c r="N72" s="41">
        <v>0.8290572566429999</v>
      </c>
      <c r="O72" s="32">
        <v>0</v>
      </c>
      <c r="P72" s="32">
        <v>0</v>
      </c>
      <c r="Q72" s="62">
        <v>0</v>
      </c>
      <c r="R72" s="32">
        <v>0</v>
      </c>
      <c r="S72" s="41">
        <v>2.0609048810820001</v>
      </c>
      <c r="T72" s="32">
        <v>0</v>
      </c>
      <c r="U72" s="32">
        <v>0</v>
      </c>
      <c r="V72" s="62">
        <v>0</v>
      </c>
      <c r="W72" s="32">
        <v>0</v>
      </c>
      <c r="X72" s="41">
        <v>2.889962137725</v>
      </c>
      <c r="Y72" s="32">
        <v>0</v>
      </c>
      <c r="Z72" s="32">
        <v>0</v>
      </c>
      <c r="AA72" s="62">
        <v>0</v>
      </c>
    </row>
    <row r="73" spans="1:27">
      <c r="A73" s="23" t="s">
        <v>139</v>
      </c>
      <c r="B73" s="23" t="s">
        <v>983</v>
      </c>
      <c r="C73" s="23" t="s">
        <v>1410</v>
      </c>
      <c r="D73" s="23" t="s">
        <v>912</v>
      </c>
      <c r="E73" s="75" t="s">
        <v>138</v>
      </c>
      <c r="F73" s="64">
        <v>0.4</v>
      </c>
      <c r="G73" s="41">
        <v>1.7731440744269999</v>
      </c>
      <c r="H73" s="41">
        <v>0.406588824465</v>
      </c>
      <c r="I73" s="41">
        <v>1.366555249962</v>
      </c>
      <c r="J73" s="41">
        <v>-6.9176794911888591</v>
      </c>
      <c r="K73" s="41">
        <v>1.26406360621485</v>
      </c>
      <c r="L73" s="77">
        <v>0.5</v>
      </c>
      <c r="M73" s="32">
        <v>0</v>
      </c>
      <c r="N73" s="41">
        <v>0.406588824465</v>
      </c>
      <c r="O73" s="32">
        <v>0</v>
      </c>
      <c r="P73" s="32">
        <v>0</v>
      </c>
      <c r="Q73" s="62">
        <v>0</v>
      </c>
      <c r="R73" s="32">
        <v>0</v>
      </c>
      <c r="S73" s="41">
        <v>1.366555249962</v>
      </c>
      <c r="T73" s="32">
        <v>0</v>
      </c>
      <c r="U73" s="32">
        <v>0</v>
      </c>
      <c r="V73" s="62">
        <v>0</v>
      </c>
      <c r="W73" s="32">
        <v>0</v>
      </c>
      <c r="X73" s="41">
        <v>1.7731440744269999</v>
      </c>
      <c r="Y73" s="32">
        <v>0</v>
      </c>
      <c r="Z73" s="32">
        <v>0</v>
      </c>
      <c r="AA73" s="62">
        <v>0</v>
      </c>
    </row>
    <row r="74" spans="1:27">
      <c r="A74" s="23" t="s">
        <v>141</v>
      </c>
      <c r="B74" s="23" t="s">
        <v>984</v>
      </c>
      <c r="C74" s="23" t="s">
        <v>1411</v>
      </c>
      <c r="D74" s="23" t="s">
        <v>912</v>
      </c>
      <c r="E74" s="75" t="s">
        <v>140</v>
      </c>
      <c r="F74" s="64">
        <v>0.4</v>
      </c>
      <c r="G74" s="41">
        <v>4.0617903310120003</v>
      </c>
      <c r="H74" s="41">
        <v>1.370190589708</v>
      </c>
      <c r="I74" s="41">
        <v>2.691599741304</v>
      </c>
      <c r="J74" s="41">
        <v>-7.8566618407066153</v>
      </c>
      <c r="K74" s="41">
        <v>2.4897297607062003</v>
      </c>
      <c r="L74" s="77">
        <v>0.5</v>
      </c>
      <c r="M74" s="32">
        <v>0</v>
      </c>
      <c r="N74" s="41">
        <v>1.370190589708</v>
      </c>
      <c r="O74" s="32">
        <v>0</v>
      </c>
      <c r="P74" s="32">
        <v>0</v>
      </c>
      <c r="Q74" s="62">
        <v>0</v>
      </c>
      <c r="R74" s="32">
        <v>0</v>
      </c>
      <c r="S74" s="41">
        <v>2.691599741304</v>
      </c>
      <c r="T74" s="32">
        <v>0</v>
      </c>
      <c r="U74" s="32">
        <v>0</v>
      </c>
      <c r="V74" s="62">
        <v>0</v>
      </c>
      <c r="W74" s="32">
        <v>0</v>
      </c>
      <c r="X74" s="41">
        <v>4.0617903310120003</v>
      </c>
      <c r="Y74" s="32">
        <v>0</v>
      </c>
      <c r="Z74" s="32">
        <v>0</v>
      </c>
      <c r="AA74" s="62">
        <v>0</v>
      </c>
    </row>
    <row r="75" spans="1:27">
      <c r="A75" s="23" t="s">
        <v>143</v>
      </c>
      <c r="B75" s="23" t="s">
        <v>985</v>
      </c>
      <c r="C75" s="23" t="s">
        <v>1412</v>
      </c>
      <c r="D75" s="23" t="s">
        <v>912</v>
      </c>
      <c r="E75" s="75" t="s">
        <v>142</v>
      </c>
      <c r="F75" s="64">
        <v>0.4</v>
      </c>
      <c r="G75" s="41">
        <v>1.2239097003569999</v>
      </c>
      <c r="H75" s="41">
        <v>0.31287040274099998</v>
      </c>
      <c r="I75" s="41">
        <v>0.911039297616</v>
      </c>
      <c r="J75" s="41">
        <v>-6.3298487973763171</v>
      </c>
      <c r="K75" s="41">
        <v>0.84271135029480004</v>
      </c>
      <c r="L75" s="77">
        <v>0.5</v>
      </c>
      <c r="M75" s="32">
        <v>0</v>
      </c>
      <c r="N75" s="41">
        <v>0.31287040274099998</v>
      </c>
      <c r="O75" s="32">
        <v>0</v>
      </c>
      <c r="P75" s="32">
        <v>0</v>
      </c>
      <c r="Q75" s="62">
        <v>0</v>
      </c>
      <c r="R75" s="32">
        <v>0</v>
      </c>
      <c r="S75" s="41">
        <v>0.911039297616</v>
      </c>
      <c r="T75" s="32">
        <v>0</v>
      </c>
      <c r="U75" s="32">
        <v>0</v>
      </c>
      <c r="V75" s="62">
        <v>0</v>
      </c>
      <c r="W75" s="32">
        <v>0</v>
      </c>
      <c r="X75" s="41">
        <v>1.2239097003569999</v>
      </c>
      <c r="Y75" s="32">
        <v>0</v>
      </c>
      <c r="Z75" s="32">
        <v>0</v>
      </c>
      <c r="AA75" s="62">
        <v>0</v>
      </c>
    </row>
    <row r="76" spans="1:27">
      <c r="A76" s="23" t="s">
        <v>145</v>
      </c>
      <c r="B76" s="23" t="s">
        <v>986</v>
      </c>
      <c r="C76" s="23" t="s">
        <v>1413</v>
      </c>
      <c r="D76" s="23" t="s">
        <v>968</v>
      </c>
      <c r="E76" s="75" t="s">
        <v>144</v>
      </c>
      <c r="F76" s="64">
        <v>0.3</v>
      </c>
      <c r="G76" s="41">
        <v>25.897371483595002</v>
      </c>
      <c r="H76" s="41">
        <v>10.637763997522001</v>
      </c>
      <c r="I76" s="41">
        <v>15.259607486073</v>
      </c>
      <c r="J76" s="41">
        <v>-209.87298835922203</v>
      </c>
      <c r="K76" s="41">
        <v>14.115136924617525</v>
      </c>
      <c r="L76" s="77">
        <v>0.5</v>
      </c>
      <c r="M76" s="32">
        <v>6.2558192035779996</v>
      </c>
      <c r="N76" s="41">
        <v>4.2486832385079998</v>
      </c>
      <c r="O76" s="32">
        <v>0</v>
      </c>
      <c r="P76" s="32">
        <v>0</v>
      </c>
      <c r="Q76" s="62">
        <v>0.13326155543599999</v>
      </c>
      <c r="R76" s="32">
        <v>8.4968892690450009</v>
      </c>
      <c r="S76" s="41">
        <v>6.7322784712579997</v>
      </c>
      <c r="T76" s="32">
        <v>0</v>
      </c>
      <c r="U76" s="32">
        <v>0</v>
      </c>
      <c r="V76" s="62">
        <v>3.0439745770000002E-2</v>
      </c>
      <c r="W76" s="32">
        <v>14.752708472623</v>
      </c>
      <c r="X76" s="41">
        <v>10.980961709766</v>
      </c>
      <c r="Y76" s="32">
        <v>0</v>
      </c>
      <c r="Z76" s="32">
        <v>0</v>
      </c>
      <c r="AA76" s="62">
        <v>0.16370130120599999</v>
      </c>
    </row>
    <row r="77" spans="1:27">
      <c r="A77" s="23" t="s">
        <v>146</v>
      </c>
      <c r="B77" s="23" t="s">
        <v>987</v>
      </c>
      <c r="C77" s="23" t="s">
        <v>1414</v>
      </c>
      <c r="D77" s="23" t="s">
        <v>919</v>
      </c>
      <c r="E77" s="75" t="s">
        <v>777</v>
      </c>
      <c r="F77" s="64">
        <v>0.01</v>
      </c>
      <c r="G77" s="41">
        <v>16.290293036948</v>
      </c>
      <c r="H77" s="41">
        <v>7.7195225641249996</v>
      </c>
      <c r="I77" s="41">
        <v>8.5707704728229999</v>
      </c>
      <c r="J77" s="41">
        <v>6.4860984543282587</v>
      </c>
      <c r="K77" s="41">
        <v>7.9279626873612754</v>
      </c>
      <c r="L77" s="77">
        <v>0</v>
      </c>
      <c r="M77" s="32">
        <v>0</v>
      </c>
      <c r="N77" s="41">
        <v>0</v>
      </c>
      <c r="O77" s="32">
        <v>7.7195225641249996</v>
      </c>
      <c r="P77" s="32">
        <v>0</v>
      </c>
      <c r="Q77" s="62">
        <v>0</v>
      </c>
      <c r="R77" s="32">
        <v>0</v>
      </c>
      <c r="S77" s="41">
        <v>0</v>
      </c>
      <c r="T77" s="32">
        <v>8.5707704728229999</v>
      </c>
      <c r="U77" s="32">
        <v>0</v>
      </c>
      <c r="V77" s="62">
        <v>0</v>
      </c>
      <c r="W77" s="32">
        <v>0</v>
      </c>
      <c r="X77" s="41">
        <v>0</v>
      </c>
      <c r="Y77" s="32">
        <v>16.290293036948</v>
      </c>
      <c r="Z77" s="32">
        <v>0</v>
      </c>
      <c r="AA77" s="62">
        <v>0</v>
      </c>
    </row>
    <row r="78" spans="1:27">
      <c r="A78" s="23" t="s">
        <v>148</v>
      </c>
      <c r="B78" s="23" t="s">
        <v>988</v>
      </c>
      <c r="C78" s="23" t="s">
        <v>1415</v>
      </c>
      <c r="D78" s="23" t="s">
        <v>912</v>
      </c>
      <c r="E78" s="75" t="s">
        <v>147</v>
      </c>
      <c r="F78" s="64">
        <v>0.4</v>
      </c>
      <c r="G78" s="41">
        <v>5.9383876869780003</v>
      </c>
      <c r="H78" s="41">
        <v>1.9784721714689999</v>
      </c>
      <c r="I78" s="41">
        <v>3.959915515509</v>
      </c>
      <c r="J78" s="41">
        <v>-20.119105962841694</v>
      </c>
      <c r="K78" s="41">
        <v>3.6629218518458253</v>
      </c>
      <c r="L78" s="77">
        <v>0.5</v>
      </c>
      <c r="M78" s="32">
        <v>0</v>
      </c>
      <c r="N78" s="41">
        <v>1.9784721714689999</v>
      </c>
      <c r="O78" s="32">
        <v>0</v>
      </c>
      <c r="P78" s="32">
        <v>0</v>
      </c>
      <c r="Q78" s="62">
        <v>0</v>
      </c>
      <c r="R78" s="32">
        <v>0</v>
      </c>
      <c r="S78" s="41">
        <v>3.959915515509</v>
      </c>
      <c r="T78" s="32">
        <v>0</v>
      </c>
      <c r="U78" s="32">
        <v>0</v>
      </c>
      <c r="V78" s="62">
        <v>0</v>
      </c>
      <c r="W78" s="32">
        <v>0</v>
      </c>
      <c r="X78" s="41">
        <v>5.9383876869780003</v>
      </c>
      <c r="Y78" s="32">
        <v>0</v>
      </c>
      <c r="Z78" s="32">
        <v>0</v>
      </c>
      <c r="AA78" s="62">
        <v>0</v>
      </c>
    </row>
    <row r="79" spans="1:27">
      <c r="A79" s="23" t="s">
        <v>150</v>
      </c>
      <c r="B79" s="23" t="s">
        <v>989</v>
      </c>
      <c r="C79" s="23" t="s">
        <v>1416</v>
      </c>
      <c r="D79" s="23" t="s">
        <v>912</v>
      </c>
      <c r="E79" s="75" t="s">
        <v>149</v>
      </c>
      <c r="F79" s="64">
        <v>0.4</v>
      </c>
      <c r="G79" s="41">
        <v>3.4671722839050001</v>
      </c>
      <c r="H79" s="41">
        <v>1.159225534155</v>
      </c>
      <c r="I79" s="41">
        <v>2.3079467497500001</v>
      </c>
      <c r="J79" s="41">
        <v>-14.339664916525301</v>
      </c>
      <c r="K79" s="41">
        <v>2.1348507435187503</v>
      </c>
      <c r="L79" s="77">
        <v>0.5</v>
      </c>
      <c r="M79" s="32">
        <v>0</v>
      </c>
      <c r="N79" s="41">
        <v>1.159225534155</v>
      </c>
      <c r="O79" s="32">
        <v>0</v>
      </c>
      <c r="P79" s="32">
        <v>0</v>
      </c>
      <c r="Q79" s="62">
        <v>0</v>
      </c>
      <c r="R79" s="32">
        <v>0</v>
      </c>
      <c r="S79" s="41">
        <v>2.3079467497500001</v>
      </c>
      <c r="T79" s="32">
        <v>0</v>
      </c>
      <c r="U79" s="32">
        <v>0</v>
      </c>
      <c r="V79" s="62">
        <v>0</v>
      </c>
      <c r="W79" s="32">
        <v>0</v>
      </c>
      <c r="X79" s="41">
        <v>3.4671722839050001</v>
      </c>
      <c r="Y79" s="32">
        <v>0</v>
      </c>
      <c r="Z79" s="32">
        <v>0</v>
      </c>
      <c r="AA79" s="62">
        <v>0</v>
      </c>
    </row>
    <row r="80" spans="1:27">
      <c r="A80" s="23" t="s">
        <v>152</v>
      </c>
      <c r="B80" s="23" t="s">
        <v>990</v>
      </c>
      <c r="C80" s="23" t="s">
        <v>1417</v>
      </c>
      <c r="D80" s="23" t="s">
        <v>912</v>
      </c>
      <c r="E80" s="75" t="s">
        <v>151</v>
      </c>
      <c r="F80" s="64">
        <v>0.4</v>
      </c>
      <c r="G80" s="41">
        <v>2.9774403139390002</v>
      </c>
      <c r="H80" s="41">
        <v>1.0422585041170001</v>
      </c>
      <c r="I80" s="41">
        <v>1.9351818098220002</v>
      </c>
      <c r="J80" s="41">
        <v>-10.576266293223126</v>
      </c>
      <c r="K80" s="41">
        <v>1.7900431740853502</v>
      </c>
      <c r="L80" s="77">
        <v>0.5</v>
      </c>
      <c r="M80" s="32">
        <v>0</v>
      </c>
      <c r="N80" s="41">
        <v>1.0422585041170001</v>
      </c>
      <c r="O80" s="32">
        <v>0</v>
      </c>
      <c r="P80" s="32">
        <v>0</v>
      </c>
      <c r="Q80" s="62">
        <v>0</v>
      </c>
      <c r="R80" s="32">
        <v>0</v>
      </c>
      <c r="S80" s="41">
        <v>1.9351818098220002</v>
      </c>
      <c r="T80" s="32">
        <v>0</v>
      </c>
      <c r="U80" s="32">
        <v>0</v>
      </c>
      <c r="V80" s="62">
        <v>0</v>
      </c>
      <c r="W80" s="32">
        <v>0</v>
      </c>
      <c r="X80" s="41">
        <v>2.9774403139390002</v>
      </c>
      <c r="Y80" s="32">
        <v>0</v>
      </c>
      <c r="Z80" s="32">
        <v>0</v>
      </c>
      <c r="AA80" s="62">
        <v>0</v>
      </c>
    </row>
    <row r="81" spans="1:27">
      <c r="A81" s="23" t="s">
        <v>154</v>
      </c>
      <c r="B81" s="23" t="s">
        <v>991</v>
      </c>
      <c r="C81" s="23" t="s">
        <v>1418</v>
      </c>
      <c r="D81" s="23" t="s">
        <v>992</v>
      </c>
      <c r="E81" s="75" t="s">
        <v>153</v>
      </c>
      <c r="F81" s="64">
        <v>0.5</v>
      </c>
      <c r="G81" s="41">
        <v>167.92174600699502</v>
      </c>
      <c r="H81" s="41">
        <v>65.296940207592002</v>
      </c>
      <c r="I81" s="41">
        <v>102.62480579940301</v>
      </c>
      <c r="J81" s="41">
        <v>21.030067809317142</v>
      </c>
      <c r="K81" s="41">
        <v>94.92794536444778</v>
      </c>
      <c r="L81" s="77">
        <v>0</v>
      </c>
      <c r="M81" s="32">
        <v>52.153657075033998</v>
      </c>
      <c r="N81" s="41">
        <v>6.8278394736339996</v>
      </c>
      <c r="O81" s="32">
        <v>6.3154436589239999</v>
      </c>
      <c r="P81" s="32">
        <v>0</v>
      </c>
      <c r="Q81" s="62">
        <v>0</v>
      </c>
      <c r="R81" s="32">
        <v>80.965286265374999</v>
      </c>
      <c r="S81" s="41">
        <v>14.556626214011001</v>
      </c>
      <c r="T81" s="32">
        <v>7.1028933200169995</v>
      </c>
      <c r="U81" s="32">
        <v>0</v>
      </c>
      <c r="V81" s="62">
        <v>0</v>
      </c>
      <c r="W81" s="32">
        <v>133.118943340409</v>
      </c>
      <c r="X81" s="41">
        <v>21.384465687645001</v>
      </c>
      <c r="Y81" s="32">
        <v>13.418336978940999</v>
      </c>
      <c r="Z81" s="32">
        <v>0</v>
      </c>
      <c r="AA81" s="62">
        <v>0</v>
      </c>
    </row>
    <row r="82" spans="1:27">
      <c r="A82" s="23" t="s">
        <v>156</v>
      </c>
      <c r="B82" s="23" t="s">
        <v>993</v>
      </c>
      <c r="C82" s="23" t="s">
        <v>1419</v>
      </c>
      <c r="D82" s="23" t="s">
        <v>912</v>
      </c>
      <c r="E82" s="75" t="s">
        <v>155</v>
      </c>
      <c r="F82" s="64">
        <v>0.4</v>
      </c>
      <c r="G82" s="41">
        <v>2.5753566820870004</v>
      </c>
      <c r="H82" s="41">
        <v>0.85635332444099999</v>
      </c>
      <c r="I82" s="41">
        <v>1.7190033576460002</v>
      </c>
      <c r="J82" s="41">
        <v>-10.309163258941892</v>
      </c>
      <c r="K82" s="41">
        <v>1.5900781058225502</v>
      </c>
      <c r="L82" s="77">
        <v>0.5</v>
      </c>
      <c r="M82" s="32">
        <v>0</v>
      </c>
      <c r="N82" s="41">
        <v>0.85635332444099999</v>
      </c>
      <c r="O82" s="32">
        <v>0</v>
      </c>
      <c r="P82" s="32">
        <v>0</v>
      </c>
      <c r="Q82" s="62">
        <v>0</v>
      </c>
      <c r="R82" s="32">
        <v>0</v>
      </c>
      <c r="S82" s="41">
        <v>1.7190033576460002</v>
      </c>
      <c r="T82" s="32">
        <v>0</v>
      </c>
      <c r="U82" s="32">
        <v>0</v>
      </c>
      <c r="V82" s="62">
        <v>0</v>
      </c>
      <c r="W82" s="32">
        <v>0</v>
      </c>
      <c r="X82" s="41">
        <v>2.5753566820870004</v>
      </c>
      <c r="Y82" s="32">
        <v>0</v>
      </c>
      <c r="Z82" s="32">
        <v>0</v>
      </c>
      <c r="AA82" s="62">
        <v>0</v>
      </c>
    </row>
    <row r="83" spans="1:27">
      <c r="A83" s="23" t="s">
        <v>158</v>
      </c>
      <c r="B83" s="23" t="s">
        <v>994</v>
      </c>
      <c r="C83" s="23" t="s">
        <v>1420</v>
      </c>
      <c r="D83" s="23" t="s">
        <v>926</v>
      </c>
      <c r="E83" s="75" t="s">
        <v>157</v>
      </c>
      <c r="F83" s="64">
        <v>0.49</v>
      </c>
      <c r="G83" s="41">
        <v>121.630301877942</v>
      </c>
      <c r="H83" s="41">
        <v>47.625770099177004</v>
      </c>
      <c r="I83" s="41">
        <v>74.004531778764999</v>
      </c>
      <c r="J83" s="41">
        <v>16.09107878076307</v>
      </c>
      <c r="K83" s="41">
        <v>68.454191895357624</v>
      </c>
      <c r="L83" s="77">
        <v>0</v>
      </c>
      <c r="M83" s="32">
        <v>41.465858122055003</v>
      </c>
      <c r="N83" s="41">
        <v>6.1599119771220003</v>
      </c>
      <c r="O83" s="32">
        <v>0</v>
      </c>
      <c r="P83" s="32">
        <v>0</v>
      </c>
      <c r="Q83" s="62">
        <v>0</v>
      </c>
      <c r="R83" s="32">
        <v>61.947112545342002</v>
      </c>
      <c r="S83" s="41">
        <v>12.057419233422999</v>
      </c>
      <c r="T83" s="32">
        <v>0</v>
      </c>
      <c r="U83" s="32">
        <v>0</v>
      </c>
      <c r="V83" s="62">
        <v>0</v>
      </c>
      <c r="W83" s="32">
        <v>103.412970667397</v>
      </c>
      <c r="X83" s="41">
        <v>18.217331210544998</v>
      </c>
      <c r="Y83" s="32">
        <v>0</v>
      </c>
      <c r="Z83" s="32">
        <v>0</v>
      </c>
      <c r="AA83" s="62">
        <v>0</v>
      </c>
    </row>
    <row r="84" spans="1:27">
      <c r="A84" s="23" t="s">
        <v>160</v>
      </c>
      <c r="B84" s="23" t="s">
        <v>995</v>
      </c>
      <c r="C84" s="23" t="s">
        <v>1421</v>
      </c>
      <c r="D84" s="23" t="s">
        <v>912</v>
      </c>
      <c r="E84" s="75" t="s">
        <v>159</v>
      </c>
      <c r="F84" s="64">
        <v>0.4</v>
      </c>
      <c r="G84" s="41">
        <v>2.0568845084309997</v>
      </c>
      <c r="H84" s="41">
        <v>0.69734884017499998</v>
      </c>
      <c r="I84" s="41">
        <v>1.3595356682559998</v>
      </c>
      <c r="J84" s="41">
        <v>-5.8759705279887333</v>
      </c>
      <c r="K84" s="41">
        <v>1.2575704931367999</v>
      </c>
      <c r="L84" s="77">
        <v>0.5</v>
      </c>
      <c r="M84" s="32">
        <v>0</v>
      </c>
      <c r="N84" s="41">
        <v>0.69734884017499998</v>
      </c>
      <c r="O84" s="32">
        <v>0</v>
      </c>
      <c r="P84" s="32">
        <v>0</v>
      </c>
      <c r="Q84" s="62">
        <v>0</v>
      </c>
      <c r="R84" s="32">
        <v>0</v>
      </c>
      <c r="S84" s="41">
        <v>1.3595356682559998</v>
      </c>
      <c r="T84" s="32">
        <v>0</v>
      </c>
      <c r="U84" s="32">
        <v>0</v>
      </c>
      <c r="V84" s="62">
        <v>0</v>
      </c>
      <c r="W84" s="32">
        <v>0</v>
      </c>
      <c r="X84" s="41">
        <v>2.0568845084309997</v>
      </c>
      <c r="Y84" s="32">
        <v>0</v>
      </c>
      <c r="Z84" s="32">
        <v>0</v>
      </c>
      <c r="AA84" s="62">
        <v>0</v>
      </c>
    </row>
    <row r="85" spans="1:27">
      <c r="A85" s="23" t="s">
        <v>162</v>
      </c>
      <c r="B85" s="23" t="s">
        <v>996</v>
      </c>
      <c r="C85" s="23" t="s">
        <v>1422</v>
      </c>
      <c r="D85" s="23" t="s">
        <v>912</v>
      </c>
      <c r="E85" s="75" t="s">
        <v>161</v>
      </c>
      <c r="F85" s="64">
        <v>0.4</v>
      </c>
      <c r="G85" s="41">
        <v>5.1096792354589997</v>
      </c>
      <c r="H85" s="41">
        <v>1.7757336820980001</v>
      </c>
      <c r="I85" s="41">
        <v>3.3339455533610001</v>
      </c>
      <c r="J85" s="41">
        <v>-42.016116470398771</v>
      </c>
      <c r="K85" s="41">
        <v>3.0838996368589253</v>
      </c>
      <c r="L85" s="77">
        <v>0.5</v>
      </c>
      <c r="M85" s="32">
        <v>0</v>
      </c>
      <c r="N85" s="41">
        <v>1.7757336820980001</v>
      </c>
      <c r="O85" s="32">
        <v>0</v>
      </c>
      <c r="P85" s="32">
        <v>0</v>
      </c>
      <c r="Q85" s="62">
        <v>0</v>
      </c>
      <c r="R85" s="32">
        <v>0</v>
      </c>
      <c r="S85" s="41">
        <v>3.3339455533610001</v>
      </c>
      <c r="T85" s="32">
        <v>0</v>
      </c>
      <c r="U85" s="32">
        <v>0</v>
      </c>
      <c r="V85" s="62">
        <v>0</v>
      </c>
      <c r="W85" s="32">
        <v>0</v>
      </c>
      <c r="X85" s="41">
        <v>5.1096792354589997</v>
      </c>
      <c r="Y85" s="32">
        <v>0</v>
      </c>
      <c r="Z85" s="32">
        <v>0</v>
      </c>
      <c r="AA85" s="62">
        <v>0</v>
      </c>
    </row>
    <row r="86" spans="1:27">
      <c r="A86" s="23" t="s">
        <v>164</v>
      </c>
      <c r="B86" s="23" t="s">
        <v>997</v>
      </c>
      <c r="C86" s="23" t="s">
        <v>1423</v>
      </c>
      <c r="D86" s="23" t="s">
        <v>923</v>
      </c>
      <c r="E86" s="75" t="s">
        <v>163</v>
      </c>
      <c r="F86" s="64">
        <v>0.3</v>
      </c>
      <c r="G86" s="41">
        <v>114.56456700739702</v>
      </c>
      <c r="H86" s="41">
        <v>46.800518633670002</v>
      </c>
      <c r="I86" s="41">
        <v>67.764048373727007</v>
      </c>
      <c r="J86" s="41">
        <v>33.232272996019624</v>
      </c>
      <c r="K86" s="41">
        <v>62.681744745697486</v>
      </c>
      <c r="L86" s="77">
        <v>0</v>
      </c>
      <c r="M86" s="32">
        <v>39.941126792878002</v>
      </c>
      <c r="N86" s="41">
        <v>6.859391840792</v>
      </c>
      <c r="O86" s="32">
        <v>0</v>
      </c>
      <c r="P86" s="32">
        <v>0</v>
      </c>
      <c r="Q86" s="62">
        <v>0</v>
      </c>
      <c r="R86" s="32">
        <v>54.134324985508002</v>
      </c>
      <c r="S86" s="41">
        <v>13.629723388219</v>
      </c>
      <c r="T86" s="32">
        <v>0</v>
      </c>
      <c r="U86" s="32">
        <v>0</v>
      </c>
      <c r="V86" s="62">
        <v>0</v>
      </c>
      <c r="W86" s="32">
        <v>94.075451778385997</v>
      </c>
      <c r="X86" s="41">
        <v>20.489115229010999</v>
      </c>
      <c r="Y86" s="32">
        <v>0</v>
      </c>
      <c r="Z86" s="32">
        <v>0</v>
      </c>
      <c r="AA86" s="62">
        <v>0</v>
      </c>
    </row>
    <row r="87" spans="1:27">
      <c r="A87" s="23" t="s">
        <v>166</v>
      </c>
      <c r="B87" s="23" t="s">
        <v>998</v>
      </c>
      <c r="C87" s="23" t="s">
        <v>1424</v>
      </c>
      <c r="D87" s="23" t="s">
        <v>999</v>
      </c>
      <c r="E87" s="75" t="s">
        <v>165</v>
      </c>
      <c r="F87" s="64">
        <v>0.1</v>
      </c>
      <c r="G87" s="41">
        <v>139.87132827269599</v>
      </c>
      <c r="H87" s="41">
        <v>58.558054603671998</v>
      </c>
      <c r="I87" s="41">
        <v>81.313273669023999</v>
      </c>
      <c r="J87" s="41">
        <v>62.045584793303831</v>
      </c>
      <c r="K87" s="41">
        <v>75.214778143847198</v>
      </c>
      <c r="L87" s="77">
        <v>0</v>
      </c>
      <c r="M87" s="32">
        <v>53.841874604327998</v>
      </c>
      <c r="N87" s="41">
        <v>0</v>
      </c>
      <c r="O87" s="32">
        <v>4.7161799993439999</v>
      </c>
      <c r="P87" s="32">
        <v>0</v>
      </c>
      <c r="Q87" s="62">
        <v>0</v>
      </c>
      <c r="R87" s="32">
        <v>76.143618952882008</v>
      </c>
      <c r="S87" s="41">
        <v>0</v>
      </c>
      <c r="T87" s="32">
        <v>5.1696547161419995</v>
      </c>
      <c r="U87" s="32">
        <v>0</v>
      </c>
      <c r="V87" s="62">
        <v>0</v>
      </c>
      <c r="W87" s="32">
        <v>129.98549355721002</v>
      </c>
      <c r="X87" s="41">
        <v>0</v>
      </c>
      <c r="Y87" s="32">
        <v>9.8858347154859985</v>
      </c>
      <c r="Z87" s="32">
        <v>0</v>
      </c>
      <c r="AA87" s="62">
        <v>0</v>
      </c>
    </row>
    <row r="88" spans="1:27">
      <c r="A88" s="23" t="s">
        <v>168</v>
      </c>
      <c r="B88" s="23" t="s">
        <v>1000</v>
      </c>
      <c r="C88" s="23" t="s">
        <v>1425</v>
      </c>
      <c r="D88" s="23" t="s">
        <v>912</v>
      </c>
      <c r="E88" s="75" t="s">
        <v>167</v>
      </c>
      <c r="F88" s="64">
        <v>0.4</v>
      </c>
      <c r="G88" s="41">
        <v>3.7319640849670002</v>
      </c>
      <c r="H88" s="41">
        <v>0.97073209793699999</v>
      </c>
      <c r="I88" s="41">
        <v>2.7612319870299999</v>
      </c>
      <c r="J88" s="41">
        <v>-22.08869906749981</v>
      </c>
      <c r="K88" s="41">
        <v>2.5541395880027502</v>
      </c>
      <c r="L88" s="77">
        <v>0.5</v>
      </c>
      <c r="M88" s="32">
        <v>0</v>
      </c>
      <c r="N88" s="41">
        <v>0.97073209793699999</v>
      </c>
      <c r="O88" s="32">
        <v>0</v>
      </c>
      <c r="P88" s="32">
        <v>0</v>
      </c>
      <c r="Q88" s="62">
        <v>0</v>
      </c>
      <c r="R88" s="32">
        <v>0</v>
      </c>
      <c r="S88" s="41">
        <v>2.7612319870299999</v>
      </c>
      <c r="T88" s="32">
        <v>0</v>
      </c>
      <c r="U88" s="32">
        <v>0</v>
      </c>
      <c r="V88" s="62">
        <v>0</v>
      </c>
      <c r="W88" s="32">
        <v>0</v>
      </c>
      <c r="X88" s="41">
        <v>3.7319640849670002</v>
      </c>
      <c r="Y88" s="32">
        <v>0</v>
      </c>
      <c r="Z88" s="32">
        <v>0</v>
      </c>
      <c r="AA88" s="62">
        <v>0</v>
      </c>
    </row>
    <row r="89" spans="1:27">
      <c r="A89" s="23" t="s">
        <v>170</v>
      </c>
      <c r="B89" s="23" t="s">
        <v>1001</v>
      </c>
      <c r="C89" s="23" t="s">
        <v>1426</v>
      </c>
      <c r="D89" s="23" t="s">
        <v>932</v>
      </c>
      <c r="E89" s="75" t="s">
        <v>169</v>
      </c>
      <c r="F89" s="64">
        <v>0.49</v>
      </c>
      <c r="G89" s="41">
        <v>34.249558470338997</v>
      </c>
      <c r="H89" s="41">
        <v>13.285599872377</v>
      </c>
      <c r="I89" s="41">
        <v>20.963958597961998</v>
      </c>
      <c r="J89" s="41">
        <v>4.0121971295633339</v>
      </c>
      <c r="K89" s="41">
        <v>19.391661703114849</v>
      </c>
      <c r="L89" s="77">
        <v>0</v>
      </c>
      <c r="M89" s="32">
        <v>11.877382878299001</v>
      </c>
      <c r="N89" s="41">
        <v>1.4082169940780001</v>
      </c>
      <c r="O89" s="32">
        <v>0</v>
      </c>
      <c r="P89" s="32">
        <v>0</v>
      </c>
      <c r="Q89" s="62">
        <v>0</v>
      </c>
      <c r="R89" s="32">
        <v>17.883033588090999</v>
      </c>
      <c r="S89" s="41">
        <v>3.0809250098710002</v>
      </c>
      <c r="T89" s="32">
        <v>0</v>
      </c>
      <c r="U89" s="32">
        <v>0</v>
      </c>
      <c r="V89" s="62">
        <v>0</v>
      </c>
      <c r="W89" s="32">
        <v>29.760416466389998</v>
      </c>
      <c r="X89" s="41">
        <v>4.4891420039490004</v>
      </c>
      <c r="Y89" s="32">
        <v>0</v>
      </c>
      <c r="Z89" s="32">
        <v>0</v>
      </c>
      <c r="AA89" s="62">
        <v>0</v>
      </c>
    </row>
    <row r="90" spans="1:27">
      <c r="A90" s="23" t="s">
        <v>172</v>
      </c>
      <c r="B90" s="23" t="s">
        <v>1002</v>
      </c>
      <c r="C90" s="23" t="s">
        <v>1427</v>
      </c>
      <c r="D90" s="23" t="s">
        <v>912</v>
      </c>
      <c r="E90" s="75" t="s">
        <v>171</v>
      </c>
      <c r="F90" s="64">
        <v>0.4</v>
      </c>
      <c r="G90" s="41">
        <v>3.7687617851989996</v>
      </c>
      <c r="H90" s="41">
        <v>1.2832085731680001</v>
      </c>
      <c r="I90" s="41">
        <v>2.4855532120309998</v>
      </c>
      <c r="J90" s="41">
        <v>-30.504644053046167</v>
      </c>
      <c r="K90" s="41">
        <v>2.2991367211286748</v>
      </c>
      <c r="L90" s="77">
        <v>0.5</v>
      </c>
      <c r="M90" s="32">
        <v>0</v>
      </c>
      <c r="N90" s="41">
        <v>1.2832085731680001</v>
      </c>
      <c r="O90" s="32">
        <v>0</v>
      </c>
      <c r="P90" s="32">
        <v>0</v>
      </c>
      <c r="Q90" s="62">
        <v>0</v>
      </c>
      <c r="R90" s="32">
        <v>0</v>
      </c>
      <c r="S90" s="41">
        <v>2.4855532120309998</v>
      </c>
      <c r="T90" s="32">
        <v>0</v>
      </c>
      <c r="U90" s="32">
        <v>0</v>
      </c>
      <c r="V90" s="62">
        <v>0</v>
      </c>
      <c r="W90" s="32">
        <v>0</v>
      </c>
      <c r="X90" s="41">
        <v>3.7687617851989996</v>
      </c>
      <c r="Y90" s="32">
        <v>0</v>
      </c>
      <c r="Z90" s="32">
        <v>0</v>
      </c>
      <c r="AA90" s="62">
        <v>0</v>
      </c>
    </row>
    <row r="91" spans="1:27">
      <c r="A91" s="23" t="s">
        <v>174</v>
      </c>
      <c r="B91" s="23" t="s">
        <v>1003</v>
      </c>
      <c r="C91" s="23" t="s">
        <v>1428</v>
      </c>
      <c r="D91" s="23" t="s">
        <v>912</v>
      </c>
      <c r="E91" s="75" t="s">
        <v>173</v>
      </c>
      <c r="F91" s="64">
        <v>0.4</v>
      </c>
      <c r="G91" s="41">
        <v>2.8187142491599997</v>
      </c>
      <c r="H91" s="41">
        <v>0.88048323895899994</v>
      </c>
      <c r="I91" s="41">
        <v>1.9382310102009999</v>
      </c>
      <c r="J91" s="41">
        <v>-12.821636826613815</v>
      </c>
      <c r="K91" s="41">
        <v>1.7928636844359249</v>
      </c>
      <c r="L91" s="77">
        <v>0.5</v>
      </c>
      <c r="M91" s="32">
        <v>0</v>
      </c>
      <c r="N91" s="41">
        <v>0.88048323895899994</v>
      </c>
      <c r="O91" s="32">
        <v>0</v>
      </c>
      <c r="P91" s="32">
        <v>0</v>
      </c>
      <c r="Q91" s="62">
        <v>0</v>
      </c>
      <c r="R91" s="32">
        <v>0</v>
      </c>
      <c r="S91" s="41">
        <v>1.9382310102009999</v>
      </c>
      <c r="T91" s="32">
        <v>0</v>
      </c>
      <c r="U91" s="32">
        <v>0</v>
      </c>
      <c r="V91" s="62">
        <v>0</v>
      </c>
      <c r="W91" s="32">
        <v>0</v>
      </c>
      <c r="X91" s="41">
        <v>2.8187142491599997</v>
      </c>
      <c r="Y91" s="32">
        <v>0</v>
      </c>
      <c r="Z91" s="32">
        <v>0</v>
      </c>
      <c r="AA91" s="62">
        <v>0</v>
      </c>
    </row>
    <row r="92" spans="1:27">
      <c r="A92" s="23" t="s">
        <v>176</v>
      </c>
      <c r="B92" s="23" t="s">
        <v>1004</v>
      </c>
      <c r="C92" s="23" t="s">
        <v>1429</v>
      </c>
      <c r="D92" s="23" t="s">
        <v>932</v>
      </c>
      <c r="E92" s="75" t="s">
        <v>175</v>
      </c>
      <c r="F92" s="64">
        <v>0.49</v>
      </c>
      <c r="G92" s="41">
        <v>87.440667412015003</v>
      </c>
      <c r="H92" s="41">
        <v>34.615850213236001</v>
      </c>
      <c r="I92" s="41">
        <v>52.824817198779002</v>
      </c>
      <c r="J92" s="41">
        <v>13.269733089327275</v>
      </c>
      <c r="K92" s="41">
        <v>48.862955908870582</v>
      </c>
      <c r="L92" s="77">
        <v>0</v>
      </c>
      <c r="M92" s="32">
        <v>30.470651484900003</v>
      </c>
      <c r="N92" s="41">
        <v>4.1451987283360001</v>
      </c>
      <c r="O92" s="32">
        <v>0</v>
      </c>
      <c r="P92" s="32">
        <v>0</v>
      </c>
      <c r="Q92" s="62">
        <v>0</v>
      </c>
      <c r="R92" s="32">
        <v>44.392250096722002</v>
      </c>
      <c r="S92" s="41">
        <v>8.4325671020569999</v>
      </c>
      <c r="T92" s="32">
        <v>0</v>
      </c>
      <c r="U92" s="32">
        <v>0</v>
      </c>
      <c r="V92" s="62">
        <v>0</v>
      </c>
      <c r="W92" s="32">
        <v>74.862901581621998</v>
      </c>
      <c r="X92" s="41">
        <v>12.577765830393</v>
      </c>
      <c r="Y92" s="32">
        <v>0</v>
      </c>
      <c r="Z92" s="32">
        <v>0</v>
      </c>
      <c r="AA92" s="62">
        <v>0</v>
      </c>
    </row>
    <row r="93" spans="1:27">
      <c r="A93" s="23" t="s">
        <v>178</v>
      </c>
      <c r="B93" s="23" t="s">
        <v>1005</v>
      </c>
      <c r="C93" s="23" t="s">
        <v>1430</v>
      </c>
      <c r="D93" s="23" t="s">
        <v>959</v>
      </c>
      <c r="E93" s="75" t="s">
        <v>177</v>
      </c>
      <c r="F93" s="64">
        <v>0.09</v>
      </c>
      <c r="G93" s="41">
        <v>171.023101622241</v>
      </c>
      <c r="H93" s="41">
        <v>67.722177890184994</v>
      </c>
      <c r="I93" s="41">
        <v>103.30092373205601</v>
      </c>
      <c r="J93" s="41">
        <v>86.457248658884126</v>
      </c>
      <c r="K93" s="41">
        <v>95.553354452151808</v>
      </c>
      <c r="L93" s="77">
        <v>0</v>
      </c>
      <c r="M93" s="32">
        <v>67.722177890184994</v>
      </c>
      <c r="N93" s="41">
        <v>0</v>
      </c>
      <c r="O93" s="32">
        <v>0</v>
      </c>
      <c r="P93" s="32">
        <v>0</v>
      </c>
      <c r="Q93" s="62">
        <v>0</v>
      </c>
      <c r="R93" s="32">
        <v>103.30092373205601</v>
      </c>
      <c r="S93" s="41">
        <v>0</v>
      </c>
      <c r="T93" s="32">
        <v>0</v>
      </c>
      <c r="U93" s="32">
        <v>0</v>
      </c>
      <c r="V93" s="62">
        <v>0</v>
      </c>
      <c r="W93" s="32">
        <v>171.023101622241</v>
      </c>
      <c r="X93" s="41">
        <v>0</v>
      </c>
      <c r="Y93" s="32">
        <v>0</v>
      </c>
      <c r="Z93" s="32">
        <v>0</v>
      </c>
      <c r="AA93" s="62">
        <v>0</v>
      </c>
    </row>
    <row r="94" spans="1:27">
      <c r="A94" s="23" t="s">
        <v>180</v>
      </c>
      <c r="B94" s="23" t="s">
        <v>1006</v>
      </c>
      <c r="C94" s="23" t="s">
        <v>1431</v>
      </c>
      <c r="D94" s="23" t="s">
        <v>912</v>
      </c>
      <c r="E94" s="75" t="s">
        <v>179</v>
      </c>
      <c r="F94" s="64">
        <v>0.4</v>
      </c>
      <c r="G94" s="41">
        <v>2.269475686552</v>
      </c>
      <c r="H94" s="41">
        <v>0.73644802033400003</v>
      </c>
      <c r="I94" s="41">
        <v>1.533027666218</v>
      </c>
      <c r="J94" s="41">
        <v>-5.5058370789121334</v>
      </c>
      <c r="K94" s="41">
        <v>1.4180505912516501</v>
      </c>
      <c r="L94" s="77">
        <v>0.5</v>
      </c>
      <c r="M94" s="32">
        <v>0</v>
      </c>
      <c r="N94" s="41">
        <v>0.73644802033400003</v>
      </c>
      <c r="O94" s="32">
        <v>0</v>
      </c>
      <c r="P94" s="32">
        <v>0</v>
      </c>
      <c r="Q94" s="62">
        <v>0</v>
      </c>
      <c r="R94" s="32">
        <v>0</v>
      </c>
      <c r="S94" s="41">
        <v>1.533027666218</v>
      </c>
      <c r="T94" s="32">
        <v>0</v>
      </c>
      <c r="U94" s="32">
        <v>0</v>
      </c>
      <c r="V94" s="62">
        <v>0</v>
      </c>
      <c r="W94" s="32">
        <v>0</v>
      </c>
      <c r="X94" s="41">
        <v>2.269475686552</v>
      </c>
      <c r="Y94" s="32">
        <v>0</v>
      </c>
      <c r="Z94" s="32">
        <v>0</v>
      </c>
      <c r="AA94" s="62">
        <v>0</v>
      </c>
    </row>
    <row r="95" spans="1:27">
      <c r="A95" s="23" t="s">
        <v>181</v>
      </c>
      <c r="B95" s="23" t="s">
        <v>1007</v>
      </c>
      <c r="C95" s="23" t="s">
        <v>1432</v>
      </c>
      <c r="D95" s="23" t="s">
        <v>919</v>
      </c>
      <c r="E95" s="75" t="s">
        <v>778</v>
      </c>
      <c r="F95" s="64">
        <v>0.01</v>
      </c>
      <c r="G95" s="41">
        <v>15.510703306139</v>
      </c>
      <c r="H95" s="41">
        <v>7.2894594228490002</v>
      </c>
      <c r="I95" s="41">
        <v>8.2212438832900006</v>
      </c>
      <c r="J95" s="41">
        <v>5.5424778639322581</v>
      </c>
      <c r="K95" s="41">
        <v>7.6046505920432512</v>
      </c>
      <c r="L95" s="77">
        <v>0</v>
      </c>
      <c r="M95" s="32">
        <v>0</v>
      </c>
      <c r="N95" s="41">
        <v>0</v>
      </c>
      <c r="O95" s="32">
        <v>7.2894594228490002</v>
      </c>
      <c r="P95" s="32">
        <v>0</v>
      </c>
      <c r="Q95" s="62">
        <v>0</v>
      </c>
      <c r="R95" s="32">
        <v>0</v>
      </c>
      <c r="S95" s="41">
        <v>0</v>
      </c>
      <c r="T95" s="32">
        <v>8.2212438832900006</v>
      </c>
      <c r="U95" s="32">
        <v>0</v>
      </c>
      <c r="V95" s="62">
        <v>0</v>
      </c>
      <c r="W95" s="32">
        <v>0</v>
      </c>
      <c r="X95" s="41">
        <v>0</v>
      </c>
      <c r="Y95" s="32">
        <v>15.510703306139</v>
      </c>
      <c r="Z95" s="32">
        <v>0</v>
      </c>
      <c r="AA95" s="62">
        <v>0</v>
      </c>
    </row>
    <row r="96" spans="1:27">
      <c r="A96" s="23" t="s">
        <v>183</v>
      </c>
      <c r="B96" s="23" t="s">
        <v>1008</v>
      </c>
      <c r="C96" s="23" t="s">
        <v>1433</v>
      </c>
      <c r="D96" s="23" t="s">
        <v>959</v>
      </c>
      <c r="E96" s="75" t="s">
        <v>182</v>
      </c>
      <c r="F96" s="64">
        <v>0.09</v>
      </c>
      <c r="G96" s="41">
        <v>151.64424586041102</v>
      </c>
      <c r="H96" s="41">
        <v>57.699963364576</v>
      </c>
      <c r="I96" s="41">
        <v>93.944282495835012</v>
      </c>
      <c r="J96" s="41">
        <v>72.1094641672846</v>
      </c>
      <c r="K96" s="41">
        <v>86.898461308647384</v>
      </c>
      <c r="L96" s="77">
        <v>0</v>
      </c>
      <c r="M96" s="32">
        <v>57.699963364576</v>
      </c>
      <c r="N96" s="41">
        <v>0</v>
      </c>
      <c r="O96" s="32">
        <v>0</v>
      </c>
      <c r="P96" s="32">
        <v>0</v>
      </c>
      <c r="Q96" s="62">
        <v>0</v>
      </c>
      <c r="R96" s="32">
        <v>93.944282495835012</v>
      </c>
      <c r="S96" s="41">
        <v>0</v>
      </c>
      <c r="T96" s="32">
        <v>0</v>
      </c>
      <c r="U96" s="32">
        <v>0</v>
      </c>
      <c r="V96" s="62">
        <v>0</v>
      </c>
      <c r="W96" s="32">
        <v>151.64424586041102</v>
      </c>
      <c r="X96" s="41">
        <v>0</v>
      </c>
      <c r="Y96" s="32">
        <v>0</v>
      </c>
      <c r="Z96" s="32">
        <v>0</v>
      </c>
      <c r="AA96" s="62">
        <v>0</v>
      </c>
    </row>
    <row r="97" spans="1:27">
      <c r="A97" s="23" t="s">
        <v>187</v>
      </c>
      <c r="B97" s="23" t="s">
        <v>1009</v>
      </c>
      <c r="C97" s="23" t="s">
        <v>1434</v>
      </c>
      <c r="D97" s="23" t="s">
        <v>926</v>
      </c>
      <c r="E97" s="75" t="s">
        <v>186</v>
      </c>
      <c r="F97" s="64">
        <v>0.49</v>
      </c>
      <c r="G97" s="41">
        <v>117.90078864485399</v>
      </c>
      <c r="H97" s="41">
        <v>48.011336793734998</v>
      </c>
      <c r="I97" s="41">
        <v>69.889451851118991</v>
      </c>
      <c r="J97" s="41">
        <v>27.196802014726394</v>
      </c>
      <c r="K97" s="41">
        <v>64.647742962285065</v>
      </c>
      <c r="L97" s="77">
        <v>0</v>
      </c>
      <c r="M97" s="32">
        <v>43.144910177857</v>
      </c>
      <c r="N97" s="41">
        <v>4.8664266158779999</v>
      </c>
      <c r="O97" s="32">
        <v>0</v>
      </c>
      <c r="P97" s="32">
        <v>0</v>
      </c>
      <c r="Q97" s="62">
        <v>0</v>
      </c>
      <c r="R97" s="32">
        <v>60.414638406253005</v>
      </c>
      <c r="S97" s="41">
        <v>9.4748134448659993</v>
      </c>
      <c r="T97" s="32">
        <v>0</v>
      </c>
      <c r="U97" s="32">
        <v>0</v>
      </c>
      <c r="V97" s="62">
        <v>0</v>
      </c>
      <c r="W97" s="32">
        <v>103.55954858411</v>
      </c>
      <c r="X97" s="41">
        <v>14.341240060743999</v>
      </c>
      <c r="Y97" s="32">
        <v>0</v>
      </c>
      <c r="Z97" s="32">
        <v>0</v>
      </c>
      <c r="AA97" s="62">
        <v>0</v>
      </c>
    </row>
    <row r="98" spans="1:27">
      <c r="A98" s="23" t="s">
        <v>189</v>
      </c>
      <c r="B98" s="23" t="s">
        <v>1010</v>
      </c>
      <c r="C98" s="23" t="s">
        <v>1435</v>
      </c>
      <c r="D98" s="23" t="s">
        <v>959</v>
      </c>
      <c r="E98" s="75" t="s">
        <v>188</v>
      </c>
      <c r="F98" s="64">
        <v>0.09</v>
      </c>
      <c r="G98" s="41">
        <v>56.143158331256004</v>
      </c>
      <c r="H98" s="41">
        <v>19.446216200458</v>
      </c>
      <c r="I98" s="41">
        <v>36.696942130798</v>
      </c>
      <c r="J98" s="41">
        <v>25.954890722781901</v>
      </c>
      <c r="K98" s="41">
        <v>33.944671470988155</v>
      </c>
      <c r="L98" s="77">
        <v>0</v>
      </c>
      <c r="M98" s="32">
        <v>19.446216200458</v>
      </c>
      <c r="N98" s="41">
        <v>0</v>
      </c>
      <c r="O98" s="32">
        <v>0</v>
      </c>
      <c r="P98" s="32">
        <v>0</v>
      </c>
      <c r="Q98" s="62">
        <v>0</v>
      </c>
      <c r="R98" s="32">
        <v>36.696942130798</v>
      </c>
      <c r="S98" s="41">
        <v>0</v>
      </c>
      <c r="T98" s="32">
        <v>0</v>
      </c>
      <c r="U98" s="32">
        <v>0</v>
      </c>
      <c r="V98" s="62">
        <v>0</v>
      </c>
      <c r="W98" s="32">
        <v>56.143158331256004</v>
      </c>
      <c r="X98" s="41">
        <v>0</v>
      </c>
      <c r="Y98" s="32">
        <v>0</v>
      </c>
      <c r="Z98" s="32">
        <v>0</v>
      </c>
      <c r="AA98" s="62">
        <v>0</v>
      </c>
    </row>
    <row r="99" spans="1:27">
      <c r="A99" s="23" t="s">
        <v>192</v>
      </c>
      <c r="B99" s="23" t="s">
        <v>1011</v>
      </c>
      <c r="C99" s="23" t="s">
        <v>1436</v>
      </c>
      <c r="D99" s="23" t="s">
        <v>912</v>
      </c>
      <c r="E99" s="75" t="s">
        <v>191</v>
      </c>
      <c r="F99" s="64">
        <v>0.4</v>
      </c>
      <c r="G99" s="41">
        <v>5.148714602479</v>
      </c>
      <c r="H99" s="41">
        <v>1.7579458816090001</v>
      </c>
      <c r="I99" s="41">
        <v>3.3907687208699997</v>
      </c>
      <c r="J99" s="41">
        <v>-10.604536997372175</v>
      </c>
      <c r="K99" s="41">
        <v>3.1364610668047499</v>
      </c>
      <c r="L99" s="77">
        <v>0.5</v>
      </c>
      <c r="M99" s="32">
        <v>0</v>
      </c>
      <c r="N99" s="41">
        <v>1.7579458816090001</v>
      </c>
      <c r="O99" s="32">
        <v>0</v>
      </c>
      <c r="P99" s="32">
        <v>0</v>
      </c>
      <c r="Q99" s="62">
        <v>0</v>
      </c>
      <c r="R99" s="32">
        <v>0</v>
      </c>
      <c r="S99" s="41">
        <v>3.3907687208699997</v>
      </c>
      <c r="T99" s="32">
        <v>0</v>
      </c>
      <c r="U99" s="32">
        <v>0</v>
      </c>
      <c r="V99" s="62">
        <v>0</v>
      </c>
      <c r="W99" s="32">
        <v>0</v>
      </c>
      <c r="X99" s="41">
        <v>5.148714602479</v>
      </c>
      <c r="Y99" s="32">
        <v>0</v>
      </c>
      <c r="Z99" s="32">
        <v>0</v>
      </c>
      <c r="AA99" s="62">
        <v>0</v>
      </c>
    </row>
    <row r="100" spans="1:27">
      <c r="A100" s="23" t="s">
        <v>194</v>
      </c>
      <c r="B100" s="23" t="s">
        <v>1012</v>
      </c>
      <c r="C100" s="23" t="s">
        <v>1437</v>
      </c>
      <c r="D100" s="23" t="s">
        <v>926</v>
      </c>
      <c r="E100" s="75" t="s">
        <v>193</v>
      </c>
      <c r="F100" s="64">
        <v>0.49</v>
      </c>
      <c r="G100" s="41">
        <v>107.949924636848</v>
      </c>
      <c r="H100" s="41">
        <v>44.915198367683999</v>
      </c>
      <c r="I100" s="41">
        <v>63.034726269163997</v>
      </c>
      <c r="J100" s="41">
        <v>15.296855160050935</v>
      </c>
      <c r="K100" s="41">
        <v>58.307121798976702</v>
      </c>
      <c r="L100" s="77">
        <v>0</v>
      </c>
      <c r="M100" s="32">
        <v>40.398715344494995</v>
      </c>
      <c r="N100" s="41">
        <v>4.5164830231890001</v>
      </c>
      <c r="O100" s="32">
        <v>0</v>
      </c>
      <c r="P100" s="32">
        <v>0</v>
      </c>
      <c r="Q100" s="62">
        <v>0</v>
      </c>
      <c r="R100" s="32">
        <v>54.612317932309999</v>
      </c>
      <c r="S100" s="41">
        <v>8.4224083368539997</v>
      </c>
      <c r="T100" s="32">
        <v>0</v>
      </c>
      <c r="U100" s="32">
        <v>0</v>
      </c>
      <c r="V100" s="62">
        <v>0</v>
      </c>
      <c r="W100" s="32">
        <v>95.011033276804994</v>
      </c>
      <c r="X100" s="41">
        <v>12.938891360043</v>
      </c>
      <c r="Y100" s="32">
        <v>0</v>
      </c>
      <c r="Z100" s="32">
        <v>0</v>
      </c>
      <c r="AA100" s="62">
        <v>0</v>
      </c>
    </row>
    <row r="101" spans="1:27">
      <c r="A101" s="23" t="s">
        <v>196</v>
      </c>
      <c r="B101" s="23" t="s">
        <v>1013</v>
      </c>
      <c r="C101" s="23" t="s">
        <v>1438</v>
      </c>
      <c r="D101" s="23" t="s">
        <v>932</v>
      </c>
      <c r="E101" s="75" t="s">
        <v>195</v>
      </c>
      <c r="F101" s="64">
        <v>0.49</v>
      </c>
      <c r="G101" s="41">
        <v>193.64733022973797</v>
      </c>
      <c r="H101" s="41">
        <v>77.143474192476987</v>
      </c>
      <c r="I101" s="41">
        <v>116.50385603726099</v>
      </c>
      <c r="J101" s="41">
        <v>60.995376209908699</v>
      </c>
      <c r="K101" s="41">
        <v>107.76606683446641</v>
      </c>
      <c r="L101" s="77">
        <v>0</v>
      </c>
      <c r="M101" s="32">
        <v>69.006065181384997</v>
      </c>
      <c r="N101" s="41">
        <v>8.1374090110920001</v>
      </c>
      <c r="O101" s="32">
        <v>0</v>
      </c>
      <c r="P101" s="32">
        <v>0</v>
      </c>
      <c r="Q101" s="62">
        <v>0</v>
      </c>
      <c r="R101" s="32">
        <v>100.45324900086699</v>
      </c>
      <c r="S101" s="41">
        <v>16.050607036393998</v>
      </c>
      <c r="T101" s="32">
        <v>0</v>
      </c>
      <c r="U101" s="32">
        <v>0</v>
      </c>
      <c r="V101" s="62">
        <v>0</v>
      </c>
      <c r="W101" s="32">
        <v>169.459314182252</v>
      </c>
      <c r="X101" s="41">
        <v>24.188016047485998</v>
      </c>
      <c r="Y101" s="32">
        <v>0</v>
      </c>
      <c r="Z101" s="32">
        <v>0</v>
      </c>
      <c r="AA101" s="62">
        <v>0</v>
      </c>
    </row>
    <row r="102" spans="1:27">
      <c r="A102" s="23" t="s">
        <v>197</v>
      </c>
      <c r="B102" s="23" t="s">
        <v>1014</v>
      </c>
      <c r="C102" s="23" t="s">
        <v>1439</v>
      </c>
      <c r="D102" s="23" t="s">
        <v>919</v>
      </c>
      <c r="E102" s="75" t="s">
        <v>779</v>
      </c>
      <c r="F102" s="64">
        <v>0.01</v>
      </c>
      <c r="G102" s="41">
        <v>12.332139905843999</v>
      </c>
      <c r="H102" s="41">
        <v>5.8133193386779993</v>
      </c>
      <c r="I102" s="41">
        <v>6.5188205671659993</v>
      </c>
      <c r="J102" s="41">
        <v>5.0400406259758501</v>
      </c>
      <c r="K102" s="41">
        <v>6.0299090246285498</v>
      </c>
      <c r="L102" s="77">
        <v>0</v>
      </c>
      <c r="M102" s="32">
        <v>0</v>
      </c>
      <c r="N102" s="41">
        <v>0</v>
      </c>
      <c r="O102" s="32">
        <v>5.8133193386779993</v>
      </c>
      <c r="P102" s="32">
        <v>0</v>
      </c>
      <c r="Q102" s="62">
        <v>0</v>
      </c>
      <c r="R102" s="32">
        <v>0</v>
      </c>
      <c r="S102" s="41">
        <v>0</v>
      </c>
      <c r="T102" s="32">
        <v>6.5188205671659993</v>
      </c>
      <c r="U102" s="32">
        <v>0</v>
      </c>
      <c r="V102" s="62">
        <v>0</v>
      </c>
      <c r="W102" s="32">
        <v>0</v>
      </c>
      <c r="X102" s="41">
        <v>0</v>
      </c>
      <c r="Y102" s="32">
        <v>12.332139905843999</v>
      </c>
      <c r="Z102" s="32">
        <v>0</v>
      </c>
      <c r="AA102" s="62">
        <v>0</v>
      </c>
    </row>
    <row r="103" spans="1:27">
      <c r="A103" s="23" t="s">
        <v>199</v>
      </c>
      <c r="B103" s="23" t="s">
        <v>1015</v>
      </c>
      <c r="C103" s="23" t="s">
        <v>1440</v>
      </c>
      <c r="D103" s="23" t="s">
        <v>923</v>
      </c>
      <c r="E103" s="75" t="s">
        <v>198</v>
      </c>
      <c r="F103" s="64">
        <v>0.3</v>
      </c>
      <c r="G103" s="41">
        <v>118.936266805202</v>
      </c>
      <c r="H103" s="41">
        <v>48.371072928998004</v>
      </c>
      <c r="I103" s="41">
        <v>70.565193876203992</v>
      </c>
      <c r="J103" s="41">
        <v>29.508852467842825</v>
      </c>
      <c r="K103" s="41">
        <v>65.272804335488701</v>
      </c>
      <c r="L103" s="77">
        <v>0</v>
      </c>
      <c r="M103" s="32">
        <v>39.899120298159005</v>
      </c>
      <c r="N103" s="41">
        <v>8.4719526308389987</v>
      </c>
      <c r="O103" s="32">
        <v>0</v>
      </c>
      <c r="P103" s="32">
        <v>0</v>
      </c>
      <c r="Q103" s="62">
        <v>0</v>
      </c>
      <c r="R103" s="32">
        <v>54.993259089158002</v>
      </c>
      <c r="S103" s="41">
        <v>15.571934787046001</v>
      </c>
      <c r="T103" s="32">
        <v>0</v>
      </c>
      <c r="U103" s="32">
        <v>0</v>
      </c>
      <c r="V103" s="62">
        <v>0</v>
      </c>
      <c r="W103" s="32">
        <v>94.892379387317007</v>
      </c>
      <c r="X103" s="41">
        <v>24.043887417884999</v>
      </c>
      <c r="Y103" s="32">
        <v>0</v>
      </c>
      <c r="Z103" s="32">
        <v>0</v>
      </c>
      <c r="AA103" s="62">
        <v>0</v>
      </c>
    </row>
    <row r="104" spans="1:27">
      <c r="A104" s="23" t="s">
        <v>201</v>
      </c>
      <c r="B104" s="23" t="s">
        <v>1016</v>
      </c>
      <c r="C104" s="23" t="s">
        <v>1441</v>
      </c>
      <c r="D104" s="23" t="s">
        <v>912</v>
      </c>
      <c r="E104" s="75" t="s">
        <v>200</v>
      </c>
      <c r="F104" s="64">
        <v>0.4</v>
      </c>
      <c r="G104" s="41">
        <v>3.4058510459270002</v>
      </c>
      <c r="H104" s="41">
        <v>1.1489163400469999</v>
      </c>
      <c r="I104" s="41">
        <v>2.25693470588</v>
      </c>
      <c r="J104" s="41">
        <v>-4.7827552248154257</v>
      </c>
      <c r="K104" s="41">
        <v>2.0876646029390002</v>
      </c>
      <c r="L104" s="77">
        <v>0.5</v>
      </c>
      <c r="M104" s="32">
        <v>0</v>
      </c>
      <c r="N104" s="41">
        <v>1.1489163400469999</v>
      </c>
      <c r="O104" s="32">
        <v>0</v>
      </c>
      <c r="P104" s="32">
        <v>0</v>
      </c>
      <c r="Q104" s="62">
        <v>0</v>
      </c>
      <c r="R104" s="32">
        <v>0</v>
      </c>
      <c r="S104" s="41">
        <v>2.25693470588</v>
      </c>
      <c r="T104" s="32">
        <v>0</v>
      </c>
      <c r="U104" s="32">
        <v>0</v>
      </c>
      <c r="V104" s="62">
        <v>0</v>
      </c>
      <c r="W104" s="32">
        <v>0</v>
      </c>
      <c r="X104" s="41">
        <v>3.4058510459270002</v>
      </c>
      <c r="Y104" s="32">
        <v>0</v>
      </c>
      <c r="Z104" s="32">
        <v>0</v>
      </c>
      <c r="AA104" s="62">
        <v>0</v>
      </c>
    </row>
    <row r="105" spans="1:27">
      <c r="A105" s="23" t="s">
        <v>203</v>
      </c>
      <c r="B105" s="23" t="s">
        <v>1017</v>
      </c>
      <c r="C105" s="23" t="s">
        <v>1442</v>
      </c>
      <c r="D105" s="23" t="s">
        <v>912</v>
      </c>
      <c r="E105" s="75" t="s">
        <v>202</v>
      </c>
      <c r="F105" s="64">
        <v>0.4</v>
      </c>
      <c r="G105" s="41">
        <v>3.6438740176859996</v>
      </c>
      <c r="H105" s="41">
        <v>1.2027907657669998</v>
      </c>
      <c r="I105" s="41">
        <v>2.4410832519189998</v>
      </c>
      <c r="J105" s="41">
        <v>-10.424873420222525</v>
      </c>
      <c r="K105" s="41">
        <v>2.2580020080250751</v>
      </c>
      <c r="L105" s="77">
        <v>0.5</v>
      </c>
      <c r="M105" s="32">
        <v>0</v>
      </c>
      <c r="N105" s="41">
        <v>1.2027907657669998</v>
      </c>
      <c r="O105" s="32">
        <v>0</v>
      </c>
      <c r="P105" s="32">
        <v>0</v>
      </c>
      <c r="Q105" s="62">
        <v>0</v>
      </c>
      <c r="R105" s="32">
        <v>0</v>
      </c>
      <c r="S105" s="41">
        <v>2.4410832519189998</v>
      </c>
      <c r="T105" s="32">
        <v>0</v>
      </c>
      <c r="U105" s="32">
        <v>0</v>
      </c>
      <c r="V105" s="62">
        <v>0</v>
      </c>
      <c r="W105" s="32">
        <v>0</v>
      </c>
      <c r="X105" s="41">
        <v>3.6438740176859996</v>
      </c>
      <c r="Y105" s="32">
        <v>0</v>
      </c>
      <c r="Z105" s="32">
        <v>0</v>
      </c>
      <c r="AA105" s="62">
        <v>0</v>
      </c>
    </row>
    <row r="106" spans="1:27">
      <c r="A106" s="23" t="s">
        <v>205</v>
      </c>
      <c r="B106" s="23" t="s">
        <v>1018</v>
      </c>
      <c r="C106" s="23" t="s">
        <v>1443</v>
      </c>
      <c r="D106" s="23" t="s">
        <v>912</v>
      </c>
      <c r="E106" s="75" t="s">
        <v>204</v>
      </c>
      <c r="F106" s="64">
        <v>0.4</v>
      </c>
      <c r="G106" s="41">
        <v>1.526947465741</v>
      </c>
      <c r="H106" s="41">
        <v>0.26286367194999999</v>
      </c>
      <c r="I106" s="41">
        <v>1.2640837937910001</v>
      </c>
      <c r="J106" s="41">
        <v>-7.4492438480653416</v>
      </c>
      <c r="K106" s="41">
        <v>1.1692775092566752</v>
      </c>
      <c r="L106" s="77">
        <v>0.5</v>
      </c>
      <c r="M106" s="32">
        <v>0</v>
      </c>
      <c r="N106" s="41">
        <v>0.26286367194999999</v>
      </c>
      <c r="O106" s="32">
        <v>0</v>
      </c>
      <c r="P106" s="32">
        <v>0</v>
      </c>
      <c r="Q106" s="62">
        <v>0</v>
      </c>
      <c r="R106" s="32">
        <v>0</v>
      </c>
      <c r="S106" s="41">
        <v>1.2640837937910001</v>
      </c>
      <c r="T106" s="32">
        <v>0</v>
      </c>
      <c r="U106" s="32">
        <v>0</v>
      </c>
      <c r="V106" s="62">
        <v>0</v>
      </c>
      <c r="W106" s="32">
        <v>0</v>
      </c>
      <c r="X106" s="41">
        <v>1.526947465741</v>
      </c>
      <c r="Y106" s="32">
        <v>0</v>
      </c>
      <c r="Z106" s="32">
        <v>0</v>
      </c>
      <c r="AA106" s="62">
        <v>0</v>
      </c>
    </row>
    <row r="107" spans="1:27">
      <c r="A107" s="23" t="s">
        <v>207</v>
      </c>
      <c r="B107" s="23" t="s">
        <v>1019</v>
      </c>
      <c r="C107" s="23" t="s">
        <v>1444</v>
      </c>
      <c r="D107" s="23" t="s">
        <v>912</v>
      </c>
      <c r="E107" s="75" t="s">
        <v>206</v>
      </c>
      <c r="F107" s="64">
        <v>0.4</v>
      </c>
      <c r="G107" s="41">
        <v>2.4686039407379998</v>
      </c>
      <c r="H107" s="41">
        <v>0.73367209117799992</v>
      </c>
      <c r="I107" s="41">
        <v>1.7349318495599999</v>
      </c>
      <c r="J107" s="41">
        <v>-9.84123420179845</v>
      </c>
      <c r="K107" s="41">
        <v>1.604811960843</v>
      </c>
      <c r="L107" s="77">
        <v>0.5</v>
      </c>
      <c r="M107" s="32">
        <v>0</v>
      </c>
      <c r="N107" s="41">
        <v>0.73367209117799992</v>
      </c>
      <c r="O107" s="32">
        <v>0</v>
      </c>
      <c r="P107" s="32">
        <v>0</v>
      </c>
      <c r="Q107" s="62">
        <v>0</v>
      </c>
      <c r="R107" s="32">
        <v>0</v>
      </c>
      <c r="S107" s="41">
        <v>1.7349318495599999</v>
      </c>
      <c r="T107" s="32">
        <v>0</v>
      </c>
      <c r="U107" s="32">
        <v>0</v>
      </c>
      <c r="V107" s="62">
        <v>0</v>
      </c>
      <c r="W107" s="32">
        <v>0</v>
      </c>
      <c r="X107" s="41">
        <v>2.4686039407379998</v>
      </c>
      <c r="Y107" s="32">
        <v>0</v>
      </c>
      <c r="Z107" s="32">
        <v>0</v>
      </c>
      <c r="AA107" s="62">
        <v>0</v>
      </c>
    </row>
    <row r="108" spans="1:27">
      <c r="A108" s="23" t="s">
        <v>209</v>
      </c>
      <c r="B108" s="23" t="s">
        <v>1020</v>
      </c>
      <c r="C108" s="23" t="s">
        <v>1445</v>
      </c>
      <c r="D108" s="23" t="s">
        <v>912</v>
      </c>
      <c r="E108" s="75" t="s">
        <v>208</v>
      </c>
      <c r="F108" s="64">
        <v>0.4</v>
      </c>
      <c r="G108" s="41">
        <v>3.6343316417040001</v>
      </c>
      <c r="H108" s="41">
        <v>1.144559217791</v>
      </c>
      <c r="I108" s="41">
        <v>2.4897724239130001</v>
      </c>
      <c r="J108" s="41">
        <v>-15.575996136530776</v>
      </c>
      <c r="K108" s="41">
        <v>2.3030394921195252</v>
      </c>
      <c r="L108" s="77">
        <v>0.5</v>
      </c>
      <c r="M108" s="32">
        <v>0</v>
      </c>
      <c r="N108" s="41">
        <v>1.144559217791</v>
      </c>
      <c r="O108" s="32">
        <v>0</v>
      </c>
      <c r="P108" s="32">
        <v>0</v>
      </c>
      <c r="Q108" s="62">
        <v>0</v>
      </c>
      <c r="R108" s="32">
        <v>0</v>
      </c>
      <c r="S108" s="41">
        <v>2.4897724239130001</v>
      </c>
      <c r="T108" s="32">
        <v>0</v>
      </c>
      <c r="U108" s="32">
        <v>0</v>
      </c>
      <c r="V108" s="62">
        <v>0</v>
      </c>
      <c r="W108" s="32">
        <v>0</v>
      </c>
      <c r="X108" s="41">
        <v>3.6343316417040001</v>
      </c>
      <c r="Y108" s="32">
        <v>0</v>
      </c>
      <c r="Z108" s="32">
        <v>0</v>
      </c>
      <c r="AA108" s="62">
        <v>0</v>
      </c>
    </row>
    <row r="109" spans="1:27">
      <c r="A109" s="23" t="s">
        <v>211</v>
      </c>
      <c r="B109" s="23" t="s">
        <v>1021</v>
      </c>
      <c r="C109" s="23" t="s">
        <v>1446</v>
      </c>
      <c r="D109" s="23" t="s">
        <v>912</v>
      </c>
      <c r="E109" s="75" t="s">
        <v>210</v>
      </c>
      <c r="F109" s="64">
        <v>0.4</v>
      </c>
      <c r="G109" s="41">
        <v>8.7799549346540005</v>
      </c>
      <c r="H109" s="41">
        <v>3.1506370874330001</v>
      </c>
      <c r="I109" s="41">
        <v>5.6293178472210004</v>
      </c>
      <c r="J109" s="41">
        <v>-7.2657246393651329</v>
      </c>
      <c r="K109" s="41">
        <v>5.2071190086794257</v>
      </c>
      <c r="L109" s="77">
        <v>0.5</v>
      </c>
      <c r="M109" s="32">
        <v>0</v>
      </c>
      <c r="N109" s="41">
        <v>3.1506370874330001</v>
      </c>
      <c r="O109" s="32">
        <v>0</v>
      </c>
      <c r="P109" s="32">
        <v>0</v>
      </c>
      <c r="Q109" s="62">
        <v>0</v>
      </c>
      <c r="R109" s="32">
        <v>0</v>
      </c>
      <c r="S109" s="41">
        <v>5.6293178472210004</v>
      </c>
      <c r="T109" s="32">
        <v>0</v>
      </c>
      <c r="U109" s="32">
        <v>0</v>
      </c>
      <c r="V109" s="62">
        <v>0</v>
      </c>
      <c r="W109" s="32">
        <v>0</v>
      </c>
      <c r="X109" s="41">
        <v>8.7799549346540005</v>
      </c>
      <c r="Y109" s="32">
        <v>0</v>
      </c>
      <c r="Z109" s="32">
        <v>0</v>
      </c>
      <c r="AA109" s="62">
        <v>0</v>
      </c>
    </row>
    <row r="110" spans="1:27">
      <c r="A110" s="23" t="s">
        <v>213</v>
      </c>
      <c r="B110" s="23" t="s">
        <v>1022</v>
      </c>
      <c r="C110" s="23" t="s">
        <v>1447</v>
      </c>
      <c r="D110" s="23" t="s">
        <v>912</v>
      </c>
      <c r="E110" s="75" t="s">
        <v>212</v>
      </c>
      <c r="F110" s="64">
        <v>0.4</v>
      </c>
      <c r="G110" s="41">
        <v>3.3739964869130006</v>
      </c>
      <c r="H110" s="41">
        <v>1.168478269667</v>
      </c>
      <c r="I110" s="41">
        <v>2.2055182172460004</v>
      </c>
      <c r="J110" s="41">
        <v>-5.896282128724625</v>
      </c>
      <c r="K110" s="41">
        <v>2.0401043509525505</v>
      </c>
      <c r="L110" s="77">
        <v>0.5</v>
      </c>
      <c r="M110" s="32">
        <v>0</v>
      </c>
      <c r="N110" s="41">
        <v>1.168478269667</v>
      </c>
      <c r="O110" s="32">
        <v>0</v>
      </c>
      <c r="P110" s="32">
        <v>0</v>
      </c>
      <c r="Q110" s="62">
        <v>0</v>
      </c>
      <c r="R110" s="32">
        <v>0</v>
      </c>
      <c r="S110" s="41">
        <v>2.2055182172460004</v>
      </c>
      <c r="T110" s="32">
        <v>0</v>
      </c>
      <c r="U110" s="32">
        <v>0</v>
      </c>
      <c r="V110" s="62">
        <v>0</v>
      </c>
      <c r="W110" s="32">
        <v>0</v>
      </c>
      <c r="X110" s="41">
        <v>3.3739964869130006</v>
      </c>
      <c r="Y110" s="32">
        <v>0</v>
      </c>
      <c r="Z110" s="32">
        <v>0</v>
      </c>
      <c r="AA110" s="62">
        <v>0</v>
      </c>
    </row>
    <row r="111" spans="1:27">
      <c r="A111" s="23" t="s">
        <v>215</v>
      </c>
      <c r="B111" s="23" t="s">
        <v>1023</v>
      </c>
      <c r="C111" s="23" t="s">
        <v>1448</v>
      </c>
      <c r="D111" s="23" t="s">
        <v>932</v>
      </c>
      <c r="E111" s="75" t="s">
        <v>214</v>
      </c>
      <c r="F111" s="64">
        <v>0.49</v>
      </c>
      <c r="G111" s="41">
        <v>80.887473183053004</v>
      </c>
      <c r="H111" s="41">
        <v>32.173041519470999</v>
      </c>
      <c r="I111" s="41">
        <v>48.714431663581998</v>
      </c>
      <c r="J111" s="41">
        <v>5.8823228711344173</v>
      </c>
      <c r="K111" s="41">
        <v>45.060849288813351</v>
      </c>
      <c r="L111" s="77">
        <v>0</v>
      </c>
      <c r="M111" s="32">
        <v>27.850829096064999</v>
      </c>
      <c r="N111" s="41">
        <v>4.3222124234060004</v>
      </c>
      <c r="O111" s="32">
        <v>0</v>
      </c>
      <c r="P111" s="32">
        <v>0</v>
      </c>
      <c r="Q111" s="62">
        <v>0</v>
      </c>
      <c r="R111" s="32">
        <v>39.792035264302996</v>
      </c>
      <c r="S111" s="41">
        <v>8.9223963992790001</v>
      </c>
      <c r="T111" s="32">
        <v>0</v>
      </c>
      <c r="U111" s="32">
        <v>0</v>
      </c>
      <c r="V111" s="62">
        <v>0</v>
      </c>
      <c r="W111" s="32">
        <v>67.642864360367994</v>
      </c>
      <c r="X111" s="41">
        <v>13.244608822685001</v>
      </c>
      <c r="Y111" s="32">
        <v>0</v>
      </c>
      <c r="Z111" s="32">
        <v>0</v>
      </c>
      <c r="AA111" s="62">
        <v>0</v>
      </c>
    </row>
    <row r="112" spans="1:27">
      <c r="A112" s="23" t="s">
        <v>217</v>
      </c>
      <c r="B112" s="23" t="s">
        <v>1024</v>
      </c>
      <c r="C112" s="23" t="s">
        <v>1449</v>
      </c>
      <c r="D112" s="23" t="s">
        <v>912</v>
      </c>
      <c r="E112" s="75" t="s">
        <v>216</v>
      </c>
      <c r="F112" s="64">
        <v>0.4</v>
      </c>
      <c r="G112" s="41">
        <v>4.4356370366290001</v>
      </c>
      <c r="H112" s="41">
        <v>1.507687542652</v>
      </c>
      <c r="I112" s="41">
        <v>2.9279494939770001</v>
      </c>
      <c r="J112" s="41">
        <v>-18.835106439030199</v>
      </c>
      <c r="K112" s="41">
        <v>2.708353281928725</v>
      </c>
      <c r="L112" s="77">
        <v>0.5</v>
      </c>
      <c r="M112" s="32">
        <v>0</v>
      </c>
      <c r="N112" s="41">
        <v>1.507687542652</v>
      </c>
      <c r="O112" s="32">
        <v>0</v>
      </c>
      <c r="P112" s="32">
        <v>0</v>
      </c>
      <c r="Q112" s="62">
        <v>0</v>
      </c>
      <c r="R112" s="32">
        <v>0</v>
      </c>
      <c r="S112" s="41">
        <v>2.9279494939770001</v>
      </c>
      <c r="T112" s="32">
        <v>0</v>
      </c>
      <c r="U112" s="32">
        <v>0</v>
      </c>
      <c r="V112" s="62">
        <v>0</v>
      </c>
      <c r="W112" s="32">
        <v>0</v>
      </c>
      <c r="X112" s="41">
        <v>4.4356370366290001</v>
      </c>
      <c r="Y112" s="32">
        <v>0</v>
      </c>
      <c r="Z112" s="32">
        <v>0</v>
      </c>
      <c r="AA112" s="62">
        <v>0</v>
      </c>
    </row>
    <row r="113" spans="1:27">
      <c r="A113" s="23" t="s">
        <v>219</v>
      </c>
      <c r="B113" s="23" t="s">
        <v>1025</v>
      </c>
      <c r="C113" s="23" t="s">
        <v>1450</v>
      </c>
      <c r="D113" s="23" t="s">
        <v>959</v>
      </c>
      <c r="E113" s="75" t="s">
        <v>218</v>
      </c>
      <c r="F113" s="64">
        <v>0.09</v>
      </c>
      <c r="G113" s="41">
        <v>113.80459501356302</v>
      </c>
      <c r="H113" s="41">
        <v>45.106901688940006</v>
      </c>
      <c r="I113" s="41">
        <v>68.697693324623003</v>
      </c>
      <c r="J113" s="41">
        <v>57.301995221660469</v>
      </c>
      <c r="K113" s="41">
        <v>63.545366325276284</v>
      </c>
      <c r="L113" s="77">
        <v>0</v>
      </c>
      <c r="M113" s="32">
        <v>45.106901688940006</v>
      </c>
      <c r="N113" s="41">
        <v>0</v>
      </c>
      <c r="O113" s="32">
        <v>0</v>
      </c>
      <c r="P113" s="32">
        <v>0</v>
      </c>
      <c r="Q113" s="62">
        <v>0</v>
      </c>
      <c r="R113" s="32">
        <v>68.697693324623003</v>
      </c>
      <c r="S113" s="41">
        <v>0</v>
      </c>
      <c r="T113" s="32">
        <v>0</v>
      </c>
      <c r="U113" s="32">
        <v>0</v>
      </c>
      <c r="V113" s="62">
        <v>0</v>
      </c>
      <c r="W113" s="32">
        <v>113.80459501356302</v>
      </c>
      <c r="X113" s="41">
        <v>0</v>
      </c>
      <c r="Y113" s="32">
        <v>0</v>
      </c>
      <c r="Z113" s="32">
        <v>0</v>
      </c>
      <c r="AA113" s="62">
        <v>0</v>
      </c>
    </row>
    <row r="114" spans="1:27">
      <c r="A114" s="23" t="s">
        <v>220</v>
      </c>
      <c r="B114" s="23" t="s">
        <v>1026</v>
      </c>
      <c r="C114" s="23" t="s">
        <v>1451</v>
      </c>
      <c r="D114" s="23" t="s">
        <v>919</v>
      </c>
      <c r="E114" s="75" t="s">
        <v>780</v>
      </c>
      <c r="F114" s="64">
        <v>0.01</v>
      </c>
      <c r="G114" s="41">
        <v>13.300681955288001</v>
      </c>
      <c r="H114" s="41">
        <v>6.1955741068120007</v>
      </c>
      <c r="I114" s="41">
        <v>7.105107848476</v>
      </c>
      <c r="J114" s="41">
        <v>4.768231353864091</v>
      </c>
      <c r="K114" s="41">
        <v>6.5722247598403003</v>
      </c>
      <c r="L114" s="77">
        <v>0</v>
      </c>
      <c r="M114" s="32">
        <v>0</v>
      </c>
      <c r="N114" s="41">
        <v>0</v>
      </c>
      <c r="O114" s="32">
        <v>6.1955741068120007</v>
      </c>
      <c r="P114" s="32">
        <v>0</v>
      </c>
      <c r="Q114" s="62">
        <v>0</v>
      </c>
      <c r="R114" s="32">
        <v>0</v>
      </c>
      <c r="S114" s="41">
        <v>0</v>
      </c>
      <c r="T114" s="32">
        <v>7.105107848476</v>
      </c>
      <c r="U114" s="32">
        <v>0</v>
      </c>
      <c r="V114" s="62">
        <v>0</v>
      </c>
      <c r="W114" s="32">
        <v>0</v>
      </c>
      <c r="X114" s="41">
        <v>0</v>
      </c>
      <c r="Y114" s="32">
        <v>13.300681955288001</v>
      </c>
      <c r="Z114" s="32">
        <v>0</v>
      </c>
      <c r="AA114" s="62">
        <v>0</v>
      </c>
    </row>
    <row r="115" spans="1:27">
      <c r="A115" s="23" t="s">
        <v>222</v>
      </c>
      <c r="B115" s="23" t="s">
        <v>1027</v>
      </c>
      <c r="C115" s="23" t="s">
        <v>1452</v>
      </c>
      <c r="D115" s="23" t="s">
        <v>912</v>
      </c>
      <c r="E115" s="75" t="s">
        <v>221</v>
      </c>
      <c r="F115" s="64">
        <v>0.4</v>
      </c>
      <c r="G115" s="41">
        <v>5.0943955504760003</v>
      </c>
      <c r="H115" s="41">
        <v>1.7519759070379999</v>
      </c>
      <c r="I115" s="41">
        <v>3.3424196434380002</v>
      </c>
      <c r="J115" s="41">
        <v>-10.123869548778332</v>
      </c>
      <c r="K115" s="41">
        <v>3.0917381701801503</v>
      </c>
      <c r="L115" s="77">
        <v>0.5</v>
      </c>
      <c r="M115" s="32">
        <v>0</v>
      </c>
      <c r="N115" s="41">
        <v>1.7519759070379999</v>
      </c>
      <c r="O115" s="32">
        <v>0</v>
      </c>
      <c r="P115" s="32">
        <v>0</v>
      </c>
      <c r="Q115" s="62">
        <v>0</v>
      </c>
      <c r="R115" s="32">
        <v>0</v>
      </c>
      <c r="S115" s="41">
        <v>3.3424196434380002</v>
      </c>
      <c r="T115" s="32">
        <v>0</v>
      </c>
      <c r="U115" s="32">
        <v>0</v>
      </c>
      <c r="V115" s="62">
        <v>0</v>
      </c>
      <c r="W115" s="32">
        <v>0</v>
      </c>
      <c r="X115" s="41">
        <v>5.0943955504760003</v>
      </c>
      <c r="Y115" s="32">
        <v>0</v>
      </c>
      <c r="Z115" s="32">
        <v>0</v>
      </c>
      <c r="AA115" s="62">
        <v>0</v>
      </c>
    </row>
    <row r="116" spans="1:27">
      <c r="A116" s="23" t="s">
        <v>224</v>
      </c>
      <c r="B116" s="23" t="s">
        <v>1028</v>
      </c>
      <c r="C116" s="23" t="s">
        <v>1453</v>
      </c>
      <c r="D116" s="23" t="s">
        <v>912</v>
      </c>
      <c r="E116" s="75" t="s">
        <v>223</v>
      </c>
      <c r="F116" s="64">
        <v>0.4</v>
      </c>
      <c r="G116" s="41">
        <v>3.5600745678230004</v>
      </c>
      <c r="H116" s="41">
        <v>1.1955960381799999</v>
      </c>
      <c r="I116" s="41">
        <v>2.3644785296430002</v>
      </c>
      <c r="J116" s="41">
        <v>-20.482963926970328</v>
      </c>
      <c r="K116" s="41">
        <v>2.1871426399197751</v>
      </c>
      <c r="L116" s="77">
        <v>0.5</v>
      </c>
      <c r="M116" s="32">
        <v>0</v>
      </c>
      <c r="N116" s="41">
        <v>1.1955960381799999</v>
      </c>
      <c r="O116" s="32">
        <v>0</v>
      </c>
      <c r="P116" s="32">
        <v>0</v>
      </c>
      <c r="Q116" s="62">
        <v>0</v>
      </c>
      <c r="R116" s="32">
        <v>0</v>
      </c>
      <c r="S116" s="41">
        <v>2.3644785296430002</v>
      </c>
      <c r="T116" s="32">
        <v>0</v>
      </c>
      <c r="U116" s="32">
        <v>0</v>
      </c>
      <c r="V116" s="62">
        <v>0</v>
      </c>
      <c r="W116" s="32">
        <v>0</v>
      </c>
      <c r="X116" s="41">
        <v>3.5600745678230004</v>
      </c>
      <c r="Y116" s="32">
        <v>0</v>
      </c>
      <c r="Z116" s="32">
        <v>0</v>
      </c>
      <c r="AA116" s="62">
        <v>0</v>
      </c>
    </row>
    <row r="117" spans="1:27">
      <c r="A117" s="23" t="s">
        <v>226</v>
      </c>
      <c r="B117" s="23" t="s">
        <v>1029</v>
      </c>
      <c r="C117" s="23" t="s">
        <v>1454</v>
      </c>
      <c r="D117" s="23" t="s">
        <v>912</v>
      </c>
      <c r="E117" s="75" t="s">
        <v>225</v>
      </c>
      <c r="F117" s="64">
        <v>0.4</v>
      </c>
      <c r="G117" s="41">
        <v>2.2780623388199999</v>
      </c>
      <c r="H117" s="41">
        <v>0.70793747650100003</v>
      </c>
      <c r="I117" s="41">
        <v>1.5701248623190001</v>
      </c>
      <c r="J117" s="41">
        <v>-6.4680381115379335</v>
      </c>
      <c r="K117" s="41">
        <v>1.4523654976450751</v>
      </c>
      <c r="L117" s="77">
        <v>0.5</v>
      </c>
      <c r="M117" s="32">
        <v>0</v>
      </c>
      <c r="N117" s="41">
        <v>0.70793747650100003</v>
      </c>
      <c r="O117" s="32">
        <v>0</v>
      </c>
      <c r="P117" s="32">
        <v>0</v>
      </c>
      <c r="Q117" s="62">
        <v>0</v>
      </c>
      <c r="R117" s="32">
        <v>0</v>
      </c>
      <c r="S117" s="41">
        <v>1.5701248623190001</v>
      </c>
      <c r="T117" s="32">
        <v>0</v>
      </c>
      <c r="U117" s="32">
        <v>0</v>
      </c>
      <c r="V117" s="62">
        <v>0</v>
      </c>
      <c r="W117" s="32">
        <v>0</v>
      </c>
      <c r="X117" s="41">
        <v>2.2780623388199999</v>
      </c>
      <c r="Y117" s="32">
        <v>0</v>
      </c>
      <c r="Z117" s="32">
        <v>0</v>
      </c>
      <c r="AA117" s="62">
        <v>0</v>
      </c>
    </row>
    <row r="118" spans="1:27">
      <c r="A118" s="23" t="s">
        <v>228</v>
      </c>
      <c r="B118" s="23" t="s">
        <v>1030</v>
      </c>
      <c r="C118" s="23" t="s">
        <v>1455</v>
      </c>
      <c r="D118" s="23" t="s">
        <v>912</v>
      </c>
      <c r="E118" s="75" t="s">
        <v>227</v>
      </c>
      <c r="F118" s="64">
        <v>0.4</v>
      </c>
      <c r="G118" s="41">
        <v>2.798158759284</v>
      </c>
      <c r="H118" s="41">
        <v>0.66730462313500005</v>
      </c>
      <c r="I118" s="41">
        <v>2.1308541361489999</v>
      </c>
      <c r="J118" s="41">
        <v>-18.920926966140833</v>
      </c>
      <c r="K118" s="41">
        <v>1.971040075937825</v>
      </c>
      <c r="L118" s="77">
        <v>0.5</v>
      </c>
      <c r="M118" s="32">
        <v>0</v>
      </c>
      <c r="N118" s="41">
        <v>0.66730462313500005</v>
      </c>
      <c r="O118" s="32">
        <v>0</v>
      </c>
      <c r="P118" s="32">
        <v>0</v>
      </c>
      <c r="Q118" s="62">
        <v>0</v>
      </c>
      <c r="R118" s="32">
        <v>0</v>
      </c>
      <c r="S118" s="41">
        <v>2.1308541361489999</v>
      </c>
      <c r="T118" s="32">
        <v>0</v>
      </c>
      <c r="U118" s="32">
        <v>0</v>
      </c>
      <c r="V118" s="62">
        <v>0</v>
      </c>
      <c r="W118" s="32">
        <v>0</v>
      </c>
      <c r="X118" s="41">
        <v>2.798158759284</v>
      </c>
      <c r="Y118" s="32">
        <v>0</v>
      </c>
      <c r="Z118" s="32">
        <v>0</v>
      </c>
      <c r="AA118" s="62">
        <v>0</v>
      </c>
    </row>
    <row r="119" spans="1:27">
      <c r="A119" s="23" t="s">
        <v>230</v>
      </c>
      <c r="B119" s="23" t="s">
        <v>1031</v>
      </c>
      <c r="C119" s="23" t="s">
        <v>1456</v>
      </c>
      <c r="D119" s="23" t="s">
        <v>923</v>
      </c>
      <c r="E119" s="75" t="s">
        <v>229</v>
      </c>
      <c r="F119" s="64">
        <v>0.3</v>
      </c>
      <c r="G119" s="41">
        <v>114.427316625012</v>
      </c>
      <c r="H119" s="41">
        <v>46.553553587779</v>
      </c>
      <c r="I119" s="41">
        <v>67.87376303723299</v>
      </c>
      <c r="J119" s="41">
        <v>35.571246875929504</v>
      </c>
      <c r="K119" s="41">
        <v>62.783230809440518</v>
      </c>
      <c r="L119" s="77">
        <v>0</v>
      </c>
      <c r="M119" s="32">
        <v>39.247418805494</v>
      </c>
      <c r="N119" s="41">
        <v>7.3061347822850005</v>
      </c>
      <c r="O119" s="32">
        <v>0</v>
      </c>
      <c r="P119" s="32">
        <v>0</v>
      </c>
      <c r="Q119" s="62">
        <v>0</v>
      </c>
      <c r="R119" s="32">
        <v>54.457274957644003</v>
      </c>
      <c r="S119" s="41">
        <v>13.416488079589</v>
      </c>
      <c r="T119" s="32">
        <v>0</v>
      </c>
      <c r="U119" s="32">
        <v>0</v>
      </c>
      <c r="V119" s="62">
        <v>0</v>
      </c>
      <c r="W119" s="32">
        <v>93.70469376313801</v>
      </c>
      <c r="X119" s="41">
        <v>20.722622861874001</v>
      </c>
      <c r="Y119" s="32">
        <v>0</v>
      </c>
      <c r="Z119" s="32">
        <v>0</v>
      </c>
      <c r="AA119" s="62">
        <v>0</v>
      </c>
    </row>
    <row r="120" spans="1:27">
      <c r="A120" s="78" t="s">
        <v>232</v>
      </c>
      <c r="B120" s="23" t="s">
        <v>1032</v>
      </c>
      <c r="C120" s="23" t="s">
        <v>1457</v>
      </c>
      <c r="D120" s="23" t="s">
        <v>912</v>
      </c>
      <c r="E120" s="75" t="s">
        <v>231</v>
      </c>
      <c r="F120" s="64">
        <v>0.4</v>
      </c>
      <c r="G120" s="41">
        <v>4.5821204978220003</v>
      </c>
      <c r="H120" s="41">
        <v>1.5343116978589999</v>
      </c>
      <c r="I120" s="41">
        <v>3.0478087999630001</v>
      </c>
      <c r="J120" s="41">
        <v>-10.314922461473024</v>
      </c>
      <c r="K120" s="41">
        <v>2.8192231399657754</v>
      </c>
      <c r="L120" s="77">
        <v>0.5</v>
      </c>
      <c r="M120" s="32">
        <v>0</v>
      </c>
      <c r="N120" s="41">
        <v>1.5343116978589999</v>
      </c>
      <c r="O120" s="32">
        <v>0</v>
      </c>
      <c r="P120" s="32">
        <v>0</v>
      </c>
      <c r="Q120" s="62">
        <v>0</v>
      </c>
      <c r="R120" s="32">
        <v>0</v>
      </c>
      <c r="S120" s="41">
        <v>3.0478087999630001</v>
      </c>
      <c r="T120" s="32">
        <v>0</v>
      </c>
      <c r="U120" s="32">
        <v>0</v>
      </c>
      <c r="V120" s="62">
        <v>0</v>
      </c>
      <c r="W120" s="32">
        <v>0</v>
      </c>
      <c r="X120" s="41">
        <v>4.5821204978220003</v>
      </c>
      <c r="Y120" s="32">
        <v>0</v>
      </c>
      <c r="Z120" s="32">
        <v>0</v>
      </c>
      <c r="AA120" s="62">
        <v>0</v>
      </c>
    </row>
    <row r="121" spans="1:27">
      <c r="A121" s="23" t="s">
        <v>234</v>
      </c>
      <c r="B121" s="23" t="s">
        <v>1033</v>
      </c>
      <c r="C121" s="23" t="s">
        <v>1458</v>
      </c>
      <c r="D121" s="23" t="s">
        <v>912</v>
      </c>
      <c r="E121" s="75" t="s">
        <v>233</v>
      </c>
      <c r="F121" s="64">
        <v>0.4</v>
      </c>
      <c r="G121" s="41">
        <v>1.716154522569</v>
      </c>
      <c r="H121" s="41">
        <v>0.41685023175500002</v>
      </c>
      <c r="I121" s="41">
        <v>1.299304290814</v>
      </c>
      <c r="J121" s="41">
        <v>-8.2583426492633922</v>
      </c>
      <c r="K121" s="41">
        <v>1.2018564690029501</v>
      </c>
      <c r="L121" s="77">
        <v>0.5</v>
      </c>
      <c r="M121" s="32">
        <v>0</v>
      </c>
      <c r="N121" s="41">
        <v>0.41685023175500002</v>
      </c>
      <c r="O121" s="32">
        <v>0</v>
      </c>
      <c r="P121" s="32">
        <v>0</v>
      </c>
      <c r="Q121" s="62">
        <v>0</v>
      </c>
      <c r="R121" s="32">
        <v>0</v>
      </c>
      <c r="S121" s="41">
        <v>1.299304290814</v>
      </c>
      <c r="T121" s="32">
        <v>0</v>
      </c>
      <c r="U121" s="32">
        <v>0</v>
      </c>
      <c r="V121" s="62">
        <v>0</v>
      </c>
      <c r="W121" s="32">
        <v>0</v>
      </c>
      <c r="X121" s="41">
        <v>1.716154522569</v>
      </c>
      <c r="Y121" s="32">
        <v>0</v>
      </c>
      <c r="Z121" s="32">
        <v>0</v>
      </c>
      <c r="AA121" s="62">
        <v>0</v>
      </c>
    </row>
    <row r="122" spans="1:27">
      <c r="A122" s="23" t="s">
        <v>236</v>
      </c>
      <c r="B122" s="23" t="s">
        <v>1034</v>
      </c>
      <c r="C122" s="23" t="s">
        <v>1459</v>
      </c>
      <c r="D122" s="23" t="s">
        <v>912</v>
      </c>
      <c r="E122" s="75" t="s">
        <v>235</v>
      </c>
      <c r="F122" s="64">
        <v>0.4</v>
      </c>
      <c r="G122" s="41">
        <v>4.6681290979500005</v>
      </c>
      <c r="H122" s="41">
        <v>1.6259500647410001</v>
      </c>
      <c r="I122" s="41">
        <v>3.042179033209</v>
      </c>
      <c r="J122" s="41">
        <v>-6.6244784698542087</v>
      </c>
      <c r="K122" s="41">
        <v>2.8140156057183252</v>
      </c>
      <c r="L122" s="77">
        <v>0.5</v>
      </c>
      <c r="M122" s="32">
        <v>0</v>
      </c>
      <c r="N122" s="41">
        <v>1.6259500647410001</v>
      </c>
      <c r="O122" s="32">
        <v>0</v>
      </c>
      <c r="P122" s="32">
        <v>0</v>
      </c>
      <c r="Q122" s="62">
        <v>0</v>
      </c>
      <c r="R122" s="32">
        <v>0</v>
      </c>
      <c r="S122" s="41">
        <v>3.042179033209</v>
      </c>
      <c r="T122" s="32">
        <v>0</v>
      </c>
      <c r="U122" s="32">
        <v>0</v>
      </c>
      <c r="V122" s="62">
        <v>0</v>
      </c>
      <c r="W122" s="32">
        <v>0</v>
      </c>
      <c r="X122" s="41">
        <v>4.6681290979500005</v>
      </c>
      <c r="Y122" s="32">
        <v>0</v>
      </c>
      <c r="Z122" s="32">
        <v>0</v>
      </c>
      <c r="AA122" s="62">
        <v>0</v>
      </c>
    </row>
    <row r="123" spans="1:27">
      <c r="A123" s="23" t="s">
        <v>238</v>
      </c>
      <c r="B123" s="23" t="s">
        <v>1035</v>
      </c>
      <c r="C123" s="23" t="s">
        <v>1460</v>
      </c>
      <c r="D123" s="23" t="s">
        <v>959</v>
      </c>
      <c r="E123" s="75" t="s">
        <v>237</v>
      </c>
      <c r="F123" s="64">
        <v>0.09</v>
      </c>
      <c r="G123" s="41">
        <v>279.59272865969996</v>
      </c>
      <c r="H123" s="41">
        <v>117.93817475188</v>
      </c>
      <c r="I123" s="41">
        <v>161.65455390781997</v>
      </c>
      <c r="J123" s="41">
        <v>118.60404931381463</v>
      </c>
      <c r="K123" s="41">
        <v>149.53046236473349</v>
      </c>
      <c r="L123" s="77">
        <v>0</v>
      </c>
      <c r="M123" s="32">
        <v>117.93817475188</v>
      </c>
      <c r="N123" s="41">
        <v>0</v>
      </c>
      <c r="O123" s="32">
        <v>0</v>
      </c>
      <c r="P123" s="32">
        <v>0</v>
      </c>
      <c r="Q123" s="62">
        <v>0</v>
      </c>
      <c r="R123" s="32">
        <v>161.65455390781997</v>
      </c>
      <c r="S123" s="41">
        <v>0</v>
      </c>
      <c r="T123" s="32">
        <v>0</v>
      </c>
      <c r="U123" s="32">
        <v>0</v>
      </c>
      <c r="V123" s="62">
        <v>0</v>
      </c>
      <c r="W123" s="32">
        <v>279.59272865969996</v>
      </c>
      <c r="X123" s="41">
        <v>0</v>
      </c>
      <c r="Y123" s="32">
        <v>0</v>
      </c>
      <c r="Z123" s="32">
        <v>0</v>
      </c>
      <c r="AA123" s="62">
        <v>0</v>
      </c>
    </row>
    <row r="124" spans="1:27">
      <c r="A124" s="23" t="s">
        <v>239</v>
      </c>
      <c r="B124" s="23" t="s">
        <v>1036</v>
      </c>
      <c r="C124" s="23" t="s">
        <v>1461</v>
      </c>
      <c r="D124" s="23" t="s">
        <v>919</v>
      </c>
      <c r="E124" s="75" t="s">
        <v>781</v>
      </c>
      <c r="F124" s="64">
        <v>0.01</v>
      </c>
      <c r="G124" s="41">
        <v>29.351722058269001</v>
      </c>
      <c r="H124" s="41">
        <v>14.233622478731</v>
      </c>
      <c r="I124" s="41">
        <v>15.118099579538001</v>
      </c>
      <c r="J124" s="41">
        <v>8.7626732072659106</v>
      </c>
      <c r="K124" s="41">
        <v>13.984242111072652</v>
      </c>
      <c r="L124" s="77">
        <v>0</v>
      </c>
      <c r="M124" s="32">
        <v>0</v>
      </c>
      <c r="N124" s="41">
        <v>0</v>
      </c>
      <c r="O124" s="32">
        <v>14.233622478731</v>
      </c>
      <c r="P124" s="32">
        <v>0</v>
      </c>
      <c r="Q124" s="62">
        <v>0</v>
      </c>
      <c r="R124" s="32">
        <v>0</v>
      </c>
      <c r="S124" s="41">
        <v>0</v>
      </c>
      <c r="T124" s="32">
        <v>15.118099579538001</v>
      </c>
      <c r="U124" s="32">
        <v>0</v>
      </c>
      <c r="V124" s="62">
        <v>0</v>
      </c>
      <c r="W124" s="32">
        <v>0</v>
      </c>
      <c r="X124" s="41">
        <v>0</v>
      </c>
      <c r="Y124" s="32">
        <v>29.351722058269001</v>
      </c>
      <c r="Z124" s="32">
        <v>0</v>
      </c>
      <c r="AA124" s="62">
        <v>0</v>
      </c>
    </row>
    <row r="125" spans="1:27">
      <c r="A125" s="23" t="s">
        <v>241</v>
      </c>
      <c r="B125" s="23" t="s">
        <v>1037</v>
      </c>
      <c r="C125" s="23" t="s">
        <v>1462</v>
      </c>
      <c r="D125" s="23" t="s">
        <v>912</v>
      </c>
      <c r="E125" s="75" t="s">
        <v>240</v>
      </c>
      <c r="F125" s="64">
        <v>0.4</v>
      </c>
      <c r="G125" s="41">
        <v>5.8022262119060004</v>
      </c>
      <c r="H125" s="41">
        <v>2.0224894870470003</v>
      </c>
      <c r="I125" s="41">
        <v>3.7797367248590001</v>
      </c>
      <c r="J125" s="41">
        <v>-26.590869841119286</v>
      </c>
      <c r="K125" s="41">
        <v>3.4962564704945751</v>
      </c>
      <c r="L125" s="77">
        <v>0.5</v>
      </c>
      <c r="M125" s="32">
        <v>0</v>
      </c>
      <c r="N125" s="41">
        <v>2.0224894870470003</v>
      </c>
      <c r="O125" s="32">
        <v>0</v>
      </c>
      <c r="P125" s="32">
        <v>0</v>
      </c>
      <c r="Q125" s="62">
        <v>0</v>
      </c>
      <c r="R125" s="32">
        <v>0</v>
      </c>
      <c r="S125" s="41">
        <v>3.7797367248590001</v>
      </c>
      <c r="T125" s="32">
        <v>0</v>
      </c>
      <c r="U125" s="32">
        <v>0</v>
      </c>
      <c r="V125" s="62">
        <v>0</v>
      </c>
      <c r="W125" s="32">
        <v>0</v>
      </c>
      <c r="X125" s="41">
        <v>5.8022262119060004</v>
      </c>
      <c r="Y125" s="32">
        <v>0</v>
      </c>
      <c r="Z125" s="32">
        <v>0</v>
      </c>
      <c r="AA125" s="62">
        <v>0</v>
      </c>
    </row>
    <row r="126" spans="1:27">
      <c r="A126" s="23" t="s">
        <v>243</v>
      </c>
      <c r="B126" s="23" t="s">
        <v>1038</v>
      </c>
      <c r="C126" s="23" t="s">
        <v>1463</v>
      </c>
      <c r="D126" s="23" t="s">
        <v>912</v>
      </c>
      <c r="E126" s="75" t="s">
        <v>242</v>
      </c>
      <c r="F126" s="64">
        <v>0.4</v>
      </c>
      <c r="G126" s="41">
        <v>2.5928593903849997</v>
      </c>
      <c r="H126" s="41">
        <v>0.82782603239499997</v>
      </c>
      <c r="I126" s="41">
        <v>1.7650333579899999</v>
      </c>
      <c r="J126" s="41">
        <v>-15.274735841303768</v>
      </c>
      <c r="K126" s="41">
        <v>1.63265585614075</v>
      </c>
      <c r="L126" s="77">
        <v>0.5</v>
      </c>
      <c r="M126" s="32">
        <v>0</v>
      </c>
      <c r="N126" s="41">
        <v>0.82782603239499997</v>
      </c>
      <c r="O126" s="32">
        <v>0</v>
      </c>
      <c r="P126" s="32">
        <v>0</v>
      </c>
      <c r="Q126" s="62">
        <v>0</v>
      </c>
      <c r="R126" s="32">
        <v>0</v>
      </c>
      <c r="S126" s="41">
        <v>1.7650333579899999</v>
      </c>
      <c r="T126" s="32">
        <v>0</v>
      </c>
      <c r="U126" s="32">
        <v>0</v>
      </c>
      <c r="V126" s="62">
        <v>0</v>
      </c>
      <c r="W126" s="32">
        <v>0</v>
      </c>
      <c r="X126" s="41">
        <v>2.5928593903849997</v>
      </c>
      <c r="Y126" s="32">
        <v>0</v>
      </c>
      <c r="Z126" s="32">
        <v>0</v>
      </c>
      <c r="AA126" s="62">
        <v>0</v>
      </c>
    </row>
    <row r="127" spans="1:27">
      <c r="A127" s="23" t="s">
        <v>245</v>
      </c>
      <c r="B127" s="23" t="s">
        <v>1039</v>
      </c>
      <c r="C127" s="23" t="s">
        <v>1464</v>
      </c>
      <c r="D127" s="23" t="s">
        <v>912</v>
      </c>
      <c r="E127" s="75" t="s">
        <v>244</v>
      </c>
      <c r="F127" s="64">
        <v>0.4</v>
      </c>
      <c r="G127" s="41">
        <v>5.0866281592650004</v>
      </c>
      <c r="H127" s="41">
        <v>1.6987311746420002</v>
      </c>
      <c r="I127" s="41">
        <v>3.387896984623</v>
      </c>
      <c r="J127" s="41">
        <v>-6.3895674092149166</v>
      </c>
      <c r="K127" s="41">
        <v>3.1338047107762752</v>
      </c>
      <c r="L127" s="77">
        <v>0.5</v>
      </c>
      <c r="M127" s="32">
        <v>0</v>
      </c>
      <c r="N127" s="41">
        <v>1.6987311746420002</v>
      </c>
      <c r="O127" s="32">
        <v>0</v>
      </c>
      <c r="P127" s="32">
        <v>0</v>
      </c>
      <c r="Q127" s="62">
        <v>0</v>
      </c>
      <c r="R127" s="32">
        <v>0</v>
      </c>
      <c r="S127" s="41">
        <v>3.387896984623</v>
      </c>
      <c r="T127" s="32">
        <v>0</v>
      </c>
      <c r="U127" s="32">
        <v>0</v>
      </c>
      <c r="V127" s="62">
        <v>0</v>
      </c>
      <c r="W127" s="32">
        <v>0</v>
      </c>
      <c r="X127" s="41">
        <v>5.0866281592650004</v>
      </c>
      <c r="Y127" s="32">
        <v>0</v>
      </c>
      <c r="Z127" s="32">
        <v>0</v>
      </c>
      <c r="AA127" s="62">
        <v>0</v>
      </c>
    </row>
    <row r="128" spans="1:27">
      <c r="A128" s="23" t="s">
        <v>247</v>
      </c>
      <c r="B128" s="23" t="s">
        <v>1040</v>
      </c>
      <c r="C128" s="23" t="s">
        <v>1465</v>
      </c>
      <c r="D128" s="23" t="s">
        <v>912</v>
      </c>
      <c r="E128" s="75" t="s">
        <v>246</v>
      </c>
      <c r="F128" s="64">
        <v>0.4</v>
      </c>
      <c r="G128" s="41">
        <v>2.8383348794870003</v>
      </c>
      <c r="H128" s="41">
        <v>1.0042151790280001</v>
      </c>
      <c r="I128" s="41">
        <v>1.834119700459</v>
      </c>
      <c r="J128" s="41">
        <v>-7.023477054608116</v>
      </c>
      <c r="K128" s="41">
        <v>1.6965607229245752</v>
      </c>
      <c r="L128" s="77">
        <v>0.5</v>
      </c>
      <c r="M128" s="32">
        <v>0</v>
      </c>
      <c r="N128" s="41">
        <v>1.0042151790280001</v>
      </c>
      <c r="O128" s="32">
        <v>0</v>
      </c>
      <c r="P128" s="32">
        <v>0</v>
      </c>
      <c r="Q128" s="62">
        <v>0</v>
      </c>
      <c r="R128" s="32">
        <v>0</v>
      </c>
      <c r="S128" s="41">
        <v>1.834119700459</v>
      </c>
      <c r="T128" s="32">
        <v>0</v>
      </c>
      <c r="U128" s="32">
        <v>0</v>
      </c>
      <c r="V128" s="62">
        <v>0</v>
      </c>
      <c r="W128" s="32">
        <v>0</v>
      </c>
      <c r="X128" s="41">
        <v>2.8383348794870003</v>
      </c>
      <c r="Y128" s="32">
        <v>0</v>
      </c>
      <c r="Z128" s="32">
        <v>0</v>
      </c>
      <c r="AA128" s="62">
        <v>0</v>
      </c>
    </row>
    <row r="129" spans="1:27">
      <c r="A129" s="23" t="s">
        <v>249</v>
      </c>
      <c r="B129" s="23" t="s">
        <v>1041</v>
      </c>
      <c r="C129" s="23" t="s">
        <v>1466</v>
      </c>
      <c r="D129" s="23" t="s">
        <v>912</v>
      </c>
      <c r="E129" s="75" t="s">
        <v>248</v>
      </c>
      <c r="F129" s="64">
        <v>0.4</v>
      </c>
      <c r="G129" s="41">
        <v>3.6195001308279995</v>
      </c>
      <c r="H129" s="41">
        <v>1.2471867768530001</v>
      </c>
      <c r="I129" s="41">
        <v>2.3723133539749997</v>
      </c>
      <c r="J129" s="41">
        <v>-2.3703730569336585</v>
      </c>
      <c r="K129" s="41">
        <v>2.1943898524268746</v>
      </c>
      <c r="L129" s="77">
        <v>0.49979499999999999</v>
      </c>
      <c r="M129" s="32">
        <v>0</v>
      </c>
      <c r="N129" s="41">
        <v>1.2471867768530001</v>
      </c>
      <c r="O129" s="32">
        <v>0</v>
      </c>
      <c r="P129" s="32">
        <v>0</v>
      </c>
      <c r="Q129" s="62">
        <v>0</v>
      </c>
      <c r="R129" s="32">
        <v>0</v>
      </c>
      <c r="S129" s="41">
        <v>2.3723133539749997</v>
      </c>
      <c r="T129" s="32">
        <v>0</v>
      </c>
      <c r="U129" s="32">
        <v>0</v>
      </c>
      <c r="V129" s="62">
        <v>0</v>
      </c>
      <c r="W129" s="32">
        <v>0</v>
      </c>
      <c r="X129" s="41">
        <v>3.6195001308279995</v>
      </c>
      <c r="Y129" s="32">
        <v>0</v>
      </c>
      <c r="Z129" s="32">
        <v>0</v>
      </c>
      <c r="AA129" s="62">
        <v>0</v>
      </c>
    </row>
    <row r="130" spans="1:27">
      <c r="A130" s="23" t="s">
        <v>251</v>
      </c>
      <c r="B130" s="23" t="s">
        <v>1042</v>
      </c>
      <c r="C130" s="23" t="s">
        <v>1467</v>
      </c>
      <c r="D130" s="23" t="s">
        <v>912</v>
      </c>
      <c r="E130" s="75" t="s">
        <v>250</v>
      </c>
      <c r="F130" s="64">
        <v>0.4</v>
      </c>
      <c r="G130" s="41">
        <v>2.631826440028</v>
      </c>
      <c r="H130" s="41">
        <v>0.86064816519199994</v>
      </c>
      <c r="I130" s="41">
        <v>1.7711782748360001</v>
      </c>
      <c r="J130" s="41">
        <v>-8.2469078235404663</v>
      </c>
      <c r="K130" s="41">
        <v>1.6383399042233002</v>
      </c>
      <c r="L130" s="77">
        <v>0.5</v>
      </c>
      <c r="M130" s="32">
        <v>0</v>
      </c>
      <c r="N130" s="41">
        <v>0.86064816519199994</v>
      </c>
      <c r="O130" s="32">
        <v>0</v>
      </c>
      <c r="P130" s="32">
        <v>0</v>
      </c>
      <c r="Q130" s="62">
        <v>0</v>
      </c>
      <c r="R130" s="32">
        <v>0</v>
      </c>
      <c r="S130" s="41">
        <v>1.7711782748360001</v>
      </c>
      <c r="T130" s="32">
        <v>0</v>
      </c>
      <c r="U130" s="32">
        <v>0</v>
      </c>
      <c r="V130" s="62">
        <v>0</v>
      </c>
      <c r="W130" s="32">
        <v>0</v>
      </c>
      <c r="X130" s="41">
        <v>2.631826440028</v>
      </c>
      <c r="Y130" s="32">
        <v>0</v>
      </c>
      <c r="Z130" s="32">
        <v>0</v>
      </c>
      <c r="AA130" s="62">
        <v>0</v>
      </c>
    </row>
    <row r="131" spans="1:27">
      <c r="A131" s="23" t="s">
        <v>253</v>
      </c>
      <c r="B131" s="23" t="s">
        <v>1043</v>
      </c>
      <c r="C131" s="23" t="s">
        <v>1468</v>
      </c>
      <c r="D131" s="23" t="s">
        <v>926</v>
      </c>
      <c r="E131" s="75" t="s">
        <v>252</v>
      </c>
      <c r="F131" s="64">
        <v>0.49</v>
      </c>
      <c r="G131" s="41">
        <v>90.767749363283997</v>
      </c>
      <c r="H131" s="41">
        <v>37.257601685349002</v>
      </c>
      <c r="I131" s="41">
        <v>53.510147677934995</v>
      </c>
      <c r="J131" s="41">
        <v>9.951393061138651</v>
      </c>
      <c r="K131" s="41">
        <v>49.496886602089873</v>
      </c>
      <c r="L131" s="77">
        <v>0</v>
      </c>
      <c r="M131" s="32">
        <v>33.386591883058998</v>
      </c>
      <c r="N131" s="41">
        <v>3.8710098022900001</v>
      </c>
      <c r="O131" s="32">
        <v>0</v>
      </c>
      <c r="P131" s="32">
        <v>0</v>
      </c>
      <c r="Q131" s="62">
        <v>0</v>
      </c>
      <c r="R131" s="32">
        <v>46.108314438038995</v>
      </c>
      <c r="S131" s="41">
        <v>7.4018332398960007</v>
      </c>
      <c r="T131" s="32">
        <v>0</v>
      </c>
      <c r="U131" s="32">
        <v>0</v>
      </c>
      <c r="V131" s="62">
        <v>0</v>
      </c>
      <c r="W131" s="32">
        <v>79.494906321098</v>
      </c>
      <c r="X131" s="41">
        <v>11.272843042186</v>
      </c>
      <c r="Y131" s="32">
        <v>0</v>
      </c>
      <c r="Z131" s="32">
        <v>0</v>
      </c>
      <c r="AA131" s="62">
        <v>0</v>
      </c>
    </row>
    <row r="132" spans="1:27">
      <c r="A132" s="23" t="s">
        <v>255</v>
      </c>
      <c r="B132" s="23" t="s">
        <v>1044</v>
      </c>
      <c r="C132" s="23" t="s">
        <v>1469</v>
      </c>
      <c r="D132" s="23" t="s">
        <v>912</v>
      </c>
      <c r="E132" s="75" t="s">
        <v>254</v>
      </c>
      <c r="F132" s="64">
        <v>0.4</v>
      </c>
      <c r="G132" s="41">
        <v>4.2312247261889997</v>
      </c>
      <c r="H132" s="41">
        <v>1.415714289771</v>
      </c>
      <c r="I132" s="41">
        <v>2.8155104364180001</v>
      </c>
      <c r="J132" s="41">
        <v>-5.5278660363002086</v>
      </c>
      <c r="K132" s="41">
        <v>2.6043471536866503</v>
      </c>
      <c r="L132" s="77">
        <v>0.5</v>
      </c>
      <c r="M132" s="32">
        <v>0</v>
      </c>
      <c r="N132" s="41">
        <v>1.415714289771</v>
      </c>
      <c r="O132" s="32">
        <v>0</v>
      </c>
      <c r="P132" s="32">
        <v>0</v>
      </c>
      <c r="Q132" s="62">
        <v>0</v>
      </c>
      <c r="R132" s="32">
        <v>0</v>
      </c>
      <c r="S132" s="41">
        <v>2.8155104364180001</v>
      </c>
      <c r="T132" s="32">
        <v>0</v>
      </c>
      <c r="U132" s="32">
        <v>0</v>
      </c>
      <c r="V132" s="62">
        <v>0</v>
      </c>
      <c r="W132" s="32">
        <v>0</v>
      </c>
      <c r="X132" s="41">
        <v>4.2312247261889997</v>
      </c>
      <c r="Y132" s="32">
        <v>0</v>
      </c>
      <c r="Z132" s="32">
        <v>0</v>
      </c>
      <c r="AA132" s="62">
        <v>0</v>
      </c>
    </row>
    <row r="133" spans="1:27">
      <c r="A133" s="23" t="s">
        <v>257</v>
      </c>
      <c r="B133" s="23" t="s">
        <v>1045</v>
      </c>
      <c r="C133" s="23" t="s">
        <v>1336</v>
      </c>
      <c r="D133" s="23" t="s">
        <v>770</v>
      </c>
      <c r="E133" s="75" t="s">
        <v>256</v>
      </c>
      <c r="F133" s="64">
        <v>0.2</v>
      </c>
      <c r="G133" s="41">
        <v>1156.5559663826079</v>
      </c>
      <c r="H133" s="41">
        <v>168.12009836088401</v>
      </c>
      <c r="I133" s="41">
        <v>988.43586802172399</v>
      </c>
      <c r="J133" s="41">
        <v>-358.61463976241237</v>
      </c>
      <c r="K133" s="41">
        <v>914.30317792009475</v>
      </c>
      <c r="L133" s="77">
        <v>0.26622200000000001</v>
      </c>
      <c r="M133" s="32">
        <v>0</v>
      </c>
      <c r="N133" s="41">
        <v>0</v>
      </c>
      <c r="O133" s="32">
        <v>113.141311841682</v>
      </c>
      <c r="P133" s="32">
        <v>25.392836011137998</v>
      </c>
      <c r="Q133" s="62">
        <v>29.585950508064002</v>
      </c>
      <c r="R133" s="32">
        <v>0</v>
      </c>
      <c r="S133" s="41">
        <v>0</v>
      </c>
      <c r="T133" s="32">
        <v>120.21292356925599</v>
      </c>
      <c r="U133" s="32">
        <v>861.30722747102106</v>
      </c>
      <c r="V133" s="62">
        <v>6.9157169814469999</v>
      </c>
      <c r="W133" s="32">
        <v>0</v>
      </c>
      <c r="X133" s="41">
        <v>0</v>
      </c>
      <c r="Y133" s="32">
        <v>233.35423541093797</v>
      </c>
      <c r="Z133" s="32">
        <v>886.70006348215907</v>
      </c>
      <c r="AA133" s="62">
        <v>36.501667489511</v>
      </c>
    </row>
    <row r="134" spans="1:27">
      <c r="A134" s="23" t="s">
        <v>259</v>
      </c>
      <c r="B134" s="23" t="s">
        <v>1046</v>
      </c>
      <c r="C134" s="23" t="s">
        <v>1470</v>
      </c>
      <c r="D134" s="23" t="s">
        <v>912</v>
      </c>
      <c r="E134" s="75" t="s">
        <v>258</v>
      </c>
      <c r="F134" s="64">
        <v>0.4</v>
      </c>
      <c r="G134" s="41">
        <v>5.2467804407620005</v>
      </c>
      <c r="H134" s="41">
        <v>1.8564628599290001</v>
      </c>
      <c r="I134" s="41">
        <v>3.3903175808329999</v>
      </c>
      <c r="J134" s="41">
        <v>-16.641366979567827</v>
      </c>
      <c r="K134" s="41">
        <v>3.1360437622705253</v>
      </c>
      <c r="L134" s="77">
        <v>0.5</v>
      </c>
      <c r="M134" s="32">
        <v>0</v>
      </c>
      <c r="N134" s="41">
        <v>1.8564628599290001</v>
      </c>
      <c r="O134" s="32">
        <v>0</v>
      </c>
      <c r="P134" s="32">
        <v>0</v>
      </c>
      <c r="Q134" s="62">
        <v>0</v>
      </c>
      <c r="R134" s="32">
        <v>0</v>
      </c>
      <c r="S134" s="41">
        <v>3.3903175808329999</v>
      </c>
      <c r="T134" s="32">
        <v>0</v>
      </c>
      <c r="U134" s="32">
        <v>0</v>
      </c>
      <c r="V134" s="62">
        <v>0</v>
      </c>
      <c r="W134" s="32">
        <v>0</v>
      </c>
      <c r="X134" s="41">
        <v>5.2467804407620005</v>
      </c>
      <c r="Y134" s="32">
        <v>0</v>
      </c>
      <c r="Z134" s="32">
        <v>0</v>
      </c>
      <c r="AA134" s="62">
        <v>0</v>
      </c>
    </row>
    <row r="135" spans="1:27">
      <c r="A135" s="23" t="s">
        <v>261</v>
      </c>
      <c r="B135" s="23" t="s">
        <v>1047</v>
      </c>
      <c r="C135" s="23" t="s">
        <v>1471</v>
      </c>
      <c r="D135" s="23" t="s">
        <v>999</v>
      </c>
      <c r="E135" s="75" t="s">
        <v>260</v>
      </c>
      <c r="F135" s="64">
        <v>0.1</v>
      </c>
      <c r="G135" s="41">
        <v>119.248079012704</v>
      </c>
      <c r="H135" s="41">
        <v>49.905403869552003</v>
      </c>
      <c r="I135" s="41">
        <v>69.342675143151993</v>
      </c>
      <c r="J135" s="41">
        <v>48.710963880784973</v>
      </c>
      <c r="K135" s="41">
        <v>64.141974507415597</v>
      </c>
      <c r="L135" s="77">
        <v>0</v>
      </c>
      <c r="M135" s="32">
        <v>46.454277913285999</v>
      </c>
      <c r="N135" s="41">
        <v>0</v>
      </c>
      <c r="O135" s="32">
        <v>3.4511259562659999</v>
      </c>
      <c r="P135" s="32">
        <v>0</v>
      </c>
      <c r="Q135" s="62">
        <v>0</v>
      </c>
      <c r="R135" s="32">
        <v>65.676454953438991</v>
      </c>
      <c r="S135" s="41">
        <v>0</v>
      </c>
      <c r="T135" s="32">
        <v>3.666220189713</v>
      </c>
      <c r="U135" s="32">
        <v>0</v>
      </c>
      <c r="V135" s="62">
        <v>0</v>
      </c>
      <c r="W135" s="32">
        <v>112.130732866725</v>
      </c>
      <c r="X135" s="41">
        <v>0</v>
      </c>
      <c r="Y135" s="32">
        <v>7.1173461459789999</v>
      </c>
      <c r="Z135" s="32">
        <v>0</v>
      </c>
      <c r="AA135" s="62">
        <v>0</v>
      </c>
    </row>
    <row r="136" spans="1:27">
      <c r="A136" s="23" t="s">
        <v>263</v>
      </c>
      <c r="B136" s="23" t="s">
        <v>1048</v>
      </c>
      <c r="C136" s="23" t="s">
        <v>1472</v>
      </c>
      <c r="D136" s="23" t="s">
        <v>912</v>
      </c>
      <c r="E136" s="75" t="s">
        <v>262</v>
      </c>
      <c r="F136" s="64">
        <v>0.4</v>
      </c>
      <c r="G136" s="41">
        <v>3.4683593819620002</v>
      </c>
      <c r="H136" s="41">
        <v>1.175888577454</v>
      </c>
      <c r="I136" s="41">
        <v>2.292470804508</v>
      </c>
      <c r="J136" s="41">
        <v>-3.5207643022877417</v>
      </c>
      <c r="K136" s="41">
        <v>2.1205354941698999</v>
      </c>
      <c r="L136" s="77">
        <v>0.5</v>
      </c>
      <c r="M136" s="32">
        <v>0</v>
      </c>
      <c r="N136" s="41">
        <v>1.175888577454</v>
      </c>
      <c r="O136" s="32">
        <v>0</v>
      </c>
      <c r="P136" s="32">
        <v>0</v>
      </c>
      <c r="Q136" s="62">
        <v>0</v>
      </c>
      <c r="R136" s="32">
        <v>0</v>
      </c>
      <c r="S136" s="41">
        <v>2.292470804508</v>
      </c>
      <c r="T136" s="32">
        <v>0</v>
      </c>
      <c r="U136" s="32">
        <v>0</v>
      </c>
      <c r="V136" s="62">
        <v>0</v>
      </c>
      <c r="W136" s="32">
        <v>0</v>
      </c>
      <c r="X136" s="41">
        <v>3.4683593819620002</v>
      </c>
      <c r="Y136" s="32">
        <v>0</v>
      </c>
      <c r="Z136" s="32">
        <v>0</v>
      </c>
      <c r="AA136" s="62">
        <v>0</v>
      </c>
    </row>
    <row r="137" spans="1:27">
      <c r="A137" s="23" t="s">
        <v>265</v>
      </c>
      <c r="B137" s="23" t="s">
        <v>1049</v>
      </c>
      <c r="C137" s="23" t="s">
        <v>1473</v>
      </c>
      <c r="D137" s="23" t="s">
        <v>912</v>
      </c>
      <c r="E137" s="75" t="s">
        <v>264</v>
      </c>
      <c r="F137" s="64">
        <v>0.4</v>
      </c>
      <c r="G137" s="41">
        <v>3.9391180439310003</v>
      </c>
      <c r="H137" s="41">
        <v>1.2257712102010001</v>
      </c>
      <c r="I137" s="41">
        <v>2.7133468337300002</v>
      </c>
      <c r="J137" s="41">
        <v>-6.4524626810952919</v>
      </c>
      <c r="K137" s="41">
        <v>2.5098458212002503</v>
      </c>
      <c r="L137" s="77">
        <v>0.5</v>
      </c>
      <c r="M137" s="32">
        <v>0</v>
      </c>
      <c r="N137" s="41">
        <v>1.2257712102010001</v>
      </c>
      <c r="O137" s="32">
        <v>0</v>
      </c>
      <c r="P137" s="32">
        <v>0</v>
      </c>
      <c r="Q137" s="62">
        <v>0</v>
      </c>
      <c r="R137" s="32">
        <v>0</v>
      </c>
      <c r="S137" s="41">
        <v>2.7133468337300002</v>
      </c>
      <c r="T137" s="32">
        <v>0</v>
      </c>
      <c r="U137" s="32">
        <v>0</v>
      </c>
      <c r="V137" s="62">
        <v>0</v>
      </c>
      <c r="W137" s="32">
        <v>0</v>
      </c>
      <c r="X137" s="41">
        <v>3.9391180439310003</v>
      </c>
      <c r="Y137" s="32">
        <v>0</v>
      </c>
      <c r="Z137" s="32">
        <v>0</v>
      </c>
      <c r="AA137" s="62">
        <v>0</v>
      </c>
    </row>
    <row r="138" spans="1:27">
      <c r="A138" s="23" t="s">
        <v>267</v>
      </c>
      <c r="B138" s="23" t="s">
        <v>1050</v>
      </c>
      <c r="C138" s="23" t="s">
        <v>1474</v>
      </c>
      <c r="D138" s="23" t="s">
        <v>912</v>
      </c>
      <c r="E138" s="75" t="s">
        <v>266</v>
      </c>
      <c r="F138" s="64">
        <v>0.4</v>
      </c>
      <c r="G138" s="41">
        <v>7.2545947316620003</v>
      </c>
      <c r="H138" s="41">
        <v>3.7396674825260003</v>
      </c>
      <c r="I138" s="41">
        <v>3.514927249136</v>
      </c>
      <c r="J138" s="41">
        <v>-8.7291584976638141</v>
      </c>
      <c r="K138" s="41">
        <v>3.2513077054508002</v>
      </c>
      <c r="L138" s="77">
        <v>0.5</v>
      </c>
      <c r="M138" s="32">
        <v>0</v>
      </c>
      <c r="N138" s="41">
        <v>3.7396674825260003</v>
      </c>
      <c r="O138" s="32">
        <v>0</v>
      </c>
      <c r="P138" s="32">
        <v>0</v>
      </c>
      <c r="Q138" s="62">
        <v>0</v>
      </c>
      <c r="R138" s="32">
        <v>0</v>
      </c>
      <c r="S138" s="41">
        <v>3.514927249136</v>
      </c>
      <c r="T138" s="32">
        <v>0</v>
      </c>
      <c r="U138" s="32">
        <v>0</v>
      </c>
      <c r="V138" s="62">
        <v>0</v>
      </c>
      <c r="W138" s="32">
        <v>0</v>
      </c>
      <c r="X138" s="41">
        <v>7.2545947316620003</v>
      </c>
      <c r="Y138" s="32">
        <v>0</v>
      </c>
      <c r="Z138" s="32">
        <v>0</v>
      </c>
      <c r="AA138" s="62">
        <v>0</v>
      </c>
    </row>
    <row r="139" spans="1:27">
      <c r="A139" s="23" t="s">
        <v>269</v>
      </c>
      <c r="B139" s="23" t="s">
        <v>1051</v>
      </c>
      <c r="C139" s="23" t="s">
        <v>1475</v>
      </c>
      <c r="D139" s="23" t="s">
        <v>1052</v>
      </c>
      <c r="E139" s="75" t="s">
        <v>268</v>
      </c>
      <c r="F139" s="64">
        <v>0.01</v>
      </c>
      <c r="G139" s="41">
        <v>56.475758999789996</v>
      </c>
      <c r="H139" s="41">
        <v>27.156423513413998</v>
      </c>
      <c r="I139" s="41">
        <v>29.319335486375998</v>
      </c>
      <c r="J139" s="41">
        <v>18.826917309379755</v>
      </c>
      <c r="K139" s="41">
        <v>27.1203853248978</v>
      </c>
      <c r="L139" s="77">
        <v>0</v>
      </c>
      <c r="M139" s="32">
        <v>0</v>
      </c>
      <c r="N139" s="41">
        <v>0</v>
      </c>
      <c r="O139" s="32">
        <v>27.156423513413998</v>
      </c>
      <c r="P139" s="32">
        <v>0</v>
      </c>
      <c r="Q139" s="62">
        <v>0</v>
      </c>
      <c r="R139" s="32">
        <v>0</v>
      </c>
      <c r="S139" s="41">
        <v>0</v>
      </c>
      <c r="T139" s="32">
        <v>29.319335486375998</v>
      </c>
      <c r="U139" s="32">
        <v>0</v>
      </c>
      <c r="V139" s="62">
        <v>0</v>
      </c>
      <c r="W139" s="32">
        <v>0</v>
      </c>
      <c r="X139" s="41">
        <v>0</v>
      </c>
      <c r="Y139" s="32">
        <v>56.475758999789996</v>
      </c>
      <c r="Z139" s="32">
        <v>0</v>
      </c>
      <c r="AA139" s="62">
        <v>0</v>
      </c>
    </row>
    <row r="140" spans="1:27">
      <c r="A140" s="23" t="s">
        <v>271</v>
      </c>
      <c r="B140" s="23" t="s">
        <v>1053</v>
      </c>
      <c r="C140" s="23" t="s">
        <v>1476</v>
      </c>
      <c r="D140" s="23" t="s">
        <v>968</v>
      </c>
      <c r="E140" s="75" t="s">
        <v>270</v>
      </c>
      <c r="F140" s="64">
        <v>0.3</v>
      </c>
      <c r="G140" s="41">
        <v>129.52732829635499</v>
      </c>
      <c r="H140" s="41">
        <v>53.121671035572007</v>
      </c>
      <c r="I140" s="41">
        <v>76.405657260783002</v>
      </c>
      <c r="J140" s="41">
        <v>57.738332930388829</v>
      </c>
      <c r="K140" s="41">
        <v>70.675232966224286</v>
      </c>
      <c r="L140" s="77">
        <v>0</v>
      </c>
      <c r="M140" s="32">
        <v>45.454727190713001</v>
      </c>
      <c r="N140" s="41">
        <v>7.6669438448590004</v>
      </c>
      <c r="O140" s="32">
        <v>0</v>
      </c>
      <c r="P140" s="32">
        <v>0</v>
      </c>
      <c r="Q140" s="62">
        <v>0</v>
      </c>
      <c r="R140" s="32">
        <v>62.740597480668001</v>
      </c>
      <c r="S140" s="41">
        <v>13.665059780115001</v>
      </c>
      <c r="T140" s="32">
        <v>0</v>
      </c>
      <c r="U140" s="32">
        <v>0</v>
      </c>
      <c r="V140" s="62">
        <v>0</v>
      </c>
      <c r="W140" s="32">
        <v>108.195324671381</v>
      </c>
      <c r="X140" s="41">
        <v>21.332003624974</v>
      </c>
      <c r="Y140" s="32">
        <v>0</v>
      </c>
      <c r="Z140" s="32">
        <v>0</v>
      </c>
      <c r="AA140" s="62">
        <v>0</v>
      </c>
    </row>
    <row r="141" spans="1:27">
      <c r="A141" s="23" t="s">
        <v>273</v>
      </c>
      <c r="B141" s="23" t="s">
        <v>1054</v>
      </c>
      <c r="C141" s="23" t="s">
        <v>1477</v>
      </c>
      <c r="D141" s="23" t="s">
        <v>912</v>
      </c>
      <c r="E141" s="75" t="s">
        <v>272</v>
      </c>
      <c r="F141" s="64">
        <v>0.4</v>
      </c>
      <c r="G141" s="41">
        <v>3.7768897597910001</v>
      </c>
      <c r="H141" s="41">
        <v>1.09674900619</v>
      </c>
      <c r="I141" s="41">
        <v>2.680140753601</v>
      </c>
      <c r="J141" s="41">
        <v>-28.293585421671626</v>
      </c>
      <c r="K141" s="41">
        <v>2.479130197080925</v>
      </c>
      <c r="L141" s="77">
        <v>0.5</v>
      </c>
      <c r="M141" s="32">
        <v>0</v>
      </c>
      <c r="N141" s="41">
        <v>1.09674900619</v>
      </c>
      <c r="O141" s="32">
        <v>0</v>
      </c>
      <c r="P141" s="32">
        <v>0</v>
      </c>
      <c r="Q141" s="62">
        <v>0</v>
      </c>
      <c r="R141" s="32">
        <v>0</v>
      </c>
      <c r="S141" s="41">
        <v>2.680140753601</v>
      </c>
      <c r="T141" s="32">
        <v>0</v>
      </c>
      <c r="U141" s="32">
        <v>0</v>
      </c>
      <c r="V141" s="62">
        <v>0</v>
      </c>
      <c r="W141" s="32">
        <v>0</v>
      </c>
      <c r="X141" s="41">
        <v>3.7768897597910001</v>
      </c>
      <c r="Y141" s="32">
        <v>0</v>
      </c>
      <c r="Z141" s="32">
        <v>0</v>
      </c>
      <c r="AA141" s="62">
        <v>0</v>
      </c>
    </row>
    <row r="142" spans="1:27">
      <c r="A142" s="23" t="s">
        <v>275</v>
      </c>
      <c r="B142" s="23" t="s">
        <v>1055</v>
      </c>
      <c r="C142" s="23" t="s">
        <v>1478</v>
      </c>
      <c r="D142" s="23" t="s">
        <v>968</v>
      </c>
      <c r="E142" s="75" t="s">
        <v>274</v>
      </c>
      <c r="F142" s="64">
        <v>0.3</v>
      </c>
      <c r="G142" s="41">
        <v>170.75900987035601</v>
      </c>
      <c r="H142" s="41">
        <v>69.140457949137996</v>
      </c>
      <c r="I142" s="41">
        <v>101.618551921218</v>
      </c>
      <c r="J142" s="41">
        <v>75.147852606252528</v>
      </c>
      <c r="K142" s="41">
        <v>93.997160527126653</v>
      </c>
      <c r="L142" s="77">
        <v>0</v>
      </c>
      <c r="M142" s="32">
        <v>55.515723135439998</v>
      </c>
      <c r="N142" s="41">
        <v>13.624734813698</v>
      </c>
      <c r="O142" s="32">
        <v>0</v>
      </c>
      <c r="P142" s="32">
        <v>0</v>
      </c>
      <c r="Q142" s="62">
        <v>0</v>
      </c>
      <c r="R142" s="32">
        <v>77.981471878788994</v>
      </c>
      <c r="S142" s="41">
        <v>23.637080042429002</v>
      </c>
      <c r="T142" s="32">
        <v>0</v>
      </c>
      <c r="U142" s="32">
        <v>0</v>
      </c>
      <c r="V142" s="62">
        <v>0</v>
      </c>
      <c r="W142" s="32">
        <v>133.49719501422899</v>
      </c>
      <c r="X142" s="41">
        <v>37.261814856127003</v>
      </c>
      <c r="Y142" s="32">
        <v>0</v>
      </c>
      <c r="Z142" s="32">
        <v>0</v>
      </c>
      <c r="AA142" s="62">
        <v>0</v>
      </c>
    </row>
    <row r="143" spans="1:27">
      <c r="A143" s="23" t="s">
        <v>277</v>
      </c>
      <c r="B143" s="23" t="s">
        <v>1056</v>
      </c>
      <c r="C143" s="23" t="s">
        <v>1479</v>
      </c>
      <c r="D143" s="23" t="s">
        <v>932</v>
      </c>
      <c r="E143" s="75" t="s">
        <v>276</v>
      </c>
      <c r="F143" s="64">
        <v>0.49</v>
      </c>
      <c r="G143" s="41">
        <v>55.292191519767002</v>
      </c>
      <c r="H143" s="41">
        <v>22.250579822232002</v>
      </c>
      <c r="I143" s="41">
        <v>33.041611697535004</v>
      </c>
      <c r="J143" s="41">
        <v>7.5111558032907908</v>
      </c>
      <c r="K143" s="41">
        <v>30.563490820219879</v>
      </c>
      <c r="L143" s="77">
        <v>0</v>
      </c>
      <c r="M143" s="32">
        <v>20.085002003694001</v>
      </c>
      <c r="N143" s="41">
        <v>2.1655778185379999</v>
      </c>
      <c r="O143" s="32">
        <v>0</v>
      </c>
      <c r="P143" s="32">
        <v>0</v>
      </c>
      <c r="Q143" s="62">
        <v>0</v>
      </c>
      <c r="R143" s="32">
        <v>28.737925269981002</v>
      </c>
      <c r="S143" s="41">
        <v>4.3036864275540001</v>
      </c>
      <c r="T143" s="32">
        <v>0</v>
      </c>
      <c r="U143" s="32">
        <v>0</v>
      </c>
      <c r="V143" s="62">
        <v>0</v>
      </c>
      <c r="W143" s="32">
        <v>48.822927273675006</v>
      </c>
      <c r="X143" s="41">
        <v>6.469264246092</v>
      </c>
      <c r="Y143" s="32">
        <v>0</v>
      </c>
      <c r="Z143" s="32">
        <v>0</v>
      </c>
      <c r="AA143" s="62">
        <v>0</v>
      </c>
    </row>
    <row r="144" spans="1:27">
      <c r="A144" s="23" t="s">
        <v>279</v>
      </c>
      <c r="B144" s="23" t="s">
        <v>1057</v>
      </c>
      <c r="C144" s="23" t="s">
        <v>1480</v>
      </c>
      <c r="D144" s="23" t="s">
        <v>912</v>
      </c>
      <c r="E144" s="75" t="s">
        <v>278</v>
      </c>
      <c r="F144" s="64">
        <v>0.4</v>
      </c>
      <c r="G144" s="41">
        <v>2.9313048890109998</v>
      </c>
      <c r="H144" s="41">
        <v>1.0207478960859999</v>
      </c>
      <c r="I144" s="41">
        <v>1.9105569929249999</v>
      </c>
      <c r="J144" s="41">
        <v>-8.9349839428700601</v>
      </c>
      <c r="K144" s="41">
        <v>1.767265218455625</v>
      </c>
      <c r="L144" s="77">
        <v>0.5</v>
      </c>
      <c r="M144" s="32">
        <v>0</v>
      </c>
      <c r="N144" s="41">
        <v>1.0207478960859999</v>
      </c>
      <c r="O144" s="32">
        <v>0</v>
      </c>
      <c r="P144" s="32">
        <v>0</v>
      </c>
      <c r="Q144" s="62">
        <v>0</v>
      </c>
      <c r="R144" s="32">
        <v>0</v>
      </c>
      <c r="S144" s="41">
        <v>1.9105569929249999</v>
      </c>
      <c r="T144" s="32">
        <v>0</v>
      </c>
      <c r="U144" s="32">
        <v>0</v>
      </c>
      <c r="V144" s="62">
        <v>0</v>
      </c>
      <c r="W144" s="32">
        <v>0</v>
      </c>
      <c r="X144" s="41">
        <v>2.9313048890109998</v>
      </c>
      <c r="Y144" s="32">
        <v>0</v>
      </c>
      <c r="Z144" s="32">
        <v>0</v>
      </c>
      <c r="AA144" s="62">
        <v>0</v>
      </c>
    </row>
    <row r="145" spans="1:27">
      <c r="A145" s="23" t="s">
        <v>281</v>
      </c>
      <c r="B145" s="23" t="s">
        <v>1058</v>
      </c>
      <c r="C145" s="23" t="s">
        <v>1481</v>
      </c>
      <c r="D145" s="23" t="s">
        <v>968</v>
      </c>
      <c r="E145" s="75" t="s">
        <v>280</v>
      </c>
      <c r="F145" s="64">
        <v>0.3</v>
      </c>
      <c r="G145" s="41">
        <v>95.062281545187005</v>
      </c>
      <c r="H145" s="41">
        <v>38.452810995483006</v>
      </c>
      <c r="I145" s="41">
        <v>56.609470549704</v>
      </c>
      <c r="J145" s="41">
        <v>-2.9614846685604586</v>
      </c>
      <c r="K145" s="41">
        <v>52.363760258476205</v>
      </c>
      <c r="L145" s="77">
        <v>4.9714000000000001E-2</v>
      </c>
      <c r="M145" s="32">
        <v>27.696073688790001</v>
      </c>
      <c r="N145" s="41">
        <v>10.756737306693001</v>
      </c>
      <c r="O145" s="32">
        <v>0</v>
      </c>
      <c r="P145" s="32">
        <v>0</v>
      </c>
      <c r="Q145" s="62">
        <v>0</v>
      </c>
      <c r="R145" s="32">
        <v>37.865898028415998</v>
      </c>
      <c r="S145" s="41">
        <v>18.743572521288002</v>
      </c>
      <c r="T145" s="32">
        <v>0</v>
      </c>
      <c r="U145" s="32">
        <v>0</v>
      </c>
      <c r="V145" s="62">
        <v>0</v>
      </c>
      <c r="W145" s="32">
        <v>65.561971717206006</v>
      </c>
      <c r="X145" s="41">
        <v>29.500309827981003</v>
      </c>
      <c r="Y145" s="32">
        <v>0</v>
      </c>
      <c r="Z145" s="32">
        <v>0</v>
      </c>
      <c r="AA145" s="62">
        <v>0</v>
      </c>
    </row>
    <row r="146" spans="1:27">
      <c r="A146" s="23" t="s">
        <v>283</v>
      </c>
      <c r="B146" s="23" t="s">
        <v>1059</v>
      </c>
      <c r="C146" s="23" t="s">
        <v>1482</v>
      </c>
      <c r="D146" s="23" t="s">
        <v>959</v>
      </c>
      <c r="E146" s="75" t="s">
        <v>282</v>
      </c>
      <c r="F146" s="64">
        <v>0.09</v>
      </c>
      <c r="G146" s="41">
        <v>190.81843090398701</v>
      </c>
      <c r="H146" s="41">
        <v>80.764214714432995</v>
      </c>
      <c r="I146" s="41">
        <v>110.05421618955401</v>
      </c>
      <c r="J146" s="41">
        <v>66.220400016653471</v>
      </c>
      <c r="K146" s="41">
        <v>101.80014997533746</v>
      </c>
      <c r="L146" s="77">
        <v>0</v>
      </c>
      <c r="M146" s="32">
        <v>80.764214714432995</v>
      </c>
      <c r="N146" s="41">
        <v>0</v>
      </c>
      <c r="O146" s="32">
        <v>0</v>
      </c>
      <c r="P146" s="32">
        <v>0</v>
      </c>
      <c r="Q146" s="62">
        <v>0</v>
      </c>
      <c r="R146" s="32">
        <v>110.05421618955401</v>
      </c>
      <c r="S146" s="41">
        <v>0</v>
      </c>
      <c r="T146" s="32">
        <v>0</v>
      </c>
      <c r="U146" s="32">
        <v>0</v>
      </c>
      <c r="V146" s="62">
        <v>0</v>
      </c>
      <c r="W146" s="32">
        <v>190.81843090398701</v>
      </c>
      <c r="X146" s="41">
        <v>0</v>
      </c>
      <c r="Y146" s="32">
        <v>0</v>
      </c>
      <c r="Z146" s="32">
        <v>0</v>
      </c>
      <c r="AA146" s="62">
        <v>0</v>
      </c>
    </row>
    <row r="147" spans="1:27">
      <c r="A147" s="23" t="s">
        <v>284</v>
      </c>
      <c r="B147" s="23" t="s">
        <v>1060</v>
      </c>
      <c r="C147" s="23" t="s">
        <v>1483</v>
      </c>
      <c r="D147" s="23" t="s">
        <v>919</v>
      </c>
      <c r="E147" s="75" t="s">
        <v>782</v>
      </c>
      <c r="F147" s="64">
        <v>0.01</v>
      </c>
      <c r="G147" s="41">
        <v>25.85753983144</v>
      </c>
      <c r="H147" s="41">
        <v>12.525961517015</v>
      </c>
      <c r="I147" s="41">
        <v>13.331578314425</v>
      </c>
      <c r="J147" s="41">
        <v>6.6460588956385243</v>
      </c>
      <c r="K147" s="41">
        <v>12.331709940843126</v>
      </c>
      <c r="L147" s="77">
        <v>0</v>
      </c>
      <c r="M147" s="32">
        <v>0</v>
      </c>
      <c r="N147" s="41">
        <v>0</v>
      </c>
      <c r="O147" s="32">
        <v>12.525961517015</v>
      </c>
      <c r="P147" s="32">
        <v>0</v>
      </c>
      <c r="Q147" s="62">
        <v>0</v>
      </c>
      <c r="R147" s="32">
        <v>0</v>
      </c>
      <c r="S147" s="41">
        <v>0</v>
      </c>
      <c r="T147" s="32">
        <v>13.331578314425</v>
      </c>
      <c r="U147" s="32">
        <v>0</v>
      </c>
      <c r="V147" s="62">
        <v>0</v>
      </c>
      <c r="W147" s="32">
        <v>0</v>
      </c>
      <c r="X147" s="41">
        <v>0</v>
      </c>
      <c r="Y147" s="32">
        <v>25.85753983144</v>
      </c>
      <c r="Z147" s="32">
        <v>0</v>
      </c>
      <c r="AA147" s="62">
        <v>0</v>
      </c>
    </row>
    <row r="148" spans="1:27">
      <c r="A148" s="23" t="s">
        <v>286</v>
      </c>
      <c r="B148" s="23" t="s">
        <v>1061</v>
      </c>
      <c r="C148" s="23" t="s">
        <v>1484</v>
      </c>
      <c r="D148" s="23" t="s">
        <v>912</v>
      </c>
      <c r="E148" s="75" t="s">
        <v>285</v>
      </c>
      <c r="F148" s="64">
        <v>0.4</v>
      </c>
      <c r="G148" s="41">
        <v>2.4056680869829998</v>
      </c>
      <c r="H148" s="41">
        <v>0.785267795697</v>
      </c>
      <c r="I148" s="41">
        <v>1.620400291286</v>
      </c>
      <c r="J148" s="41">
        <v>-12.013323536614857</v>
      </c>
      <c r="K148" s="41">
        <v>1.4988702694395502</v>
      </c>
      <c r="L148" s="77">
        <v>0.5</v>
      </c>
      <c r="M148" s="32">
        <v>0</v>
      </c>
      <c r="N148" s="41">
        <v>0.785267795697</v>
      </c>
      <c r="O148" s="32">
        <v>0</v>
      </c>
      <c r="P148" s="32">
        <v>0</v>
      </c>
      <c r="Q148" s="62">
        <v>0</v>
      </c>
      <c r="R148" s="32">
        <v>0</v>
      </c>
      <c r="S148" s="41">
        <v>1.620400291286</v>
      </c>
      <c r="T148" s="32">
        <v>0</v>
      </c>
      <c r="U148" s="32">
        <v>0</v>
      </c>
      <c r="V148" s="62">
        <v>0</v>
      </c>
      <c r="W148" s="32">
        <v>0</v>
      </c>
      <c r="X148" s="41">
        <v>2.4056680869829998</v>
      </c>
      <c r="Y148" s="32">
        <v>0</v>
      </c>
      <c r="Z148" s="32">
        <v>0</v>
      </c>
      <c r="AA148" s="62">
        <v>0</v>
      </c>
    </row>
    <row r="149" spans="1:27">
      <c r="A149" s="23" t="s">
        <v>288</v>
      </c>
      <c r="B149" s="23" t="s">
        <v>1062</v>
      </c>
      <c r="C149" s="23" t="s">
        <v>1485</v>
      </c>
      <c r="D149" s="23" t="s">
        <v>923</v>
      </c>
      <c r="E149" s="75" t="s">
        <v>287</v>
      </c>
      <c r="F149" s="64">
        <v>0.3</v>
      </c>
      <c r="G149" s="41">
        <v>126.02357012641099</v>
      </c>
      <c r="H149" s="41">
        <v>50.988373449686001</v>
      </c>
      <c r="I149" s="41">
        <v>75.035196676724993</v>
      </c>
      <c r="J149" s="41">
        <v>55.21971106993486</v>
      </c>
      <c r="K149" s="41">
        <v>69.407556925970624</v>
      </c>
      <c r="L149" s="77">
        <v>0</v>
      </c>
      <c r="M149" s="32">
        <v>41.909492336687002</v>
      </c>
      <c r="N149" s="41">
        <v>9.0788811129989995</v>
      </c>
      <c r="O149" s="32">
        <v>0</v>
      </c>
      <c r="P149" s="32">
        <v>0</v>
      </c>
      <c r="Q149" s="62">
        <v>0</v>
      </c>
      <c r="R149" s="32">
        <v>58.793879548456999</v>
      </c>
      <c r="S149" s="41">
        <v>16.241317128268001</v>
      </c>
      <c r="T149" s="32">
        <v>0</v>
      </c>
      <c r="U149" s="32">
        <v>0</v>
      </c>
      <c r="V149" s="62">
        <v>0</v>
      </c>
      <c r="W149" s="32">
        <v>100.70337188514401</v>
      </c>
      <c r="X149" s="41">
        <v>25.320198241267001</v>
      </c>
      <c r="Y149" s="32">
        <v>0</v>
      </c>
      <c r="Z149" s="32">
        <v>0</v>
      </c>
      <c r="AA149" s="62">
        <v>0</v>
      </c>
    </row>
    <row r="150" spans="1:27">
      <c r="A150" s="23" t="s">
        <v>290</v>
      </c>
      <c r="B150" s="23" t="s">
        <v>1063</v>
      </c>
      <c r="C150" s="23" t="s">
        <v>1486</v>
      </c>
      <c r="D150" s="23" t="s">
        <v>912</v>
      </c>
      <c r="E150" s="75" t="s">
        <v>289</v>
      </c>
      <c r="F150" s="64">
        <v>0.4</v>
      </c>
      <c r="G150" s="41">
        <v>4.1429780281620001</v>
      </c>
      <c r="H150" s="41">
        <v>1.2892663676039999</v>
      </c>
      <c r="I150" s="41">
        <v>2.8537116605580004</v>
      </c>
      <c r="J150" s="41">
        <v>-15.849312070148518</v>
      </c>
      <c r="K150" s="41">
        <v>2.6396832860161505</v>
      </c>
      <c r="L150" s="77">
        <v>0.5</v>
      </c>
      <c r="M150" s="32">
        <v>0</v>
      </c>
      <c r="N150" s="41">
        <v>1.2892663676039999</v>
      </c>
      <c r="O150" s="32">
        <v>0</v>
      </c>
      <c r="P150" s="32">
        <v>0</v>
      </c>
      <c r="Q150" s="62">
        <v>0</v>
      </c>
      <c r="R150" s="32">
        <v>0</v>
      </c>
      <c r="S150" s="41">
        <v>2.8537116605580004</v>
      </c>
      <c r="T150" s="32">
        <v>0</v>
      </c>
      <c r="U150" s="32">
        <v>0</v>
      </c>
      <c r="V150" s="62">
        <v>0</v>
      </c>
      <c r="W150" s="32">
        <v>0</v>
      </c>
      <c r="X150" s="41">
        <v>4.1429780281620001</v>
      </c>
      <c r="Y150" s="32">
        <v>0</v>
      </c>
      <c r="Z150" s="32">
        <v>0</v>
      </c>
      <c r="AA150" s="62">
        <v>0</v>
      </c>
    </row>
    <row r="151" spans="1:27">
      <c r="A151" s="23" t="s">
        <v>292</v>
      </c>
      <c r="B151" s="23" t="s">
        <v>1064</v>
      </c>
      <c r="C151" s="23" t="s">
        <v>1487</v>
      </c>
      <c r="D151" s="23" t="s">
        <v>912</v>
      </c>
      <c r="E151" s="75" t="s">
        <v>291</v>
      </c>
      <c r="F151" s="64">
        <v>0.4</v>
      </c>
      <c r="G151" s="41">
        <v>4.9684651168730003</v>
      </c>
      <c r="H151" s="41">
        <v>1.543344019466</v>
      </c>
      <c r="I151" s="41">
        <v>3.4251210974070001</v>
      </c>
      <c r="J151" s="41">
        <v>-21.098905130728884</v>
      </c>
      <c r="K151" s="41">
        <v>3.1682370151014752</v>
      </c>
      <c r="L151" s="77">
        <v>0.5</v>
      </c>
      <c r="M151" s="32">
        <v>0</v>
      </c>
      <c r="N151" s="41">
        <v>1.543344019466</v>
      </c>
      <c r="O151" s="32">
        <v>0</v>
      </c>
      <c r="P151" s="32">
        <v>0</v>
      </c>
      <c r="Q151" s="62">
        <v>0</v>
      </c>
      <c r="R151" s="32">
        <v>0</v>
      </c>
      <c r="S151" s="41">
        <v>3.4251210974070001</v>
      </c>
      <c r="T151" s="32">
        <v>0</v>
      </c>
      <c r="U151" s="32">
        <v>0</v>
      </c>
      <c r="V151" s="62">
        <v>0</v>
      </c>
      <c r="W151" s="32">
        <v>0</v>
      </c>
      <c r="X151" s="41">
        <v>4.9684651168730003</v>
      </c>
      <c r="Y151" s="32">
        <v>0</v>
      </c>
      <c r="Z151" s="32">
        <v>0</v>
      </c>
      <c r="AA151" s="62">
        <v>0</v>
      </c>
    </row>
    <row r="152" spans="1:27">
      <c r="A152" s="23" t="s">
        <v>294</v>
      </c>
      <c r="B152" s="23" t="s">
        <v>1065</v>
      </c>
      <c r="C152" s="23" t="s">
        <v>1488</v>
      </c>
      <c r="D152" s="23" t="s">
        <v>923</v>
      </c>
      <c r="E152" s="75" t="s">
        <v>293</v>
      </c>
      <c r="F152" s="64">
        <v>0.3</v>
      </c>
      <c r="G152" s="41">
        <v>58.245820631067005</v>
      </c>
      <c r="H152" s="41">
        <v>21.935452091193</v>
      </c>
      <c r="I152" s="41">
        <v>36.310368539874005</v>
      </c>
      <c r="J152" s="41">
        <v>21.113423625971876</v>
      </c>
      <c r="K152" s="41">
        <v>33.587090899383455</v>
      </c>
      <c r="L152" s="77">
        <v>0</v>
      </c>
      <c r="M152" s="32">
        <v>18.247730736108998</v>
      </c>
      <c r="N152" s="41">
        <v>3.6877213550840002</v>
      </c>
      <c r="O152" s="32">
        <v>0</v>
      </c>
      <c r="P152" s="32">
        <v>0</v>
      </c>
      <c r="Q152" s="62">
        <v>0</v>
      </c>
      <c r="R152" s="32">
        <v>27.745693968245</v>
      </c>
      <c r="S152" s="41">
        <v>8.5646745716290003</v>
      </c>
      <c r="T152" s="32">
        <v>0</v>
      </c>
      <c r="U152" s="32">
        <v>0</v>
      </c>
      <c r="V152" s="62">
        <v>0</v>
      </c>
      <c r="W152" s="32">
        <v>45.993424704353998</v>
      </c>
      <c r="X152" s="41">
        <v>12.252395926713</v>
      </c>
      <c r="Y152" s="32">
        <v>0</v>
      </c>
      <c r="Z152" s="32">
        <v>0</v>
      </c>
      <c r="AA152" s="62">
        <v>0</v>
      </c>
    </row>
    <row r="153" spans="1:27">
      <c r="A153" s="23" t="s">
        <v>296</v>
      </c>
      <c r="B153" s="23" t="s">
        <v>1066</v>
      </c>
      <c r="C153" s="23" t="s">
        <v>1489</v>
      </c>
      <c r="D153" s="23" t="s">
        <v>912</v>
      </c>
      <c r="E153" s="75" t="s">
        <v>295</v>
      </c>
      <c r="F153" s="64">
        <v>0.4</v>
      </c>
      <c r="G153" s="41">
        <v>1.826590132522</v>
      </c>
      <c r="H153" s="41">
        <v>0.56175858918300003</v>
      </c>
      <c r="I153" s="41">
        <v>1.2648315433390001</v>
      </c>
      <c r="J153" s="41">
        <v>-10.654645412489375</v>
      </c>
      <c r="K153" s="41">
        <v>1.1699691775885752</v>
      </c>
      <c r="L153" s="77">
        <v>0.5</v>
      </c>
      <c r="M153" s="32">
        <v>0</v>
      </c>
      <c r="N153" s="41">
        <v>0.56175858918300003</v>
      </c>
      <c r="O153" s="32">
        <v>0</v>
      </c>
      <c r="P153" s="32">
        <v>0</v>
      </c>
      <c r="Q153" s="62">
        <v>0</v>
      </c>
      <c r="R153" s="32">
        <v>0</v>
      </c>
      <c r="S153" s="41">
        <v>1.2648315433390001</v>
      </c>
      <c r="T153" s="32">
        <v>0</v>
      </c>
      <c r="U153" s="32">
        <v>0</v>
      </c>
      <c r="V153" s="62">
        <v>0</v>
      </c>
      <c r="W153" s="32">
        <v>0</v>
      </c>
      <c r="X153" s="41">
        <v>1.826590132522</v>
      </c>
      <c r="Y153" s="32">
        <v>0</v>
      </c>
      <c r="Z153" s="32">
        <v>0</v>
      </c>
      <c r="AA153" s="62">
        <v>0</v>
      </c>
    </row>
    <row r="154" spans="1:27">
      <c r="A154" s="23" t="s">
        <v>298</v>
      </c>
      <c r="B154" s="23" t="s">
        <v>1067</v>
      </c>
      <c r="C154" s="23" t="s">
        <v>1490</v>
      </c>
      <c r="D154" s="23" t="s">
        <v>932</v>
      </c>
      <c r="E154" s="75" t="s">
        <v>297</v>
      </c>
      <c r="F154" s="64">
        <v>0.49</v>
      </c>
      <c r="G154" s="41">
        <v>44.280618885492999</v>
      </c>
      <c r="H154" s="41">
        <v>18.206183537518999</v>
      </c>
      <c r="I154" s="41">
        <v>26.074435347973999</v>
      </c>
      <c r="J154" s="41">
        <v>7.5096537202745663</v>
      </c>
      <c r="K154" s="41">
        <v>24.118852696875951</v>
      </c>
      <c r="L154" s="77">
        <v>0</v>
      </c>
      <c r="M154" s="32">
        <v>15.933179573217</v>
      </c>
      <c r="N154" s="41">
        <v>2.2730039643020001</v>
      </c>
      <c r="O154" s="32">
        <v>0</v>
      </c>
      <c r="P154" s="32">
        <v>0</v>
      </c>
      <c r="Q154" s="62">
        <v>0</v>
      </c>
      <c r="R154" s="32">
        <v>21.954281587731998</v>
      </c>
      <c r="S154" s="41">
        <v>4.1201537602420002</v>
      </c>
      <c r="T154" s="32">
        <v>0</v>
      </c>
      <c r="U154" s="32">
        <v>0</v>
      </c>
      <c r="V154" s="62">
        <v>0</v>
      </c>
      <c r="W154" s="32">
        <v>37.887461160949002</v>
      </c>
      <c r="X154" s="41">
        <v>6.3931577245440003</v>
      </c>
      <c r="Y154" s="32">
        <v>0</v>
      </c>
      <c r="Z154" s="32">
        <v>0</v>
      </c>
      <c r="AA154" s="62">
        <v>0</v>
      </c>
    </row>
    <row r="155" spans="1:27">
      <c r="A155" s="23" t="s">
        <v>300</v>
      </c>
      <c r="B155" s="23" t="s">
        <v>1068</v>
      </c>
      <c r="C155" s="23" t="s">
        <v>1491</v>
      </c>
      <c r="D155" s="23" t="s">
        <v>912</v>
      </c>
      <c r="E155" s="75" t="s">
        <v>299</v>
      </c>
      <c r="F155" s="64">
        <v>0.4</v>
      </c>
      <c r="G155" s="41">
        <v>6.3308612703579996</v>
      </c>
      <c r="H155" s="41">
        <v>2.8353025212510001</v>
      </c>
      <c r="I155" s="41">
        <v>3.4955587491069999</v>
      </c>
      <c r="J155" s="41">
        <v>-5.3706090172173999</v>
      </c>
      <c r="K155" s="41">
        <v>3.2333918429239752</v>
      </c>
      <c r="L155" s="77">
        <v>0.5</v>
      </c>
      <c r="M155" s="32">
        <v>0</v>
      </c>
      <c r="N155" s="41">
        <v>2.8353025212510001</v>
      </c>
      <c r="O155" s="32">
        <v>0</v>
      </c>
      <c r="P155" s="32">
        <v>0</v>
      </c>
      <c r="Q155" s="62">
        <v>0</v>
      </c>
      <c r="R155" s="32">
        <v>0</v>
      </c>
      <c r="S155" s="41">
        <v>3.4955587491069999</v>
      </c>
      <c r="T155" s="32">
        <v>0</v>
      </c>
      <c r="U155" s="32">
        <v>0</v>
      </c>
      <c r="V155" s="62">
        <v>0</v>
      </c>
      <c r="W155" s="32">
        <v>0</v>
      </c>
      <c r="X155" s="41">
        <v>6.3308612703579996</v>
      </c>
      <c r="Y155" s="32">
        <v>0</v>
      </c>
      <c r="Z155" s="32">
        <v>0</v>
      </c>
      <c r="AA155" s="62">
        <v>0</v>
      </c>
    </row>
    <row r="156" spans="1:27">
      <c r="A156" s="23" t="s">
        <v>302</v>
      </c>
      <c r="B156" s="23" t="s">
        <v>1069</v>
      </c>
      <c r="C156" s="23" t="s">
        <v>1492</v>
      </c>
      <c r="D156" s="23" t="s">
        <v>912</v>
      </c>
      <c r="E156" s="75" t="s">
        <v>301</v>
      </c>
      <c r="F156" s="64">
        <v>0.4</v>
      </c>
      <c r="G156" s="41">
        <v>4.6203563949739994</v>
      </c>
      <c r="H156" s="41">
        <v>1.556482502355</v>
      </c>
      <c r="I156" s="41">
        <v>3.0638738926189997</v>
      </c>
      <c r="J156" s="41">
        <v>-9.8440065174066902</v>
      </c>
      <c r="K156" s="41">
        <v>2.8340833506725747</v>
      </c>
      <c r="L156" s="77">
        <v>0.5</v>
      </c>
      <c r="M156" s="32">
        <v>0</v>
      </c>
      <c r="N156" s="41">
        <v>1.556482502355</v>
      </c>
      <c r="O156" s="32">
        <v>0</v>
      </c>
      <c r="P156" s="32">
        <v>0</v>
      </c>
      <c r="Q156" s="62">
        <v>0</v>
      </c>
      <c r="R156" s="32">
        <v>0</v>
      </c>
      <c r="S156" s="41">
        <v>3.0638738926189997</v>
      </c>
      <c r="T156" s="32">
        <v>0</v>
      </c>
      <c r="U156" s="32">
        <v>0</v>
      </c>
      <c r="V156" s="62">
        <v>0</v>
      </c>
      <c r="W156" s="32">
        <v>0</v>
      </c>
      <c r="X156" s="41">
        <v>4.6203563949739994</v>
      </c>
      <c r="Y156" s="32">
        <v>0</v>
      </c>
      <c r="Z156" s="32">
        <v>0</v>
      </c>
      <c r="AA156" s="62">
        <v>0</v>
      </c>
    </row>
    <row r="157" spans="1:27">
      <c r="A157" s="23" t="s">
        <v>304</v>
      </c>
      <c r="B157" s="23" t="s">
        <v>1070</v>
      </c>
      <c r="C157" s="23" t="s">
        <v>1493</v>
      </c>
      <c r="D157" s="23" t="s">
        <v>923</v>
      </c>
      <c r="E157" s="75" t="s">
        <v>303</v>
      </c>
      <c r="F157" s="64">
        <v>0.3</v>
      </c>
      <c r="G157" s="41">
        <v>52.516359943191006</v>
      </c>
      <c r="H157" s="41">
        <v>20.889741457985998</v>
      </c>
      <c r="I157" s="41">
        <v>31.626618485205004</v>
      </c>
      <c r="J157" s="41">
        <v>9.4621674787947061</v>
      </c>
      <c r="K157" s="41">
        <v>29.254622098814629</v>
      </c>
      <c r="L157" s="77">
        <v>0</v>
      </c>
      <c r="M157" s="32">
        <v>18.287525708575</v>
      </c>
      <c r="N157" s="41">
        <v>2.6022157494110001</v>
      </c>
      <c r="O157" s="32">
        <v>0</v>
      </c>
      <c r="P157" s="32">
        <v>0</v>
      </c>
      <c r="Q157" s="62">
        <v>0</v>
      </c>
      <c r="R157" s="32">
        <v>25.633075351709</v>
      </c>
      <c r="S157" s="41">
        <v>5.9935431334960008</v>
      </c>
      <c r="T157" s="32">
        <v>0</v>
      </c>
      <c r="U157" s="32">
        <v>0</v>
      </c>
      <c r="V157" s="62">
        <v>0</v>
      </c>
      <c r="W157" s="32">
        <v>43.920601060284</v>
      </c>
      <c r="X157" s="41">
        <v>8.5957588829070009</v>
      </c>
      <c r="Y157" s="32">
        <v>0</v>
      </c>
      <c r="Z157" s="32">
        <v>0</v>
      </c>
      <c r="AA157" s="62">
        <v>0</v>
      </c>
    </row>
    <row r="158" spans="1:27">
      <c r="A158" s="23" t="s">
        <v>305</v>
      </c>
      <c r="B158" s="23" t="s">
        <v>1071</v>
      </c>
      <c r="C158" s="23" t="s">
        <v>1494</v>
      </c>
      <c r="D158" s="23" t="s">
        <v>919</v>
      </c>
      <c r="E158" s="75" t="s">
        <v>783</v>
      </c>
      <c r="F158" s="64">
        <v>0.01</v>
      </c>
      <c r="G158" s="41">
        <v>9.6695550605280012</v>
      </c>
      <c r="H158" s="41">
        <v>4.4642698763600004</v>
      </c>
      <c r="I158" s="41">
        <v>5.2052851841679999</v>
      </c>
      <c r="J158" s="41">
        <v>2.8446262541797833</v>
      </c>
      <c r="K158" s="41">
        <v>4.8148887953554</v>
      </c>
      <c r="L158" s="77">
        <v>0</v>
      </c>
      <c r="M158" s="32">
        <v>0</v>
      </c>
      <c r="N158" s="41">
        <v>0</v>
      </c>
      <c r="O158" s="32">
        <v>4.4642698763600004</v>
      </c>
      <c r="P158" s="32">
        <v>0</v>
      </c>
      <c r="Q158" s="62">
        <v>0</v>
      </c>
      <c r="R158" s="32">
        <v>0</v>
      </c>
      <c r="S158" s="41">
        <v>0</v>
      </c>
      <c r="T158" s="32">
        <v>5.2052851841679999</v>
      </c>
      <c r="U158" s="32">
        <v>0</v>
      </c>
      <c r="V158" s="62">
        <v>0</v>
      </c>
      <c r="W158" s="32">
        <v>0</v>
      </c>
      <c r="X158" s="41">
        <v>0</v>
      </c>
      <c r="Y158" s="32">
        <v>9.6695550605280012</v>
      </c>
      <c r="Z158" s="32">
        <v>0</v>
      </c>
      <c r="AA158" s="62">
        <v>0</v>
      </c>
    </row>
    <row r="159" spans="1:27">
      <c r="A159" s="23" t="s">
        <v>307</v>
      </c>
      <c r="B159" s="23" t="s">
        <v>1072</v>
      </c>
      <c r="C159" s="23" t="s">
        <v>1495</v>
      </c>
      <c r="D159" s="23" t="s">
        <v>932</v>
      </c>
      <c r="E159" s="75" t="s">
        <v>306</v>
      </c>
      <c r="F159" s="64">
        <v>0.49</v>
      </c>
      <c r="G159" s="41">
        <v>47.347343044372998</v>
      </c>
      <c r="H159" s="41">
        <v>17.474970496916999</v>
      </c>
      <c r="I159" s="41">
        <v>29.872372547455999</v>
      </c>
      <c r="J159" s="41">
        <v>6.8709327380954335</v>
      </c>
      <c r="K159" s="41">
        <v>27.6319446063968</v>
      </c>
      <c r="L159" s="77">
        <v>0</v>
      </c>
      <c r="M159" s="32">
        <v>15.386390666719999</v>
      </c>
      <c r="N159" s="41">
        <v>2.0885798301969998</v>
      </c>
      <c r="O159" s="32">
        <v>0</v>
      </c>
      <c r="P159" s="32">
        <v>0</v>
      </c>
      <c r="Q159" s="62">
        <v>0</v>
      </c>
      <c r="R159" s="32">
        <v>24.491352871604001</v>
      </c>
      <c r="S159" s="41">
        <v>5.3810196758519995</v>
      </c>
      <c r="T159" s="32">
        <v>0</v>
      </c>
      <c r="U159" s="32">
        <v>0</v>
      </c>
      <c r="V159" s="62">
        <v>0</v>
      </c>
      <c r="W159" s="32">
        <v>39.877743538323998</v>
      </c>
      <c r="X159" s="41">
        <v>7.4695995060489988</v>
      </c>
      <c r="Y159" s="32">
        <v>0</v>
      </c>
      <c r="Z159" s="32">
        <v>0</v>
      </c>
      <c r="AA159" s="62">
        <v>0</v>
      </c>
    </row>
    <row r="160" spans="1:27">
      <c r="A160" s="23" t="s">
        <v>309</v>
      </c>
      <c r="B160" s="23" t="s">
        <v>1073</v>
      </c>
      <c r="C160" s="23" t="s">
        <v>1496</v>
      </c>
      <c r="D160" s="23" t="s">
        <v>999</v>
      </c>
      <c r="E160" s="75" t="s">
        <v>308</v>
      </c>
      <c r="F160" s="64">
        <v>0.1</v>
      </c>
      <c r="G160" s="41">
        <v>193.53169041105502</v>
      </c>
      <c r="H160" s="41">
        <v>79.991697383518002</v>
      </c>
      <c r="I160" s="41">
        <v>113.53999302753701</v>
      </c>
      <c r="J160" s="41">
        <v>64.230511734139753</v>
      </c>
      <c r="K160" s="41">
        <v>105.02449355047173</v>
      </c>
      <c r="L160" s="77">
        <v>0</v>
      </c>
      <c r="M160" s="32">
        <v>72.193951993688003</v>
      </c>
      <c r="N160" s="41">
        <v>0</v>
      </c>
      <c r="O160" s="32">
        <v>7.7977453898300002</v>
      </c>
      <c r="P160" s="32">
        <v>0</v>
      </c>
      <c r="Q160" s="62">
        <v>0</v>
      </c>
      <c r="R160" s="32">
        <v>104.73228150632801</v>
      </c>
      <c r="S160" s="41">
        <v>0</v>
      </c>
      <c r="T160" s="32">
        <v>8.8077115212089989</v>
      </c>
      <c r="U160" s="32">
        <v>0</v>
      </c>
      <c r="V160" s="62">
        <v>0</v>
      </c>
      <c r="W160" s="32">
        <v>176.926233500016</v>
      </c>
      <c r="X160" s="41">
        <v>0</v>
      </c>
      <c r="Y160" s="32">
        <v>16.605456911038999</v>
      </c>
      <c r="Z160" s="32">
        <v>0</v>
      </c>
      <c r="AA160" s="62">
        <v>0</v>
      </c>
    </row>
    <row r="161" spans="1:27">
      <c r="A161" s="23" t="s">
        <v>311</v>
      </c>
      <c r="B161" s="23" t="s">
        <v>1074</v>
      </c>
      <c r="C161" s="23" t="s">
        <v>1497</v>
      </c>
      <c r="D161" s="23" t="s">
        <v>912</v>
      </c>
      <c r="E161" s="75" t="s">
        <v>310</v>
      </c>
      <c r="F161" s="64">
        <v>0.4</v>
      </c>
      <c r="G161" s="41">
        <v>3.7453117407759997</v>
      </c>
      <c r="H161" s="41">
        <v>1.253478646941</v>
      </c>
      <c r="I161" s="41">
        <v>2.491833093835</v>
      </c>
      <c r="J161" s="41">
        <v>-15.217082477193209</v>
      </c>
      <c r="K161" s="41">
        <v>2.304945611797375</v>
      </c>
      <c r="L161" s="77">
        <v>0.5</v>
      </c>
      <c r="M161" s="32">
        <v>0</v>
      </c>
      <c r="N161" s="41">
        <v>1.253478646941</v>
      </c>
      <c r="O161" s="32">
        <v>0</v>
      </c>
      <c r="P161" s="32">
        <v>0</v>
      </c>
      <c r="Q161" s="62">
        <v>0</v>
      </c>
      <c r="R161" s="32">
        <v>0</v>
      </c>
      <c r="S161" s="41">
        <v>2.491833093835</v>
      </c>
      <c r="T161" s="32">
        <v>0</v>
      </c>
      <c r="U161" s="32">
        <v>0</v>
      </c>
      <c r="V161" s="62">
        <v>0</v>
      </c>
      <c r="W161" s="32">
        <v>0</v>
      </c>
      <c r="X161" s="41">
        <v>3.7453117407759997</v>
      </c>
      <c r="Y161" s="32">
        <v>0</v>
      </c>
      <c r="Z161" s="32">
        <v>0</v>
      </c>
      <c r="AA161" s="62">
        <v>0</v>
      </c>
    </row>
    <row r="162" spans="1:27">
      <c r="A162" s="23" t="s">
        <v>313</v>
      </c>
      <c r="B162" s="23" t="s">
        <v>1075</v>
      </c>
      <c r="C162" s="23" t="s">
        <v>1498</v>
      </c>
      <c r="D162" s="23" t="s">
        <v>912</v>
      </c>
      <c r="E162" s="75" t="s">
        <v>312</v>
      </c>
      <c r="F162" s="64">
        <v>0.4</v>
      </c>
      <c r="G162" s="41">
        <v>3.2914671371619999</v>
      </c>
      <c r="H162" s="41">
        <v>1.1245742253270001</v>
      </c>
      <c r="I162" s="41">
        <v>2.1668929118349998</v>
      </c>
      <c r="J162" s="41">
        <v>-7.2485801653361248</v>
      </c>
      <c r="K162" s="41">
        <v>2.0043759434473749</v>
      </c>
      <c r="L162" s="77">
        <v>0.5</v>
      </c>
      <c r="M162" s="32">
        <v>0</v>
      </c>
      <c r="N162" s="41">
        <v>1.1245742253270001</v>
      </c>
      <c r="O162" s="32">
        <v>0</v>
      </c>
      <c r="P162" s="32">
        <v>0</v>
      </c>
      <c r="Q162" s="62">
        <v>0</v>
      </c>
      <c r="R162" s="32">
        <v>0</v>
      </c>
      <c r="S162" s="41">
        <v>2.1668929118349998</v>
      </c>
      <c r="T162" s="32">
        <v>0</v>
      </c>
      <c r="U162" s="32">
        <v>0</v>
      </c>
      <c r="V162" s="62">
        <v>0</v>
      </c>
      <c r="W162" s="32">
        <v>0</v>
      </c>
      <c r="X162" s="41">
        <v>3.2914671371619999</v>
      </c>
      <c r="Y162" s="32">
        <v>0</v>
      </c>
      <c r="Z162" s="32">
        <v>0</v>
      </c>
      <c r="AA162" s="62">
        <v>0</v>
      </c>
    </row>
    <row r="163" spans="1:27">
      <c r="A163" s="23" t="s">
        <v>315</v>
      </c>
      <c r="B163" s="23" t="s">
        <v>1076</v>
      </c>
      <c r="C163" s="23" t="s">
        <v>1499</v>
      </c>
      <c r="D163" s="23" t="s">
        <v>923</v>
      </c>
      <c r="E163" s="75" t="s">
        <v>314</v>
      </c>
      <c r="F163" s="64">
        <v>0.3</v>
      </c>
      <c r="G163" s="41">
        <v>72.647347711837</v>
      </c>
      <c r="H163" s="41">
        <v>29.431260748930001</v>
      </c>
      <c r="I163" s="41">
        <v>43.216086962906999</v>
      </c>
      <c r="J163" s="41">
        <v>-60.790469051449129</v>
      </c>
      <c r="K163" s="41">
        <v>39.974880440688978</v>
      </c>
      <c r="L163" s="77">
        <v>0.5</v>
      </c>
      <c r="M163" s="32">
        <v>24.773838261238001</v>
      </c>
      <c r="N163" s="41">
        <v>4.6574224876920001</v>
      </c>
      <c r="O163" s="32">
        <v>0</v>
      </c>
      <c r="P163" s="32">
        <v>0</v>
      </c>
      <c r="Q163" s="62">
        <v>0</v>
      </c>
      <c r="R163" s="32">
        <v>34.035356784328002</v>
      </c>
      <c r="S163" s="41">
        <v>9.180730178579001</v>
      </c>
      <c r="T163" s="32">
        <v>0</v>
      </c>
      <c r="U163" s="32">
        <v>0</v>
      </c>
      <c r="V163" s="62">
        <v>0</v>
      </c>
      <c r="W163" s="32">
        <v>58.809195045566</v>
      </c>
      <c r="X163" s="41">
        <v>13.838152666271</v>
      </c>
      <c r="Y163" s="32">
        <v>0</v>
      </c>
      <c r="Z163" s="32">
        <v>0</v>
      </c>
      <c r="AA163" s="62">
        <v>0</v>
      </c>
    </row>
    <row r="164" spans="1:27">
      <c r="A164" s="23" t="s">
        <v>317</v>
      </c>
      <c r="B164" s="23" t="s">
        <v>1077</v>
      </c>
      <c r="C164" s="23" t="s">
        <v>1500</v>
      </c>
      <c r="D164" s="23" t="s">
        <v>912</v>
      </c>
      <c r="E164" s="75" t="s">
        <v>316</v>
      </c>
      <c r="F164" s="64">
        <v>0.4</v>
      </c>
      <c r="G164" s="41">
        <v>3.635744729482</v>
      </c>
      <c r="H164" s="41">
        <v>1.257386329394</v>
      </c>
      <c r="I164" s="41">
        <v>2.378358400088</v>
      </c>
      <c r="J164" s="41">
        <v>-9.0419858575283403</v>
      </c>
      <c r="K164" s="41">
        <v>2.1999815200814004</v>
      </c>
      <c r="L164" s="77">
        <v>0.5</v>
      </c>
      <c r="M164" s="32">
        <v>0</v>
      </c>
      <c r="N164" s="41">
        <v>1.257386329394</v>
      </c>
      <c r="O164" s="32">
        <v>0</v>
      </c>
      <c r="P164" s="32">
        <v>0</v>
      </c>
      <c r="Q164" s="62">
        <v>0</v>
      </c>
      <c r="R164" s="32">
        <v>0</v>
      </c>
      <c r="S164" s="41">
        <v>2.378358400088</v>
      </c>
      <c r="T164" s="32">
        <v>0</v>
      </c>
      <c r="U164" s="32">
        <v>0</v>
      </c>
      <c r="V164" s="62">
        <v>0</v>
      </c>
      <c r="W164" s="32">
        <v>0</v>
      </c>
      <c r="X164" s="41">
        <v>3.635744729482</v>
      </c>
      <c r="Y164" s="32">
        <v>0</v>
      </c>
      <c r="Z164" s="32">
        <v>0</v>
      </c>
      <c r="AA164" s="62">
        <v>0</v>
      </c>
    </row>
    <row r="165" spans="1:27">
      <c r="A165" s="23" t="s">
        <v>319</v>
      </c>
      <c r="B165" s="23" t="s">
        <v>1078</v>
      </c>
      <c r="C165" s="23" t="s">
        <v>1501</v>
      </c>
      <c r="D165" s="23" t="s">
        <v>912</v>
      </c>
      <c r="E165" s="75" t="s">
        <v>318</v>
      </c>
      <c r="F165" s="64">
        <v>0.4</v>
      </c>
      <c r="G165" s="41">
        <v>2.7027264056279998</v>
      </c>
      <c r="H165" s="41">
        <v>0.82464612878300003</v>
      </c>
      <c r="I165" s="41">
        <v>1.878080276845</v>
      </c>
      <c r="J165" s="41">
        <v>-14.072398981180283</v>
      </c>
      <c r="K165" s="41">
        <v>1.7372242560816251</v>
      </c>
      <c r="L165" s="77">
        <v>0.5</v>
      </c>
      <c r="M165" s="32">
        <v>0</v>
      </c>
      <c r="N165" s="41">
        <v>0.82464612878300003</v>
      </c>
      <c r="O165" s="32">
        <v>0</v>
      </c>
      <c r="P165" s="32">
        <v>0</v>
      </c>
      <c r="Q165" s="62">
        <v>0</v>
      </c>
      <c r="R165" s="32">
        <v>0</v>
      </c>
      <c r="S165" s="41">
        <v>1.878080276845</v>
      </c>
      <c r="T165" s="32">
        <v>0</v>
      </c>
      <c r="U165" s="32">
        <v>0</v>
      </c>
      <c r="V165" s="62">
        <v>0</v>
      </c>
      <c r="W165" s="32">
        <v>0</v>
      </c>
      <c r="X165" s="41">
        <v>2.7027264056279998</v>
      </c>
      <c r="Y165" s="32">
        <v>0</v>
      </c>
      <c r="Z165" s="32">
        <v>0</v>
      </c>
      <c r="AA165" s="62">
        <v>0</v>
      </c>
    </row>
    <row r="166" spans="1:27">
      <c r="A166" s="23" t="s">
        <v>321</v>
      </c>
      <c r="B166" s="23" t="s">
        <v>1079</v>
      </c>
      <c r="C166" s="23" t="s">
        <v>1502</v>
      </c>
      <c r="D166" s="23" t="s">
        <v>923</v>
      </c>
      <c r="E166" s="75" t="s">
        <v>320</v>
      </c>
      <c r="F166" s="64">
        <v>0.3</v>
      </c>
      <c r="G166" s="41">
        <v>76.201539149005001</v>
      </c>
      <c r="H166" s="41">
        <v>31.081899884843001</v>
      </c>
      <c r="I166" s="41">
        <v>45.119639264161997</v>
      </c>
      <c r="J166" s="41">
        <v>0.53107463833581681</v>
      </c>
      <c r="K166" s="41">
        <v>41.735666319349846</v>
      </c>
      <c r="L166" s="77">
        <v>0</v>
      </c>
      <c r="M166" s="32">
        <v>25.614142009045</v>
      </c>
      <c r="N166" s="41">
        <v>5.4677578757980001</v>
      </c>
      <c r="O166" s="32">
        <v>0</v>
      </c>
      <c r="P166" s="32">
        <v>0</v>
      </c>
      <c r="Q166" s="62">
        <v>0</v>
      </c>
      <c r="R166" s="32">
        <v>34.714441320901997</v>
      </c>
      <c r="S166" s="41">
        <v>10.405197943259999</v>
      </c>
      <c r="T166" s="32">
        <v>0</v>
      </c>
      <c r="U166" s="32">
        <v>0</v>
      </c>
      <c r="V166" s="62">
        <v>0</v>
      </c>
      <c r="W166" s="32">
        <v>60.328583329946994</v>
      </c>
      <c r="X166" s="41">
        <v>15.872955819057999</v>
      </c>
      <c r="Y166" s="32">
        <v>0</v>
      </c>
      <c r="Z166" s="32">
        <v>0</v>
      </c>
      <c r="AA166" s="62">
        <v>0</v>
      </c>
    </row>
    <row r="167" spans="1:27">
      <c r="A167" s="23" t="s">
        <v>322</v>
      </c>
      <c r="B167" s="23" t="s">
        <v>1080</v>
      </c>
      <c r="C167" s="23" t="s">
        <v>1503</v>
      </c>
      <c r="D167" s="23" t="s">
        <v>919</v>
      </c>
      <c r="E167" s="75" t="s">
        <v>784</v>
      </c>
      <c r="F167" s="64">
        <v>0.01</v>
      </c>
      <c r="G167" s="41">
        <v>22.720525391259002</v>
      </c>
      <c r="H167" s="41">
        <v>11.020968659801001</v>
      </c>
      <c r="I167" s="41">
        <v>11.699556731458001</v>
      </c>
      <c r="J167" s="41">
        <v>8.4511441050887584</v>
      </c>
      <c r="K167" s="41">
        <v>10.822089976598651</v>
      </c>
      <c r="L167" s="77">
        <v>0</v>
      </c>
      <c r="M167" s="32">
        <v>0</v>
      </c>
      <c r="N167" s="41">
        <v>0</v>
      </c>
      <c r="O167" s="32">
        <v>11.020968659801001</v>
      </c>
      <c r="P167" s="32">
        <v>0</v>
      </c>
      <c r="Q167" s="62">
        <v>0</v>
      </c>
      <c r="R167" s="32">
        <v>0</v>
      </c>
      <c r="S167" s="41">
        <v>0</v>
      </c>
      <c r="T167" s="32">
        <v>11.699556731458001</v>
      </c>
      <c r="U167" s="32">
        <v>0</v>
      </c>
      <c r="V167" s="62">
        <v>0</v>
      </c>
      <c r="W167" s="32">
        <v>0</v>
      </c>
      <c r="X167" s="41">
        <v>0</v>
      </c>
      <c r="Y167" s="32">
        <v>22.720525391259002</v>
      </c>
      <c r="Z167" s="32">
        <v>0</v>
      </c>
      <c r="AA167" s="62">
        <v>0</v>
      </c>
    </row>
    <row r="168" spans="1:27">
      <c r="A168" s="23" t="s">
        <v>324</v>
      </c>
      <c r="B168" s="23" t="s">
        <v>1081</v>
      </c>
      <c r="C168" s="23" t="s">
        <v>1504</v>
      </c>
      <c r="D168" s="23" t="s">
        <v>912</v>
      </c>
      <c r="E168" s="75" t="s">
        <v>323</v>
      </c>
      <c r="F168" s="64">
        <v>0.4</v>
      </c>
      <c r="G168" s="41">
        <v>6.3017388433849995</v>
      </c>
      <c r="H168" s="41">
        <v>2.106919261197</v>
      </c>
      <c r="I168" s="41">
        <v>4.1948195821879999</v>
      </c>
      <c r="J168" s="41">
        <v>-18.987443594083707</v>
      </c>
      <c r="K168" s="41">
        <v>3.8802081135239002</v>
      </c>
      <c r="L168" s="77">
        <v>0.5</v>
      </c>
      <c r="M168" s="32">
        <v>0</v>
      </c>
      <c r="N168" s="41">
        <v>2.106919261197</v>
      </c>
      <c r="O168" s="32">
        <v>0</v>
      </c>
      <c r="P168" s="32">
        <v>0</v>
      </c>
      <c r="Q168" s="62">
        <v>0</v>
      </c>
      <c r="R168" s="32">
        <v>0</v>
      </c>
      <c r="S168" s="41">
        <v>4.1948195821879999</v>
      </c>
      <c r="T168" s="32">
        <v>0</v>
      </c>
      <c r="U168" s="32">
        <v>0</v>
      </c>
      <c r="V168" s="62">
        <v>0</v>
      </c>
      <c r="W168" s="32">
        <v>0</v>
      </c>
      <c r="X168" s="41">
        <v>6.3017388433849995</v>
      </c>
      <c r="Y168" s="32">
        <v>0</v>
      </c>
      <c r="Z168" s="32">
        <v>0</v>
      </c>
      <c r="AA168" s="62">
        <v>0</v>
      </c>
    </row>
    <row r="169" spans="1:27">
      <c r="A169" s="23" t="s">
        <v>326</v>
      </c>
      <c r="B169" s="23" t="s">
        <v>1082</v>
      </c>
      <c r="C169" s="23" t="s">
        <v>1505</v>
      </c>
      <c r="D169" s="23" t="s">
        <v>912</v>
      </c>
      <c r="E169" s="75" t="s">
        <v>325</v>
      </c>
      <c r="F169" s="64">
        <v>0.4</v>
      </c>
      <c r="G169" s="41">
        <v>6.49000203645</v>
      </c>
      <c r="H169" s="41">
        <v>3.1946879871570002</v>
      </c>
      <c r="I169" s="41">
        <v>3.2953140492929998</v>
      </c>
      <c r="J169" s="41">
        <v>-5.0632380200131584</v>
      </c>
      <c r="K169" s="41">
        <v>3.0481654955960251</v>
      </c>
      <c r="L169" s="77">
        <v>0.5</v>
      </c>
      <c r="M169" s="32">
        <v>0</v>
      </c>
      <c r="N169" s="41">
        <v>3.1946879871570002</v>
      </c>
      <c r="O169" s="32">
        <v>0</v>
      </c>
      <c r="P169" s="32">
        <v>0</v>
      </c>
      <c r="Q169" s="62">
        <v>0</v>
      </c>
      <c r="R169" s="32">
        <v>0</v>
      </c>
      <c r="S169" s="41">
        <v>3.2953140492929998</v>
      </c>
      <c r="T169" s="32">
        <v>0</v>
      </c>
      <c r="U169" s="32">
        <v>0</v>
      </c>
      <c r="V169" s="62">
        <v>0</v>
      </c>
      <c r="W169" s="32">
        <v>0</v>
      </c>
      <c r="X169" s="41">
        <v>6.49000203645</v>
      </c>
      <c r="Y169" s="32">
        <v>0</v>
      </c>
      <c r="Z169" s="32">
        <v>0</v>
      </c>
      <c r="AA169" s="62">
        <v>0</v>
      </c>
    </row>
    <row r="170" spans="1:27">
      <c r="A170" s="23" t="s">
        <v>328</v>
      </c>
      <c r="B170" s="23" t="s">
        <v>1083</v>
      </c>
      <c r="C170" s="23" t="s">
        <v>1506</v>
      </c>
      <c r="D170" s="23" t="s">
        <v>912</v>
      </c>
      <c r="E170" s="75" t="s">
        <v>327</v>
      </c>
      <c r="F170" s="64">
        <v>0.4</v>
      </c>
      <c r="G170" s="41">
        <v>5.5562408847320004</v>
      </c>
      <c r="H170" s="41">
        <v>1.5685750088079999</v>
      </c>
      <c r="I170" s="41">
        <v>3.9876658759240002</v>
      </c>
      <c r="J170" s="41">
        <v>-18.076601412596101</v>
      </c>
      <c r="K170" s="41">
        <v>3.6885909352297004</v>
      </c>
      <c r="L170" s="77">
        <v>0.5</v>
      </c>
      <c r="M170" s="32">
        <v>0</v>
      </c>
      <c r="N170" s="41">
        <v>1.5685750088079999</v>
      </c>
      <c r="O170" s="32">
        <v>0</v>
      </c>
      <c r="P170" s="32">
        <v>0</v>
      </c>
      <c r="Q170" s="62">
        <v>0</v>
      </c>
      <c r="R170" s="32">
        <v>0</v>
      </c>
      <c r="S170" s="41">
        <v>3.9876658759240002</v>
      </c>
      <c r="T170" s="32">
        <v>0</v>
      </c>
      <c r="U170" s="32">
        <v>0</v>
      </c>
      <c r="V170" s="62">
        <v>0</v>
      </c>
      <c r="W170" s="32">
        <v>0</v>
      </c>
      <c r="X170" s="41">
        <v>5.5562408847320004</v>
      </c>
      <c r="Y170" s="32">
        <v>0</v>
      </c>
      <c r="Z170" s="32">
        <v>0</v>
      </c>
      <c r="AA170" s="62">
        <v>0</v>
      </c>
    </row>
    <row r="171" spans="1:27">
      <c r="A171" s="23" t="s">
        <v>329</v>
      </c>
      <c r="B171" s="23" t="s">
        <v>1084</v>
      </c>
      <c r="C171" s="23" t="s">
        <v>1507</v>
      </c>
      <c r="D171" s="23" t="s">
        <v>992</v>
      </c>
      <c r="E171" s="75" t="s">
        <v>785</v>
      </c>
      <c r="F171" s="64">
        <v>0.5</v>
      </c>
      <c r="G171" s="41">
        <v>49.160594671614</v>
      </c>
      <c r="H171" s="41">
        <v>19.169992767149999</v>
      </c>
      <c r="I171" s="41">
        <v>29.990601904464</v>
      </c>
      <c r="J171" s="41">
        <v>12.552853828172257</v>
      </c>
      <c r="K171" s="41">
        <v>27.7413067616292</v>
      </c>
      <c r="L171" s="77">
        <v>0</v>
      </c>
      <c r="M171" s="32">
        <v>15.807866050814001</v>
      </c>
      <c r="N171" s="41">
        <v>1.8546846137119999</v>
      </c>
      <c r="O171" s="32">
        <v>1.5074421026240001</v>
      </c>
      <c r="P171" s="32">
        <v>0</v>
      </c>
      <c r="Q171" s="62">
        <v>0</v>
      </c>
      <c r="R171" s="32">
        <v>24.338044747651001</v>
      </c>
      <c r="S171" s="41">
        <v>3.9595610784089996</v>
      </c>
      <c r="T171" s="32">
        <v>1.6929960784040001</v>
      </c>
      <c r="U171" s="32">
        <v>0</v>
      </c>
      <c r="V171" s="62">
        <v>0</v>
      </c>
      <c r="W171" s="32">
        <v>40.145910798465003</v>
      </c>
      <c r="X171" s="41">
        <v>5.8142456921209993</v>
      </c>
      <c r="Y171" s="32">
        <v>3.2004381810280003</v>
      </c>
      <c r="Z171" s="32">
        <v>0</v>
      </c>
      <c r="AA171" s="62">
        <v>0</v>
      </c>
    </row>
    <row r="172" spans="1:27">
      <c r="A172" s="23" t="s">
        <v>331</v>
      </c>
      <c r="B172" s="23" t="s">
        <v>1085</v>
      </c>
      <c r="C172" s="23" t="s">
        <v>1508</v>
      </c>
      <c r="D172" s="23" t="s">
        <v>992</v>
      </c>
      <c r="E172" s="75" t="s">
        <v>330</v>
      </c>
      <c r="F172" s="64">
        <v>0.5</v>
      </c>
      <c r="G172" s="41">
        <v>3.2850000000000001</v>
      </c>
      <c r="H172" s="41">
        <v>1.8898866415270001</v>
      </c>
      <c r="I172" s="41">
        <v>1.3951133584729998</v>
      </c>
      <c r="J172" s="41">
        <v>0.50224842533653336</v>
      </c>
      <c r="K172" s="41">
        <v>1.2904798565875248</v>
      </c>
      <c r="L172" s="77">
        <v>0</v>
      </c>
      <c r="M172" s="32">
        <v>0</v>
      </c>
      <c r="N172" s="41">
        <v>0</v>
      </c>
      <c r="O172" s="32">
        <v>0</v>
      </c>
      <c r="P172" s="32">
        <v>0</v>
      </c>
      <c r="Q172" s="62">
        <v>0</v>
      </c>
      <c r="R172" s="32">
        <v>0</v>
      </c>
      <c r="S172" s="41">
        <v>0</v>
      </c>
      <c r="T172" s="32">
        <v>0</v>
      </c>
      <c r="U172" s="32">
        <v>0</v>
      </c>
      <c r="V172" s="62">
        <v>0</v>
      </c>
      <c r="W172" s="32">
        <v>0</v>
      </c>
      <c r="X172" s="41">
        <v>0</v>
      </c>
      <c r="Y172" s="32">
        <v>0</v>
      </c>
      <c r="Z172" s="32">
        <v>0</v>
      </c>
      <c r="AA172" s="62">
        <v>0</v>
      </c>
    </row>
    <row r="173" spans="1:27">
      <c r="A173" s="23" t="s">
        <v>333</v>
      </c>
      <c r="B173" s="23" t="s">
        <v>1086</v>
      </c>
      <c r="C173" s="23" t="s">
        <v>1509</v>
      </c>
      <c r="D173" s="23" t="s">
        <v>968</v>
      </c>
      <c r="E173" s="75" t="s">
        <v>332</v>
      </c>
      <c r="F173" s="64">
        <v>0.3</v>
      </c>
      <c r="G173" s="41">
        <v>130.94086915789899</v>
      </c>
      <c r="H173" s="41">
        <v>52.918000187963997</v>
      </c>
      <c r="I173" s="41">
        <v>78.022868969935004</v>
      </c>
      <c r="J173" s="41">
        <v>20.549870013791622</v>
      </c>
      <c r="K173" s="41">
        <v>72.171153797189888</v>
      </c>
      <c r="L173" s="77">
        <v>0</v>
      </c>
      <c r="M173" s="32">
        <v>41.944304994001996</v>
      </c>
      <c r="N173" s="41">
        <v>10.973695193962</v>
      </c>
      <c r="O173" s="32">
        <v>0</v>
      </c>
      <c r="P173" s="32">
        <v>0</v>
      </c>
      <c r="Q173" s="62">
        <v>0</v>
      </c>
      <c r="R173" s="32">
        <v>58.214720293192997</v>
      </c>
      <c r="S173" s="41">
        <v>19.808148676742</v>
      </c>
      <c r="T173" s="32">
        <v>0</v>
      </c>
      <c r="U173" s="32">
        <v>0</v>
      </c>
      <c r="V173" s="62">
        <v>0</v>
      </c>
      <c r="W173" s="32">
        <v>100.15902528719499</v>
      </c>
      <c r="X173" s="41">
        <v>30.781843870704002</v>
      </c>
      <c r="Y173" s="32">
        <v>0</v>
      </c>
      <c r="Z173" s="32">
        <v>0</v>
      </c>
      <c r="AA173" s="62">
        <v>0</v>
      </c>
    </row>
    <row r="174" spans="1:27">
      <c r="A174" s="23" t="s">
        <v>335</v>
      </c>
      <c r="B174" s="23" t="s">
        <v>1087</v>
      </c>
      <c r="C174" s="23" t="s">
        <v>1510</v>
      </c>
      <c r="D174" s="23" t="s">
        <v>968</v>
      </c>
      <c r="E174" s="75" t="s">
        <v>334</v>
      </c>
      <c r="F174" s="64">
        <v>0.3</v>
      </c>
      <c r="G174" s="41">
        <v>79.805285369342016</v>
      </c>
      <c r="H174" s="41">
        <v>31.548026225752004</v>
      </c>
      <c r="I174" s="41">
        <v>48.257259143590005</v>
      </c>
      <c r="J174" s="41">
        <v>-36.033061861891056</v>
      </c>
      <c r="K174" s="41">
        <v>44.637964707820757</v>
      </c>
      <c r="L174" s="77">
        <v>0.42748799999999998</v>
      </c>
      <c r="M174" s="32">
        <v>19.735178169178003</v>
      </c>
      <c r="N174" s="41">
        <v>11.812848056574</v>
      </c>
      <c r="O174" s="32">
        <v>0</v>
      </c>
      <c r="P174" s="32">
        <v>0</v>
      </c>
      <c r="Q174" s="62">
        <v>0</v>
      </c>
      <c r="R174" s="32">
        <v>26.844751286495001</v>
      </c>
      <c r="S174" s="41">
        <v>21.412507857095001</v>
      </c>
      <c r="T174" s="32">
        <v>0</v>
      </c>
      <c r="U174" s="32">
        <v>0</v>
      </c>
      <c r="V174" s="62">
        <v>0</v>
      </c>
      <c r="W174" s="32">
        <v>46.579929455673003</v>
      </c>
      <c r="X174" s="41">
        <v>33.225355913668999</v>
      </c>
      <c r="Y174" s="32">
        <v>0</v>
      </c>
      <c r="Z174" s="32">
        <v>0</v>
      </c>
      <c r="AA174" s="62">
        <v>0</v>
      </c>
    </row>
    <row r="175" spans="1:27">
      <c r="A175" s="23" t="s">
        <v>337</v>
      </c>
      <c r="B175" s="23" t="s">
        <v>1088</v>
      </c>
      <c r="C175" s="23" t="s">
        <v>1511</v>
      </c>
      <c r="D175" s="23" t="s">
        <v>959</v>
      </c>
      <c r="E175" s="75" t="s">
        <v>336</v>
      </c>
      <c r="F175" s="64">
        <v>0.09</v>
      </c>
      <c r="G175" s="41">
        <v>283.38566903436998</v>
      </c>
      <c r="H175" s="41">
        <v>111.424590197583</v>
      </c>
      <c r="I175" s="41">
        <v>171.96107883678698</v>
      </c>
      <c r="J175" s="41">
        <v>123.9635480716193</v>
      </c>
      <c r="K175" s="41">
        <v>159.06399792402797</v>
      </c>
      <c r="L175" s="77">
        <v>0</v>
      </c>
      <c r="M175" s="32">
        <v>111.424590197583</v>
      </c>
      <c r="N175" s="41">
        <v>0</v>
      </c>
      <c r="O175" s="32">
        <v>0</v>
      </c>
      <c r="P175" s="32">
        <v>0</v>
      </c>
      <c r="Q175" s="62">
        <v>0</v>
      </c>
      <c r="R175" s="32">
        <v>171.96107883678698</v>
      </c>
      <c r="S175" s="41">
        <v>0</v>
      </c>
      <c r="T175" s="32">
        <v>0</v>
      </c>
      <c r="U175" s="32">
        <v>0</v>
      </c>
      <c r="V175" s="62">
        <v>0</v>
      </c>
      <c r="W175" s="32">
        <v>283.38566903436998</v>
      </c>
      <c r="X175" s="41">
        <v>0</v>
      </c>
      <c r="Y175" s="32">
        <v>0</v>
      </c>
      <c r="Z175" s="32">
        <v>0</v>
      </c>
      <c r="AA175" s="62">
        <v>0</v>
      </c>
    </row>
    <row r="176" spans="1:27">
      <c r="A176" s="23" t="s">
        <v>338</v>
      </c>
      <c r="B176" s="23" t="s">
        <v>1089</v>
      </c>
      <c r="C176" s="23" t="s">
        <v>1512</v>
      </c>
      <c r="D176" s="23" t="s">
        <v>919</v>
      </c>
      <c r="E176" s="75" t="s">
        <v>786</v>
      </c>
      <c r="F176" s="64">
        <v>0.01</v>
      </c>
      <c r="G176" s="41">
        <v>25.578607281887003</v>
      </c>
      <c r="H176" s="41">
        <v>11.939511486269001</v>
      </c>
      <c r="I176" s="41">
        <v>13.639095795617999</v>
      </c>
      <c r="J176" s="41">
        <v>7.4143628880061589</v>
      </c>
      <c r="K176" s="41">
        <v>12.61616361094665</v>
      </c>
      <c r="L176" s="77">
        <v>0</v>
      </c>
      <c r="M176" s="32">
        <v>0</v>
      </c>
      <c r="N176" s="41">
        <v>0</v>
      </c>
      <c r="O176" s="32">
        <v>11.939511486269001</v>
      </c>
      <c r="P176" s="32">
        <v>0</v>
      </c>
      <c r="Q176" s="62">
        <v>0</v>
      </c>
      <c r="R176" s="32">
        <v>0</v>
      </c>
      <c r="S176" s="41">
        <v>0</v>
      </c>
      <c r="T176" s="32">
        <v>13.639095795617999</v>
      </c>
      <c r="U176" s="32">
        <v>0</v>
      </c>
      <c r="V176" s="62">
        <v>0</v>
      </c>
      <c r="W176" s="32">
        <v>0</v>
      </c>
      <c r="X176" s="41">
        <v>0</v>
      </c>
      <c r="Y176" s="32">
        <v>25.578607281887003</v>
      </c>
      <c r="Z176" s="32">
        <v>0</v>
      </c>
      <c r="AA176" s="62">
        <v>0</v>
      </c>
    </row>
    <row r="177" spans="1:27">
      <c r="A177" s="23" t="s">
        <v>340</v>
      </c>
      <c r="B177" s="23" t="s">
        <v>1090</v>
      </c>
      <c r="C177" s="23" t="s">
        <v>1513</v>
      </c>
      <c r="D177" s="23" t="s">
        <v>912</v>
      </c>
      <c r="E177" s="75" t="s">
        <v>339</v>
      </c>
      <c r="F177" s="64">
        <v>0.4</v>
      </c>
      <c r="G177" s="41">
        <v>3.4706508601319999</v>
      </c>
      <c r="H177" s="41">
        <v>1.1604179389259999</v>
      </c>
      <c r="I177" s="41">
        <v>2.310232921206</v>
      </c>
      <c r="J177" s="41">
        <v>-9.0634484862421498</v>
      </c>
      <c r="K177" s="41">
        <v>2.1369654521155499</v>
      </c>
      <c r="L177" s="77">
        <v>0.5</v>
      </c>
      <c r="M177" s="32">
        <v>0</v>
      </c>
      <c r="N177" s="41">
        <v>1.1604179389259999</v>
      </c>
      <c r="O177" s="32">
        <v>0</v>
      </c>
      <c r="P177" s="32">
        <v>0</v>
      </c>
      <c r="Q177" s="62">
        <v>0</v>
      </c>
      <c r="R177" s="32">
        <v>0</v>
      </c>
      <c r="S177" s="41">
        <v>2.310232921206</v>
      </c>
      <c r="T177" s="32">
        <v>0</v>
      </c>
      <c r="U177" s="32">
        <v>0</v>
      </c>
      <c r="V177" s="62">
        <v>0</v>
      </c>
      <c r="W177" s="32">
        <v>0</v>
      </c>
      <c r="X177" s="41">
        <v>3.4706508601319999</v>
      </c>
      <c r="Y177" s="32">
        <v>0</v>
      </c>
      <c r="Z177" s="32">
        <v>0</v>
      </c>
      <c r="AA177" s="62">
        <v>0</v>
      </c>
    </row>
    <row r="178" spans="1:27">
      <c r="A178" s="23" t="s">
        <v>342</v>
      </c>
      <c r="B178" s="23" t="s">
        <v>1091</v>
      </c>
      <c r="C178" s="23" t="s">
        <v>1514</v>
      </c>
      <c r="D178" s="23" t="s">
        <v>912</v>
      </c>
      <c r="E178" s="75" t="s">
        <v>341</v>
      </c>
      <c r="F178" s="64">
        <v>0.4</v>
      </c>
      <c r="G178" s="41">
        <v>7.7957403863399994</v>
      </c>
      <c r="H178" s="41">
        <v>2.770262059537</v>
      </c>
      <c r="I178" s="41">
        <v>5.0254783268029994</v>
      </c>
      <c r="J178" s="41">
        <v>-11.8198341209278</v>
      </c>
      <c r="K178" s="41">
        <v>4.6485674522927747</v>
      </c>
      <c r="L178" s="77">
        <v>0.5</v>
      </c>
      <c r="M178" s="32">
        <v>0</v>
      </c>
      <c r="N178" s="41">
        <v>2.770262059537</v>
      </c>
      <c r="O178" s="32">
        <v>0</v>
      </c>
      <c r="P178" s="32">
        <v>0</v>
      </c>
      <c r="Q178" s="62">
        <v>0</v>
      </c>
      <c r="R178" s="32">
        <v>0</v>
      </c>
      <c r="S178" s="41">
        <v>5.0254783268029994</v>
      </c>
      <c r="T178" s="32">
        <v>0</v>
      </c>
      <c r="U178" s="32">
        <v>0</v>
      </c>
      <c r="V178" s="62">
        <v>0</v>
      </c>
      <c r="W178" s="32">
        <v>0</v>
      </c>
      <c r="X178" s="41">
        <v>7.7957403863399994</v>
      </c>
      <c r="Y178" s="32">
        <v>0</v>
      </c>
      <c r="Z178" s="32">
        <v>0</v>
      </c>
      <c r="AA178" s="62">
        <v>0</v>
      </c>
    </row>
    <row r="179" spans="1:27">
      <c r="A179" s="23" t="s">
        <v>344</v>
      </c>
      <c r="B179" s="23" t="s">
        <v>1092</v>
      </c>
      <c r="C179" s="23" t="s">
        <v>1515</v>
      </c>
      <c r="D179" s="23" t="s">
        <v>932</v>
      </c>
      <c r="E179" s="75" t="s">
        <v>343</v>
      </c>
      <c r="F179" s="64">
        <v>0.49</v>
      </c>
      <c r="G179" s="41">
        <v>125.38731346193799</v>
      </c>
      <c r="H179" s="41">
        <v>50.725295585345997</v>
      </c>
      <c r="I179" s="41">
        <v>74.662017876591989</v>
      </c>
      <c r="J179" s="41">
        <v>31.380736173112517</v>
      </c>
      <c r="K179" s="41">
        <v>69.062366535847588</v>
      </c>
      <c r="L179" s="77">
        <v>0</v>
      </c>
      <c r="M179" s="32">
        <v>44.759275352628997</v>
      </c>
      <c r="N179" s="41">
        <v>5.9660202327169998</v>
      </c>
      <c r="O179" s="32">
        <v>0</v>
      </c>
      <c r="P179" s="32">
        <v>0</v>
      </c>
      <c r="Q179" s="62">
        <v>0</v>
      </c>
      <c r="R179" s="32">
        <v>63.353480078114998</v>
      </c>
      <c r="S179" s="41">
        <v>11.308537798476999</v>
      </c>
      <c r="T179" s="32">
        <v>0</v>
      </c>
      <c r="U179" s="32">
        <v>0</v>
      </c>
      <c r="V179" s="62">
        <v>0</v>
      </c>
      <c r="W179" s="32">
        <v>108.11275543074399</v>
      </c>
      <c r="X179" s="41">
        <v>17.274558031193997</v>
      </c>
      <c r="Y179" s="32">
        <v>0</v>
      </c>
      <c r="Z179" s="32">
        <v>0</v>
      </c>
      <c r="AA179" s="62">
        <v>0</v>
      </c>
    </row>
    <row r="180" spans="1:27">
      <c r="A180" s="23" t="s">
        <v>346</v>
      </c>
      <c r="B180" s="23" t="s">
        <v>1093</v>
      </c>
      <c r="C180" s="23" t="s">
        <v>1516</v>
      </c>
      <c r="D180" s="23" t="s">
        <v>923</v>
      </c>
      <c r="E180" s="75" t="s">
        <v>345</v>
      </c>
      <c r="F180" s="64">
        <v>0.3</v>
      </c>
      <c r="G180" s="41">
        <v>32.152646688148003</v>
      </c>
      <c r="H180" s="41">
        <v>11.959129935003002</v>
      </c>
      <c r="I180" s="41">
        <v>20.193516753145001</v>
      </c>
      <c r="J180" s="41">
        <v>-4.4932082588686342</v>
      </c>
      <c r="K180" s="41">
        <v>18.679002996659126</v>
      </c>
      <c r="L180" s="77">
        <v>0.182009</v>
      </c>
      <c r="M180" s="32">
        <v>9.7222628245310005</v>
      </c>
      <c r="N180" s="41">
        <v>2.2368671104720002</v>
      </c>
      <c r="O180" s="32">
        <v>0</v>
      </c>
      <c r="P180" s="32">
        <v>0</v>
      </c>
      <c r="Q180" s="62">
        <v>0</v>
      </c>
      <c r="R180" s="32">
        <v>14.407480679111</v>
      </c>
      <c r="S180" s="41">
        <v>5.7860360740339996</v>
      </c>
      <c r="T180" s="32">
        <v>0</v>
      </c>
      <c r="U180" s="32">
        <v>0</v>
      </c>
      <c r="V180" s="62">
        <v>0</v>
      </c>
      <c r="W180" s="32">
        <v>24.129743503642</v>
      </c>
      <c r="X180" s="41">
        <v>8.0229031845059993</v>
      </c>
      <c r="Y180" s="32">
        <v>0</v>
      </c>
      <c r="Z180" s="32">
        <v>0</v>
      </c>
      <c r="AA180" s="62">
        <v>0</v>
      </c>
    </row>
    <row r="181" spans="1:27">
      <c r="A181" s="23" t="s">
        <v>348</v>
      </c>
      <c r="B181" s="23" t="s">
        <v>1094</v>
      </c>
      <c r="C181" s="23" t="s">
        <v>1517</v>
      </c>
      <c r="D181" s="23" t="s">
        <v>926</v>
      </c>
      <c r="E181" s="75" t="s">
        <v>347</v>
      </c>
      <c r="F181" s="64">
        <v>0.49</v>
      </c>
      <c r="G181" s="41">
        <v>123.512399238562</v>
      </c>
      <c r="H181" s="41">
        <v>47.846265758930002</v>
      </c>
      <c r="I181" s="41">
        <v>75.666133479631995</v>
      </c>
      <c r="J181" s="41">
        <v>21.429246890099769</v>
      </c>
      <c r="K181" s="41">
        <v>69.991173468659596</v>
      </c>
      <c r="L181" s="77">
        <v>0</v>
      </c>
      <c r="M181" s="32">
        <v>42.317472784821007</v>
      </c>
      <c r="N181" s="41">
        <v>5.5287929741089998</v>
      </c>
      <c r="O181" s="32">
        <v>0</v>
      </c>
      <c r="P181" s="32">
        <v>0</v>
      </c>
      <c r="Q181" s="62">
        <v>0</v>
      </c>
      <c r="R181" s="32">
        <v>64.187656080441002</v>
      </c>
      <c r="S181" s="41">
        <v>11.478477399191</v>
      </c>
      <c r="T181" s="32">
        <v>0</v>
      </c>
      <c r="U181" s="32">
        <v>0</v>
      </c>
      <c r="V181" s="62">
        <v>0</v>
      </c>
      <c r="W181" s="32">
        <v>106.50512886526201</v>
      </c>
      <c r="X181" s="41">
        <v>17.007270373299999</v>
      </c>
      <c r="Y181" s="32">
        <v>0</v>
      </c>
      <c r="Z181" s="32">
        <v>0</v>
      </c>
      <c r="AA181" s="62">
        <v>0</v>
      </c>
    </row>
    <row r="182" spans="1:27">
      <c r="A182" s="23" t="s">
        <v>350</v>
      </c>
      <c r="B182" s="23" t="s">
        <v>1095</v>
      </c>
      <c r="C182" s="23" t="s">
        <v>1518</v>
      </c>
      <c r="D182" s="23" t="s">
        <v>926</v>
      </c>
      <c r="E182" s="75" t="s">
        <v>349</v>
      </c>
      <c r="F182" s="64">
        <v>0.49</v>
      </c>
      <c r="G182" s="41">
        <v>98.139144340271997</v>
      </c>
      <c r="H182" s="41">
        <v>41.043127314121996</v>
      </c>
      <c r="I182" s="41">
        <v>57.096017026149994</v>
      </c>
      <c r="J182" s="41">
        <v>36.84386942341829</v>
      </c>
      <c r="K182" s="41">
        <v>52.813815749188748</v>
      </c>
      <c r="L182" s="77">
        <v>0</v>
      </c>
      <c r="M182" s="32">
        <v>37.155133188689</v>
      </c>
      <c r="N182" s="41">
        <v>3.8879941254329999</v>
      </c>
      <c r="O182" s="32">
        <v>0</v>
      </c>
      <c r="P182" s="32">
        <v>0</v>
      </c>
      <c r="Q182" s="62">
        <v>0</v>
      </c>
      <c r="R182" s="32">
        <v>50.223438785150996</v>
      </c>
      <c r="S182" s="41">
        <v>6.8725782409990002</v>
      </c>
      <c r="T182" s="32">
        <v>0</v>
      </c>
      <c r="U182" s="32">
        <v>0</v>
      </c>
      <c r="V182" s="62">
        <v>0</v>
      </c>
      <c r="W182" s="32">
        <v>87.378571973839996</v>
      </c>
      <c r="X182" s="41">
        <v>10.760572366432001</v>
      </c>
      <c r="Y182" s="32">
        <v>0</v>
      </c>
      <c r="Z182" s="32">
        <v>0</v>
      </c>
      <c r="AA182" s="62">
        <v>0</v>
      </c>
    </row>
    <row r="183" spans="1:27">
      <c r="A183" s="23" t="s">
        <v>352</v>
      </c>
      <c r="B183" s="23" t="s">
        <v>1096</v>
      </c>
      <c r="C183" s="23" t="s">
        <v>1519</v>
      </c>
      <c r="D183" s="23" t="s">
        <v>968</v>
      </c>
      <c r="E183" s="75" t="s">
        <v>351</v>
      </c>
      <c r="F183" s="64">
        <v>0.3</v>
      </c>
      <c r="G183" s="41">
        <v>171.413008845679</v>
      </c>
      <c r="H183" s="41">
        <v>69.344571530663004</v>
      </c>
      <c r="I183" s="41">
        <v>102.068437315016</v>
      </c>
      <c r="J183" s="41">
        <v>65.912749419319368</v>
      </c>
      <c r="K183" s="41">
        <v>94.4133045163898</v>
      </c>
      <c r="L183" s="77">
        <v>0</v>
      </c>
      <c r="M183" s="32">
        <v>55.390345121416004</v>
      </c>
      <c r="N183" s="41">
        <v>13.954226409246999</v>
      </c>
      <c r="O183" s="32">
        <v>0</v>
      </c>
      <c r="P183" s="32">
        <v>0</v>
      </c>
      <c r="Q183" s="62">
        <v>0</v>
      </c>
      <c r="R183" s="32">
        <v>77.556290053316999</v>
      </c>
      <c r="S183" s="41">
        <v>24.512147261698999</v>
      </c>
      <c r="T183" s="32">
        <v>0</v>
      </c>
      <c r="U183" s="32">
        <v>0</v>
      </c>
      <c r="V183" s="62">
        <v>0</v>
      </c>
      <c r="W183" s="32">
        <v>132.94663517473299</v>
      </c>
      <c r="X183" s="41">
        <v>38.466373670945998</v>
      </c>
      <c r="Y183" s="32">
        <v>0</v>
      </c>
      <c r="Z183" s="32">
        <v>0</v>
      </c>
      <c r="AA183" s="62">
        <v>0</v>
      </c>
    </row>
    <row r="184" spans="1:27">
      <c r="A184" s="23" t="s">
        <v>354</v>
      </c>
      <c r="B184" s="23" t="s">
        <v>1097</v>
      </c>
      <c r="C184" s="23" t="s">
        <v>1520</v>
      </c>
      <c r="D184" s="23" t="s">
        <v>959</v>
      </c>
      <c r="E184" s="75" t="s">
        <v>353</v>
      </c>
      <c r="F184" s="64">
        <v>0.09</v>
      </c>
      <c r="G184" s="41">
        <v>292.24947216607001</v>
      </c>
      <c r="H184" s="41">
        <v>118.84160334193299</v>
      </c>
      <c r="I184" s="41">
        <v>173.40786882413701</v>
      </c>
      <c r="J184" s="41">
        <v>140.07242130817855</v>
      </c>
      <c r="K184" s="41">
        <v>160.40227866232675</v>
      </c>
      <c r="L184" s="77">
        <v>0</v>
      </c>
      <c r="M184" s="32">
        <v>118.84160334193299</v>
      </c>
      <c r="N184" s="41">
        <v>0</v>
      </c>
      <c r="O184" s="32">
        <v>0</v>
      </c>
      <c r="P184" s="32">
        <v>0</v>
      </c>
      <c r="Q184" s="62">
        <v>0</v>
      </c>
      <c r="R184" s="32">
        <v>173.40786882413701</v>
      </c>
      <c r="S184" s="41">
        <v>0</v>
      </c>
      <c r="T184" s="32">
        <v>0</v>
      </c>
      <c r="U184" s="32">
        <v>0</v>
      </c>
      <c r="V184" s="62">
        <v>0</v>
      </c>
      <c r="W184" s="32">
        <v>292.24947216607001</v>
      </c>
      <c r="X184" s="41">
        <v>0</v>
      </c>
      <c r="Y184" s="32">
        <v>0</v>
      </c>
      <c r="Z184" s="32">
        <v>0</v>
      </c>
      <c r="AA184" s="62">
        <v>0</v>
      </c>
    </row>
    <row r="185" spans="1:27">
      <c r="A185" s="23" t="s">
        <v>355</v>
      </c>
      <c r="B185" s="23" t="s">
        <v>1098</v>
      </c>
      <c r="C185" s="23" t="s">
        <v>1521</v>
      </c>
      <c r="D185" s="23" t="s">
        <v>919</v>
      </c>
      <c r="E185" s="75" t="s">
        <v>787</v>
      </c>
      <c r="F185" s="64">
        <v>0.01</v>
      </c>
      <c r="G185" s="41">
        <v>27.569685313179001</v>
      </c>
      <c r="H185" s="41">
        <v>13.218223729952999</v>
      </c>
      <c r="I185" s="41">
        <v>14.351461583226001</v>
      </c>
      <c r="J185" s="41">
        <v>9.6741790992734273</v>
      </c>
      <c r="K185" s="41">
        <v>13.275101964484051</v>
      </c>
      <c r="L185" s="77">
        <v>0</v>
      </c>
      <c r="M185" s="32">
        <v>0</v>
      </c>
      <c r="N185" s="41">
        <v>0</v>
      </c>
      <c r="O185" s="32">
        <v>13.218223729952999</v>
      </c>
      <c r="P185" s="32">
        <v>0</v>
      </c>
      <c r="Q185" s="62">
        <v>0</v>
      </c>
      <c r="R185" s="32">
        <v>0</v>
      </c>
      <c r="S185" s="41">
        <v>0</v>
      </c>
      <c r="T185" s="32">
        <v>14.351461583226001</v>
      </c>
      <c r="U185" s="32">
        <v>0</v>
      </c>
      <c r="V185" s="62">
        <v>0</v>
      </c>
      <c r="W185" s="32">
        <v>0</v>
      </c>
      <c r="X185" s="41">
        <v>0</v>
      </c>
      <c r="Y185" s="32">
        <v>27.569685313179001</v>
      </c>
      <c r="Z185" s="32">
        <v>0</v>
      </c>
      <c r="AA185" s="62">
        <v>0</v>
      </c>
    </row>
    <row r="186" spans="1:27">
      <c r="A186" s="23" t="s">
        <v>357</v>
      </c>
      <c r="B186" s="23" t="s">
        <v>1099</v>
      </c>
      <c r="C186" s="23" t="s">
        <v>1522</v>
      </c>
      <c r="D186" s="23" t="s">
        <v>912</v>
      </c>
      <c r="E186" s="75" t="s">
        <v>356</v>
      </c>
      <c r="F186" s="64">
        <v>0.4</v>
      </c>
      <c r="G186" s="41">
        <v>7.9020959239459998</v>
      </c>
      <c r="H186" s="41">
        <v>2.6519073749370001</v>
      </c>
      <c r="I186" s="41">
        <v>5.2501885490089997</v>
      </c>
      <c r="J186" s="41">
        <v>-19.927637631206618</v>
      </c>
      <c r="K186" s="41">
        <v>4.856424407833325</v>
      </c>
      <c r="L186" s="77">
        <v>0.5</v>
      </c>
      <c r="M186" s="32">
        <v>0</v>
      </c>
      <c r="N186" s="41">
        <v>2.6519073749370001</v>
      </c>
      <c r="O186" s="32">
        <v>0</v>
      </c>
      <c r="P186" s="32">
        <v>0</v>
      </c>
      <c r="Q186" s="62">
        <v>0</v>
      </c>
      <c r="R186" s="32">
        <v>0</v>
      </c>
      <c r="S186" s="41">
        <v>5.2501885490089997</v>
      </c>
      <c r="T186" s="32">
        <v>0</v>
      </c>
      <c r="U186" s="32">
        <v>0</v>
      </c>
      <c r="V186" s="62">
        <v>0</v>
      </c>
      <c r="W186" s="32">
        <v>0</v>
      </c>
      <c r="X186" s="41">
        <v>7.9020959239459998</v>
      </c>
      <c r="Y186" s="32">
        <v>0</v>
      </c>
      <c r="Z186" s="32">
        <v>0</v>
      </c>
      <c r="AA186" s="62">
        <v>0</v>
      </c>
    </row>
    <row r="187" spans="1:27">
      <c r="A187" s="23" t="s">
        <v>359</v>
      </c>
      <c r="B187" s="23" t="s">
        <v>1100</v>
      </c>
      <c r="C187" s="23" t="s">
        <v>1523</v>
      </c>
      <c r="D187" s="23" t="s">
        <v>926</v>
      </c>
      <c r="E187" s="75" t="s">
        <v>358</v>
      </c>
      <c r="F187" s="64">
        <v>0.49</v>
      </c>
      <c r="G187" s="41">
        <v>238.04440448212102</v>
      </c>
      <c r="H187" s="41">
        <v>93.047867430289998</v>
      </c>
      <c r="I187" s="41">
        <v>144.99653705183101</v>
      </c>
      <c r="J187" s="41">
        <v>-33.150852371896598</v>
      </c>
      <c r="K187" s="41">
        <v>134.1217967729437</v>
      </c>
      <c r="L187" s="77">
        <v>0.186087</v>
      </c>
      <c r="M187" s="32">
        <v>80.737995998391</v>
      </c>
      <c r="N187" s="41">
        <v>12.309871431898999</v>
      </c>
      <c r="O187" s="32">
        <v>0</v>
      </c>
      <c r="P187" s="32">
        <v>0</v>
      </c>
      <c r="Q187" s="62">
        <v>0</v>
      </c>
      <c r="R187" s="32">
        <v>120.08990491873</v>
      </c>
      <c r="S187" s="41">
        <v>24.906632133101002</v>
      </c>
      <c r="T187" s="32">
        <v>0</v>
      </c>
      <c r="U187" s="32">
        <v>0</v>
      </c>
      <c r="V187" s="62">
        <v>0</v>
      </c>
      <c r="W187" s="32">
        <v>200.82790091712099</v>
      </c>
      <c r="X187" s="41">
        <v>37.216503565000004</v>
      </c>
      <c r="Y187" s="32">
        <v>0</v>
      </c>
      <c r="Z187" s="32">
        <v>0</v>
      </c>
      <c r="AA187" s="62">
        <v>0</v>
      </c>
    </row>
    <row r="188" spans="1:27">
      <c r="A188" s="23" t="s">
        <v>361</v>
      </c>
      <c r="B188" s="23" t="s">
        <v>1101</v>
      </c>
      <c r="C188" s="23" t="s">
        <v>1524</v>
      </c>
      <c r="D188" s="23" t="s">
        <v>932</v>
      </c>
      <c r="E188" s="75" t="s">
        <v>360</v>
      </c>
      <c r="F188" s="64">
        <v>0.49</v>
      </c>
      <c r="G188" s="41">
        <v>155.13069771319201</v>
      </c>
      <c r="H188" s="41">
        <v>62.398395715707004</v>
      </c>
      <c r="I188" s="41">
        <v>92.732301997484996</v>
      </c>
      <c r="J188" s="41">
        <v>44.216738630073081</v>
      </c>
      <c r="K188" s="41">
        <v>85.77737934767363</v>
      </c>
      <c r="L188" s="77">
        <v>0</v>
      </c>
      <c r="M188" s="32">
        <v>53.981368327863002</v>
      </c>
      <c r="N188" s="41">
        <v>8.4170273878439996</v>
      </c>
      <c r="O188" s="32">
        <v>0</v>
      </c>
      <c r="P188" s="32">
        <v>0</v>
      </c>
      <c r="Q188" s="62">
        <v>0</v>
      </c>
      <c r="R188" s="32">
        <v>76.788549515853006</v>
      </c>
      <c r="S188" s="41">
        <v>15.943752481632</v>
      </c>
      <c r="T188" s="32">
        <v>0</v>
      </c>
      <c r="U188" s="32">
        <v>0</v>
      </c>
      <c r="V188" s="62">
        <v>0</v>
      </c>
      <c r="W188" s="32">
        <v>130.769917843716</v>
      </c>
      <c r="X188" s="41">
        <v>24.360779869475998</v>
      </c>
      <c r="Y188" s="32">
        <v>0</v>
      </c>
      <c r="Z188" s="32">
        <v>0</v>
      </c>
      <c r="AA188" s="62">
        <v>0</v>
      </c>
    </row>
    <row r="189" spans="1:27">
      <c r="A189" s="23" t="s">
        <v>363</v>
      </c>
      <c r="B189" s="23" t="s">
        <v>1102</v>
      </c>
      <c r="C189" s="23" t="s">
        <v>1525</v>
      </c>
      <c r="D189" s="23" t="s">
        <v>959</v>
      </c>
      <c r="E189" s="75" t="s">
        <v>362</v>
      </c>
      <c r="F189" s="64">
        <v>0.09</v>
      </c>
      <c r="G189" s="41">
        <v>93.618505323303992</v>
      </c>
      <c r="H189" s="41">
        <v>36.991880540422002</v>
      </c>
      <c r="I189" s="41">
        <v>56.626624782881997</v>
      </c>
      <c r="J189" s="41">
        <v>36.742837247390909</v>
      </c>
      <c r="K189" s="41">
        <v>52.379627924165852</v>
      </c>
      <c r="L189" s="77">
        <v>0</v>
      </c>
      <c r="M189" s="32">
        <v>36.991880540422002</v>
      </c>
      <c r="N189" s="41">
        <v>0</v>
      </c>
      <c r="O189" s="32">
        <v>0</v>
      </c>
      <c r="P189" s="32">
        <v>0</v>
      </c>
      <c r="Q189" s="62">
        <v>0</v>
      </c>
      <c r="R189" s="32">
        <v>56.626624782881997</v>
      </c>
      <c r="S189" s="41">
        <v>0</v>
      </c>
      <c r="T189" s="32">
        <v>0</v>
      </c>
      <c r="U189" s="32">
        <v>0</v>
      </c>
      <c r="V189" s="62">
        <v>0</v>
      </c>
      <c r="W189" s="32">
        <v>93.618505323303992</v>
      </c>
      <c r="X189" s="41">
        <v>0</v>
      </c>
      <c r="Y189" s="32">
        <v>0</v>
      </c>
      <c r="Z189" s="32">
        <v>0</v>
      </c>
      <c r="AA189" s="62">
        <v>0</v>
      </c>
    </row>
    <row r="190" spans="1:27">
      <c r="A190" s="23" t="s">
        <v>364</v>
      </c>
      <c r="B190" s="23" t="s">
        <v>1103</v>
      </c>
      <c r="C190" s="23" t="s">
        <v>1526</v>
      </c>
      <c r="D190" s="23" t="s">
        <v>919</v>
      </c>
      <c r="E190" s="75" t="s">
        <v>788</v>
      </c>
      <c r="F190" s="64">
        <v>0.01</v>
      </c>
      <c r="G190" s="41">
        <v>15.412438526458999</v>
      </c>
      <c r="H190" s="41">
        <v>7.1688203863769999</v>
      </c>
      <c r="I190" s="41">
        <v>8.243618140081999</v>
      </c>
      <c r="J190" s="41">
        <v>4.9447457711370575</v>
      </c>
      <c r="K190" s="41">
        <v>7.6253467795758496</v>
      </c>
      <c r="L190" s="77">
        <v>0</v>
      </c>
      <c r="M190" s="32">
        <v>0</v>
      </c>
      <c r="N190" s="41">
        <v>0</v>
      </c>
      <c r="O190" s="32">
        <v>7.1688203863769999</v>
      </c>
      <c r="P190" s="32">
        <v>0</v>
      </c>
      <c r="Q190" s="62">
        <v>0</v>
      </c>
      <c r="R190" s="32">
        <v>0</v>
      </c>
      <c r="S190" s="41">
        <v>0</v>
      </c>
      <c r="T190" s="32">
        <v>8.243618140081999</v>
      </c>
      <c r="U190" s="32">
        <v>0</v>
      </c>
      <c r="V190" s="62">
        <v>0</v>
      </c>
      <c r="W190" s="32">
        <v>0</v>
      </c>
      <c r="X190" s="41">
        <v>0</v>
      </c>
      <c r="Y190" s="32">
        <v>15.412438526458999</v>
      </c>
      <c r="Z190" s="32">
        <v>0</v>
      </c>
      <c r="AA190" s="62">
        <v>0</v>
      </c>
    </row>
    <row r="191" spans="1:27">
      <c r="A191" s="23" t="s">
        <v>366</v>
      </c>
      <c r="B191" s="23" t="s">
        <v>1104</v>
      </c>
      <c r="C191" s="23" t="s">
        <v>1527</v>
      </c>
      <c r="D191" s="23" t="s">
        <v>912</v>
      </c>
      <c r="E191" s="75" t="s">
        <v>365</v>
      </c>
      <c r="F191" s="64">
        <v>0.4</v>
      </c>
      <c r="G191" s="41">
        <v>3.0476442289350003</v>
      </c>
      <c r="H191" s="41">
        <v>0.99501471812800002</v>
      </c>
      <c r="I191" s="41">
        <v>2.0526295108070003</v>
      </c>
      <c r="J191" s="41">
        <v>-7.3992443544337076</v>
      </c>
      <c r="K191" s="41">
        <v>1.8986822974964754</v>
      </c>
      <c r="L191" s="77">
        <v>0.5</v>
      </c>
      <c r="M191" s="32">
        <v>0</v>
      </c>
      <c r="N191" s="41">
        <v>0.99501471812800002</v>
      </c>
      <c r="O191" s="32">
        <v>0</v>
      </c>
      <c r="P191" s="32">
        <v>0</v>
      </c>
      <c r="Q191" s="62">
        <v>0</v>
      </c>
      <c r="R191" s="32">
        <v>0</v>
      </c>
      <c r="S191" s="41">
        <v>2.0526295108070003</v>
      </c>
      <c r="T191" s="32">
        <v>0</v>
      </c>
      <c r="U191" s="32">
        <v>0</v>
      </c>
      <c r="V191" s="62">
        <v>0</v>
      </c>
      <c r="W191" s="32">
        <v>0</v>
      </c>
      <c r="X191" s="41">
        <v>3.0476442289350003</v>
      </c>
      <c r="Y191" s="32">
        <v>0</v>
      </c>
      <c r="Z191" s="32">
        <v>0</v>
      </c>
      <c r="AA191" s="62">
        <v>0</v>
      </c>
    </row>
    <row r="192" spans="1:27">
      <c r="A192" s="23" t="s">
        <v>368</v>
      </c>
      <c r="B192" s="23" t="s">
        <v>1105</v>
      </c>
      <c r="C192" s="23" t="s">
        <v>1528</v>
      </c>
      <c r="D192" s="23" t="s">
        <v>968</v>
      </c>
      <c r="E192" s="75" t="s">
        <v>367</v>
      </c>
      <c r="F192" s="64">
        <v>0.3</v>
      </c>
      <c r="G192" s="41">
        <v>146.69080518055401</v>
      </c>
      <c r="H192" s="41">
        <v>59.608092950838</v>
      </c>
      <c r="I192" s="41">
        <v>87.082712229716009</v>
      </c>
      <c r="J192" s="41">
        <v>71.567774591636123</v>
      </c>
      <c r="K192" s="41">
        <v>80.551508812487313</v>
      </c>
      <c r="L192" s="77">
        <v>0</v>
      </c>
      <c r="M192" s="32">
        <v>50.607749196642999</v>
      </c>
      <c r="N192" s="41">
        <v>9.0003437541949989</v>
      </c>
      <c r="O192" s="32">
        <v>0</v>
      </c>
      <c r="P192" s="32">
        <v>0</v>
      </c>
      <c r="Q192" s="62">
        <v>0</v>
      </c>
      <c r="R192" s="32">
        <v>70.723745003600996</v>
      </c>
      <c r="S192" s="41">
        <v>16.358967226114999</v>
      </c>
      <c r="T192" s="32">
        <v>0</v>
      </c>
      <c r="U192" s="32">
        <v>0</v>
      </c>
      <c r="V192" s="62">
        <v>0</v>
      </c>
      <c r="W192" s="32">
        <v>121.33149420024399</v>
      </c>
      <c r="X192" s="41">
        <v>25.359310980309999</v>
      </c>
      <c r="Y192" s="32">
        <v>0</v>
      </c>
      <c r="Z192" s="32">
        <v>0</v>
      </c>
      <c r="AA192" s="62">
        <v>0</v>
      </c>
    </row>
    <row r="193" spans="1:27">
      <c r="A193" s="23" t="s">
        <v>370</v>
      </c>
      <c r="B193" s="23" t="s">
        <v>1106</v>
      </c>
      <c r="C193" s="23" t="s">
        <v>1529</v>
      </c>
      <c r="D193" s="23" t="s">
        <v>912</v>
      </c>
      <c r="E193" s="75" t="s">
        <v>369</v>
      </c>
      <c r="F193" s="64">
        <v>0.4</v>
      </c>
      <c r="G193" s="41">
        <v>2.710660733808</v>
      </c>
      <c r="H193" s="41">
        <v>0.77344424166000003</v>
      </c>
      <c r="I193" s="41">
        <v>1.937216492148</v>
      </c>
      <c r="J193" s="41">
        <v>-11.269405350628151</v>
      </c>
      <c r="K193" s="41">
        <v>1.7919252552369</v>
      </c>
      <c r="L193" s="77">
        <v>0.5</v>
      </c>
      <c r="M193" s="32">
        <v>0</v>
      </c>
      <c r="N193" s="41">
        <v>0.77344424166000003</v>
      </c>
      <c r="O193" s="32">
        <v>0</v>
      </c>
      <c r="P193" s="32">
        <v>0</v>
      </c>
      <c r="Q193" s="62">
        <v>0</v>
      </c>
      <c r="R193" s="32">
        <v>0</v>
      </c>
      <c r="S193" s="41">
        <v>1.937216492148</v>
      </c>
      <c r="T193" s="32">
        <v>0</v>
      </c>
      <c r="U193" s="32">
        <v>0</v>
      </c>
      <c r="V193" s="62">
        <v>0</v>
      </c>
      <c r="W193" s="32">
        <v>0</v>
      </c>
      <c r="X193" s="41">
        <v>2.710660733808</v>
      </c>
      <c r="Y193" s="32">
        <v>0</v>
      </c>
      <c r="Z193" s="32">
        <v>0</v>
      </c>
      <c r="AA193" s="62">
        <v>0</v>
      </c>
    </row>
    <row r="194" spans="1:27">
      <c r="A194" s="23" t="s">
        <v>372</v>
      </c>
      <c r="B194" s="23" t="s">
        <v>1107</v>
      </c>
      <c r="C194" s="23" t="s">
        <v>1530</v>
      </c>
      <c r="D194" s="23" t="s">
        <v>912</v>
      </c>
      <c r="E194" s="75" t="s">
        <v>371</v>
      </c>
      <c r="F194" s="64">
        <v>0.4</v>
      </c>
      <c r="G194" s="41">
        <v>5.1881871482249995</v>
      </c>
      <c r="H194" s="41">
        <v>1.697505306517</v>
      </c>
      <c r="I194" s="41">
        <v>3.4906818417079997</v>
      </c>
      <c r="J194" s="41">
        <v>-12.936117794284577</v>
      </c>
      <c r="K194" s="41">
        <v>3.2288807035798999</v>
      </c>
      <c r="L194" s="77">
        <v>0.5</v>
      </c>
      <c r="M194" s="32">
        <v>0</v>
      </c>
      <c r="N194" s="41">
        <v>1.697505306517</v>
      </c>
      <c r="O194" s="32">
        <v>0</v>
      </c>
      <c r="P194" s="32">
        <v>0</v>
      </c>
      <c r="Q194" s="62">
        <v>0</v>
      </c>
      <c r="R194" s="32">
        <v>0</v>
      </c>
      <c r="S194" s="41">
        <v>3.4906818417079997</v>
      </c>
      <c r="T194" s="32">
        <v>0</v>
      </c>
      <c r="U194" s="32">
        <v>0</v>
      </c>
      <c r="V194" s="62">
        <v>0</v>
      </c>
      <c r="W194" s="32">
        <v>0</v>
      </c>
      <c r="X194" s="41">
        <v>5.1881871482249995</v>
      </c>
      <c r="Y194" s="32">
        <v>0</v>
      </c>
      <c r="Z194" s="32">
        <v>0</v>
      </c>
      <c r="AA194" s="62">
        <v>0</v>
      </c>
    </row>
    <row r="195" spans="1:27">
      <c r="A195" s="23" t="s">
        <v>374</v>
      </c>
      <c r="B195" s="23" t="s">
        <v>1108</v>
      </c>
      <c r="C195" s="23" t="s">
        <v>1531</v>
      </c>
      <c r="D195" s="23" t="s">
        <v>999</v>
      </c>
      <c r="E195" s="75" t="s">
        <v>373</v>
      </c>
      <c r="F195" s="64">
        <v>0.1</v>
      </c>
      <c r="G195" s="41">
        <v>172.360609799499</v>
      </c>
      <c r="H195" s="41">
        <v>70.350697798972988</v>
      </c>
      <c r="I195" s="41">
        <v>102.009912000526</v>
      </c>
      <c r="J195" s="41">
        <v>82.425774979390781</v>
      </c>
      <c r="K195" s="41">
        <v>94.359168600486555</v>
      </c>
      <c r="L195" s="77">
        <v>0</v>
      </c>
      <c r="M195" s="32">
        <v>64.910340482340004</v>
      </c>
      <c r="N195" s="41">
        <v>0</v>
      </c>
      <c r="O195" s="32">
        <v>5.4403573166330004</v>
      </c>
      <c r="P195" s="32">
        <v>0</v>
      </c>
      <c r="Q195" s="62">
        <v>0</v>
      </c>
      <c r="R195" s="32">
        <v>96.064663679620992</v>
      </c>
      <c r="S195" s="41">
        <v>0</v>
      </c>
      <c r="T195" s="32">
        <v>5.9452483209049998</v>
      </c>
      <c r="U195" s="32">
        <v>0</v>
      </c>
      <c r="V195" s="62">
        <v>0</v>
      </c>
      <c r="W195" s="32">
        <v>160.97500416196101</v>
      </c>
      <c r="X195" s="41">
        <v>0</v>
      </c>
      <c r="Y195" s="32">
        <v>11.385605637537999</v>
      </c>
      <c r="Z195" s="32">
        <v>0</v>
      </c>
      <c r="AA195" s="62">
        <v>0</v>
      </c>
    </row>
    <row r="196" spans="1:27">
      <c r="A196" s="23" t="s">
        <v>376</v>
      </c>
      <c r="B196" s="23" t="s">
        <v>1109</v>
      </c>
      <c r="C196" s="23" t="s">
        <v>1532</v>
      </c>
      <c r="D196" s="23" t="s">
        <v>926</v>
      </c>
      <c r="E196" s="75" t="s">
        <v>375</v>
      </c>
      <c r="F196" s="64">
        <v>0.49</v>
      </c>
      <c r="G196" s="41">
        <v>271.15000831408395</v>
      </c>
      <c r="H196" s="41">
        <v>109.43090206351599</v>
      </c>
      <c r="I196" s="41">
        <v>161.71910625056799</v>
      </c>
      <c r="J196" s="41">
        <v>65.120234264565596</v>
      </c>
      <c r="K196" s="41">
        <v>149.59017328177541</v>
      </c>
      <c r="L196" s="77">
        <v>0</v>
      </c>
      <c r="M196" s="32">
        <v>96.085434633104001</v>
      </c>
      <c r="N196" s="41">
        <v>13.345467430412</v>
      </c>
      <c r="O196" s="32">
        <v>0</v>
      </c>
      <c r="P196" s="32">
        <v>0</v>
      </c>
      <c r="Q196" s="62">
        <v>0</v>
      </c>
      <c r="R196" s="32">
        <v>136.75218319803</v>
      </c>
      <c r="S196" s="41">
        <v>24.966923052538</v>
      </c>
      <c r="T196" s="32">
        <v>0</v>
      </c>
      <c r="U196" s="32">
        <v>0</v>
      </c>
      <c r="V196" s="62">
        <v>0</v>
      </c>
      <c r="W196" s="32">
        <v>232.837617831134</v>
      </c>
      <c r="X196" s="41">
        <v>38.312390482950001</v>
      </c>
      <c r="Y196" s="32">
        <v>0</v>
      </c>
      <c r="Z196" s="32">
        <v>0</v>
      </c>
      <c r="AA196" s="62">
        <v>0</v>
      </c>
    </row>
    <row r="197" spans="1:27">
      <c r="A197" s="23" t="s">
        <v>378</v>
      </c>
      <c r="B197" s="23" t="s">
        <v>1110</v>
      </c>
      <c r="C197" s="23" t="s">
        <v>1533</v>
      </c>
      <c r="D197" s="23" t="s">
        <v>932</v>
      </c>
      <c r="E197" s="75" t="s">
        <v>377</v>
      </c>
      <c r="F197" s="64">
        <v>0.49</v>
      </c>
      <c r="G197" s="41">
        <v>73.370364724558002</v>
      </c>
      <c r="H197" s="41">
        <v>28.769021449041002</v>
      </c>
      <c r="I197" s="41">
        <v>44.601343275517003</v>
      </c>
      <c r="J197" s="41">
        <v>10.841075194540799</v>
      </c>
      <c r="K197" s="41">
        <v>41.256242529853232</v>
      </c>
      <c r="L197" s="77">
        <v>0</v>
      </c>
      <c r="M197" s="32">
        <v>24.770355402555001</v>
      </c>
      <c r="N197" s="41">
        <v>3.998666046486</v>
      </c>
      <c r="O197" s="32">
        <v>0</v>
      </c>
      <c r="P197" s="32">
        <v>0</v>
      </c>
      <c r="Q197" s="62">
        <v>0</v>
      </c>
      <c r="R197" s="32">
        <v>36.580273480152002</v>
      </c>
      <c r="S197" s="41">
        <v>8.0210697953649994</v>
      </c>
      <c r="T197" s="32">
        <v>0</v>
      </c>
      <c r="U197" s="32">
        <v>0</v>
      </c>
      <c r="V197" s="62">
        <v>0</v>
      </c>
      <c r="W197" s="32">
        <v>61.350628882706999</v>
      </c>
      <c r="X197" s="41">
        <v>12.019735841850999</v>
      </c>
      <c r="Y197" s="32">
        <v>0</v>
      </c>
      <c r="Z197" s="32">
        <v>0</v>
      </c>
      <c r="AA197" s="62">
        <v>0</v>
      </c>
    </row>
    <row r="198" spans="1:27">
      <c r="A198" s="23" t="s">
        <v>380</v>
      </c>
      <c r="B198" s="23" t="s">
        <v>1111</v>
      </c>
      <c r="C198" s="23" t="s">
        <v>1534</v>
      </c>
      <c r="D198" s="23" t="s">
        <v>912</v>
      </c>
      <c r="E198" s="75" t="s">
        <v>379</v>
      </c>
      <c r="F198" s="64">
        <v>0.4</v>
      </c>
      <c r="G198" s="41">
        <v>3.853520349898</v>
      </c>
      <c r="H198" s="41">
        <v>0.87017941708200008</v>
      </c>
      <c r="I198" s="41">
        <v>2.9833409328160001</v>
      </c>
      <c r="J198" s="41">
        <v>-19.653700387259768</v>
      </c>
      <c r="K198" s="41">
        <v>2.7595903628548002</v>
      </c>
      <c r="L198" s="77">
        <v>0.5</v>
      </c>
      <c r="M198" s="32">
        <v>0</v>
      </c>
      <c r="N198" s="41">
        <v>0.87017941708200008</v>
      </c>
      <c r="O198" s="32">
        <v>0</v>
      </c>
      <c r="P198" s="32">
        <v>0</v>
      </c>
      <c r="Q198" s="62">
        <v>0</v>
      </c>
      <c r="R198" s="32">
        <v>0</v>
      </c>
      <c r="S198" s="41">
        <v>2.9833409328160001</v>
      </c>
      <c r="T198" s="32">
        <v>0</v>
      </c>
      <c r="U198" s="32">
        <v>0</v>
      </c>
      <c r="V198" s="62">
        <v>0</v>
      </c>
      <c r="W198" s="32">
        <v>0</v>
      </c>
      <c r="X198" s="41">
        <v>3.853520349898</v>
      </c>
      <c r="Y198" s="32">
        <v>0</v>
      </c>
      <c r="Z198" s="32">
        <v>0</v>
      </c>
      <c r="AA198" s="62">
        <v>0</v>
      </c>
    </row>
    <row r="199" spans="1:27">
      <c r="A199" s="23" t="s">
        <v>382</v>
      </c>
      <c r="B199" s="23" t="s">
        <v>1112</v>
      </c>
      <c r="C199" s="23" t="s">
        <v>1535</v>
      </c>
      <c r="D199" s="23" t="s">
        <v>912</v>
      </c>
      <c r="E199" s="75" t="s">
        <v>381</v>
      </c>
      <c r="F199" s="64">
        <v>0.4</v>
      </c>
      <c r="G199" s="41">
        <v>1.9639481879509999</v>
      </c>
      <c r="H199" s="41">
        <v>0.56144276146399996</v>
      </c>
      <c r="I199" s="41">
        <v>1.4025054264870001</v>
      </c>
      <c r="J199" s="41">
        <v>-3.8490071976631919</v>
      </c>
      <c r="K199" s="41">
        <v>1.2973175195004751</v>
      </c>
      <c r="L199" s="77">
        <v>0.5</v>
      </c>
      <c r="M199" s="32">
        <v>0</v>
      </c>
      <c r="N199" s="41">
        <v>0.56144276146399996</v>
      </c>
      <c r="O199" s="32">
        <v>0</v>
      </c>
      <c r="P199" s="32">
        <v>0</v>
      </c>
      <c r="Q199" s="62">
        <v>0</v>
      </c>
      <c r="R199" s="32">
        <v>0</v>
      </c>
      <c r="S199" s="41">
        <v>1.4025054264870001</v>
      </c>
      <c r="T199" s="32">
        <v>0</v>
      </c>
      <c r="U199" s="32">
        <v>0</v>
      </c>
      <c r="V199" s="62">
        <v>0</v>
      </c>
      <c r="W199" s="32">
        <v>0</v>
      </c>
      <c r="X199" s="41">
        <v>1.9639481879509999</v>
      </c>
      <c r="Y199" s="32">
        <v>0</v>
      </c>
      <c r="Z199" s="32">
        <v>0</v>
      </c>
      <c r="AA199" s="62">
        <v>0</v>
      </c>
    </row>
    <row r="200" spans="1:27">
      <c r="A200" s="23" t="s">
        <v>384</v>
      </c>
      <c r="B200" s="23" t="s">
        <v>1113</v>
      </c>
      <c r="C200" s="23" t="s">
        <v>1536</v>
      </c>
      <c r="D200" s="23" t="s">
        <v>912</v>
      </c>
      <c r="E200" s="75" t="s">
        <v>383</v>
      </c>
      <c r="F200" s="64">
        <v>0.4</v>
      </c>
      <c r="G200" s="41">
        <v>2.452087865323</v>
      </c>
      <c r="H200" s="41">
        <v>0.77878830573000002</v>
      </c>
      <c r="I200" s="41">
        <v>1.673299559593</v>
      </c>
      <c r="J200" s="41">
        <v>-4.8483978754049657</v>
      </c>
      <c r="K200" s="41">
        <v>1.5478020926235252</v>
      </c>
      <c r="L200" s="77">
        <v>0.5</v>
      </c>
      <c r="M200" s="32">
        <v>0</v>
      </c>
      <c r="N200" s="41">
        <v>0.77878830573000002</v>
      </c>
      <c r="O200" s="32">
        <v>0</v>
      </c>
      <c r="P200" s="32">
        <v>0</v>
      </c>
      <c r="Q200" s="62">
        <v>0</v>
      </c>
      <c r="R200" s="32">
        <v>0</v>
      </c>
      <c r="S200" s="41">
        <v>1.673299559593</v>
      </c>
      <c r="T200" s="32">
        <v>0</v>
      </c>
      <c r="U200" s="32">
        <v>0</v>
      </c>
      <c r="V200" s="62">
        <v>0</v>
      </c>
      <c r="W200" s="32">
        <v>0</v>
      </c>
      <c r="X200" s="41">
        <v>2.452087865323</v>
      </c>
      <c r="Y200" s="32">
        <v>0</v>
      </c>
      <c r="Z200" s="32">
        <v>0</v>
      </c>
      <c r="AA200" s="62">
        <v>0</v>
      </c>
    </row>
    <row r="201" spans="1:27">
      <c r="A201" s="23" t="s">
        <v>386</v>
      </c>
      <c r="B201" s="23" t="s">
        <v>1114</v>
      </c>
      <c r="C201" s="23" t="s">
        <v>1537</v>
      </c>
      <c r="D201" s="23" t="s">
        <v>926</v>
      </c>
      <c r="E201" s="75" t="s">
        <v>385</v>
      </c>
      <c r="F201" s="64">
        <v>0.49</v>
      </c>
      <c r="G201" s="41">
        <v>277.37269391810202</v>
      </c>
      <c r="H201" s="41">
        <v>113.76771094947</v>
      </c>
      <c r="I201" s="41">
        <v>163.60498296863202</v>
      </c>
      <c r="J201" s="41">
        <v>7.5745693574901169</v>
      </c>
      <c r="K201" s="41">
        <v>151.33460924598461</v>
      </c>
      <c r="L201" s="77">
        <v>0</v>
      </c>
      <c r="M201" s="32">
        <v>98.771633720217011</v>
      </c>
      <c r="N201" s="41">
        <v>14.996077229253</v>
      </c>
      <c r="O201" s="32">
        <v>0</v>
      </c>
      <c r="P201" s="32">
        <v>0</v>
      </c>
      <c r="Q201" s="62">
        <v>0</v>
      </c>
      <c r="R201" s="32">
        <v>137.04027070019902</v>
      </c>
      <c r="S201" s="41">
        <v>26.564712268433002</v>
      </c>
      <c r="T201" s="32">
        <v>0</v>
      </c>
      <c r="U201" s="32">
        <v>0</v>
      </c>
      <c r="V201" s="62">
        <v>0</v>
      </c>
      <c r="W201" s="32">
        <v>235.81190442041603</v>
      </c>
      <c r="X201" s="41">
        <v>41.560789497686002</v>
      </c>
      <c r="Y201" s="32">
        <v>0</v>
      </c>
      <c r="Z201" s="32">
        <v>0</v>
      </c>
      <c r="AA201" s="62">
        <v>0</v>
      </c>
    </row>
    <row r="202" spans="1:27">
      <c r="A202" s="23" t="s">
        <v>388</v>
      </c>
      <c r="B202" s="23" t="s">
        <v>1115</v>
      </c>
      <c r="C202" s="23" t="s">
        <v>1538</v>
      </c>
      <c r="D202" s="23" t="s">
        <v>912</v>
      </c>
      <c r="E202" s="75" t="s">
        <v>387</v>
      </c>
      <c r="F202" s="64">
        <v>0.4</v>
      </c>
      <c r="G202" s="41">
        <v>5.2742449636130004</v>
      </c>
      <c r="H202" s="41">
        <v>1.858759408766</v>
      </c>
      <c r="I202" s="41">
        <v>3.4154855548470002</v>
      </c>
      <c r="J202" s="41">
        <v>-7.4760222055781176</v>
      </c>
      <c r="K202" s="41">
        <v>3.1593241382334756</v>
      </c>
      <c r="L202" s="77">
        <v>0.5</v>
      </c>
      <c r="M202" s="32">
        <v>0</v>
      </c>
      <c r="N202" s="41">
        <v>1.858759408766</v>
      </c>
      <c r="O202" s="32">
        <v>0</v>
      </c>
      <c r="P202" s="32">
        <v>0</v>
      </c>
      <c r="Q202" s="62">
        <v>0</v>
      </c>
      <c r="R202" s="32">
        <v>0</v>
      </c>
      <c r="S202" s="41">
        <v>3.4154855548470002</v>
      </c>
      <c r="T202" s="32">
        <v>0</v>
      </c>
      <c r="U202" s="32">
        <v>0</v>
      </c>
      <c r="V202" s="62">
        <v>0</v>
      </c>
      <c r="W202" s="32">
        <v>0</v>
      </c>
      <c r="X202" s="41">
        <v>5.2742449636130004</v>
      </c>
      <c r="Y202" s="32">
        <v>0</v>
      </c>
      <c r="Z202" s="32">
        <v>0</v>
      </c>
      <c r="AA202" s="62">
        <v>0</v>
      </c>
    </row>
    <row r="203" spans="1:27">
      <c r="A203" s="23" t="s">
        <v>390</v>
      </c>
      <c r="B203" s="23" t="s">
        <v>1116</v>
      </c>
      <c r="C203" s="23" t="s">
        <v>1539</v>
      </c>
      <c r="D203" s="23" t="s">
        <v>932</v>
      </c>
      <c r="E203" s="75" t="s">
        <v>389</v>
      </c>
      <c r="F203" s="64">
        <v>0.49</v>
      </c>
      <c r="G203" s="41">
        <v>72.156192877875995</v>
      </c>
      <c r="H203" s="41">
        <v>28.031371083614996</v>
      </c>
      <c r="I203" s="41">
        <v>44.124821794261003</v>
      </c>
      <c r="J203" s="41">
        <v>0.43279268851059999</v>
      </c>
      <c r="K203" s="41">
        <v>40.815460159691426</v>
      </c>
      <c r="L203" s="77">
        <v>0</v>
      </c>
      <c r="M203" s="32">
        <v>24.688082561881</v>
      </c>
      <c r="N203" s="41">
        <v>3.3432885217340003</v>
      </c>
      <c r="O203" s="32">
        <v>0</v>
      </c>
      <c r="P203" s="32">
        <v>0</v>
      </c>
      <c r="Q203" s="62">
        <v>0</v>
      </c>
      <c r="R203" s="32">
        <v>36.30925342463</v>
      </c>
      <c r="S203" s="41">
        <v>7.8155683696309994</v>
      </c>
      <c r="T203" s="32">
        <v>0</v>
      </c>
      <c r="U203" s="32">
        <v>0</v>
      </c>
      <c r="V203" s="62">
        <v>0</v>
      </c>
      <c r="W203" s="32">
        <v>60.997335986511004</v>
      </c>
      <c r="X203" s="41">
        <v>11.158856891365</v>
      </c>
      <c r="Y203" s="32">
        <v>0</v>
      </c>
      <c r="Z203" s="32">
        <v>0</v>
      </c>
      <c r="AA203" s="62">
        <v>0</v>
      </c>
    </row>
    <row r="204" spans="1:27">
      <c r="A204" s="23" t="s">
        <v>392</v>
      </c>
      <c r="B204" s="23" t="s">
        <v>1117</v>
      </c>
      <c r="C204" s="23" t="s">
        <v>1540</v>
      </c>
      <c r="D204" s="23" t="s">
        <v>912</v>
      </c>
      <c r="E204" s="75" t="s">
        <v>391</v>
      </c>
      <c r="F204" s="64">
        <v>0.4</v>
      </c>
      <c r="G204" s="41">
        <v>1.7908888340339999</v>
      </c>
      <c r="H204" s="41">
        <v>0.57586328359100003</v>
      </c>
      <c r="I204" s="41">
        <v>1.2150255504429999</v>
      </c>
      <c r="J204" s="41">
        <v>-3.9885845408369582</v>
      </c>
      <c r="K204" s="41">
        <v>1.123898634159775</v>
      </c>
      <c r="L204" s="77">
        <v>0.5</v>
      </c>
      <c r="M204" s="32">
        <v>0</v>
      </c>
      <c r="N204" s="41">
        <v>0.57586328359100003</v>
      </c>
      <c r="O204" s="32">
        <v>0</v>
      </c>
      <c r="P204" s="32">
        <v>0</v>
      </c>
      <c r="Q204" s="62">
        <v>0</v>
      </c>
      <c r="R204" s="32">
        <v>0</v>
      </c>
      <c r="S204" s="41">
        <v>1.2150255504429999</v>
      </c>
      <c r="T204" s="32">
        <v>0</v>
      </c>
      <c r="U204" s="32">
        <v>0</v>
      </c>
      <c r="V204" s="62">
        <v>0</v>
      </c>
      <c r="W204" s="32">
        <v>0</v>
      </c>
      <c r="X204" s="41">
        <v>1.7908888340339999</v>
      </c>
      <c r="Y204" s="32">
        <v>0</v>
      </c>
      <c r="Z204" s="32">
        <v>0</v>
      </c>
      <c r="AA204" s="62">
        <v>0</v>
      </c>
    </row>
    <row r="205" spans="1:27">
      <c r="A205" s="23" t="s">
        <v>394</v>
      </c>
      <c r="B205" s="23" t="s">
        <v>1118</v>
      </c>
      <c r="C205" s="23" t="s">
        <v>1541</v>
      </c>
      <c r="D205" s="23" t="s">
        <v>912</v>
      </c>
      <c r="E205" s="75" t="s">
        <v>393</v>
      </c>
      <c r="F205" s="64">
        <v>0.4</v>
      </c>
      <c r="G205" s="41">
        <v>4.0632544229479999</v>
      </c>
      <c r="H205" s="41">
        <v>1.403342933147</v>
      </c>
      <c r="I205" s="41">
        <v>2.6599114898009999</v>
      </c>
      <c r="J205" s="41">
        <v>-10.042598270769716</v>
      </c>
      <c r="K205" s="41">
        <v>2.4604181280659252</v>
      </c>
      <c r="L205" s="77">
        <v>0.5</v>
      </c>
      <c r="M205" s="32">
        <v>0</v>
      </c>
      <c r="N205" s="41">
        <v>1.403342933147</v>
      </c>
      <c r="O205" s="32">
        <v>0</v>
      </c>
      <c r="P205" s="32">
        <v>0</v>
      </c>
      <c r="Q205" s="62">
        <v>0</v>
      </c>
      <c r="R205" s="32">
        <v>0</v>
      </c>
      <c r="S205" s="41">
        <v>2.6599114898009999</v>
      </c>
      <c r="T205" s="32">
        <v>0</v>
      </c>
      <c r="U205" s="32">
        <v>0</v>
      </c>
      <c r="V205" s="62">
        <v>0</v>
      </c>
      <c r="W205" s="32">
        <v>0</v>
      </c>
      <c r="X205" s="41">
        <v>4.0632544229479999</v>
      </c>
      <c r="Y205" s="32">
        <v>0</v>
      </c>
      <c r="Z205" s="32">
        <v>0</v>
      </c>
      <c r="AA205" s="62">
        <v>0</v>
      </c>
    </row>
    <row r="206" spans="1:27">
      <c r="A206" s="23" t="s">
        <v>396</v>
      </c>
      <c r="B206" s="23" t="s">
        <v>1119</v>
      </c>
      <c r="C206" s="23" t="s">
        <v>1542</v>
      </c>
      <c r="D206" s="23" t="s">
        <v>1052</v>
      </c>
      <c r="E206" s="75" t="s">
        <v>395</v>
      </c>
      <c r="F206" s="64">
        <v>0.01</v>
      </c>
      <c r="G206" s="41">
        <v>34.950992933485004</v>
      </c>
      <c r="H206" s="41">
        <v>16.522860822251001</v>
      </c>
      <c r="I206" s="41">
        <v>18.428132111234003</v>
      </c>
      <c r="J206" s="41">
        <v>14.165022456113192</v>
      </c>
      <c r="K206" s="41">
        <v>17.046022202891454</v>
      </c>
      <c r="L206" s="77">
        <v>0</v>
      </c>
      <c r="M206" s="32">
        <v>0</v>
      </c>
      <c r="N206" s="41">
        <v>0</v>
      </c>
      <c r="O206" s="32">
        <v>16.522860822251001</v>
      </c>
      <c r="P206" s="32">
        <v>0</v>
      </c>
      <c r="Q206" s="62">
        <v>0</v>
      </c>
      <c r="R206" s="32">
        <v>0</v>
      </c>
      <c r="S206" s="41">
        <v>0</v>
      </c>
      <c r="T206" s="32">
        <v>18.428132111234003</v>
      </c>
      <c r="U206" s="32">
        <v>0</v>
      </c>
      <c r="V206" s="62">
        <v>0</v>
      </c>
      <c r="W206" s="32">
        <v>0</v>
      </c>
      <c r="X206" s="41">
        <v>0</v>
      </c>
      <c r="Y206" s="32">
        <v>34.950992933485004</v>
      </c>
      <c r="Z206" s="32">
        <v>0</v>
      </c>
      <c r="AA206" s="62">
        <v>0</v>
      </c>
    </row>
    <row r="207" spans="1:27">
      <c r="A207" s="23" t="s">
        <v>398</v>
      </c>
      <c r="B207" s="23" t="s">
        <v>1120</v>
      </c>
      <c r="C207" s="23" t="s">
        <v>1543</v>
      </c>
      <c r="D207" s="23" t="s">
        <v>923</v>
      </c>
      <c r="E207" s="75" t="s">
        <v>397</v>
      </c>
      <c r="F207" s="64">
        <v>0.3</v>
      </c>
      <c r="G207" s="41">
        <v>55.500136921189998</v>
      </c>
      <c r="H207" s="41">
        <v>22.589463526762998</v>
      </c>
      <c r="I207" s="41">
        <v>32.910673394427</v>
      </c>
      <c r="J207" s="41">
        <v>7.9063611271249004</v>
      </c>
      <c r="K207" s="41">
        <v>30.442372889844975</v>
      </c>
      <c r="L207" s="77">
        <v>0</v>
      </c>
      <c r="M207" s="32">
        <v>18.301515214538998</v>
      </c>
      <c r="N207" s="41">
        <v>4.2879483122239996</v>
      </c>
      <c r="O207" s="32">
        <v>0</v>
      </c>
      <c r="P207" s="32">
        <v>0</v>
      </c>
      <c r="Q207" s="62">
        <v>0</v>
      </c>
      <c r="R207" s="32">
        <v>24.334962646568002</v>
      </c>
      <c r="S207" s="41">
        <v>8.5757107478589987</v>
      </c>
      <c r="T207" s="32">
        <v>0</v>
      </c>
      <c r="U207" s="32">
        <v>0</v>
      </c>
      <c r="V207" s="62">
        <v>0</v>
      </c>
      <c r="W207" s="32">
        <v>42.636477861106997</v>
      </c>
      <c r="X207" s="41">
        <v>12.863659060082998</v>
      </c>
      <c r="Y207" s="32">
        <v>0</v>
      </c>
      <c r="Z207" s="32">
        <v>0</v>
      </c>
      <c r="AA207" s="62">
        <v>0</v>
      </c>
    </row>
    <row r="208" spans="1:27">
      <c r="A208" s="23" t="s">
        <v>400</v>
      </c>
      <c r="B208" s="23" t="s">
        <v>1121</v>
      </c>
      <c r="C208" s="23" t="s">
        <v>1544</v>
      </c>
      <c r="D208" s="23" t="s">
        <v>912</v>
      </c>
      <c r="E208" s="75" t="s">
        <v>399</v>
      </c>
      <c r="F208" s="64">
        <v>0.4</v>
      </c>
      <c r="G208" s="41">
        <v>3.0426362923730004</v>
      </c>
      <c r="H208" s="41">
        <v>1.01726634902</v>
      </c>
      <c r="I208" s="41">
        <v>2.0253699433530001</v>
      </c>
      <c r="J208" s="41">
        <v>-4.0965534791452329</v>
      </c>
      <c r="K208" s="41">
        <v>1.8734671976015251</v>
      </c>
      <c r="L208" s="77">
        <v>0.5</v>
      </c>
      <c r="M208" s="32">
        <v>0</v>
      </c>
      <c r="N208" s="41">
        <v>1.01726634902</v>
      </c>
      <c r="O208" s="32">
        <v>0</v>
      </c>
      <c r="P208" s="32">
        <v>0</v>
      </c>
      <c r="Q208" s="62">
        <v>0</v>
      </c>
      <c r="R208" s="32">
        <v>0</v>
      </c>
      <c r="S208" s="41">
        <v>2.0253699433530001</v>
      </c>
      <c r="T208" s="32">
        <v>0</v>
      </c>
      <c r="U208" s="32">
        <v>0</v>
      </c>
      <c r="V208" s="62">
        <v>0</v>
      </c>
      <c r="W208" s="32">
        <v>0</v>
      </c>
      <c r="X208" s="41">
        <v>3.0426362923730004</v>
      </c>
      <c r="Y208" s="32">
        <v>0</v>
      </c>
      <c r="Z208" s="32">
        <v>0</v>
      </c>
      <c r="AA208" s="62">
        <v>0</v>
      </c>
    </row>
    <row r="209" spans="1:27">
      <c r="A209" s="23" t="s">
        <v>402</v>
      </c>
      <c r="B209" s="23" t="s">
        <v>1122</v>
      </c>
      <c r="C209" s="23" t="s">
        <v>1545</v>
      </c>
      <c r="D209" s="23" t="s">
        <v>912</v>
      </c>
      <c r="E209" s="75" t="s">
        <v>401</v>
      </c>
      <c r="F209" s="64">
        <v>0.4</v>
      </c>
      <c r="G209" s="41">
        <v>2.9991999634760003</v>
      </c>
      <c r="H209" s="41">
        <v>0.91789230999600002</v>
      </c>
      <c r="I209" s="41">
        <v>2.0813076534800001</v>
      </c>
      <c r="J209" s="41">
        <v>-6.6152084576117831</v>
      </c>
      <c r="K209" s="41">
        <v>1.9252095794690003</v>
      </c>
      <c r="L209" s="77">
        <v>0.5</v>
      </c>
      <c r="M209" s="32">
        <v>0</v>
      </c>
      <c r="N209" s="41">
        <v>0.91789230999600002</v>
      </c>
      <c r="O209" s="32">
        <v>0</v>
      </c>
      <c r="P209" s="32">
        <v>0</v>
      </c>
      <c r="Q209" s="62">
        <v>0</v>
      </c>
      <c r="R209" s="32">
        <v>0</v>
      </c>
      <c r="S209" s="41">
        <v>2.0813076534800001</v>
      </c>
      <c r="T209" s="32">
        <v>0</v>
      </c>
      <c r="U209" s="32">
        <v>0</v>
      </c>
      <c r="V209" s="62">
        <v>0</v>
      </c>
      <c r="W209" s="32">
        <v>0</v>
      </c>
      <c r="X209" s="41">
        <v>2.9991999634760003</v>
      </c>
      <c r="Y209" s="32">
        <v>0</v>
      </c>
      <c r="Z209" s="32">
        <v>0</v>
      </c>
      <c r="AA209" s="62">
        <v>0</v>
      </c>
    </row>
    <row r="210" spans="1:27">
      <c r="A210" s="23" t="s">
        <v>404</v>
      </c>
      <c r="B210" s="23" t="s">
        <v>1123</v>
      </c>
      <c r="C210" s="23" t="s">
        <v>1546</v>
      </c>
      <c r="D210" s="23" t="s">
        <v>912</v>
      </c>
      <c r="E210" s="75" t="s">
        <v>403</v>
      </c>
      <c r="F210" s="64">
        <v>0.4</v>
      </c>
      <c r="G210" s="41">
        <v>2.8058228789140003</v>
      </c>
      <c r="H210" s="41">
        <v>0.84525062160199993</v>
      </c>
      <c r="I210" s="41">
        <v>1.9605722573120001</v>
      </c>
      <c r="J210" s="41">
        <v>-14.9909349391384</v>
      </c>
      <c r="K210" s="41">
        <v>1.8135293380136002</v>
      </c>
      <c r="L210" s="77">
        <v>0.5</v>
      </c>
      <c r="M210" s="32">
        <v>0</v>
      </c>
      <c r="N210" s="41">
        <v>0.84525062160199993</v>
      </c>
      <c r="O210" s="32">
        <v>0</v>
      </c>
      <c r="P210" s="32">
        <v>0</v>
      </c>
      <c r="Q210" s="62">
        <v>0</v>
      </c>
      <c r="R210" s="32">
        <v>0</v>
      </c>
      <c r="S210" s="41">
        <v>1.9605722573120001</v>
      </c>
      <c r="T210" s="32">
        <v>0</v>
      </c>
      <c r="U210" s="32">
        <v>0</v>
      </c>
      <c r="V210" s="62">
        <v>0</v>
      </c>
      <c r="W210" s="32">
        <v>0</v>
      </c>
      <c r="X210" s="41">
        <v>2.8058228789140003</v>
      </c>
      <c r="Y210" s="32">
        <v>0</v>
      </c>
      <c r="Z210" s="32">
        <v>0</v>
      </c>
      <c r="AA210" s="62">
        <v>0</v>
      </c>
    </row>
    <row r="211" spans="1:27">
      <c r="A211" s="23" t="s">
        <v>406</v>
      </c>
      <c r="B211" s="23" t="s">
        <v>1124</v>
      </c>
      <c r="C211" s="23" t="s">
        <v>1547</v>
      </c>
      <c r="D211" s="23" t="s">
        <v>932</v>
      </c>
      <c r="E211" s="75" t="s">
        <v>405</v>
      </c>
      <c r="F211" s="64">
        <v>0.49</v>
      </c>
      <c r="G211" s="41">
        <v>69.759385161028007</v>
      </c>
      <c r="H211" s="41">
        <v>27.644535732116999</v>
      </c>
      <c r="I211" s="41">
        <v>42.114849428911</v>
      </c>
      <c r="J211" s="41">
        <v>21.81037034608071</v>
      </c>
      <c r="K211" s="41">
        <v>38.956235721742679</v>
      </c>
      <c r="L211" s="77">
        <v>0</v>
      </c>
      <c r="M211" s="32">
        <v>24.446801954341002</v>
      </c>
      <c r="N211" s="41">
        <v>3.197733777776</v>
      </c>
      <c r="O211" s="32">
        <v>0</v>
      </c>
      <c r="P211" s="32">
        <v>0</v>
      </c>
      <c r="Q211" s="62">
        <v>0</v>
      </c>
      <c r="R211" s="32">
        <v>35.988029417824002</v>
      </c>
      <c r="S211" s="41">
        <v>6.1268200110870001</v>
      </c>
      <c r="T211" s="32">
        <v>0</v>
      </c>
      <c r="U211" s="32">
        <v>0</v>
      </c>
      <c r="V211" s="62">
        <v>0</v>
      </c>
      <c r="W211" s="32">
        <v>60.434831372165007</v>
      </c>
      <c r="X211" s="41">
        <v>9.3245537888629997</v>
      </c>
      <c r="Y211" s="32">
        <v>0</v>
      </c>
      <c r="Z211" s="32">
        <v>0</v>
      </c>
      <c r="AA211" s="62">
        <v>0</v>
      </c>
    </row>
    <row r="212" spans="1:27">
      <c r="A212" s="23" t="s">
        <v>408</v>
      </c>
      <c r="B212" s="23" t="s">
        <v>1125</v>
      </c>
      <c r="C212" s="23" t="s">
        <v>1548</v>
      </c>
      <c r="D212" s="23" t="s">
        <v>932</v>
      </c>
      <c r="E212" s="75" t="s">
        <v>407</v>
      </c>
      <c r="F212" s="64">
        <v>0.49</v>
      </c>
      <c r="G212" s="41">
        <v>69.033797917018006</v>
      </c>
      <c r="H212" s="41">
        <v>26.504505517773001</v>
      </c>
      <c r="I212" s="41">
        <v>42.529292399245001</v>
      </c>
      <c r="J212" s="41">
        <v>-27.912368686290552</v>
      </c>
      <c r="K212" s="41">
        <v>39.339595469301628</v>
      </c>
      <c r="L212" s="77">
        <v>0.39624799999999999</v>
      </c>
      <c r="M212" s="32">
        <v>23.101085568920002</v>
      </c>
      <c r="N212" s="41">
        <v>3.4034199488530001</v>
      </c>
      <c r="O212" s="32">
        <v>0</v>
      </c>
      <c r="P212" s="32">
        <v>0</v>
      </c>
      <c r="Q212" s="62">
        <v>0</v>
      </c>
      <c r="R212" s="32">
        <v>35.284780250128001</v>
      </c>
      <c r="S212" s="41">
        <v>7.2445121491170008</v>
      </c>
      <c r="T212" s="32">
        <v>0</v>
      </c>
      <c r="U212" s="32">
        <v>0</v>
      </c>
      <c r="V212" s="62">
        <v>0</v>
      </c>
      <c r="W212" s="32">
        <v>58.385865819048007</v>
      </c>
      <c r="X212" s="41">
        <v>10.647932097970001</v>
      </c>
      <c r="Y212" s="32">
        <v>0</v>
      </c>
      <c r="Z212" s="32">
        <v>0</v>
      </c>
      <c r="AA212" s="62">
        <v>0</v>
      </c>
    </row>
    <row r="213" spans="1:27">
      <c r="A213" s="23" t="s">
        <v>410</v>
      </c>
      <c r="B213" s="23" t="s">
        <v>1126</v>
      </c>
      <c r="C213" s="23" t="s">
        <v>1549</v>
      </c>
      <c r="D213" s="23" t="s">
        <v>912</v>
      </c>
      <c r="E213" s="75" t="s">
        <v>409</v>
      </c>
      <c r="F213" s="64">
        <v>0.4</v>
      </c>
      <c r="G213" s="41">
        <v>1.45065379699</v>
      </c>
      <c r="H213" s="41">
        <v>0.27353574585599999</v>
      </c>
      <c r="I213" s="41">
        <v>1.177118051134</v>
      </c>
      <c r="J213" s="41">
        <v>-13.4314039819619</v>
      </c>
      <c r="K213" s="41">
        <v>1.0888341972989501</v>
      </c>
      <c r="L213" s="77">
        <v>0.5</v>
      </c>
      <c r="M213" s="32">
        <v>0</v>
      </c>
      <c r="N213" s="41">
        <v>0.27353574585599999</v>
      </c>
      <c r="O213" s="32">
        <v>0</v>
      </c>
      <c r="P213" s="32">
        <v>0</v>
      </c>
      <c r="Q213" s="62">
        <v>0</v>
      </c>
      <c r="R213" s="32">
        <v>0</v>
      </c>
      <c r="S213" s="41">
        <v>1.177118051134</v>
      </c>
      <c r="T213" s="32">
        <v>0</v>
      </c>
      <c r="U213" s="32">
        <v>0</v>
      </c>
      <c r="V213" s="62">
        <v>0</v>
      </c>
      <c r="W213" s="32">
        <v>0</v>
      </c>
      <c r="X213" s="41">
        <v>1.45065379699</v>
      </c>
      <c r="Y213" s="32">
        <v>0</v>
      </c>
      <c r="Z213" s="32">
        <v>0</v>
      </c>
      <c r="AA213" s="62">
        <v>0</v>
      </c>
    </row>
    <row r="214" spans="1:27">
      <c r="A214" s="23" t="s">
        <v>412</v>
      </c>
      <c r="B214" s="23" t="s">
        <v>1127</v>
      </c>
      <c r="C214" s="23" t="s">
        <v>1550</v>
      </c>
      <c r="D214" s="23" t="s">
        <v>912</v>
      </c>
      <c r="E214" s="75" t="s">
        <v>411</v>
      </c>
      <c r="F214" s="64">
        <v>0.4</v>
      </c>
      <c r="G214" s="41">
        <v>5.4232122896170001</v>
      </c>
      <c r="H214" s="41">
        <v>1.7648605038010001</v>
      </c>
      <c r="I214" s="41">
        <v>3.658351785816</v>
      </c>
      <c r="J214" s="41">
        <v>-22.382629556010812</v>
      </c>
      <c r="K214" s="41">
        <v>3.3839754018798001</v>
      </c>
      <c r="L214" s="77">
        <v>0.5</v>
      </c>
      <c r="M214" s="32">
        <v>0</v>
      </c>
      <c r="N214" s="41">
        <v>1.7648605038010001</v>
      </c>
      <c r="O214" s="32">
        <v>0</v>
      </c>
      <c r="P214" s="32">
        <v>0</v>
      </c>
      <c r="Q214" s="62">
        <v>0</v>
      </c>
      <c r="R214" s="32">
        <v>0</v>
      </c>
      <c r="S214" s="41">
        <v>3.658351785816</v>
      </c>
      <c r="T214" s="32">
        <v>0</v>
      </c>
      <c r="U214" s="32">
        <v>0</v>
      </c>
      <c r="V214" s="62">
        <v>0</v>
      </c>
      <c r="W214" s="32">
        <v>0</v>
      </c>
      <c r="X214" s="41">
        <v>5.4232122896170001</v>
      </c>
      <c r="Y214" s="32">
        <v>0</v>
      </c>
      <c r="Z214" s="32">
        <v>0</v>
      </c>
      <c r="AA214" s="62">
        <v>0</v>
      </c>
    </row>
    <row r="215" spans="1:27">
      <c r="A215" s="23" t="s">
        <v>414</v>
      </c>
      <c r="B215" s="23" t="s">
        <v>1128</v>
      </c>
      <c r="C215" s="23" t="s">
        <v>1551</v>
      </c>
      <c r="D215" s="23" t="s">
        <v>912</v>
      </c>
      <c r="E215" s="75" t="s">
        <v>413</v>
      </c>
      <c r="F215" s="64">
        <v>0.4</v>
      </c>
      <c r="G215" s="41">
        <v>5.1424711156120004</v>
      </c>
      <c r="H215" s="41">
        <v>1.7766682786200001</v>
      </c>
      <c r="I215" s="41">
        <v>3.3658028369920001</v>
      </c>
      <c r="J215" s="41">
        <v>-10.535446448163723</v>
      </c>
      <c r="K215" s="41">
        <v>3.1133676242176</v>
      </c>
      <c r="L215" s="77">
        <v>0.5</v>
      </c>
      <c r="M215" s="32">
        <v>0</v>
      </c>
      <c r="N215" s="41">
        <v>1.7766682786200001</v>
      </c>
      <c r="O215" s="32">
        <v>0</v>
      </c>
      <c r="P215" s="32">
        <v>0</v>
      </c>
      <c r="Q215" s="62">
        <v>0</v>
      </c>
      <c r="R215" s="32">
        <v>0</v>
      </c>
      <c r="S215" s="41">
        <v>3.3658028369920001</v>
      </c>
      <c r="T215" s="32">
        <v>0</v>
      </c>
      <c r="U215" s="32">
        <v>0</v>
      </c>
      <c r="V215" s="62">
        <v>0</v>
      </c>
      <c r="W215" s="32">
        <v>0</v>
      </c>
      <c r="X215" s="41">
        <v>5.1424711156120004</v>
      </c>
      <c r="Y215" s="32">
        <v>0</v>
      </c>
      <c r="Z215" s="32">
        <v>0</v>
      </c>
      <c r="AA215" s="62">
        <v>0</v>
      </c>
    </row>
    <row r="216" spans="1:27">
      <c r="A216" s="23" t="s">
        <v>416</v>
      </c>
      <c r="B216" s="23" t="s">
        <v>1129</v>
      </c>
      <c r="C216" s="23" t="s">
        <v>1552</v>
      </c>
      <c r="D216" s="23" t="s">
        <v>926</v>
      </c>
      <c r="E216" s="75" t="s">
        <v>415</v>
      </c>
      <c r="F216" s="64">
        <v>0.49</v>
      </c>
      <c r="G216" s="41">
        <v>140.48841148586999</v>
      </c>
      <c r="H216" s="41">
        <v>57.763289101673003</v>
      </c>
      <c r="I216" s="41">
        <v>82.725122384196993</v>
      </c>
      <c r="J216" s="41">
        <v>8.1700544356232072</v>
      </c>
      <c r="K216" s="41">
        <v>76.520738205382216</v>
      </c>
      <c r="L216" s="77">
        <v>0</v>
      </c>
      <c r="M216" s="32">
        <v>50.907992160949</v>
      </c>
      <c r="N216" s="41">
        <v>6.8552969407240001</v>
      </c>
      <c r="O216" s="32">
        <v>0</v>
      </c>
      <c r="P216" s="32">
        <v>0</v>
      </c>
      <c r="Q216" s="62">
        <v>0</v>
      </c>
      <c r="R216" s="32">
        <v>70.157768776674999</v>
      </c>
      <c r="S216" s="41">
        <v>12.567353607522</v>
      </c>
      <c r="T216" s="32">
        <v>0</v>
      </c>
      <c r="U216" s="32">
        <v>0</v>
      </c>
      <c r="V216" s="62">
        <v>0</v>
      </c>
      <c r="W216" s="32">
        <v>121.06576093762399</v>
      </c>
      <c r="X216" s="41">
        <v>19.422650548246001</v>
      </c>
      <c r="Y216" s="32">
        <v>0</v>
      </c>
      <c r="Z216" s="32">
        <v>0</v>
      </c>
      <c r="AA216" s="62">
        <v>0</v>
      </c>
    </row>
    <row r="217" spans="1:27">
      <c r="A217" s="23" t="s">
        <v>418</v>
      </c>
      <c r="B217" s="23" t="s">
        <v>1130</v>
      </c>
      <c r="C217" s="23" t="s">
        <v>1553</v>
      </c>
      <c r="D217" s="23" t="s">
        <v>912</v>
      </c>
      <c r="E217" s="75" t="s">
        <v>417</v>
      </c>
      <c r="F217" s="64">
        <v>0.4</v>
      </c>
      <c r="G217" s="41">
        <v>5.2331251647350001</v>
      </c>
      <c r="H217" s="41">
        <v>1.813983746863</v>
      </c>
      <c r="I217" s="41">
        <v>3.4191414178719999</v>
      </c>
      <c r="J217" s="41">
        <v>-9.5869963458914356</v>
      </c>
      <c r="K217" s="41">
        <v>3.1627058115316</v>
      </c>
      <c r="L217" s="77">
        <v>0.5</v>
      </c>
      <c r="M217" s="32">
        <v>0</v>
      </c>
      <c r="N217" s="41">
        <v>1.813983746863</v>
      </c>
      <c r="O217" s="32">
        <v>0</v>
      </c>
      <c r="P217" s="32">
        <v>0</v>
      </c>
      <c r="Q217" s="62">
        <v>0</v>
      </c>
      <c r="R217" s="32">
        <v>0</v>
      </c>
      <c r="S217" s="41">
        <v>3.4191414178719999</v>
      </c>
      <c r="T217" s="32">
        <v>0</v>
      </c>
      <c r="U217" s="32">
        <v>0</v>
      </c>
      <c r="V217" s="62">
        <v>0</v>
      </c>
      <c r="W217" s="32">
        <v>0</v>
      </c>
      <c r="X217" s="41">
        <v>5.2331251647350001</v>
      </c>
      <c r="Y217" s="32">
        <v>0</v>
      </c>
      <c r="Z217" s="32">
        <v>0</v>
      </c>
      <c r="AA217" s="62">
        <v>0</v>
      </c>
    </row>
    <row r="218" spans="1:27">
      <c r="A218" s="23" t="s">
        <v>420</v>
      </c>
      <c r="B218" s="23" t="s">
        <v>1131</v>
      </c>
      <c r="C218" s="23" t="s">
        <v>1554</v>
      </c>
      <c r="D218" s="23" t="s">
        <v>923</v>
      </c>
      <c r="E218" s="75" t="s">
        <v>419</v>
      </c>
      <c r="F218" s="64">
        <v>0.3</v>
      </c>
      <c r="G218" s="41">
        <v>172.67713171282901</v>
      </c>
      <c r="H218" s="41">
        <v>70.661153775770003</v>
      </c>
      <c r="I218" s="41">
        <v>102.01597793705901</v>
      </c>
      <c r="J218" s="41">
        <v>71.178799145232347</v>
      </c>
      <c r="K218" s="41">
        <v>94.36477959177958</v>
      </c>
      <c r="L218" s="77">
        <v>0</v>
      </c>
      <c r="M218" s="32">
        <v>58.100843729308004</v>
      </c>
      <c r="N218" s="41">
        <v>12.560310046462</v>
      </c>
      <c r="O218" s="32">
        <v>0</v>
      </c>
      <c r="P218" s="32">
        <v>0</v>
      </c>
      <c r="Q218" s="62">
        <v>0</v>
      </c>
      <c r="R218" s="32">
        <v>79.983098590240004</v>
      </c>
      <c r="S218" s="41">
        <v>22.032879346818998</v>
      </c>
      <c r="T218" s="32">
        <v>0</v>
      </c>
      <c r="U218" s="32">
        <v>0</v>
      </c>
      <c r="V218" s="62">
        <v>0</v>
      </c>
      <c r="W218" s="32">
        <v>138.08394231954802</v>
      </c>
      <c r="X218" s="41">
        <v>34.593189393280994</v>
      </c>
      <c r="Y218" s="32">
        <v>0</v>
      </c>
      <c r="Z218" s="32">
        <v>0</v>
      </c>
      <c r="AA218" s="62">
        <v>0</v>
      </c>
    </row>
    <row r="219" spans="1:27">
      <c r="A219" s="23" t="s">
        <v>422</v>
      </c>
      <c r="B219" s="23" t="s">
        <v>1132</v>
      </c>
      <c r="C219" s="23" t="s">
        <v>1555</v>
      </c>
      <c r="D219" s="23" t="s">
        <v>999</v>
      </c>
      <c r="E219" s="75" t="s">
        <v>421</v>
      </c>
      <c r="F219" s="64">
        <v>0.1</v>
      </c>
      <c r="G219" s="41">
        <v>250.38157613395799</v>
      </c>
      <c r="H219" s="41">
        <v>108.511183197856</v>
      </c>
      <c r="I219" s="41">
        <v>141.87039293610201</v>
      </c>
      <c r="J219" s="41">
        <v>115.68546789459779</v>
      </c>
      <c r="K219" s="41">
        <v>131.23011346589436</v>
      </c>
      <c r="L219" s="77">
        <v>0</v>
      </c>
      <c r="M219" s="32">
        <v>101.695660331204</v>
      </c>
      <c r="N219" s="41">
        <v>0</v>
      </c>
      <c r="O219" s="32">
        <v>6.8155228666519996</v>
      </c>
      <c r="P219" s="32">
        <v>0</v>
      </c>
      <c r="Q219" s="62">
        <v>0</v>
      </c>
      <c r="R219" s="32">
        <v>134.65491327499802</v>
      </c>
      <c r="S219" s="41">
        <v>0</v>
      </c>
      <c r="T219" s="32">
        <v>7.2154796611040002</v>
      </c>
      <c r="U219" s="32">
        <v>0</v>
      </c>
      <c r="V219" s="62">
        <v>0</v>
      </c>
      <c r="W219" s="32">
        <v>236.35057360620203</v>
      </c>
      <c r="X219" s="41">
        <v>0</v>
      </c>
      <c r="Y219" s="32">
        <v>14.031002527756</v>
      </c>
      <c r="Z219" s="32">
        <v>0</v>
      </c>
      <c r="AA219" s="62">
        <v>0</v>
      </c>
    </row>
    <row r="220" spans="1:27">
      <c r="A220" s="23" t="s">
        <v>424</v>
      </c>
      <c r="B220" s="23" t="s">
        <v>1133</v>
      </c>
      <c r="C220" s="23" t="s">
        <v>1556</v>
      </c>
      <c r="D220" s="23" t="s">
        <v>912</v>
      </c>
      <c r="E220" s="75" t="s">
        <v>423</v>
      </c>
      <c r="F220" s="64">
        <v>0.4</v>
      </c>
      <c r="G220" s="41">
        <v>4.1834108638379996</v>
      </c>
      <c r="H220" s="41">
        <v>1.446332425941</v>
      </c>
      <c r="I220" s="41">
        <v>2.7370784378969999</v>
      </c>
      <c r="J220" s="41">
        <v>-10.355198713649258</v>
      </c>
      <c r="K220" s="41">
        <v>2.5317975550547249</v>
      </c>
      <c r="L220" s="77">
        <v>0.5</v>
      </c>
      <c r="M220" s="32">
        <v>0</v>
      </c>
      <c r="N220" s="41">
        <v>1.446332425941</v>
      </c>
      <c r="O220" s="32">
        <v>0</v>
      </c>
      <c r="P220" s="32">
        <v>0</v>
      </c>
      <c r="Q220" s="62">
        <v>0</v>
      </c>
      <c r="R220" s="32">
        <v>0</v>
      </c>
      <c r="S220" s="41">
        <v>2.7370784378969999</v>
      </c>
      <c r="T220" s="32">
        <v>0</v>
      </c>
      <c r="U220" s="32">
        <v>0</v>
      </c>
      <c r="V220" s="62">
        <v>0</v>
      </c>
      <c r="W220" s="32">
        <v>0</v>
      </c>
      <c r="X220" s="41">
        <v>4.1834108638379996</v>
      </c>
      <c r="Y220" s="32">
        <v>0</v>
      </c>
      <c r="Z220" s="32">
        <v>0</v>
      </c>
      <c r="AA220" s="62">
        <v>0</v>
      </c>
    </row>
    <row r="221" spans="1:27">
      <c r="A221" s="23" t="s">
        <v>426</v>
      </c>
      <c r="B221" s="23" t="s">
        <v>905</v>
      </c>
      <c r="C221" s="23" t="s">
        <v>1557</v>
      </c>
      <c r="D221" s="23" t="s">
        <v>912</v>
      </c>
      <c r="E221" s="75" t="s">
        <v>425</v>
      </c>
      <c r="F221" s="64">
        <v>0.4</v>
      </c>
      <c r="G221" s="41">
        <v>2.2534006174829999</v>
      </c>
      <c r="H221" s="41">
        <v>0.73481298094399994</v>
      </c>
      <c r="I221" s="41">
        <v>1.5185876365390001</v>
      </c>
      <c r="J221" s="41">
        <v>-4.369059825876259</v>
      </c>
      <c r="K221" s="41">
        <v>1.4046935637985751</v>
      </c>
      <c r="L221" s="77">
        <v>0.5</v>
      </c>
      <c r="M221" s="32">
        <v>0</v>
      </c>
      <c r="N221" s="41">
        <v>0.73481298094399994</v>
      </c>
      <c r="O221" s="32">
        <v>0</v>
      </c>
      <c r="P221" s="32">
        <v>0</v>
      </c>
      <c r="Q221" s="62">
        <v>0</v>
      </c>
      <c r="R221" s="32">
        <v>0</v>
      </c>
      <c r="S221" s="41">
        <v>1.5185876365390001</v>
      </c>
      <c r="T221" s="32">
        <v>0</v>
      </c>
      <c r="U221" s="32">
        <v>0</v>
      </c>
      <c r="V221" s="62">
        <v>0</v>
      </c>
      <c r="W221" s="32">
        <v>0</v>
      </c>
      <c r="X221" s="41">
        <v>2.2534006174829999</v>
      </c>
      <c r="Y221" s="32">
        <v>0</v>
      </c>
      <c r="Z221" s="32">
        <v>0</v>
      </c>
      <c r="AA221" s="62">
        <v>0</v>
      </c>
    </row>
    <row r="222" spans="1:27">
      <c r="A222" s="23" t="s">
        <v>428</v>
      </c>
      <c r="B222" s="23" t="s">
        <v>1134</v>
      </c>
      <c r="C222" s="23" t="s">
        <v>1558</v>
      </c>
      <c r="D222" s="23" t="s">
        <v>912</v>
      </c>
      <c r="E222" s="75" t="s">
        <v>427</v>
      </c>
      <c r="F222" s="64">
        <v>0.4</v>
      </c>
      <c r="G222" s="41">
        <v>3.8592118150350005</v>
      </c>
      <c r="H222" s="41">
        <v>1.294946472578</v>
      </c>
      <c r="I222" s="41">
        <v>2.5642653424570003</v>
      </c>
      <c r="J222" s="41">
        <v>-3.0070667766061998</v>
      </c>
      <c r="K222" s="41">
        <v>2.3719454417727253</v>
      </c>
      <c r="L222" s="77">
        <v>0.5</v>
      </c>
      <c r="M222" s="32">
        <v>0</v>
      </c>
      <c r="N222" s="41">
        <v>1.294946472578</v>
      </c>
      <c r="O222" s="32">
        <v>0</v>
      </c>
      <c r="P222" s="32">
        <v>0</v>
      </c>
      <c r="Q222" s="62">
        <v>0</v>
      </c>
      <c r="R222" s="32">
        <v>0</v>
      </c>
      <c r="S222" s="41">
        <v>2.5642653424570003</v>
      </c>
      <c r="T222" s="32">
        <v>0</v>
      </c>
      <c r="U222" s="32">
        <v>0</v>
      </c>
      <c r="V222" s="62">
        <v>0</v>
      </c>
      <c r="W222" s="32">
        <v>0</v>
      </c>
      <c r="X222" s="41">
        <v>3.8592118150350005</v>
      </c>
      <c r="Y222" s="32">
        <v>0</v>
      </c>
      <c r="Z222" s="32">
        <v>0</v>
      </c>
      <c r="AA222" s="62">
        <v>0</v>
      </c>
    </row>
    <row r="223" spans="1:27">
      <c r="A223" s="23" t="s">
        <v>430</v>
      </c>
      <c r="B223" s="23" t="s">
        <v>1135</v>
      </c>
      <c r="C223" s="23" t="s">
        <v>1559</v>
      </c>
      <c r="D223" s="23" t="s">
        <v>932</v>
      </c>
      <c r="E223" s="75" t="s">
        <v>429</v>
      </c>
      <c r="F223" s="64">
        <v>0.49</v>
      </c>
      <c r="G223" s="41">
        <v>60.626681415871005</v>
      </c>
      <c r="H223" s="41">
        <v>24.264905166744999</v>
      </c>
      <c r="I223" s="41">
        <v>36.361776249126002</v>
      </c>
      <c r="J223" s="41">
        <v>3.5624825882415001</v>
      </c>
      <c r="K223" s="41">
        <v>33.634643030441552</v>
      </c>
      <c r="L223" s="77">
        <v>0</v>
      </c>
      <c r="M223" s="32">
        <v>21.482915875335998</v>
      </c>
      <c r="N223" s="41">
        <v>2.7819892914089999</v>
      </c>
      <c r="O223" s="32">
        <v>0</v>
      </c>
      <c r="P223" s="32">
        <v>0</v>
      </c>
      <c r="Q223" s="62">
        <v>0</v>
      </c>
      <c r="R223" s="32">
        <v>30.839544206589</v>
      </c>
      <c r="S223" s="41">
        <v>5.5222320425370004</v>
      </c>
      <c r="T223" s="32">
        <v>0</v>
      </c>
      <c r="U223" s="32">
        <v>0</v>
      </c>
      <c r="V223" s="62">
        <v>0</v>
      </c>
      <c r="W223" s="32">
        <v>52.322460081925001</v>
      </c>
      <c r="X223" s="41">
        <v>8.3042213339459998</v>
      </c>
      <c r="Y223" s="32">
        <v>0</v>
      </c>
      <c r="Z223" s="32">
        <v>0</v>
      </c>
      <c r="AA223" s="62">
        <v>0</v>
      </c>
    </row>
    <row r="224" spans="1:27">
      <c r="A224" s="23" t="s">
        <v>432</v>
      </c>
      <c r="B224" s="23" t="s">
        <v>1136</v>
      </c>
      <c r="C224" s="23" t="s">
        <v>1560</v>
      </c>
      <c r="D224" s="23" t="s">
        <v>912</v>
      </c>
      <c r="E224" s="75" t="s">
        <v>431</v>
      </c>
      <c r="F224" s="64">
        <v>0.4</v>
      </c>
      <c r="G224" s="41">
        <v>3.316025856774</v>
      </c>
      <c r="H224" s="41">
        <v>0.82127996586399998</v>
      </c>
      <c r="I224" s="41">
        <v>2.49474589091</v>
      </c>
      <c r="J224" s="41">
        <v>-12.849870597490206</v>
      </c>
      <c r="K224" s="41">
        <v>2.3076399490917501</v>
      </c>
      <c r="L224" s="77">
        <v>0.5</v>
      </c>
      <c r="M224" s="32">
        <v>0</v>
      </c>
      <c r="N224" s="41">
        <v>0.82127996586399998</v>
      </c>
      <c r="O224" s="32">
        <v>0</v>
      </c>
      <c r="P224" s="32">
        <v>0</v>
      </c>
      <c r="Q224" s="62">
        <v>0</v>
      </c>
      <c r="R224" s="32">
        <v>0</v>
      </c>
      <c r="S224" s="41">
        <v>2.49474589091</v>
      </c>
      <c r="T224" s="32">
        <v>0</v>
      </c>
      <c r="U224" s="32">
        <v>0</v>
      </c>
      <c r="V224" s="62">
        <v>0</v>
      </c>
      <c r="W224" s="32">
        <v>0</v>
      </c>
      <c r="X224" s="41">
        <v>3.316025856774</v>
      </c>
      <c r="Y224" s="32">
        <v>0</v>
      </c>
      <c r="Z224" s="32">
        <v>0</v>
      </c>
      <c r="AA224" s="62">
        <v>0</v>
      </c>
    </row>
    <row r="225" spans="1:27">
      <c r="A225" s="23" t="s">
        <v>434</v>
      </c>
      <c r="B225" s="23" t="s">
        <v>1137</v>
      </c>
      <c r="C225" s="23" t="s">
        <v>1561</v>
      </c>
      <c r="D225" s="23" t="s">
        <v>912</v>
      </c>
      <c r="E225" s="75" t="s">
        <v>433</v>
      </c>
      <c r="F225" s="64">
        <v>0.4</v>
      </c>
      <c r="G225" s="41">
        <v>4.1917722158139998</v>
      </c>
      <c r="H225" s="41">
        <v>1.3421479707390001</v>
      </c>
      <c r="I225" s="41">
        <v>2.8496242450749998</v>
      </c>
      <c r="J225" s="41">
        <v>-6.2183591902555753</v>
      </c>
      <c r="K225" s="41">
        <v>2.6359024266943751</v>
      </c>
      <c r="L225" s="77">
        <v>0.5</v>
      </c>
      <c r="M225" s="32">
        <v>0</v>
      </c>
      <c r="N225" s="41">
        <v>1.3421479707390001</v>
      </c>
      <c r="O225" s="32">
        <v>0</v>
      </c>
      <c r="P225" s="32">
        <v>0</v>
      </c>
      <c r="Q225" s="62">
        <v>0</v>
      </c>
      <c r="R225" s="32">
        <v>0</v>
      </c>
      <c r="S225" s="41">
        <v>2.8496242450749998</v>
      </c>
      <c r="T225" s="32">
        <v>0</v>
      </c>
      <c r="U225" s="32">
        <v>0</v>
      </c>
      <c r="V225" s="62">
        <v>0</v>
      </c>
      <c r="W225" s="32">
        <v>0</v>
      </c>
      <c r="X225" s="41">
        <v>4.1917722158139998</v>
      </c>
      <c r="Y225" s="32">
        <v>0</v>
      </c>
      <c r="Z225" s="32">
        <v>0</v>
      </c>
      <c r="AA225" s="62">
        <v>0</v>
      </c>
    </row>
    <row r="226" spans="1:27">
      <c r="A226" s="23" t="s">
        <v>436</v>
      </c>
      <c r="B226" s="23" t="s">
        <v>1138</v>
      </c>
      <c r="C226" s="23" t="s">
        <v>1562</v>
      </c>
      <c r="D226" s="23" t="s">
        <v>932</v>
      </c>
      <c r="E226" s="75" t="s">
        <v>435</v>
      </c>
      <c r="F226" s="64">
        <v>0.49</v>
      </c>
      <c r="G226" s="41">
        <v>50.868562705805999</v>
      </c>
      <c r="H226" s="41">
        <v>20.511009160725003</v>
      </c>
      <c r="I226" s="41">
        <v>30.357553545081</v>
      </c>
      <c r="J226" s="41">
        <v>-9.9019965783950745</v>
      </c>
      <c r="K226" s="41">
        <v>28.080737029199927</v>
      </c>
      <c r="L226" s="77">
        <v>0.24595400000000001</v>
      </c>
      <c r="M226" s="32">
        <v>17.681736827544</v>
      </c>
      <c r="N226" s="41">
        <v>2.8292723331809997</v>
      </c>
      <c r="O226" s="32">
        <v>0</v>
      </c>
      <c r="P226" s="32">
        <v>0</v>
      </c>
      <c r="Q226" s="62">
        <v>0</v>
      </c>
      <c r="R226" s="32">
        <v>24.933989883350002</v>
      </c>
      <c r="S226" s="41">
        <v>5.4235636617310004</v>
      </c>
      <c r="T226" s="32">
        <v>0</v>
      </c>
      <c r="U226" s="32">
        <v>0</v>
      </c>
      <c r="V226" s="62">
        <v>0</v>
      </c>
      <c r="W226" s="32">
        <v>42.615726710894002</v>
      </c>
      <c r="X226" s="41">
        <v>8.2528359949120009</v>
      </c>
      <c r="Y226" s="32">
        <v>0</v>
      </c>
      <c r="Z226" s="32">
        <v>0</v>
      </c>
      <c r="AA226" s="62">
        <v>0</v>
      </c>
    </row>
    <row r="227" spans="1:27">
      <c r="A227" s="23" t="s">
        <v>438</v>
      </c>
      <c r="B227" s="23" t="s">
        <v>1139</v>
      </c>
      <c r="C227" s="23" t="s">
        <v>1563</v>
      </c>
      <c r="D227" s="23" t="s">
        <v>912</v>
      </c>
      <c r="E227" s="75" t="s">
        <v>437</v>
      </c>
      <c r="F227" s="64">
        <v>0.4</v>
      </c>
      <c r="G227" s="41">
        <v>4.5268192292389999</v>
      </c>
      <c r="H227" s="41">
        <v>1.5751465146029999</v>
      </c>
      <c r="I227" s="41">
        <v>2.951672714636</v>
      </c>
      <c r="J227" s="41">
        <v>-6.8050508756030164</v>
      </c>
      <c r="K227" s="41">
        <v>2.7302972610383001</v>
      </c>
      <c r="L227" s="77">
        <v>0.5</v>
      </c>
      <c r="M227" s="32">
        <v>0</v>
      </c>
      <c r="N227" s="41">
        <v>1.5751465146029999</v>
      </c>
      <c r="O227" s="32">
        <v>0</v>
      </c>
      <c r="P227" s="32">
        <v>0</v>
      </c>
      <c r="Q227" s="62">
        <v>0</v>
      </c>
      <c r="R227" s="32">
        <v>0</v>
      </c>
      <c r="S227" s="41">
        <v>2.951672714636</v>
      </c>
      <c r="T227" s="32">
        <v>0</v>
      </c>
      <c r="U227" s="32">
        <v>0</v>
      </c>
      <c r="V227" s="62">
        <v>0</v>
      </c>
      <c r="W227" s="32">
        <v>0</v>
      </c>
      <c r="X227" s="41">
        <v>4.5268192292389999</v>
      </c>
      <c r="Y227" s="32">
        <v>0</v>
      </c>
      <c r="Z227" s="32">
        <v>0</v>
      </c>
      <c r="AA227" s="62">
        <v>0</v>
      </c>
    </row>
    <row r="228" spans="1:27">
      <c r="A228" s="23" t="s">
        <v>440</v>
      </c>
      <c r="B228" s="23" t="s">
        <v>1140</v>
      </c>
      <c r="C228" s="23" t="s">
        <v>1564</v>
      </c>
      <c r="D228" s="23" t="s">
        <v>932</v>
      </c>
      <c r="E228" s="75" t="s">
        <v>439</v>
      </c>
      <c r="F228" s="64">
        <v>0.49</v>
      </c>
      <c r="G228" s="41">
        <v>48.286357910874003</v>
      </c>
      <c r="H228" s="41">
        <v>19.199046115166002</v>
      </c>
      <c r="I228" s="41">
        <v>29.087311795708001</v>
      </c>
      <c r="J228" s="41">
        <v>0.32169487648485001</v>
      </c>
      <c r="K228" s="41">
        <v>26.905763411029902</v>
      </c>
      <c r="L228" s="77">
        <v>0</v>
      </c>
      <c r="M228" s="32">
        <v>17.194911073648999</v>
      </c>
      <c r="N228" s="41">
        <v>2.0041350415169998</v>
      </c>
      <c r="O228" s="32">
        <v>0</v>
      </c>
      <c r="P228" s="32">
        <v>0</v>
      </c>
      <c r="Q228" s="62">
        <v>0</v>
      </c>
      <c r="R228" s="32">
        <v>24.514348942568997</v>
      </c>
      <c r="S228" s="41">
        <v>4.5729628531389999</v>
      </c>
      <c r="T228" s="32">
        <v>0</v>
      </c>
      <c r="U228" s="32">
        <v>0</v>
      </c>
      <c r="V228" s="62">
        <v>0</v>
      </c>
      <c r="W228" s="32">
        <v>41.709260016217996</v>
      </c>
      <c r="X228" s="41">
        <v>6.5770978946559993</v>
      </c>
      <c r="Y228" s="32">
        <v>0</v>
      </c>
      <c r="Z228" s="32">
        <v>0</v>
      </c>
      <c r="AA228" s="62">
        <v>0</v>
      </c>
    </row>
    <row r="229" spans="1:27">
      <c r="A229" s="23" t="s">
        <v>442</v>
      </c>
      <c r="B229" s="23" t="s">
        <v>1141</v>
      </c>
      <c r="C229" s="23" t="s">
        <v>1565</v>
      </c>
      <c r="D229" s="23" t="s">
        <v>926</v>
      </c>
      <c r="E229" s="75" t="s">
        <v>441</v>
      </c>
      <c r="F229" s="64">
        <v>0.49</v>
      </c>
      <c r="G229" s="41">
        <v>75.388282236370003</v>
      </c>
      <c r="H229" s="41">
        <v>31.183719072423997</v>
      </c>
      <c r="I229" s="41">
        <v>44.204563163946005</v>
      </c>
      <c r="J229" s="41">
        <v>15.673466749365609</v>
      </c>
      <c r="K229" s="41">
        <v>40.889220926650054</v>
      </c>
      <c r="L229" s="77">
        <v>0</v>
      </c>
      <c r="M229" s="32">
        <v>27.801544226895999</v>
      </c>
      <c r="N229" s="41">
        <v>3.3821748455280001</v>
      </c>
      <c r="O229" s="32">
        <v>0</v>
      </c>
      <c r="P229" s="32">
        <v>0</v>
      </c>
      <c r="Q229" s="62">
        <v>0</v>
      </c>
      <c r="R229" s="32">
        <v>37.832844539494999</v>
      </c>
      <c r="S229" s="41">
        <v>6.3717186244510007</v>
      </c>
      <c r="T229" s="32">
        <v>0</v>
      </c>
      <c r="U229" s="32">
        <v>0</v>
      </c>
      <c r="V229" s="62">
        <v>0</v>
      </c>
      <c r="W229" s="32">
        <v>65.634388766390998</v>
      </c>
      <c r="X229" s="41">
        <v>9.7538934699790012</v>
      </c>
      <c r="Y229" s="32">
        <v>0</v>
      </c>
      <c r="Z229" s="32">
        <v>0</v>
      </c>
      <c r="AA229" s="62">
        <v>0</v>
      </c>
    </row>
    <row r="230" spans="1:27">
      <c r="A230" s="23" t="s">
        <v>444</v>
      </c>
      <c r="B230" s="23" t="s">
        <v>1142</v>
      </c>
      <c r="C230" s="23" t="s">
        <v>1566</v>
      </c>
      <c r="D230" s="23" t="s">
        <v>912</v>
      </c>
      <c r="E230" s="75" t="s">
        <v>443</v>
      </c>
      <c r="F230" s="64">
        <v>0.4</v>
      </c>
      <c r="G230" s="41">
        <v>2.6575830047439997</v>
      </c>
      <c r="H230" s="41">
        <v>0.898915760043</v>
      </c>
      <c r="I230" s="41">
        <v>1.7586672447009999</v>
      </c>
      <c r="J230" s="41">
        <v>-14.649297625981333</v>
      </c>
      <c r="K230" s="41">
        <v>1.6267672013484249</v>
      </c>
      <c r="L230" s="77">
        <v>0.5</v>
      </c>
      <c r="M230" s="32">
        <v>0</v>
      </c>
      <c r="N230" s="41">
        <v>0.898915760043</v>
      </c>
      <c r="O230" s="32">
        <v>0</v>
      </c>
      <c r="P230" s="32">
        <v>0</v>
      </c>
      <c r="Q230" s="62">
        <v>0</v>
      </c>
      <c r="R230" s="32">
        <v>0</v>
      </c>
      <c r="S230" s="41">
        <v>1.7586672447009999</v>
      </c>
      <c r="T230" s="32">
        <v>0</v>
      </c>
      <c r="U230" s="32">
        <v>0</v>
      </c>
      <c r="V230" s="62">
        <v>0</v>
      </c>
      <c r="W230" s="32">
        <v>0</v>
      </c>
      <c r="X230" s="41">
        <v>2.6575830047439997</v>
      </c>
      <c r="Y230" s="32">
        <v>0</v>
      </c>
      <c r="Z230" s="32">
        <v>0</v>
      </c>
      <c r="AA230" s="62">
        <v>0</v>
      </c>
    </row>
    <row r="231" spans="1:27">
      <c r="A231" s="23" t="s">
        <v>446</v>
      </c>
      <c r="B231" s="23" t="s">
        <v>1143</v>
      </c>
      <c r="C231" s="23" t="s">
        <v>1567</v>
      </c>
      <c r="D231" s="23" t="s">
        <v>912</v>
      </c>
      <c r="E231" s="75" t="s">
        <v>445</v>
      </c>
      <c r="F231" s="64">
        <v>0.4</v>
      </c>
      <c r="G231" s="41">
        <v>3.3213171091209999</v>
      </c>
      <c r="H231" s="41">
        <v>1.1215666241</v>
      </c>
      <c r="I231" s="41">
        <v>2.1997504850209997</v>
      </c>
      <c r="J231" s="41">
        <v>-16.972844842516476</v>
      </c>
      <c r="K231" s="41">
        <v>2.0347691986444247</v>
      </c>
      <c r="L231" s="77">
        <v>0.5</v>
      </c>
      <c r="M231" s="32">
        <v>0</v>
      </c>
      <c r="N231" s="41">
        <v>1.1215666241</v>
      </c>
      <c r="O231" s="32">
        <v>0</v>
      </c>
      <c r="P231" s="32">
        <v>0</v>
      </c>
      <c r="Q231" s="62">
        <v>0</v>
      </c>
      <c r="R231" s="32">
        <v>0</v>
      </c>
      <c r="S231" s="41">
        <v>2.1997504850209997</v>
      </c>
      <c r="T231" s="32">
        <v>0</v>
      </c>
      <c r="U231" s="32">
        <v>0</v>
      </c>
      <c r="V231" s="62">
        <v>0</v>
      </c>
      <c r="W231" s="32">
        <v>0</v>
      </c>
      <c r="X231" s="41">
        <v>3.3213171091209999</v>
      </c>
      <c r="Y231" s="32">
        <v>0</v>
      </c>
      <c r="Z231" s="32">
        <v>0</v>
      </c>
      <c r="AA231" s="62">
        <v>0</v>
      </c>
    </row>
    <row r="232" spans="1:27">
      <c r="A232" s="23" t="s">
        <v>448</v>
      </c>
      <c r="B232" s="23" t="s">
        <v>1144</v>
      </c>
      <c r="C232" s="23" t="s">
        <v>1568</v>
      </c>
      <c r="D232" s="23" t="s">
        <v>959</v>
      </c>
      <c r="E232" s="75" t="s">
        <v>447</v>
      </c>
      <c r="F232" s="64">
        <v>0.09</v>
      </c>
      <c r="G232" s="41">
        <v>99.345352445697998</v>
      </c>
      <c r="H232" s="41">
        <v>37.372412963225997</v>
      </c>
      <c r="I232" s="41">
        <v>61.972939482472</v>
      </c>
      <c r="J232" s="41">
        <v>42.942800723694674</v>
      </c>
      <c r="K232" s="41">
        <v>57.324969021286606</v>
      </c>
      <c r="L232" s="77">
        <v>0</v>
      </c>
      <c r="M232" s="32">
        <v>37.372412963225997</v>
      </c>
      <c r="N232" s="41">
        <v>0</v>
      </c>
      <c r="O232" s="32">
        <v>0</v>
      </c>
      <c r="P232" s="32">
        <v>0</v>
      </c>
      <c r="Q232" s="62">
        <v>0</v>
      </c>
      <c r="R232" s="32">
        <v>61.972939482472</v>
      </c>
      <c r="S232" s="41">
        <v>0</v>
      </c>
      <c r="T232" s="32">
        <v>0</v>
      </c>
      <c r="U232" s="32">
        <v>0</v>
      </c>
      <c r="V232" s="62">
        <v>0</v>
      </c>
      <c r="W232" s="32">
        <v>99.345352445697998</v>
      </c>
      <c r="X232" s="41">
        <v>0</v>
      </c>
      <c r="Y232" s="32">
        <v>0</v>
      </c>
      <c r="Z232" s="32">
        <v>0</v>
      </c>
      <c r="AA232" s="62">
        <v>0</v>
      </c>
    </row>
    <row r="233" spans="1:27">
      <c r="A233" s="23" t="s">
        <v>449</v>
      </c>
      <c r="B233" s="23" t="s">
        <v>1145</v>
      </c>
      <c r="C233" s="23" t="s">
        <v>1569</v>
      </c>
      <c r="D233" s="23" t="s">
        <v>919</v>
      </c>
      <c r="E233" s="75" t="s">
        <v>789</v>
      </c>
      <c r="F233" s="64">
        <v>0.01</v>
      </c>
      <c r="G233" s="41">
        <v>10.530609930258001</v>
      </c>
      <c r="H233" s="41">
        <v>4.8979176611050006</v>
      </c>
      <c r="I233" s="41">
        <v>5.6326922691529999</v>
      </c>
      <c r="J233" s="41">
        <v>2.5539577065387919</v>
      </c>
      <c r="K233" s="41">
        <v>5.2102403489665248</v>
      </c>
      <c r="L233" s="77">
        <v>0</v>
      </c>
      <c r="M233" s="32">
        <v>0</v>
      </c>
      <c r="N233" s="41">
        <v>0</v>
      </c>
      <c r="O233" s="32">
        <v>4.8979176611050006</v>
      </c>
      <c r="P233" s="32">
        <v>0</v>
      </c>
      <c r="Q233" s="62">
        <v>0</v>
      </c>
      <c r="R233" s="32">
        <v>0</v>
      </c>
      <c r="S233" s="41">
        <v>0</v>
      </c>
      <c r="T233" s="32">
        <v>5.6326922691529999</v>
      </c>
      <c r="U233" s="32">
        <v>0</v>
      </c>
      <c r="V233" s="62">
        <v>0</v>
      </c>
      <c r="W233" s="32">
        <v>0</v>
      </c>
      <c r="X233" s="41">
        <v>0</v>
      </c>
      <c r="Y233" s="32">
        <v>10.530609930258001</v>
      </c>
      <c r="Z233" s="32">
        <v>0</v>
      </c>
      <c r="AA233" s="62">
        <v>0</v>
      </c>
    </row>
    <row r="234" spans="1:27">
      <c r="A234" s="23" t="s">
        <v>451</v>
      </c>
      <c r="B234" s="23" t="s">
        <v>1146</v>
      </c>
      <c r="C234" s="23" t="s">
        <v>1570</v>
      </c>
      <c r="D234" s="23" t="s">
        <v>912</v>
      </c>
      <c r="E234" s="75" t="s">
        <v>450</v>
      </c>
      <c r="F234" s="64">
        <v>0.4</v>
      </c>
      <c r="G234" s="41">
        <v>9.5086343797000001</v>
      </c>
      <c r="H234" s="41">
        <v>3.2563821326209998</v>
      </c>
      <c r="I234" s="41">
        <v>6.2522522470790003</v>
      </c>
      <c r="J234" s="41">
        <v>-32.999723381683481</v>
      </c>
      <c r="K234" s="41">
        <v>5.7833333285480757</v>
      </c>
      <c r="L234" s="77">
        <v>0.5</v>
      </c>
      <c r="M234" s="32">
        <v>0</v>
      </c>
      <c r="N234" s="41">
        <v>3.2563821326209998</v>
      </c>
      <c r="O234" s="32">
        <v>0</v>
      </c>
      <c r="P234" s="32">
        <v>0</v>
      </c>
      <c r="Q234" s="62">
        <v>0</v>
      </c>
      <c r="R234" s="32">
        <v>0</v>
      </c>
      <c r="S234" s="41">
        <v>6.2522522470790003</v>
      </c>
      <c r="T234" s="32">
        <v>0</v>
      </c>
      <c r="U234" s="32">
        <v>0</v>
      </c>
      <c r="V234" s="62">
        <v>0</v>
      </c>
      <c r="W234" s="32">
        <v>0</v>
      </c>
      <c r="X234" s="41">
        <v>9.5086343797000001</v>
      </c>
      <c r="Y234" s="32">
        <v>0</v>
      </c>
      <c r="Z234" s="32">
        <v>0</v>
      </c>
      <c r="AA234" s="62">
        <v>0</v>
      </c>
    </row>
    <row r="235" spans="1:27">
      <c r="A235" s="23" t="s">
        <v>453</v>
      </c>
      <c r="B235" s="23" t="s">
        <v>1147</v>
      </c>
      <c r="C235" s="23" t="s">
        <v>1571</v>
      </c>
      <c r="D235" s="23" t="s">
        <v>999</v>
      </c>
      <c r="E235" s="75" t="s">
        <v>452</v>
      </c>
      <c r="F235" s="64">
        <v>0.1</v>
      </c>
      <c r="G235" s="41">
        <v>140.07834579294001</v>
      </c>
      <c r="H235" s="41">
        <v>55.865442796540002</v>
      </c>
      <c r="I235" s="41">
        <v>84.212902996400004</v>
      </c>
      <c r="J235" s="41">
        <v>57.95038046000024</v>
      </c>
      <c r="K235" s="41">
        <v>77.896935271670003</v>
      </c>
      <c r="L235" s="77">
        <v>0</v>
      </c>
      <c r="M235" s="32">
        <v>51.555042421981994</v>
      </c>
      <c r="N235" s="41">
        <v>0</v>
      </c>
      <c r="O235" s="32">
        <v>4.3104003745580002</v>
      </c>
      <c r="P235" s="32">
        <v>0</v>
      </c>
      <c r="Q235" s="62">
        <v>0</v>
      </c>
      <c r="R235" s="32">
        <v>79.27069629623</v>
      </c>
      <c r="S235" s="41">
        <v>0</v>
      </c>
      <c r="T235" s="32">
        <v>4.9422067001699999</v>
      </c>
      <c r="U235" s="32">
        <v>0</v>
      </c>
      <c r="V235" s="62">
        <v>0</v>
      </c>
      <c r="W235" s="32">
        <v>130.82573871821199</v>
      </c>
      <c r="X235" s="41">
        <v>0</v>
      </c>
      <c r="Y235" s="32">
        <v>9.2526070747280009</v>
      </c>
      <c r="Z235" s="32">
        <v>0</v>
      </c>
      <c r="AA235" s="62">
        <v>0</v>
      </c>
    </row>
    <row r="236" spans="1:27">
      <c r="A236" s="23" t="s">
        <v>455</v>
      </c>
      <c r="B236" s="23" t="s">
        <v>1148</v>
      </c>
      <c r="C236" s="23" t="s">
        <v>1572</v>
      </c>
      <c r="D236" s="23" t="s">
        <v>992</v>
      </c>
      <c r="E236" s="75" t="s">
        <v>454</v>
      </c>
      <c r="F236" s="64">
        <v>0.5</v>
      </c>
      <c r="G236" s="41">
        <v>104.52891571068601</v>
      </c>
      <c r="H236" s="41">
        <v>41.459483576659004</v>
      </c>
      <c r="I236" s="41">
        <v>63.069432134027004</v>
      </c>
      <c r="J236" s="41">
        <v>24.057695023074533</v>
      </c>
      <c r="K236" s="41">
        <v>58.339224723974979</v>
      </c>
      <c r="L236" s="77">
        <v>0</v>
      </c>
      <c r="M236" s="32">
        <v>34.199137294913001</v>
      </c>
      <c r="N236" s="41">
        <v>4.2537314399229995</v>
      </c>
      <c r="O236" s="32">
        <v>3.0066148418230001</v>
      </c>
      <c r="P236" s="32">
        <v>0</v>
      </c>
      <c r="Q236" s="62">
        <v>0</v>
      </c>
      <c r="R236" s="32">
        <v>50.471277590153001</v>
      </c>
      <c r="S236" s="41">
        <v>9.2162687319120007</v>
      </c>
      <c r="T236" s="32">
        <v>3.3818858119619999</v>
      </c>
      <c r="U236" s="32">
        <v>0</v>
      </c>
      <c r="V236" s="62">
        <v>0</v>
      </c>
      <c r="W236" s="32">
        <v>84.670414885066009</v>
      </c>
      <c r="X236" s="41">
        <v>13.470000171835</v>
      </c>
      <c r="Y236" s="32">
        <v>6.388500653785</v>
      </c>
      <c r="Z236" s="32">
        <v>0</v>
      </c>
      <c r="AA236" s="62">
        <v>0</v>
      </c>
    </row>
    <row r="237" spans="1:27">
      <c r="A237" s="23" t="s">
        <v>457</v>
      </c>
      <c r="B237" s="23" t="s">
        <v>1149</v>
      </c>
      <c r="C237" s="23" t="s">
        <v>1573</v>
      </c>
      <c r="D237" s="23" t="s">
        <v>912</v>
      </c>
      <c r="E237" s="75" t="s">
        <v>456</v>
      </c>
      <c r="F237" s="64">
        <v>0.4</v>
      </c>
      <c r="G237" s="41">
        <v>8.2345350876759991</v>
      </c>
      <c r="H237" s="41">
        <v>2.7557142209029997</v>
      </c>
      <c r="I237" s="41">
        <v>5.4788208667729998</v>
      </c>
      <c r="J237" s="41">
        <v>-26.100933793369421</v>
      </c>
      <c r="K237" s="41">
        <v>5.0679093017650247</v>
      </c>
      <c r="L237" s="77">
        <v>0.5</v>
      </c>
      <c r="M237" s="32">
        <v>0</v>
      </c>
      <c r="N237" s="41">
        <v>2.7557142209029997</v>
      </c>
      <c r="O237" s="32">
        <v>0</v>
      </c>
      <c r="P237" s="32">
        <v>0</v>
      </c>
      <c r="Q237" s="62">
        <v>0</v>
      </c>
      <c r="R237" s="32">
        <v>0</v>
      </c>
      <c r="S237" s="41">
        <v>5.4788208667729998</v>
      </c>
      <c r="T237" s="32">
        <v>0</v>
      </c>
      <c r="U237" s="32">
        <v>0</v>
      </c>
      <c r="V237" s="62">
        <v>0</v>
      </c>
      <c r="W237" s="32">
        <v>0</v>
      </c>
      <c r="X237" s="41">
        <v>8.2345350876759991</v>
      </c>
      <c r="Y237" s="32">
        <v>0</v>
      </c>
      <c r="Z237" s="32">
        <v>0</v>
      </c>
      <c r="AA237" s="62">
        <v>0</v>
      </c>
    </row>
    <row r="238" spans="1:27">
      <c r="A238" s="23" t="s">
        <v>459</v>
      </c>
      <c r="B238" s="23" t="s">
        <v>1150</v>
      </c>
      <c r="C238" s="23" t="s">
        <v>1574</v>
      </c>
      <c r="D238" s="23" t="s">
        <v>932</v>
      </c>
      <c r="E238" s="75" t="s">
        <v>458</v>
      </c>
      <c r="F238" s="64">
        <v>0.49</v>
      </c>
      <c r="G238" s="41">
        <v>146.76605403737403</v>
      </c>
      <c r="H238" s="41">
        <v>58.378953366939001</v>
      </c>
      <c r="I238" s="41">
        <v>88.387100670435018</v>
      </c>
      <c r="J238" s="41">
        <v>27.53598088160058</v>
      </c>
      <c r="K238" s="41">
        <v>81.758068120152402</v>
      </c>
      <c r="L238" s="77">
        <v>0</v>
      </c>
      <c r="M238" s="32">
        <v>50.672588737791003</v>
      </c>
      <c r="N238" s="41">
        <v>7.7063646291480001</v>
      </c>
      <c r="O238" s="32">
        <v>0</v>
      </c>
      <c r="P238" s="32">
        <v>0</v>
      </c>
      <c r="Q238" s="62">
        <v>0</v>
      </c>
      <c r="R238" s="32">
        <v>73.706941509900005</v>
      </c>
      <c r="S238" s="41">
        <v>14.680159160535</v>
      </c>
      <c r="T238" s="32">
        <v>0</v>
      </c>
      <c r="U238" s="32">
        <v>0</v>
      </c>
      <c r="V238" s="62">
        <v>0</v>
      </c>
      <c r="W238" s="32">
        <v>124.37953024769101</v>
      </c>
      <c r="X238" s="41">
        <v>22.386523789683</v>
      </c>
      <c r="Y238" s="32">
        <v>0</v>
      </c>
      <c r="Z238" s="32">
        <v>0</v>
      </c>
      <c r="AA238" s="62">
        <v>0</v>
      </c>
    </row>
    <row r="239" spans="1:27">
      <c r="A239" s="23" t="s">
        <v>461</v>
      </c>
      <c r="B239" s="23" t="s">
        <v>1151</v>
      </c>
      <c r="C239" s="23" t="s">
        <v>1575</v>
      </c>
      <c r="D239" s="23" t="s">
        <v>959</v>
      </c>
      <c r="E239" s="75" t="s">
        <v>460</v>
      </c>
      <c r="F239" s="64">
        <v>0.09</v>
      </c>
      <c r="G239" s="41">
        <v>162.89624685061199</v>
      </c>
      <c r="H239" s="41">
        <v>63.234072113617998</v>
      </c>
      <c r="I239" s="41">
        <v>99.662174736994004</v>
      </c>
      <c r="J239" s="41">
        <v>80.280261896976</v>
      </c>
      <c r="K239" s="41">
        <v>92.18751163171946</v>
      </c>
      <c r="L239" s="77">
        <v>0</v>
      </c>
      <c r="M239" s="32">
        <v>63.234072113617998</v>
      </c>
      <c r="N239" s="41">
        <v>0</v>
      </c>
      <c r="O239" s="32">
        <v>0</v>
      </c>
      <c r="P239" s="32">
        <v>0</v>
      </c>
      <c r="Q239" s="62">
        <v>0</v>
      </c>
      <c r="R239" s="32">
        <v>99.662174736994004</v>
      </c>
      <c r="S239" s="41">
        <v>0</v>
      </c>
      <c r="T239" s="32">
        <v>0</v>
      </c>
      <c r="U239" s="32">
        <v>0</v>
      </c>
      <c r="V239" s="62">
        <v>0</v>
      </c>
      <c r="W239" s="32">
        <v>162.89624685061199</v>
      </c>
      <c r="X239" s="41">
        <v>0</v>
      </c>
      <c r="Y239" s="32">
        <v>0</v>
      </c>
      <c r="Z239" s="32">
        <v>0</v>
      </c>
      <c r="AA239" s="62">
        <v>0</v>
      </c>
    </row>
    <row r="240" spans="1:27">
      <c r="A240" s="23" t="s">
        <v>462</v>
      </c>
      <c r="B240" s="23" t="s">
        <v>1152</v>
      </c>
      <c r="C240" s="23" t="s">
        <v>1576</v>
      </c>
      <c r="D240" s="23" t="s">
        <v>919</v>
      </c>
      <c r="E240" s="75" t="s">
        <v>790</v>
      </c>
      <c r="F240" s="64">
        <v>0.01</v>
      </c>
      <c r="G240" s="41">
        <v>18.793794522844003</v>
      </c>
      <c r="H240" s="41">
        <v>8.8673361351250009</v>
      </c>
      <c r="I240" s="41">
        <v>9.9264583877190002</v>
      </c>
      <c r="J240" s="41">
        <v>6.5310531986407581</v>
      </c>
      <c r="K240" s="41">
        <v>9.1819740086400756</v>
      </c>
      <c r="L240" s="77">
        <v>0</v>
      </c>
      <c r="M240" s="32">
        <v>0</v>
      </c>
      <c r="N240" s="41">
        <v>0</v>
      </c>
      <c r="O240" s="32">
        <v>8.8673361351250009</v>
      </c>
      <c r="P240" s="32">
        <v>0</v>
      </c>
      <c r="Q240" s="62">
        <v>0</v>
      </c>
      <c r="R240" s="32">
        <v>0</v>
      </c>
      <c r="S240" s="41">
        <v>0</v>
      </c>
      <c r="T240" s="32">
        <v>9.9264583877190002</v>
      </c>
      <c r="U240" s="32">
        <v>0</v>
      </c>
      <c r="V240" s="62">
        <v>0</v>
      </c>
      <c r="W240" s="32">
        <v>0</v>
      </c>
      <c r="X240" s="41">
        <v>0</v>
      </c>
      <c r="Y240" s="32">
        <v>18.793794522844003</v>
      </c>
      <c r="Z240" s="32">
        <v>0</v>
      </c>
      <c r="AA240" s="62">
        <v>0</v>
      </c>
    </row>
    <row r="241" spans="1:27">
      <c r="A241" s="23" t="s">
        <v>464</v>
      </c>
      <c r="B241" s="23" t="s">
        <v>1153</v>
      </c>
      <c r="C241" s="23" t="s">
        <v>1577</v>
      </c>
      <c r="D241" s="23" t="s">
        <v>912</v>
      </c>
      <c r="E241" s="75" t="s">
        <v>463</v>
      </c>
      <c r="F241" s="64">
        <v>0.4</v>
      </c>
      <c r="G241" s="41">
        <v>4.9553579736250004</v>
      </c>
      <c r="H241" s="41">
        <v>1.576754776614</v>
      </c>
      <c r="I241" s="41">
        <v>3.378603197011</v>
      </c>
      <c r="J241" s="41">
        <v>-9.8980944134752153</v>
      </c>
      <c r="K241" s="41">
        <v>3.1252079572351752</v>
      </c>
      <c r="L241" s="77">
        <v>0.5</v>
      </c>
      <c r="M241" s="32">
        <v>0</v>
      </c>
      <c r="N241" s="41">
        <v>1.576754776614</v>
      </c>
      <c r="O241" s="32">
        <v>0</v>
      </c>
      <c r="P241" s="32">
        <v>0</v>
      </c>
      <c r="Q241" s="62">
        <v>0</v>
      </c>
      <c r="R241" s="32">
        <v>0</v>
      </c>
      <c r="S241" s="41">
        <v>3.378603197011</v>
      </c>
      <c r="T241" s="32">
        <v>0</v>
      </c>
      <c r="U241" s="32">
        <v>0</v>
      </c>
      <c r="V241" s="62">
        <v>0</v>
      </c>
      <c r="W241" s="32">
        <v>0</v>
      </c>
      <c r="X241" s="41">
        <v>4.9553579736250004</v>
      </c>
      <c r="Y241" s="32">
        <v>0</v>
      </c>
      <c r="Z241" s="32">
        <v>0</v>
      </c>
      <c r="AA241" s="62">
        <v>0</v>
      </c>
    </row>
    <row r="242" spans="1:27">
      <c r="A242" s="23" t="s">
        <v>466</v>
      </c>
      <c r="B242" s="23" t="s">
        <v>1154</v>
      </c>
      <c r="C242" s="23" t="s">
        <v>1578</v>
      </c>
      <c r="D242" s="23" t="s">
        <v>912</v>
      </c>
      <c r="E242" s="75" t="s">
        <v>465</v>
      </c>
      <c r="F242" s="64">
        <v>0.4</v>
      </c>
      <c r="G242" s="41">
        <v>2.1297371375680001</v>
      </c>
      <c r="H242" s="41">
        <v>0.7182751137090001</v>
      </c>
      <c r="I242" s="41">
        <v>1.4114620238590001</v>
      </c>
      <c r="J242" s="41">
        <v>-3.5411716047691497</v>
      </c>
      <c r="K242" s="41">
        <v>1.3056023720695751</v>
      </c>
      <c r="L242" s="77">
        <v>0.5</v>
      </c>
      <c r="M242" s="32">
        <v>0</v>
      </c>
      <c r="N242" s="41">
        <v>0.7182751137090001</v>
      </c>
      <c r="O242" s="32">
        <v>0</v>
      </c>
      <c r="P242" s="32">
        <v>0</v>
      </c>
      <c r="Q242" s="62">
        <v>0</v>
      </c>
      <c r="R242" s="32">
        <v>0</v>
      </c>
      <c r="S242" s="41">
        <v>1.4114620238590001</v>
      </c>
      <c r="T242" s="32">
        <v>0</v>
      </c>
      <c r="U242" s="32">
        <v>0</v>
      </c>
      <c r="V242" s="62">
        <v>0</v>
      </c>
      <c r="W242" s="32">
        <v>0</v>
      </c>
      <c r="X242" s="41">
        <v>2.1297371375680001</v>
      </c>
      <c r="Y242" s="32">
        <v>0</v>
      </c>
      <c r="Z242" s="32">
        <v>0</v>
      </c>
      <c r="AA242" s="62">
        <v>0</v>
      </c>
    </row>
    <row r="243" spans="1:27">
      <c r="A243" s="23" t="s">
        <v>468</v>
      </c>
      <c r="B243" s="23" t="s">
        <v>1155</v>
      </c>
      <c r="C243" s="23" t="s">
        <v>1579</v>
      </c>
      <c r="D243" s="23" t="s">
        <v>926</v>
      </c>
      <c r="E243" s="75" t="s">
        <v>467</v>
      </c>
      <c r="F243" s="64">
        <v>0.49</v>
      </c>
      <c r="G243" s="41">
        <v>99.840169231439006</v>
      </c>
      <c r="H243" s="41">
        <v>40.543401740736002</v>
      </c>
      <c r="I243" s="41">
        <v>59.296767490703004</v>
      </c>
      <c r="J243" s="41">
        <v>30.2368670942327</v>
      </c>
      <c r="K243" s="41">
        <v>54.849509928900282</v>
      </c>
      <c r="L243" s="77">
        <v>0</v>
      </c>
      <c r="M243" s="32">
        <v>35.923106675298001</v>
      </c>
      <c r="N243" s="41">
        <v>4.6202950654379995</v>
      </c>
      <c r="O243" s="32">
        <v>0</v>
      </c>
      <c r="P243" s="32">
        <v>0</v>
      </c>
      <c r="Q243" s="62">
        <v>0</v>
      </c>
      <c r="R243" s="32">
        <v>50.560147146529999</v>
      </c>
      <c r="S243" s="41">
        <v>8.7366203441729997</v>
      </c>
      <c r="T243" s="32">
        <v>0</v>
      </c>
      <c r="U243" s="32">
        <v>0</v>
      </c>
      <c r="V243" s="62">
        <v>0</v>
      </c>
      <c r="W243" s="32">
        <v>86.483253821828001</v>
      </c>
      <c r="X243" s="41">
        <v>13.356915409610998</v>
      </c>
      <c r="Y243" s="32">
        <v>0</v>
      </c>
      <c r="Z243" s="32">
        <v>0</v>
      </c>
      <c r="AA243" s="62">
        <v>0</v>
      </c>
    </row>
    <row r="244" spans="1:27">
      <c r="A244" s="23" t="s">
        <v>470</v>
      </c>
      <c r="B244" s="23" t="s">
        <v>1156</v>
      </c>
      <c r="C244" s="23" t="s">
        <v>1580</v>
      </c>
      <c r="D244" s="23" t="s">
        <v>912</v>
      </c>
      <c r="E244" s="75" t="s">
        <v>469</v>
      </c>
      <c r="F244" s="64">
        <v>0.4</v>
      </c>
      <c r="G244" s="41">
        <v>8.522715396353</v>
      </c>
      <c r="H244" s="41">
        <v>2.7938277990690001</v>
      </c>
      <c r="I244" s="41">
        <v>5.7288875972840003</v>
      </c>
      <c r="J244" s="41">
        <v>-27.709264756479072</v>
      </c>
      <c r="K244" s="41">
        <v>5.2992210274877003</v>
      </c>
      <c r="L244" s="77">
        <v>0.5</v>
      </c>
      <c r="M244" s="32">
        <v>0</v>
      </c>
      <c r="N244" s="41">
        <v>2.7938277990690001</v>
      </c>
      <c r="O244" s="32">
        <v>0</v>
      </c>
      <c r="P244" s="32">
        <v>0</v>
      </c>
      <c r="Q244" s="62">
        <v>0</v>
      </c>
      <c r="R244" s="32">
        <v>0</v>
      </c>
      <c r="S244" s="41">
        <v>5.7288875972840003</v>
      </c>
      <c r="T244" s="32">
        <v>0</v>
      </c>
      <c r="U244" s="32">
        <v>0</v>
      </c>
      <c r="V244" s="62">
        <v>0</v>
      </c>
      <c r="W244" s="32">
        <v>0</v>
      </c>
      <c r="X244" s="41">
        <v>8.522715396353</v>
      </c>
      <c r="Y244" s="32">
        <v>0</v>
      </c>
      <c r="Z244" s="32">
        <v>0</v>
      </c>
      <c r="AA244" s="62">
        <v>0</v>
      </c>
    </row>
    <row r="245" spans="1:27">
      <c r="A245" s="23" t="s">
        <v>472</v>
      </c>
      <c r="B245" s="23" t="s">
        <v>1157</v>
      </c>
      <c r="C245" s="23" t="s">
        <v>1581</v>
      </c>
      <c r="D245" s="23" t="s">
        <v>999</v>
      </c>
      <c r="E245" s="75" t="s">
        <v>471</v>
      </c>
      <c r="F245" s="64">
        <v>0.1</v>
      </c>
      <c r="G245" s="41">
        <v>105.18372529460299</v>
      </c>
      <c r="H245" s="41">
        <v>39.330916020656993</v>
      </c>
      <c r="I245" s="41">
        <v>65.852809273946008</v>
      </c>
      <c r="J245" s="41">
        <v>37.393905616475926</v>
      </c>
      <c r="K245" s="41">
        <v>60.913848578400064</v>
      </c>
      <c r="L245" s="77">
        <v>0</v>
      </c>
      <c r="M245" s="32">
        <v>35.669890673791002</v>
      </c>
      <c r="N245" s="41">
        <v>0</v>
      </c>
      <c r="O245" s="32">
        <v>3.6610253468659999</v>
      </c>
      <c r="P245" s="32">
        <v>0</v>
      </c>
      <c r="Q245" s="62">
        <v>0</v>
      </c>
      <c r="R245" s="32">
        <v>61.092215977513</v>
      </c>
      <c r="S245" s="41">
        <v>0</v>
      </c>
      <c r="T245" s="32">
        <v>4.760593296433</v>
      </c>
      <c r="U245" s="32">
        <v>0</v>
      </c>
      <c r="V245" s="62">
        <v>0</v>
      </c>
      <c r="W245" s="32">
        <v>96.762106651304009</v>
      </c>
      <c r="X245" s="41">
        <v>0</v>
      </c>
      <c r="Y245" s="32">
        <v>8.4216186432990003</v>
      </c>
      <c r="Z245" s="32">
        <v>0</v>
      </c>
      <c r="AA245" s="62">
        <v>0</v>
      </c>
    </row>
    <row r="246" spans="1:27">
      <c r="A246" s="23" t="s">
        <v>474</v>
      </c>
      <c r="B246" s="23" t="s">
        <v>1158</v>
      </c>
      <c r="C246" s="23" t="s">
        <v>1582</v>
      </c>
      <c r="D246" s="23" t="s">
        <v>912</v>
      </c>
      <c r="E246" s="75" t="s">
        <v>473</v>
      </c>
      <c r="F246" s="64">
        <v>0.4</v>
      </c>
      <c r="G246" s="41">
        <v>6.7388592459099996</v>
      </c>
      <c r="H246" s="41">
        <v>3.0127923837249999</v>
      </c>
      <c r="I246" s="41">
        <v>3.7260668621850002</v>
      </c>
      <c r="J246" s="41">
        <v>-4.093826687115917</v>
      </c>
      <c r="K246" s="41">
        <v>3.4466118475211251</v>
      </c>
      <c r="L246" s="77">
        <v>0.5</v>
      </c>
      <c r="M246" s="32">
        <v>0</v>
      </c>
      <c r="N246" s="41">
        <v>3.0127923837249999</v>
      </c>
      <c r="O246" s="32">
        <v>0</v>
      </c>
      <c r="P246" s="32">
        <v>0</v>
      </c>
      <c r="Q246" s="62">
        <v>0</v>
      </c>
      <c r="R246" s="32">
        <v>0</v>
      </c>
      <c r="S246" s="41">
        <v>3.7260668621850002</v>
      </c>
      <c r="T246" s="32">
        <v>0</v>
      </c>
      <c r="U246" s="32">
        <v>0</v>
      </c>
      <c r="V246" s="62">
        <v>0</v>
      </c>
      <c r="W246" s="32">
        <v>0</v>
      </c>
      <c r="X246" s="41">
        <v>6.7388592459099996</v>
      </c>
      <c r="Y246" s="32">
        <v>0</v>
      </c>
      <c r="Z246" s="32">
        <v>0</v>
      </c>
      <c r="AA246" s="62">
        <v>0</v>
      </c>
    </row>
    <row r="247" spans="1:27">
      <c r="A247" s="23" t="s">
        <v>476</v>
      </c>
      <c r="B247" s="23" t="s">
        <v>1159</v>
      </c>
      <c r="C247" s="23" t="s">
        <v>1583</v>
      </c>
      <c r="D247" s="23" t="s">
        <v>932</v>
      </c>
      <c r="E247" s="75" t="s">
        <v>475</v>
      </c>
      <c r="F247" s="64">
        <v>0.49</v>
      </c>
      <c r="G247" s="41">
        <v>65.430457114858996</v>
      </c>
      <c r="H247" s="41">
        <v>26.982560772308997</v>
      </c>
      <c r="I247" s="41">
        <v>38.447896342550003</v>
      </c>
      <c r="J247" s="41">
        <v>-6.7362906756607916</v>
      </c>
      <c r="K247" s="41">
        <v>35.564304116858757</v>
      </c>
      <c r="L247" s="77">
        <v>0.149085</v>
      </c>
      <c r="M247" s="32">
        <v>23.747184203196998</v>
      </c>
      <c r="N247" s="41">
        <v>3.2353765691120002</v>
      </c>
      <c r="O247" s="32">
        <v>0</v>
      </c>
      <c r="P247" s="32">
        <v>0</v>
      </c>
      <c r="Q247" s="62">
        <v>0</v>
      </c>
      <c r="R247" s="32">
        <v>32.399360837494001</v>
      </c>
      <c r="S247" s="41">
        <v>6.0485355050559999</v>
      </c>
      <c r="T247" s="32">
        <v>0</v>
      </c>
      <c r="U247" s="32">
        <v>0</v>
      </c>
      <c r="V247" s="62">
        <v>0</v>
      </c>
      <c r="W247" s="32">
        <v>56.146545040690995</v>
      </c>
      <c r="X247" s="41">
        <v>9.2839120741680006</v>
      </c>
      <c r="Y247" s="32">
        <v>0</v>
      </c>
      <c r="Z247" s="32">
        <v>0</v>
      </c>
      <c r="AA247" s="62">
        <v>0</v>
      </c>
    </row>
    <row r="248" spans="1:27">
      <c r="A248" s="23" t="s">
        <v>478</v>
      </c>
      <c r="B248" s="23" t="s">
        <v>1160</v>
      </c>
      <c r="C248" s="23" t="s">
        <v>1584</v>
      </c>
      <c r="D248" s="23" t="s">
        <v>932</v>
      </c>
      <c r="E248" s="75" t="s">
        <v>477</v>
      </c>
      <c r="F248" s="64">
        <v>0.49</v>
      </c>
      <c r="G248" s="41">
        <v>86.598528984778994</v>
      </c>
      <c r="H248" s="41">
        <v>33.211475570508</v>
      </c>
      <c r="I248" s="41">
        <v>53.387053414270994</v>
      </c>
      <c r="J248" s="41">
        <v>9.2385594316359665</v>
      </c>
      <c r="K248" s="41">
        <v>49.383024408200669</v>
      </c>
      <c r="L248" s="77">
        <v>0</v>
      </c>
      <c r="M248" s="32">
        <v>29.146209008277999</v>
      </c>
      <c r="N248" s="41">
        <v>4.0652665622299997</v>
      </c>
      <c r="O248" s="32">
        <v>0</v>
      </c>
      <c r="P248" s="32">
        <v>0</v>
      </c>
      <c r="Q248" s="62">
        <v>0</v>
      </c>
      <c r="R248" s="32">
        <v>45.067261127894</v>
      </c>
      <c r="S248" s="41">
        <v>8.319792286377</v>
      </c>
      <c r="T248" s="32">
        <v>0</v>
      </c>
      <c r="U248" s="32">
        <v>0</v>
      </c>
      <c r="V248" s="62">
        <v>0</v>
      </c>
      <c r="W248" s="32">
        <v>74.213470136171992</v>
      </c>
      <c r="X248" s="41">
        <v>12.385058848606999</v>
      </c>
      <c r="Y248" s="32">
        <v>0</v>
      </c>
      <c r="Z248" s="32">
        <v>0</v>
      </c>
      <c r="AA248" s="62">
        <v>0</v>
      </c>
    </row>
    <row r="249" spans="1:27">
      <c r="A249" s="23" t="s">
        <v>480</v>
      </c>
      <c r="B249" s="23" t="s">
        <v>1161</v>
      </c>
      <c r="C249" s="23" t="s">
        <v>1585</v>
      </c>
      <c r="D249" s="23" t="s">
        <v>932</v>
      </c>
      <c r="E249" s="75" t="s">
        <v>479</v>
      </c>
      <c r="F249" s="64">
        <v>0.49</v>
      </c>
      <c r="G249" s="41">
        <v>25.821538630309</v>
      </c>
      <c r="H249" s="41">
        <v>9.9424072472830005</v>
      </c>
      <c r="I249" s="41">
        <v>15.879131383025999</v>
      </c>
      <c r="J249" s="41">
        <v>-14.649075681511516</v>
      </c>
      <c r="K249" s="41">
        <v>14.68819652929905</v>
      </c>
      <c r="L249" s="77">
        <v>0.479854</v>
      </c>
      <c r="M249" s="32">
        <v>8.7092774395599992</v>
      </c>
      <c r="N249" s="41">
        <v>1.233129807723</v>
      </c>
      <c r="O249" s="32">
        <v>0</v>
      </c>
      <c r="P249" s="32">
        <v>0</v>
      </c>
      <c r="Q249" s="62">
        <v>0</v>
      </c>
      <c r="R249" s="32">
        <v>13.162773400869</v>
      </c>
      <c r="S249" s="41">
        <v>2.7163579821570001</v>
      </c>
      <c r="T249" s="32">
        <v>0</v>
      </c>
      <c r="U249" s="32">
        <v>0</v>
      </c>
      <c r="V249" s="62">
        <v>0</v>
      </c>
      <c r="W249" s="32">
        <v>21.872050840428997</v>
      </c>
      <c r="X249" s="41">
        <v>3.94948778988</v>
      </c>
      <c r="Y249" s="32">
        <v>0</v>
      </c>
      <c r="Z249" s="32">
        <v>0</v>
      </c>
      <c r="AA249" s="62">
        <v>0</v>
      </c>
    </row>
    <row r="250" spans="1:27">
      <c r="A250" s="23" t="s">
        <v>482</v>
      </c>
      <c r="B250" s="23" t="s">
        <v>1162</v>
      </c>
      <c r="C250" s="23" t="s">
        <v>1586</v>
      </c>
      <c r="D250" s="23" t="s">
        <v>932</v>
      </c>
      <c r="E250" s="75" t="s">
        <v>481</v>
      </c>
      <c r="F250" s="64">
        <v>0.49</v>
      </c>
      <c r="G250" s="41">
        <v>74.768806587455003</v>
      </c>
      <c r="H250" s="41">
        <v>30.363225494037</v>
      </c>
      <c r="I250" s="41">
        <v>44.405581093418</v>
      </c>
      <c r="J250" s="41">
        <v>4.5030007556178333</v>
      </c>
      <c r="K250" s="41">
        <v>41.075162511411655</v>
      </c>
      <c r="L250" s="77">
        <v>0</v>
      </c>
      <c r="M250" s="32">
        <v>24.731798993951998</v>
      </c>
      <c r="N250" s="41">
        <v>5.6314265000850003</v>
      </c>
      <c r="O250" s="32">
        <v>0</v>
      </c>
      <c r="P250" s="32">
        <v>0</v>
      </c>
      <c r="Q250" s="62">
        <v>0</v>
      </c>
      <c r="R250" s="32">
        <v>33.752770011990002</v>
      </c>
      <c r="S250" s="41">
        <v>10.652811081428</v>
      </c>
      <c r="T250" s="32">
        <v>0</v>
      </c>
      <c r="U250" s="32">
        <v>0</v>
      </c>
      <c r="V250" s="62">
        <v>0</v>
      </c>
      <c r="W250" s="32">
        <v>58.484569005941999</v>
      </c>
      <c r="X250" s="41">
        <v>16.284237581513</v>
      </c>
      <c r="Y250" s="32">
        <v>0</v>
      </c>
      <c r="Z250" s="32">
        <v>0</v>
      </c>
      <c r="AA250" s="62">
        <v>0</v>
      </c>
    </row>
    <row r="251" spans="1:27">
      <c r="A251" s="23" t="s">
        <v>484</v>
      </c>
      <c r="B251" s="23" t="s">
        <v>1163</v>
      </c>
      <c r="C251" s="23" t="s">
        <v>1587</v>
      </c>
      <c r="D251" s="23" t="s">
        <v>912</v>
      </c>
      <c r="E251" s="75" t="s">
        <v>483</v>
      </c>
      <c r="F251" s="64">
        <v>0.4</v>
      </c>
      <c r="G251" s="41">
        <v>7.6151706562239987</v>
      </c>
      <c r="H251" s="41">
        <v>2.5271312359349998</v>
      </c>
      <c r="I251" s="41">
        <v>5.0880394202889994</v>
      </c>
      <c r="J251" s="41">
        <v>-21.927353282786513</v>
      </c>
      <c r="K251" s="41">
        <v>4.7064364637673251</v>
      </c>
      <c r="L251" s="77">
        <v>0.5</v>
      </c>
      <c r="M251" s="32">
        <v>0</v>
      </c>
      <c r="N251" s="41">
        <v>2.5271312359349998</v>
      </c>
      <c r="O251" s="32">
        <v>0</v>
      </c>
      <c r="P251" s="32">
        <v>0</v>
      </c>
      <c r="Q251" s="62">
        <v>0</v>
      </c>
      <c r="R251" s="32">
        <v>0</v>
      </c>
      <c r="S251" s="41">
        <v>5.0880394202889994</v>
      </c>
      <c r="T251" s="32">
        <v>0</v>
      </c>
      <c r="U251" s="32">
        <v>0</v>
      </c>
      <c r="V251" s="62">
        <v>0</v>
      </c>
      <c r="W251" s="32">
        <v>0</v>
      </c>
      <c r="X251" s="41">
        <v>7.6151706562239987</v>
      </c>
      <c r="Y251" s="32">
        <v>0</v>
      </c>
      <c r="Z251" s="32">
        <v>0</v>
      </c>
      <c r="AA251" s="62">
        <v>0</v>
      </c>
    </row>
    <row r="252" spans="1:27">
      <c r="A252" s="23" t="s">
        <v>486</v>
      </c>
      <c r="B252" s="23" t="s">
        <v>1164</v>
      </c>
      <c r="C252" s="23" t="s">
        <v>1588</v>
      </c>
      <c r="D252" s="23" t="s">
        <v>912</v>
      </c>
      <c r="E252" s="75" t="s">
        <v>485</v>
      </c>
      <c r="F252" s="64">
        <v>0.4</v>
      </c>
      <c r="G252" s="41">
        <v>1.4766135627829997</v>
      </c>
      <c r="H252" s="41">
        <v>0.41891124103099997</v>
      </c>
      <c r="I252" s="41">
        <v>1.0577023217519999</v>
      </c>
      <c r="J252" s="41">
        <v>-6.0547345455647417</v>
      </c>
      <c r="K252" s="41">
        <v>0.97837464762059989</v>
      </c>
      <c r="L252" s="77">
        <v>0.5</v>
      </c>
      <c r="M252" s="32">
        <v>0</v>
      </c>
      <c r="N252" s="41">
        <v>0.41891124103099997</v>
      </c>
      <c r="O252" s="32">
        <v>0</v>
      </c>
      <c r="P252" s="32">
        <v>0</v>
      </c>
      <c r="Q252" s="62">
        <v>0</v>
      </c>
      <c r="R252" s="32">
        <v>0</v>
      </c>
      <c r="S252" s="41">
        <v>1.0577023217519999</v>
      </c>
      <c r="T252" s="32">
        <v>0</v>
      </c>
      <c r="U252" s="32">
        <v>0</v>
      </c>
      <c r="V252" s="62">
        <v>0</v>
      </c>
      <c r="W252" s="32">
        <v>0</v>
      </c>
      <c r="X252" s="41">
        <v>1.4766135627829997</v>
      </c>
      <c r="Y252" s="32">
        <v>0</v>
      </c>
      <c r="Z252" s="32">
        <v>0</v>
      </c>
      <c r="AA252" s="62">
        <v>0</v>
      </c>
    </row>
    <row r="253" spans="1:27">
      <c r="A253" s="23" t="s">
        <v>185</v>
      </c>
      <c r="B253" s="23" t="s">
        <v>1165</v>
      </c>
      <c r="C253" s="23" t="s">
        <v>1589</v>
      </c>
      <c r="D253" s="23" t="s">
        <v>919</v>
      </c>
      <c r="E253" s="75" t="s">
        <v>184</v>
      </c>
      <c r="F253" s="64">
        <v>0.01</v>
      </c>
      <c r="G253" s="41">
        <v>26.872982001564999</v>
      </c>
      <c r="H253" s="41">
        <v>12.294178850618</v>
      </c>
      <c r="I253" s="41">
        <v>14.578803150947001</v>
      </c>
      <c r="J253" s="41">
        <v>9.2536788742743585</v>
      </c>
      <c r="K253" s="41">
        <v>13.485392914625978</v>
      </c>
      <c r="L253" s="77">
        <v>0</v>
      </c>
      <c r="M253" s="32">
        <v>0</v>
      </c>
      <c r="N253" s="41">
        <v>0</v>
      </c>
      <c r="O253" s="32">
        <v>12.294178850618</v>
      </c>
      <c r="P253" s="32">
        <v>0</v>
      </c>
      <c r="Q253" s="62">
        <v>0</v>
      </c>
      <c r="R253" s="32">
        <v>0</v>
      </c>
      <c r="S253" s="41">
        <v>0</v>
      </c>
      <c r="T253" s="32">
        <v>14.578803150947001</v>
      </c>
      <c r="U253" s="32">
        <v>0</v>
      </c>
      <c r="V253" s="62">
        <v>0</v>
      </c>
      <c r="W253" s="32">
        <v>0</v>
      </c>
      <c r="X253" s="41">
        <v>0</v>
      </c>
      <c r="Y253" s="32">
        <v>26.872982001564999</v>
      </c>
      <c r="Z253" s="32">
        <v>0</v>
      </c>
      <c r="AA253" s="62">
        <v>0</v>
      </c>
    </row>
    <row r="254" spans="1:27">
      <c r="A254" s="23" t="s">
        <v>190</v>
      </c>
      <c r="B254" s="23" t="s">
        <v>1166</v>
      </c>
      <c r="C254" s="23" t="s">
        <v>1590</v>
      </c>
      <c r="D254" s="23" t="s">
        <v>919</v>
      </c>
      <c r="E254" s="75" t="s">
        <v>800</v>
      </c>
      <c r="F254" s="64">
        <v>0.01</v>
      </c>
      <c r="G254" s="41">
        <v>17.636116744329001</v>
      </c>
      <c r="H254" s="41">
        <v>8.0689135666669998</v>
      </c>
      <c r="I254" s="41">
        <v>9.5672031776619999</v>
      </c>
      <c r="J254" s="41">
        <v>4.5578385815286495</v>
      </c>
      <c r="K254" s="41">
        <v>8.8496629393373496</v>
      </c>
      <c r="L254" s="77">
        <v>0</v>
      </c>
      <c r="M254" s="32">
        <v>0</v>
      </c>
      <c r="N254" s="41">
        <v>0</v>
      </c>
      <c r="O254" s="32">
        <v>8.0689135666669998</v>
      </c>
      <c r="P254" s="32">
        <v>0</v>
      </c>
      <c r="Q254" s="62">
        <v>0</v>
      </c>
      <c r="R254" s="32">
        <v>0</v>
      </c>
      <c r="S254" s="41">
        <v>0</v>
      </c>
      <c r="T254" s="32">
        <v>9.5672031776619999</v>
      </c>
      <c r="U254" s="32">
        <v>0</v>
      </c>
      <c r="V254" s="62">
        <v>0</v>
      </c>
      <c r="W254" s="32">
        <v>0</v>
      </c>
      <c r="X254" s="41">
        <v>0</v>
      </c>
      <c r="Y254" s="32">
        <v>17.636116744329001</v>
      </c>
      <c r="Z254" s="32">
        <v>0</v>
      </c>
      <c r="AA254" s="62">
        <v>0</v>
      </c>
    </row>
    <row r="255" spans="1:27">
      <c r="A255" s="23" t="s">
        <v>488</v>
      </c>
      <c r="B255" s="23" t="s">
        <v>1167</v>
      </c>
      <c r="C255" s="23" t="s">
        <v>1591</v>
      </c>
      <c r="D255" s="23" t="s">
        <v>932</v>
      </c>
      <c r="E255" s="75" t="s">
        <v>487</v>
      </c>
      <c r="F255" s="64">
        <v>0.49</v>
      </c>
      <c r="G255" s="41">
        <v>44.917091337176998</v>
      </c>
      <c r="H255" s="41">
        <v>16.825552671073002</v>
      </c>
      <c r="I255" s="41">
        <v>28.091538666104</v>
      </c>
      <c r="J255" s="41">
        <v>-22.367766939702069</v>
      </c>
      <c r="K255" s="41">
        <v>25.984673266146203</v>
      </c>
      <c r="L255" s="77">
        <v>0.44328299999999998</v>
      </c>
      <c r="M255" s="32">
        <v>14.384378787594001</v>
      </c>
      <c r="N255" s="41">
        <v>2.4411738834790002</v>
      </c>
      <c r="O255" s="32">
        <v>0</v>
      </c>
      <c r="P255" s="32">
        <v>0</v>
      </c>
      <c r="Q255" s="62">
        <v>0</v>
      </c>
      <c r="R255" s="32">
        <v>22.222685117476001</v>
      </c>
      <c r="S255" s="41">
        <v>5.8688535486279996</v>
      </c>
      <c r="T255" s="32">
        <v>0</v>
      </c>
      <c r="U255" s="32">
        <v>0</v>
      </c>
      <c r="V255" s="62">
        <v>0</v>
      </c>
      <c r="W255" s="32">
        <v>36.60706390507</v>
      </c>
      <c r="X255" s="41">
        <v>8.3100274321069989</v>
      </c>
      <c r="Y255" s="32">
        <v>0</v>
      </c>
      <c r="Z255" s="32">
        <v>0</v>
      </c>
      <c r="AA255" s="62">
        <v>0</v>
      </c>
    </row>
    <row r="256" spans="1:27">
      <c r="A256" s="23" t="s">
        <v>490</v>
      </c>
      <c r="B256" s="23" t="s">
        <v>1168</v>
      </c>
      <c r="C256" s="23" t="s">
        <v>1592</v>
      </c>
      <c r="D256" s="23" t="s">
        <v>923</v>
      </c>
      <c r="E256" s="75" t="s">
        <v>489</v>
      </c>
      <c r="F256" s="64">
        <v>0.3</v>
      </c>
      <c r="G256" s="41">
        <v>81.955339006238006</v>
      </c>
      <c r="H256" s="41">
        <v>33.047937837330004</v>
      </c>
      <c r="I256" s="41">
        <v>48.907401168908002</v>
      </c>
      <c r="J256" s="41">
        <v>31.702255678758586</v>
      </c>
      <c r="K256" s="41">
        <v>45.239346081239901</v>
      </c>
      <c r="L256" s="77">
        <v>0</v>
      </c>
      <c r="M256" s="32">
        <v>27.369618133792002</v>
      </c>
      <c r="N256" s="41">
        <v>5.6783197035379995</v>
      </c>
      <c r="O256" s="32">
        <v>0</v>
      </c>
      <c r="P256" s="32">
        <v>0</v>
      </c>
      <c r="Q256" s="62">
        <v>0</v>
      </c>
      <c r="R256" s="32">
        <v>38.235410597577001</v>
      </c>
      <c r="S256" s="41">
        <v>10.671990571330999</v>
      </c>
      <c r="T256" s="32">
        <v>0</v>
      </c>
      <c r="U256" s="32">
        <v>0</v>
      </c>
      <c r="V256" s="62">
        <v>0</v>
      </c>
      <c r="W256" s="32">
        <v>65.605028731369003</v>
      </c>
      <c r="X256" s="41">
        <v>16.350310274868999</v>
      </c>
      <c r="Y256" s="32">
        <v>0</v>
      </c>
      <c r="Z256" s="32">
        <v>0</v>
      </c>
      <c r="AA256" s="62">
        <v>0</v>
      </c>
    </row>
    <row r="257" spans="1:27">
      <c r="A257" s="23" t="s">
        <v>492</v>
      </c>
      <c r="B257" s="23" t="s">
        <v>1169</v>
      </c>
      <c r="C257" s="23" t="s">
        <v>1593</v>
      </c>
      <c r="D257" s="23" t="s">
        <v>932</v>
      </c>
      <c r="E257" s="75" t="s">
        <v>491</v>
      </c>
      <c r="F257" s="64">
        <v>0.49</v>
      </c>
      <c r="G257" s="41">
        <v>54.548154624299997</v>
      </c>
      <c r="H257" s="41">
        <v>21.550556575250997</v>
      </c>
      <c r="I257" s="41">
        <v>32.997598049048996</v>
      </c>
      <c r="J257" s="41">
        <v>8.5398807328225406</v>
      </c>
      <c r="K257" s="41">
        <v>30.522778195370321</v>
      </c>
      <c r="L257" s="77">
        <v>0</v>
      </c>
      <c r="M257" s="32">
        <v>19.148739404992</v>
      </c>
      <c r="N257" s="41">
        <v>2.4018171702589997</v>
      </c>
      <c r="O257" s="32">
        <v>0</v>
      </c>
      <c r="P257" s="32">
        <v>0</v>
      </c>
      <c r="Q257" s="62">
        <v>0</v>
      </c>
      <c r="R257" s="32">
        <v>28.214864048345</v>
      </c>
      <c r="S257" s="41">
        <v>4.782734000704</v>
      </c>
      <c r="T257" s="32">
        <v>0</v>
      </c>
      <c r="U257" s="32">
        <v>0</v>
      </c>
      <c r="V257" s="62">
        <v>0</v>
      </c>
      <c r="W257" s="32">
        <v>47.363603453336999</v>
      </c>
      <c r="X257" s="41">
        <v>7.1845511709629992</v>
      </c>
      <c r="Y257" s="32">
        <v>0</v>
      </c>
      <c r="Z257" s="32">
        <v>0</v>
      </c>
      <c r="AA257" s="62">
        <v>0</v>
      </c>
    </row>
    <row r="258" spans="1:27">
      <c r="A258" s="23" t="s">
        <v>494</v>
      </c>
      <c r="B258" s="23" t="s">
        <v>1170</v>
      </c>
      <c r="C258" s="23" t="s">
        <v>1594</v>
      </c>
      <c r="D258" s="23" t="s">
        <v>912</v>
      </c>
      <c r="E258" s="75" t="s">
        <v>493</v>
      </c>
      <c r="F258" s="64">
        <v>0.4</v>
      </c>
      <c r="G258" s="41">
        <v>2.9203338557460001</v>
      </c>
      <c r="H258" s="41">
        <v>0.90108995063300001</v>
      </c>
      <c r="I258" s="41">
        <v>2.019243905113</v>
      </c>
      <c r="J258" s="41">
        <v>-12.500404870471925</v>
      </c>
      <c r="K258" s="41">
        <v>1.8678006122295252</v>
      </c>
      <c r="L258" s="77">
        <v>0.5</v>
      </c>
      <c r="M258" s="32">
        <v>0</v>
      </c>
      <c r="N258" s="41">
        <v>0.90108995063300001</v>
      </c>
      <c r="O258" s="32">
        <v>0</v>
      </c>
      <c r="P258" s="32">
        <v>0</v>
      </c>
      <c r="Q258" s="62">
        <v>0</v>
      </c>
      <c r="R258" s="32">
        <v>0</v>
      </c>
      <c r="S258" s="41">
        <v>2.019243905113</v>
      </c>
      <c r="T258" s="32">
        <v>0</v>
      </c>
      <c r="U258" s="32">
        <v>0</v>
      </c>
      <c r="V258" s="62">
        <v>0</v>
      </c>
      <c r="W258" s="32">
        <v>0</v>
      </c>
      <c r="X258" s="41">
        <v>2.9203338557460001</v>
      </c>
      <c r="Y258" s="32">
        <v>0</v>
      </c>
      <c r="Z258" s="32">
        <v>0</v>
      </c>
      <c r="AA258" s="62">
        <v>0</v>
      </c>
    </row>
    <row r="259" spans="1:27">
      <c r="A259" s="23" t="s">
        <v>496</v>
      </c>
      <c r="B259" s="23" t="s">
        <v>1171</v>
      </c>
      <c r="C259" s="23" t="s">
        <v>1595</v>
      </c>
      <c r="D259" s="23" t="s">
        <v>912</v>
      </c>
      <c r="E259" s="75" t="s">
        <v>495</v>
      </c>
      <c r="F259" s="64">
        <v>0.4</v>
      </c>
      <c r="G259" s="41">
        <v>2.6783291498340001</v>
      </c>
      <c r="H259" s="41">
        <v>0.49510465097399997</v>
      </c>
      <c r="I259" s="41">
        <v>2.18322449886</v>
      </c>
      <c r="J259" s="41">
        <v>-17.462019751354106</v>
      </c>
      <c r="K259" s="41">
        <v>2.0194826614455001</v>
      </c>
      <c r="L259" s="77">
        <v>0.5</v>
      </c>
      <c r="M259" s="32">
        <v>0</v>
      </c>
      <c r="N259" s="41">
        <v>0.49510465097399997</v>
      </c>
      <c r="O259" s="32">
        <v>0</v>
      </c>
      <c r="P259" s="32">
        <v>0</v>
      </c>
      <c r="Q259" s="62">
        <v>0</v>
      </c>
      <c r="R259" s="32">
        <v>0</v>
      </c>
      <c r="S259" s="41">
        <v>2.18322449886</v>
      </c>
      <c r="T259" s="32">
        <v>0</v>
      </c>
      <c r="U259" s="32">
        <v>0</v>
      </c>
      <c r="V259" s="62">
        <v>0</v>
      </c>
      <c r="W259" s="32">
        <v>0</v>
      </c>
      <c r="X259" s="41">
        <v>2.6783291498340001</v>
      </c>
      <c r="Y259" s="32">
        <v>0</v>
      </c>
      <c r="Z259" s="32">
        <v>0</v>
      </c>
      <c r="AA259" s="62">
        <v>0</v>
      </c>
    </row>
    <row r="260" spans="1:27">
      <c r="A260" s="23" t="s">
        <v>498</v>
      </c>
      <c r="B260" s="23" t="s">
        <v>1172</v>
      </c>
      <c r="C260" s="23" t="s">
        <v>1596</v>
      </c>
      <c r="D260" s="23" t="s">
        <v>912</v>
      </c>
      <c r="E260" s="75" t="s">
        <v>497</v>
      </c>
      <c r="F260" s="64">
        <v>0.4</v>
      </c>
      <c r="G260" s="41">
        <v>1.8626056090650001</v>
      </c>
      <c r="H260" s="41">
        <v>0.62308749706800004</v>
      </c>
      <c r="I260" s="41">
        <v>1.239518111997</v>
      </c>
      <c r="J260" s="41">
        <v>-4.3614928210936501</v>
      </c>
      <c r="K260" s="41">
        <v>1.1465542535972251</v>
      </c>
      <c r="L260" s="77">
        <v>0.5</v>
      </c>
      <c r="M260" s="32">
        <v>0</v>
      </c>
      <c r="N260" s="41">
        <v>0.62308749706800004</v>
      </c>
      <c r="O260" s="32">
        <v>0</v>
      </c>
      <c r="P260" s="32">
        <v>0</v>
      </c>
      <c r="Q260" s="62">
        <v>0</v>
      </c>
      <c r="R260" s="32">
        <v>0</v>
      </c>
      <c r="S260" s="41">
        <v>1.239518111997</v>
      </c>
      <c r="T260" s="32">
        <v>0</v>
      </c>
      <c r="U260" s="32">
        <v>0</v>
      </c>
      <c r="V260" s="62">
        <v>0</v>
      </c>
      <c r="W260" s="32">
        <v>0</v>
      </c>
      <c r="X260" s="41">
        <v>1.8626056090650001</v>
      </c>
      <c r="Y260" s="32">
        <v>0</v>
      </c>
      <c r="Z260" s="32">
        <v>0</v>
      </c>
      <c r="AA260" s="62">
        <v>0</v>
      </c>
    </row>
    <row r="261" spans="1:27">
      <c r="A261" s="23" t="s">
        <v>500</v>
      </c>
      <c r="B261" s="23" t="s">
        <v>1173</v>
      </c>
      <c r="C261" s="23" t="s">
        <v>1597</v>
      </c>
      <c r="D261" s="23" t="s">
        <v>923</v>
      </c>
      <c r="E261" s="75" t="s">
        <v>499</v>
      </c>
      <c r="F261" s="64">
        <v>0.3</v>
      </c>
      <c r="G261" s="41">
        <v>32.992984952123997</v>
      </c>
      <c r="H261" s="41">
        <v>12.333793662011999</v>
      </c>
      <c r="I261" s="41">
        <v>20.659191290111998</v>
      </c>
      <c r="J261" s="41">
        <v>-3.7926862358307085</v>
      </c>
      <c r="K261" s="41">
        <v>19.109751943353601</v>
      </c>
      <c r="L261" s="77">
        <v>0.155108</v>
      </c>
      <c r="M261" s="32">
        <v>9.0136422567010008</v>
      </c>
      <c r="N261" s="41">
        <v>3.3201514053109999</v>
      </c>
      <c r="O261" s="32">
        <v>0</v>
      </c>
      <c r="P261" s="32">
        <v>0</v>
      </c>
      <c r="Q261" s="62">
        <v>0</v>
      </c>
      <c r="R261" s="32">
        <v>7.482815362527</v>
      </c>
      <c r="S261" s="41">
        <v>13.176375927585001</v>
      </c>
      <c r="T261" s="32">
        <v>0</v>
      </c>
      <c r="U261" s="32">
        <v>0</v>
      </c>
      <c r="V261" s="62">
        <v>0</v>
      </c>
      <c r="W261" s="32">
        <v>16.496457619228</v>
      </c>
      <c r="X261" s="41">
        <v>16.496527332896001</v>
      </c>
      <c r="Y261" s="32">
        <v>0</v>
      </c>
      <c r="Z261" s="32">
        <v>0</v>
      </c>
      <c r="AA261" s="62">
        <v>0</v>
      </c>
    </row>
    <row r="262" spans="1:27">
      <c r="A262" s="23" t="s">
        <v>502</v>
      </c>
      <c r="B262" s="23" t="s">
        <v>1174</v>
      </c>
      <c r="C262" s="23" t="s">
        <v>1598</v>
      </c>
      <c r="D262" s="23" t="s">
        <v>912</v>
      </c>
      <c r="E262" s="75" t="s">
        <v>501</v>
      </c>
      <c r="F262" s="64">
        <v>0.4</v>
      </c>
      <c r="G262" s="41">
        <v>1.987599597655</v>
      </c>
      <c r="H262" s="41">
        <v>0.61093234839800004</v>
      </c>
      <c r="I262" s="41">
        <v>1.376667249257</v>
      </c>
      <c r="J262" s="41">
        <v>-3.7624183433045917</v>
      </c>
      <c r="K262" s="41">
        <v>1.2734172055627251</v>
      </c>
      <c r="L262" s="77">
        <v>0.5</v>
      </c>
      <c r="M262" s="32">
        <v>0</v>
      </c>
      <c r="N262" s="41">
        <v>0.61093234839800004</v>
      </c>
      <c r="O262" s="32">
        <v>0</v>
      </c>
      <c r="P262" s="32">
        <v>0</v>
      </c>
      <c r="Q262" s="62">
        <v>0</v>
      </c>
      <c r="R262" s="32">
        <v>0</v>
      </c>
      <c r="S262" s="41">
        <v>1.376667249257</v>
      </c>
      <c r="T262" s="32">
        <v>0</v>
      </c>
      <c r="U262" s="32">
        <v>0</v>
      </c>
      <c r="V262" s="62">
        <v>0</v>
      </c>
      <c r="W262" s="32">
        <v>0</v>
      </c>
      <c r="X262" s="41">
        <v>1.987599597655</v>
      </c>
      <c r="Y262" s="32">
        <v>0</v>
      </c>
      <c r="Z262" s="32">
        <v>0</v>
      </c>
      <c r="AA262" s="62">
        <v>0</v>
      </c>
    </row>
    <row r="263" spans="1:27">
      <c r="A263" s="23" t="s">
        <v>504</v>
      </c>
      <c r="B263" s="23" t="s">
        <v>1175</v>
      </c>
      <c r="C263" s="23" t="s">
        <v>1599</v>
      </c>
      <c r="D263" s="23" t="s">
        <v>926</v>
      </c>
      <c r="E263" s="75" t="s">
        <v>503</v>
      </c>
      <c r="F263" s="64">
        <v>0.49</v>
      </c>
      <c r="G263" s="41">
        <v>95.426024666631008</v>
      </c>
      <c r="H263" s="41">
        <v>39.272577461802001</v>
      </c>
      <c r="I263" s="41">
        <v>56.153447204829</v>
      </c>
      <c r="J263" s="41">
        <v>25.803194926514227</v>
      </c>
      <c r="K263" s="41">
        <v>51.941938664466825</v>
      </c>
      <c r="L263" s="77">
        <v>0</v>
      </c>
      <c r="M263" s="32">
        <v>35.124453039468001</v>
      </c>
      <c r="N263" s="41">
        <v>4.1481244223339999</v>
      </c>
      <c r="O263" s="32">
        <v>0</v>
      </c>
      <c r="P263" s="32">
        <v>0</v>
      </c>
      <c r="Q263" s="62">
        <v>0</v>
      </c>
      <c r="R263" s="32">
        <v>48.372289722764002</v>
      </c>
      <c r="S263" s="41">
        <v>7.7811574820649998</v>
      </c>
      <c r="T263" s="32">
        <v>0</v>
      </c>
      <c r="U263" s="32">
        <v>0</v>
      </c>
      <c r="V263" s="62">
        <v>0</v>
      </c>
      <c r="W263" s="32">
        <v>83.496742762232003</v>
      </c>
      <c r="X263" s="41">
        <v>11.929281904399</v>
      </c>
      <c r="Y263" s="32">
        <v>0</v>
      </c>
      <c r="Z263" s="32">
        <v>0</v>
      </c>
      <c r="AA263" s="62">
        <v>0</v>
      </c>
    </row>
    <row r="264" spans="1:27">
      <c r="A264" s="23" t="s">
        <v>506</v>
      </c>
      <c r="B264" s="23" t="s">
        <v>1176</v>
      </c>
      <c r="C264" s="23" t="s">
        <v>1600</v>
      </c>
      <c r="D264" s="23" t="s">
        <v>912</v>
      </c>
      <c r="E264" s="75" t="s">
        <v>505</v>
      </c>
      <c r="F264" s="64">
        <v>0.4</v>
      </c>
      <c r="G264" s="41">
        <v>2.1738753076149999</v>
      </c>
      <c r="H264" s="41">
        <v>0.58346610371000007</v>
      </c>
      <c r="I264" s="41">
        <v>1.590409203905</v>
      </c>
      <c r="J264" s="41">
        <v>-4.8838887526218162</v>
      </c>
      <c r="K264" s="41">
        <v>1.471128513612125</v>
      </c>
      <c r="L264" s="77">
        <v>0.5</v>
      </c>
      <c r="M264" s="32">
        <v>0</v>
      </c>
      <c r="N264" s="41">
        <v>0.58346610371000007</v>
      </c>
      <c r="O264" s="32">
        <v>0</v>
      </c>
      <c r="P264" s="32">
        <v>0</v>
      </c>
      <c r="Q264" s="62">
        <v>0</v>
      </c>
      <c r="R264" s="32">
        <v>0</v>
      </c>
      <c r="S264" s="41">
        <v>1.590409203905</v>
      </c>
      <c r="T264" s="32">
        <v>0</v>
      </c>
      <c r="U264" s="32">
        <v>0</v>
      </c>
      <c r="V264" s="62">
        <v>0</v>
      </c>
      <c r="W264" s="32">
        <v>0</v>
      </c>
      <c r="X264" s="41">
        <v>2.1738753076149999</v>
      </c>
      <c r="Y264" s="32">
        <v>0</v>
      </c>
      <c r="Z264" s="32">
        <v>0</v>
      </c>
      <c r="AA264" s="62">
        <v>0</v>
      </c>
    </row>
    <row r="265" spans="1:27">
      <c r="A265" s="23" t="s">
        <v>508</v>
      </c>
      <c r="B265" s="23" t="s">
        <v>1177</v>
      </c>
      <c r="C265" s="23" t="s">
        <v>1601</v>
      </c>
      <c r="D265" s="23" t="s">
        <v>912</v>
      </c>
      <c r="E265" s="75" t="s">
        <v>507</v>
      </c>
      <c r="F265" s="64">
        <v>0.4</v>
      </c>
      <c r="G265" s="41">
        <v>3.0103664348120001</v>
      </c>
      <c r="H265" s="41">
        <v>1.015671475112</v>
      </c>
      <c r="I265" s="41">
        <v>1.9946949597000001</v>
      </c>
      <c r="J265" s="41">
        <v>-3.3057802374178999</v>
      </c>
      <c r="K265" s="41">
        <v>1.8450928377225002</v>
      </c>
      <c r="L265" s="77">
        <v>0.5</v>
      </c>
      <c r="M265" s="32">
        <v>0</v>
      </c>
      <c r="N265" s="41">
        <v>1.015671475112</v>
      </c>
      <c r="O265" s="32">
        <v>0</v>
      </c>
      <c r="P265" s="32">
        <v>0</v>
      </c>
      <c r="Q265" s="62">
        <v>0</v>
      </c>
      <c r="R265" s="32">
        <v>0</v>
      </c>
      <c r="S265" s="41">
        <v>1.9946949597000001</v>
      </c>
      <c r="T265" s="32">
        <v>0</v>
      </c>
      <c r="U265" s="32">
        <v>0</v>
      </c>
      <c r="V265" s="62">
        <v>0</v>
      </c>
      <c r="W265" s="32">
        <v>0</v>
      </c>
      <c r="X265" s="41">
        <v>3.0103664348120001</v>
      </c>
      <c r="Y265" s="32">
        <v>0</v>
      </c>
      <c r="Z265" s="32">
        <v>0</v>
      </c>
      <c r="AA265" s="62">
        <v>0</v>
      </c>
    </row>
    <row r="266" spans="1:27">
      <c r="A266" s="23" t="s">
        <v>510</v>
      </c>
      <c r="B266" s="23" t="s">
        <v>1178</v>
      </c>
      <c r="C266" s="23" t="s">
        <v>1602</v>
      </c>
      <c r="D266" s="23" t="s">
        <v>912</v>
      </c>
      <c r="E266" s="75" t="s">
        <v>509</v>
      </c>
      <c r="F266" s="64">
        <v>0.4</v>
      </c>
      <c r="G266" s="41">
        <v>3.2474019215890002</v>
      </c>
      <c r="H266" s="41">
        <v>1.073470547416</v>
      </c>
      <c r="I266" s="41">
        <v>2.1739313741730002</v>
      </c>
      <c r="J266" s="41">
        <v>-4.5982363197971754</v>
      </c>
      <c r="K266" s="41">
        <v>2.0108865211100251</v>
      </c>
      <c r="L266" s="77">
        <v>0.5</v>
      </c>
      <c r="M266" s="32">
        <v>0</v>
      </c>
      <c r="N266" s="41">
        <v>1.073470547416</v>
      </c>
      <c r="O266" s="32">
        <v>0</v>
      </c>
      <c r="P266" s="32">
        <v>0</v>
      </c>
      <c r="Q266" s="62">
        <v>0</v>
      </c>
      <c r="R266" s="32">
        <v>0</v>
      </c>
      <c r="S266" s="41">
        <v>2.1739313741730002</v>
      </c>
      <c r="T266" s="32">
        <v>0</v>
      </c>
      <c r="U266" s="32">
        <v>0</v>
      </c>
      <c r="V266" s="62">
        <v>0</v>
      </c>
      <c r="W266" s="32">
        <v>0</v>
      </c>
      <c r="X266" s="41">
        <v>3.2474019215890002</v>
      </c>
      <c r="Y266" s="32">
        <v>0</v>
      </c>
      <c r="Z266" s="32">
        <v>0</v>
      </c>
      <c r="AA266" s="62">
        <v>0</v>
      </c>
    </row>
    <row r="267" spans="1:27">
      <c r="A267" s="23" t="s">
        <v>512</v>
      </c>
      <c r="B267" s="23" t="s">
        <v>1179</v>
      </c>
      <c r="C267" s="23" t="s">
        <v>1603</v>
      </c>
      <c r="D267" s="23" t="s">
        <v>926</v>
      </c>
      <c r="E267" s="75" t="s">
        <v>511</v>
      </c>
      <c r="F267" s="64">
        <v>0.49</v>
      </c>
      <c r="G267" s="41">
        <v>98.159201714967992</v>
      </c>
      <c r="H267" s="41">
        <v>39.404609931714994</v>
      </c>
      <c r="I267" s="41">
        <v>58.754591783252998</v>
      </c>
      <c r="J267" s="41">
        <v>22.816630951176609</v>
      </c>
      <c r="K267" s="41">
        <v>54.347997399509026</v>
      </c>
      <c r="L267" s="77">
        <v>0</v>
      </c>
      <c r="M267" s="32">
        <v>35.554296408336</v>
      </c>
      <c r="N267" s="41">
        <v>3.850313523379</v>
      </c>
      <c r="O267" s="32">
        <v>0</v>
      </c>
      <c r="P267" s="32">
        <v>0</v>
      </c>
      <c r="Q267" s="62">
        <v>0</v>
      </c>
      <c r="R267" s="32">
        <v>51.146575880855004</v>
      </c>
      <c r="S267" s="41">
        <v>7.6080159023979999</v>
      </c>
      <c r="T267" s="32">
        <v>0</v>
      </c>
      <c r="U267" s="32">
        <v>0</v>
      </c>
      <c r="V267" s="62">
        <v>0</v>
      </c>
      <c r="W267" s="32">
        <v>86.700872289191011</v>
      </c>
      <c r="X267" s="41">
        <v>11.458329425777</v>
      </c>
      <c r="Y267" s="32">
        <v>0</v>
      </c>
      <c r="Z267" s="32">
        <v>0</v>
      </c>
      <c r="AA267" s="62">
        <v>0</v>
      </c>
    </row>
    <row r="268" spans="1:27">
      <c r="A268" s="23" t="s">
        <v>514</v>
      </c>
      <c r="B268" s="23" t="s">
        <v>1180</v>
      </c>
      <c r="C268" s="23" t="s">
        <v>1604</v>
      </c>
      <c r="D268" s="23" t="s">
        <v>912</v>
      </c>
      <c r="E268" s="75" t="s">
        <v>513</v>
      </c>
      <c r="F268" s="64">
        <v>0.4</v>
      </c>
      <c r="G268" s="41">
        <v>3.3080359830230002</v>
      </c>
      <c r="H268" s="41">
        <v>1.0984547301900001</v>
      </c>
      <c r="I268" s="41">
        <v>2.2095812528329999</v>
      </c>
      <c r="J268" s="41">
        <v>-13.7697918023831</v>
      </c>
      <c r="K268" s="41">
        <v>2.0438626588705251</v>
      </c>
      <c r="L268" s="77">
        <v>0.5</v>
      </c>
      <c r="M268" s="32">
        <v>0</v>
      </c>
      <c r="N268" s="41">
        <v>1.0984547301900001</v>
      </c>
      <c r="O268" s="32">
        <v>0</v>
      </c>
      <c r="P268" s="32">
        <v>0</v>
      </c>
      <c r="Q268" s="62">
        <v>0</v>
      </c>
      <c r="R268" s="32">
        <v>0</v>
      </c>
      <c r="S268" s="41">
        <v>2.2095812528329999</v>
      </c>
      <c r="T268" s="32">
        <v>0</v>
      </c>
      <c r="U268" s="32">
        <v>0</v>
      </c>
      <c r="V268" s="62">
        <v>0</v>
      </c>
      <c r="W268" s="32">
        <v>0</v>
      </c>
      <c r="X268" s="41">
        <v>3.3080359830230002</v>
      </c>
      <c r="Y268" s="32">
        <v>0</v>
      </c>
      <c r="Z268" s="32">
        <v>0</v>
      </c>
      <c r="AA268" s="62">
        <v>0</v>
      </c>
    </row>
    <row r="269" spans="1:27">
      <c r="A269" s="23" t="s">
        <v>516</v>
      </c>
      <c r="B269" s="23" t="s">
        <v>1181</v>
      </c>
      <c r="C269" s="23" t="s">
        <v>1605</v>
      </c>
      <c r="D269" s="23" t="s">
        <v>912</v>
      </c>
      <c r="E269" s="75" t="s">
        <v>515</v>
      </c>
      <c r="F269" s="64">
        <v>0.4</v>
      </c>
      <c r="G269" s="41">
        <v>2.4425222310750003</v>
      </c>
      <c r="H269" s="41">
        <v>0.74622846223299999</v>
      </c>
      <c r="I269" s="41">
        <v>1.6962937688420001</v>
      </c>
      <c r="J269" s="41">
        <v>-15.947378213399325</v>
      </c>
      <c r="K269" s="41">
        <v>1.5690717361788502</v>
      </c>
      <c r="L269" s="77">
        <v>0.5</v>
      </c>
      <c r="M269" s="32">
        <v>0</v>
      </c>
      <c r="N269" s="41">
        <v>0.74622846223299999</v>
      </c>
      <c r="O269" s="32">
        <v>0</v>
      </c>
      <c r="P269" s="32">
        <v>0</v>
      </c>
      <c r="Q269" s="62">
        <v>0</v>
      </c>
      <c r="R269" s="32">
        <v>0</v>
      </c>
      <c r="S269" s="41">
        <v>1.6962937688420001</v>
      </c>
      <c r="T269" s="32">
        <v>0</v>
      </c>
      <c r="U269" s="32">
        <v>0</v>
      </c>
      <c r="V269" s="62">
        <v>0</v>
      </c>
      <c r="W269" s="32">
        <v>0</v>
      </c>
      <c r="X269" s="41">
        <v>2.4425222310750003</v>
      </c>
      <c r="Y269" s="32">
        <v>0</v>
      </c>
      <c r="Z269" s="32">
        <v>0</v>
      </c>
      <c r="AA269" s="62">
        <v>0</v>
      </c>
    </row>
    <row r="270" spans="1:27">
      <c r="A270" s="23" t="s">
        <v>518</v>
      </c>
      <c r="B270" s="23" t="s">
        <v>1182</v>
      </c>
      <c r="C270" s="23" t="s">
        <v>1606</v>
      </c>
      <c r="D270" s="23" t="s">
        <v>912</v>
      </c>
      <c r="E270" s="75" t="s">
        <v>517</v>
      </c>
      <c r="F270" s="64">
        <v>0.4</v>
      </c>
      <c r="G270" s="41">
        <v>3.2158354670099998</v>
      </c>
      <c r="H270" s="41">
        <v>1.033742643141</v>
      </c>
      <c r="I270" s="41">
        <v>2.1820928238690001</v>
      </c>
      <c r="J270" s="41">
        <v>-8.9287704553192739</v>
      </c>
      <c r="K270" s="41">
        <v>2.018435862078825</v>
      </c>
      <c r="L270" s="77">
        <v>0.5</v>
      </c>
      <c r="M270" s="32">
        <v>0</v>
      </c>
      <c r="N270" s="41">
        <v>1.033742643141</v>
      </c>
      <c r="O270" s="32">
        <v>0</v>
      </c>
      <c r="P270" s="32">
        <v>0</v>
      </c>
      <c r="Q270" s="62">
        <v>0</v>
      </c>
      <c r="R270" s="32">
        <v>0</v>
      </c>
      <c r="S270" s="41">
        <v>2.1820928238690001</v>
      </c>
      <c r="T270" s="32">
        <v>0</v>
      </c>
      <c r="U270" s="32">
        <v>0</v>
      </c>
      <c r="V270" s="62">
        <v>0</v>
      </c>
      <c r="W270" s="32">
        <v>0</v>
      </c>
      <c r="X270" s="41">
        <v>3.2158354670099998</v>
      </c>
      <c r="Y270" s="32">
        <v>0</v>
      </c>
      <c r="Z270" s="32">
        <v>0</v>
      </c>
      <c r="AA270" s="62">
        <v>0</v>
      </c>
    </row>
    <row r="271" spans="1:27">
      <c r="A271" s="23" t="s">
        <v>520</v>
      </c>
      <c r="B271" s="23" t="s">
        <v>1183</v>
      </c>
      <c r="C271" s="23" t="s">
        <v>1607</v>
      </c>
      <c r="D271" s="23" t="s">
        <v>912</v>
      </c>
      <c r="E271" s="75" t="s">
        <v>519</v>
      </c>
      <c r="F271" s="64">
        <v>0.4</v>
      </c>
      <c r="G271" s="41">
        <v>3.2828235382590005</v>
      </c>
      <c r="H271" s="41">
        <v>1.10383039627</v>
      </c>
      <c r="I271" s="41">
        <v>2.1789931419890003</v>
      </c>
      <c r="J271" s="41">
        <v>-15.304837665030467</v>
      </c>
      <c r="K271" s="41">
        <v>2.0155686563398252</v>
      </c>
      <c r="L271" s="77">
        <v>0.5</v>
      </c>
      <c r="M271" s="32">
        <v>0</v>
      </c>
      <c r="N271" s="41">
        <v>1.10383039627</v>
      </c>
      <c r="O271" s="32">
        <v>0</v>
      </c>
      <c r="P271" s="32">
        <v>0</v>
      </c>
      <c r="Q271" s="62">
        <v>0</v>
      </c>
      <c r="R271" s="32">
        <v>0</v>
      </c>
      <c r="S271" s="41">
        <v>2.1789931419890003</v>
      </c>
      <c r="T271" s="32">
        <v>0</v>
      </c>
      <c r="U271" s="32">
        <v>0</v>
      </c>
      <c r="V271" s="62">
        <v>0</v>
      </c>
      <c r="W271" s="32">
        <v>0</v>
      </c>
      <c r="X271" s="41">
        <v>3.2828235382590005</v>
      </c>
      <c r="Y271" s="32">
        <v>0</v>
      </c>
      <c r="Z271" s="32">
        <v>0</v>
      </c>
      <c r="AA271" s="62">
        <v>0</v>
      </c>
    </row>
    <row r="272" spans="1:27">
      <c r="A272" s="23" t="s">
        <v>522</v>
      </c>
      <c r="B272" s="23" t="s">
        <v>1184</v>
      </c>
      <c r="C272" s="23" t="s">
        <v>1608</v>
      </c>
      <c r="D272" s="23" t="s">
        <v>932</v>
      </c>
      <c r="E272" s="75" t="s">
        <v>521</v>
      </c>
      <c r="F272" s="64">
        <v>0.49</v>
      </c>
      <c r="G272" s="41">
        <v>6.4685605231470005</v>
      </c>
      <c r="H272" s="41">
        <v>2.3919190416870002</v>
      </c>
      <c r="I272" s="41">
        <v>4.0766414814600003</v>
      </c>
      <c r="J272" s="41">
        <v>-0.79635474152584174</v>
      </c>
      <c r="K272" s="41">
        <v>3.7708933703505005</v>
      </c>
      <c r="L272" s="77">
        <v>0.16342200000000001</v>
      </c>
      <c r="M272" s="32">
        <v>2.0249160699069999</v>
      </c>
      <c r="N272" s="41">
        <v>0.36700297178000002</v>
      </c>
      <c r="O272" s="32">
        <v>0</v>
      </c>
      <c r="P272" s="32">
        <v>0</v>
      </c>
      <c r="Q272" s="62">
        <v>0</v>
      </c>
      <c r="R272" s="32">
        <v>3.1158221754029998</v>
      </c>
      <c r="S272" s="41">
        <v>0.96081930605699994</v>
      </c>
      <c r="T272" s="32">
        <v>0</v>
      </c>
      <c r="U272" s="32">
        <v>0</v>
      </c>
      <c r="V272" s="62">
        <v>0</v>
      </c>
      <c r="W272" s="32">
        <v>5.1407382453099997</v>
      </c>
      <c r="X272" s="41">
        <v>1.3278222778369999</v>
      </c>
      <c r="Y272" s="32">
        <v>0</v>
      </c>
      <c r="Z272" s="32">
        <v>0</v>
      </c>
      <c r="AA272" s="62">
        <v>0</v>
      </c>
    </row>
    <row r="273" spans="1:27">
      <c r="A273" s="23" t="s">
        <v>524</v>
      </c>
      <c r="B273" s="23" t="s">
        <v>1185</v>
      </c>
      <c r="C273" s="23" t="s">
        <v>1609</v>
      </c>
      <c r="D273" s="23" t="s">
        <v>912</v>
      </c>
      <c r="E273" s="75" t="s">
        <v>523</v>
      </c>
      <c r="F273" s="64">
        <v>0.4</v>
      </c>
      <c r="G273" s="41">
        <v>2.2625665924480001</v>
      </c>
      <c r="H273" s="41">
        <v>0.76291488192400003</v>
      </c>
      <c r="I273" s="41">
        <v>1.4996517105239999</v>
      </c>
      <c r="J273" s="41">
        <v>-5.1737984814670925</v>
      </c>
      <c r="K273" s="41">
        <v>1.3871778322346999</v>
      </c>
      <c r="L273" s="77">
        <v>0.5</v>
      </c>
      <c r="M273" s="32">
        <v>0</v>
      </c>
      <c r="N273" s="41">
        <v>0.76291488192400003</v>
      </c>
      <c r="O273" s="32">
        <v>0</v>
      </c>
      <c r="P273" s="32">
        <v>0</v>
      </c>
      <c r="Q273" s="62">
        <v>0</v>
      </c>
      <c r="R273" s="32">
        <v>0</v>
      </c>
      <c r="S273" s="41">
        <v>1.4996517105239999</v>
      </c>
      <c r="T273" s="32">
        <v>0</v>
      </c>
      <c r="U273" s="32">
        <v>0</v>
      </c>
      <c r="V273" s="62">
        <v>0</v>
      </c>
      <c r="W273" s="32">
        <v>0</v>
      </c>
      <c r="X273" s="41">
        <v>2.2625665924480001</v>
      </c>
      <c r="Y273" s="32">
        <v>0</v>
      </c>
      <c r="Z273" s="32">
        <v>0</v>
      </c>
      <c r="AA273" s="62">
        <v>0</v>
      </c>
    </row>
    <row r="274" spans="1:27">
      <c r="A274" s="23" t="s">
        <v>526</v>
      </c>
      <c r="B274" s="23" t="s">
        <v>1186</v>
      </c>
      <c r="C274" s="23" t="s">
        <v>1610</v>
      </c>
      <c r="D274" s="23" t="s">
        <v>926</v>
      </c>
      <c r="E274" s="75" t="s">
        <v>525</v>
      </c>
      <c r="F274" s="64">
        <v>0.49</v>
      </c>
      <c r="G274" s="41">
        <v>113.22751679029798</v>
      </c>
      <c r="H274" s="41">
        <v>46.755436936157999</v>
      </c>
      <c r="I274" s="41">
        <v>66.472079854139992</v>
      </c>
      <c r="J274" s="41">
        <v>25.657722161841736</v>
      </c>
      <c r="K274" s="41">
        <v>61.486673865079496</v>
      </c>
      <c r="L274" s="77">
        <v>0</v>
      </c>
      <c r="M274" s="32">
        <v>41.664367575873001</v>
      </c>
      <c r="N274" s="41">
        <v>5.0910693602850001</v>
      </c>
      <c r="O274" s="32">
        <v>0</v>
      </c>
      <c r="P274" s="32">
        <v>0</v>
      </c>
      <c r="Q274" s="62">
        <v>0</v>
      </c>
      <c r="R274" s="32">
        <v>57.168635102986002</v>
      </c>
      <c r="S274" s="41">
        <v>9.3034447511540002</v>
      </c>
      <c r="T274" s="32">
        <v>0</v>
      </c>
      <c r="U274" s="32">
        <v>0</v>
      </c>
      <c r="V274" s="62">
        <v>0</v>
      </c>
      <c r="W274" s="32">
        <v>98.833002678859003</v>
      </c>
      <c r="X274" s="41">
        <v>14.394514111439001</v>
      </c>
      <c r="Y274" s="32">
        <v>0</v>
      </c>
      <c r="Z274" s="32">
        <v>0</v>
      </c>
      <c r="AA274" s="62">
        <v>0</v>
      </c>
    </row>
    <row r="275" spans="1:27">
      <c r="A275" s="23" t="s">
        <v>528</v>
      </c>
      <c r="B275" s="23" t="s">
        <v>1187</v>
      </c>
      <c r="C275" s="23" t="s">
        <v>1611</v>
      </c>
      <c r="D275" s="23" t="s">
        <v>926</v>
      </c>
      <c r="E275" s="75" t="s">
        <v>527</v>
      </c>
      <c r="F275" s="64">
        <v>0.49</v>
      </c>
      <c r="G275" s="41">
        <v>160.554771584772</v>
      </c>
      <c r="H275" s="41">
        <v>67.424828316076002</v>
      </c>
      <c r="I275" s="41">
        <v>93.129943268695996</v>
      </c>
      <c r="J275" s="41">
        <v>45.002044768241369</v>
      </c>
      <c r="K275" s="41">
        <v>86.1451975235438</v>
      </c>
      <c r="L275" s="77">
        <v>0</v>
      </c>
      <c r="M275" s="32">
        <v>60.610950798032</v>
      </c>
      <c r="N275" s="41">
        <v>6.8138775180439994</v>
      </c>
      <c r="O275" s="32">
        <v>0</v>
      </c>
      <c r="P275" s="32">
        <v>0</v>
      </c>
      <c r="Q275" s="62">
        <v>0</v>
      </c>
      <c r="R275" s="32">
        <v>80.963092031087001</v>
      </c>
      <c r="S275" s="41">
        <v>12.166851237609</v>
      </c>
      <c r="T275" s="32">
        <v>0</v>
      </c>
      <c r="U275" s="32">
        <v>0</v>
      </c>
      <c r="V275" s="62">
        <v>0</v>
      </c>
      <c r="W275" s="32">
        <v>141.57404282911901</v>
      </c>
      <c r="X275" s="41">
        <v>18.980728755653001</v>
      </c>
      <c r="Y275" s="32">
        <v>0</v>
      </c>
      <c r="Z275" s="32">
        <v>0</v>
      </c>
      <c r="AA275" s="62">
        <v>0</v>
      </c>
    </row>
    <row r="276" spans="1:27">
      <c r="A276" s="23" t="s">
        <v>530</v>
      </c>
      <c r="B276" s="23" t="s">
        <v>1188</v>
      </c>
      <c r="C276" s="23" t="s">
        <v>1612</v>
      </c>
      <c r="D276" s="23" t="s">
        <v>912</v>
      </c>
      <c r="E276" s="75" t="s">
        <v>529</v>
      </c>
      <c r="F276" s="64">
        <v>0.4</v>
      </c>
      <c r="G276" s="41">
        <v>6.0510439217809999</v>
      </c>
      <c r="H276" s="41">
        <v>2.1285053716650002</v>
      </c>
      <c r="I276" s="41">
        <v>3.9225385501160002</v>
      </c>
      <c r="J276" s="41">
        <v>-9.1688458172394434</v>
      </c>
      <c r="K276" s="41">
        <v>3.6283481588573001</v>
      </c>
      <c r="L276" s="77">
        <v>0.5</v>
      </c>
      <c r="M276" s="32">
        <v>0</v>
      </c>
      <c r="N276" s="41">
        <v>2.1285053716650002</v>
      </c>
      <c r="O276" s="32">
        <v>0</v>
      </c>
      <c r="P276" s="32">
        <v>0</v>
      </c>
      <c r="Q276" s="62">
        <v>0</v>
      </c>
      <c r="R276" s="32">
        <v>0</v>
      </c>
      <c r="S276" s="41">
        <v>3.9225385501160002</v>
      </c>
      <c r="T276" s="32">
        <v>0</v>
      </c>
      <c r="U276" s="32">
        <v>0</v>
      </c>
      <c r="V276" s="62">
        <v>0</v>
      </c>
      <c r="W276" s="32">
        <v>0</v>
      </c>
      <c r="X276" s="41">
        <v>6.0510439217809999</v>
      </c>
      <c r="Y276" s="32">
        <v>0</v>
      </c>
      <c r="Z276" s="32">
        <v>0</v>
      </c>
      <c r="AA276" s="62">
        <v>0</v>
      </c>
    </row>
    <row r="277" spans="1:27">
      <c r="A277" s="23" t="s">
        <v>532</v>
      </c>
      <c r="B277" s="23" t="s">
        <v>1189</v>
      </c>
      <c r="C277" s="23" t="s">
        <v>1613</v>
      </c>
      <c r="D277" s="23" t="s">
        <v>912</v>
      </c>
      <c r="E277" s="75" t="s">
        <v>531</v>
      </c>
      <c r="F277" s="64">
        <v>0.4</v>
      </c>
      <c r="G277" s="41">
        <v>4.8325643018819999</v>
      </c>
      <c r="H277" s="41">
        <v>1.581042631748</v>
      </c>
      <c r="I277" s="41">
        <v>3.2515216701340002</v>
      </c>
      <c r="J277" s="41">
        <v>-10.643091576105267</v>
      </c>
      <c r="K277" s="41">
        <v>3.0076575448739504</v>
      </c>
      <c r="L277" s="77">
        <v>0.5</v>
      </c>
      <c r="M277" s="32">
        <v>0</v>
      </c>
      <c r="N277" s="41">
        <v>1.581042631748</v>
      </c>
      <c r="O277" s="32">
        <v>0</v>
      </c>
      <c r="P277" s="32">
        <v>0</v>
      </c>
      <c r="Q277" s="62">
        <v>0</v>
      </c>
      <c r="R277" s="32">
        <v>0</v>
      </c>
      <c r="S277" s="41">
        <v>3.2515216701340002</v>
      </c>
      <c r="T277" s="32">
        <v>0</v>
      </c>
      <c r="U277" s="32">
        <v>0</v>
      </c>
      <c r="V277" s="62">
        <v>0</v>
      </c>
      <c r="W277" s="32">
        <v>0</v>
      </c>
      <c r="X277" s="41">
        <v>4.8325643018819999</v>
      </c>
      <c r="Y277" s="32">
        <v>0</v>
      </c>
      <c r="Z277" s="32">
        <v>0</v>
      </c>
      <c r="AA277" s="62">
        <v>0</v>
      </c>
    </row>
    <row r="278" spans="1:27">
      <c r="A278" s="23" t="s">
        <v>534</v>
      </c>
      <c r="B278" s="23" t="s">
        <v>1190</v>
      </c>
      <c r="C278" s="23" t="s">
        <v>1614</v>
      </c>
      <c r="D278" s="23" t="s">
        <v>926</v>
      </c>
      <c r="E278" s="75" t="s">
        <v>533</v>
      </c>
      <c r="F278" s="64">
        <v>0.49</v>
      </c>
      <c r="G278" s="41">
        <v>98.008397135701003</v>
      </c>
      <c r="H278" s="41">
        <v>38.576743378041002</v>
      </c>
      <c r="I278" s="41">
        <v>59.431653757660001</v>
      </c>
      <c r="J278" s="41">
        <v>24.463952274127113</v>
      </c>
      <c r="K278" s="41">
        <v>54.974279725835501</v>
      </c>
      <c r="L278" s="77">
        <v>0</v>
      </c>
      <c r="M278" s="32">
        <v>34.063060417879996</v>
      </c>
      <c r="N278" s="41">
        <v>4.5136829601609998</v>
      </c>
      <c r="O278" s="32">
        <v>0</v>
      </c>
      <c r="P278" s="32">
        <v>0</v>
      </c>
      <c r="Q278" s="62">
        <v>0</v>
      </c>
      <c r="R278" s="32">
        <v>50.193881186988001</v>
      </c>
      <c r="S278" s="41">
        <v>9.237772570672</v>
      </c>
      <c r="T278" s="32">
        <v>0</v>
      </c>
      <c r="U278" s="32">
        <v>0</v>
      </c>
      <c r="V278" s="62">
        <v>0</v>
      </c>
      <c r="W278" s="32">
        <v>84.25694160486799</v>
      </c>
      <c r="X278" s="41">
        <v>13.751455530832999</v>
      </c>
      <c r="Y278" s="32">
        <v>0</v>
      </c>
      <c r="Z278" s="32">
        <v>0</v>
      </c>
      <c r="AA278" s="62">
        <v>0</v>
      </c>
    </row>
    <row r="279" spans="1:27">
      <c r="A279" s="23" t="s">
        <v>536</v>
      </c>
      <c r="B279" s="23" t="s">
        <v>1191</v>
      </c>
      <c r="C279" s="23" t="s">
        <v>1615</v>
      </c>
      <c r="D279" s="23" t="s">
        <v>912</v>
      </c>
      <c r="E279" s="75" t="s">
        <v>535</v>
      </c>
      <c r="F279" s="64">
        <v>0.4</v>
      </c>
      <c r="G279" s="41">
        <v>3.3714915411700002</v>
      </c>
      <c r="H279" s="41">
        <v>1.1212975333890001</v>
      </c>
      <c r="I279" s="41">
        <v>2.2501940077809999</v>
      </c>
      <c r="J279" s="41">
        <v>-14.819209312466256</v>
      </c>
      <c r="K279" s="41">
        <v>2.0814294571974248</v>
      </c>
      <c r="L279" s="77">
        <v>0.5</v>
      </c>
      <c r="M279" s="32">
        <v>0</v>
      </c>
      <c r="N279" s="41">
        <v>1.1212975333890001</v>
      </c>
      <c r="O279" s="32">
        <v>0</v>
      </c>
      <c r="P279" s="32">
        <v>0</v>
      </c>
      <c r="Q279" s="62">
        <v>0</v>
      </c>
      <c r="R279" s="32">
        <v>0</v>
      </c>
      <c r="S279" s="41">
        <v>2.2501940077809999</v>
      </c>
      <c r="T279" s="32">
        <v>0</v>
      </c>
      <c r="U279" s="32">
        <v>0</v>
      </c>
      <c r="V279" s="62">
        <v>0</v>
      </c>
      <c r="W279" s="32">
        <v>0</v>
      </c>
      <c r="X279" s="41">
        <v>3.3714915411700002</v>
      </c>
      <c r="Y279" s="32">
        <v>0</v>
      </c>
      <c r="Z279" s="32">
        <v>0</v>
      </c>
      <c r="AA279" s="62">
        <v>0</v>
      </c>
    </row>
    <row r="280" spans="1:27">
      <c r="A280" s="23" t="s">
        <v>538</v>
      </c>
      <c r="B280" s="23" t="s">
        <v>1192</v>
      </c>
      <c r="C280" s="23" t="s">
        <v>1616</v>
      </c>
      <c r="D280" s="23" t="s">
        <v>912</v>
      </c>
      <c r="E280" s="75" t="s">
        <v>537</v>
      </c>
      <c r="F280" s="64">
        <v>0.4</v>
      </c>
      <c r="G280" s="41">
        <v>2.7415981106230003</v>
      </c>
      <c r="H280" s="41">
        <v>0.63279128287700004</v>
      </c>
      <c r="I280" s="41">
        <v>2.1088068277460001</v>
      </c>
      <c r="J280" s="41">
        <v>-12.108519269647168</v>
      </c>
      <c r="K280" s="41">
        <v>1.9506463156650502</v>
      </c>
      <c r="L280" s="77">
        <v>0.5</v>
      </c>
      <c r="M280" s="32">
        <v>0</v>
      </c>
      <c r="N280" s="41">
        <v>0.63279128287700004</v>
      </c>
      <c r="O280" s="32">
        <v>0</v>
      </c>
      <c r="P280" s="32">
        <v>0</v>
      </c>
      <c r="Q280" s="62">
        <v>0</v>
      </c>
      <c r="R280" s="32">
        <v>0</v>
      </c>
      <c r="S280" s="41">
        <v>2.1088068277460001</v>
      </c>
      <c r="T280" s="32">
        <v>0</v>
      </c>
      <c r="U280" s="32">
        <v>0</v>
      </c>
      <c r="V280" s="62">
        <v>0</v>
      </c>
      <c r="W280" s="32">
        <v>0</v>
      </c>
      <c r="X280" s="41">
        <v>2.7415981106230003</v>
      </c>
      <c r="Y280" s="32">
        <v>0</v>
      </c>
      <c r="Z280" s="32">
        <v>0</v>
      </c>
      <c r="AA280" s="62">
        <v>0</v>
      </c>
    </row>
    <row r="281" spans="1:27">
      <c r="A281" s="23" t="s">
        <v>540</v>
      </c>
      <c r="B281" s="23" t="s">
        <v>1193</v>
      </c>
      <c r="C281" s="23" t="s">
        <v>1617</v>
      </c>
      <c r="D281" s="23" t="s">
        <v>926</v>
      </c>
      <c r="E281" s="75" t="s">
        <v>539</v>
      </c>
      <c r="F281" s="64">
        <v>0.49</v>
      </c>
      <c r="G281" s="41">
        <v>223.08674128557101</v>
      </c>
      <c r="H281" s="41">
        <v>90.592462328616008</v>
      </c>
      <c r="I281" s="41">
        <v>132.49427895695501</v>
      </c>
      <c r="J281" s="41">
        <v>29.123990539160275</v>
      </c>
      <c r="K281" s="41">
        <v>122.55720803518339</v>
      </c>
      <c r="L281" s="77">
        <v>0</v>
      </c>
      <c r="M281" s="32">
        <v>80.38470911261301</v>
      </c>
      <c r="N281" s="41">
        <v>10.207753216003001</v>
      </c>
      <c r="O281" s="32">
        <v>0</v>
      </c>
      <c r="P281" s="32">
        <v>0</v>
      </c>
      <c r="Q281" s="62">
        <v>0</v>
      </c>
      <c r="R281" s="32">
        <v>113.301226463799</v>
      </c>
      <c r="S281" s="41">
        <v>19.193052493155999</v>
      </c>
      <c r="T281" s="32">
        <v>0</v>
      </c>
      <c r="U281" s="32">
        <v>0</v>
      </c>
      <c r="V281" s="62">
        <v>0</v>
      </c>
      <c r="W281" s="32">
        <v>193.68593557641202</v>
      </c>
      <c r="X281" s="41">
        <v>29.400805709159002</v>
      </c>
      <c r="Y281" s="32">
        <v>0</v>
      </c>
      <c r="Z281" s="32">
        <v>0</v>
      </c>
      <c r="AA281" s="62">
        <v>0</v>
      </c>
    </row>
    <row r="282" spans="1:27">
      <c r="A282" s="23" t="s">
        <v>541</v>
      </c>
      <c r="B282" s="23" t="s">
        <v>1194</v>
      </c>
      <c r="C282" s="23" t="s">
        <v>1618</v>
      </c>
      <c r="D282" s="23" t="s">
        <v>912</v>
      </c>
      <c r="E282" s="86" t="s">
        <v>1343</v>
      </c>
      <c r="F282" s="64">
        <v>0.4</v>
      </c>
      <c r="G282" s="41">
        <v>5.1521880662239994</v>
      </c>
      <c r="H282" s="41">
        <v>1.73622119269</v>
      </c>
      <c r="I282" s="41">
        <v>3.4159668735339999</v>
      </c>
      <c r="J282" s="41">
        <v>-6.4039363241570753</v>
      </c>
      <c r="K282" s="41">
        <v>3.1597693580189499</v>
      </c>
      <c r="L282" s="77">
        <v>0.5</v>
      </c>
      <c r="M282" s="32">
        <v>0</v>
      </c>
      <c r="N282" s="41">
        <v>1.73622119269</v>
      </c>
      <c r="O282" s="32">
        <v>0</v>
      </c>
      <c r="P282" s="32">
        <v>0</v>
      </c>
      <c r="Q282" s="62">
        <v>0</v>
      </c>
      <c r="R282" s="32">
        <v>0</v>
      </c>
      <c r="S282" s="41">
        <v>3.4159668735339999</v>
      </c>
      <c r="T282" s="32">
        <v>0</v>
      </c>
      <c r="U282" s="32">
        <v>0</v>
      </c>
      <c r="V282" s="62">
        <v>0</v>
      </c>
      <c r="W282" s="32">
        <v>0</v>
      </c>
      <c r="X282" s="41">
        <v>5.1521880662239994</v>
      </c>
      <c r="Y282" s="32">
        <v>0</v>
      </c>
      <c r="Z282" s="32">
        <v>0</v>
      </c>
      <c r="AA282" s="62">
        <v>0</v>
      </c>
    </row>
    <row r="283" spans="1:27">
      <c r="A283" s="23" t="s">
        <v>543</v>
      </c>
      <c r="B283" s="23" t="s">
        <v>1195</v>
      </c>
      <c r="C283" s="23" t="s">
        <v>1619</v>
      </c>
      <c r="D283" s="23" t="s">
        <v>932</v>
      </c>
      <c r="E283" s="75" t="s">
        <v>542</v>
      </c>
      <c r="F283" s="64">
        <v>0.49</v>
      </c>
      <c r="G283" s="41">
        <v>78.313310796324998</v>
      </c>
      <c r="H283" s="41">
        <v>31.565931388938999</v>
      </c>
      <c r="I283" s="41">
        <v>46.747379407385999</v>
      </c>
      <c r="J283" s="41">
        <v>10.119907683465801</v>
      </c>
      <c r="K283" s="41">
        <v>43.241325951832053</v>
      </c>
      <c r="L283" s="77">
        <v>0</v>
      </c>
      <c r="M283" s="32">
        <v>27.623430933449001</v>
      </c>
      <c r="N283" s="41">
        <v>3.9425004554900003</v>
      </c>
      <c r="O283" s="32">
        <v>0</v>
      </c>
      <c r="P283" s="32">
        <v>0</v>
      </c>
      <c r="Q283" s="62">
        <v>0</v>
      </c>
      <c r="R283" s="32">
        <v>38.798546999091002</v>
      </c>
      <c r="S283" s="41">
        <v>7.9488324082949999</v>
      </c>
      <c r="T283" s="32">
        <v>0</v>
      </c>
      <c r="U283" s="32">
        <v>0</v>
      </c>
      <c r="V283" s="62">
        <v>0</v>
      </c>
      <c r="W283" s="32">
        <v>66.421977932540003</v>
      </c>
      <c r="X283" s="41">
        <v>11.891332863784999</v>
      </c>
      <c r="Y283" s="32">
        <v>0</v>
      </c>
      <c r="Z283" s="32">
        <v>0</v>
      </c>
      <c r="AA283" s="62">
        <v>0</v>
      </c>
    </row>
    <row r="284" spans="1:27">
      <c r="A284" s="23" t="s">
        <v>544</v>
      </c>
      <c r="B284" s="23" t="s">
        <v>1196</v>
      </c>
      <c r="C284" s="23" t="s">
        <v>1620</v>
      </c>
      <c r="D284" s="23" t="s">
        <v>919</v>
      </c>
      <c r="E284" s="75" t="s">
        <v>791</v>
      </c>
      <c r="F284" s="64">
        <v>0.01</v>
      </c>
      <c r="G284" s="41">
        <v>6.5332059855409996</v>
      </c>
      <c r="H284" s="41">
        <v>2.944349999815</v>
      </c>
      <c r="I284" s="41">
        <v>3.5888559857259996</v>
      </c>
      <c r="J284" s="41">
        <v>2.1613386026139416</v>
      </c>
      <c r="K284" s="41">
        <v>3.3196917867965499</v>
      </c>
      <c r="L284" s="77">
        <v>0</v>
      </c>
      <c r="M284" s="32">
        <v>0</v>
      </c>
      <c r="N284" s="41">
        <v>0</v>
      </c>
      <c r="O284" s="32">
        <v>2.944349999815</v>
      </c>
      <c r="P284" s="32">
        <v>0</v>
      </c>
      <c r="Q284" s="62">
        <v>0</v>
      </c>
      <c r="R284" s="32">
        <v>0</v>
      </c>
      <c r="S284" s="41">
        <v>0</v>
      </c>
      <c r="T284" s="32">
        <v>3.5888559857259996</v>
      </c>
      <c r="U284" s="32">
        <v>0</v>
      </c>
      <c r="V284" s="62">
        <v>0</v>
      </c>
      <c r="W284" s="32">
        <v>0</v>
      </c>
      <c r="X284" s="41">
        <v>0</v>
      </c>
      <c r="Y284" s="32">
        <v>6.5332059855409996</v>
      </c>
      <c r="Z284" s="32">
        <v>0</v>
      </c>
      <c r="AA284" s="62">
        <v>0</v>
      </c>
    </row>
    <row r="285" spans="1:27">
      <c r="A285" s="23" t="s">
        <v>546</v>
      </c>
      <c r="B285" s="23" t="s">
        <v>1197</v>
      </c>
      <c r="C285" s="23" t="s">
        <v>1621</v>
      </c>
      <c r="D285" s="23" t="s">
        <v>932</v>
      </c>
      <c r="E285" s="75" t="s">
        <v>545</v>
      </c>
      <c r="F285" s="64">
        <v>0.49</v>
      </c>
      <c r="G285" s="41">
        <v>46.189676508402002</v>
      </c>
      <c r="H285" s="41">
        <v>18.476595917975999</v>
      </c>
      <c r="I285" s="41">
        <v>27.713080590426003</v>
      </c>
      <c r="J285" s="41">
        <v>-18.557043368576622</v>
      </c>
      <c r="K285" s="41">
        <v>25.634599546144052</v>
      </c>
      <c r="L285" s="77">
        <v>0.401059</v>
      </c>
      <c r="M285" s="32">
        <v>15.488835179300999</v>
      </c>
      <c r="N285" s="41">
        <v>2.987760738675</v>
      </c>
      <c r="O285" s="32">
        <v>0</v>
      </c>
      <c r="P285" s="32">
        <v>0</v>
      </c>
      <c r="Q285" s="62">
        <v>0</v>
      </c>
      <c r="R285" s="32">
        <v>21.873218493668002</v>
      </c>
      <c r="S285" s="41">
        <v>5.8398620967579999</v>
      </c>
      <c r="T285" s="32">
        <v>0</v>
      </c>
      <c r="U285" s="32">
        <v>0</v>
      </c>
      <c r="V285" s="62">
        <v>0</v>
      </c>
      <c r="W285" s="32">
        <v>37.362053672968997</v>
      </c>
      <c r="X285" s="41">
        <v>8.8276228354330009</v>
      </c>
      <c r="Y285" s="32">
        <v>0</v>
      </c>
      <c r="Z285" s="32">
        <v>0</v>
      </c>
      <c r="AA285" s="62">
        <v>0</v>
      </c>
    </row>
    <row r="286" spans="1:27">
      <c r="A286" s="23" t="s">
        <v>548</v>
      </c>
      <c r="B286" s="23" t="s">
        <v>1198</v>
      </c>
      <c r="C286" s="23" t="s">
        <v>1622</v>
      </c>
      <c r="D286" s="23" t="s">
        <v>926</v>
      </c>
      <c r="E286" s="75" t="s">
        <v>547</v>
      </c>
      <c r="F286" s="64">
        <v>0.49</v>
      </c>
      <c r="G286" s="41">
        <v>46.850392703890002</v>
      </c>
      <c r="H286" s="41">
        <v>19.199702162678999</v>
      </c>
      <c r="I286" s="41">
        <v>27.650690541211002</v>
      </c>
      <c r="J286" s="41">
        <v>-26.231715504511367</v>
      </c>
      <c r="K286" s="41">
        <v>25.576888750620178</v>
      </c>
      <c r="L286" s="77">
        <v>0.48683300000000002</v>
      </c>
      <c r="M286" s="32">
        <v>17.212294388674</v>
      </c>
      <c r="N286" s="41">
        <v>1.987407774005</v>
      </c>
      <c r="O286" s="32">
        <v>0</v>
      </c>
      <c r="P286" s="32">
        <v>0</v>
      </c>
      <c r="Q286" s="62">
        <v>0</v>
      </c>
      <c r="R286" s="32">
        <v>23.544232676015</v>
      </c>
      <c r="S286" s="41">
        <v>4.106457865196</v>
      </c>
      <c r="T286" s="32">
        <v>0</v>
      </c>
      <c r="U286" s="32">
        <v>0</v>
      </c>
      <c r="V286" s="62">
        <v>0</v>
      </c>
      <c r="W286" s="32">
        <v>40.756527064688996</v>
      </c>
      <c r="X286" s="41">
        <v>6.0938656392009998</v>
      </c>
      <c r="Y286" s="32">
        <v>0</v>
      </c>
      <c r="Z286" s="32">
        <v>0</v>
      </c>
      <c r="AA286" s="62">
        <v>0</v>
      </c>
    </row>
    <row r="287" spans="1:27">
      <c r="A287" s="23" t="s">
        <v>550</v>
      </c>
      <c r="B287" s="23" t="s">
        <v>1199</v>
      </c>
      <c r="C287" s="23" t="s">
        <v>1623</v>
      </c>
      <c r="D287" s="23" t="s">
        <v>959</v>
      </c>
      <c r="E287" s="75" t="s">
        <v>549</v>
      </c>
      <c r="F287" s="64">
        <v>0.09</v>
      </c>
      <c r="G287" s="41">
        <v>104.750179774675</v>
      </c>
      <c r="H287" s="41">
        <v>42.241058992144005</v>
      </c>
      <c r="I287" s="41">
        <v>62.509120782530999</v>
      </c>
      <c r="J287" s="41">
        <v>47.995966833061864</v>
      </c>
      <c r="K287" s="41">
        <v>57.820936723841179</v>
      </c>
      <c r="L287" s="77">
        <v>0</v>
      </c>
      <c r="M287" s="32">
        <v>42.241058992144005</v>
      </c>
      <c r="N287" s="41">
        <v>0</v>
      </c>
      <c r="O287" s="32">
        <v>0</v>
      </c>
      <c r="P287" s="32">
        <v>0</v>
      </c>
      <c r="Q287" s="62">
        <v>0</v>
      </c>
      <c r="R287" s="32">
        <v>62.509120782530999</v>
      </c>
      <c r="S287" s="41">
        <v>0</v>
      </c>
      <c r="T287" s="32">
        <v>0</v>
      </c>
      <c r="U287" s="32">
        <v>0</v>
      </c>
      <c r="V287" s="62">
        <v>0</v>
      </c>
      <c r="W287" s="32">
        <v>104.750179774675</v>
      </c>
      <c r="X287" s="41">
        <v>0</v>
      </c>
      <c r="Y287" s="32">
        <v>0</v>
      </c>
      <c r="Z287" s="32">
        <v>0</v>
      </c>
      <c r="AA287" s="62">
        <v>0</v>
      </c>
    </row>
    <row r="288" spans="1:27">
      <c r="A288" s="23" t="s">
        <v>552</v>
      </c>
      <c r="B288" s="23" t="s">
        <v>1200</v>
      </c>
      <c r="C288" s="23" t="s">
        <v>1624</v>
      </c>
      <c r="D288" s="23" t="s">
        <v>912</v>
      </c>
      <c r="E288" s="75" t="s">
        <v>551</v>
      </c>
      <c r="F288" s="64">
        <v>0.4</v>
      </c>
      <c r="G288" s="41">
        <v>1.447718122633</v>
      </c>
      <c r="H288" s="41">
        <v>0.43581344556000001</v>
      </c>
      <c r="I288" s="41">
        <v>1.011904677073</v>
      </c>
      <c r="J288" s="41">
        <v>-11.011909664021474</v>
      </c>
      <c r="K288" s="41">
        <v>0.93601182629252511</v>
      </c>
      <c r="L288" s="77">
        <v>0.5</v>
      </c>
      <c r="M288" s="32">
        <v>0</v>
      </c>
      <c r="N288" s="41">
        <v>0.43581344556000001</v>
      </c>
      <c r="O288" s="32">
        <v>0</v>
      </c>
      <c r="P288" s="32">
        <v>0</v>
      </c>
      <c r="Q288" s="62">
        <v>0</v>
      </c>
      <c r="R288" s="32">
        <v>0</v>
      </c>
      <c r="S288" s="41">
        <v>1.011904677073</v>
      </c>
      <c r="T288" s="32">
        <v>0</v>
      </c>
      <c r="U288" s="32">
        <v>0</v>
      </c>
      <c r="V288" s="62">
        <v>0</v>
      </c>
      <c r="W288" s="32">
        <v>0</v>
      </c>
      <c r="X288" s="41">
        <v>1.447718122633</v>
      </c>
      <c r="Y288" s="32">
        <v>0</v>
      </c>
      <c r="Z288" s="32">
        <v>0</v>
      </c>
      <c r="AA288" s="62">
        <v>0</v>
      </c>
    </row>
    <row r="289" spans="1:27">
      <c r="A289" s="23" t="s">
        <v>554</v>
      </c>
      <c r="B289" s="23" t="s">
        <v>1201</v>
      </c>
      <c r="C289" s="23" t="s">
        <v>1625</v>
      </c>
      <c r="D289" s="23" t="s">
        <v>912</v>
      </c>
      <c r="E289" s="75" t="s">
        <v>553</v>
      </c>
      <c r="F289" s="64">
        <v>0.4</v>
      </c>
      <c r="G289" s="41">
        <v>3.3483894219030002</v>
      </c>
      <c r="H289" s="41">
        <v>0.92575385468100002</v>
      </c>
      <c r="I289" s="41">
        <v>2.4226355672220001</v>
      </c>
      <c r="J289" s="41">
        <v>-24.25083941337915</v>
      </c>
      <c r="K289" s="41">
        <v>2.2409378996803504</v>
      </c>
      <c r="L289" s="77">
        <v>0.5</v>
      </c>
      <c r="M289" s="32">
        <v>0</v>
      </c>
      <c r="N289" s="41">
        <v>0.92575385468100002</v>
      </c>
      <c r="O289" s="32">
        <v>0</v>
      </c>
      <c r="P289" s="32">
        <v>0</v>
      </c>
      <c r="Q289" s="62">
        <v>0</v>
      </c>
      <c r="R289" s="32">
        <v>0</v>
      </c>
      <c r="S289" s="41">
        <v>2.4226355672220001</v>
      </c>
      <c r="T289" s="32">
        <v>0</v>
      </c>
      <c r="U289" s="32">
        <v>0</v>
      </c>
      <c r="V289" s="62">
        <v>0</v>
      </c>
      <c r="W289" s="32">
        <v>0</v>
      </c>
      <c r="X289" s="41">
        <v>3.3483894219030002</v>
      </c>
      <c r="Y289" s="32">
        <v>0</v>
      </c>
      <c r="Z289" s="32">
        <v>0</v>
      </c>
      <c r="AA289" s="62">
        <v>0</v>
      </c>
    </row>
    <row r="290" spans="1:27">
      <c r="A290" s="23" t="s">
        <v>556</v>
      </c>
      <c r="B290" s="23" t="s">
        <v>1202</v>
      </c>
      <c r="C290" s="23" t="s">
        <v>1626</v>
      </c>
      <c r="D290" s="23" t="s">
        <v>912</v>
      </c>
      <c r="E290" s="75" t="s">
        <v>555</v>
      </c>
      <c r="F290" s="64">
        <v>0.4</v>
      </c>
      <c r="G290" s="41">
        <v>3.5089371922729997</v>
      </c>
      <c r="H290" s="41">
        <v>1.199194207988</v>
      </c>
      <c r="I290" s="41">
        <v>2.3097429842849997</v>
      </c>
      <c r="J290" s="41">
        <v>-6.2520312029562763</v>
      </c>
      <c r="K290" s="41">
        <v>2.1365122604636246</v>
      </c>
      <c r="L290" s="77">
        <v>0.5</v>
      </c>
      <c r="M290" s="32">
        <v>0</v>
      </c>
      <c r="N290" s="41">
        <v>1.199194207988</v>
      </c>
      <c r="O290" s="32">
        <v>0</v>
      </c>
      <c r="P290" s="32">
        <v>0</v>
      </c>
      <c r="Q290" s="62">
        <v>0</v>
      </c>
      <c r="R290" s="32">
        <v>0</v>
      </c>
      <c r="S290" s="41">
        <v>2.3097429842849997</v>
      </c>
      <c r="T290" s="32">
        <v>0</v>
      </c>
      <c r="U290" s="32">
        <v>0</v>
      </c>
      <c r="V290" s="62">
        <v>0</v>
      </c>
      <c r="W290" s="32">
        <v>0</v>
      </c>
      <c r="X290" s="41">
        <v>3.5089371922729997</v>
      </c>
      <c r="Y290" s="32">
        <v>0</v>
      </c>
      <c r="Z290" s="32">
        <v>0</v>
      </c>
      <c r="AA290" s="62">
        <v>0</v>
      </c>
    </row>
    <row r="291" spans="1:27">
      <c r="A291" s="23" t="s">
        <v>558</v>
      </c>
      <c r="B291" s="23" t="s">
        <v>1203</v>
      </c>
      <c r="C291" s="23" t="s">
        <v>1627</v>
      </c>
      <c r="D291" s="23" t="s">
        <v>932</v>
      </c>
      <c r="E291" s="75" t="s">
        <v>557</v>
      </c>
      <c r="F291" s="64">
        <v>0.49</v>
      </c>
      <c r="G291" s="41">
        <v>59.755310532282998</v>
      </c>
      <c r="H291" s="41">
        <v>25.283959800736</v>
      </c>
      <c r="I291" s="41">
        <v>34.471350731546998</v>
      </c>
      <c r="J291" s="41">
        <v>-31.067225905898599</v>
      </c>
      <c r="K291" s="41">
        <v>31.885999426680975</v>
      </c>
      <c r="L291" s="77">
        <v>0.47403000000000001</v>
      </c>
      <c r="M291" s="32">
        <v>22.739599388310999</v>
      </c>
      <c r="N291" s="41">
        <v>2.5443604124250001</v>
      </c>
      <c r="O291" s="32">
        <v>0</v>
      </c>
      <c r="P291" s="32">
        <v>0</v>
      </c>
      <c r="Q291" s="62">
        <v>0</v>
      </c>
      <c r="R291" s="32">
        <v>28.712965981082</v>
      </c>
      <c r="S291" s="41">
        <v>5.7583847504649999</v>
      </c>
      <c r="T291" s="32">
        <v>0</v>
      </c>
      <c r="U291" s="32">
        <v>0</v>
      </c>
      <c r="V291" s="62">
        <v>0</v>
      </c>
      <c r="W291" s="32">
        <v>51.452565369393</v>
      </c>
      <c r="X291" s="41">
        <v>8.30274516289</v>
      </c>
      <c r="Y291" s="32">
        <v>0</v>
      </c>
      <c r="Z291" s="32">
        <v>0</v>
      </c>
      <c r="AA291" s="62">
        <v>0</v>
      </c>
    </row>
    <row r="292" spans="1:27">
      <c r="A292" s="23" t="s">
        <v>560</v>
      </c>
      <c r="B292" s="23" t="s">
        <v>1204</v>
      </c>
      <c r="C292" s="23" t="s">
        <v>1628</v>
      </c>
      <c r="D292" s="23" t="s">
        <v>912</v>
      </c>
      <c r="E292" s="75" t="s">
        <v>559</v>
      </c>
      <c r="F292" s="64">
        <v>0.4</v>
      </c>
      <c r="G292" s="41">
        <v>2.5142510415719999</v>
      </c>
      <c r="H292" s="41">
        <v>0.74945187869800001</v>
      </c>
      <c r="I292" s="41">
        <v>1.7647991628739998</v>
      </c>
      <c r="J292" s="41">
        <v>-11.350318842354341</v>
      </c>
      <c r="K292" s="41">
        <v>1.6324392256584499</v>
      </c>
      <c r="L292" s="77">
        <v>0.5</v>
      </c>
      <c r="M292" s="32">
        <v>0</v>
      </c>
      <c r="N292" s="41">
        <v>0.74945187869800001</v>
      </c>
      <c r="O292" s="32">
        <v>0</v>
      </c>
      <c r="P292" s="32">
        <v>0</v>
      </c>
      <c r="Q292" s="62">
        <v>0</v>
      </c>
      <c r="R292" s="32">
        <v>0</v>
      </c>
      <c r="S292" s="41">
        <v>1.7647991628739998</v>
      </c>
      <c r="T292" s="32">
        <v>0</v>
      </c>
      <c r="U292" s="32">
        <v>0</v>
      </c>
      <c r="V292" s="62">
        <v>0</v>
      </c>
      <c r="W292" s="32">
        <v>0</v>
      </c>
      <c r="X292" s="41">
        <v>2.5142510415719999</v>
      </c>
      <c r="Y292" s="32">
        <v>0</v>
      </c>
      <c r="Z292" s="32">
        <v>0</v>
      </c>
      <c r="AA292" s="62">
        <v>0</v>
      </c>
    </row>
    <row r="293" spans="1:27">
      <c r="A293" s="23" t="s">
        <v>562</v>
      </c>
      <c r="B293" s="23" t="s">
        <v>1205</v>
      </c>
      <c r="C293" s="23" t="s">
        <v>1629</v>
      </c>
      <c r="D293" s="23" t="s">
        <v>912</v>
      </c>
      <c r="E293" s="75" t="s">
        <v>561</v>
      </c>
      <c r="F293" s="64">
        <v>0.4</v>
      </c>
      <c r="G293" s="41">
        <v>4.7275213174870006</v>
      </c>
      <c r="H293" s="41">
        <v>1.6655577582090002</v>
      </c>
      <c r="I293" s="41">
        <v>3.0619635592780003</v>
      </c>
      <c r="J293" s="41">
        <v>-6.7505567309350489</v>
      </c>
      <c r="K293" s="41">
        <v>2.8323162923321505</v>
      </c>
      <c r="L293" s="77">
        <v>0.5</v>
      </c>
      <c r="M293" s="32">
        <v>0</v>
      </c>
      <c r="N293" s="41">
        <v>1.6655577582090002</v>
      </c>
      <c r="O293" s="32">
        <v>0</v>
      </c>
      <c r="P293" s="32">
        <v>0</v>
      </c>
      <c r="Q293" s="62">
        <v>0</v>
      </c>
      <c r="R293" s="32">
        <v>0</v>
      </c>
      <c r="S293" s="41">
        <v>3.0619635592780003</v>
      </c>
      <c r="T293" s="32">
        <v>0</v>
      </c>
      <c r="U293" s="32">
        <v>0</v>
      </c>
      <c r="V293" s="62">
        <v>0</v>
      </c>
      <c r="W293" s="32">
        <v>0</v>
      </c>
      <c r="X293" s="41">
        <v>4.7275213174870006</v>
      </c>
      <c r="Y293" s="32">
        <v>0</v>
      </c>
      <c r="Z293" s="32">
        <v>0</v>
      </c>
      <c r="AA293" s="62">
        <v>0</v>
      </c>
    </row>
    <row r="294" spans="1:27">
      <c r="A294" s="23" t="s">
        <v>564</v>
      </c>
      <c r="B294" s="23" t="s">
        <v>1206</v>
      </c>
      <c r="C294" s="23" t="s">
        <v>1630</v>
      </c>
      <c r="D294" s="23" t="s">
        <v>912</v>
      </c>
      <c r="E294" s="75" t="s">
        <v>563</v>
      </c>
      <c r="F294" s="64">
        <v>0.4</v>
      </c>
      <c r="G294" s="41">
        <v>5.0577410276389996</v>
      </c>
      <c r="H294" s="41">
        <v>1.699697494112</v>
      </c>
      <c r="I294" s="41">
        <v>3.3580435335269998</v>
      </c>
      <c r="J294" s="41">
        <v>-12.871470239446868</v>
      </c>
      <c r="K294" s="41">
        <v>3.1061902685124751</v>
      </c>
      <c r="L294" s="77">
        <v>0.5</v>
      </c>
      <c r="M294" s="32">
        <v>0</v>
      </c>
      <c r="N294" s="41">
        <v>1.699697494112</v>
      </c>
      <c r="O294" s="32">
        <v>0</v>
      </c>
      <c r="P294" s="32">
        <v>0</v>
      </c>
      <c r="Q294" s="62">
        <v>0</v>
      </c>
      <c r="R294" s="32">
        <v>0</v>
      </c>
      <c r="S294" s="41">
        <v>3.3580435335269998</v>
      </c>
      <c r="T294" s="32">
        <v>0</v>
      </c>
      <c r="U294" s="32">
        <v>0</v>
      </c>
      <c r="V294" s="62">
        <v>0</v>
      </c>
      <c r="W294" s="32">
        <v>0</v>
      </c>
      <c r="X294" s="41">
        <v>5.0577410276389996</v>
      </c>
      <c r="Y294" s="32">
        <v>0</v>
      </c>
      <c r="Z294" s="32">
        <v>0</v>
      </c>
      <c r="AA294" s="62">
        <v>0</v>
      </c>
    </row>
    <row r="295" spans="1:27">
      <c r="A295" s="23" t="s">
        <v>566</v>
      </c>
      <c r="B295" s="23" t="s">
        <v>1207</v>
      </c>
      <c r="C295" s="23" t="s">
        <v>1631</v>
      </c>
      <c r="D295" s="23" t="s">
        <v>912</v>
      </c>
      <c r="E295" s="75" t="s">
        <v>565</v>
      </c>
      <c r="F295" s="64">
        <v>0.4</v>
      </c>
      <c r="G295" s="41">
        <v>2.9923754962220004</v>
      </c>
      <c r="H295" s="41">
        <v>0.93399565310600008</v>
      </c>
      <c r="I295" s="41">
        <v>2.0583798431160001</v>
      </c>
      <c r="J295" s="41">
        <v>-14.221681045957826</v>
      </c>
      <c r="K295" s="41">
        <v>1.9040013548823003</v>
      </c>
      <c r="L295" s="77">
        <v>0.5</v>
      </c>
      <c r="M295" s="32">
        <v>0</v>
      </c>
      <c r="N295" s="41">
        <v>0.93399565310600008</v>
      </c>
      <c r="O295" s="32">
        <v>0</v>
      </c>
      <c r="P295" s="32">
        <v>0</v>
      </c>
      <c r="Q295" s="62">
        <v>0</v>
      </c>
      <c r="R295" s="32">
        <v>0</v>
      </c>
      <c r="S295" s="41">
        <v>2.0583798431160001</v>
      </c>
      <c r="T295" s="32">
        <v>0</v>
      </c>
      <c r="U295" s="32">
        <v>0</v>
      </c>
      <c r="V295" s="62">
        <v>0</v>
      </c>
      <c r="W295" s="32">
        <v>0</v>
      </c>
      <c r="X295" s="41">
        <v>2.9923754962220004</v>
      </c>
      <c r="Y295" s="32">
        <v>0</v>
      </c>
      <c r="Z295" s="32">
        <v>0</v>
      </c>
      <c r="AA295" s="62">
        <v>0</v>
      </c>
    </row>
    <row r="296" spans="1:27">
      <c r="A296" s="23" t="s">
        <v>568</v>
      </c>
      <c r="B296" s="23" t="s">
        <v>1208</v>
      </c>
      <c r="C296" s="23" t="s">
        <v>1632</v>
      </c>
      <c r="D296" s="23" t="s">
        <v>912</v>
      </c>
      <c r="E296" s="75" t="s">
        <v>567</v>
      </c>
      <c r="F296" s="64">
        <v>0.4</v>
      </c>
      <c r="G296" s="41">
        <v>4.3587391849900001</v>
      </c>
      <c r="H296" s="41">
        <v>1.5020464274650001</v>
      </c>
      <c r="I296" s="41">
        <v>2.8566927575249998</v>
      </c>
      <c r="J296" s="41">
        <v>-8.2383625912489915</v>
      </c>
      <c r="K296" s="41">
        <v>2.642440800710625</v>
      </c>
      <c r="L296" s="77">
        <v>0.5</v>
      </c>
      <c r="M296" s="32">
        <v>0</v>
      </c>
      <c r="N296" s="41">
        <v>1.5020464274650001</v>
      </c>
      <c r="O296" s="32">
        <v>0</v>
      </c>
      <c r="P296" s="32">
        <v>0</v>
      </c>
      <c r="Q296" s="62">
        <v>0</v>
      </c>
      <c r="R296" s="32">
        <v>0</v>
      </c>
      <c r="S296" s="41">
        <v>2.8566927575249998</v>
      </c>
      <c r="T296" s="32">
        <v>0</v>
      </c>
      <c r="U296" s="32">
        <v>0</v>
      </c>
      <c r="V296" s="62">
        <v>0</v>
      </c>
      <c r="W296" s="32">
        <v>0</v>
      </c>
      <c r="X296" s="41">
        <v>4.3587391849900001</v>
      </c>
      <c r="Y296" s="32">
        <v>0</v>
      </c>
      <c r="Z296" s="32">
        <v>0</v>
      </c>
      <c r="AA296" s="62">
        <v>0</v>
      </c>
    </row>
    <row r="297" spans="1:27">
      <c r="A297" s="23" t="s">
        <v>570</v>
      </c>
      <c r="B297" s="23" t="s">
        <v>1209</v>
      </c>
      <c r="C297" s="23" t="s">
        <v>1633</v>
      </c>
      <c r="D297" s="23" t="s">
        <v>912</v>
      </c>
      <c r="E297" s="75" t="s">
        <v>569</v>
      </c>
      <c r="F297" s="64">
        <v>0.4</v>
      </c>
      <c r="G297" s="41">
        <v>2.5375317723490003</v>
      </c>
      <c r="H297" s="41">
        <v>0.81166743204299996</v>
      </c>
      <c r="I297" s="41">
        <v>1.7258643403060001</v>
      </c>
      <c r="J297" s="41">
        <v>-6.3963002907560167</v>
      </c>
      <c r="K297" s="41">
        <v>1.5964245147830503</v>
      </c>
      <c r="L297" s="77">
        <v>0.5</v>
      </c>
      <c r="M297" s="32">
        <v>0</v>
      </c>
      <c r="N297" s="41">
        <v>0.81166743204299996</v>
      </c>
      <c r="O297" s="32">
        <v>0</v>
      </c>
      <c r="P297" s="32">
        <v>0</v>
      </c>
      <c r="Q297" s="62">
        <v>0</v>
      </c>
      <c r="R297" s="32">
        <v>0</v>
      </c>
      <c r="S297" s="41">
        <v>1.7258643403060001</v>
      </c>
      <c r="T297" s="32">
        <v>0</v>
      </c>
      <c r="U297" s="32">
        <v>0</v>
      </c>
      <c r="V297" s="62">
        <v>0</v>
      </c>
      <c r="W297" s="32">
        <v>0</v>
      </c>
      <c r="X297" s="41">
        <v>2.5375317723490003</v>
      </c>
      <c r="Y297" s="32">
        <v>0</v>
      </c>
      <c r="Z297" s="32">
        <v>0</v>
      </c>
      <c r="AA297" s="62">
        <v>0</v>
      </c>
    </row>
    <row r="298" spans="1:27">
      <c r="A298" s="23" t="s">
        <v>572</v>
      </c>
      <c r="B298" s="23" t="s">
        <v>1210</v>
      </c>
      <c r="C298" s="23" t="s">
        <v>1634</v>
      </c>
      <c r="D298" s="23" t="s">
        <v>912</v>
      </c>
      <c r="E298" s="75" t="s">
        <v>571</v>
      </c>
      <c r="F298" s="64">
        <v>0.4</v>
      </c>
      <c r="G298" s="41">
        <v>3.5788181810789998</v>
      </c>
      <c r="H298" s="41">
        <v>1.1948647260990002</v>
      </c>
      <c r="I298" s="41">
        <v>2.3839534549799999</v>
      </c>
      <c r="J298" s="41">
        <v>-15.00205915897755</v>
      </c>
      <c r="K298" s="41">
        <v>2.2051569458564999</v>
      </c>
      <c r="L298" s="77">
        <v>0.5</v>
      </c>
      <c r="M298" s="32">
        <v>0</v>
      </c>
      <c r="N298" s="41">
        <v>1.1948647260990002</v>
      </c>
      <c r="O298" s="32">
        <v>0</v>
      </c>
      <c r="P298" s="32">
        <v>0</v>
      </c>
      <c r="Q298" s="62">
        <v>0</v>
      </c>
      <c r="R298" s="32">
        <v>0</v>
      </c>
      <c r="S298" s="41">
        <v>2.3839534549799999</v>
      </c>
      <c r="T298" s="32">
        <v>0</v>
      </c>
      <c r="U298" s="32">
        <v>0</v>
      </c>
      <c r="V298" s="62">
        <v>0</v>
      </c>
      <c r="W298" s="32">
        <v>0</v>
      </c>
      <c r="X298" s="41">
        <v>3.5788181810789998</v>
      </c>
      <c r="Y298" s="32">
        <v>0</v>
      </c>
      <c r="Z298" s="32">
        <v>0</v>
      </c>
      <c r="AA298" s="62">
        <v>0</v>
      </c>
    </row>
    <row r="299" spans="1:27">
      <c r="A299" s="23" t="s">
        <v>574</v>
      </c>
      <c r="B299" s="23" t="s">
        <v>1211</v>
      </c>
      <c r="C299" s="23" t="s">
        <v>1635</v>
      </c>
      <c r="D299" s="23" t="s">
        <v>912</v>
      </c>
      <c r="E299" s="75" t="s">
        <v>573</v>
      </c>
      <c r="F299" s="64">
        <v>0.4</v>
      </c>
      <c r="G299" s="41">
        <v>3.1540815201469998</v>
      </c>
      <c r="H299" s="41">
        <v>1.0066512934380001</v>
      </c>
      <c r="I299" s="41">
        <v>2.147430226709</v>
      </c>
      <c r="J299" s="41">
        <v>-11.954756714949308</v>
      </c>
      <c r="K299" s="41">
        <v>1.9863729597058251</v>
      </c>
      <c r="L299" s="77">
        <v>0.5</v>
      </c>
      <c r="M299" s="32">
        <v>0</v>
      </c>
      <c r="N299" s="41">
        <v>1.0066512934380001</v>
      </c>
      <c r="O299" s="32">
        <v>0</v>
      </c>
      <c r="P299" s="32">
        <v>0</v>
      </c>
      <c r="Q299" s="62">
        <v>0</v>
      </c>
      <c r="R299" s="32">
        <v>0</v>
      </c>
      <c r="S299" s="41">
        <v>2.147430226709</v>
      </c>
      <c r="T299" s="32">
        <v>0</v>
      </c>
      <c r="U299" s="32">
        <v>0</v>
      </c>
      <c r="V299" s="62">
        <v>0</v>
      </c>
      <c r="W299" s="32">
        <v>0</v>
      </c>
      <c r="X299" s="41">
        <v>3.1540815201469998</v>
      </c>
      <c r="Y299" s="32">
        <v>0</v>
      </c>
      <c r="Z299" s="32">
        <v>0</v>
      </c>
      <c r="AA299" s="62">
        <v>0</v>
      </c>
    </row>
    <row r="300" spans="1:27">
      <c r="A300" s="23" t="s">
        <v>576</v>
      </c>
      <c r="B300" s="23" t="s">
        <v>1212</v>
      </c>
      <c r="C300" s="23" t="s">
        <v>1636</v>
      </c>
      <c r="D300" s="23" t="s">
        <v>912</v>
      </c>
      <c r="E300" s="75" t="s">
        <v>575</v>
      </c>
      <c r="F300" s="64">
        <v>0.4</v>
      </c>
      <c r="G300" s="41">
        <v>5.0317335073599994</v>
      </c>
      <c r="H300" s="41">
        <v>1.6755495587889999</v>
      </c>
      <c r="I300" s="41">
        <v>3.3561839485709997</v>
      </c>
      <c r="J300" s="41">
        <v>-14.065381226865743</v>
      </c>
      <c r="K300" s="41">
        <v>3.104470152428175</v>
      </c>
      <c r="L300" s="77">
        <v>0.5</v>
      </c>
      <c r="M300" s="32">
        <v>0</v>
      </c>
      <c r="N300" s="41">
        <v>1.6755495587889999</v>
      </c>
      <c r="O300" s="32">
        <v>0</v>
      </c>
      <c r="P300" s="32">
        <v>0</v>
      </c>
      <c r="Q300" s="62">
        <v>0</v>
      </c>
      <c r="R300" s="32">
        <v>0</v>
      </c>
      <c r="S300" s="41">
        <v>3.3561839485709997</v>
      </c>
      <c r="T300" s="32">
        <v>0</v>
      </c>
      <c r="U300" s="32">
        <v>0</v>
      </c>
      <c r="V300" s="62">
        <v>0</v>
      </c>
      <c r="W300" s="32">
        <v>0</v>
      </c>
      <c r="X300" s="41">
        <v>5.0317335073599994</v>
      </c>
      <c r="Y300" s="32">
        <v>0</v>
      </c>
      <c r="Z300" s="32">
        <v>0</v>
      </c>
      <c r="AA300" s="62">
        <v>0</v>
      </c>
    </row>
    <row r="301" spans="1:27">
      <c r="A301" s="23" t="s">
        <v>578</v>
      </c>
      <c r="B301" s="23" t="s">
        <v>1213</v>
      </c>
      <c r="C301" s="23" t="s">
        <v>1637</v>
      </c>
      <c r="D301" s="23" t="s">
        <v>912</v>
      </c>
      <c r="E301" s="75" t="s">
        <v>577</v>
      </c>
      <c r="F301" s="64">
        <v>0.4</v>
      </c>
      <c r="G301" s="41">
        <v>3.2922167179940001</v>
      </c>
      <c r="H301" s="41">
        <v>1.1435124128759999</v>
      </c>
      <c r="I301" s="41">
        <v>2.1487043051180001</v>
      </c>
      <c r="J301" s="41">
        <v>-5.8709439050564498</v>
      </c>
      <c r="K301" s="41">
        <v>1.9875514822341502</v>
      </c>
      <c r="L301" s="77">
        <v>0.5</v>
      </c>
      <c r="M301" s="32">
        <v>0</v>
      </c>
      <c r="N301" s="41">
        <v>1.1435124128759999</v>
      </c>
      <c r="O301" s="32">
        <v>0</v>
      </c>
      <c r="P301" s="32">
        <v>0</v>
      </c>
      <c r="Q301" s="62">
        <v>0</v>
      </c>
      <c r="R301" s="32">
        <v>0</v>
      </c>
      <c r="S301" s="41">
        <v>2.1487043051180001</v>
      </c>
      <c r="T301" s="32">
        <v>0</v>
      </c>
      <c r="U301" s="32">
        <v>0</v>
      </c>
      <c r="V301" s="62">
        <v>0</v>
      </c>
      <c r="W301" s="32">
        <v>0</v>
      </c>
      <c r="X301" s="41">
        <v>3.2922167179940001</v>
      </c>
      <c r="Y301" s="32">
        <v>0</v>
      </c>
      <c r="Z301" s="32">
        <v>0</v>
      </c>
      <c r="AA301" s="62">
        <v>0</v>
      </c>
    </row>
    <row r="302" spans="1:27">
      <c r="A302" s="23" t="s">
        <v>580</v>
      </c>
      <c r="B302" s="23" t="s">
        <v>1214</v>
      </c>
      <c r="C302" s="23" t="s">
        <v>1638</v>
      </c>
      <c r="D302" s="23" t="s">
        <v>926</v>
      </c>
      <c r="E302" s="75" t="s">
        <v>579</v>
      </c>
      <c r="F302" s="64">
        <v>0.49</v>
      </c>
      <c r="G302" s="41">
        <v>77.246170329408002</v>
      </c>
      <c r="H302" s="41">
        <v>31.980637744235</v>
      </c>
      <c r="I302" s="41">
        <v>45.265532585172998</v>
      </c>
      <c r="J302" s="41">
        <v>30.251705843829892</v>
      </c>
      <c r="K302" s="41">
        <v>41.870617641285023</v>
      </c>
      <c r="L302" s="77">
        <v>0</v>
      </c>
      <c r="M302" s="32">
        <v>28.817177975055003</v>
      </c>
      <c r="N302" s="41">
        <v>3.1634597691799997</v>
      </c>
      <c r="O302" s="32">
        <v>0</v>
      </c>
      <c r="P302" s="32">
        <v>0</v>
      </c>
      <c r="Q302" s="62">
        <v>0</v>
      </c>
      <c r="R302" s="32">
        <v>39.413016149907996</v>
      </c>
      <c r="S302" s="41">
        <v>5.8525164352649997</v>
      </c>
      <c r="T302" s="32">
        <v>0</v>
      </c>
      <c r="U302" s="32">
        <v>0</v>
      </c>
      <c r="V302" s="62">
        <v>0</v>
      </c>
      <c r="W302" s="32">
        <v>68.230194124962992</v>
      </c>
      <c r="X302" s="41">
        <v>9.0159762044449998</v>
      </c>
      <c r="Y302" s="32">
        <v>0</v>
      </c>
      <c r="Z302" s="32">
        <v>0</v>
      </c>
      <c r="AA302" s="62">
        <v>0</v>
      </c>
    </row>
    <row r="303" spans="1:27">
      <c r="A303" s="23" t="s">
        <v>582</v>
      </c>
      <c r="B303" s="23" t="s">
        <v>1215</v>
      </c>
      <c r="C303" s="23" t="s">
        <v>1639</v>
      </c>
      <c r="D303" s="23" t="s">
        <v>1052</v>
      </c>
      <c r="E303" s="75" t="s">
        <v>581</v>
      </c>
      <c r="F303" s="64">
        <v>0.01</v>
      </c>
      <c r="G303" s="41">
        <v>27.111483523791001</v>
      </c>
      <c r="H303" s="41">
        <v>12.766507600100999</v>
      </c>
      <c r="I303" s="41">
        <v>14.344975923690001</v>
      </c>
      <c r="J303" s="41">
        <v>10.111275672742201</v>
      </c>
      <c r="K303" s="41">
        <v>13.269102729413252</v>
      </c>
      <c r="L303" s="77">
        <v>0</v>
      </c>
      <c r="M303" s="32">
        <v>0</v>
      </c>
      <c r="N303" s="41">
        <v>0</v>
      </c>
      <c r="O303" s="32">
        <v>12.766507600100999</v>
      </c>
      <c r="P303" s="32">
        <v>0</v>
      </c>
      <c r="Q303" s="62">
        <v>0</v>
      </c>
      <c r="R303" s="32">
        <v>0</v>
      </c>
      <c r="S303" s="41">
        <v>0</v>
      </c>
      <c r="T303" s="32">
        <v>14.344975923690001</v>
      </c>
      <c r="U303" s="32">
        <v>0</v>
      </c>
      <c r="V303" s="62">
        <v>0</v>
      </c>
      <c r="W303" s="32">
        <v>0</v>
      </c>
      <c r="X303" s="41">
        <v>0</v>
      </c>
      <c r="Y303" s="32">
        <v>27.111483523791001</v>
      </c>
      <c r="Z303" s="32">
        <v>0</v>
      </c>
      <c r="AA303" s="62">
        <v>0</v>
      </c>
    </row>
    <row r="304" spans="1:27">
      <c r="A304" s="23" t="s">
        <v>584</v>
      </c>
      <c r="B304" s="23" t="s">
        <v>1216</v>
      </c>
      <c r="C304" s="23" t="s">
        <v>1640</v>
      </c>
      <c r="D304" s="23" t="s">
        <v>932</v>
      </c>
      <c r="E304" s="75" t="s">
        <v>583</v>
      </c>
      <c r="F304" s="64">
        <v>0.49</v>
      </c>
      <c r="G304" s="41">
        <v>83.198542708814998</v>
      </c>
      <c r="H304" s="41">
        <v>32.538934737851001</v>
      </c>
      <c r="I304" s="41">
        <v>50.659607970963997</v>
      </c>
      <c r="J304" s="41">
        <v>1.6225404474233165</v>
      </c>
      <c r="K304" s="41">
        <v>46.860137373141697</v>
      </c>
      <c r="L304" s="77">
        <v>0</v>
      </c>
      <c r="M304" s="32">
        <v>28.041741328768001</v>
      </c>
      <c r="N304" s="41">
        <v>4.4971934090830006</v>
      </c>
      <c r="O304" s="32">
        <v>0</v>
      </c>
      <c r="P304" s="32">
        <v>0</v>
      </c>
      <c r="Q304" s="62">
        <v>0</v>
      </c>
      <c r="R304" s="32">
        <v>41.538700938120996</v>
      </c>
      <c r="S304" s="41">
        <v>9.1209070328430002</v>
      </c>
      <c r="T304" s="32">
        <v>0</v>
      </c>
      <c r="U304" s="32">
        <v>0</v>
      </c>
      <c r="V304" s="62">
        <v>0</v>
      </c>
      <c r="W304" s="32">
        <v>69.580442266888994</v>
      </c>
      <c r="X304" s="41">
        <v>13.618100441926</v>
      </c>
      <c r="Y304" s="32">
        <v>0</v>
      </c>
      <c r="Z304" s="32">
        <v>0</v>
      </c>
      <c r="AA304" s="62">
        <v>0</v>
      </c>
    </row>
    <row r="305" spans="1:27">
      <c r="A305" s="23" t="s">
        <v>586</v>
      </c>
      <c r="B305" s="23" t="s">
        <v>1217</v>
      </c>
      <c r="C305" s="23" t="s">
        <v>1641</v>
      </c>
      <c r="D305" s="23" t="s">
        <v>932</v>
      </c>
      <c r="E305" s="75" t="s">
        <v>585</v>
      </c>
      <c r="F305" s="64">
        <v>0.49</v>
      </c>
      <c r="G305" s="41">
        <v>53.638942116860996</v>
      </c>
      <c r="H305" s="41">
        <v>21.337974987928</v>
      </c>
      <c r="I305" s="41">
        <v>32.300967128932996</v>
      </c>
      <c r="J305" s="41">
        <v>9.5274756160633505</v>
      </c>
      <c r="K305" s="41">
        <v>29.878394594263021</v>
      </c>
      <c r="L305" s="77">
        <v>0</v>
      </c>
      <c r="M305" s="32">
        <v>18.889872394104</v>
      </c>
      <c r="N305" s="41">
        <v>2.4481025938240002</v>
      </c>
      <c r="O305" s="32">
        <v>0</v>
      </c>
      <c r="P305" s="32">
        <v>0</v>
      </c>
      <c r="Q305" s="62">
        <v>0</v>
      </c>
      <c r="R305" s="32">
        <v>27.188138175355</v>
      </c>
      <c r="S305" s="41">
        <v>5.112828953578</v>
      </c>
      <c r="T305" s="32">
        <v>0</v>
      </c>
      <c r="U305" s="32">
        <v>0</v>
      </c>
      <c r="V305" s="62">
        <v>0</v>
      </c>
      <c r="W305" s="32">
        <v>46.078010569458996</v>
      </c>
      <c r="X305" s="41">
        <v>7.5609315474020002</v>
      </c>
      <c r="Y305" s="32">
        <v>0</v>
      </c>
      <c r="Z305" s="32">
        <v>0</v>
      </c>
      <c r="AA305" s="62">
        <v>0</v>
      </c>
    </row>
    <row r="306" spans="1:27">
      <c r="A306" s="23" t="s">
        <v>588</v>
      </c>
      <c r="B306" s="23" t="s">
        <v>1218</v>
      </c>
      <c r="C306" s="23" t="s">
        <v>1642</v>
      </c>
      <c r="D306" s="23" t="s">
        <v>968</v>
      </c>
      <c r="E306" s="75" t="s">
        <v>587</v>
      </c>
      <c r="F306" s="64">
        <v>0.3</v>
      </c>
      <c r="G306" s="41">
        <v>179.52125418561999</v>
      </c>
      <c r="H306" s="41">
        <v>73.479778812673999</v>
      </c>
      <c r="I306" s="41">
        <v>106.041475372946</v>
      </c>
      <c r="J306" s="41">
        <v>45.339358260103147</v>
      </c>
      <c r="K306" s="41">
        <v>98.088364719975047</v>
      </c>
      <c r="L306" s="77">
        <v>0</v>
      </c>
      <c r="M306" s="32">
        <v>57.938643114394999</v>
      </c>
      <c r="N306" s="41">
        <v>15.541135698279001</v>
      </c>
      <c r="O306" s="32">
        <v>0</v>
      </c>
      <c r="P306" s="32">
        <v>0</v>
      </c>
      <c r="Q306" s="62">
        <v>0</v>
      </c>
      <c r="R306" s="32">
        <v>78.884975196412995</v>
      </c>
      <c r="S306" s="41">
        <v>27.156500176532997</v>
      </c>
      <c r="T306" s="32">
        <v>0</v>
      </c>
      <c r="U306" s="32">
        <v>0</v>
      </c>
      <c r="V306" s="62">
        <v>0</v>
      </c>
      <c r="W306" s="32">
        <v>136.823618310808</v>
      </c>
      <c r="X306" s="41">
        <v>42.697635874812001</v>
      </c>
      <c r="Y306" s="32">
        <v>0</v>
      </c>
      <c r="Z306" s="32">
        <v>0</v>
      </c>
      <c r="AA306" s="62">
        <v>0</v>
      </c>
    </row>
    <row r="307" spans="1:27">
      <c r="A307" s="23" t="s">
        <v>590</v>
      </c>
      <c r="B307" s="23" t="s">
        <v>1219</v>
      </c>
      <c r="C307" s="23" t="s">
        <v>1643</v>
      </c>
      <c r="D307" s="23" t="s">
        <v>912</v>
      </c>
      <c r="E307" s="75" t="s">
        <v>589</v>
      </c>
      <c r="F307" s="64">
        <v>0.4</v>
      </c>
      <c r="G307" s="41">
        <v>2.3455169275300003</v>
      </c>
      <c r="H307" s="41">
        <v>0.58024775055200006</v>
      </c>
      <c r="I307" s="41">
        <v>1.765269176978</v>
      </c>
      <c r="J307" s="41">
        <v>-14.214615324153749</v>
      </c>
      <c r="K307" s="41">
        <v>1.6328739887046502</v>
      </c>
      <c r="L307" s="77">
        <v>0.5</v>
      </c>
      <c r="M307" s="32">
        <v>0</v>
      </c>
      <c r="N307" s="41">
        <v>0.58024775055200006</v>
      </c>
      <c r="O307" s="32">
        <v>0</v>
      </c>
      <c r="P307" s="32">
        <v>0</v>
      </c>
      <c r="Q307" s="62">
        <v>0</v>
      </c>
      <c r="R307" s="32">
        <v>0</v>
      </c>
      <c r="S307" s="41">
        <v>1.765269176978</v>
      </c>
      <c r="T307" s="32">
        <v>0</v>
      </c>
      <c r="U307" s="32">
        <v>0</v>
      </c>
      <c r="V307" s="62">
        <v>0</v>
      </c>
      <c r="W307" s="32">
        <v>0</v>
      </c>
      <c r="X307" s="41">
        <v>2.3455169275300003</v>
      </c>
      <c r="Y307" s="32">
        <v>0</v>
      </c>
      <c r="Z307" s="32">
        <v>0</v>
      </c>
      <c r="AA307" s="62">
        <v>0</v>
      </c>
    </row>
    <row r="308" spans="1:27">
      <c r="A308" s="23" t="s">
        <v>592</v>
      </c>
      <c r="B308" s="23" t="s">
        <v>1220</v>
      </c>
      <c r="C308" s="23" t="s">
        <v>1644</v>
      </c>
      <c r="D308" s="23" t="s">
        <v>912</v>
      </c>
      <c r="E308" s="75" t="s">
        <v>591</v>
      </c>
      <c r="F308" s="64">
        <v>0.4</v>
      </c>
      <c r="G308" s="41">
        <v>3.3092602106029996</v>
      </c>
      <c r="H308" s="41">
        <v>0.99836975539700001</v>
      </c>
      <c r="I308" s="41">
        <v>2.3108904552059997</v>
      </c>
      <c r="J308" s="41">
        <v>-23.708336057681731</v>
      </c>
      <c r="K308" s="41">
        <v>2.13757367106555</v>
      </c>
      <c r="L308" s="77">
        <v>0.5</v>
      </c>
      <c r="M308" s="32">
        <v>0</v>
      </c>
      <c r="N308" s="41">
        <v>0.99836975539700001</v>
      </c>
      <c r="O308" s="32">
        <v>0</v>
      </c>
      <c r="P308" s="32">
        <v>0</v>
      </c>
      <c r="Q308" s="62">
        <v>0</v>
      </c>
      <c r="R308" s="32">
        <v>0</v>
      </c>
      <c r="S308" s="41">
        <v>2.3108904552059997</v>
      </c>
      <c r="T308" s="32">
        <v>0</v>
      </c>
      <c r="U308" s="32">
        <v>0</v>
      </c>
      <c r="V308" s="62">
        <v>0</v>
      </c>
      <c r="W308" s="32">
        <v>0</v>
      </c>
      <c r="X308" s="41">
        <v>3.3092602106029996</v>
      </c>
      <c r="Y308" s="32">
        <v>0</v>
      </c>
      <c r="Z308" s="32">
        <v>0</v>
      </c>
      <c r="AA308" s="62">
        <v>0</v>
      </c>
    </row>
    <row r="309" spans="1:27">
      <c r="A309" s="23" t="s">
        <v>594</v>
      </c>
      <c r="B309" s="23" t="s">
        <v>1221</v>
      </c>
      <c r="C309" s="23" t="s">
        <v>1645</v>
      </c>
      <c r="D309" s="23" t="s">
        <v>912</v>
      </c>
      <c r="E309" s="75" t="s">
        <v>593</v>
      </c>
      <c r="F309" s="64">
        <v>0.4</v>
      </c>
      <c r="G309" s="41">
        <v>3.4466774522529997</v>
      </c>
      <c r="H309" s="41">
        <v>1.1407434197780002</v>
      </c>
      <c r="I309" s="41">
        <v>2.3059340324749997</v>
      </c>
      <c r="J309" s="41">
        <v>-16.048735791812625</v>
      </c>
      <c r="K309" s="41">
        <v>2.1329889800393746</v>
      </c>
      <c r="L309" s="77">
        <v>0.5</v>
      </c>
      <c r="M309" s="32">
        <v>0</v>
      </c>
      <c r="N309" s="41">
        <v>1.1407434197780002</v>
      </c>
      <c r="O309" s="32">
        <v>0</v>
      </c>
      <c r="P309" s="32">
        <v>0</v>
      </c>
      <c r="Q309" s="62">
        <v>0</v>
      </c>
      <c r="R309" s="32">
        <v>0</v>
      </c>
      <c r="S309" s="41">
        <v>2.3059340324749997</v>
      </c>
      <c r="T309" s="32">
        <v>0</v>
      </c>
      <c r="U309" s="32">
        <v>0</v>
      </c>
      <c r="V309" s="62">
        <v>0</v>
      </c>
      <c r="W309" s="32">
        <v>0</v>
      </c>
      <c r="X309" s="41">
        <v>3.4466774522529997</v>
      </c>
      <c r="Y309" s="32">
        <v>0</v>
      </c>
      <c r="Z309" s="32">
        <v>0</v>
      </c>
      <c r="AA309" s="62">
        <v>0</v>
      </c>
    </row>
    <row r="310" spans="1:27">
      <c r="A310" s="23" t="s">
        <v>596</v>
      </c>
      <c r="B310" s="23" t="s">
        <v>1222</v>
      </c>
      <c r="C310" s="23" t="s">
        <v>1646</v>
      </c>
      <c r="D310" s="23" t="s">
        <v>926</v>
      </c>
      <c r="E310" s="75" t="s">
        <v>595</v>
      </c>
      <c r="F310" s="64">
        <v>0.49</v>
      </c>
      <c r="G310" s="41">
        <v>70.357749376095001</v>
      </c>
      <c r="H310" s="41">
        <v>28.057499155710001</v>
      </c>
      <c r="I310" s="41">
        <v>42.300250220385003</v>
      </c>
      <c r="J310" s="41">
        <v>18.146576024376799</v>
      </c>
      <c r="K310" s="41">
        <v>39.127731453856128</v>
      </c>
      <c r="L310" s="77">
        <v>0</v>
      </c>
      <c r="M310" s="32">
        <v>25.100770468827999</v>
      </c>
      <c r="N310" s="41">
        <v>2.9567286868819997</v>
      </c>
      <c r="O310" s="32">
        <v>0</v>
      </c>
      <c r="P310" s="32">
        <v>0</v>
      </c>
      <c r="Q310" s="62">
        <v>0</v>
      </c>
      <c r="R310" s="32">
        <v>36.479621245711002</v>
      </c>
      <c r="S310" s="41">
        <v>5.8206289746740003</v>
      </c>
      <c r="T310" s="32">
        <v>0</v>
      </c>
      <c r="U310" s="32">
        <v>0</v>
      </c>
      <c r="V310" s="62">
        <v>0</v>
      </c>
      <c r="W310" s="32">
        <v>61.580391714539005</v>
      </c>
      <c r="X310" s="41">
        <v>8.7773576615559996</v>
      </c>
      <c r="Y310" s="32">
        <v>0</v>
      </c>
      <c r="Z310" s="32">
        <v>0</v>
      </c>
      <c r="AA310" s="62">
        <v>0</v>
      </c>
    </row>
    <row r="311" spans="1:27">
      <c r="A311" s="23" t="s">
        <v>598</v>
      </c>
      <c r="B311" s="23" t="s">
        <v>1223</v>
      </c>
      <c r="C311" s="23" t="s">
        <v>1647</v>
      </c>
      <c r="D311" s="23" t="s">
        <v>912</v>
      </c>
      <c r="E311" s="75" t="s">
        <v>597</v>
      </c>
      <c r="F311" s="64">
        <v>0.4</v>
      </c>
      <c r="G311" s="41">
        <v>3.8732740989259997</v>
      </c>
      <c r="H311" s="41">
        <v>1.2884093632</v>
      </c>
      <c r="I311" s="41">
        <v>2.5848647357259997</v>
      </c>
      <c r="J311" s="41">
        <v>-14.493676632846126</v>
      </c>
      <c r="K311" s="41">
        <v>2.3909998805465498</v>
      </c>
      <c r="L311" s="77">
        <v>0.5</v>
      </c>
      <c r="M311" s="32">
        <v>0</v>
      </c>
      <c r="N311" s="41">
        <v>1.2884093632</v>
      </c>
      <c r="O311" s="32">
        <v>0</v>
      </c>
      <c r="P311" s="32">
        <v>0</v>
      </c>
      <c r="Q311" s="62">
        <v>0</v>
      </c>
      <c r="R311" s="32">
        <v>0</v>
      </c>
      <c r="S311" s="41">
        <v>2.5848647357259997</v>
      </c>
      <c r="T311" s="32">
        <v>0</v>
      </c>
      <c r="U311" s="32">
        <v>0</v>
      </c>
      <c r="V311" s="62">
        <v>0</v>
      </c>
      <c r="W311" s="32">
        <v>0</v>
      </c>
      <c r="X311" s="41">
        <v>3.8732740989259997</v>
      </c>
      <c r="Y311" s="32">
        <v>0</v>
      </c>
      <c r="Z311" s="32">
        <v>0</v>
      </c>
      <c r="AA311" s="62">
        <v>0</v>
      </c>
    </row>
    <row r="312" spans="1:27">
      <c r="A312" s="23" t="s">
        <v>600</v>
      </c>
      <c r="B312" s="23" t="s">
        <v>1224</v>
      </c>
      <c r="C312" s="23" t="s">
        <v>1648</v>
      </c>
      <c r="D312" s="23" t="s">
        <v>959</v>
      </c>
      <c r="E312" s="75" t="s">
        <v>599</v>
      </c>
      <c r="F312" s="64">
        <v>0.09</v>
      </c>
      <c r="G312" s="41">
        <v>156.87606218771901</v>
      </c>
      <c r="H312" s="41">
        <v>64.266804040891998</v>
      </c>
      <c r="I312" s="41">
        <v>92.609258146827003</v>
      </c>
      <c r="J312" s="41">
        <v>68.665546612528885</v>
      </c>
      <c r="K312" s="41">
        <v>85.663563785814986</v>
      </c>
      <c r="L312" s="77">
        <v>0</v>
      </c>
      <c r="M312" s="32">
        <v>64.266804040891998</v>
      </c>
      <c r="N312" s="41">
        <v>0</v>
      </c>
      <c r="O312" s="32">
        <v>0</v>
      </c>
      <c r="P312" s="32">
        <v>0</v>
      </c>
      <c r="Q312" s="62">
        <v>0</v>
      </c>
      <c r="R312" s="32">
        <v>92.609258146827003</v>
      </c>
      <c r="S312" s="41">
        <v>0</v>
      </c>
      <c r="T312" s="32">
        <v>0</v>
      </c>
      <c r="U312" s="32">
        <v>0</v>
      </c>
      <c r="V312" s="62">
        <v>0</v>
      </c>
      <c r="W312" s="32">
        <v>156.87606218771901</v>
      </c>
      <c r="X312" s="41">
        <v>0</v>
      </c>
      <c r="Y312" s="32">
        <v>0</v>
      </c>
      <c r="Z312" s="32">
        <v>0</v>
      </c>
      <c r="AA312" s="62">
        <v>0</v>
      </c>
    </row>
    <row r="313" spans="1:27">
      <c r="A313" s="23" t="s">
        <v>601</v>
      </c>
      <c r="B313" s="23" t="s">
        <v>1225</v>
      </c>
      <c r="C313" s="23" t="s">
        <v>1649</v>
      </c>
      <c r="D313" s="23" t="s">
        <v>919</v>
      </c>
      <c r="E313" s="75" t="s">
        <v>792</v>
      </c>
      <c r="F313" s="64">
        <v>0.01</v>
      </c>
      <c r="G313" s="41">
        <v>16.845596251810001</v>
      </c>
      <c r="H313" s="41">
        <v>8.0426510731949996</v>
      </c>
      <c r="I313" s="41">
        <v>8.8029451786149995</v>
      </c>
      <c r="J313" s="41">
        <v>5.3043034615535252</v>
      </c>
      <c r="K313" s="41">
        <v>8.1427242902188741</v>
      </c>
      <c r="L313" s="77">
        <v>0</v>
      </c>
      <c r="M313" s="32">
        <v>0</v>
      </c>
      <c r="N313" s="41">
        <v>0</v>
      </c>
      <c r="O313" s="32">
        <v>8.0426510731949996</v>
      </c>
      <c r="P313" s="32">
        <v>0</v>
      </c>
      <c r="Q313" s="62">
        <v>0</v>
      </c>
      <c r="R313" s="32">
        <v>0</v>
      </c>
      <c r="S313" s="41">
        <v>0</v>
      </c>
      <c r="T313" s="32">
        <v>8.8029451786149995</v>
      </c>
      <c r="U313" s="32">
        <v>0</v>
      </c>
      <c r="V313" s="62">
        <v>0</v>
      </c>
      <c r="W313" s="32">
        <v>0</v>
      </c>
      <c r="X313" s="41">
        <v>0</v>
      </c>
      <c r="Y313" s="32">
        <v>16.845596251810001</v>
      </c>
      <c r="Z313" s="32">
        <v>0</v>
      </c>
      <c r="AA313" s="62">
        <v>0</v>
      </c>
    </row>
    <row r="314" spans="1:27">
      <c r="A314" s="23" t="s">
        <v>603</v>
      </c>
      <c r="B314" s="23" t="s">
        <v>1226</v>
      </c>
      <c r="C314" s="23" t="s">
        <v>1650</v>
      </c>
      <c r="D314" s="23" t="s">
        <v>912</v>
      </c>
      <c r="E314" s="75" t="s">
        <v>602</v>
      </c>
      <c r="F314" s="64">
        <v>0.4</v>
      </c>
      <c r="G314" s="41">
        <v>3.6462912427590002</v>
      </c>
      <c r="H314" s="41">
        <v>1.2462905062980001</v>
      </c>
      <c r="I314" s="41">
        <v>2.4000007364610001</v>
      </c>
      <c r="J314" s="41">
        <v>-4.7552425798210658</v>
      </c>
      <c r="K314" s="41">
        <v>2.2200006812264252</v>
      </c>
      <c r="L314" s="77">
        <v>0.5</v>
      </c>
      <c r="M314" s="32">
        <v>0</v>
      </c>
      <c r="N314" s="41">
        <v>1.2462905062980001</v>
      </c>
      <c r="O314" s="32">
        <v>0</v>
      </c>
      <c r="P314" s="32">
        <v>0</v>
      </c>
      <c r="Q314" s="62">
        <v>0</v>
      </c>
      <c r="R314" s="32">
        <v>0</v>
      </c>
      <c r="S314" s="41">
        <v>2.4000007364610001</v>
      </c>
      <c r="T314" s="32">
        <v>0</v>
      </c>
      <c r="U314" s="32">
        <v>0</v>
      </c>
      <c r="V314" s="62">
        <v>0</v>
      </c>
      <c r="W314" s="32">
        <v>0</v>
      </c>
      <c r="X314" s="41">
        <v>3.6462912427590002</v>
      </c>
      <c r="Y314" s="32">
        <v>0</v>
      </c>
      <c r="Z314" s="32">
        <v>0</v>
      </c>
      <c r="AA314" s="62">
        <v>0</v>
      </c>
    </row>
    <row r="315" spans="1:27">
      <c r="A315" s="23" t="s">
        <v>605</v>
      </c>
      <c r="B315" s="23" t="s">
        <v>1227</v>
      </c>
      <c r="C315" s="23" t="s">
        <v>1651</v>
      </c>
      <c r="D315" s="23" t="s">
        <v>912</v>
      </c>
      <c r="E315" s="75" t="s">
        <v>604</v>
      </c>
      <c r="F315" s="64">
        <v>0.4</v>
      </c>
      <c r="G315" s="41">
        <v>3.5900890565320003</v>
      </c>
      <c r="H315" s="41">
        <v>1.2358359841509998</v>
      </c>
      <c r="I315" s="41">
        <v>2.3542530723810002</v>
      </c>
      <c r="J315" s="41">
        <v>-16.373442513255117</v>
      </c>
      <c r="K315" s="41">
        <v>2.1776840919524254</v>
      </c>
      <c r="L315" s="77">
        <v>0.5</v>
      </c>
      <c r="M315" s="32">
        <v>0</v>
      </c>
      <c r="N315" s="41">
        <v>1.2358359841509998</v>
      </c>
      <c r="O315" s="32">
        <v>0</v>
      </c>
      <c r="P315" s="32">
        <v>0</v>
      </c>
      <c r="Q315" s="62">
        <v>0</v>
      </c>
      <c r="R315" s="32">
        <v>0</v>
      </c>
      <c r="S315" s="41">
        <v>2.3542530723810002</v>
      </c>
      <c r="T315" s="32">
        <v>0</v>
      </c>
      <c r="U315" s="32">
        <v>0</v>
      </c>
      <c r="V315" s="62">
        <v>0</v>
      </c>
      <c r="W315" s="32">
        <v>0</v>
      </c>
      <c r="X315" s="41">
        <v>3.5900890565320003</v>
      </c>
      <c r="Y315" s="32">
        <v>0</v>
      </c>
      <c r="Z315" s="32">
        <v>0</v>
      </c>
      <c r="AA315" s="62">
        <v>0</v>
      </c>
    </row>
    <row r="316" spans="1:27">
      <c r="A316" s="23" t="s">
        <v>607</v>
      </c>
      <c r="B316" s="23" t="s">
        <v>1228</v>
      </c>
      <c r="C316" s="23" t="s">
        <v>1652</v>
      </c>
      <c r="D316" s="23" t="s">
        <v>926</v>
      </c>
      <c r="E316" s="75" t="s">
        <v>606</v>
      </c>
      <c r="F316" s="64">
        <v>0.49</v>
      </c>
      <c r="G316" s="41">
        <v>72.141057959440005</v>
      </c>
      <c r="H316" s="41">
        <v>28.289482959900997</v>
      </c>
      <c r="I316" s="41">
        <v>43.851574999539004</v>
      </c>
      <c r="J316" s="41">
        <v>-1.710746639468075</v>
      </c>
      <c r="K316" s="41">
        <v>40.562706874573578</v>
      </c>
      <c r="L316" s="77">
        <v>3.7546999999999997E-2</v>
      </c>
      <c r="M316" s="32">
        <v>25.202493113027</v>
      </c>
      <c r="N316" s="41">
        <v>3.0869898468740002</v>
      </c>
      <c r="O316" s="32">
        <v>0</v>
      </c>
      <c r="P316" s="32">
        <v>0</v>
      </c>
      <c r="Q316" s="62">
        <v>0</v>
      </c>
      <c r="R316" s="32">
        <v>37.036269746582001</v>
      </c>
      <c r="S316" s="41">
        <v>6.8153052529570006</v>
      </c>
      <c r="T316" s="32">
        <v>0</v>
      </c>
      <c r="U316" s="32">
        <v>0</v>
      </c>
      <c r="V316" s="62">
        <v>0</v>
      </c>
      <c r="W316" s="32">
        <v>62.238762859608997</v>
      </c>
      <c r="X316" s="41">
        <v>9.9022950998310009</v>
      </c>
      <c r="Y316" s="32">
        <v>0</v>
      </c>
      <c r="Z316" s="32">
        <v>0</v>
      </c>
      <c r="AA316" s="62">
        <v>0</v>
      </c>
    </row>
    <row r="317" spans="1:27">
      <c r="A317" s="23" t="s">
        <v>609</v>
      </c>
      <c r="B317" s="23" t="s">
        <v>1229</v>
      </c>
      <c r="C317" s="23" t="s">
        <v>1653</v>
      </c>
      <c r="D317" s="23" t="s">
        <v>932</v>
      </c>
      <c r="E317" s="75" t="s">
        <v>608</v>
      </c>
      <c r="F317" s="64">
        <v>0.49</v>
      </c>
      <c r="G317" s="41">
        <v>58.265333041222995</v>
      </c>
      <c r="H317" s="41">
        <v>21.959902066307002</v>
      </c>
      <c r="I317" s="41">
        <v>36.305430974915993</v>
      </c>
      <c r="J317" s="41">
        <v>-2.5165202513960669</v>
      </c>
      <c r="K317" s="41">
        <v>33.582523651797295</v>
      </c>
      <c r="L317" s="77">
        <v>6.4822000000000005E-2</v>
      </c>
      <c r="M317" s="32">
        <v>19.283638445110999</v>
      </c>
      <c r="N317" s="41">
        <v>2.676263621196</v>
      </c>
      <c r="O317" s="32">
        <v>0</v>
      </c>
      <c r="P317" s="32">
        <v>0</v>
      </c>
      <c r="Q317" s="62">
        <v>0</v>
      </c>
      <c r="R317" s="32">
        <v>30.457027558949999</v>
      </c>
      <c r="S317" s="41">
        <v>5.8484034159660006</v>
      </c>
      <c r="T317" s="32">
        <v>0</v>
      </c>
      <c r="U317" s="32">
        <v>0</v>
      </c>
      <c r="V317" s="62">
        <v>0</v>
      </c>
      <c r="W317" s="32">
        <v>49.740666004060998</v>
      </c>
      <c r="X317" s="41">
        <v>8.5246670371620006</v>
      </c>
      <c r="Y317" s="32">
        <v>0</v>
      </c>
      <c r="Z317" s="32">
        <v>0</v>
      </c>
      <c r="AA317" s="62">
        <v>0</v>
      </c>
    </row>
    <row r="318" spans="1:27">
      <c r="A318" s="23" t="s">
        <v>611</v>
      </c>
      <c r="B318" s="23" t="s">
        <v>1230</v>
      </c>
      <c r="C318" s="23" t="s">
        <v>1654</v>
      </c>
      <c r="D318" s="23" t="s">
        <v>932</v>
      </c>
      <c r="E318" s="75" t="s">
        <v>610</v>
      </c>
      <c r="F318" s="64">
        <v>0.49</v>
      </c>
      <c r="G318" s="41">
        <v>115.23234259917001</v>
      </c>
      <c r="H318" s="41">
        <v>48.544935325114004</v>
      </c>
      <c r="I318" s="41">
        <v>66.687407274056</v>
      </c>
      <c r="J318" s="41">
        <v>25.614183265371064</v>
      </c>
      <c r="K318" s="41">
        <v>61.685851728501802</v>
      </c>
      <c r="L318" s="77">
        <v>0</v>
      </c>
      <c r="M318" s="32">
        <v>43.459750363250002</v>
      </c>
      <c r="N318" s="41">
        <v>5.0851849618639999</v>
      </c>
      <c r="O318" s="32">
        <v>0</v>
      </c>
      <c r="P318" s="32">
        <v>0</v>
      </c>
      <c r="Q318" s="62">
        <v>0</v>
      </c>
      <c r="R318" s="32">
        <v>57.717828332181</v>
      </c>
      <c r="S318" s="41">
        <v>8.9695789418749996</v>
      </c>
      <c r="T318" s="32">
        <v>0</v>
      </c>
      <c r="U318" s="32">
        <v>0</v>
      </c>
      <c r="V318" s="62">
        <v>0</v>
      </c>
      <c r="W318" s="32">
        <v>101.17757869543101</v>
      </c>
      <c r="X318" s="41">
        <v>14.054763903739</v>
      </c>
      <c r="Y318" s="32">
        <v>0</v>
      </c>
      <c r="Z318" s="32">
        <v>0</v>
      </c>
      <c r="AA318" s="62">
        <v>0</v>
      </c>
    </row>
    <row r="319" spans="1:27">
      <c r="A319" s="23" t="s">
        <v>613</v>
      </c>
      <c r="B319" s="23" t="s">
        <v>1231</v>
      </c>
      <c r="C319" s="23" t="s">
        <v>1655</v>
      </c>
      <c r="D319" s="23" t="s">
        <v>912</v>
      </c>
      <c r="E319" s="75" t="s">
        <v>612</v>
      </c>
      <c r="F319" s="64">
        <v>0.4</v>
      </c>
      <c r="G319" s="41">
        <v>3.3782125454330005</v>
      </c>
      <c r="H319" s="41">
        <v>1.1173336217000001</v>
      </c>
      <c r="I319" s="41">
        <v>2.2608789237330003</v>
      </c>
      <c r="J319" s="41">
        <v>-18.748105586107794</v>
      </c>
      <c r="K319" s="41">
        <v>2.0913130044530255</v>
      </c>
      <c r="L319" s="77">
        <v>0.5</v>
      </c>
      <c r="M319" s="32">
        <v>0</v>
      </c>
      <c r="N319" s="41">
        <v>1.1173336217000001</v>
      </c>
      <c r="O319" s="32">
        <v>0</v>
      </c>
      <c r="P319" s="32">
        <v>0</v>
      </c>
      <c r="Q319" s="62">
        <v>0</v>
      </c>
      <c r="R319" s="32">
        <v>0</v>
      </c>
      <c r="S319" s="41">
        <v>2.2608789237330003</v>
      </c>
      <c r="T319" s="32">
        <v>0</v>
      </c>
      <c r="U319" s="32">
        <v>0</v>
      </c>
      <c r="V319" s="62">
        <v>0</v>
      </c>
      <c r="W319" s="32">
        <v>0</v>
      </c>
      <c r="X319" s="41">
        <v>3.3782125454330005</v>
      </c>
      <c r="Y319" s="32">
        <v>0</v>
      </c>
      <c r="Z319" s="32">
        <v>0</v>
      </c>
      <c r="AA319" s="62">
        <v>0</v>
      </c>
    </row>
    <row r="320" spans="1:27">
      <c r="A320" s="23" t="s">
        <v>615</v>
      </c>
      <c r="B320" s="23" t="s">
        <v>1232</v>
      </c>
      <c r="C320" s="23" t="s">
        <v>1656</v>
      </c>
      <c r="D320" s="23" t="s">
        <v>912</v>
      </c>
      <c r="E320" s="75" t="s">
        <v>614</v>
      </c>
      <c r="F320" s="64">
        <v>0.4</v>
      </c>
      <c r="G320" s="41">
        <v>3.3139378571910001</v>
      </c>
      <c r="H320" s="41">
        <v>1.0532850199670001</v>
      </c>
      <c r="I320" s="41">
        <v>2.2606528372240002</v>
      </c>
      <c r="J320" s="41">
        <v>-7.7015858863642421</v>
      </c>
      <c r="K320" s="41">
        <v>2.0911038744322004</v>
      </c>
      <c r="L320" s="77">
        <v>0.5</v>
      </c>
      <c r="M320" s="32">
        <v>0</v>
      </c>
      <c r="N320" s="41">
        <v>1.0532850199670001</v>
      </c>
      <c r="O320" s="32">
        <v>0</v>
      </c>
      <c r="P320" s="32">
        <v>0</v>
      </c>
      <c r="Q320" s="62">
        <v>0</v>
      </c>
      <c r="R320" s="32">
        <v>0</v>
      </c>
      <c r="S320" s="41">
        <v>2.2606528372240002</v>
      </c>
      <c r="T320" s="32">
        <v>0</v>
      </c>
      <c r="U320" s="32">
        <v>0</v>
      </c>
      <c r="V320" s="62">
        <v>0</v>
      </c>
      <c r="W320" s="32">
        <v>0</v>
      </c>
      <c r="X320" s="41">
        <v>3.3139378571910001</v>
      </c>
      <c r="Y320" s="32">
        <v>0</v>
      </c>
      <c r="Z320" s="32">
        <v>0</v>
      </c>
      <c r="AA320" s="62">
        <v>0</v>
      </c>
    </row>
    <row r="321" spans="1:27">
      <c r="A321" s="23" t="s">
        <v>617</v>
      </c>
      <c r="B321" s="23" t="s">
        <v>1233</v>
      </c>
      <c r="C321" s="23" t="s">
        <v>1657</v>
      </c>
      <c r="D321" s="23" t="s">
        <v>999</v>
      </c>
      <c r="E321" s="75" t="s">
        <v>616</v>
      </c>
      <c r="F321" s="64">
        <v>0.1</v>
      </c>
      <c r="G321" s="41">
        <v>162.22399896265802</v>
      </c>
      <c r="H321" s="41">
        <v>68.230297971726003</v>
      </c>
      <c r="I321" s="41">
        <v>93.993700990931998</v>
      </c>
      <c r="J321" s="41">
        <v>69.56074500587016</v>
      </c>
      <c r="K321" s="41">
        <v>86.944173416612102</v>
      </c>
      <c r="L321" s="77">
        <v>0</v>
      </c>
      <c r="M321" s="32">
        <v>63.510640075955003</v>
      </c>
      <c r="N321" s="41">
        <v>0</v>
      </c>
      <c r="O321" s="32">
        <v>4.7196578957709994</v>
      </c>
      <c r="P321" s="32">
        <v>0</v>
      </c>
      <c r="Q321" s="62">
        <v>0</v>
      </c>
      <c r="R321" s="32">
        <v>88.993871291163003</v>
      </c>
      <c r="S321" s="41">
        <v>0</v>
      </c>
      <c r="T321" s="32">
        <v>4.9998296997689993</v>
      </c>
      <c r="U321" s="32">
        <v>0</v>
      </c>
      <c r="V321" s="62">
        <v>0</v>
      </c>
      <c r="W321" s="32">
        <v>152.504511367118</v>
      </c>
      <c r="X321" s="41">
        <v>0</v>
      </c>
      <c r="Y321" s="32">
        <v>9.7194875955399986</v>
      </c>
      <c r="Z321" s="32">
        <v>0</v>
      </c>
      <c r="AA321" s="62">
        <v>0</v>
      </c>
    </row>
    <row r="322" spans="1:27">
      <c r="A322" s="23" t="s">
        <v>619</v>
      </c>
      <c r="B322" s="23" t="s">
        <v>1234</v>
      </c>
      <c r="C322" s="23" t="s">
        <v>1658</v>
      </c>
      <c r="D322" s="23" t="s">
        <v>912</v>
      </c>
      <c r="E322" s="75" t="s">
        <v>618</v>
      </c>
      <c r="F322" s="64">
        <v>0.4</v>
      </c>
      <c r="G322" s="41">
        <v>3.9406330949379997</v>
      </c>
      <c r="H322" s="41">
        <v>1.304078142464</v>
      </c>
      <c r="I322" s="41">
        <v>2.636554952474</v>
      </c>
      <c r="J322" s="41">
        <v>-17.116332418708598</v>
      </c>
      <c r="K322" s="41">
        <v>2.4388133310384501</v>
      </c>
      <c r="L322" s="77">
        <v>0.5</v>
      </c>
      <c r="M322" s="32">
        <v>0</v>
      </c>
      <c r="N322" s="41">
        <v>1.304078142464</v>
      </c>
      <c r="O322" s="32">
        <v>0</v>
      </c>
      <c r="P322" s="32">
        <v>0</v>
      </c>
      <c r="Q322" s="62">
        <v>0</v>
      </c>
      <c r="R322" s="32">
        <v>0</v>
      </c>
      <c r="S322" s="41">
        <v>2.636554952474</v>
      </c>
      <c r="T322" s="32">
        <v>0</v>
      </c>
      <c r="U322" s="32">
        <v>0</v>
      </c>
      <c r="V322" s="62">
        <v>0</v>
      </c>
      <c r="W322" s="32">
        <v>0</v>
      </c>
      <c r="X322" s="41">
        <v>3.9406330949379997</v>
      </c>
      <c r="Y322" s="32">
        <v>0</v>
      </c>
      <c r="Z322" s="32">
        <v>0</v>
      </c>
      <c r="AA322" s="62">
        <v>0</v>
      </c>
    </row>
    <row r="323" spans="1:27">
      <c r="A323" s="23" t="s">
        <v>621</v>
      </c>
      <c r="B323" s="23" t="s">
        <v>1235</v>
      </c>
      <c r="C323" s="23" t="s">
        <v>1659</v>
      </c>
      <c r="D323" s="23" t="s">
        <v>926</v>
      </c>
      <c r="E323" s="75" t="s">
        <v>620</v>
      </c>
      <c r="F323" s="64">
        <v>0.49</v>
      </c>
      <c r="G323" s="41">
        <v>135.81720705518998</v>
      </c>
      <c r="H323" s="41">
        <v>57.230930348793997</v>
      </c>
      <c r="I323" s="41">
        <v>78.586276706395992</v>
      </c>
      <c r="J323" s="41">
        <v>36.247201159952013</v>
      </c>
      <c r="K323" s="41">
        <v>72.692305953416295</v>
      </c>
      <c r="L323" s="77">
        <v>0</v>
      </c>
      <c r="M323" s="32">
        <v>51.281649407095998</v>
      </c>
      <c r="N323" s="41">
        <v>5.9492809416979995</v>
      </c>
      <c r="O323" s="32">
        <v>0</v>
      </c>
      <c r="P323" s="32">
        <v>0</v>
      </c>
      <c r="Q323" s="62">
        <v>0</v>
      </c>
      <c r="R323" s="32">
        <v>67.869046014405001</v>
      </c>
      <c r="S323" s="41">
        <v>10.717230691991</v>
      </c>
      <c r="T323" s="32">
        <v>0</v>
      </c>
      <c r="U323" s="32">
        <v>0</v>
      </c>
      <c r="V323" s="62">
        <v>0</v>
      </c>
      <c r="W323" s="32">
        <v>119.150695421501</v>
      </c>
      <c r="X323" s="41">
        <v>16.666511633688998</v>
      </c>
      <c r="Y323" s="32">
        <v>0</v>
      </c>
      <c r="Z323" s="32">
        <v>0</v>
      </c>
      <c r="AA323" s="62">
        <v>0</v>
      </c>
    </row>
    <row r="324" spans="1:27">
      <c r="A324" s="23" t="s">
        <v>623</v>
      </c>
      <c r="B324" s="23" t="s">
        <v>1236</v>
      </c>
      <c r="C324" s="23" t="s">
        <v>1660</v>
      </c>
      <c r="D324" s="23" t="s">
        <v>999</v>
      </c>
      <c r="E324" s="75" t="s">
        <v>622</v>
      </c>
      <c r="F324" s="64">
        <v>0.1</v>
      </c>
      <c r="G324" s="41">
        <v>172.43563348264598</v>
      </c>
      <c r="H324" s="41">
        <v>67.078248193986994</v>
      </c>
      <c r="I324" s="41">
        <v>105.357385288659</v>
      </c>
      <c r="J324" s="41">
        <v>59.406005118433058</v>
      </c>
      <c r="K324" s="41">
        <v>97.455581392009577</v>
      </c>
      <c r="L324" s="77">
        <v>0</v>
      </c>
      <c r="M324" s="32">
        <v>59.991179179863998</v>
      </c>
      <c r="N324" s="41">
        <v>0</v>
      </c>
      <c r="O324" s="32">
        <v>7.0870690141230002</v>
      </c>
      <c r="P324" s="32">
        <v>0</v>
      </c>
      <c r="Q324" s="62">
        <v>0</v>
      </c>
      <c r="R324" s="32">
        <v>94.675112409750994</v>
      </c>
      <c r="S324" s="41">
        <v>0</v>
      </c>
      <c r="T324" s="32">
        <v>10.682272878908002</v>
      </c>
      <c r="U324" s="32">
        <v>0</v>
      </c>
      <c r="V324" s="62">
        <v>0</v>
      </c>
      <c r="W324" s="32">
        <v>154.66629158961499</v>
      </c>
      <c r="X324" s="41">
        <v>0</v>
      </c>
      <c r="Y324" s="32">
        <v>17.769341893031001</v>
      </c>
      <c r="Z324" s="32">
        <v>0</v>
      </c>
      <c r="AA324" s="62">
        <v>0</v>
      </c>
    </row>
    <row r="325" spans="1:27">
      <c r="A325" s="23" t="s">
        <v>625</v>
      </c>
      <c r="B325" s="23" t="s">
        <v>1237</v>
      </c>
      <c r="C325" s="23" t="s">
        <v>1661</v>
      </c>
      <c r="D325" s="23" t="s">
        <v>912</v>
      </c>
      <c r="E325" s="75" t="s">
        <v>624</v>
      </c>
      <c r="F325" s="64">
        <v>0.4</v>
      </c>
      <c r="G325" s="41">
        <v>1.7921755070059997</v>
      </c>
      <c r="H325" s="41">
        <v>0.35681650655899999</v>
      </c>
      <c r="I325" s="41">
        <v>1.4353590004469998</v>
      </c>
      <c r="J325" s="41">
        <v>-12.288945518532008</v>
      </c>
      <c r="K325" s="41">
        <v>1.327707075413475</v>
      </c>
      <c r="L325" s="77">
        <v>0.5</v>
      </c>
      <c r="M325" s="32">
        <v>0</v>
      </c>
      <c r="N325" s="41">
        <v>0.35681650655899999</v>
      </c>
      <c r="O325" s="32">
        <v>0</v>
      </c>
      <c r="P325" s="32">
        <v>0</v>
      </c>
      <c r="Q325" s="62">
        <v>0</v>
      </c>
      <c r="R325" s="32">
        <v>0</v>
      </c>
      <c r="S325" s="41">
        <v>1.4353590004469998</v>
      </c>
      <c r="T325" s="32">
        <v>0</v>
      </c>
      <c r="U325" s="32">
        <v>0</v>
      </c>
      <c r="V325" s="62">
        <v>0</v>
      </c>
      <c r="W325" s="32">
        <v>0</v>
      </c>
      <c r="X325" s="41">
        <v>1.7921755070059997</v>
      </c>
      <c r="Y325" s="32">
        <v>0</v>
      </c>
      <c r="Z325" s="32">
        <v>0</v>
      </c>
      <c r="AA325" s="62">
        <v>0</v>
      </c>
    </row>
    <row r="326" spans="1:27">
      <c r="A326" s="23" t="s">
        <v>627</v>
      </c>
      <c r="B326" s="23" t="s">
        <v>1238</v>
      </c>
      <c r="C326" s="23" t="s">
        <v>1662</v>
      </c>
      <c r="D326" s="23" t="s">
        <v>923</v>
      </c>
      <c r="E326" s="75" t="s">
        <v>626</v>
      </c>
      <c r="F326" s="64">
        <v>0.3</v>
      </c>
      <c r="G326" s="41">
        <v>58.079235884078003</v>
      </c>
      <c r="H326" s="41">
        <v>24.750720197903</v>
      </c>
      <c r="I326" s="41">
        <v>33.328515686175002</v>
      </c>
      <c r="J326" s="41">
        <v>17.621568670421102</v>
      </c>
      <c r="K326" s="41">
        <v>30.828877009711878</v>
      </c>
      <c r="L326" s="77">
        <v>0</v>
      </c>
      <c r="M326" s="32">
        <v>21.817345662836001</v>
      </c>
      <c r="N326" s="41">
        <v>2.9333745350669997</v>
      </c>
      <c r="O326" s="32">
        <v>0</v>
      </c>
      <c r="P326" s="32">
        <v>0</v>
      </c>
      <c r="Q326" s="62">
        <v>0</v>
      </c>
      <c r="R326" s="32">
        <v>26.708955155485999</v>
      </c>
      <c r="S326" s="41">
        <v>6.6195605306890002</v>
      </c>
      <c r="T326" s="32">
        <v>0</v>
      </c>
      <c r="U326" s="32">
        <v>0</v>
      </c>
      <c r="V326" s="62">
        <v>0</v>
      </c>
      <c r="W326" s="32">
        <v>48.526300818321999</v>
      </c>
      <c r="X326" s="41">
        <v>9.5529350657559995</v>
      </c>
      <c r="Y326" s="32">
        <v>0</v>
      </c>
      <c r="Z326" s="32">
        <v>0</v>
      </c>
      <c r="AA326" s="62">
        <v>0</v>
      </c>
    </row>
    <row r="327" spans="1:27">
      <c r="A327" s="23" t="s">
        <v>629</v>
      </c>
      <c r="B327" s="23" t="s">
        <v>1239</v>
      </c>
      <c r="C327" s="23" t="s">
        <v>1663</v>
      </c>
      <c r="D327" s="23" t="s">
        <v>912</v>
      </c>
      <c r="E327" s="75" t="s">
        <v>628</v>
      </c>
      <c r="F327" s="64">
        <v>0.4</v>
      </c>
      <c r="G327" s="41">
        <v>6.0123709303530006</v>
      </c>
      <c r="H327" s="41">
        <v>2.085950642861</v>
      </c>
      <c r="I327" s="41">
        <v>3.9264202874920002</v>
      </c>
      <c r="J327" s="41">
        <v>-11.614534458068208</v>
      </c>
      <c r="K327" s="41">
        <v>3.6319387659301006</v>
      </c>
      <c r="L327" s="77">
        <v>0.5</v>
      </c>
      <c r="M327" s="32">
        <v>0</v>
      </c>
      <c r="N327" s="41">
        <v>2.085950642861</v>
      </c>
      <c r="O327" s="32">
        <v>0</v>
      </c>
      <c r="P327" s="32">
        <v>0</v>
      </c>
      <c r="Q327" s="62">
        <v>0</v>
      </c>
      <c r="R327" s="32">
        <v>0</v>
      </c>
      <c r="S327" s="41">
        <v>3.9264202874920002</v>
      </c>
      <c r="T327" s="32">
        <v>0</v>
      </c>
      <c r="U327" s="32">
        <v>0</v>
      </c>
      <c r="V327" s="62">
        <v>0</v>
      </c>
      <c r="W327" s="32">
        <v>0</v>
      </c>
      <c r="X327" s="41">
        <v>6.0123709303530006</v>
      </c>
      <c r="Y327" s="32">
        <v>0</v>
      </c>
      <c r="Z327" s="32">
        <v>0</v>
      </c>
      <c r="AA327" s="62">
        <v>0</v>
      </c>
    </row>
    <row r="328" spans="1:27">
      <c r="A328" s="23" t="s">
        <v>631</v>
      </c>
      <c r="B328" s="23" t="s">
        <v>1240</v>
      </c>
      <c r="C328" s="23" t="s">
        <v>1664</v>
      </c>
      <c r="D328" s="23" t="s">
        <v>932</v>
      </c>
      <c r="E328" s="75" t="s">
        <v>630</v>
      </c>
      <c r="F328" s="64">
        <v>0.49</v>
      </c>
      <c r="G328" s="41">
        <v>50.374789124952002</v>
      </c>
      <c r="H328" s="41">
        <v>20.823024517092001</v>
      </c>
      <c r="I328" s="41">
        <v>29.551764607859997</v>
      </c>
      <c r="J328" s="41">
        <v>-22.226958309177782</v>
      </c>
      <c r="K328" s="41">
        <v>27.3353822622705</v>
      </c>
      <c r="L328" s="77">
        <v>0.42926799999999998</v>
      </c>
      <c r="M328" s="32">
        <v>17.948561385579001</v>
      </c>
      <c r="N328" s="41">
        <v>2.874463131513</v>
      </c>
      <c r="O328" s="32">
        <v>0</v>
      </c>
      <c r="P328" s="32">
        <v>0</v>
      </c>
      <c r="Q328" s="62">
        <v>0</v>
      </c>
      <c r="R328" s="32">
        <v>23.519436252473</v>
      </c>
      <c r="S328" s="41">
        <v>6.0323283553870004</v>
      </c>
      <c r="T328" s="32">
        <v>0</v>
      </c>
      <c r="U328" s="32">
        <v>0</v>
      </c>
      <c r="V328" s="62">
        <v>0</v>
      </c>
      <c r="W328" s="32">
        <v>41.467997638051997</v>
      </c>
      <c r="X328" s="41">
        <v>8.9067914869000013</v>
      </c>
      <c r="Y328" s="32">
        <v>0</v>
      </c>
      <c r="Z328" s="32">
        <v>0</v>
      </c>
      <c r="AA328" s="62">
        <v>0</v>
      </c>
    </row>
    <row r="329" spans="1:27">
      <c r="A329" s="23" t="s">
        <v>633</v>
      </c>
      <c r="B329" s="23" t="s">
        <v>1241</v>
      </c>
      <c r="C329" s="23" t="s">
        <v>1665</v>
      </c>
      <c r="D329" s="23" t="s">
        <v>926</v>
      </c>
      <c r="E329" s="75" t="s">
        <v>632</v>
      </c>
      <c r="F329" s="64">
        <v>0.49</v>
      </c>
      <c r="G329" s="41">
        <v>86.016048957608007</v>
      </c>
      <c r="H329" s="41">
        <v>34.492916026683005</v>
      </c>
      <c r="I329" s="41">
        <v>51.523132930925001</v>
      </c>
      <c r="J329" s="41">
        <v>24.042532105656445</v>
      </c>
      <c r="K329" s="41">
        <v>47.65889796110563</v>
      </c>
      <c r="L329" s="77">
        <v>0</v>
      </c>
      <c r="M329" s="32">
        <v>30.675186393596999</v>
      </c>
      <c r="N329" s="41">
        <v>3.817729633086</v>
      </c>
      <c r="O329" s="32">
        <v>0</v>
      </c>
      <c r="P329" s="32">
        <v>0</v>
      </c>
      <c r="Q329" s="62">
        <v>0</v>
      </c>
      <c r="R329" s="32">
        <v>44.000717531212004</v>
      </c>
      <c r="S329" s="41">
        <v>7.5224153997130001</v>
      </c>
      <c r="T329" s="32">
        <v>0</v>
      </c>
      <c r="U329" s="32">
        <v>0</v>
      </c>
      <c r="V329" s="62">
        <v>0</v>
      </c>
      <c r="W329" s="32">
        <v>74.675903924809006</v>
      </c>
      <c r="X329" s="41">
        <v>11.340145032799001</v>
      </c>
      <c r="Y329" s="32">
        <v>0</v>
      </c>
      <c r="Z329" s="32">
        <v>0</v>
      </c>
      <c r="AA329" s="62">
        <v>0</v>
      </c>
    </row>
    <row r="330" spans="1:27">
      <c r="A330" s="23" t="s">
        <v>635</v>
      </c>
      <c r="B330" s="23" t="s">
        <v>1242</v>
      </c>
      <c r="C330" s="23" t="s">
        <v>1666</v>
      </c>
      <c r="D330" s="23" t="s">
        <v>912</v>
      </c>
      <c r="E330" s="75" t="s">
        <v>634</v>
      </c>
      <c r="F330" s="64">
        <v>0.4</v>
      </c>
      <c r="G330" s="41">
        <v>3.3497651586780002</v>
      </c>
      <c r="H330" s="41">
        <v>1.2096032946099999</v>
      </c>
      <c r="I330" s="41">
        <v>2.1401618640680002</v>
      </c>
      <c r="J330" s="41">
        <v>-10.639952173819834</v>
      </c>
      <c r="K330" s="41">
        <v>1.9796497242629003</v>
      </c>
      <c r="L330" s="77">
        <v>0.5</v>
      </c>
      <c r="M330" s="32">
        <v>0</v>
      </c>
      <c r="N330" s="41">
        <v>1.2096032946099999</v>
      </c>
      <c r="O330" s="32">
        <v>0</v>
      </c>
      <c r="P330" s="32">
        <v>0</v>
      </c>
      <c r="Q330" s="62">
        <v>0</v>
      </c>
      <c r="R330" s="32">
        <v>0</v>
      </c>
      <c r="S330" s="41">
        <v>2.1401618640680002</v>
      </c>
      <c r="T330" s="32">
        <v>0</v>
      </c>
      <c r="U330" s="32">
        <v>0</v>
      </c>
      <c r="V330" s="62">
        <v>0</v>
      </c>
      <c r="W330" s="32">
        <v>0</v>
      </c>
      <c r="X330" s="41">
        <v>3.3497651586780002</v>
      </c>
      <c r="Y330" s="32">
        <v>0</v>
      </c>
      <c r="Z330" s="32">
        <v>0</v>
      </c>
      <c r="AA330" s="62">
        <v>0</v>
      </c>
    </row>
    <row r="331" spans="1:27">
      <c r="A331" s="23" t="s">
        <v>637</v>
      </c>
      <c r="B331" s="23" t="s">
        <v>1243</v>
      </c>
      <c r="C331" s="23" t="s">
        <v>1667</v>
      </c>
      <c r="D331" s="23" t="s">
        <v>912</v>
      </c>
      <c r="E331" s="75" t="s">
        <v>636</v>
      </c>
      <c r="F331" s="64">
        <v>0.4</v>
      </c>
      <c r="G331" s="41">
        <v>1.8641555601419999</v>
      </c>
      <c r="H331" s="41">
        <v>0.52875613493899998</v>
      </c>
      <c r="I331" s="41">
        <v>1.3353994252029999</v>
      </c>
      <c r="J331" s="41">
        <v>-7.1012001093979</v>
      </c>
      <c r="K331" s="41">
        <v>1.235244468312775</v>
      </c>
      <c r="L331" s="77">
        <v>0.5</v>
      </c>
      <c r="M331" s="32">
        <v>0</v>
      </c>
      <c r="N331" s="41">
        <v>0.52875613493899998</v>
      </c>
      <c r="O331" s="32">
        <v>0</v>
      </c>
      <c r="P331" s="32">
        <v>0</v>
      </c>
      <c r="Q331" s="62">
        <v>0</v>
      </c>
      <c r="R331" s="32">
        <v>0</v>
      </c>
      <c r="S331" s="41">
        <v>1.3353994252029999</v>
      </c>
      <c r="T331" s="32">
        <v>0</v>
      </c>
      <c r="U331" s="32">
        <v>0</v>
      </c>
      <c r="V331" s="62">
        <v>0</v>
      </c>
      <c r="W331" s="32">
        <v>0</v>
      </c>
      <c r="X331" s="41">
        <v>1.8641555601419999</v>
      </c>
      <c r="Y331" s="32">
        <v>0</v>
      </c>
      <c r="Z331" s="32">
        <v>0</v>
      </c>
      <c r="AA331" s="62">
        <v>0</v>
      </c>
    </row>
    <row r="332" spans="1:27">
      <c r="A332" s="23" t="s">
        <v>639</v>
      </c>
      <c r="B332" s="23" t="s">
        <v>1244</v>
      </c>
      <c r="C332" s="23" t="s">
        <v>1668</v>
      </c>
      <c r="D332" s="23" t="s">
        <v>912</v>
      </c>
      <c r="E332" s="75" t="s">
        <v>638</v>
      </c>
      <c r="F332" s="64">
        <v>0.4</v>
      </c>
      <c r="G332" s="41">
        <v>3.7135712097130003</v>
      </c>
      <c r="H332" s="41">
        <v>1.2351367103399999</v>
      </c>
      <c r="I332" s="41">
        <v>2.4784344993730003</v>
      </c>
      <c r="J332" s="41">
        <v>-13.843420664090415</v>
      </c>
      <c r="K332" s="41">
        <v>2.2925519119200253</v>
      </c>
      <c r="L332" s="77">
        <v>0.5</v>
      </c>
      <c r="M332" s="32">
        <v>0</v>
      </c>
      <c r="N332" s="41">
        <v>1.2351367103399999</v>
      </c>
      <c r="O332" s="32">
        <v>0</v>
      </c>
      <c r="P332" s="32">
        <v>0</v>
      </c>
      <c r="Q332" s="62">
        <v>0</v>
      </c>
      <c r="R332" s="32">
        <v>0</v>
      </c>
      <c r="S332" s="41">
        <v>2.4784344993730003</v>
      </c>
      <c r="T332" s="32">
        <v>0</v>
      </c>
      <c r="U332" s="32">
        <v>0</v>
      </c>
      <c r="V332" s="62">
        <v>0</v>
      </c>
      <c r="W332" s="32">
        <v>0</v>
      </c>
      <c r="X332" s="41">
        <v>3.7135712097130003</v>
      </c>
      <c r="Y332" s="32">
        <v>0</v>
      </c>
      <c r="Z332" s="32">
        <v>0</v>
      </c>
      <c r="AA332" s="62">
        <v>0</v>
      </c>
    </row>
    <row r="333" spans="1:27">
      <c r="A333" s="23" t="s">
        <v>641</v>
      </c>
      <c r="B333" s="23" t="s">
        <v>1245</v>
      </c>
      <c r="C333" s="23" t="s">
        <v>1669</v>
      </c>
      <c r="D333" s="23" t="s">
        <v>912</v>
      </c>
      <c r="E333" s="75" t="s">
        <v>640</v>
      </c>
      <c r="F333" s="64">
        <v>0.4</v>
      </c>
      <c r="G333" s="41">
        <v>4.7073502302910004</v>
      </c>
      <c r="H333" s="41">
        <v>1.6014057353840001</v>
      </c>
      <c r="I333" s="41">
        <v>3.1059444949070003</v>
      </c>
      <c r="J333" s="41">
        <v>-9.4387764520198409</v>
      </c>
      <c r="K333" s="41">
        <v>2.8729986577889752</v>
      </c>
      <c r="L333" s="77">
        <v>0.5</v>
      </c>
      <c r="M333" s="32">
        <v>0</v>
      </c>
      <c r="N333" s="41">
        <v>1.6014057353840001</v>
      </c>
      <c r="O333" s="32">
        <v>0</v>
      </c>
      <c r="P333" s="32">
        <v>0</v>
      </c>
      <c r="Q333" s="62">
        <v>0</v>
      </c>
      <c r="R333" s="32">
        <v>0</v>
      </c>
      <c r="S333" s="41">
        <v>3.1059444949070003</v>
      </c>
      <c r="T333" s="32">
        <v>0</v>
      </c>
      <c r="U333" s="32">
        <v>0</v>
      </c>
      <c r="V333" s="62">
        <v>0</v>
      </c>
      <c r="W333" s="32">
        <v>0</v>
      </c>
      <c r="X333" s="41">
        <v>4.7073502302910004</v>
      </c>
      <c r="Y333" s="32">
        <v>0</v>
      </c>
      <c r="Z333" s="32">
        <v>0</v>
      </c>
      <c r="AA333" s="62">
        <v>0</v>
      </c>
    </row>
    <row r="334" spans="1:27">
      <c r="A334" s="23" t="s">
        <v>643</v>
      </c>
      <c r="B334" s="23" t="s">
        <v>1246</v>
      </c>
      <c r="C334" s="23" t="s">
        <v>1670</v>
      </c>
      <c r="D334" s="23" t="s">
        <v>932</v>
      </c>
      <c r="E334" s="75" t="s">
        <v>642</v>
      </c>
      <c r="F334" s="64">
        <v>0.49</v>
      </c>
      <c r="G334" s="41">
        <v>60.354115282561011</v>
      </c>
      <c r="H334" s="41">
        <v>24.899499394611002</v>
      </c>
      <c r="I334" s="41">
        <v>35.454615887950006</v>
      </c>
      <c r="J334" s="41">
        <v>2.1337445112954665</v>
      </c>
      <c r="K334" s="41">
        <v>32.795519696353757</v>
      </c>
      <c r="L334" s="77">
        <v>0</v>
      </c>
      <c r="M334" s="32">
        <v>22.512525131818002</v>
      </c>
      <c r="N334" s="41">
        <v>2.3869742627929997</v>
      </c>
      <c r="O334" s="32">
        <v>0</v>
      </c>
      <c r="P334" s="32">
        <v>0</v>
      </c>
      <c r="Q334" s="62">
        <v>0</v>
      </c>
      <c r="R334" s="32">
        <v>30.855113684684998</v>
      </c>
      <c r="S334" s="41">
        <v>4.5995022032649997</v>
      </c>
      <c r="T334" s="32">
        <v>0</v>
      </c>
      <c r="U334" s="32">
        <v>0</v>
      </c>
      <c r="V334" s="62">
        <v>0</v>
      </c>
      <c r="W334" s="32">
        <v>53.367638816503003</v>
      </c>
      <c r="X334" s="41">
        <v>6.986476466057999</v>
      </c>
      <c r="Y334" s="32">
        <v>0</v>
      </c>
      <c r="Z334" s="32">
        <v>0</v>
      </c>
      <c r="AA334" s="62">
        <v>0</v>
      </c>
    </row>
    <row r="335" spans="1:27">
      <c r="A335" s="23" t="s">
        <v>645</v>
      </c>
      <c r="B335" s="23" t="s">
        <v>1247</v>
      </c>
      <c r="C335" s="23" t="s">
        <v>1671</v>
      </c>
      <c r="D335" s="23" t="s">
        <v>912</v>
      </c>
      <c r="E335" s="75" t="s">
        <v>644</v>
      </c>
      <c r="F335" s="64">
        <v>0.4</v>
      </c>
      <c r="G335" s="41">
        <v>7.193685498881</v>
      </c>
      <c r="H335" s="41">
        <v>2.5638416146080001</v>
      </c>
      <c r="I335" s="41">
        <v>4.6298438842729999</v>
      </c>
      <c r="J335" s="41">
        <v>-5.333391085787234</v>
      </c>
      <c r="K335" s="41">
        <v>4.2826055929525255</v>
      </c>
      <c r="L335" s="77">
        <v>0.5</v>
      </c>
      <c r="M335" s="32">
        <v>0</v>
      </c>
      <c r="N335" s="41">
        <v>2.5638416146080001</v>
      </c>
      <c r="O335" s="32">
        <v>0</v>
      </c>
      <c r="P335" s="32">
        <v>0</v>
      </c>
      <c r="Q335" s="62">
        <v>0</v>
      </c>
      <c r="R335" s="32">
        <v>0</v>
      </c>
      <c r="S335" s="41">
        <v>4.6298438842729999</v>
      </c>
      <c r="T335" s="32">
        <v>0</v>
      </c>
      <c r="U335" s="32">
        <v>0</v>
      </c>
      <c r="V335" s="62">
        <v>0</v>
      </c>
      <c r="W335" s="32">
        <v>0</v>
      </c>
      <c r="X335" s="41">
        <v>7.193685498881</v>
      </c>
      <c r="Y335" s="32">
        <v>0</v>
      </c>
      <c r="Z335" s="32">
        <v>0</v>
      </c>
      <c r="AA335" s="62">
        <v>0</v>
      </c>
    </row>
    <row r="336" spans="1:27">
      <c r="A336" s="23" t="s">
        <v>647</v>
      </c>
      <c r="B336" s="23" t="s">
        <v>1248</v>
      </c>
      <c r="C336" s="23" t="s">
        <v>1672</v>
      </c>
      <c r="D336" s="23" t="s">
        <v>912</v>
      </c>
      <c r="E336" s="75" t="s">
        <v>646</v>
      </c>
      <c r="F336" s="64">
        <v>0.4</v>
      </c>
      <c r="G336" s="41">
        <v>3.1915052301990006</v>
      </c>
      <c r="H336" s="41">
        <v>1.012196434954</v>
      </c>
      <c r="I336" s="41">
        <v>2.1793087952450003</v>
      </c>
      <c r="J336" s="41">
        <v>-16.457965107056186</v>
      </c>
      <c r="K336" s="41">
        <v>2.0158606356016255</v>
      </c>
      <c r="L336" s="77">
        <v>0.5</v>
      </c>
      <c r="M336" s="32">
        <v>0</v>
      </c>
      <c r="N336" s="41">
        <v>1.012196434954</v>
      </c>
      <c r="O336" s="32">
        <v>0</v>
      </c>
      <c r="P336" s="32">
        <v>0</v>
      </c>
      <c r="Q336" s="62">
        <v>0</v>
      </c>
      <c r="R336" s="32">
        <v>0</v>
      </c>
      <c r="S336" s="41">
        <v>2.1793087952450003</v>
      </c>
      <c r="T336" s="32">
        <v>0</v>
      </c>
      <c r="U336" s="32">
        <v>0</v>
      </c>
      <c r="V336" s="62">
        <v>0</v>
      </c>
      <c r="W336" s="32">
        <v>0</v>
      </c>
      <c r="X336" s="41">
        <v>3.1915052301990006</v>
      </c>
      <c r="Y336" s="32">
        <v>0</v>
      </c>
      <c r="Z336" s="32">
        <v>0</v>
      </c>
      <c r="AA336" s="62">
        <v>0</v>
      </c>
    </row>
    <row r="337" spans="1:27">
      <c r="A337" s="23" t="s">
        <v>649</v>
      </c>
      <c r="B337" s="23" t="s">
        <v>1249</v>
      </c>
      <c r="C337" s="23" t="s">
        <v>1673</v>
      </c>
      <c r="D337" s="23" t="s">
        <v>912</v>
      </c>
      <c r="E337" s="75" t="s">
        <v>648</v>
      </c>
      <c r="F337" s="64">
        <v>0.4</v>
      </c>
      <c r="G337" s="41">
        <v>2.5771094922030002</v>
      </c>
      <c r="H337" s="41">
        <v>0.88746698453200001</v>
      </c>
      <c r="I337" s="41">
        <v>1.689642507671</v>
      </c>
      <c r="J337" s="41">
        <v>-12.228648704178225</v>
      </c>
      <c r="K337" s="41">
        <v>1.562919319595675</v>
      </c>
      <c r="L337" s="77">
        <v>0.5</v>
      </c>
      <c r="M337" s="32">
        <v>0</v>
      </c>
      <c r="N337" s="41">
        <v>0.88746698453200001</v>
      </c>
      <c r="O337" s="32">
        <v>0</v>
      </c>
      <c r="P337" s="32">
        <v>0</v>
      </c>
      <c r="Q337" s="62">
        <v>0</v>
      </c>
      <c r="R337" s="32">
        <v>0</v>
      </c>
      <c r="S337" s="41">
        <v>1.689642507671</v>
      </c>
      <c r="T337" s="32">
        <v>0</v>
      </c>
      <c r="U337" s="32">
        <v>0</v>
      </c>
      <c r="V337" s="62">
        <v>0</v>
      </c>
      <c r="W337" s="32">
        <v>0</v>
      </c>
      <c r="X337" s="41">
        <v>2.5771094922030002</v>
      </c>
      <c r="Y337" s="32">
        <v>0</v>
      </c>
      <c r="Z337" s="32">
        <v>0</v>
      </c>
      <c r="AA337" s="62">
        <v>0</v>
      </c>
    </row>
    <row r="338" spans="1:27">
      <c r="A338" s="23" t="s">
        <v>651</v>
      </c>
      <c r="B338" s="23" t="s">
        <v>1250</v>
      </c>
      <c r="C338" s="23" t="s">
        <v>1674</v>
      </c>
      <c r="D338" s="23" t="s">
        <v>912</v>
      </c>
      <c r="E338" s="75" t="s">
        <v>650</v>
      </c>
      <c r="F338" s="64">
        <v>0.4</v>
      </c>
      <c r="G338" s="41">
        <v>7.0900957480089994</v>
      </c>
      <c r="H338" s="41">
        <v>2.4648915218590002</v>
      </c>
      <c r="I338" s="41">
        <v>4.6252042261499993</v>
      </c>
      <c r="J338" s="41">
        <v>-8.6262712075036756</v>
      </c>
      <c r="K338" s="41">
        <v>4.2783139091887499</v>
      </c>
      <c r="L338" s="77">
        <v>0.5</v>
      </c>
      <c r="M338" s="32">
        <v>0</v>
      </c>
      <c r="N338" s="41">
        <v>2.4648915218590002</v>
      </c>
      <c r="O338" s="32">
        <v>0</v>
      </c>
      <c r="P338" s="32">
        <v>0</v>
      </c>
      <c r="Q338" s="62">
        <v>0</v>
      </c>
      <c r="R338" s="32">
        <v>0</v>
      </c>
      <c r="S338" s="41">
        <v>4.6252042261499993</v>
      </c>
      <c r="T338" s="32">
        <v>0</v>
      </c>
      <c r="U338" s="32">
        <v>0</v>
      </c>
      <c r="V338" s="62">
        <v>0</v>
      </c>
      <c r="W338" s="32">
        <v>0</v>
      </c>
      <c r="X338" s="41">
        <v>7.0900957480089994</v>
      </c>
      <c r="Y338" s="32">
        <v>0</v>
      </c>
      <c r="Z338" s="32">
        <v>0</v>
      </c>
      <c r="AA338" s="62">
        <v>0</v>
      </c>
    </row>
    <row r="339" spans="1:27">
      <c r="A339" s="23" t="s">
        <v>653</v>
      </c>
      <c r="B339" s="23" t="s">
        <v>1251</v>
      </c>
      <c r="C339" s="23" t="s">
        <v>1675</v>
      </c>
      <c r="D339" s="23" t="s">
        <v>912</v>
      </c>
      <c r="E339" s="75" t="s">
        <v>652</v>
      </c>
      <c r="F339" s="64">
        <v>0.4</v>
      </c>
      <c r="G339" s="41">
        <v>2.6998020383319998</v>
      </c>
      <c r="H339" s="41">
        <v>0.87419491477799993</v>
      </c>
      <c r="I339" s="41">
        <v>1.8256071235539999</v>
      </c>
      <c r="J339" s="41">
        <v>-8.7175578882215081</v>
      </c>
      <c r="K339" s="41">
        <v>1.6886865892874501</v>
      </c>
      <c r="L339" s="77">
        <v>0.5</v>
      </c>
      <c r="M339" s="32">
        <v>0</v>
      </c>
      <c r="N339" s="41">
        <v>0.87419491477799993</v>
      </c>
      <c r="O339" s="32">
        <v>0</v>
      </c>
      <c r="P339" s="32">
        <v>0</v>
      </c>
      <c r="Q339" s="62">
        <v>0</v>
      </c>
      <c r="R339" s="32">
        <v>0</v>
      </c>
      <c r="S339" s="41">
        <v>1.8256071235539999</v>
      </c>
      <c r="T339" s="32">
        <v>0</v>
      </c>
      <c r="U339" s="32">
        <v>0</v>
      </c>
      <c r="V339" s="62">
        <v>0</v>
      </c>
      <c r="W339" s="32">
        <v>0</v>
      </c>
      <c r="X339" s="41">
        <v>2.6998020383319998</v>
      </c>
      <c r="Y339" s="32">
        <v>0</v>
      </c>
      <c r="Z339" s="32">
        <v>0</v>
      </c>
      <c r="AA339" s="62">
        <v>0</v>
      </c>
    </row>
    <row r="340" spans="1:27">
      <c r="A340" s="23" t="s">
        <v>655</v>
      </c>
      <c r="B340" s="23" t="s">
        <v>1252</v>
      </c>
      <c r="C340" s="23" t="s">
        <v>1676</v>
      </c>
      <c r="D340" s="23" t="s">
        <v>932</v>
      </c>
      <c r="E340" s="75" t="s">
        <v>654</v>
      </c>
      <c r="F340" s="64">
        <v>0.49</v>
      </c>
      <c r="G340" s="41">
        <v>51.063288316905002</v>
      </c>
      <c r="H340" s="41">
        <v>20.67272762568</v>
      </c>
      <c r="I340" s="41">
        <v>30.390560691225001</v>
      </c>
      <c r="J340" s="41">
        <v>-23.865745263839965</v>
      </c>
      <c r="K340" s="41">
        <v>28.111268639383127</v>
      </c>
      <c r="L340" s="77">
        <v>0.43986999999999998</v>
      </c>
      <c r="M340" s="32">
        <v>18.105332964454</v>
      </c>
      <c r="N340" s="41">
        <v>2.5673946612260004</v>
      </c>
      <c r="O340" s="32">
        <v>0</v>
      </c>
      <c r="P340" s="32">
        <v>0</v>
      </c>
      <c r="Q340" s="62">
        <v>0</v>
      </c>
      <c r="R340" s="32">
        <v>25.264787679207</v>
      </c>
      <c r="S340" s="41">
        <v>5.1257730120179996</v>
      </c>
      <c r="T340" s="32">
        <v>0</v>
      </c>
      <c r="U340" s="32">
        <v>0</v>
      </c>
      <c r="V340" s="62">
        <v>0</v>
      </c>
      <c r="W340" s="32">
        <v>43.370120643660997</v>
      </c>
      <c r="X340" s="41">
        <v>7.693167673244</v>
      </c>
      <c r="Y340" s="32">
        <v>0</v>
      </c>
      <c r="Z340" s="32">
        <v>0</v>
      </c>
      <c r="AA340" s="62">
        <v>0</v>
      </c>
    </row>
    <row r="341" spans="1:27">
      <c r="A341" s="23" t="s">
        <v>657</v>
      </c>
      <c r="B341" s="23" t="s">
        <v>1253</v>
      </c>
      <c r="C341" s="23" t="s">
        <v>1677</v>
      </c>
      <c r="D341" s="23" t="s">
        <v>912</v>
      </c>
      <c r="E341" s="75" t="s">
        <v>656</v>
      </c>
      <c r="F341" s="64">
        <v>0.4</v>
      </c>
      <c r="G341" s="41">
        <v>2.7615669172309998</v>
      </c>
      <c r="H341" s="41">
        <v>0.65504218889800003</v>
      </c>
      <c r="I341" s="41">
        <v>2.106524728333</v>
      </c>
      <c r="J341" s="41">
        <v>-20.318138927192514</v>
      </c>
      <c r="K341" s="41">
        <v>1.9485353737080251</v>
      </c>
      <c r="L341" s="77">
        <v>0.5</v>
      </c>
      <c r="M341" s="32">
        <v>0</v>
      </c>
      <c r="N341" s="41">
        <v>0.65504218889800003</v>
      </c>
      <c r="O341" s="32">
        <v>0</v>
      </c>
      <c r="P341" s="32">
        <v>0</v>
      </c>
      <c r="Q341" s="62">
        <v>0</v>
      </c>
      <c r="R341" s="32">
        <v>0</v>
      </c>
      <c r="S341" s="41">
        <v>2.106524728333</v>
      </c>
      <c r="T341" s="32">
        <v>0</v>
      </c>
      <c r="U341" s="32">
        <v>0</v>
      </c>
      <c r="V341" s="62">
        <v>0</v>
      </c>
      <c r="W341" s="32">
        <v>0</v>
      </c>
      <c r="X341" s="41">
        <v>2.7615669172309998</v>
      </c>
      <c r="Y341" s="32">
        <v>0</v>
      </c>
      <c r="Z341" s="32">
        <v>0</v>
      </c>
      <c r="AA341" s="62">
        <v>0</v>
      </c>
    </row>
    <row r="342" spans="1:27">
      <c r="A342" s="23" t="s">
        <v>659</v>
      </c>
      <c r="B342" s="23" t="s">
        <v>1254</v>
      </c>
      <c r="C342" s="23" t="s">
        <v>1678</v>
      </c>
      <c r="D342" s="23" t="s">
        <v>932</v>
      </c>
      <c r="E342" s="75" t="s">
        <v>658</v>
      </c>
      <c r="F342" s="64">
        <v>0.49</v>
      </c>
      <c r="G342" s="41">
        <v>49.835852232226003</v>
      </c>
      <c r="H342" s="41">
        <v>20.055301564878999</v>
      </c>
      <c r="I342" s="41">
        <v>29.780550667347001</v>
      </c>
      <c r="J342" s="41">
        <v>10.892485061980317</v>
      </c>
      <c r="K342" s="41">
        <v>27.547009367295978</v>
      </c>
      <c r="L342" s="77">
        <v>0</v>
      </c>
      <c r="M342" s="32">
        <v>18.015427096218001</v>
      </c>
      <c r="N342" s="41">
        <v>2.039874468661</v>
      </c>
      <c r="O342" s="32">
        <v>0</v>
      </c>
      <c r="P342" s="32">
        <v>0</v>
      </c>
      <c r="Q342" s="62">
        <v>0</v>
      </c>
      <c r="R342" s="32">
        <v>25.957930624389999</v>
      </c>
      <c r="S342" s="41">
        <v>3.8226200429569999</v>
      </c>
      <c r="T342" s="32">
        <v>0</v>
      </c>
      <c r="U342" s="32">
        <v>0</v>
      </c>
      <c r="V342" s="62">
        <v>0</v>
      </c>
      <c r="W342" s="32">
        <v>43.973357720608</v>
      </c>
      <c r="X342" s="41">
        <v>5.8624945116179994</v>
      </c>
      <c r="Y342" s="32">
        <v>0</v>
      </c>
      <c r="Z342" s="32">
        <v>0</v>
      </c>
      <c r="AA342" s="62">
        <v>0</v>
      </c>
    </row>
    <row r="343" spans="1:27">
      <c r="A343" s="23" t="s">
        <v>661</v>
      </c>
      <c r="B343" s="23" t="s">
        <v>1255</v>
      </c>
      <c r="C343" s="23" t="s">
        <v>1679</v>
      </c>
      <c r="D343" s="23" t="s">
        <v>912</v>
      </c>
      <c r="E343" s="75" t="s">
        <v>660</v>
      </c>
      <c r="F343" s="64">
        <v>0.4</v>
      </c>
      <c r="G343" s="41">
        <v>3.3309543862840001</v>
      </c>
      <c r="H343" s="41">
        <v>1.1523256710030001</v>
      </c>
      <c r="I343" s="41">
        <v>2.178628715281</v>
      </c>
      <c r="J343" s="41">
        <v>-2.2274478920508836</v>
      </c>
      <c r="K343" s="41">
        <v>2.0152315616349252</v>
      </c>
      <c r="L343" s="77">
        <v>0.5</v>
      </c>
      <c r="M343" s="32">
        <v>0</v>
      </c>
      <c r="N343" s="41">
        <v>1.1523256710030001</v>
      </c>
      <c r="O343" s="32">
        <v>0</v>
      </c>
      <c r="P343" s="32">
        <v>0</v>
      </c>
      <c r="Q343" s="62">
        <v>0</v>
      </c>
      <c r="R343" s="32">
        <v>0</v>
      </c>
      <c r="S343" s="41">
        <v>2.178628715281</v>
      </c>
      <c r="T343" s="32">
        <v>0</v>
      </c>
      <c r="U343" s="32">
        <v>0</v>
      </c>
      <c r="V343" s="62">
        <v>0</v>
      </c>
      <c r="W343" s="32">
        <v>0</v>
      </c>
      <c r="X343" s="41">
        <v>3.3309543862840001</v>
      </c>
      <c r="Y343" s="32">
        <v>0</v>
      </c>
      <c r="Z343" s="32">
        <v>0</v>
      </c>
      <c r="AA343" s="62">
        <v>0</v>
      </c>
    </row>
    <row r="344" spans="1:27">
      <c r="A344" s="23" t="s">
        <v>663</v>
      </c>
      <c r="B344" s="23" t="s">
        <v>1256</v>
      </c>
      <c r="C344" s="23" t="s">
        <v>1680</v>
      </c>
      <c r="D344" s="23" t="s">
        <v>968</v>
      </c>
      <c r="E344" s="75" t="s">
        <v>662</v>
      </c>
      <c r="F344" s="64">
        <v>0.3</v>
      </c>
      <c r="G344" s="41">
        <v>170.727651755339</v>
      </c>
      <c r="H344" s="41">
        <v>68.664724367064991</v>
      </c>
      <c r="I344" s="41">
        <v>102.06292738827401</v>
      </c>
      <c r="J344" s="41">
        <v>4.4293381267914169</v>
      </c>
      <c r="K344" s="41">
        <v>94.408207834153458</v>
      </c>
      <c r="L344" s="77">
        <v>0</v>
      </c>
      <c r="M344" s="32">
        <v>51.262229927667001</v>
      </c>
      <c r="N344" s="41">
        <v>17.402494439397998</v>
      </c>
      <c r="O344" s="32">
        <v>0</v>
      </c>
      <c r="P344" s="32">
        <v>0</v>
      </c>
      <c r="Q344" s="62">
        <v>0</v>
      </c>
      <c r="R344" s="32">
        <v>71.886450103803</v>
      </c>
      <c r="S344" s="41">
        <v>30.176477284471002</v>
      </c>
      <c r="T344" s="32">
        <v>0</v>
      </c>
      <c r="U344" s="32">
        <v>0</v>
      </c>
      <c r="V344" s="62">
        <v>0</v>
      </c>
      <c r="W344" s="32">
        <v>123.14868003147001</v>
      </c>
      <c r="X344" s="41">
        <v>47.578971723869003</v>
      </c>
      <c r="Y344" s="32">
        <v>0</v>
      </c>
      <c r="Z344" s="32">
        <v>0</v>
      </c>
      <c r="AA344" s="62">
        <v>0</v>
      </c>
    </row>
    <row r="345" spans="1:27">
      <c r="A345" s="23" t="s">
        <v>665</v>
      </c>
      <c r="B345" s="23" t="s">
        <v>1257</v>
      </c>
      <c r="C345" s="23" t="s">
        <v>1681</v>
      </c>
      <c r="D345" s="23" t="s">
        <v>926</v>
      </c>
      <c r="E345" s="75" t="s">
        <v>664</v>
      </c>
      <c r="F345" s="64">
        <v>0.49</v>
      </c>
      <c r="G345" s="41">
        <v>56.318350483467</v>
      </c>
      <c r="H345" s="41">
        <v>22.989082269874</v>
      </c>
      <c r="I345" s="41">
        <v>33.329268213593004</v>
      </c>
      <c r="J345" s="41">
        <v>-44.509390071262047</v>
      </c>
      <c r="K345" s="41">
        <v>30.82957309757353</v>
      </c>
      <c r="L345" s="77">
        <v>0.5</v>
      </c>
      <c r="M345" s="32">
        <v>20.152062391643</v>
      </c>
      <c r="N345" s="41">
        <v>2.8370198782310001</v>
      </c>
      <c r="O345" s="32">
        <v>0</v>
      </c>
      <c r="P345" s="32">
        <v>0</v>
      </c>
      <c r="Q345" s="62">
        <v>0</v>
      </c>
      <c r="R345" s="32">
        <v>27.616786384920001</v>
      </c>
      <c r="S345" s="41">
        <v>5.7124818286730008</v>
      </c>
      <c r="T345" s="32">
        <v>0</v>
      </c>
      <c r="U345" s="32">
        <v>0</v>
      </c>
      <c r="V345" s="62">
        <v>0</v>
      </c>
      <c r="W345" s="32">
        <v>47.768848776563004</v>
      </c>
      <c r="X345" s="41">
        <v>8.5495017069040014</v>
      </c>
      <c r="Y345" s="32">
        <v>0</v>
      </c>
      <c r="Z345" s="32">
        <v>0</v>
      </c>
      <c r="AA345" s="62">
        <v>0</v>
      </c>
    </row>
    <row r="346" spans="1:27">
      <c r="A346" s="23" t="s">
        <v>667</v>
      </c>
      <c r="B346" s="23" t="s">
        <v>1258</v>
      </c>
      <c r="C346" s="23" t="s">
        <v>1682</v>
      </c>
      <c r="D346" s="23" t="s">
        <v>912</v>
      </c>
      <c r="E346" s="75" t="s">
        <v>666</v>
      </c>
      <c r="F346" s="64">
        <v>0.4</v>
      </c>
      <c r="G346" s="41">
        <v>3.0070938469240005</v>
      </c>
      <c r="H346" s="41">
        <v>0.83382294813699998</v>
      </c>
      <c r="I346" s="41">
        <v>2.1732708987870004</v>
      </c>
      <c r="J346" s="41">
        <v>-17.950482057070754</v>
      </c>
      <c r="K346" s="41">
        <v>2.0102755813779756</v>
      </c>
      <c r="L346" s="77">
        <v>0.5</v>
      </c>
      <c r="M346" s="32">
        <v>0</v>
      </c>
      <c r="N346" s="41">
        <v>0.83382294813699998</v>
      </c>
      <c r="O346" s="32">
        <v>0</v>
      </c>
      <c r="P346" s="32">
        <v>0</v>
      </c>
      <c r="Q346" s="62">
        <v>0</v>
      </c>
      <c r="R346" s="32">
        <v>0</v>
      </c>
      <c r="S346" s="41">
        <v>2.1732708987870004</v>
      </c>
      <c r="T346" s="32">
        <v>0</v>
      </c>
      <c r="U346" s="32">
        <v>0</v>
      </c>
      <c r="V346" s="62">
        <v>0</v>
      </c>
      <c r="W346" s="32">
        <v>0</v>
      </c>
      <c r="X346" s="41">
        <v>3.0070938469240005</v>
      </c>
      <c r="Y346" s="32">
        <v>0</v>
      </c>
      <c r="Z346" s="32">
        <v>0</v>
      </c>
      <c r="AA346" s="62">
        <v>0</v>
      </c>
    </row>
    <row r="347" spans="1:27">
      <c r="A347" s="23" t="s">
        <v>669</v>
      </c>
      <c r="B347" s="23" t="s">
        <v>1259</v>
      </c>
      <c r="C347" s="23" t="s">
        <v>1683</v>
      </c>
      <c r="D347" s="23" t="s">
        <v>1052</v>
      </c>
      <c r="E347" s="75" t="s">
        <v>668</v>
      </c>
      <c r="F347" s="64">
        <v>0.01</v>
      </c>
      <c r="G347" s="41">
        <v>27.406803335295997</v>
      </c>
      <c r="H347" s="41">
        <v>13.180057690710999</v>
      </c>
      <c r="I347" s="41">
        <v>14.226745644585</v>
      </c>
      <c r="J347" s="41">
        <v>10.063524400629701</v>
      </c>
      <c r="K347" s="41">
        <v>13.159739721241126</v>
      </c>
      <c r="L347" s="77">
        <v>0</v>
      </c>
      <c r="M347" s="32">
        <v>0</v>
      </c>
      <c r="N347" s="41">
        <v>0</v>
      </c>
      <c r="O347" s="32">
        <v>13.180057690710999</v>
      </c>
      <c r="P347" s="32">
        <v>0</v>
      </c>
      <c r="Q347" s="62">
        <v>0</v>
      </c>
      <c r="R347" s="32">
        <v>0</v>
      </c>
      <c r="S347" s="41">
        <v>0</v>
      </c>
      <c r="T347" s="32">
        <v>14.226745644585</v>
      </c>
      <c r="U347" s="32">
        <v>0</v>
      </c>
      <c r="V347" s="62">
        <v>0</v>
      </c>
      <c r="W347" s="32">
        <v>0</v>
      </c>
      <c r="X347" s="41">
        <v>0</v>
      </c>
      <c r="Y347" s="32">
        <v>27.406803335295997</v>
      </c>
      <c r="Z347" s="32">
        <v>0</v>
      </c>
      <c r="AA347" s="62">
        <v>0</v>
      </c>
    </row>
    <row r="348" spans="1:27">
      <c r="A348" s="23" t="s">
        <v>671</v>
      </c>
      <c r="B348" s="23" t="s">
        <v>1260</v>
      </c>
      <c r="C348" s="23" t="s">
        <v>1684</v>
      </c>
      <c r="D348" s="23" t="s">
        <v>912</v>
      </c>
      <c r="E348" s="75" t="s">
        <v>670</v>
      </c>
      <c r="F348" s="64">
        <v>0.4</v>
      </c>
      <c r="G348" s="41">
        <v>2.1047962916979999</v>
      </c>
      <c r="H348" s="41">
        <v>0.68417630511799998</v>
      </c>
      <c r="I348" s="41">
        <v>1.42061998658</v>
      </c>
      <c r="J348" s="41">
        <v>-14.806878605584817</v>
      </c>
      <c r="K348" s="41">
        <v>1.3140734875865001</v>
      </c>
      <c r="L348" s="77">
        <v>0.5</v>
      </c>
      <c r="M348" s="32">
        <v>0</v>
      </c>
      <c r="N348" s="41">
        <v>0.68417630511799998</v>
      </c>
      <c r="O348" s="32">
        <v>0</v>
      </c>
      <c r="P348" s="32">
        <v>0</v>
      </c>
      <c r="Q348" s="62">
        <v>0</v>
      </c>
      <c r="R348" s="32">
        <v>0</v>
      </c>
      <c r="S348" s="41">
        <v>1.42061998658</v>
      </c>
      <c r="T348" s="32">
        <v>0</v>
      </c>
      <c r="U348" s="32">
        <v>0</v>
      </c>
      <c r="V348" s="62">
        <v>0</v>
      </c>
      <c r="W348" s="32">
        <v>0</v>
      </c>
      <c r="X348" s="41">
        <v>2.1047962916979999</v>
      </c>
      <c r="Y348" s="32">
        <v>0</v>
      </c>
      <c r="Z348" s="32">
        <v>0</v>
      </c>
      <c r="AA348" s="62">
        <v>0</v>
      </c>
    </row>
    <row r="349" spans="1:27">
      <c r="A349" s="23" t="s">
        <v>673</v>
      </c>
      <c r="B349" s="23" t="s">
        <v>1261</v>
      </c>
      <c r="C349" s="23" t="s">
        <v>1685</v>
      </c>
      <c r="D349" s="23" t="s">
        <v>912</v>
      </c>
      <c r="E349" s="75" t="s">
        <v>672</v>
      </c>
      <c r="F349" s="64">
        <v>0.4</v>
      </c>
      <c r="G349" s="41">
        <v>3.2514811500470002</v>
      </c>
      <c r="H349" s="41">
        <v>1.082453932395</v>
      </c>
      <c r="I349" s="41">
        <v>2.1690272176520002</v>
      </c>
      <c r="J349" s="41">
        <v>-21.054110215703584</v>
      </c>
      <c r="K349" s="41">
        <v>2.0063501763281004</v>
      </c>
      <c r="L349" s="77">
        <v>0.5</v>
      </c>
      <c r="M349" s="32">
        <v>0</v>
      </c>
      <c r="N349" s="41">
        <v>1.082453932395</v>
      </c>
      <c r="O349" s="32">
        <v>0</v>
      </c>
      <c r="P349" s="32">
        <v>0</v>
      </c>
      <c r="Q349" s="62">
        <v>0</v>
      </c>
      <c r="R349" s="32">
        <v>0</v>
      </c>
      <c r="S349" s="41">
        <v>2.1690272176520002</v>
      </c>
      <c r="T349" s="32">
        <v>0</v>
      </c>
      <c r="U349" s="32">
        <v>0</v>
      </c>
      <c r="V349" s="62">
        <v>0</v>
      </c>
      <c r="W349" s="32">
        <v>0</v>
      </c>
      <c r="X349" s="41">
        <v>3.2514811500470002</v>
      </c>
      <c r="Y349" s="32">
        <v>0</v>
      </c>
      <c r="Z349" s="32">
        <v>0</v>
      </c>
      <c r="AA349" s="62">
        <v>0</v>
      </c>
    </row>
    <row r="350" spans="1:27">
      <c r="A350" s="23" t="s">
        <v>675</v>
      </c>
      <c r="B350" s="23" t="s">
        <v>1262</v>
      </c>
      <c r="C350" s="23" t="s">
        <v>1686</v>
      </c>
      <c r="D350" s="23" t="s">
        <v>926</v>
      </c>
      <c r="E350" s="75" t="s">
        <v>674</v>
      </c>
      <c r="F350" s="64">
        <v>0.49</v>
      </c>
      <c r="G350" s="41">
        <v>108.93195151443402</v>
      </c>
      <c r="H350" s="41">
        <v>42.915374530686002</v>
      </c>
      <c r="I350" s="41">
        <v>66.01657698374801</v>
      </c>
      <c r="J350" s="41">
        <v>6.9774290206338669</v>
      </c>
      <c r="K350" s="41">
        <v>61.065333709966914</v>
      </c>
      <c r="L350" s="77">
        <v>0</v>
      </c>
      <c r="M350" s="32">
        <v>38.544888090691003</v>
      </c>
      <c r="N350" s="41">
        <v>4.3704864399950001</v>
      </c>
      <c r="O350" s="32">
        <v>0</v>
      </c>
      <c r="P350" s="32">
        <v>0</v>
      </c>
      <c r="Q350" s="62">
        <v>0</v>
      </c>
      <c r="R350" s="32">
        <v>56.785979786365999</v>
      </c>
      <c r="S350" s="41">
        <v>9.230597197382</v>
      </c>
      <c r="T350" s="32">
        <v>0</v>
      </c>
      <c r="U350" s="32">
        <v>0</v>
      </c>
      <c r="V350" s="62">
        <v>0</v>
      </c>
      <c r="W350" s="32">
        <v>95.330867877057003</v>
      </c>
      <c r="X350" s="41">
        <v>13.601083637377</v>
      </c>
      <c r="Y350" s="32">
        <v>0</v>
      </c>
      <c r="Z350" s="32">
        <v>0</v>
      </c>
      <c r="AA350" s="62">
        <v>0</v>
      </c>
    </row>
    <row r="351" spans="1:27">
      <c r="A351" s="23" t="s">
        <v>677</v>
      </c>
      <c r="B351" s="23" t="s">
        <v>1263</v>
      </c>
      <c r="C351" s="23" t="s">
        <v>1687</v>
      </c>
      <c r="D351" s="23" t="s">
        <v>926</v>
      </c>
      <c r="E351" s="75" t="s">
        <v>676</v>
      </c>
      <c r="F351" s="64">
        <v>0.49</v>
      </c>
      <c r="G351" s="41">
        <v>114.17981191202801</v>
      </c>
      <c r="H351" s="41">
        <v>45.759081738851002</v>
      </c>
      <c r="I351" s="41">
        <v>68.420730173177006</v>
      </c>
      <c r="J351" s="41">
        <v>33.42130907467137</v>
      </c>
      <c r="K351" s="41">
        <v>63.289175410188733</v>
      </c>
      <c r="L351" s="77">
        <v>0</v>
      </c>
      <c r="M351" s="32">
        <v>40.946451229984</v>
      </c>
      <c r="N351" s="41">
        <v>4.8126305088670005</v>
      </c>
      <c r="O351" s="32">
        <v>0</v>
      </c>
      <c r="P351" s="32">
        <v>0</v>
      </c>
      <c r="Q351" s="62">
        <v>0</v>
      </c>
      <c r="R351" s="32">
        <v>58.987739028912998</v>
      </c>
      <c r="S351" s="41">
        <v>9.4329911442639993</v>
      </c>
      <c r="T351" s="32">
        <v>0</v>
      </c>
      <c r="U351" s="32">
        <v>0</v>
      </c>
      <c r="V351" s="62">
        <v>0</v>
      </c>
      <c r="W351" s="32">
        <v>99.93419025889699</v>
      </c>
      <c r="X351" s="41">
        <v>14.245621653131</v>
      </c>
      <c r="Y351" s="32">
        <v>0</v>
      </c>
      <c r="Z351" s="32">
        <v>0</v>
      </c>
      <c r="AA351" s="62">
        <v>0</v>
      </c>
    </row>
    <row r="352" spans="1:27">
      <c r="A352" s="23" t="s">
        <v>679</v>
      </c>
      <c r="B352" s="23" t="s">
        <v>1264</v>
      </c>
      <c r="C352" s="23" t="s">
        <v>1688</v>
      </c>
      <c r="D352" s="23" t="s">
        <v>923</v>
      </c>
      <c r="E352" s="75" t="s">
        <v>678</v>
      </c>
      <c r="F352" s="64">
        <v>0.3</v>
      </c>
      <c r="G352" s="41">
        <v>108.689317407874</v>
      </c>
      <c r="H352" s="41">
        <v>44.483622482157003</v>
      </c>
      <c r="I352" s="41">
        <v>64.205694925716998</v>
      </c>
      <c r="J352" s="41">
        <v>46.211988209123632</v>
      </c>
      <c r="K352" s="41">
        <v>59.390267806288229</v>
      </c>
      <c r="L352" s="77">
        <v>0</v>
      </c>
      <c r="M352" s="32">
        <v>37.088979591844002</v>
      </c>
      <c r="N352" s="41">
        <v>7.3946428903130004</v>
      </c>
      <c r="O352" s="32">
        <v>0</v>
      </c>
      <c r="P352" s="32">
        <v>0</v>
      </c>
      <c r="Q352" s="62">
        <v>0</v>
      </c>
      <c r="R352" s="32">
        <v>50.713947485184001</v>
      </c>
      <c r="S352" s="41">
        <v>13.491747440532999</v>
      </c>
      <c r="T352" s="32">
        <v>0</v>
      </c>
      <c r="U352" s="32">
        <v>0</v>
      </c>
      <c r="V352" s="62">
        <v>0</v>
      </c>
      <c r="W352" s="32">
        <v>87.802927077028002</v>
      </c>
      <c r="X352" s="41">
        <v>20.886390330845998</v>
      </c>
      <c r="Y352" s="32">
        <v>0</v>
      </c>
      <c r="Z352" s="32">
        <v>0</v>
      </c>
      <c r="AA352" s="62">
        <v>0</v>
      </c>
    </row>
    <row r="353" spans="1:27">
      <c r="A353" s="23" t="s">
        <v>681</v>
      </c>
      <c r="B353" s="23" t="s">
        <v>1265</v>
      </c>
      <c r="C353" s="23" t="s">
        <v>1689</v>
      </c>
      <c r="D353" s="23" t="s">
        <v>968</v>
      </c>
      <c r="E353" s="75" t="s">
        <v>680</v>
      </c>
      <c r="F353" s="64">
        <v>0.3</v>
      </c>
      <c r="G353" s="41">
        <v>114.599096986864</v>
      </c>
      <c r="H353" s="41">
        <v>46.957013015634999</v>
      </c>
      <c r="I353" s="41">
        <v>67.642083971228999</v>
      </c>
      <c r="J353" s="41">
        <v>36.02065016926192</v>
      </c>
      <c r="K353" s="41">
        <v>62.568927673386824</v>
      </c>
      <c r="L353" s="77">
        <v>0</v>
      </c>
      <c r="M353" s="32">
        <v>33.719877255099</v>
      </c>
      <c r="N353" s="41">
        <v>13.237135760536001</v>
      </c>
      <c r="O353" s="32">
        <v>0</v>
      </c>
      <c r="P353" s="32">
        <v>0</v>
      </c>
      <c r="Q353" s="62">
        <v>0</v>
      </c>
      <c r="R353" s="32">
        <v>43.870379711764997</v>
      </c>
      <c r="S353" s="41">
        <v>23.771704259463998</v>
      </c>
      <c r="T353" s="32">
        <v>0</v>
      </c>
      <c r="U353" s="32">
        <v>0</v>
      </c>
      <c r="V353" s="62">
        <v>0</v>
      </c>
      <c r="W353" s="32">
        <v>77.59025696686399</v>
      </c>
      <c r="X353" s="41">
        <v>37.008840020000001</v>
      </c>
      <c r="Y353" s="32">
        <v>0</v>
      </c>
      <c r="Z353" s="32">
        <v>0</v>
      </c>
      <c r="AA353" s="62">
        <v>0</v>
      </c>
    </row>
    <row r="354" spans="1:27">
      <c r="A354" s="23" t="s">
        <v>683</v>
      </c>
      <c r="B354" s="23" t="s">
        <v>1266</v>
      </c>
      <c r="C354" s="23" t="s">
        <v>1690</v>
      </c>
      <c r="D354" s="23" t="s">
        <v>932</v>
      </c>
      <c r="E354" s="75" t="s">
        <v>682</v>
      </c>
      <c r="F354" s="64">
        <v>0.49</v>
      </c>
      <c r="G354" s="41">
        <v>45.865132860300001</v>
      </c>
      <c r="H354" s="41">
        <v>17.192251333487</v>
      </c>
      <c r="I354" s="41">
        <v>28.672881526813001</v>
      </c>
      <c r="J354" s="41">
        <v>-23.663980613587601</v>
      </c>
      <c r="K354" s="41">
        <v>26.522415412302028</v>
      </c>
      <c r="L354" s="77">
        <v>0.45214700000000002</v>
      </c>
      <c r="M354" s="32">
        <v>15.244429527511</v>
      </c>
      <c r="N354" s="41">
        <v>1.947821805976</v>
      </c>
      <c r="O354" s="32">
        <v>0</v>
      </c>
      <c r="P354" s="32">
        <v>0</v>
      </c>
      <c r="Q354" s="62">
        <v>0</v>
      </c>
      <c r="R354" s="32">
        <v>23.703242226938002</v>
      </c>
      <c r="S354" s="41">
        <v>4.9696392998749994</v>
      </c>
      <c r="T354" s="32">
        <v>0</v>
      </c>
      <c r="U354" s="32">
        <v>0</v>
      </c>
      <c r="V354" s="62">
        <v>0</v>
      </c>
      <c r="W354" s="32">
        <v>38.947671754449004</v>
      </c>
      <c r="X354" s="41">
        <v>6.9174611058509994</v>
      </c>
      <c r="Y354" s="32">
        <v>0</v>
      </c>
      <c r="Z354" s="32">
        <v>0</v>
      </c>
      <c r="AA354" s="62">
        <v>0</v>
      </c>
    </row>
    <row r="355" spans="1:27">
      <c r="A355" s="23" t="s">
        <v>685</v>
      </c>
      <c r="B355" s="23" t="s">
        <v>1267</v>
      </c>
      <c r="C355" s="23" t="s">
        <v>1691</v>
      </c>
      <c r="D355" s="23" t="s">
        <v>912</v>
      </c>
      <c r="E355" s="75" t="s">
        <v>684</v>
      </c>
      <c r="F355" s="64">
        <v>0.4</v>
      </c>
      <c r="G355" s="41">
        <v>4.7412479585970004</v>
      </c>
      <c r="H355" s="41">
        <v>1.5867306756049999</v>
      </c>
      <c r="I355" s="41">
        <v>3.1545172829920003</v>
      </c>
      <c r="J355" s="41">
        <v>-23.076764766696577</v>
      </c>
      <c r="K355" s="41">
        <v>2.9179284867676003</v>
      </c>
      <c r="L355" s="77">
        <v>0.5</v>
      </c>
      <c r="M355" s="32">
        <v>0</v>
      </c>
      <c r="N355" s="41">
        <v>1.5867306756049999</v>
      </c>
      <c r="O355" s="32">
        <v>0</v>
      </c>
      <c r="P355" s="32">
        <v>0</v>
      </c>
      <c r="Q355" s="62">
        <v>0</v>
      </c>
      <c r="R355" s="32">
        <v>0</v>
      </c>
      <c r="S355" s="41">
        <v>3.1545172829920003</v>
      </c>
      <c r="T355" s="32">
        <v>0</v>
      </c>
      <c r="U355" s="32">
        <v>0</v>
      </c>
      <c r="V355" s="62">
        <v>0</v>
      </c>
      <c r="W355" s="32">
        <v>0</v>
      </c>
      <c r="X355" s="41">
        <v>4.7412479585970004</v>
      </c>
      <c r="Y355" s="32">
        <v>0</v>
      </c>
      <c r="Z355" s="32">
        <v>0</v>
      </c>
      <c r="AA355" s="62">
        <v>0</v>
      </c>
    </row>
    <row r="356" spans="1:27">
      <c r="A356" s="23" t="s">
        <v>687</v>
      </c>
      <c r="B356" s="23" t="s">
        <v>1268</v>
      </c>
      <c r="C356" s="23" t="s">
        <v>1692</v>
      </c>
      <c r="D356" s="23" t="s">
        <v>999</v>
      </c>
      <c r="E356" s="75" t="s">
        <v>686</v>
      </c>
      <c r="F356" s="64">
        <v>0.1</v>
      </c>
      <c r="G356" s="41">
        <v>96.162112635992003</v>
      </c>
      <c r="H356" s="41">
        <v>37.502515909341</v>
      </c>
      <c r="I356" s="41">
        <v>58.659596726651003</v>
      </c>
      <c r="J356" s="41">
        <v>35.433520689434268</v>
      </c>
      <c r="K356" s="41">
        <v>54.260126972152179</v>
      </c>
      <c r="L356" s="77">
        <v>0</v>
      </c>
      <c r="M356" s="32">
        <v>34.231055662697997</v>
      </c>
      <c r="N356" s="41">
        <v>0</v>
      </c>
      <c r="O356" s="32">
        <v>3.2714602466429996</v>
      </c>
      <c r="P356" s="32">
        <v>0</v>
      </c>
      <c r="Q356" s="62">
        <v>0</v>
      </c>
      <c r="R356" s="32">
        <v>54.785460358280005</v>
      </c>
      <c r="S356" s="41">
        <v>0</v>
      </c>
      <c r="T356" s="32">
        <v>3.8741363683709999</v>
      </c>
      <c r="U356" s="32">
        <v>0</v>
      </c>
      <c r="V356" s="62">
        <v>0</v>
      </c>
      <c r="W356" s="32">
        <v>89.016516020978003</v>
      </c>
      <c r="X356" s="41">
        <v>0</v>
      </c>
      <c r="Y356" s="32">
        <v>7.145596615014</v>
      </c>
      <c r="Z356" s="32">
        <v>0</v>
      </c>
      <c r="AA356" s="62">
        <v>0</v>
      </c>
    </row>
    <row r="357" spans="1:27">
      <c r="A357" s="23" t="s">
        <v>689</v>
      </c>
      <c r="B357" s="23" t="s">
        <v>1269</v>
      </c>
      <c r="C357" s="23" t="s">
        <v>1693</v>
      </c>
      <c r="D357" s="23" t="s">
        <v>912</v>
      </c>
      <c r="E357" s="75" t="s">
        <v>688</v>
      </c>
      <c r="F357" s="64">
        <v>0.4</v>
      </c>
      <c r="G357" s="41">
        <v>3.9096234804719998</v>
      </c>
      <c r="H357" s="41">
        <v>1.311304252894</v>
      </c>
      <c r="I357" s="41">
        <v>2.598319227578</v>
      </c>
      <c r="J357" s="41">
        <v>-24.79609064532967</v>
      </c>
      <c r="K357" s="41">
        <v>2.4034452855096502</v>
      </c>
      <c r="L357" s="77">
        <v>0.5</v>
      </c>
      <c r="M357" s="32">
        <v>0</v>
      </c>
      <c r="N357" s="41">
        <v>1.311304252894</v>
      </c>
      <c r="O357" s="32">
        <v>0</v>
      </c>
      <c r="P357" s="32">
        <v>0</v>
      </c>
      <c r="Q357" s="62">
        <v>0</v>
      </c>
      <c r="R357" s="32">
        <v>0</v>
      </c>
      <c r="S357" s="41">
        <v>2.598319227578</v>
      </c>
      <c r="T357" s="32">
        <v>0</v>
      </c>
      <c r="U357" s="32">
        <v>0</v>
      </c>
      <c r="V357" s="62">
        <v>0</v>
      </c>
      <c r="W357" s="32">
        <v>0</v>
      </c>
      <c r="X357" s="41">
        <v>3.9096234804719998</v>
      </c>
      <c r="Y357" s="32">
        <v>0</v>
      </c>
      <c r="Z357" s="32">
        <v>0</v>
      </c>
      <c r="AA357" s="62">
        <v>0</v>
      </c>
    </row>
    <row r="358" spans="1:27">
      <c r="A358" s="23" t="s">
        <v>691</v>
      </c>
      <c r="B358" s="23" t="s">
        <v>1270</v>
      </c>
      <c r="C358" s="23" t="s">
        <v>1694</v>
      </c>
      <c r="D358" s="23" t="s">
        <v>912</v>
      </c>
      <c r="E358" s="75" t="s">
        <v>690</v>
      </c>
      <c r="F358" s="64">
        <v>0.4</v>
      </c>
      <c r="G358" s="41">
        <v>5.7192425954499999</v>
      </c>
      <c r="H358" s="41">
        <v>2.0181774981519998</v>
      </c>
      <c r="I358" s="41">
        <v>3.7010650972980002</v>
      </c>
      <c r="J358" s="41">
        <v>-7.0807562420142176</v>
      </c>
      <c r="K358" s="41">
        <v>3.4234852150006505</v>
      </c>
      <c r="L358" s="77">
        <v>0.5</v>
      </c>
      <c r="M358" s="32">
        <v>0</v>
      </c>
      <c r="N358" s="41">
        <v>2.0181774981519998</v>
      </c>
      <c r="O358" s="32">
        <v>0</v>
      </c>
      <c r="P358" s="32">
        <v>0</v>
      </c>
      <c r="Q358" s="62">
        <v>0</v>
      </c>
      <c r="R358" s="32">
        <v>0</v>
      </c>
      <c r="S358" s="41">
        <v>3.7010650972980002</v>
      </c>
      <c r="T358" s="32">
        <v>0</v>
      </c>
      <c r="U358" s="32">
        <v>0</v>
      </c>
      <c r="V358" s="62">
        <v>0</v>
      </c>
      <c r="W358" s="32">
        <v>0</v>
      </c>
      <c r="X358" s="41">
        <v>5.7192425954499999</v>
      </c>
      <c r="Y358" s="32">
        <v>0</v>
      </c>
      <c r="Z358" s="32">
        <v>0</v>
      </c>
      <c r="AA358" s="62">
        <v>0</v>
      </c>
    </row>
    <row r="359" spans="1:27">
      <c r="A359" s="23" t="s">
        <v>693</v>
      </c>
      <c r="B359" s="23" t="s">
        <v>1271</v>
      </c>
      <c r="C359" s="23" t="s">
        <v>1695</v>
      </c>
      <c r="D359" s="23" t="s">
        <v>912</v>
      </c>
      <c r="E359" s="75" t="s">
        <v>692</v>
      </c>
      <c r="F359" s="64">
        <v>0.4</v>
      </c>
      <c r="G359" s="41">
        <v>2.5975354184400001</v>
      </c>
      <c r="H359" s="41">
        <v>0.76474891622899999</v>
      </c>
      <c r="I359" s="41">
        <v>1.8327865022110001</v>
      </c>
      <c r="J359" s="41">
        <v>-12.694957748781274</v>
      </c>
      <c r="K359" s="41">
        <v>1.6953275145451752</v>
      </c>
      <c r="L359" s="77">
        <v>0.5</v>
      </c>
      <c r="M359" s="32">
        <v>0</v>
      </c>
      <c r="N359" s="41">
        <v>0.76474891622899999</v>
      </c>
      <c r="O359" s="32">
        <v>0</v>
      </c>
      <c r="P359" s="32">
        <v>0</v>
      </c>
      <c r="Q359" s="62">
        <v>0</v>
      </c>
      <c r="R359" s="32">
        <v>0</v>
      </c>
      <c r="S359" s="41">
        <v>1.8327865022110001</v>
      </c>
      <c r="T359" s="32">
        <v>0</v>
      </c>
      <c r="U359" s="32">
        <v>0</v>
      </c>
      <c r="V359" s="62">
        <v>0</v>
      </c>
      <c r="W359" s="32">
        <v>0</v>
      </c>
      <c r="X359" s="41">
        <v>2.5975354184400001</v>
      </c>
      <c r="Y359" s="32">
        <v>0</v>
      </c>
      <c r="Z359" s="32">
        <v>0</v>
      </c>
      <c r="AA359" s="62">
        <v>0</v>
      </c>
    </row>
    <row r="360" spans="1:27">
      <c r="A360" s="23" t="s">
        <v>695</v>
      </c>
      <c r="B360" s="23" t="s">
        <v>1272</v>
      </c>
      <c r="C360" s="23" t="s">
        <v>1696</v>
      </c>
      <c r="D360" s="23" t="s">
        <v>912</v>
      </c>
      <c r="E360" s="75" t="s">
        <v>694</v>
      </c>
      <c r="F360" s="64">
        <v>0.4</v>
      </c>
      <c r="G360" s="41">
        <v>3.9157438850880002</v>
      </c>
      <c r="H360" s="41">
        <v>1.2133222257610001</v>
      </c>
      <c r="I360" s="41">
        <v>2.7024216593269998</v>
      </c>
      <c r="J360" s="41">
        <v>-9.3886284412800904</v>
      </c>
      <c r="K360" s="41">
        <v>2.4997400348774748</v>
      </c>
      <c r="L360" s="77">
        <v>0.5</v>
      </c>
      <c r="M360" s="32">
        <v>0</v>
      </c>
      <c r="N360" s="41">
        <v>1.2133222257610001</v>
      </c>
      <c r="O360" s="32">
        <v>0</v>
      </c>
      <c r="P360" s="32">
        <v>0</v>
      </c>
      <c r="Q360" s="62">
        <v>0</v>
      </c>
      <c r="R360" s="32">
        <v>0</v>
      </c>
      <c r="S360" s="41">
        <v>2.7024216593269998</v>
      </c>
      <c r="T360" s="32">
        <v>0</v>
      </c>
      <c r="U360" s="32">
        <v>0</v>
      </c>
      <c r="V360" s="62">
        <v>0</v>
      </c>
      <c r="W360" s="32">
        <v>0</v>
      </c>
      <c r="X360" s="41">
        <v>3.9157438850880002</v>
      </c>
      <c r="Y360" s="32">
        <v>0</v>
      </c>
      <c r="Z360" s="32">
        <v>0</v>
      </c>
      <c r="AA360" s="62">
        <v>0</v>
      </c>
    </row>
    <row r="361" spans="1:27">
      <c r="A361" s="23" t="s">
        <v>697</v>
      </c>
      <c r="B361" s="23" t="s">
        <v>1273</v>
      </c>
      <c r="C361" s="23" t="s">
        <v>1697</v>
      </c>
      <c r="D361" s="23" t="s">
        <v>912</v>
      </c>
      <c r="E361" s="75" t="s">
        <v>696</v>
      </c>
      <c r="F361" s="64">
        <v>0.4</v>
      </c>
      <c r="G361" s="41">
        <v>3.4538417454659998</v>
      </c>
      <c r="H361" s="41">
        <v>1.238676174136</v>
      </c>
      <c r="I361" s="41">
        <v>2.21516557133</v>
      </c>
      <c r="J361" s="41">
        <v>-8.7139880860875341</v>
      </c>
      <c r="K361" s="41">
        <v>2.0490281534802501</v>
      </c>
      <c r="L361" s="77">
        <v>0.5</v>
      </c>
      <c r="M361" s="32">
        <v>0</v>
      </c>
      <c r="N361" s="41">
        <v>1.238676174136</v>
      </c>
      <c r="O361" s="32">
        <v>0</v>
      </c>
      <c r="P361" s="32">
        <v>0</v>
      </c>
      <c r="Q361" s="62">
        <v>0</v>
      </c>
      <c r="R361" s="32">
        <v>0</v>
      </c>
      <c r="S361" s="41">
        <v>2.21516557133</v>
      </c>
      <c r="T361" s="32">
        <v>0</v>
      </c>
      <c r="U361" s="32">
        <v>0</v>
      </c>
      <c r="V361" s="62">
        <v>0</v>
      </c>
      <c r="W361" s="32">
        <v>0</v>
      </c>
      <c r="X361" s="41">
        <v>3.4538417454659998</v>
      </c>
      <c r="Y361" s="32">
        <v>0</v>
      </c>
      <c r="Z361" s="32">
        <v>0</v>
      </c>
      <c r="AA361" s="62">
        <v>0</v>
      </c>
    </row>
    <row r="362" spans="1:27">
      <c r="A362" s="23" t="s">
        <v>699</v>
      </c>
      <c r="B362" s="23" t="s">
        <v>1274</v>
      </c>
      <c r="C362" s="23" t="s">
        <v>1698</v>
      </c>
      <c r="D362" s="23" t="s">
        <v>912</v>
      </c>
      <c r="E362" s="75" t="s">
        <v>698</v>
      </c>
      <c r="F362" s="64">
        <v>0.4</v>
      </c>
      <c r="G362" s="41">
        <v>3.971011433068</v>
      </c>
      <c r="H362" s="41">
        <v>1.306989508399</v>
      </c>
      <c r="I362" s="41">
        <v>2.664021924669</v>
      </c>
      <c r="J362" s="41">
        <v>-19.911356173651157</v>
      </c>
      <c r="K362" s="41">
        <v>2.4642202803188251</v>
      </c>
      <c r="L362" s="77">
        <v>0.5</v>
      </c>
      <c r="M362" s="32">
        <v>0</v>
      </c>
      <c r="N362" s="41">
        <v>1.306989508399</v>
      </c>
      <c r="O362" s="32">
        <v>0</v>
      </c>
      <c r="P362" s="32">
        <v>0</v>
      </c>
      <c r="Q362" s="62">
        <v>0</v>
      </c>
      <c r="R362" s="32">
        <v>0</v>
      </c>
      <c r="S362" s="41">
        <v>2.664021924669</v>
      </c>
      <c r="T362" s="32">
        <v>0</v>
      </c>
      <c r="U362" s="32">
        <v>0</v>
      </c>
      <c r="V362" s="62">
        <v>0</v>
      </c>
      <c r="W362" s="32">
        <v>0</v>
      </c>
      <c r="X362" s="41">
        <v>3.971011433068</v>
      </c>
      <c r="Y362" s="32">
        <v>0</v>
      </c>
      <c r="Z362" s="32">
        <v>0</v>
      </c>
      <c r="AA362" s="62">
        <v>0</v>
      </c>
    </row>
    <row r="363" spans="1:27">
      <c r="A363" s="23" t="s">
        <v>701</v>
      </c>
      <c r="B363" s="23" t="s">
        <v>1275</v>
      </c>
      <c r="C363" s="23" t="s">
        <v>1699</v>
      </c>
      <c r="D363" s="23" t="s">
        <v>932</v>
      </c>
      <c r="E363" s="75" t="s">
        <v>700</v>
      </c>
      <c r="F363" s="64">
        <v>0.49</v>
      </c>
      <c r="G363" s="41">
        <v>26.094750398473</v>
      </c>
      <c r="H363" s="41">
        <v>9.5291613013719996</v>
      </c>
      <c r="I363" s="41">
        <v>16.565589097101</v>
      </c>
      <c r="J363" s="41">
        <v>-22.56321438170076</v>
      </c>
      <c r="K363" s="41">
        <v>15.323169914818425</v>
      </c>
      <c r="L363" s="77">
        <v>0.5</v>
      </c>
      <c r="M363" s="32">
        <v>8.1472774687069993</v>
      </c>
      <c r="N363" s="41">
        <v>1.381883832665</v>
      </c>
      <c r="O363" s="32">
        <v>0</v>
      </c>
      <c r="P363" s="32">
        <v>0</v>
      </c>
      <c r="Q363" s="62">
        <v>0</v>
      </c>
      <c r="R363" s="32">
        <v>12.379202014536</v>
      </c>
      <c r="S363" s="41">
        <v>4.186387082565</v>
      </c>
      <c r="T363" s="32">
        <v>0</v>
      </c>
      <c r="U363" s="32">
        <v>0</v>
      </c>
      <c r="V363" s="62">
        <v>0</v>
      </c>
      <c r="W363" s="32">
        <v>20.526479483243001</v>
      </c>
      <c r="X363" s="41">
        <v>5.5682709152300003</v>
      </c>
      <c r="Y363" s="32">
        <v>0</v>
      </c>
      <c r="Z363" s="32">
        <v>0</v>
      </c>
      <c r="AA363" s="62">
        <v>0</v>
      </c>
    </row>
    <row r="364" spans="1:27">
      <c r="A364" s="23" t="s">
        <v>703</v>
      </c>
      <c r="B364" s="23" t="s">
        <v>1276</v>
      </c>
      <c r="C364" s="23" t="s">
        <v>1700</v>
      </c>
      <c r="D364" s="23" t="s">
        <v>912</v>
      </c>
      <c r="E364" s="75" t="s">
        <v>702</v>
      </c>
      <c r="F364" s="64">
        <v>0.4</v>
      </c>
      <c r="G364" s="41">
        <v>2.1315852686079997</v>
      </c>
      <c r="H364" s="41">
        <v>0.62340353304999996</v>
      </c>
      <c r="I364" s="41">
        <v>1.5081817355579998</v>
      </c>
      <c r="J364" s="41">
        <v>-3.0187758963740583</v>
      </c>
      <c r="K364" s="41">
        <v>1.39506810539115</v>
      </c>
      <c r="L364" s="77">
        <v>0.5</v>
      </c>
      <c r="M364" s="32">
        <v>0</v>
      </c>
      <c r="N364" s="41">
        <v>0.62340353304999996</v>
      </c>
      <c r="O364" s="32">
        <v>0</v>
      </c>
      <c r="P364" s="32">
        <v>0</v>
      </c>
      <c r="Q364" s="62">
        <v>0</v>
      </c>
      <c r="R364" s="32">
        <v>0</v>
      </c>
      <c r="S364" s="41">
        <v>1.5081817355579998</v>
      </c>
      <c r="T364" s="32">
        <v>0</v>
      </c>
      <c r="U364" s="32">
        <v>0</v>
      </c>
      <c r="V364" s="62">
        <v>0</v>
      </c>
      <c r="W364" s="32">
        <v>0</v>
      </c>
      <c r="X364" s="41">
        <v>2.1315852686079997</v>
      </c>
      <c r="Y364" s="32">
        <v>0</v>
      </c>
      <c r="Z364" s="32">
        <v>0</v>
      </c>
      <c r="AA364" s="62">
        <v>0</v>
      </c>
    </row>
    <row r="365" spans="1:27">
      <c r="A365" s="23" t="s">
        <v>705</v>
      </c>
      <c r="B365" s="23" t="s">
        <v>1277</v>
      </c>
      <c r="C365" s="23" t="s">
        <v>1701</v>
      </c>
      <c r="D365" s="23" t="s">
        <v>912</v>
      </c>
      <c r="E365" s="75" t="s">
        <v>704</v>
      </c>
      <c r="F365" s="64">
        <v>0.4</v>
      </c>
      <c r="G365" s="41">
        <v>3.964711012959</v>
      </c>
      <c r="H365" s="41">
        <v>1.2890426869330001</v>
      </c>
      <c r="I365" s="41">
        <v>2.6756683260259999</v>
      </c>
      <c r="J365" s="41">
        <v>-9.3827116832725839</v>
      </c>
      <c r="K365" s="41">
        <v>2.4749932015740499</v>
      </c>
      <c r="L365" s="77">
        <v>0.5</v>
      </c>
      <c r="M365" s="32">
        <v>0</v>
      </c>
      <c r="N365" s="41">
        <v>1.2890426869330001</v>
      </c>
      <c r="O365" s="32">
        <v>0</v>
      </c>
      <c r="P365" s="32">
        <v>0</v>
      </c>
      <c r="Q365" s="62">
        <v>0</v>
      </c>
      <c r="R365" s="32">
        <v>0</v>
      </c>
      <c r="S365" s="41">
        <v>2.6756683260259999</v>
      </c>
      <c r="T365" s="32">
        <v>0</v>
      </c>
      <c r="U365" s="32">
        <v>0</v>
      </c>
      <c r="V365" s="62">
        <v>0</v>
      </c>
      <c r="W365" s="32">
        <v>0</v>
      </c>
      <c r="X365" s="41">
        <v>3.964711012959</v>
      </c>
      <c r="Y365" s="32">
        <v>0</v>
      </c>
      <c r="Z365" s="32">
        <v>0</v>
      </c>
      <c r="AA365" s="62">
        <v>0</v>
      </c>
    </row>
    <row r="366" spans="1:27">
      <c r="A366" s="23" t="s">
        <v>707</v>
      </c>
      <c r="B366" s="23" t="s">
        <v>1278</v>
      </c>
      <c r="C366" s="23" t="s">
        <v>1702</v>
      </c>
      <c r="D366" s="23" t="s">
        <v>912</v>
      </c>
      <c r="E366" s="75" t="s">
        <v>706</v>
      </c>
      <c r="F366" s="64">
        <v>0.4</v>
      </c>
      <c r="G366" s="41">
        <v>4.6092153626570003</v>
      </c>
      <c r="H366" s="41">
        <v>1.575625965635</v>
      </c>
      <c r="I366" s="41">
        <v>3.0335893970220003</v>
      </c>
      <c r="J366" s="41">
        <v>-9.6333757034783574</v>
      </c>
      <c r="K366" s="41">
        <v>2.8060701922453504</v>
      </c>
      <c r="L366" s="77">
        <v>0.5</v>
      </c>
      <c r="M366" s="32">
        <v>0</v>
      </c>
      <c r="N366" s="41">
        <v>1.575625965635</v>
      </c>
      <c r="O366" s="32">
        <v>0</v>
      </c>
      <c r="P366" s="32">
        <v>0</v>
      </c>
      <c r="Q366" s="62">
        <v>0</v>
      </c>
      <c r="R366" s="32">
        <v>0</v>
      </c>
      <c r="S366" s="41">
        <v>3.0335893970220003</v>
      </c>
      <c r="T366" s="32">
        <v>0</v>
      </c>
      <c r="U366" s="32">
        <v>0</v>
      </c>
      <c r="V366" s="62">
        <v>0</v>
      </c>
      <c r="W366" s="32">
        <v>0</v>
      </c>
      <c r="X366" s="41">
        <v>4.6092153626570003</v>
      </c>
      <c r="Y366" s="32">
        <v>0</v>
      </c>
      <c r="Z366" s="32">
        <v>0</v>
      </c>
      <c r="AA366" s="62">
        <v>0</v>
      </c>
    </row>
    <row r="367" spans="1:27">
      <c r="A367" s="23" t="s">
        <v>709</v>
      </c>
      <c r="B367" s="23" t="s">
        <v>1279</v>
      </c>
      <c r="C367" s="23" t="s">
        <v>1703</v>
      </c>
      <c r="D367" s="23" t="s">
        <v>912</v>
      </c>
      <c r="E367" s="75" t="s">
        <v>708</v>
      </c>
      <c r="F367" s="64">
        <v>0.4</v>
      </c>
      <c r="G367" s="41">
        <v>4.1536647004939997</v>
      </c>
      <c r="H367" s="41">
        <v>1.3873454922249999</v>
      </c>
      <c r="I367" s="41">
        <v>2.766319208269</v>
      </c>
      <c r="J367" s="41">
        <v>-3.4918644722995915</v>
      </c>
      <c r="K367" s="41">
        <v>2.5588452676488251</v>
      </c>
      <c r="L367" s="77">
        <v>0.5</v>
      </c>
      <c r="M367" s="32">
        <v>0</v>
      </c>
      <c r="N367" s="41">
        <v>1.3873454922249999</v>
      </c>
      <c r="O367" s="32">
        <v>0</v>
      </c>
      <c r="P367" s="32">
        <v>0</v>
      </c>
      <c r="Q367" s="62">
        <v>0</v>
      </c>
      <c r="R367" s="32">
        <v>0</v>
      </c>
      <c r="S367" s="41">
        <v>2.766319208269</v>
      </c>
      <c r="T367" s="32">
        <v>0</v>
      </c>
      <c r="U367" s="32">
        <v>0</v>
      </c>
      <c r="V367" s="62">
        <v>0</v>
      </c>
      <c r="W367" s="32">
        <v>0</v>
      </c>
      <c r="X367" s="41">
        <v>4.1536647004939997</v>
      </c>
      <c r="Y367" s="32">
        <v>0</v>
      </c>
      <c r="Z367" s="32">
        <v>0</v>
      </c>
      <c r="AA367" s="62">
        <v>0</v>
      </c>
    </row>
    <row r="368" spans="1:27">
      <c r="A368" s="23" t="s">
        <v>711</v>
      </c>
      <c r="B368" s="23" t="s">
        <v>1280</v>
      </c>
      <c r="C368" s="23" t="s">
        <v>1704</v>
      </c>
      <c r="D368" s="23" t="s">
        <v>1052</v>
      </c>
      <c r="E368" s="75" t="s">
        <v>710</v>
      </c>
      <c r="F368" s="64">
        <v>0.01</v>
      </c>
      <c r="G368" s="41">
        <v>58.665444571508999</v>
      </c>
      <c r="H368" s="41">
        <v>27.794503648062999</v>
      </c>
      <c r="I368" s="41">
        <v>30.870940923446</v>
      </c>
      <c r="J368" s="41">
        <v>21.072106873389735</v>
      </c>
      <c r="K368" s="41">
        <v>28.55562035418755</v>
      </c>
      <c r="L368" s="77">
        <v>0</v>
      </c>
      <c r="M368" s="32">
        <v>0</v>
      </c>
      <c r="N368" s="41">
        <v>0</v>
      </c>
      <c r="O368" s="32">
        <v>27.794503648062999</v>
      </c>
      <c r="P368" s="32">
        <v>0</v>
      </c>
      <c r="Q368" s="62">
        <v>0</v>
      </c>
      <c r="R368" s="32">
        <v>0</v>
      </c>
      <c r="S368" s="41">
        <v>0</v>
      </c>
      <c r="T368" s="32">
        <v>30.870940923446</v>
      </c>
      <c r="U368" s="32">
        <v>0</v>
      </c>
      <c r="V368" s="62">
        <v>0</v>
      </c>
      <c r="W368" s="32">
        <v>0</v>
      </c>
      <c r="X368" s="41">
        <v>0</v>
      </c>
      <c r="Y368" s="32">
        <v>58.665444571508999</v>
      </c>
      <c r="Z368" s="32">
        <v>0</v>
      </c>
      <c r="AA368" s="62">
        <v>0</v>
      </c>
    </row>
    <row r="369" spans="1:27">
      <c r="A369" s="23" t="s">
        <v>713</v>
      </c>
      <c r="B369" s="23" t="s">
        <v>1281</v>
      </c>
      <c r="C369" s="23" t="s">
        <v>1705</v>
      </c>
      <c r="D369" s="23" t="s">
        <v>912</v>
      </c>
      <c r="E369" s="75" t="s">
        <v>712</v>
      </c>
      <c r="F369" s="64">
        <v>0.4</v>
      </c>
      <c r="G369" s="41">
        <v>3.0214929034120002</v>
      </c>
      <c r="H369" s="41">
        <v>1.057446279264</v>
      </c>
      <c r="I369" s="41">
        <v>1.9640466241480001</v>
      </c>
      <c r="J369" s="41">
        <v>-10.385880875741801</v>
      </c>
      <c r="K369" s="41">
        <v>1.8167431273369001</v>
      </c>
      <c r="L369" s="77">
        <v>0.5</v>
      </c>
      <c r="M369" s="32">
        <v>0</v>
      </c>
      <c r="N369" s="41">
        <v>1.057446279264</v>
      </c>
      <c r="O369" s="32">
        <v>0</v>
      </c>
      <c r="P369" s="32">
        <v>0</v>
      </c>
      <c r="Q369" s="62">
        <v>0</v>
      </c>
      <c r="R369" s="32">
        <v>0</v>
      </c>
      <c r="S369" s="41">
        <v>1.9640466241480001</v>
      </c>
      <c r="T369" s="32">
        <v>0</v>
      </c>
      <c r="U369" s="32">
        <v>0</v>
      </c>
      <c r="V369" s="62">
        <v>0</v>
      </c>
      <c r="W369" s="32">
        <v>0</v>
      </c>
      <c r="X369" s="41">
        <v>3.0214929034120002</v>
      </c>
      <c r="Y369" s="32">
        <v>0</v>
      </c>
      <c r="Z369" s="32">
        <v>0</v>
      </c>
      <c r="AA369" s="62">
        <v>0</v>
      </c>
    </row>
    <row r="370" spans="1:27">
      <c r="A370" s="23" t="s">
        <v>715</v>
      </c>
      <c r="B370" s="23" t="s">
        <v>1282</v>
      </c>
      <c r="C370" s="23" t="s">
        <v>1706</v>
      </c>
      <c r="D370" s="23" t="s">
        <v>912</v>
      </c>
      <c r="E370" s="75" t="s">
        <v>714</v>
      </c>
      <c r="F370" s="64">
        <v>0.4</v>
      </c>
      <c r="G370" s="41">
        <v>1.651014077845</v>
      </c>
      <c r="H370" s="41">
        <v>0.55031971465200002</v>
      </c>
      <c r="I370" s="41">
        <v>1.100694363193</v>
      </c>
      <c r="J370" s="41">
        <v>-3.0616692369208001</v>
      </c>
      <c r="K370" s="41">
        <v>1.018142285953525</v>
      </c>
      <c r="L370" s="77">
        <v>0.5</v>
      </c>
      <c r="M370" s="32">
        <v>0</v>
      </c>
      <c r="N370" s="41">
        <v>0.55031971465200002</v>
      </c>
      <c r="O370" s="32">
        <v>0</v>
      </c>
      <c r="P370" s="32">
        <v>0</v>
      </c>
      <c r="Q370" s="62">
        <v>0</v>
      </c>
      <c r="R370" s="32">
        <v>0</v>
      </c>
      <c r="S370" s="41">
        <v>1.100694363193</v>
      </c>
      <c r="T370" s="32">
        <v>0</v>
      </c>
      <c r="U370" s="32">
        <v>0</v>
      </c>
      <c r="V370" s="62">
        <v>0</v>
      </c>
      <c r="W370" s="32">
        <v>0</v>
      </c>
      <c r="X370" s="41">
        <v>1.651014077845</v>
      </c>
      <c r="Y370" s="32">
        <v>0</v>
      </c>
      <c r="Z370" s="32">
        <v>0</v>
      </c>
      <c r="AA370" s="62">
        <v>0</v>
      </c>
    </row>
    <row r="371" spans="1:27">
      <c r="A371" s="23" t="s">
        <v>717</v>
      </c>
      <c r="B371" s="23" t="s">
        <v>1283</v>
      </c>
      <c r="C371" s="23" t="s">
        <v>1707</v>
      </c>
      <c r="D371" s="23" t="s">
        <v>999</v>
      </c>
      <c r="E371" s="75" t="s">
        <v>716</v>
      </c>
      <c r="F371" s="64">
        <v>0.1</v>
      </c>
      <c r="G371" s="41">
        <v>125.614422868812</v>
      </c>
      <c r="H371" s="41">
        <v>53.079886907227994</v>
      </c>
      <c r="I371" s="41">
        <v>72.534535961583998</v>
      </c>
      <c r="J371" s="41">
        <v>40.713468296752261</v>
      </c>
      <c r="K371" s="41">
        <v>67.094445764465206</v>
      </c>
      <c r="L371" s="77">
        <v>0</v>
      </c>
      <c r="M371" s="32">
        <v>48.268882908584999</v>
      </c>
      <c r="N371" s="41">
        <v>0</v>
      </c>
      <c r="O371" s="32">
        <v>4.8110039986429998</v>
      </c>
      <c r="P371" s="32">
        <v>0</v>
      </c>
      <c r="Q371" s="62">
        <v>0</v>
      </c>
      <c r="R371" s="32">
        <v>67.465695413665003</v>
      </c>
      <c r="S371" s="41">
        <v>0</v>
      </c>
      <c r="T371" s="32">
        <v>5.0688405479189997</v>
      </c>
      <c r="U371" s="32">
        <v>0</v>
      </c>
      <c r="V371" s="62">
        <v>0</v>
      </c>
      <c r="W371" s="32">
        <v>115.73457832225</v>
      </c>
      <c r="X371" s="41">
        <v>0</v>
      </c>
      <c r="Y371" s="32">
        <v>9.8798445465619995</v>
      </c>
      <c r="Z371" s="32">
        <v>0</v>
      </c>
      <c r="AA371" s="62">
        <v>0</v>
      </c>
    </row>
    <row r="372" spans="1:27">
      <c r="A372" s="23" t="s">
        <v>719</v>
      </c>
      <c r="B372" s="23" t="s">
        <v>1284</v>
      </c>
      <c r="C372" s="23" t="s">
        <v>1708</v>
      </c>
      <c r="D372" s="23" t="s">
        <v>1052</v>
      </c>
      <c r="E372" s="75" t="s">
        <v>718</v>
      </c>
      <c r="F372" s="64">
        <v>0.01</v>
      </c>
      <c r="G372" s="41">
        <v>43.134799424976002</v>
      </c>
      <c r="H372" s="41">
        <v>20.496934067724002</v>
      </c>
      <c r="I372" s="41">
        <v>22.637865357252</v>
      </c>
      <c r="J372" s="41">
        <v>14.661570539381701</v>
      </c>
      <c r="K372" s="41">
        <v>20.940025455458102</v>
      </c>
      <c r="L372" s="77">
        <v>0</v>
      </c>
      <c r="M372" s="32">
        <v>0</v>
      </c>
      <c r="N372" s="41">
        <v>0</v>
      </c>
      <c r="O372" s="32">
        <v>20.496934067724002</v>
      </c>
      <c r="P372" s="32">
        <v>0</v>
      </c>
      <c r="Q372" s="62">
        <v>0</v>
      </c>
      <c r="R372" s="32">
        <v>0</v>
      </c>
      <c r="S372" s="41">
        <v>0</v>
      </c>
      <c r="T372" s="32">
        <v>22.637865357252</v>
      </c>
      <c r="U372" s="32">
        <v>0</v>
      </c>
      <c r="V372" s="62">
        <v>0</v>
      </c>
      <c r="W372" s="32">
        <v>0</v>
      </c>
      <c r="X372" s="41">
        <v>0</v>
      </c>
      <c r="Y372" s="32">
        <v>43.134799424976002</v>
      </c>
      <c r="Z372" s="32">
        <v>0</v>
      </c>
      <c r="AA372" s="62">
        <v>0</v>
      </c>
    </row>
    <row r="373" spans="1:27">
      <c r="A373" s="23" t="s">
        <v>721</v>
      </c>
      <c r="B373" s="23" t="s">
        <v>1285</v>
      </c>
      <c r="C373" s="23" t="s">
        <v>1709</v>
      </c>
      <c r="D373" s="23" t="s">
        <v>968</v>
      </c>
      <c r="E373" s="75" t="s">
        <v>720</v>
      </c>
      <c r="F373" s="64">
        <v>0.3</v>
      </c>
      <c r="G373" s="41">
        <v>140.56788793238502</v>
      </c>
      <c r="H373" s="41">
        <v>57.851443866964999</v>
      </c>
      <c r="I373" s="41">
        <v>82.716444065420006</v>
      </c>
      <c r="J373" s="41">
        <v>-465.40831577527405</v>
      </c>
      <c r="K373" s="41">
        <v>76.512710760513514</v>
      </c>
      <c r="L373" s="77">
        <v>0.5</v>
      </c>
      <c r="M373" s="32">
        <v>36.708513771698001</v>
      </c>
      <c r="N373" s="41">
        <v>21.142930095267001</v>
      </c>
      <c r="O373" s="32">
        <v>0</v>
      </c>
      <c r="P373" s="32">
        <v>0</v>
      </c>
      <c r="Q373" s="62">
        <v>0</v>
      </c>
      <c r="R373" s="32">
        <v>48.822893182359998</v>
      </c>
      <c r="S373" s="41">
        <v>33.893550883060001</v>
      </c>
      <c r="T373" s="32">
        <v>0</v>
      </c>
      <c r="U373" s="32">
        <v>0</v>
      </c>
      <c r="V373" s="62">
        <v>0</v>
      </c>
      <c r="W373" s="32">
        <v>85.531406954057999</v>
      </c>
      <c r="X373" s="41">
        <v>55.036480978327006</v>
      </c>
      <c r="Y373" s="32">
        <v>0</v>
      </c>
      <c r="Z373" s="32">
        <v>0</v>
      </c>
      <c r="AA373" s="62">
        <v>0</v>
      </c>
    </row>
    <row r="374" spans="1:27">
      <c r="A374" s="23" t="s">
        <v>723</v>
      </c>
      <c r="B374" s="23" t="s">
        <v>1286</v>
      </c>
      <c r="C374" s="23" t="s">
        <v>1710</v>
      </c>
      <c r="D374" s="23" t="s">
        <v>912</v>
      </c>
      <c r="E374" s="75" t="s">
        <v>722</v>
      </c>
      <c r="F374" s="64">
        <v>0.4</v>
      </c>
      <c r="G374" s="41">
        <v>2.6086387237239999</v>
      </c>
      <c r="H374" s="41">
        <v>0.74238237146599995</v>
      </c>
      <c r="I374" s="41">
        <v>1.866256352258</v>
      </c>
      <c r="J374" s="41">
        <v>-4.863513145685058</v>
      </c>
      <c r="K374" s="41">
        <v>1.7262871258386501</v>
      </c>
      <c r="L374" s="77">
        <v>0.5</v>
      </c>
      <c r="M374" s="32">
        <v>0</v>
      </c>
      <c r="N374" s="41">
        <v>0.74238237146599995</v>
      </c>
      <c r="O374" s="32">
        <v>0</v>
      </c>
      <c r="P374" s="32">
        <v>0</v>
      </c>
      <c r="Q374" s="62">
        <v>0</v>
      </c>
      <c r="R374" s="32">
        <v>0</v>
      </c>
      <c r="S374" s="41">
        <v>1.866256352258</v>
      </c>
      <c r="T374" s="32">
        <v>0</v>
      </c>
      <c r="U374" s="32">
        <v>0</v>
      </c>
      <c r="V374" s="62">
        <v>0</v>
      </c>
      <c r="W374" s="32">
        <v>0</v>
      </c>
      <c r="X374" s="41">
        <v>2.6086387237239999</v>
      </c>
      <c r="Y374" s="32">
        <v>0</v>
      </c>
      <c r="Z374" s="32">
        <v>0</v>
      </c>
      <c r="AA374" s="62">
        <v>0</v>
      </c>
    </row>
    <row r="375" spans="1:27">
      <c r="A375" s="23" t="s">
        <v>725</v>
      </c>
      <c r="B375" s="23" t="s">
        <v>1287</v>
      </c>
      <c r="C375" s="23" t="s">
        <v>1711</v>
      </c>
      <c r="D375" s="23" t="s">
        <v>926</v>
      </c>
      <c r="E375" s="75" t="s">
        <v>724</v>
      </c>
      <c r="F375" s="64">
        <v>0.49</v>
      </c>
      <c r="G375" s="41">
        <v>108.59322070082101</v>
      </c>
      <c r="H375" s="41">
        <v>43.987371115211999</v>
      </c>
      <c r="I375" s="41">
        <v>64.605849585609008</v>
      </c>
      <c r="J375" s="41">
        <v>25.963031043609647</v>
      </c>
      <c r="K375" s="41">
        <v>59.760410866688332</v>
      </c>
      <c r="L375" s="77">
        <v>0</v>
      </c>
      <c r="M375" s="32">
        <v>38.907001166086005</v>
      </c>
      <c r="N375" s="41">
        <v>5.0803699491259993</v>
      </c>
      <c r="O375" s="32">
        <v>0</v>
      </c>
      <c r="P375" s="32">
        <v>0</v>
      </c>
      <c r="Q375" s="62">
        <v>0</v>
      </c>
      <c r="R375" s="32">
        <v>54.706879505128001</v>
      </c>
      <c r="S375" s="41">
        <v>9.8989700804809999</v>
      </c>
      <c r="T375" s="32">
        <v>0</v>
      </c>
      <c r="U375" s="32">
        <v>0</v>
      </c>
      <c r="V375" s="62">
        <v>0</v>
      </c>
      <c r="W375" s="32">
        <v>93.613880671214005</v>
      </c>
      <c r="X375" s="41">
        <v>14.979340029606998</v>
      </c>
      <c r="Y375" s="32">
        <v>0</v>
      </c>
      <c r="Z375" s="32">
        <v>0</v>
      </c>
      <c r="AA375" s="62">
        <v>0</v>
      </c>
    </row>
    <row r="376" spans="1:27">
      <c r="A376" s="23" t="s">
        <v>727</v>
      </c>
      <c r="B376" s="23" t="s">
        <v>1288</v>
      </c>
      <c r="C376" s="23" t="s">
        <v>1712</v>
      </c>
      <c r="D376" s="23" t="s">
        <v>932</v>
      </c>
      <c r="E376" s="75" t="s">
        <v>726</v>
      </c>
      <c r="F376" s="64">
        <v>0.49</v>
      </c>
      <c r="G376" s="41">
        <v>87.705226814116998</v>
      </c>
      <c r="H376" s="41">
        <v>34.725573744717003</v>
      </c>
      <c r="I376" s="41">
        <v>52.979653069399994</v>
      </c>
      <c r="J376" s="41">
        <v>-18.308337434698483</v>
      </c>
      <c r="K376" s="41">
        <v>49.006179089194994</v>
      </c>
      <c r="L376" s="77">
        <v>0.25682199999999999</v>
      </c>
      <c r="M376" s="32">
        <v>30.31341635862</v>
      </c>
      <c r="N376" s="41">
        <v>4.4121573860970003</v>
      </c>
      <c r="O376" s="32">
        <v>0</v>
      </c>
      <c r="P376" s="32">
        <v>0</v>
      </c>
      <c r="Q376" s="62">
        <v>0</v>
      </c>
      <c r="R376" s="32">
        <v>42.813475215526999</v>
      </c>
      <c r="S376" s="41">
        <v>10.166177853873</v>
      </c>
      <c r="T376" s="32">
        <v>0</v>
      </c>
      <c r="U376" s="32">
        <v>0</v>
      </c>
      <c r="V376" s="62">
        <v>0</v>
      </c>
      <c r="W376" s="32">
        <v>73.126891574146995</v>
      </c>
      <c r="X376" s="41">
        <v>14.57833523997</v>
      </c>
      <c r="Y376" s="32">
        <v>0</v>
      </c>
      <c r="Z376" s="32">
        <v>0</v>
      </c>
      <c r="AA376" s="62">
        <v>0</v>
      </c>
    </row>
    <row r="377" spans="1:27">
      <c r="A377" s="23" t="s">
        <v>729</v>
      </c>
      <c r="B377" s="23" t="s">
        <v>1289</v>
      </c>
      <c r="C377" s="23" t="s">
        <v>1713</v>
      </c>
      <c r="D377" s="23" t="s">
        <v>912</v>
      </c>
      <c r="E377" s="75" t="s">
        <v>728</v>
      </c>
      <c r="F377" s="64">
        <v>0.4</v>
      </c>
      <c r="G377" s="41">
        <v>3.0439143206779997</v>
      </c>
      <c r="H377" s="41">
        <v>1.00301527702</v>
      </c>
      <c r="I377" s="41">
        <v>2.0408990436579999</v>
      </c>
      <c r="J377" s="41">
        <v>-18.551201030026959</v>
      </c>
      <c r="K377" s="41">
        <v>1.8878316153836501</v>
      </c>
      <c r="L377" s="77">
        <v>0.5</v>
      </c>
      <c r="M377" s="32">
        <v>0</v>
      </c>
      <c r="N377" s="41">
        <v>1.00301527702</v>
      </c>
      <c r="O377" s="32">
        <v>0</v>
      </c>
      <c r="P377" s="32">
        <v>0</v>
      </c>
      <c r="Q377" s="62">
        <v>0</v>
      </c>
      <c r="R377" s="32">
        <v>0</v>
      </c>
      <c r="S377" s="41">
        <v>2.0408990436579999</v>
      </c>
      <c r="T377" s="32">
        <v>0</v>
      </c>
      <c r="U377" s="32">
        <v>0</v>
      </c>
      <c r="V377" s="62">
        <v>0</v>
      </c>
      <c r="W377" s="32">
        <v>0</v>
      </c>
      <c r="X377" s="41">
        <v>3.0439143206779997</v>
      </c>
      <c r="Y377" s="32">
        <v>0</v>
      </c>
      <c r="Z377" s="32">
        <v>0</v>
      </c>
      <c r="AA377" s="62">
        <v>0</v>
      </c>
    </row>
    <row r="378" spans="1:27">
      <c r="A378" s="23" t="s">
        <v>731</v>
      </c>
      <c r="B378" s="23" t="s">
        <v>1290</v>
      </c>
      <c r="C378" s="23" t="s">
        <v>1714</v>
      </c>
      <c r="D378" s="23" t="s">
        <v>932</v>
      </c>
      <c r="E378" s="75" t="s">
        <v>730</v>
      </c>
      <c r="F378" s="64">
        <v>0.49</v>
      </c>
      <c r="G378" s="41">
        <v>19.269360909429</v>
      </c>
      <c r="H378" s="41">
        <v>7.6212351694290001</v>
      </c>
      <c r="I378" s="41">
        <v>11.648125739999999</v>
      </c>
      <c r="J378" s="41">
        <v>-26.450243716016267</v>
      </c>
      <c r="K378" s="41">
        <v>10.774516309499999</v>
      </c>
      <c r="L378" s="77">
        <v>0.5</v>
      </c>
      <c r="M378" s="32">
        <v>6.3038874184020006</v>
      </c>
      <c r="N378" s="41">
        <v>1.317347751027</v>
      </c>
      <c r="O378" s="32">
        <v>0</v>
      </c>
      <c r="P378" s="32">
        <v>0</v>
      </c>
      <c r="Q378" s="62">
        <v>0</v>
      </c>
      <c r="R378" s="32">
        <v>7.8061550988899997</v>
      </c>
      <c r="S378" s="41">
        <v>3.8419706411100001</v>
      </c>
      <c r="T378" s="32">
        <v>0</v>
      </c>
      <c r="U378" s="32">
        <v>0</v>
      </c>
      <c r="V378" s="62">
        <v>0</v>
      </c>
      <c r="W378" s="32">
        <v>14.110042517292001</v>
      </c>
      <c r="X378" s="41">
        <v>5.1593183921370001</v>
      </c>
      <c r="Y378" s="32">
        <v>0</v>
      </c>
      <c r="Z378" s="32">
        <v>0</v>
      </c>
      <c r="AA378" s="62">
        <v>0</v>
      </c>
    </row>
    <row r="379" spans="1:27">
      <c r="A379" s="23" t="s">
        <v>733</v>
      </c>
      <c r="B379" s="23" t="s">
        <v>1291</v>
      </c>
      <c r="C379" s="23" t="s">
        <v>1715</v>
      </c>
      <c r="D379" s="23" t="s">
        <v>926</v>
      </c>
      <c r="E379" s="75" t="s">
        <v>732</v>
      </c>
      <c r="F379" s="64">
        <v>0.49</v>
      </c>
      <c r="G379" s="41">
        <v>125.263411656006</v>
      </c>
      <c r="H379" s="41">
        <v>50.712455335127999</v>
      </c>
      <c r="I379" s="41">
        <v>74.550956320878001</v>
      </c>
      <c r="J379" s="41">
        <v>41.630965982110084</v>
      </c>
      <c r="K379" s="41">
        <v>68.959634596812151</v>
      </c>
      <c r="L379" s="77">
        <v>0</v>
      </c>
      <c r="M379" s="32">
        <v>45.342852621417997</v>
      </c>
      <c r="N379" s="41">
        <v>5.36960271371</v>
      </c>
      <c r="O379" s="32">
        <v>0</v>
      </c>
      <c r="P379" s="32">
        <v>0</v>
      </c>
      <c r="Q379" s="62">
        <v>0</v>
      </c>
      <c r="R379" s="32">
        <v>64.150041515502991</v>
      </c>
      <c r="S379" s="41">
        <v>10.400914805375001</v>
      </c>
      <c r="T379" s="32">
        <v>0</v>
      </c>
      <c r="U379" s="32">
        <v>0</v>
      </c>
      <c r="V379" s="62">
        <v>0</v>
      </c>
      <c r="W379" s="32">
        <v>109.492894136921</v>
      </c>
      <c r="X379" s="41">
        <v>15.770517519085001</v>
      </c>
      <c r="Y379" s="32">
        <v>0</v>
      </c>
      <c r="Z379" s="32">
        <v>0</v>
      </c>
      <c r="AA379" s="62">
        <v>0</v>
      </c>
    </row>
    <row r="380" spans="1:27">
      <c r="A380" s="23" t="s">
        <v>735</v>
      </c>
      <c r="B380" s="23" t="s">
        <v>1292</v>
      </c>
      <c r="C380" s="23" t="s">
        <v>1716</v>
      </c>
      <c r="D380" s="23" t="s">
        <v>912</v>
      </c>
      <c r="E380" s="75" t="s">
        <v>734</v>
      </c>
      <c r="F380" s="64">
        <v>0.4</v>
      </c>
      <c r="G380" s="41">
        <v>2.5411955517969997</v>
      </c>
      <c r="H380" s="41">
        <v>0.58762208807600003</v>
      </c>
      <c r="I380" s="41">
        <v>1.9535734637209998</v>
      </c>
      <c r="J380" s="41">
        <v>-15.702820698756675</v>
      </c>
      <c r="K380" s="41">
        <v>1.807055453941925</v>
      </c>
      <c r="L380" s="77">
        <v>0.5</v>
      </c>
      <c r="M380" s="32">
        <v>0</v>
      </c>
      <c r="N380" s="41">
        <v>0.58762208807600003</v>
      </c>
      <c r="O380" s="32">
        <v>0</v>
      </c>
      <c r="P380" s="32">
        <v>0</v>
      </c>
      <c r="Q380" s="62">
        <v>0</v>
      </c>
      <c r="R380" s="32">
        <v>0</v>
      </c>
      <c r="S380" s="41">
        <v>1.9535734637209998</v>
      </c>
      <c r="T380" s="32">
        <v>0</v>
      </c>
      <c r="U380" s="32">
        <v>0</v>
      </c>
      <c r="V380" s="62">
        <v>0</v>
      </c>
      <c r="W380" s="32">
        <v>0</v>
      </c>
      <c r="X380" s="41">
        <v>2.5411955517969997</v>
      </c>
      <c r="Y380" s="32">
        <v>0</v>
      </c>
      <c r="Z380" s="32">
        <v>0</v>
      </c>
      <c r="AA380" s="62">
        <v>0</v>
      </c>
    </row>
    <row r="381" spans="1:27">
      <c r="A381" s="23" t="s">
        <v>737</v>
      </c>
      <c r="B381" s="23" t="s">
        <v>1293</v>
      </c>
      <c r="C381" s="23" t="s">
        <v>1717</v>
      </c>
      <c r="D381" s="23" t="s">
        <v>932</v>
      </c>
      <c r="E381" s="75" t="s">
        <v>736</v>
      </c>
      <c r="F381" s="64">
        <v>0.49</v>
      </c>
      <c r="G381" s="41">
        <v>19.069046949642999</v>
      </c>
      <c r="H381" s="41">
        <v>6.1454106965379998</v>
      </c>
      <c r="I381" s="41">
        <v>12.923636253105</v>
      </c>
      <c r="J381" s="41">
        <v>-13.7863478163125</v>
      </c>
      <c r="K381" s="41">
        <v>11.954363534122125</v>
      </c>
      <c r="L381" s="77">
        <v>0.5</v>
      </c>
      <c r="M381" s="32">
        <v>6.1175322909779997</v>
      </c>
      <c r="N381" s="41">
        <v>2.787840556E-2</v>
      </c>
      <c r="O381" s="32">
        <v>0</v>
      </c>
      <c r="P381" s="32">
        <v>0</v>
      </c>
      <c r="Q381" s="62">
        <v>0</v>
      </c>
      <c r="R381" s="32">
        <v>6.1711935893750001</v>
      </c>
      <c r="S381" s="41">
        <v>6.7524426637300001</v>
      </c>
      <c r="T381" s="32">
        <v>0</v>
      </c>
      <c r="U381" s="32">
        <v>0</v>
      </c>
      <c r="V381" s="62">
        <v>0</v>
      </c>
      <c r="W381" s="32">
        <v>12.288725880352999</v>
      </c>
      <c r="X381" s="41">
        <v>6.7803210692900002</v>
      </c>
      <c r="Y381" s="32">
        <v>0</v>
      </c>
      <c r="Z381" s="32">
        <v>0</v>
      </c>
      <c r="AA381" s="62">
        <v>0</v>
      </c>
    </row>
    <row r="382" spans="1:27">
      <c r="A382" s="23" t="s">
        <v>739</v>
      </c>
      <c r="B382" s="23" t="s">
        <v>1294</v>
      </c>
      <c r="C382" s="23" t="s">
        <v>1718</v>
      </c>
      <c r="D382" s="23" t="s">
        <v>926</v>
      </c>
      <c r="E382" s="75" t="s">
        <v>738</v>
      </c>
      <c r="F382" s="64">
        <v>0.49</v>
      </c>
      <c r="G382" s="41">
        <v>123.200313284278</v>
      </c>
      <c r="H382" s="41">
        <v>50.283656586264001</v>
      </c>
      <c r="I382" s="41">
        <v>72.916656698013995</v>
      </c>
      <c r="J382" s="41">
        <v>36.198137884998836</v>
      </c>
      <c r="K382" s="41">
        <v>67.447907445662949</v>
      </c>
      <c r="L382" s="77">
        <v>0</v>
      </c>
      <c r="M382" s="32">
        <v>45.171717961579006</v>
      </c>
      <c r="N382" s="41">
        <v>5.111938624685</v>
      </c>
      <c r="O382" s="32">
        <v>0</v>
      </c>
      <c r="P382" s="32">
        <v>0</v>
      </c>
      <c r="Q382" s="62">
        <v>0</v>
      </c>
      <c r="R382" s="32">
        <v>63.167119201321</v>
      </c>
      <c r="S382" s="41">
        <v>9.7495374966929997</v>
      </c>
      <c r="T382" s="32">
        <v>0</v>
      </c>
      <c r="U382" s="32">
        <v>0</v>
      </c>
      <c r="V382" s="62">
        <v>0</v>
      </c>
      <c r="W382" s="32">
        <v>108.33883716290001</v>
      </c>
      <c r="X382" s="41">
        <v>14.861476121378001</v>
      </c>
      <c r="Y382" s="32">
        <v>0</v>
      </c>
      <c r="Z382" s="32">
        <v>0</v>
      </c>
      <c r="AA382" s="62">
        <v>0</v>
      </c>
    </row>
    <row r="383" spans="1:27">
      <c r="A383" s="23" t="s">
        <v>741</v>
      </c>
      <c r="B383" s="23" t="s">
        <v>1295</v>
      </c>
      <c r="C383" s="23" t="s">
        <v>1719</v>
      </c>
      <c r="D383" s="23" t="s">
        <v>912</v>
      </c>
      <c r="E383" s="75" t="s">
        <v>740</v>
      </c>
      <c r="F383" s="64">
        <v>0.4</v>
      </c>
      <c r="G383" s="41">
        <v>3.6066251323990004</v>
      </c>
      <c r="H383" s="41">
        <v>1.213262282106</v>
      </c>
      <c r="I383" s="41">
        <v>2.3933628502930002</v>
      </c>
      <c r="J383" s="41">
        <v>-13.789748844213101</v>
      </c>
      <c r="K383" s="41">
        <v>2.2138606365210252</v>
      </c>
      <c r="L383" s="77">
        <v>0.5</v>
      </c>
      <c r="M383" s="32">
        <v>0</v>
      </c>
      <c r="N383" s="41">
        <v>1.213262282106</v>
      </c>
      <c r="O383" s="32">
        <v>0</v>
      </c>
      <c r="P383" s="32">
        <v>0</v>
      </c>
      <c r="Q383" s="62">
        <v>0</v>
      </c>
      <c r="R383" s="32">
        <v>0</v>
      </c>
      <c r="S383" s="41">
        <v>2.3933628502930002</v>
      </c>
      <c r="T383" s="32">
        <v>0</v>
      </c>
      <c r="U383" s="32">
        <v>0</v>
      </c>
      <c r="V383" s="62">
        <v>0</v>
      </c>
      <c r="W383" s="32">
        <v>0</v>
      </c>
      <c r="X383" s="41">
        <v>3.6066251323990004</v>
      </c>
      <c r="Y383" s="32">
        <v>0</v>
      </c>
      <c r="Z383" s="32">
        <v>0</v>
      </c>
      <c r="AA383" s="62">
        <v>0</v>
      </c>
    </row>
    <row r="384" spans="1:27">
      <c r="A384" s="23" t="s">
        <v>743</v>
      </c>
      <c r="B384" s="23" t="s">
        <v>1296</v>
      </c>
      <c r="C384" s="23" t="s">
        <v>1720</v>
      </c>
      <c r="D384" s="23" t="s">
        <v>959</v>
      </c>
      <c r="E384" s="75" t="s">
        <v>742</v>
      </c>
      <c r="F384" s="64">
        <v>0.09</v>
      </c>
      <c r="G384" s="41">
        <v>94.450161756625988</v>
      </c>
      <c r="H384" s="41">
        <v>36.346546471814996</v>
      </c>
      <c r="I384" s="41">
        <v>58.103615284810999</v>
      </c>
      <c r="J384" s="41">
        <v>41.082442169543782</v>
      </c>
      <c r="K384" s="41">
        <v>53.745844138450174</v>
      </c>
      <c r="L384" s="77">
        <v>0</v>
      </c>
      <c r="M384" s="32">
        <v>36.346546471814996</v>
      </c>
      <c r="N384" s="41">
        <v>0</v>
      </c>
      <c r="O384" s="32">
        <v>0</v>
      </c>
      <c r="P384" s="32">
        <v>0</v>
      </c>
      <c r="Q384" s="62">
        <v>0</v>
      </c>
      <c r="R384" s="32">
        <v>58.103615284810999</v>
      </c>
      <c r="S384" s="41">
        <v>0</v>
      </c>
      <c r="T384" s="32">
        <v>0</v>
      </c>
      <c r="U384" s="32">
        <v>0</v>
      </c>
      <c r="V384" s="62">
        <v>0</v>
      </c>
      <c r="W384" s="32">
        <v>94.450161756625988</v>
      </c>
      <c r="X384" s="41">
        <v>0</v>
      </c>
      <c r="Y384" s="32">
        <v>0</v>
      </c>
      <c r="Z384" s="32">
        <v>0</v>
      </c>
      <c r="AA384" s="62">
        <v>0</v>
      </c>
    </row>
    <row r="385" spans="1:27">
      <c r="A385" s="23" t="s">
        <v>745</v>
      </c>
      <c r="B385" s="23" t="s">
        <v>1297</v>
      </c>
      <c r="C385" s="23" t="s">
        <v>1721</v>
      </c>
      <c r="D385" s="23" t="s">
        <v>912</v>
      </c>
      <c r="E385" s="75" t="s">
        <v>744</v>
      </c>
      <c r="F385" s="64">
        <v>0.4</v>
      </c>
      <c r="G385" s="41">
        <v>3.657556656668</v>
      </c>
      <c r="H385" s="41">
        <v>1.1933773824710001</v>
      </c>
      <c r="I385" s="41">
        <v>2.4641792741969999</v>
      </c>
      <c r="J385" s="41">
        <v>-10.079307495940926</v>
      </c>
      <c r="K385" s="41">
        <v>2.2793658286322249</v>
      </c>
      <c r="L385" s="77">
        <v>0.5</v>
      </c>
      <c r="M385" s="32">
        <v>0</v>
      </c>
      <c r="N385" s="41">
        <v>1.1933773824710001</v>
      </c>
      <c r="O385" s="32">
        <v>0</v>
      </c>
      <c r="P385" s="32">
        <v>0</v>
      </c>
      <c r="Q385" s="62">
        <v>0</v>
      </c>
      <c r="R385" s="32">
        <v>0</v>
      </c>
      <c r="S385" s="41">
        <v>2.4641792741969999</v>
      </c>
      <c r="T385" s="32">
        <v>0</v>
      </c>
      <c r="U385" s="32">
        <v>0</v>
      </c>
      <c r="V385" s="62">
        <v>0</v>
      </c>
      <c r="W385" s="32">
        <v>0</v>
      </c>
      <c r="X385" s="41">
        <v>3.657556656668</v>
      </c>
      <c r="Y385" s="32">
        <v>0</v>
      </c>
      <c r="Z385" s="32">
        <v>0</v>
      </c>
      <c r="AA385" s="62">
        <v>0</v>
      </c>
    </row>
    <row r="386" spans="1:27">
      <c r="A386" s="23" t="s">
        <v>747</v>
      </c>
      <c r="B386" s="23" t="s">
        <v>1298</v>
      </c>
      <c r="C386" s="23" t="s">
        <v>1722</v>
      </c>
      <c r="D386" s="23" t="s">
        <v>912</v>
      </c>
      <c r="E386" s="75" t="s">
        <v>746</v>
      </c>
      <c r="F386" s="64">
        <v>0.4</v>
      </c>
      <c r="G386" s="41">
        <v>3.5686612829430002</v>
      </c>
      <c r="H386" s="41">
        <v>1.141362595963</v>
      </c>
      <c r="I386" s="41">
        <v>2.4272986869800004</v>
      </c>
      <c r="J386" s="41">
        <v>-13.546967176523552</v>
      </c>
      <c r="K386" s="41">
        <v>2.2452512854565003</v>
      </c>
      <c r="L386" s="77">
        <v>0.5</v>
      </c>
      <c r="M386" s="32">
        <v>0</v>
      </c>
      <c r="N386" s="41">
        <v>1.141362595963</v>
      </c>
      <c r="O386" s="32">
        <v>0</v>
      </c>
      <c r="P386" s="32">
        <v>0</v>
      </c>
      <c r="Q386" s="62">
        <v>0</v>
      </c>
      <c r="R386" s="32">
        <v>0</v>
      </c>
      <c r="S386" s="41">
        <v>2.4272986869800004</v>
      </c>
      <c r="T386" s="32">
        <v>0</v>
      </c>
      <c r="U386" s="32">
        <v>0</v>
      </c>
      <c r="V386" s="62">
        <v>0</v>
      </c>
      <c r="W386" s="32">
        <v>0</v>
      </c>
      <c r="X386" s="41">
        <v>3.5686612829430002</v>
      </c>
      <c r="Y386" s="32">
        <v>0</v>
      </c>
      <c r="Z386" s="32">
        <v>0</v>
      </c>
      <c r="AA386" s="62">
        <v>0</v>
      </c>
    </row>
    <row r="387" spans="1:27">
      <c r="A387" s="23" t="s">
        <v>749</v>
      </c>
      <c r="B387" s="23" t="s">
        <v>1299</v>
      </c>
      <c r="C387" s="23" t="s">
        <v>1723</v>
      </c>
      <c r="D387" s="23" t="s">
        <v>912</v>
      </c>
      <c r="E387" s="75" t="s">
        <v>748</v>
      </c>
      <c r="F387" s="64">
        <v>0.4</v>
      </c>
      <c r="G387" s="41">
        <v>4.5526512816959999</v>
      </c>
      <c r="H387" s="41">
        <v>1.4902458284960001</v>
      </c>
      <c r="I387" s="41">
        <v>3.0624054531999998</v>
      </c>
      <c r="J387" s="41">
        <v>-25.012310358215586</v>
      </c>
      <c r="K387" s="41">
        <v>2.83272504421</v>
      </c>
      <c r="L387" s="77">
        <v>0.5</v>
      </c>
      <c r="M387" s="32">
        <v>0</v>
      </c>
      <c r="N387" s="41">
        <v>1.4902458284960001</v>
      </c>
      <c r="O387" s="32">
        <v>0</v>
      </c>
      <c r="P387" s="32">
        <v>0</v>
      </c>
      <c r="Q387" s="62">
        <v>0</v>
      </c>
      <c r="R387" s="32">
        <v>0</v>
      </c>
      <c r="S387" s="41">
        <v>3.0624054531999998</v>
      </c>
      <c r="T387" s="32">
        <v>0</v>
      </c>
      <c r="U387" s="32">
        <v>0</v>
      </c>
      <c r="V387" s="62">
        <v>0</v>
      </c>
      <c r="W387" s="32">
        <v>0</v>
      </c>
      <c r="X387" s="41">
        <v>4.5526512816959999</v>
      </c>
      <c r="Y387" s="32">
        <v>0</v>
      </c>
      <c r="Z387" s="32">
        <v>0</v>
      </c>
      <c r="AA387" s="62">
        <v>0</v>
      </c>
    </row>
    <row r="388" spans="1:27">
      <c r="A388" s="23" t="s">
        <v>751</v>
      </c>
      <c r="B388" s="23" t="s">
        <v>1300</v>
      </c>
      <c r="C388" s="23" t="s">
        <v>1724</v>
      </c>
      <c r="D388" s="23" t="s">
        <v>912</v>
      </c>
      <c r="E388" s="75" t="s">
        <v>750</v>
      </c>
      <c r="F388" s="64">
        <v>0.4</v>
      </c>
      <c r="G388" s="41">
        <v>4.7513670822440002</v>
      </c>
      <c r="H388" s="41">
        <v>1.631265629489</v>
      </c>
      <c r="I388" s="41">
        <v>3.1201014527550002</v>
      </c>
      <c r="J388" s="41">
        <v>-7.3525220890198009</v>
      </c>
      <c r="K388" s="41">
        <v>2.8860938437983754</v>
      </c>
      <c r="L388" s="77">
        <v>0.5</v>
      </c>
      <c r="M388" s="32">
        <v>0</v>
      </c>
      <c r="N388" s="41">
        <v>1.631265629489</v>
      </c>
      <c r="O388" s="32">
        <v>0</v>
      </c>
      <c r="P388" s="32">
        <v>0</v>
      </c>
      <c r="Q388" s="62">
        <v>0</v>
      </c>
      <c r="R388" s="32">
        <v>0</v>
      </c>
      <c r="S388" s="41">
        <v>3.1201014527550002</v>
      </c>
      <c r="T388" s="32">
        <v>0</v>
      </c>
      <c r="U388" s="32">
        <v>0</v>
      </c>
      <c r="V388" s="62">
        <v>0</v>
      </c>
      <c r="W388" s="32">
        <v>0</v>
      </c>
      <c r="X388" s="41">
        <v>4.7513670822440002</v>
      </c>
      <c r="Y388" s="32">
        <v>0</v>
      </c>
      <c r="Z388" s="32">
        <v>0</v>
      </c>
      <c r="AA388" s="62">
        <v>0</v>
      </c>
    </row>
    <row r="389" spans="1:27">
      <c r="A389" s="23" t="s">
        <v>753</v>
      </c>
      <c r="B389" s="23" t="s">
        <v>1301</v>
      </c>
      <c r="C389" s="23" t="s">
        <v>1725</v>
      </c>
      <c r="D389" s="23" t="s">
        <v>912</v>
      </c>
      <c r="E389" s="75" t="s">
        <v>752</v>
      </c>
      <c r="F389" s="64">
        <v>0.4</v>
      </c>
      <c r="G389" s="41">
        <v>3.7811251720009995</v>
      </c>
      <c r="H389" s="41">
        <v>1.1790655871389999</v>
      </c>
      <c r="I389" s="41">
        <v>2.6020595848619998</v>
      </c>
      <c r="J389" s="41">
        <v>-8.9903549241969838</v>
      </c>
      <c r="K389" s="41">
        <v>2.40690511599735</v>
      </c>
      <c r="L389" s="77">
        <v>0.5</v>
      </c>
      <c r="M389" s="32">
        <v>0</v>
      </c>
      <c r="N389" s="41">
        <v>1.1790655871389999</v>
      </c>
      <c r="O389" s="32">
        <v>0</v>
      </c>
      <c r="P389" s="32">
        <v>0</v>
      </c>
      <c r="Q389" s="62">
        <v>0</v>
      </c>
      <c r="R389" s="32">
        <v>0</v>
      </c>
      <c r="S389" s="41">
        <v>2.6020595848619998</v>
      </c>
      <c r="T389" s="32">
        <v>0</v>
      </c>
      <c r="U389" s="32">
        <v>0</v>
      </c>
      <c r="V389" s="62">
        <v>0</v>
      </c>
      <c r="W389" s="32">
        <v>0</v>
      </c>
      <c r="X389" s="41">
        <v>3.7811251720009995</v>
      </c>
      <c r="Y389" s="32">
        <v>0</v>
      </c>
      <c r="Z389" s="32">
        <v>0</v>
      </c>
      <c r="AA389" s="62">
        <v>0</v>
      </c>
    </row>
    <row r="390" spans="1:27" ht="15.75" thickBot="1">
      <c r="A390" s="71" t="s">
        <v>755</v>
      </c>
      <c r="B390" s="71" t="s">
        <v>1302</v>
      </c>
      <c r="C390" s="71" t="s">
        <v>1726</v>
      </c>
      <c r="D390" s="71" t="s">
        <v>932</v>
      </c>
      <c r="E390" s="72" t="s">
        <v>754</v>
      </c>
      <c r="F390" s="131">
        <v>0.49</v>
      </c>
      <c r="G390" s="73">
        <v>39.194778569131998</v>
      </c>
      <c r="H390" s="73">
        <v>14.892063979093999</v>
      </c>
      <c r="I390" s="73">
        <v>24.302714590038001</v>
      </c>
      <c r="J390" s="73">
        <v>-22.946753832928568</v>
      </c>
      <c r="K390" s="73">
        <v>22.48001099578515</v>
      </c>
      <c r="L390" s="132">
        <v>0.485651</v>
      </c>
      <c r="M390" s="73">
        <v>12.723530908432</v>
      </c>
      <c r="N390" s="73">
        <v>2.1685330706620003</v>
      </c>
      <c r="O390" s="73">
        <v>0</v>
      </c>
      <c r="P390" s="73">
        <v>0</v>
      </c>
      <c r="Q390" s="74">
        <v>0</v>
      </c>
      <c r="R390" s="73">
        <v>19.094747307611001</v>
      </c>
      <c r="S390" s="73">
        <v>5.207967282427</v>
      </c>
      <c r="T390" s="73">
        <v>0</v>
      </c>
      <c r="U390" s="73">
        <v>0</v>
      </c>
      <c r="V390" s="74">
        <v>0</v>
      </c>
      <c r="W390" s="73">
        <v>31.818278216043002</v>
      </c>
      <c r="X390" s="73">
        <v>7.3765003530889999</v>
      </c>
      <c r="Y390" s="73">
        <v>0</v>
      </c>
      <c r="Z390" s="73">
        <v>0</v>
      </c>
      <c r="AA390" s="74">
        <v>0</v>
      </c>
    </row>
    <row r="392" spans="1:27">
      <c r="E392" s="105" t="s">
        <v>1840</v>
      </c>
    </row>
    <row r="393" spans="1:27">
      <c r="E393" s="40" t="s">
        <v>1754</v>
      </c>
    </row>
  </sheetData>
  <sheetProtection sheet="1" objects="1" scenarios="1"/>
  <mergeCells count="4">
    <mergeCell ref="G5:L5"/>
    <mergeCell ref="M5:Q5"/>
    <mergeCell ref="R5:V5"/>
    <mergeCell ref="W5:AA5"/>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B399"/>
  <sheetViews>
    <sheetView topLeftCell="F1"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ColWidth="9.140625" defaultRowHeight="15" outlineLevelCol="1"/>
  <cols>
    <col min="1" max="1" width="5.5703125" style="15" hidden="1" customWidth="1" outlineLevel="1"/>
    <col min="2" max="2" width="6.42578125" style="15" hidden="1" customWidth="1" outlineLevel="1"/>
    <col min="3" max="3" width="10.28515625" style="15" hidden="1" customWidth="1" outlineLevel="1"/>
    <col min="4" max="4" width="8.42578125" style="15" hidden="1" customWidth="1" outlineLevel="1"/>
    <col min="5" max="5" width="6.140625" style="15" hidden="1" customWidth="1" outlineLevel="1"/>
    <col min="6" max="6" width="41.140625" style="15" customWidth="1" collapsed="1"/>
    <col min="7" max="7" width="13.85546875" style="15" customWidth="1"/>
    <col min="8" max="8" width="11.5703125" style="41" bestFit="1" customWidth="1"/>
    <col min="9" max="10" width="13.85546875" style="41" customWidth="1"/>
    <col min="11" max="11" width="14.5703125" style="41" bestFit="1" customWidth="1"/>
    <col min="12" max="12" width="15.42578125" style="41" bestFit="1" customWidth="1"/>
    <col min="13" max="13" width="13.85546875" style="25" customWidth="1"/>
    <col min="14" max="28" width="13.85546875" style="41" customWidth="1"/>
    <col min="29" max="16384" width="9.140625" style="15"/>
  </cols>
  <sheetData>
    <row r="1" spans="1:28">
      <c r="F1" s="18" t="s">
        <v>793</v>
      </c>
      <c r="G1" s="18"/>
      <c r="N1" s="42"/>
      <c r="O1" s="42"/>
      <c r="P1" s="42"/>
      <c r="Q1" s="42"/>
      <c r="R1" s="42"/>
      <c r="S1" s="42"/>
      <c r="T1" s="42"/>
      <c r="U1" s="42"/>
      <c r="V1" s="42"/>
      <c r="W1" s="42"/>
      <c r="X1" s="42"/>
      <c r="Y1" s="42"/>
      <c r="Z1" s="42"/>
      <c r="AA1" s="42"/>
      <c r="AB1" s="42"/>
    </row>
    <row r="2" spans="1:28">
      <c r="F2" s="15" t="s">
        <v>1926</v>
      </c>
      <c r="G2" s="18"/>
      <c r="H2" s="43"/>
      <c r="I2" s="43"/>
      <c r="J2" s="43"/>
      <c r="K2" s="43"/>
      <c r="L2" s="43"/>
      <c r="M2" s="44"/>
      <c r="N2" s="43"/>
      <c r="O2" s="43"/>
      <c r="P2" s="43"/>
      <c r="Q2" s="43"/>
      <c r="R2" s="45"/>
      <c r="S2" s="43"/>
      <c r="T2" s="43"/>
      <c r="U2" s="43"/>
      <c r="V2" s="43"/>
      <c r="W2" s="43"/>
      <c r="X2" s="43"/>
      <c r="Y2" s="43"/>
      <c r="Z2" s="43"/>
      <c r="AA2" s="43"/>
      <c r="AB2" s="43"/>
    </row>
    <row r="3" spans="1:28" ht="15.75" hidden="1" thickBot="1">
      <c r="H3" s="46" t="s">
        <v>869</v>
      </c>
      <c r="I3" s="47" t="s">
        <v>813</v>
      </c>
      <c r="J3" s="47" t="s">
        <v>817</v>
      </c>
      <c r="K3" s="47" t="s">
        <v>821</v>
      </c>
      <c r="L3" s="47" t="s">
        <v>893</v>
      </c>
      <c r="M3" s="47" t="s">
        <v>825</v>
      </c>
      <c r="N3" s="47" t="s">
        <v>829</v>
      </c>
      <c r="O3" s="47" t="s">
        <v>833</v>
      </c>
      <c r="P3" s="47" t="s">
        <v>837</v>
      </c>
      <c r="Q3" s="47" t="s">
        <v>841</v>
      </c>
      <c r="R3" s="47" t="s">
        <v>845</v>
      </c>
      <c r="S3" s="47" t="s">
        <v>849</v>
      </c>
      <c r="T3" s="47" t="s">
        <v>853</v>
      </c>
      <c r="U3" s="47" t="s">
        <v>857</v>
      </c>
      <c r="V3" s="47" t="s">
        <v>861</v>
      </c>
      <c r="W3" s="47" t="s">
        <v>865</v>
      </c>
      <c r="X3" s="47" t="s">
        <v>873</v>
      </c>
      <c r="Y3" s="47" t="s">
        <v>877</v>
      </c>
      <c r="Z3" s="47" t="s">
        <v>881</v>
      </c>
      <c r="AA3" s="47" t="s">
        <v>889</v>
      </c>
      <c r="AB3" s="47" t="s">
        <v>885</v>
      </c>
    </row>
    <row r="4" spans="1:28" ht="15.75" thickBot="1">
      <c r="H4" s="46"/>
      <c r="I4" s="47"/>
      <c r="J4" s="47"/>
      <c r="K4" s="47"/>
      <c r="L4" s="47"/>
      <c r="M4" s="47"/>
      <c r="N4" s="47"/>
      <c r="O4" s="47"/>
      <c r="P4" s="47"/>
      <c r="Q4" s="47"/>
      <c r="R4" s="47"/>
      <c r="S4" s="47"/>
      <c r="T4" s="47"/>
      <c r="U4" s="47"/>
      <c r="V4" s="47"/>
      <c r="W4" s="47"/>
      <c r="X4" s="47"/>
      <c r="Y4" s="47"/>
      <c r="Z4" s="47"/>
      <c r="AA4" s="47"/>
      <c r="AB4" s="47"/>
    </row>
    <row r="5" spans="1:28">
      <c r="A5" s="48"/>
      <c r="B5" s="35"/>
      <c r="C5" s="35"/>
      <c r="D5" s="35"/>
      <c r="E5" s="35"/>
      <c r="F5" s="49"/>
      <c r="G5" s="50"/>
      <c r="H5" s="263" t="s">
        <v>801</v>
      </c>
      <c r="I5" s="263"/>
      <c r="J5" s="263"/>
      <c r="K5" s="263"/>
      <c r="L5" s="263"/>
      <c r="M5" s="51"/>
      <c r="N5" s="264" t="s">
        <v>760</v>
      </c>
      <c r="O5" s="263"/>
      <c r="P5" s="263"/>
      <c r="Q5" s="263"/>
      <c r="R5" s="265"/>
      <c r="S5" s="264" t="s">
        <v>761</v>
      </c>
      <c r="T5" s="263"/>
      <c r="U5" s="263"/>
      <c r="V5" s="263"/>
      <c r="W5" s="265"/>
      <c r="X5" s="264" t="s">
        <v>762</v>
      </c>
      <c r="Y5" s="263"/>
      <c r="Z5" s="263"/>
      <c r="AA5" s="263"/>
      <c r="AB5" s="266"/>
    </row>
    <row r="6" spans="1:28" ht="61.5" customHeight="1" thickBot="1">
      <c r="A6" s="52" t="s">
        <v>907</v>
      </c>
      <c r="B6" s="36" t="s">
        <v>763</v>
      </c>
      <c r="C6" s="37" t="s">
        <v>1335</v>
      </c>
      <c r="D6" s="36" t="s">
        <v>908</v>
      </c>
      <c r="E6" s="36" t="s">
        <v>1303</v>
      </c>
      <c r="F6" s="53" t="s">
        <v>764</v>
      </c>
      <c r="G6" s="221" t="s">
        <v>799</v>
      </c>
      <c r="H6" s="222" t="s">
        <v>5</v>
      </c>
      <c r="I6" s="222" t="s">
        <v>11</v>
      </c>
      <c r="J6" s="222" t="s">
        <v>14</v>
      </c>
      <c r="K6" s="222" t="s">
        <v>765</v>
      </c>
      <c r="L6" s="223" t="s">
        <v>1314</v>
      </c>
      <c r="M6" s="224" t="s">
        <v>1315</v>
      </c>
      <c r="N6" s="225" t="s">
        <v>767</v>
      </c>
      <c r="O6" s="226" t="s">
        <v>768</v>
      </c>
      <c r="P6" s="226" t="s">
        <v>769</v>
      </c>
      <c r="Q6" s="226" t="s">
        <v>770</v>
      </c>
      <c r="R6" s="227" t="s">
        <v>771</v>
      </c>
      <c r="S6" s="225" t="s">
        <v>767</v>
      </c>
      <c r="T6" s="226" t="s">
        <v>768</v>
      </c>
      <c r="U6" s="226" t="s">
        <v>769</v>
      </c>
      <c r="V6" s="226" t="s">
        <v>770</v>
      </c>
      <c r="W6" s="227" t="s">
        <v>771</v>
      </c>
      <c r="X6" s="225" t="s">
        <v>767</v>
      </c>
      <c r="Y6" s="226" t="s">
        <v>768</v>
      </c>
      <c r="Z6" s="226" t="s">
        <v>769</v>
      </c>
      <c r="AA6" s="226" t="s">
        <v>770</v>
      </c>
      <c r="AB6" s="228" t="s">
        <v>771</v>
      </c>
    </row>
    <row r="7" spans="1:28">
      <c r="A7" s="58" t="s">
        <v>1</v>
      </c>
      <c r="B7" s="23"/>
      <c r="C7" s="23"/>
      <c r="D7" s="23"/>
      <c r="E7" s="23"/>
      <c r="F7" s="23" t="s">
        <v>909</v>
      </c>
      <c r="G7" s="60"/>
      <c r="H7" s="32">
        <v>17905.175495267893</v>
      </c>
      <c r="I7" s="32">
        <v>3799.6974622303474</v>
      </c>
      <c r="J7" s="32">
        <v>14105.478033037543</v>
      </c>
      <c r="K7" s="32">
        <v>-137.11471152919046</v>
      </c>
      <c r="L7" s="32"/>
      <c r="M7" s="61" t="s">
        <v>910</v>
      </c>
      <c r="N7" s="32">
        <v>3086.3658520659574</v>
      </c>
      <c r="O7" s="32">
        <v>434.01350609809145</v>
      </c>
      <c r="P7" s="32">
        <v>277.32299412938869</v>
      </c>
      <c r="Q7" s="32">
        <v>0</v>
      </c>
      <c r="R7" s="62">
        <v>0.13266285623265617</v>
      </c>
      <c r="S7" s="63">
        <v>9518.1836757966958</v>
      </c>
      <c r="T7" s="32">
        <v>1982.2823684253494</v>
      </c>
      <c r="U7" s="32">
        <v>643.29403724143958</v>
      </c>
      <c r="V7" s="32">
        <v>1862.8074560625421</v>
      </c>
      <c r="W7" s="62">
        <v>36.537899484323681</v>
      </c>
      <c r="X7" s="63">
        <v>12604.549527862649</v>
      </c>
      <c r="Y7" s="32">
        <v>2416.2958745234419</v>
      </c>
      <c r="Z7" s="32">
        <v>920.61703137082804</v>
      </c>
      <c r="AA7" s="32">
        <v>1862.8074560625421</v>
      </c>
      <c r="AB7" s="59">
        <v>36.670562340556337</v>
      </c>
    </row>
    <row r="8" spans="1:28">
      <c r="A8" s="58" t="s">
        <v>4</v>
      </c>
      <c r="B8" s="23" t="s">
        <v>911</v>
      </c>
      <c r="C8" s="23" t="s">
        <v>1345</v>
      </c>
      <c r="D8" s="23" t="s">
        <v>912</v>
      </c>
      <c r="E8" s="23">
        <v>0</v>
      </c>
      <c r="F8" s="23" t="s">
        <v>3</v>
      </c>
      <c r="G8" s="64">
        <v>0.4</v>
      </c>
      <c r="H8" s="32">
        <v>1.9214826449181599</v>
      </c>
      <c r="I8" s="32">
        <v>0.27119510736095814</v>
      </c>
      <c r="J8" s="32">
        <v>1.6502875375572017</v>
      </c>
      <c r="K8" s="32">
        <v>-4.641098458454783</v>
      </c>
      <c r="L8" s="32">
        <v>1.5265159722404116</v>
      </c>
      <c r="M8" s="65">
        <v>0.5</v>
      </c>
      <c r="N8" s="32">
        <v>0</v>
      </c>
      <c r="O8" s="32">
        <v>0.27119510736095814</v>
      </c>
      <c r="P8" s="32">
        <v>0</v>
      </c>
      <c r="Q8" s="32">
        <v>0</v>
      </c>
      <c r="R8" s="62">
        <v>0</v>
      </c>
      <c r="S8" s="32">
        <v>0</v>
      </c>
      <c r="T8" s="32">
        <v>1.6502875375572017</v>
      </c>
      <c r="U8" s="32">
        <v>0</v>
      </c>
      <c r="V8" s="32">
        <v>0</v>
      </c>
      <c r="W8" s="62">
        <v>0</v>
      </c>
      <c r="X8" s="32">
        <v>0</v>
      </c>
      <c r="Y8" s="32">
        <v>1.9214826449181599</v>
      </c>
      <c r="Z8" s="32">
        <v>0</v>
      </c>
      <c r="AA8" s="32">
        <v>0</v>
      </c>
      <c r="AB8" s="59">
        <v>0</v>
      </c>
    </row>
    <row r="9" spans="1:28">
      <c r="A9" s="58" t="s">
        <v>7</v>
      </c>
      <c r="B9" s="23" t="s">
        <v>913</v>
      </c>
      <c r="C9" s="23" t="s">
        <v>1346</v>
      </c>
      <c r="D9" s="23" t="s">
        <v>912</v>
      </c>
      <c r="E9" s="23">
        <v>0</v>
      </c>
      <c r="F9" s="23" t="s">
        <v>6</v>
      </c>
      <c r="G9" s="64">
        <v>0.4</v>
      </c>
      <c r="H9" s="32">
        <v>4.474629726924177</v>
      </c>
      <c r="I9" s="32">
        <v>1.0607799090052368</v>
      </c>
      <c r="J9" s="32">
        <v>3.4138498179189405</v>
      </c>
      <c r="K9" s="32">
        <v>-6.9310349672117386</v>
      </c>
      <c r="L9" s="32">
        <v>3.1578110815750202</v>
      </c>
      <c r="M9" s="65">
        <v>0.5</v>
      </c>
      <c r="N9" s="32">
        <v>0</v>
      </c>
      <c r="O9" s="32">
        <v>1.0607799090052368</v>
      </c>
      <c r="P9" s="32">
        <v>0</v>
      </c>
      <c r="Q9" s="32">
        <v>0</v>
      </c>
      <c r="R9" s="62">
        <v>0</v>
      </c>
      <c r="S9" s="32">
        <v>0</v>
      </c>
      <c r="T9" s="32">
        <v>3.4138498179189405</v>
      </c>
      <c r="U9" s="32">
        <v>0</v>
      </c>
      <c r="V9" s="32">
        <v>0</v>
      </c>
      <c r="W9" s="62">
        <v>0</v>
      </c>
      <c r="X9" s="32">
        <v>0</v>
      </c>
      <c r="Y9" s="32">
        <v>4.474629726924177</v>
      </c>
      <c r="Z9" s="32">
        <v>0</v>
      </c>
      <c r="AA9" s="32">
        <v>0</v>
      </c>
      <c r="AB9" s="59">
        <v>0</v>
      </c>
    </row>
    <row r="10" spans="1:28">
      <c r="A10" s="58" t="s">
        <v>10</v>
      </c>
      <c r="B10" s="23" t="s">
        <v>914</v>
      </c>
      <c r="C10" s="23" t="s">
        <v>1347</v>
      </c>
      <c r="D10" s="23" t="s">
        <v>912</v>
      </c>
      <c r="E10" s="23">
        <v>0</v>
      </c>
      <c r="F10" s="23" t="s">
        <v>9</v>
      </c>
      <c r="G10" s="64">
        <v>0.4</v>
      </c>
      <c r="H10" s="32">
        <v>3.891429178549485</v>
      </c>
      <c r="I10" s="32">
        <v>0.8821912684535459</v>
      </c>
      <c r="J10" s="32">
        <v>3.0092379100959392</v>
      </c>
      <c r="K10" s="32">
        <v>-8.6158828521057664</v>
      </c>
      <c r="L10" s="32">
        <v>2.783545066838744</v>
      </c>
      <c r="M10" s="65">
        <v>0.5</v>
      </c>
      <c r="N10" s="32">
        <v>0</v>
      </c>
      <c r="O10" s="32">
        <v>0.8821912684535459</v>
      </c>
      <c r="P10" s="32">
        <v>0</v>
      </c>
      <c r="Q10" s="32">
        <v>0</v>
      </c>
      <c r="R10" s="62">
        <v>0</v>
      </c>
      <c r="S10" s="32">
        <v>0</v>
      </c>
      <c r="T10" s="32">
        <v>3.0092379100959392</v>
      </c>
      <c r="U10" s="32">
        <v>0</v>
      </c>
      <c r="V10" s="32">
        <v>0</v>
      </c>
      <c r="W10" s="62">
        <v>0</v>
      </c>
      <c r="X10" s="32">
        <v>0</v>
      </c>
      <c r="Y10" s="32">
        <v>3.891429178549485</v>
      </c>
      <c r="Z10" s="32">
        <v>0</v>
      </c>
      <c r="AA10" s="32">
        <v>0</v>
      </c>
      <c r="AB10" s="59">
        <v>0</v>
      </c>
    </row>
    <row r="11" spans="1:28">
      <c r="A11" s="58" t="s">
        <v>13</v>
      </c>
      <c r="B11" s="23" t="s">
        <v>915</v>
      </c>
      <c r="C11" s="23" t="s">
        <v>1348</v>
      </c>
      <c r="D11" s="23" t="s">
        <v>912</v>
      </c>
      <c r="E11" s="23">
        <v>0</v>
      </c>
      <c r="F11" s="23" t="s">
        <v>12</v>
      </c>
      <c r="G11" s="64">
        <v>0.4</v>
      </c>
      <c r="H11" s="32">
        <v>4.1763255054209125</v>
      </c>
      <c r="I11" s="32">
        <v>0.75025280131725591</v>
      </c>
      <c r="J11" s="32">
        <v>3.4260727041036563</v>
      </c>
      <c r="K11" s="32">
        <v>-8.6875102905604944</v>
      </c>
      <c r="L11" s="32">
        <v>3.1691172512958823</v>
      </c>
      <c r="M11" s="65">
        <v>0.5</v>
      </c>
      <c r="N11" s="32">
        <v>0</v>
      </c>
      <c r="O11" s="32">
        <v>0.75025280131725591</v>
      </c>
      <c r="P11" s="32">
        <v>0</v>
      </c>
      <c r="Q11" s="32">
        <v>0</v>
      </c>
      <c r="R11" s="62">
        <v>0</v>
      </c>
      <c r="S11" s="32">
        <v>0</v>
      </c>
      <c r="T11" s="32">
        <v>3.4260727041036563</v>
      </c>
      <c r="U11" s="32">
        <v>0</v>
      </c>
      <c r="V11" s="32">
        <v>0</v>
      </c>
      <c r="W11" s="62">
        <v>0</v>
      </c>
      <c r="X11" s="32">
        <v>0</v>
      </c>
      <c r="Y11" s="32">
        <v>4.1763255054209125</v>
      </c>
      <c r="Z11" s="32">
        <v>0</v>
      </c>
      <c r="AA11" s="32">
        <v>0</v>
      </c>
      <c r="AB11" s="59">
        <v>0</v>
      </c>
    </row>
    <row r="12" spans="1:28">
      <c r="A12" s="58" t="s">
        <v>16</v>
      </c>
      <c r="B12" s="23" t="s">
        <v>916</v>
      </c>
      <c r="C12" s="23" t="s">
        <v>1349</v>
      </c>
      <c r="D12" s="23" t="s">
        <v>912</v>
      </c>
      <c r="E12" s="23">
        <v>0</v>
      </c>
      <c r="F12" s="23" t="s">
        <v>15</v>
      </c>
      <c r="G12" s="64">
        <v>0.4</v>
      </c>
      <c r="H12" s="32">
        <v>4.7764829517417073</v>
      </c>
      <c r="I12" s="32">
        <v>1.1482061925386302</v>
      </c>
      <c r="J12" s="32">
        <v>3.6282767592030774</v>
      </c>
      <c r="K12" s="32">
        <v>-9.0870505505947161</v>
      </c>
      <c r="L12" s="32">
        <v>3.3561560022628467</v>
      </c>
      <c r="M12" s="65">
        <v>0.5</v>
      </c>
      <c r="N12" s="32">
        <v>0</v>
      </c>
      <c r="O12" s="32">
        <v>1.1482061925386302</v>
      </c>
      <c r="P12" s="32">
        <v>0</v>
      </c>
      <c r="Q12" s="32">
        <v>0</v>
      </c>
      <c r="R12" s="62">
        <v>0</v>
      </c>
      <c r="S12" s="32">
        <v>0</v>
      </c>
      <c r="T12" s="32">
        <v>3.6282767592030774</v>
      </c>
      <c r="U12" s="32">
        <v>0</v>
      </c>
      <c r="V12" s="32">
        <v>0</v>
      </c>
      <c r="W12" s="62">
        <v>0</v>
      </c>
      <c r="X12" s="32">
        <v>0</v>
      </c>
      <c r="Y12" s="32">
        <v>4.7764829517417073</v>
      </c>
      <c r="Z12" s="32">
        <v>0</v>
      </c>
      <c r="AA12" s="32">
        <v>0</v>
      </c>
      <c r="AB12" s="59">
        <v>0</v>
      </c>
    </row>
    <row r="13" spans="1:28">
      <c r="A13" s="58" t="s">
        <v>18</v>
      </c>
      <c r="B13" s="23" t="s">
        <v>917</v>
      </c>
      <c r="C13" s="23" t="s">
        <v>1350</v>
      </c>
      <c r="D13" s="23" t="s">
        <v>912</v>
      </c>
      <c r="E13" s="23">
        <v>0</v>
      </c>
      <c r="F13" s="23" t="s">
        <v>17</v>
      </c>
      <c r="G13" s="64">
        <v>0.4</v>
      </c>
      <c r="H13" s="32">
        <v>3.3026816936868779</v>
      </c>
      <c r="I13" s="32">
        <v>0.61535727986438016</v>
      </c>
      <c r="J13" s="32">
        <v>2.6873244138224979</v>
      </c>
      <c r="K13" s="32">
        <v>-15.262445222492127</v>
      </c>
      <c r="L13" s="32">
        <v>2.4857750827858105</v>
      </c>
      <c r="M13" s="65">
        <v>0.5</v>
      </c>
      <c r="N13" s="32">
        <v>0</v>
      </c>
      <c r="O13" s="32">
        <v>0.61535727986438016</v>
      </c>
      <c r="P13" s="32">
        <v>0</v>
      </c>
      <c r="Q13" s="32">
        <v>0</v>
      </c>
      <c r="R13" s="62">
        <v>0</v>
      </c>
      <c r="S13" s="32">
        <v>0</v>
      </c>
      <c r="T13" s="32">
        <v>2.6873244138224979</v>
      </c>
      <c r="U13" s="32">
        <v>0</v>
      </c>
      <c r="V13" s="32">
        <v>0</v>
      </c>
      <c r="W13" s="62">
        <v>0</v>
      </c>
      <c r="X13" s="32">
        <v>0</v>
      </c>
      <c r="Y13" s="32">
        <v>3.3026816936868779</v>
      </c>
      <c r="Z13" s="32">
        <v>0</v>
      </c>
      <c r="AA13" s="32">
        <v>0</v>
      </c>
      <c r="AB13" s="59">
        <v>0</v>
      </c>
    </row>
    <row r="14" spans="1:28">
      <c r="A14" s="58" t="s">
        <v>19</v>
      </c>
      <c r="B14" s="23" t="s">
        <v>918</v>
      </c>
      <c r="C14" s="23" t="s">
        <v>1351</v>
      </c>
      <c r="D14" s="23" t="s">
        <v>919</v>
      </c>
      <c r="E14" s="23">
        <v>0</v>
      </c>
      <c r="F14" s="23" t="s">
        <v>772</v>
      </c>
      <c r="G14" s="64">
        <v>0.01</v>
      </c>
      <c r="H14" s="32">
        <v>16.895495376682099</v>
      </c>
      <c r="I14" s="32">
        <v>6.7094771124870443</v>
      </c>
      <c r="J14" s="32">
        <v>10.186018264195056</v>
      </c>
      <c r="K14" s="32">
        <v>5.748013705565362</v>
      </c>
      <c r="L14" s="32">
        <v>9.4220668943804267</v>
      </c>
      <c r="M14" s="65">
        <v>0</v>
      </c>
      <c r="N14" s="32">
        <v>0</v>
      </c>
      <c r="O14" s="32">
        <v>0</v>
      </c>
      <c r="P14" s="32">
        <v>6.7094771124870443</v>
      </c>
      <c r="Q14" s="32">
        <v>0</v>
      </c>
      <c r="R14" s="62">
        <v>0</v>
      </c>
      <c r="S14" s="32">
        <v>0</v>
      </c>
      <c r="T14" s="32">
        <v>0</v>
      </c>
      <c r="U14" s="32">
        <v>10.186018264195056</v>
      </c>
      <c r="V14" s="32">
        <v>0</v>
      </c>
      <c r="W14" s="62">
        <v>0</v>
      </c>
      <c r="X14" s="32">
        <v>0</v>
      </c>
      <c r="Y14" s="32">
        <v>0</v>
      </c>
      <c r="Z14" s="32">
        <v>16.895495376682099</v>
      </c>
      <c r="AA14" s="32">
        <v>0</v>
      </c>
      <c r="AB14" s="59">
        <v>0</v>
      </c>
    </row>
    <row r="15" spans="1:28">
      <c r="A15" s="58" t="s">
        <v>22</v>
      </c>
      <c r="B15" s="23" t="s">
        <v>920</v>
      </c>
      <c r="C15" s="23" t="s">
        <v>1352</v>
      </c>
      <c r="D15" s="23" t="s">
        <v>912</v>
      </c>
      <c r="E15" s="23">
        <v>0</v>
      </c>
      <c r="F15" s="23" t="s">
        <v>21</v>
      </c>
      <c r="G15" s="64">
        <v>0.4</v>
      </c>
      <c r="H15" s="32">
        <v>4.3027275773347133</v>
      </c>
      <c r="I15" s="32">
        <v>0.58316307249979671</v>
      </c>
      <c r="J15" s="32">
        <v>3.7195645048349166</v>
      </c>
      <c r="K15" s="32">
        <v>-15.488323478320737</v>
      </c>
      <c r="L15" s="32">
        <v>3.4405971669722981</v>
      </c>
      <c r="M15" s="65">
        <v>0.5</v>
      </c>
      <c r="N15" s="32">
        <v>0</v>
      </c>
      <c r="O15" s="32">
        <v>0.58316307249979671</v>
      </c>
      <c r="P15" s="32">
        <v>0</v>
      </c>
      <c r="Q15" s="32">
        <v>0</v>
      </c>
      <c r="R15" s="62">
        <v>0</v>
      </c>
      <c r="S15" s="32">
        <v>0</v>
      </c>
      <c r="T15" s="32">
        <v>3.7195645048349166</v>
      </c>
      <c r="U15" s="32">
        <v>0</v>
      </c>
      <c r="V15" s="32">
        <v>0</v>
      </c>
      <c r="W15" s="62">
        <v>0</v>
      </c>
      <c r="X15" s="32">
        <v>0</v>
      </c>
      <c r="Y15" s="32">
        <v>4.3027275773347133</v>
      </c>
      <c r="Z15" s="32">
        <v>0</v>
      </c>
      <c r="AA15" s="32">
        <v>0</v>
      </c>
      <c r="AB15" s="59">
        <v>0</v>
      </c>
    </row>
    <row r="16" spans="1:28">
      <c r="A16" s="58" t="s">
        <v>24</v>
      </c>
      <c r="B16" s="23" t="s">
        <v>921</v>
      </c>
      <c r="C16" s="23" t="s">
        <v>1353</v>
      </c>
      <c r="D16" s="23" t="s">
        <v>912</v>
      </c>
      <c r="E16" s="23">
        <v>0</v>
      </c>
      <c r="F16" s="23" t="s">
        <v>23</v>
      </c>
      <c r="G16" s="64">
        <v>0.4</v>
      </c>
      <c r="H16" s="32">
        <v>2.5011344058168601</v>
      </c>
      <c r="I16" s="32">
        <v>0.50387436876994374</v>
      </c>
      <c r="J16" s="32">
        <v>1.9972600370469162</v>
      </c>
      <c r="K16" s="32">
        <v>-6.7157075186223443</v>
      </c>
      <c r="L16" s="32">
        <v>1.8474655342683977</v>
      </c>
      <c r="M16" s="65">
        <v>0.5</v>
      </c>
      <c r="N16" s="32">
        <v>0</v>
      </c>
      <c r="O16" s="32">
        <v>0.50387436876994374</v>
      </c>
      <c r="P16" s="32">
        <v>0</v>
      </c>
      <c r="Q16" s="32">
        <v>0</v>
      </c>
      <c r="R16" s="62">
        <v>0</v>
      </c>
      <c r="S16" s="32">
        <v>0</v>
      </c>
      <c r="T16" s="32">
        <v>1.9972600370469162</v>
      </c>
      <c r="U16" s="32">
        <v>0</v>
      </c>
      <c r="V16" s="32">
        <v>0</v>
      </c>
      <c r="W16" s="62">
        <v>0</v>
      </c>
      <c r="X16" s="32">
        <v>0</v>
      </c>
      <c r="Y16" s="32">
        <v>2.5011344058168601</v>
      </c>
      <c r="Z16" s="32">
        <v>0</v>
      </c>
      <c r="AA16" s="32">
        <v>0</v>
      </c>
      <c r="AB16" s="59">
        <v>0</v>
      </c>
    </row>
    <row r="17" spans="1:28">
      <c r="A17" s="58" t="s">
        <v>26</v>
      </c>
      <c r="B17" s="23" t="s">
        <v>922</v>
      </c>
      <c r="C17" s="23" t="s">
        <v>1354</v>
      </c>
      <c r="D17" s="23" t="s">
        <v>923</v>
      </c>
      <c r="E17" s="23">
        <v>0</v>
      </c>
      <c r="F17" s="23" t="s">
        <v>25</v>
      </c>
      <c r="G17" s="64">
        <v>0.3</v>
      </c>
      <c r="H17" s="32">
        <v>82.643118514208851</v>
      </c>
      <c r="I17" s="32">
        <v>28.760035366879464</v>
      </c>
      <c r="J17" s="32">
        <v>53.883083147329394</v>
      </c>
      <c r="K17" s="32">
        <v>36.433858708114798</v>
      </c>
      <c r="L17" s="32">
        <v>49.84185191127969</v>
      </c>
      <c r="M17" s="65">
        <v>0</v>
      </c>
      <c r="N17" s="32">
        <v>25.277456115676404</v>
      </c>
      <c r="O17" s="32">
        <v>3.48257925120306</v>
      </c>
      <c r="P17" s="32">
        <v>0</v>
      </c>
      <c r="Q17" s="32">
        <v>0</v>
      </c>
      <c r="R17" s="62">
        <v>0</v>
      </c>
      <c r="S17" s="32">
        <v>44.841672958782887</v>
      </c>
      <c r="T17" s="32">
        <v>9.0414101885465108</v>
      </c>
      <c r="U17" s="32">
        <v>0</v>
      </c>
      <c r="V17" s="32">
        <v>0</v>
      </c>
      <c r="W17" s="62">
        <v>0</v>
      </c>
      <c r="X17" s="32">
        <v>70.119129074459295</v>
      </c>
      <c r="Y17" s="32">
        <v>12.52398943974957</v>
      </c>
      <c r="Z17" s="32">
        <v>0</v>
      </c>
      <c r="AA17" s="32">
        <v>0</v>
      </c>
      <c r="AB17" s="59">
        <v>0</v>
      </c>
    </row>
    <row r="18" spans="1:28">
      <c r="A18" s="58" t="s">
        <v>28</v>
      </c>
      <c r="B18" s="23" t="s">
        <v>924</v>
      </c>
      <c r="C18" s="23" t="s">
        <v>1355</v>
      </c>
      <c r="D18" s="23" t="s">
        <v>923</v>
      </c>
      <c r="E18" s="23">
        <v>0</v>
      </c>
      <c r="F18" s="23" t="s">
        <v>27</v>
      </c>
      <c r="G18" s="64">
        <v>0.3</v>
      </c>
      <c r="H18" s="32">
        <v>78.259847554724715</v>
      </c>
      <c r="I18" s="32">
        <v>23.41299633868195</v>
      </c>
      <c r="J18" s="32">
        <v>54.846851216042765</v>
      </c>
      <c r="K18" s="32">
        <v>18.362361605545402</v>
      </c>
      <c r="L18" s="32">
        <v>50.733337374839557</v>
      </c>
      <c r="M18" s="65">
        <v>0</v>
      </c>
      <c r="N18" s="32">
        <v>21.03296742207533</v>
      </c>
      <c r="O18" s="32">
        <v>2.3800289166066197</v>
      </c>
      <c r="P18" s="32">
        <v>0</v>
      </c>
      <c r="Q18" s="32">
        <v>0</v>
      </c>
      <c r="R18" s="62">
        <v>0</v>
      </c>
      <c r="S18" s="32">
        <v>41.968469893356989</v>
      </c>
      <c r="T18" s="32">
        <v>12.87838132268578</v>
      </c>
      <c r="U18" s="32">
        <v>0</v>
      </c>
      <c r="V18" s="32">
        <v>0</v>
      </c>
      <c r="W18" s="62">
        <v>0</v>
      </c>
      <c r="X18" s="32">
        <v>63.00143731543232</v>
      </c>
      <c r="Y18" s="32">
        <v>15.258410239292399</v>
      </c>
      <c r="Z18" s="32">
        <v>0</v>
      </c>
      <c r="AA18" s="32">
        <v>0</v>
      </c>
      <c r="AB18" s="59">
        <v>0</v>
      </c>
    </row>
    <row r="19" spans="1:28">
      <c r="A19" s="58" t="s">
        <v>30</v>
      </c>
      <c r="B19" s="23" t="s">
        <v>925</v>
      </c>
      <c r="C19" s="23" t="s">
        <v>1356</v>
      </c>
      <c r="D19" s="23" t="s">
        <v>926</v>
      </c>
      <c r="E19" s="23">
        <v>0</v>
      </c>
      <c r="F19" s="23" t="s">
        <v>29</v>
      </c>
      <c r="G19" s="64">
        <v>0.49</v>
      </c>
      <c r="H19" s="32">
        <v>78.430197174131735</v>
      </c>
      <c r="I19" s="32">
        <v>25.260773534742903</v>
      </c>
      <c r="J19" s="32">
        <v>53.169423639388832</v>
      </c>
      <c r="K19" s="32">
        <v>30.341842503638887</v>
      </c>
      <c r="L19" s="32">
        <v>49.18171686643467</v>
      </c>
      <c r="M19" s="65">
        <v>0</v>
      </c>
      <c r="N19" s="32">
        <v>23.255418020255238</v>
      </c>
      <c r="O19" s="32">
        <v>2.0053555144876651</v>
      </c>
      <c r="P19" s="32">
        <v>0</v>
      </c>
      <c r="Q19" s="32">
        <v>0</v>
      </c>
      <c r="R19" s="62">
        <v>0</v>
      </c>
      <c r="S19" s="32">
        <v>46.486316109785776</v>
      </c>
      <c r="T19" s="32">
        <v>6.6831075296030527</v>
      </c>
      <c r="U19" s="32">
        <v>0</v>
      </c>
      <c r="V19" s="32">
        <v>0</v>
      </c>
      <c r="W19" s="62">
        <v>0</v>
      </c>
      <c r="X19" s="32">
        <v>69.74173413004101</v>
      </c>
      <c r="Y19" s="32">
        <v>8.6884630440907173</v>
      </c>
      <c r="Z19" s="32">
        <v>0</v>
      </c>
      <c r="AA19" s="32">
        <v>0</v>
      </c>
      <c r="AB19" s="59">
        <v>0</v>
      </c>
    </row>
    <row r="20" spans="1:28">
      <c r="A20" s="58" t="s">
        <v>32</v>
      </c>
      <c r="B20" s="23" t="s">
        <v>927</v>
      </c>
      <c r="C20" s="23" t="s">
        <v>1357</v>
      </c>
      <c r="D20" s="23" t="s">
        <v>912</v>
      </c>
      <c r="E20" s="23">
        <v>0</v>
      </c>
      <c r="F20" s="23" t="s">
        <v>31</v>
      </c>
      <c r="G20" s="64">
        <v>0.4</v>
      </c>
      <c r="H20" s="32">
        <v>5.0017164353839068</v>
      </c>
      <c r="I20" s="32">
        <v>2.0792010155180058</v>
      </c>
      <c r="J20" s="32">
        <v>2.9225154198659005</v>
      </c>
      <c r="K20" s="32">
        <v>-4.8828950037391694</v>
      </c>
      <c r="L20" s="32">
        <v>2.7033267633759581</v>
      </c>
      <c r="M20" s="65">
        <v>0.5</v>
      </c>
      <c r="N20" s="32">
        <v>0</v>
      </c>
      <c r="O20" s="32">
        <v>2.0792010155180058</v>
      </c>
      <c r="P20" s="32">
        <v>0</v>
      </c>
      <c r="Q20" s="32">
        <v>0</v>
      </c>
      <c r="R20" s="62">
        <v>0</v>
      </c>
      <c r="S20" s="32">
        <v>0</v>
      </c>
      <c r="T20" s="32">
        <v>2.9225154198659005</v>
      </c>
      <c r="U20" s="32">
        <v>0</v>
      </c>
      <c r="V20" s="32">
        <v>0</v>
      </c>
      <c r="W20" s="62">
        <v>0</v>
      </c>
      <c r="X20" s="32">
        <v>0</v>
      </c>
      <c r="Y20" s="32">
        <v>5.0017164353839068</v>
      </c>
      <c r="Z20" s="32">
        <v>0</v>
      </c>
      <c r="AA20" s="32">
        <v>0</v>
      </c>
      <c r="AB20" s="59">
        <v>0</v>
      </c>
    </row>
    <row r="21" spans="1:28">
      <c r="A21" s="58" t="s">
        <v>34</v>
      </c>
      <c r="B21" s="23" t="s">
        <v>928</v>
      </c>
      <c r="C21" s="23" t="s">
        <v>1358</v>
      </c>
      <c r="D21" s="23" t="s">
        <v>912</v>
      </c>
      <c r="E21" s="23">
        <v>0</v>
      </c>
      <c r="F21" s="23" t="s">
        <v>33</v>
      </c>
      <c r="G21" s="64">
        <v>0.4</v>
      </c>
      <c r="H21" s="32">
        <v>6.4802105279253359</v>
      </c>
      <c r="I21" s="32">
        <v>1.1557909719894732</v>
      </c>
      <c r="J21" s="32">
        <v>5.3244195559358625</v>
      </c>
      <c r="K21" s="32">
        <v>-24.64895376308522</v>
      </c>
      <c r="L21" s="32">
        <v>4.9250880892406732</v>
      </c>
      <c r="M21" s="65">
        <v>0.5</v>
      </c>
      <c r="N21" s="32">
        <v>0</v>
      </c>
      <c r="O21" s="32">
        <v>1.1557909719894732</v>
      </c>
      <c r="P21" s="32">
        <v>0</v>
      </c>
      <c r="Q21" s="32">
        <v>0</v>
      </c>
      <c r="R21" s="62">
        <v>0</v>
      </c>
      <c r="S21" s="32">
        <v>0</v>
      </c>
      <c r="T21" s="32">
        <v>5.3244195559358625</v>
      </c>
      <c r="U21" s="32">
        <v>0</v>
      </c>
      <c r="V21" s="32">
        <v>0</v>
      </c>
      <c r="W21" s="62">
        <v>0</v>
      </c>
      <c r="X21" s="32">
        <v>0</v>
      </c>
      <c r="Y21" s="32">
        <v>6.4802105279253359</v>
      </c>
      <c r="Z21" s="32">
        <v>0</v>
      </c>
      <c r="AA21" s="32">
        <v>0</v>
      </c>
      <c r="AB21" s="59">
        <v>0</v>
      </c>
    </row>
    <row r="22" spans="1:28">
      <c r="A22" s="58" t="s">
        <v>36</v>
      </c>
      <c r="B22" s="23" t="s">
        <v>929</v>
      </c>
      <c r="C22" s="23" t="s">
        <v>1359</v>
      </c>
      <c r="D22" s="23" t="s">
        <v>912</v>
      </c>
      <c r="E22" s="23">
        <v>0</v>
      </c>
      <c r="F22" s="23" t="s">
        <v>35</v>
      </c>
      <c r="G22" s="64">
        <v>0.4</v>
      </c>
      <c r="H22" s="32">
        <v>3.5812404635097619</v>
      </c>
      <c r="I22" s="32">
        <v>0.73091017958686033</v>
      </c>
      <c r="J22" s="32">
        <v>2.8503302839229017</v>
      </c>
      <c r="K22" s="32">
        <v>-25.465106418255427</v>
      </c>
      <c r="L22" s="32">
        <v>2.6365555126286844</v>
      </c>
      <c r="M22" s="65">
        <v>0.5</v>
      </c>
      <c r="N22" s="32">
        <v>0</v>
      </c>
      <c r="O22" s="32">
        <v>0.73091017958686033</v>
      </c>
      <c r="P22" s="32">
        <v>0</v>
      </c>
      <c r="Q22" s="32">
        <v>0</v>
      </c>
      <c r="R22" s="62">
        <v>0</v>
      </c>
      <c r="S22" s="32">
        <v>0</v>
      </c>
      <c r="T22" s="32">
        <v>2.8503302839229017</v>
      </c>
      <c r="U22" s="32">
        <v>0</v>
      </c>
      <c r="V22" s="32">
        <v>0</v>
      </c>
      <c r="W22" s="62">
        <v>0</v>
      </c>
      <c r="X22" s="32">
        <v>0</v>
      </c>
      <c r="Y22" s="32">
        <v>3.5812404635097619</v>
      </c>
      <c r="Z22" s="32">
        <v>0</v>
      </c>
      <c r="AA22" s="32">
        <v>0</v>
      </c>
      <c r="AB22" s="59">
        <v>0</v>
      </c>
    </row>
    <row r="23" spans="1:28">
      <c r="A23" s="58" t="s">
        <v>38</v>
      </c>
      <c r="B23" s="23" t="s">
        <v>930</v>
      </c>
      <c r="C23" s="23" t="s">
        <v>1360</v>
      </c>
      <c r="D23" s="23" t="s">
        <v>912</v>
      </c>
      <c r="E23" s="23">
        <v>0</v>
      </c>
      <c r="F23" s="23" t="s">
        <v>37</v>
      </c>
      <c r="G23" s="64">
        <v>0.4</v>
      </c>
      <c r="H23" s="32">
        <v>4.9786856731152485</v>
      </c>
      <c r="I23" s="32">
        <v>1.1907021649805698</v>
      </c>
      <c r="J23" s="32">
        <v>3.7879835081346784</v>
      </c>
      <c r="K23" s="32">
        <v>-12.390207940852303</v>
      </c>
      <c r="L23" s="32">
        <v>3.5038847450245778</v>
      </c>
      <c r="M23" s="65">
        <v>0.5</v>
      </c>
      <c r="N23" s="32">
        <v>0</v>
      </c>
      <c r="O23" s="32">
        <v>1.1907021649805698</v>
      </c>
      <c r="P23" s="32">
        <v>0</v>
      </c>
      <c r="Q23" s="32">
        <v>0</v>
      </c>
      <c r="R23" s="62">
        <v>0</v>
      </c>
      <c r="S23" s="32">
        <v>0</v>
      </c>
      <c r="T23" s="32">
        <v>3.7879835081346784</v>
      </c>
      <c r="U23" s="32">
        <v>0</v>
      </c>
      <c r="V23" s="32">
        <v>0</v>
      </c>
      <c r="W23" s="62">
        <v>0</v>
      </c>
      <c r="X23" s="32">
        <v>0</v>
      </c>
      <c r="Y23" s="32">
        <v>4.9786856731152485</v>
      </c>
      <c r="Z23" s="32">
        <v>0</v>
      </c>
      <c r="AA23" s="32">
        <v>0</v>
      </c>
      <c r="AB23" s="59">
        <v>0</v>
      </c>
    </row>
    <row r="24" spans="1:28">
      <c r="A24" s="58" t="s">
        <v>41</v>
      </c>
      <c r="B24" s="23" t="s">
        <v>931</v>
      </c>
      <c r="C24" s="23" t="s">
        <v>1361</v>
      </c>
      <c r="D24" s="23" t="s">
        <v>932</v>
      </c>
      <c r="E24" s="23" t="s">
        <v>1304</v>
      </c>
      <c r="F24" s="23" t="s">
        <v>40</v>
      </c>
      <c r="G24" s="64">
        <v>0.94</v>
      </c>
      <c r="H24" s="32">
        <v>30.38112210593739</v>
      </c>
      <c r="I24" s="32">
        <v>0</v>
      </c>
      <c r="J24" s="32">
        <v>30.38112210593739</v>
      </c>
      <c r="K24" s="32">
        <v>-29.1390326486849</v>
      </c>
      <c r="L24" s="32">
        <v>28.102537947992086</v>
      </c>
      <c r="M24" s="65">
        <v>0</v>
      </c>
      <c r="N24" s="32">
        <v>0</v>
      </c>
      <c r="O24" s="32">
        <v>0</v>
      </c>
      <c r="P24" s="32">
        <v>0</v>
      </c>
      <c r="Q24" s="32">
        <v>0</v>
      </c>
      <c r="R24" s="62">
        <v>0</v>
      </c>
      <c r="S24" s="32">
        <v>25.574410813544308</v>
      </c>
      <c r="T24" s="32">
        <v>4.806711292393083</v>
      </c>
      <c r="U24" s="32">
        <v>0</v>
      </c>
      <c r="V24" s="32">
        <v>0</v>
      </c>
      <c r="W24" s="62">
        <v>0</v>
      </c>
      <c r="X24" s="32">
        <v>25.574410813544308</v>
      </c>
      <c r="Y24" s="32">
        <v>4.806711292393083</v>
      </c>
      <c r="Z24" s="32">
        <v>0</v>
      </c>
      <c r="AA24" s="32">
        <v>0</v>
      </c>
      <c r="AB24" s="59">
        <v>0</v>
      </c>
    </row>
    <row r="25" spans="1:28">
      <c r="A25" s="58" t="s">
        <v>44</v>
      </c>
      <c r="B25" s="23" t="s">
        <v>933</v>
      </c>
      <c r="C25" s="23" t="s">
        <v>1362</v>
      </c>
      <c r="D25" s="23" t="s">
        <v>932</v>
      </c>
      <c r="E25" s="23">
        <v>0</v>
      </c>
      <c r="F25" s="23" t="s">
        <v>43</v>
      </c>
      <c r="G25" s="64">
        <v>0.49</v>
      </c>
      <c r="H25" s="32">
        <v>44.6090885821773</v>
      </c>
      <c r="I25" s="32">
        <v>14.595235114934246</v>
      </c>
      <c r="J25" s="32">
        <v>30.013853467243052</v>
      </c>
      <c r="K25" s="32">
        <v>2.1646170436027132</v>
      </c>
      <c r="L25" s="32">
        <v>27.762814457199823</v>
      </c>
      <c r="M25" s="65">
        <v>0</v>
      </c>
      <c r="N25" s="32">
        <v>13.478835831051216</v>
      </c>
      <c r="O25" s="32">
        <v>1.1163992838830297</v>
      </c>
      <c r="P25" s="32">
        <v>0</v>
      </c>
      <c r="Q25" s="32">
        <v>0</v>
      </c>
      <c r="R25" s="62">
        <v>0</v>
      </c>
      <c r="S25" s="32">
        <v>24.581499288557762</v>
      </c>
      <c r="T25" s="32">
        <v>5.4323541786852907</v>
      </c>
      <c r="U25" s="32">
        <v>0</v>
      </c>
      <c r="V25" s="32">
        <v>0</v>
      </c>
      <c r="W25" s="62">
        <v>0</v>
      </c>
      <c r="X25" s="32">
        <v>38.060335119608979</v>
      </c>
      <c r="Y25" s="32">
        <v>6.5487534625683201</v>
      </c>
      <c r="Z25" s="32">
        <v>0</v>
      </c>
      <c r="AA25" s="32">
        <v>0</v>
      </c>
      <c r="AB25" s="59">
        <v>0</v>
      </c>
    </row>
    <row r="26" spans="1:28">
      <c r="A26" s="58" t="s">
        <v>46</v>
      </c>
      <c r="B26" s="23" t="s">
        <v>934</v>
      </c>
      <c r="C26" s="23" t="s">
        <v>1363</v>
      </c>
      <c r="D26" s="23" t="s">
        <v>919</v>
      </c>
      <c r="E26" s="23">
        <v>0</v>
      </c>
      <c r="F26" s="30" t="s">
        <v>1742</v>
      </c>
      <c r="G26" s="64">
        <v>0.01</v>
      </c>
      <c r="H26" s="32">
        <v>9.0579516506975875</v>
      </c>
      <c r="I26" s="32">
        <v>3.508942024935942</v>
      </c>
      <c r="J26" s="32">
        <v>5.549009625761645</v>
      </c>
      <c r="K26" s="32">
        <v>3.5630753821475394</v>
      </c>
      <c r="L26" s="32">
        <v>5.1328339038295221</v>
      </c>
      <c r="M26" s="65">
        <v>0</v>
      </c>
      <c r="N26" s="32">
        <v>0</v>
      </c>
      <c r="O26" s="32">
        <v>0</v>
      </c>
      <c r="P26" s="32">
        <v>3.508942024935942</v>
      </c>
      <c r="Q26" s="32">
        <v>0</v>
      </c>
      <c r="R26" s="62">
        <v>0</v>
      </c>
      <c r="S26" s="32">
        <v>0</v>
      </c>
      <c r="T26" s="32">
        <v>0</v>
      </c>
      <c r="U26" s="32">
        <v>5.549009625761645</v>
      </c>
      <c r="V26" s="32">
        <v>0</v>
      </c>
      <c r="W26" s="62">
        <v>0</v>
      </c>
      <c r="X26" s="32">
        <v>0</v>
      </c>
      <c r="Y26" s="32">
        <v>0</v>
      </c>
      <c r="Z26" s="32">
        <v>9.0579516506975875</v>
      </c>
      <c r="AA26" s="32">
        <v>0</v>
      </c>
      <c r="AB26" s="59">
        <v>0</v>
      </c>
    </row>
    <row r="27" spans="1:28">
      <c r="A27" s="58" t="s">
        <v>48</v>
      </c>
      <c r="B27" s="23" t="s">
        <v>935</v>
      </c>
      <c r="C27" s="23" t="s">
        <v>1364</v>
      </c>
      <c r="D27" s="23" t="s">
        <v>919</v>
      </c>
      <c r="E27" s="23">
        <v>0</v>
      </c>
      <c r="F27" s="23" t="s">
        <v>773</v>
      </c>
      <c r="G27" s="64">
        <v>0.01</v>
      </c>
      <c r="H27" s="32">
        <v>11.09350428165483</v>
      </c>
      <c r="I27" s="32">
        <v>4.43765650021873</v>
      </c>
      <c r="J27" s="32">
        <v>6.6558477814361003</v>
      </c>
      <c r="K27" s="32">
        <v>1.787394934790282</v>
      </c>
      <c r="L27" s="32">
        <v>6.1566591978283931</v>
      </c>
      <c r="M27" s="65">
        <v>0</v>
      </c>
      <c r="N27" s="32">
        <v>0</v>
      </c>
      <c r="O27" s="32">
        <v>0</v>
      </c>
      <c r="P27" s="32">
        <v>4.43765650021873</v>
      </c>
      <c r="Q27" s="32">
        <v>0</v>
      </c>
      <c r="R27" s="62">
        <v>0</v>
      </c>
      <c r="S27" s="32">
        <v>0</v>
      </c>
      <c r="T27" s="32">
        <v>0</v>
      </c>
      <c r="U27" s="32">
        <v>6.6558477814361003</v>
      </c>
      <c r="V27" s="32">
        <v>0</v>
      </c>
      <c r="W27" s="62">
        <v>0</v>
      </c>
      <c r="X27" s="32">
        <v>0</v>
      </c>
      <c r="Y27" s="32">
        <v>0</v>
      </c>
      <c r="Z27" s="32">
        <v>11.09350428165483</v>
      </c>
      <c r="AA27" s="32">
        <v>0</v>
      </c>
      <c r="AB27" s="59">
        <v>0</v>
      </c>
    </row>
    <row r="28" spans="1:28">
      <c r="A28" s="58" t="s">
        <v>51</v>
      </c>
      <c r="B28" s="23" t="s">
        <v>936</v>
      </c>
      <c r="C28" s="23" t="s">
        <v>1365</v>
      </c>
      <c r="D28" s="23" t="s">
        <v>923</v>
      </c>
      <c r="E28" s="23">
        <v>0</v>
      </c>
      <c r="F28" s="23" t="s">
        <v>50</v>
      </c>
      <c r="G28" s="64">
        <v>0.3</v>
      </c>
      <c r="H28" s="32">
        <v>47.978595937613356</v>
      </c>
      <c r="I28" s="32">
        <v>13.750632226717372</v>
      </c>
      <c r="J28" s="32">
        <v>34.227963710895985</v>
      </c>
      <c r="K28" s="32">
        <v>15.727792957778362</v>
      </c>
      <c r="L28" s="32">
        <v>31.660866432578786</v>
      </c>
      <c r="M28" s="65">
        <v>0</v>
      </c>
      <c r="N28" s="32">
        <v>12.463639747357488</v>
      </c>
      <c r="O28" s="32">
        <v>1.2869924793598839</v>
      </c>
      <c r="P28" s="32">
        <v>0</v>
      </c>
      <c r="Q28" s="32">
        <v>0</v>
      </c>
      <c r="R28" s="62">
        <v>0</v>
      </c>
      <c r="S28" s="32">
        <v>27.216907138961851</v>
      </c>
      <c r="T28" s="32">
        <v>7.0110565719341338</v>
      </c>
      <c r="U28" s="32">
        <v>0</v>
      </c>
      <c r="V28" s="32">
        <v>0</v>
      </c>
      <c r="W28" s="62">
        <v>0</v>
      </c>
      <c r="X28" s="32">
        <v>39.680546886319341</v>
      </c>
      <c r="Y28" s="32">
        <v>8.2980490512940186</v>
      </c>
      <c r="Z28" s="32">
        <v>0</v>
      </c>
      <c r="AA28" s="32">
        <v>0</v>
      </c>
      <c r="AB28" s="59">
        <v>0</v>
      </c>
    </row>
    <row r="29" spans="1:28">
      <c r="A29" s="58" t="s">
        <v>53</v>
      </c>
      <c r="B29" s="23" t="s">
        <v>937</v>
      </c>
      <c r="C29" s="23" t="s">
        <v>1366</v>
      </c>
      <c r="D29" s="23" t="s">
        <v>926</v>
      </c>
      <c r="E29" s="23" t="s">
        <v>1305</v>
      </c>
      <c r="F29" s="23" t="s">
        <v>52</v>
      </c>
      <c r="G29" s="64">
        <v>0.99</v>
      </c>
      <c r="H29" s="32">
        <v>512.27555170804146</v>
      </c>
      <c r="I29" s="32">
        <v>0</v>
      </c>
      <c r="J29" s="32">
        <v>512.27555170804146</v>
      </c>
      <c r="K29" s="32">
        <v>123.46321744739222</v>
      </c>
      <c r="L29" s="32">
        <v>473.85488532993838</v>
      </c>
      <c r="M29" s="65">
        <v>0</v>
      </c>
      <c r="N29" s="32">
        <v>0</v>
      </c>
      <c r="O29" s="32">
        <v>0</v>
      </c>
      <c r="P29" s="32">
        <v>0</v>
      </c>
      <c r="Q29" s="32">
        <v>0</v>
      </c>
      <c r="R29" s="62">
        <v>0</v>
      </c>
      <c r="S29" s="32">
        <v>444.75294413727283</v>
      </c>
      <c r="T29" s="32">
        <v>67.522607570768571</v>
      </c>
      <c r="U29" s="32">
        <v>0</v>
      </c>
      <c r="V29" s="32">
        <v>0</v>
      </c>
      <c r="W29" s="62">
        <v>0</v>
      </c>
      <c r="X29" s="32">
        <v>444.75294413727283</v>
      </c>
      <c r="Y29" s="32">
        <v>67.522607570768571</v>
      </c>
      <c r="Z29" s="32">
        <v>0</v>
      </c>
      <c r="AA29" s="32">
        <v>0</v>
      </c>
      <c r="AB29" s="59">
        <v>0</v>
      </c>
    </row>
    <row r="30" spans="1:28">
      <c r="A30" s="58" t="s">
        <v>55</v>
      </c>
      <c r="B30" s="23" t="s">
        <v>938</v>
      </c>
      <c r="C30" s="23" t="s">
        <v>1367</v>
      </c>
      <c r="D30" s="23" t="s">
        <v>912</v>
      </c>
      <c r="E30" s="23">
        <v>0</v>
      </c>
      <c r="F30" s="23" t="s">
        <v>54</v>
      </c>
      <c r="G30" s="64">
        <v>0.4</v>
      </c>
      <c r="H30" s="32">
        <v>2.5499068774486897</v>
      </c>
      <c r="I30" s="32">
        <v>0.4671588652070528</v>
      </c>
      <c r="J30" s="32">
        <v>2.0827480122416371</v>
      </c>
      <c r="K30" s="32">
        <v>-13.681339240107192</v>
      </c>
      <c r="L30" s="32">
        <v>1.9265419113235145</v>
      </c>
      <c r="M30" s="65">
        <v>0.5</v>
      </c>
      <c r="N30" s="32">
        <v>0</v>
      </c>
      <c r="O30" s="32">
        <v>0.4671588652070528</v>
      </c>
      <c r="P30" s="32">
        <v>0</v>
      </c>
      <c r="Q30" s="32">
        <v>0</v>
      </c>
      <c r="R30" s="62">
        <v>0</v>
      </c>
      <c r="S30" s="32">
        <v>0</v>
      </c>
      <c r="T30" s="32">
        <v>2.0827480122416371</v>
      </c>
      <c r="U30" s="32">
        <v>0</v>
      </c>
      <c r="V30" s="32">
        <v>0</v>
      </c>
      <c r="W30" s="62">
        <v>0</v>
      </c>
      <c r="X30" s="32">
        <v>0</v>
      </c>
      <c r="Y30" s="32">
        <v>2.5499068774486897</v>
      </c>
      <c r="Z30" s="32">
        <v>0</v>
      </c>
      <c r="AA30" s="32">
        <v>0</v>
      </c>
      <c r="AB30" s="59">
        <v>0</v>
      </c>
    </row>
    <row r="31" spans="1:28">
      <c r="A31" s="58" t="s">
        <v>57</v>
      </c>
      <c r="B31" s="23" t="s">
        <v>939</v>
      </c>
      <c r="C31" s="23" t="s">
        <v>1368</v>
      </c>
      <c r="D31" s="23" t="s">
        <v>932</v>
      </c>
      <c r="E31" s="23">
        <v>0</v>
      </c>
      <c r="F31" s="23" t="s">
        <v>56</v>
      </c>
      <c r="G31" s="64">
        <v>0.49</v>
      </c>
      <c r="H31" s="32">
        <v>63.920183857174663</v>
      </c>
      <c r="I31" s="32">
        <v>22.30126626422836</v>
      </c>
      <c r="J31" s="32">
        <v>41.618917592946303</v>
      </c>
      <c r="K31" s="32">
        <v>22.521790253782942</v>
      </c>
      <c r="L31" s="32">
        <v>38.497498773475336</v>
      </c>
      <c r="M31" s="65">
        <v>0</v>
      </c>
      <c r="N31" s="32">
        <v>19.763797950392753</v>
      </c>
      <c r="O31" s="32">
        <v>2.537468313835606</v>
      </c>
      <c r="P31" s="32">
        <v>0</v>
      </c>
      <c r="Q31" s="32">
        <v>0</v>
      </c>
      <c r="R31" s="62">
        <v>0</v>
      </c>
      <c r="S31" s="32">
        <v>34.666703858231081</v>
      </c>
      <c r="T31" s="32">
        <v>6.9522137347152242</v>
      </c>
      <c r="U31" s="32">
        <v>0</v>
      </c>
      <c r="V31" s="32">
        <v>0</v>
      </c>
      <c r="W31" s="62">
        <v>0</v>
      </c>
      <c r="X31" s="32">
        <v>54.430501808623831</v>
      </c>
      <c r="Y31" s="32">
        <v>9.4896820485508293</v>
      </c>
      <c r="Z31" s="32">
        <v>0</v>
      </c>
      <c r="AA31" s="32">
        <v>0</v>
      </c>
      <c r="AB31" s="59">
        <v>0</v>
      </c>
    </row>
    <row r="32" spans="1:28">
      <c r="A32" s="58" t="s">
        <v>59</v>
      </c>
      <c r="B32" s="23" t="s">
        <v>940</v>
      </c>
      <c r="C32" s="23" t="s">
        <v>1369</v>
      </c>
      <c r="D32" s="23" t="s">
        <v>932</v>
      </c>
      <c r="E32" s="23">
        <v>0</v>
      </c>
      <c r="F32" s="23" t="s">
        <v>58</v>
      </c>
      <c r="G32" s="64">
        <v>0.49</v>
      </c>
      <c r="H32" s="32">
        <v>69.646408390396459</v>
      </c>
      <c r="I32" s="32">
        <v>24.534364292520515</v>
      </c>
      <c r="J32" s="32">
        <v>45.112044097875952</v>
      </c>
      <c r="K32" s="32">
        <v>22.858104021875338</v>
      </c>
      <c r="L32" s="32">
        <v>41.728640790535259</v>
      </c>
      <c r="M32" s="65">
        <v>0</v>
      </c>
      <c r="N32" s="32">
        <v>21.940095538269162</v>
      </c>
      <c r="O32" s="32">
        <v>2.5942687542513516</v>
      </c>
      <c r="P32" s="32">
        <v>0</v>
      </c>
      <c r="Q32" s="32">
        <v>0</v>
      </c>
      <c r="R32" s="62">
        <v>0</v>
      </c>
      <c r="S32" s="32">
        <v>38.469212713131725</v>
      </c>
      <c r="T32" s="32">
        <v>6.6428313847442233</v>
      </c>
      <c r="U32" s="32">
        <v>0</v>
      </c>
      <c r="V32" s="32">
        <v>0</v>
      </c>
      <c r="W32" s="62">
        <v>0</v>
      </c>
      <c r="X32" s="32">
        <v>60.409308251400887</v>
      </c>
      <c r="Y32" s="32">
        <v>9.2371001389955758</v>
      </c>
      <c r="Z32" s="32">
        <v>0</v>
      </c>
      <c r="AA32" s="32">
        <v>0</v>
      </c>
      <c r="AB32" s="59">
        <v>0</v>
      </c>
    </row>
    <row r="33" spans="1:28">
      <c r="A33" s="58" t="s">
        <v>61</v>
      </c>
      <c r="B33" s="23" t="s">
        <v>941</v>
      </c>
      <c r="C33" s="23" t="s">
        <v>1370</v>
      </c>
      <c r="D33" s="23" t="s">
        <v>912</v>
      </c>
      <c r="E33" s="23">
        <v>0</v>
      </c>
      <c r="F33" s="23" t="s">
        <v>60</v>
      </c>
      <c r="G33" s="64">
        <v>0.4</v>
      </c>
      <c r="H33" s="32">
        <v>4.6386922978121738</v>
      </c>
      <c r="I33" s="32">
        <v>1.9058130367397201</v>
      </c>
      <c r="J33" s="32">
        <v>2.7328792610724535</v>
      </c>
      <c r="K33" s="32">
        <v>-5.3543558989794136</v>
      </c>
      <c r="L33" s="32">
        <v>2.5279133164920196</v>
      </c>
      <c r="M33" s="65">
        <v>0.5</v>
      </c>
      <c r="N33" s="32">
        <v>0</v>
      </c>
      <c r="O33" s="32">
        <v>1.9058130367397201</v>
      </c>
      <c r="P33" s="32">
        <v>0</v>
      </c>
      <c r="Q33" s="32">
        <v>0</v>
      </c>
      <c r="R33" s="62">
        <v>0</v>
      </c>
      <c r="S33" s="32">
        <v>0</v>
      </c>
      <c r="T33" s="32">
        <v>2.7328792610724535</v>
      </c>
      <c r="U33" s="32">
        <v>0</v>
      </c>
      <c r="V33" s="32">
        <v>0</v>
      </c>
      <c r="W33" s="62">
        <v>0</v>
      </c>
      <c r="X33" s="32">
        <v>0</v>
      </c>
      <c r="Y33" s="32">
        <v>4.6386922978121738</v>
      </c>
      <c r="Z33" s="32">
        <v>0</v>
      </c>
      <c r="AA33" s="32">
        <v>0</v>
      </c>
      <c r="AB33" s="59">
        <v>0</v>
      </c>
    </row>
    <row r="34" spans="1:28">
      <c r="A34" s="58" t="s">
        <v>63</v>
      </c>
      <c r="B34" s="23" t="s">
        <v>942</v>
      </c>
      <c r="C34" s="23" t="s">
        <v>1371</v>
      </c>
      <c r="D34" s="23" t="s">
        <v>926</v>
      </c>
      <c r="E34" s="23" t="s">
        <v>1306</v>
      </c>
      <c r="F34" s="23" t="s">
        <v>62</v>
      </c>
      <c r="G34" s="64">
        <v>0.99</v>
      </c>
      <c r="H34" s="32">
        <v>116.50525962655703</v>
      </c>
      <c r="I34" s="32">
        <v>0</v>
      </c>
      <c r="J34" s="32">
        <v>116.50525962655703</v>
      </c>
      <c r="K34" s="32">
        <v>37.806255131004662</v>
      </c>
      <c r="L34" s="32">
        <v>107.76736515456527</v>
      </c>
      <c r="M34" s="65">
        <v>0</v>
      </c>
      <c r="N34" s="32">
        <v>0</v>
      </c>
      <c r="O34" s="32">
        <v>0</v>
      </c>
      <c r="P34" s="32">
        <v>0</v>
      </c>
      <c r="Q34" s="32">
        <v>0</v>
      </c>
      <c r="R34" s="62">
        <v>0</v>
      </c>
      <c r="S34" s="32">
        <v>104.16079268721448</v>
      </c>
      <c r="T34" s="32">
        <v>12.344466939342553</v>
      </c>
      <c r="U34" s="32">
        <v>0</v>
      </c>
      <c r="V34" s="32">
        <v>0</v>
      </c>
      <c r="W34" s="62">
        <v>0</v>
      </c>
      <c r="X34" s="32">
        <v>104.16079268721448</v>
      </c>
      <c r="Y34" s="32">
        <v>12.344466939342553</v>
      </c>
      <c r="Z34" s="32">
        <v>0</v>
      </c>
      <c r="AA34" s="32">
        <v>0</v>
      </c>
      <c r="AB34" s="59">
        <v>0</v>
      </c>
    </row>
    <row r="35" spans="1:28">
      <c r="A35" s="58" t="s">
        <v>65</v>
      </c>
      <c r="B35" s="23" t="s">
        <v>943</v>
      </c>
      <c r="C35" s="23" t="s">
        <v>1372</v>
      </c>
      <c r="D35" s="23" t="s">
        <v>912</v>
      </c>
      <c r="E35" s="23">
        <v>0</v>
      </c>
      <c r="F35" s="23" t="s">
        <v>64</v>
      </c>
      <c r="G35" s="64">
        <v>0.4</v>
      </c>
      <c r="H35" s="32">
        <v>3.4931347171111939</v>
      </c>
      <c r="I35" s="32">
        <v>0.96891084367763392</v>
      </c>
      <c r="J35" s="32">
        <v>2.5242238734335603</v>
      </c>
      <c r="K35" s="32">
        <v>-4.8300726016480739</v>
      </c>
      <c r="L35" s="32">
        <v>2.3349070829260432</v>
      </c>
      <c r="M35" s="65">
        <v>0.5</v>
      </c>
      <c r="N35" s="32">
        <v>0</v>
      </c>
      <c r="O35" s="32">
        <v>0.96891084367763392</v>
      </c>
      <c r="P35" s="32">
        <v>0</v>
      </c>
      <c r="Q35" s="32">
        <v>0</v>
      </c>
      <c r="R35" s="62">
        <v>0</v>
      </c>
      <c r="S35" s="32">
        <v>0</v>
      </c>
      <c r="T35" s="32">
        <v>2.5242238734335603</v>
      </c>
      <c r="U35" s="32">
        <v>0</v>
      </c>
      <c r="V35" s="32">
        <v>0</v>
      </c>
      <c r="W35" s="62">
        <v>0</v>
      </c>
      <c r="X35" s="32">
        <v>0</v>
      </c>
      <c r="Y35" s="32">
        <v>3.4931347171111939</v>
      </c>
      <c r="Z35" s="32">
        <v>0</v>
      </c>
      <c r="AA35" s="32">
        <v>0</v>
      </c>
      <c r="AB35" s="59">
        <v>0</v>
      </c>
    </row>
    <row r="36" spans="1:28">
      <c r="A36" s="58" t="s">
        <v>67</v>
      </c>
      <c r="B36" s="23" t="s">
        <v>944</v>
      </c>
      <c r="C36" s="23" t="s">
        <v>1373</v>
      </c>
      <c r="D36" s="23" t="s">
        <v>932</v>
      </c>
      <c r="E36" s="23">
        <v>0</v>
      </c>
      <c r="F36" s="23" t="s">
        <v>66</v>
      </c>
      <c r="G36" s="64">
        <v>0.49</v>
      </c>
      <c r="H36" s="32">
        <v>41.360524712078103</v>
      </c>
      <c r="I36" s="32">
        <v>11.843761334351951</v>
      </c>
      <c r="J36" s="32">
        <v>29.516763377726154</v>
      </c>
      <c r="K36" s="32">
        <v>-0.92941363535075561</v>
      </c>
      <c r="L36" s="32">
        <v>27.303006124396692</v>
      </c>
      <c r="M36" s="65">
        <v>3.2822329517844029E-2</v>
      </c>
      <c r="N36" s="32">
        <v>10.352669177715256</v>
      </c>
      <c r="O36" s="32">
        <v>1.4910921566366944</v>
      </c>
      <c r="P36" s="32">
        <v>0</v>
      </c>
      <c r="Q36" s="32">
        <v>0</v>
      </c>
      <c r="R36" s="62">
        <v>0</v>
      </c>
      <c r="S36" s="32">
        <v>23.45259542249909</v>
      </c>
      <c r="T36" s="32">
        <v>6.064167955227064</v>
      </c>
      <c r="U36" s="32">
        <v>0</v>
      </c>
      <c r="V36" s="32">
        <v>0</v>
      </c>
      <c r="W36" s="62">
        <v>0</v>
      </c>
      <c r="X36" s="32">
        <v>33.805264600214343</v>
      </c>
      <c r="Y36" s="32">
        <v>7.5552601118637579</v>
      </c>
      <c r="Z36" s="32">
        <v>0</v>
      </c>
      <c r="AA36" s="32">
        <v>0</v>
      </c>
      <c r="AB36" s="59">
        <v>0</v>
      </c>
    </row>
    <row r="37" spans="1:28">
      <c r="A37" s="58" t="s">
        <v>69</v>
      </c>
      <c r="B37" s="23" t="s">
        <v>945</v>
      </c>
      <c r="C37" s="23" t="s">
        <v>1374</v>
      </c>
      <c r="D37" s="23" t="s">
        <v>932</v>
      </c>
      <c r="E37" s="23">
        <v>0</v>
      </c>
      <c r="F37" s="23" t="s">
        <v>68</v>
      </c>
      <c r="G37" s="64">
        <v>0.49</v>
      </c>
      <c r="H37" s="32">
        <v>22.799713319041523</v>
      </c>
      <c r="I37" s="32">
        <v>7.080945553374864</v>
      </c>
      <c r="J37" s="32">
        <v>15.718767765666657</v>
      </c>
      <c r="K37" s="32">
        <v>-8.8993958791436398</v>
      </c>
      <c r="L37" s="32">
        <v>14.539860183241659</v>
      </c>
      <c r="M37" s="65">
        <v>0.3608264135335425</v>
      </c>
      <c r="N37" s="32">
        <v>6.8351398051789216</v>
      </c>
      <c r="O37" s="32">
        <v>0.2458057481959425</v>
      </c>
      <c r="P37" s="32">
        <v>0</v>
      </c>
      <c r="Q37" s="32">
        <v>0</v>
      </c>
      <c r="R37" s="62">
        <v>0</v>
      </c>
      <c r="S37" s="32">
        <v>11.573047254836954</v>
      </c>
      <c r="T37" s="32">
        <v>4.1457205108297011</v>
      </c>
      <c r="U37" s="32">
        <v>0</v>
      </c>
      <c r="V37" s="32">
        <v>0</v>
      </c>
      <c r="W37" s="62">
        <v>0</v>
      </c>
      <c r="X37" s="32">
        <v>18.408187060015877</v>
      </c>
      <c r="Y37" s="32">
        <v>4.3915262590256434</v>
      </c>
      <c r="Z37" s="32">
        <v>0</v>
      </c>
      <c r="AA37" s="32">
        <v>0</v>
      </c>
      <c r="AB37" s="59">
        <v>0</v>
      </c>
    </row>
    <row r="38" spans="1:28">
      <c r="A38" s="58" t="s">
        <v>71</v>
      </c>
      <c r="B38" s="23" t="s">
        <v>946</v>
      </c>
      <c r="C38" s="23" t="s">
        <v>1375</v>
      </c>
      <c r="D38" s="23" t="s">
        <v>926</v>
      </c>
      <c r="E38" s="23">
        <v>0</v>
      </c>
      <c r="F38" s="23" t="s">
        <v>70</v>
      </c>
      <c r="G38" s="64">
        <v>0.49</v>
      </c>
      <c r="H38" s="32">
        <v>192.8972233059103</v>
      </c>
      <c r="I38" s="32">
        <v>62.84904408662176</v>
      </c>
      <c r="J38" s="32">
        <v>130.04817921928853</v>
      </c>
      <c r="K38" s="32">
        <v>64.511967437087463</v>
      </c>
      <c r="L38" s="32">
        <v>120.2945657778419</v>
      </c>
      <c r="M38" s="65">
        <v>0</v>
      </c>
      <c r="N38" s="32">
        <v>56.578855516082363</v>
      </c>
      <c r="O38" s="32">
        <v>6.2701885705394034</v>
      </c>
      <c r="P38" s="32">
        <v>0</v>
      </c>
      <c r="Q38" s="32">
        <v>0</v>
      </c>
      <c r="R38" s="62">
        <v>0</v>
      </c>
      <c r="S38" s="32">
        <v>109.96331433694979</v>
      </c>
      <c r="T38" s="32">
        <v>20.084864882338739</v>
      </c>
      <c r="U38" s="32">
        <v>0</v>
      </c>
      <c r="V38" s="32">
        <v>0</v>
      </c>
      <c r="W38" s="62">
        <v>0</v>
      </c>
      <c r="X38" s="32">
        <v>166.54216985303216</v>
      </c>
      <c r="Y38" s="32">
        <v>26.355053452878142</v>
      </c>
      <c r="Z38" s="32">
        <v>0</v>
      </c>
      <c r="AA38" s="32">
        <v>0</v>
      </c>
      <c r="AB38" s="59">
        <v>0</v>
      </c>
    </row>
    <row r="39" spans="1:28">
      <c r="A39" s="58" t="s">
        <v>73</v>
      </c>
      <c r="B39" s="23" t="s">
        <v>947</v>
      </c>
      <c r="C39" s="23" t="s">
        <v>1376</v>
      </c>
      <c r="D39" s="23" t="s">
        <v>912</v>
      </c>
      <c r="E39" s="23">
        <v>0</v>
      </c>
      <c r="F39" s="23" t="s">
        <v>72</v>
      </c>
      <c r="G39" s="64">
        <v>0.4</v>
      </c>
      <c r="H39" s="32">
        <v>4.0336777863768152</v>
      </c>
      <c r="I39" s="32">
        <v>0.77734722879092399</v>
      </c>
      <c r="J39" s="32">
        <v>3.256330557585891</v>
      </c>
      <c r="K39" s="32">
        <v>-12.267607429355548</v>
      </c>
      <c r="L39" s="32">
        <v>3.0121057657669494</v>
      </c>
      <c r="M39" s="65">
        <v>0.5</v>
      </c>
      <c r="N39" s="32">
        <v>0</v>
      </c>
      <c r="O39" s="32">
        <v>0.77734722879092399</v>
      </c>
      <c r="P39" s="32">
        <v>0</v>
      </c>
      <c r="Q39" s="32">
        <v>0</v>
      </c>
      <c r="R39" s="62">
        <v>0</v>
      </c>
      <c r="S39" s="32">
        <v>0</v>
      </c>
      <c r="T39" s="32">
        <v>3.256330557585891</v>
      </c>
      <c r="U39" s="32">
        <v>0</v>
      </c>
      <c r="V39" s="32">
        <v>0</v>
      </c>
      <c r="W39" s="62">
        <v>0</v>
      </c>
      <c r="X39" s="32">
        <v>0</v>
      </c>
      <c r="Y39" s="32">
        <v>4.0336777863768152</v>
      </c>
      <c r="Z39" s="32">
        <v>0</v>
      </c>
      <c r="AA39" s="32">
        <v>0</v>
      </c>
      <c r="AB39" s="59">
        <v>0</v>
      </c>
    </row>
    <row r="40" spans="1:28">
      <c r="A40" s="58" t="s">
        <v>75</v>
      </c>
      <c r="B40" s="23" t="s">
        <v>948</v>
      </c>
      <c r="C40" s="23" t="s">
        <v>1377</v>
      </c>
      <c r="D40" s="23" t="s">
        <v>912</v>
      </c>
      <c r="E40" s="23">
        <v>0</v>
      </c>
      <c r="F40" s="23" t="s">
        <v>74</v>
      </c>
      <c r="G40" s="64">
        <v>0.4</v>
      </c>
      <c r="H40" s="32">
        <v>5.1487698696620097</v>
      </c>
      <c r="I40" s="32">
        <v>1.4512014617943856</v>
      </c>
      <c r="J40" s="32">
        <v>3.6975684078676236</v>
      </c>
      <c r="K40" s="32">
        <v>-7.9748413928637545</v>
      </c>
      <c r="L40" s="32">
        <v>3.4202507772775519</v>
      </c>
      <c r="M40" s="65">
        <v>0.5</v>
      </c>
      <c r="N40" s="32">
        <v>0</v>
      </c>
      <c r="O40" s="32">
        <v>1.4512014617943856</v>
      </c>
      <c r="P40" s="32">
        <v>0</v>
      </c>
      <c r="Q40" s="32">
        <v>0</v>
      </c>
      <c r="R40" s="62">
        <v>0</v>
      </c>
      <c r="S40" s="32">
        <v>0</v>
      </c>
      <c r="T40" s="32">
        <v>3.6975684078676236</v>
      </c>
      <c r="U40" s="32">
        <v>0</v>
      </c>
      <c r="V40" s="32">
        <v>0</v>
      </c>
      <c r="W40" s="62">
        <v>0</v>
      </c>
      <c r="X40" s="32">
        <v>0</v>
      </c>
      <c r="Y40" s="32">
        <v>5.1487698696620097</v>
      </c>
      <c r="Z40" s="32">
        <v>0</v>
      </c>
      <c r="AA40" s="32">
        <v>0</v>
      </c>
      <c r="AB40" s="59">
        <v>0</v>
      </c>
    </row>
    <row r="41" spans="1:28">
      <c r="A41" s="58" t="s">
        <v>77</v>
      </c>
      <c r="B41" s="23" t="s">
        <v>949</v>
      </c>
      <c r="C41" s="23" t="s">
        <v>1378</v>
      </c>
      <c r="D41" s="23" t="s">
        <v>923</v>
      </c>
      <c r="E41" s="23">
        <v>0</v>
      </c>
      <c r="F41" s="23" t="s">
        <v>76</v>
      </c>
      <c r="G41" s="64">
        <v>0.3</v>
      </c>
      <c r="H41" s="32">
        <v>125.18152257202354</v>
      </c>
      <c r="I41" s="32">
        <v>42.70142187836634</v>
      </c>
      <c r="J41" s="32">
        <v>82.480100693657192</v>
      </c>
      <c r="K41" s="32">
        <v>49.451034533098976</v>
      </c>
      <c r="L41" s="32">
        <v>76.294093141632914</v>
      </c>
      <c r="M41" s="65">
        <v>0</v>
      </c>
      <c r="N41" s="32">
        <v>35.588817686232147</v>
      </c>
      <c r="O41" s="32">
        <v>7.1126041921341825</v>
      </c>
      <c r="P41" s="32">
        <v>0</v>
      </c>
      <c r="Q41" s="32">
        <v>0</v>
      </c>
      <c r="R41" s="62">
        <v>0</v>
      </c>
      <c r="S41" s="32">
        <v>63.671255238163106</v>
      </c>
      <c r="T41" s="32">
        <v>18.808845455494087</v>
      </c>
      <c r="U41" s="32">
        <v>0</v>
      </c>
      <c r="V41" s="32">
        <v>0</v>
      </c>
      <c r="W41" s="62">
        <v>0</v>
      </c>
      <c r="X41" s="32">
        <v>99.260072924395246</v>
      </c>
      <c r="Y41" s="32">
        <v>25.921449647628268</v>
      </c>
      <c r="Z41" s="32">
        <v>0</v>
      </c>
      <c r="AA41" s="32">
        <v>0</v>
      </c>
      <c r="AB41" s="59">
        <v>0</v>
      </c>
    </row>
    <row r="42" spans="1:28">
      <c r="A42" s="58" t="s">
        <v>79</v>
      </c>
      <c r="B42" s="23" t="s">
        <v>950</v>
      </c>
      <c r="C42" s="23" t="s">
        <v>1379</v>
      </c>
      <c r="D42" s="23" t="s">
        <v>912</v>
      </c>
      <c r="E42" s="23">
        <v>0</v>
      </c>
      <c r="F42" s="23" t="s">
        <v>78</v>
      </c>
      <c r="G42" s="64">
        <v>0.4</v>
      </c>
      <c r="H42" s="32">
        <v>1.7826333931912586</v>
      </c>
      <c r="I42" s="32">
        <v>0.23312247143747658</v>
      </c>
      <c r="J42" s="32">
        <v>1.5495109217537819</v>
      </c>
      <c r="K42" s="32">
        <v>-9.5075709213743185</v>
      </c>
      <c r="L42" s="32">
        <v>1.4332976026222484</v>
      </c>
      <c r="M42" s="65">
        <v>0.5</v>
      </c>
      <c r="N42" s="32">
        <v>0</v>
      </c>
      <c r="O42" s="32">
        <v>0.23312247143747658</v>
      </c>
      <c r="P42" s="32">
        <v>0</v>
      </c>
      <c r="Q42" s="32">
        <v>0</v>
      </c>
      <c r="R42" s="62">
        <v>0</v>
      </c>
      <c r="S42" s="32">
        <v>0</v>
      </c>
      <c r="T42" s="32">
        <v>1.5495109217537819</v>
      </c>
      <c r="U42" s="32">
        <v>0</v>
      </c>
      <c r="V42" s="32">
        <v>0</v>
      </c>
      <c r="W42" s="62">
        <v>0</v>
      </c>
      <c r="X42" s="32">
        <v>0</v>
      </c>
      <c r="Y42" s="32">
        <v>1.7826333931912586</v>
      </c>
      <c r="Z42" s="32">
        <v>0</v>
      </c>
      <c r="AA42" s="32">
        <v>0</v>
      </c>
      <c r="AB42" s="59">
        <v>0</v>
      </c>
    </row>
    <row r="43" spans="1:28">
      <c r="A43" s="58" t="s">
        <v>81</v>
      </c>
      <c r="B43" s="23" t="s">
        <v>951</v>
      </c>
      <c r="C43" s="23" t="s">
        <v>1380</v>
      </c>
      <c r="D43" s="23" t="s">
        <v>932</v>
      </c>
      <c r="E43" s="23">
        <v>0</v>
      </c>
      <c r="F43" s="23" t="s">
        <v>80</v>
      </c>
      <c r="G43" s="64">
        <v>0.49</v>
      </c>
      <c r="H43" s="32">
        <v>76.84281776496023</v>
      </c>
      <c r="I43" s="32">
        <v>21.618353175952066</v>
      </c>
      <c r="J43" s="32">
        <v>55.224464589008164</v>
      </c>
      <c r="K43" s="32">
        <v>-1.4997568155159269</v>
      </c>
      <c r="L43" s="32">
        <v>51.082629744832552</v>
      </c>
      <c r="M43" s="65">
        <v>1.9630105399916165E-2</v>
      </c>
      <c r="N43" s="32">
        <v>18.708508136727868</v>
      </c>
      <c r="O43" s="32">
        <v>2.9098450392241961</v>
      </c>
      <c r="P43" s="32">
        <v>0</v>
      </c>
      <c r="Q43" s="32">
        <v>0</v>
      </c>
      <c r="R43" s="62">
        <v>0</v>
      </c>
      <c r="S43" s="32">
        <v>41.548601717105299</v>
      </c>
      <c r="T43" s="32">
        <v>13.675862871902872</v>
      </c>
      <c r="U43" s="32">
        <v>0</v>
      </c>
      <c r="V43" s="32">
        <v>0</v>
      </c>
      <c r="W43" s="62">
        <v>0</v>
      </c>
      <c r="X43" s="32">
        <v>60.257109853833171</v>
      </c>
      <c r="Y43" s="32">
        <v>16.585707911127066</v>
      </c>
      <c r="Z43" s="32">
        <v>0</v>
      </c>
      <c r="AA43" s="32">
        <v>0</v>
      </c>
      <c r="AB43" s="59">
        <v>0</v>
      </c>
    </row>
    <row r="44" spans="1:28">
      <c r="A44" s="58" t="s">
        <v>83</v>
      </c>
      <c r="B44" s="23" t="s">
        <v>952</v>
      </c>
      <c r="C44" s="23" t="s">
        <v>1381</v>
      </c>
      <c r="D44" s="23" t="s">
        <v>932</v>
      </c>
      <c r="E44" s="23" t="s">
        <v>1304</v>
      </c>
      <c r="F44" s="23" t="s">
        <v>82</v>
      </c>
      <c r="G44" s="64">
        <v>0.94</v>
      </c>
      <c r="H44" s="32">
        <v>137.09684431862735</v>
      </c>
      <c r="I44" s="32">
        <v>0</v>
      </c>
      <c r="J44" s="32">
        <v>137.09684431862735</v>
      </c>
      <c r="K44" s="32">
        <v>-53.455740377679106</v>
      </c>
      <c r="L44" s="32">
        <v>126.81458099473031</v>
      </c>
      <c r="M44" s="65">
        <v>0</v>
      </c>
      <c r="N44" s="32">
        <v>0</v>
      </c>
      <c r="O44" s="32">
        <v>0</v>
      </c>
      <c r="P44" s="32">
        <v>0</v>
      </c>
      <c r="Q44" s="32">
        <v>0</v>
      </c>
      <c r="R44" s="62">
        <v>0</v>
      </c>
      <c r="S44" s="32">
        <v>116.13409976816052</v>
      </c>
      <c r="T44" s="32">
        <v>20.962744550466844</v>
      </c>
      <c r="U44" s="32">
        <v>0</v>
      </c>
      <c r="V44" s="32">
        <v>0</v>
      </c>
      <c r="W44" s="62">
        <v>0</v>
      </c>
      <c r="X44" s="32">
        <v>116.13409976816052</v>
      </c>
      <c r="Y44" s="32">
        <v>20.962744550466844</v>
      </c>
      <c r="Z44" s="32">
        <v>0</v>
      </c>
      <c r="AA44" s="32">
        <v>0</v>
      </c>
      <c r="AB44" s="59">
        <v>0</v>
      </c>
    </row>
    <row r="45" spans="1:28">
      <c r="A45" s="58" t="s">
        <v>85</v>
      </c>
      <c r="B45" s="23" t="s">
        <v>953</v>
      </c>
      <c r="C45" s="23" t="s">
        <v>1382</v>
      </c>
      <c r="D45" s="23" t="s">
        <v>912</v>
      </c>
      <c r="E45" s="23">
        <v>0</v>
      </c>
      <c r="F45" s="23" t="s">
        <v>84</v>
      </c>
      <c r="G45" s="64">
        <v>0.4</v>
      </c>
      <c r="H45" s="32">
        <v>3.4891231691809015</v>
      </c>
      <c r="I45" s="32">
        <v>0.8037407895322759</v>
      </c>
      <c r="J45" s="32">
        <v>2.6853823796486256</v>
      </c>
      <c r="K45" s="32">
        <v>-8.4713617113534987</v>
      </c>
      <c r="L45" s="32">
        <v>2.483978701174979</v>
      </c>
      <c r="M45" s="65">
        <v>0.5</v>
      </c>
      <c r="N45" s="32">
        <v>0</v>
      </c>
      <c r="O45" s="32">
        <v>0.8037407895322759</v>
      </c>
      <c r="P45" s="32">
        <v>0</v>
      </c>
      <c r="Q45" s="32">
        <v>0</v>
      </c>
      <c r="R45" s="62">
        <v>0</v>
      </c>
      <c r="S45" s="32">
        <v>0</v>
      </c>
      <c r="T45" s="32">
        <v>2.6853823796486256</v>
      </c>
      <c r="U45" s="32">
        <v>0</v>
      </c>
      <c r="V45" s="32">
        <v>0</v>
      </c>
      <c r="W45" s="62">
        <v>0</v>
      </c>
      <c r="X45" s="32">
        <v>0</v>
      </c>
      <c r="Y45" s="32">
        <v>3.4891231691809015</v>
      </c>
      <c r="Z45" s="32">
        <v>0</v>
      </c>
      <c r="AA45" s="32">
        <v>0</v>
      </c>
      <c r="AB45" s="59">
        <v>0</v>
      </c>
    </row>
    <row r="46" spans="1:28">
      <c r="A46" s="58" t="s">
        <v>87</v>
      </c>
      <c r="B46" s="23" t="s">
        <v>954</v>
      </c>
      <c r="C46" s="23" t="s">
        <v>1383</v>
      </c>
      <c r="D46" s="23" t="s">
        <v>923</v>
      </c>
      <c r="E46" s="23">
        <v>0</v>
      </c>
      <c r="F46" s="23" t="s">
        <v>86</v>
      </c>
      <c r="G46" s="64">
        <v>0.3</v>
      </c>
      <c r="H46" s="32">
        <v>46.784148312599775</v>
      </c>
      <c r="I46" s="32">
        <v>10.855091446347222</v>
      </c>
      <c r="J46" s="32">
        <v>35.929056866252552</v>
      </c>
      <c r="K46" s="32">
        <v>8.8299989926323939</v>
      </c>
      <c r="L46" s="32">
        <v>33.234377601283612</v>
      </c>
      <c r="M46" s="65">
        <v>0</v>
      </c>
      <c r="N46" s="32">
        <v>11.002188041764512</v>
      </c>
      <c r="O46" s="32">
        <v>-0.14709659541729092</v>
      </c>
      <c r="P46" s="32">
        <v>0</v>
      </c>
      <c r="Q46" s="32">
        <v>0</v>
      </c>
      <c r="R46" s="62">
        <v>0</v>
      </c>
      <c r="S46" s="32">
        <v>27.256299185021742</v>
      </c>
      <c r="T46" s="32">
        <v>8.6727576812308076</v>
      </c>
      <c r="U46" s="32">
        <v>0</v>
      </c>
      <c r="V46" s="32">
        <v>0</v>
      </c>
      <c r="W46" s="62">
        <v>0</v>
      </c>
      <c r="X46" s="32">
        <v>38.258487226786258</v>
      </c>
      <c r="Y46" s="32">
        <v>8.5256610858135176</v>
      </c>
      <c r="Z46" s="32">
        <v>0</v>
      </c>
      <c r="AA46" s="32">
        <v>0</v>
      </c>
      <c r="AB46" s="59">
        <v>0</v>
      </c>
    </row>
    <row r="47" spans="1:28">
      <c r="A47" s="58" t="s">
        <v>89</v>
      </c>
      <c r="B47" s="23" t="s">
        <v>955</v>
      </c>
      <c r="C47" s="23" t="s">
        <v>1384</v>
      </c>
      <c r="D47" s="23" t="s">
        <v>912</v>
      </c>
      <c r="E47" s="23">
        <v>0</v>
      </c>
      <c r="F47" s="23" t="s">
        <v>88</v>
      </c>
      <c r="G47" s="64">
        <v>0.4</v>
      </c>
      <c r="H47" s="32">
        <v>1.6306955894811019</v>
      </c>
      <c r="I47" s="32">
        <v>0</v>
      </c>
      <c r="J47" s="32">
        <v>1.6306955894811019</v>
      </c>
      <c r="K47" s="32">
        <v>-7.6396396773888151</v>
      </c>
      <c r="L47" s="32">
        <v>1.5083934202700193</v>
      </c>
      <c r="M47" s="65">
        <v>0.5</v>
      </c>
      <c r="N47" s="32">
        <v>0</v>
      </c>
      <c r="O47" s="32">
        <v>0</v>
      </c>
      <c r="P47" s="32">
        <v>0</v>
      </c>
      <c r="Q47" s="32">
        <v>0</v>
      </c>
      <c r="R47" s="62">
        <v>0</v>
      </c>
      <c r="S47" s="32">
        <v>0</v>
      </c>
      <c r="T47" s="32">
        <v>1.6306955894811019</v>
      </c>
      <c r="U47" s="32">
        <v>0</v>
      </c>
      <c r="V47" s="32">
        <v>0</v>
      </c>
      <c r="W47" s="62">
        <v>0</v>
      </c>
      <c r="X47" s="32">
        <v>0</v>
      </c>
      <c r="Y47" s="32">
        <v>1.6306955894811019</v>
      </c>
      <c r="Z47" s="32">
        <v>0</v>
      </c>
      <c r="AA47" s="32">
        <v>0</v>
      </c>
      <c r="AB47" s="59">
        <v>0</v>
      </c>
    </row>
    <row r="48" spans="1:28">
      <c r="A48" s="58" t="s">
        <v>91</v>
      </c>
      <c r="B48" s="23" t="s">
        <v>956</v>
      </c>
      <c r="C48" s="23" t="s">
        <v>1385</v>
      </c>
      <c r="D48" s="23" t="s">
        <v>912</v>
      </c>
      <c r="E48" s="23">
        <v>0</v>
      </c>
      <c r="F48" s="23" t="s">
        <v>90</v>
      </c>
      <c r="G48" s="64">
        <v>0.4</v>
      </c>
      <c r="H48" s="32">
        <v>2.8731012816542565</v>
      </c>
      <c r="I48" s="32">
        <v>0.67466270370348169</v>
      </c>
      <c r="J48" s="32">
        <v>2.1984385779507747</v>
      </c>
      <c r="K48" s="32">
        <v>-12.403047284321826</v>
      </c>
      <c r="L48" s="32">
        <v>2.0335556846044667</v>
      </c>
      <c r="M48" s="65">
        <v>0.5</v>
      </c>
      <c r="N48" s="32">
        <v>0</v>
      </c>
      <c r="O48" s="32">
        <v>0.67466270370348169</v>
      </c>
      <c r="P48" s="32">
        <v>0</v>
      </c>
      <c r="Q48" s="32">
        <v>0</v>
      </c>
      <c r="R48" s="62">
        <v>0</v>
      </c>
      <c r="S48" s="32">
        <v>0</v>
      </c>
      <c r="T48" s="32">
        <v>2.1984385779507747</v>
      </c>
      <c r="U48" s="32">
        <v>0</v>
      </c>
      <c r="V48" s="32">
        <v>0</v>
      </c>
      <c r="W48" s="62">
        <v>0</v>
      </c>
      <c r="X48" s="32">
        <v>0</v>
      </c>
      <c r="Y48" s="32">
        <v>2.8731012816542565</v>
      </c>
      <c r="Z48" s="32">
        <v>0</v>
      </c>
      <c r="AA48" s="32">
        <v>0</v>
      </c>
      <c r="AB48" s="59">
        <v>0</v>
      </c>
    </row>
    <row r="49" spans="1:28">
      <c r="A49" s="58" t="s">
        <v>93</v>
      </c>
      <c r="B49" s="23" t="s">
        <v>957</v>
      </c>
      <c r="C49" s="23" t="s">
        <v>1386</v>
      </c>
      <c r="D49" s="23" t="s">
        <v>912</v>
      </c>
      <c r="E49" s="23">
        <v>0</v>
      </c>
      <c r="F49" s="23" t="s">
        <v>92</v>
      </c>
      <c r="G49" s="64">
        <v>0.4</v>
      </c>
      <c r="H49" s="32">
        <v>3.5081957549425211</v>
      </c>
      <c r="I49" s="32">
        <v>0.80233606911221422</v>
      </c>
      <c r="J49" s="32">
        <v>2.705859685830307</v>
      </c>
      <c r="K49" s="32">
        <v>-7.2899654445167181</v>
      </c>
      <c r="L49" s="32">
        <v>2.5029202093930341</v>
      </c>
      <c r="M49" s="65">
        <v>0.5</v>
      </c>
      <c r="N49" s="32">
        <v>0</v>
      </c>
      <c r="O49" s="32">
        <v>0.80233606911221422</v>
      </c>
      <c r="P49" s="32">
        <v>0</v>
      </c>
      <c r="Q49" s="32">
        <v>0</v>
      </c>
      <c r="R49" s="62">
        <v>0</v>
      </c>
      <c r="S49" s="32">
        <v>0</v>
      </c>
      <c r="T49" s="32">
        <v>2.705859685830307</v>
      </c>
      <c r="U49" s="32">
        <v>0</v>
      </c>
      <c r="V49" s="32">
        <v>0</v>
      </c>
      <c r="W49" s="62">
        <v>0</v>
      </c>
      <c r="X49" s="32">
        <v>0</v>
      </c>
      <c r="Y49" s="32">
        <v>3.5081957549425211</v>
      </c>
      <c r="Z49" s="32">
        <v>0</v>
      </c>
      <c r="AA49" s="32">
        <v>0</v>
      </c>
      <c r="AB49" s="59">
        <v>0</v>
      </c>
    </row>
    <row r="50" spans="1:28">
      <c r="A50" s="58" t="s">
        <v>95</v>
      </c>
      <c r="B50" s="23" t="s">
        <v>958</v>
      </c>
      <c r="C50" s="23" t="s">
        <v>1387</v>
      </c>
      <c r="D50" s="23" t="s">
        <v>959</v>
      </c>
      <c r="E50" s="23">
        <v>0</v>
      </c>
      <c r="F50" s="23" t="s">
        <v>94</v>
      </c>
      <c r="G50" s="64">
        <v>0.09</v>
      </c>
      <c r="H50" s="32">
        <v>49.640197992604925</v>
      </c>
      <c r="I50" s="32">
        <v>8.0763428589510617</v>
      </c>
      <c r="J50" s="32">
        <v>41.56385513365386</v>
      </c>
      <c r="K50" s="32">
        <v>26.701937768971142</v>
      </c>
      <c r="L50" s="32">
        <v>38.446565998629822</v>
      </c>
      <c r="M50" s="65">
        <v>0</v>
      </c>
      <c r="N50" s="32">
        <v>8.0763428589510617</v>
      </c>
      <c r="O50" s="32">
        <v>0</v>
      </c>
      <c r="P50" s="32">
        <v>0</v>
      </c>
      <c r="Q50" s="32">
        <v>0</v>
      </c>
      <c r="R50" s="62">
        <v>0</v>
      </c>
      <c r="S50" s="32">
        <v>41.56385513365386</v>
      </c>
      <c r="T50" s="32">
        <v>0</v>
      </c>
      <c r="U50" s="32">
        <v>0</v>
      </c>
      <c r="V50" s="32">
        <v>0</v>
      </c>
      <c r="W50" s="62">
        <v>0</v>
      </c>
      <c r="X50" s="32">
        <v>49.640197992604925</v>
      </c>
      <c r="Y50" s="32">
        <v>0</v>
      </c>
      <c r="Z50" s="32">
        <v>0</v>
      </c>
      <c r="AA50" s="32">
        <v>0</v>
      </c>
      <c r="AB50" s="59">
        <v>0</v>
      </c>
    </row>
    <row r="51" spans="1:28">
      <c r="A51" s="58" t="s">
        <v>96</v>
      </c>
      <c r="B51" s="23" t="s">
        <v>960</v>
      </c>
      <c r="C51" s="23" t="s">
        <v>1388</v>
      </c>
      <c r="D51" s="23" t="s">
        <v>919</v>
      </c>
      <c r="E51" s="23">
        <v>0</v>
      </c>
      <c r="F51" s="23" t="s">
        <v>774</v>
      </c>
      <c r="G51" s="64">
        <v>0.01</v>
      </c>
      <c r="H51" s="32">
        <v>8.0417506906832159</v>
      </c>
      <c r="I51" s="32">
        <v>3.2364422297734396</v>
      </c>
      <c r="J51" s="32">
        <v>4.8053084609097754</v>
      </c>
      <c r="K51" s="32">
        <v>1.7261384712569694</v>
      </c>
      <c r="L51" s="32">
        <v>4.4449103263415424</v>
      </c>
      <c r="M51" s="65">
        <v>0</v>
      </c>
      <c r="N51" s="32">
        <v>0</v>
      </c>
      <c r="O51" s="32">
        <v>0</v>
      </c>
      <c r="P51" s="32">
        <v>3.2364422297734396</v>
      </c>
      <c r="Q51" s="32">
        <v>0</v>
      </c>
      <c r="R51" s="62">
        <v>0</v>
      </c>
      <c r="S51" s="32">
        <v>0</v>
      </c>
      <c r="T51" s="32">
        <v>0</v>
      </c>
      <c r="U51" s="32">
        <v>4.8053084609097754</v>
      </c>
      <c r="V51" s="32">
        <v>0</v>
      </c>
      <c r="W51" s="62">
        <v>0</v>
      </c>
      <c r="X51" s="32">
        <v>0</v>
      </c>
      <c r="Y51" s="32">
        <v>0</v>
      </c>
      <c r="Z51" s="32">
        <v>8.0417506906832159</v>
      </c>
      <c r="AA51" s="32">
        <v>0</v>
      </c>
      <c r="AB51" s="59">
        <v>0</v>
      </c>
    </row>
    <row r="52" spans="1:28">
      <c r="A52" s="58" t="s">
        <v>98</v>
      </c>
      <c r="B52" s="23" t="s">
        <v>961</v>
      </c>
      <c r="C52" s="23" t="s">
        <v>1389</v>
      </c>
      <c r="D52" s="23" t="s">
        <v>912</v>
      </c>
      <c r="E52" s="23">
        <v>0</v>
      </c>
      <c r="F52" s="23" t="s">
        <v>97</v>
      </c>
      <c r="G52" s="64">
        <v>0.4</v>
      </c>
      <c r="H52" s="32">
        <v>6.7599501632029639</v>
      </c>
      <c r="I52" s="32">
        <v>2.7774756066692174</v>
      </c>
      <c r="J52" s="32">
        <v>3.982474556533746</v>
      </c>
      <c r="K52" s="32">
        <v>-5.7221276953225617</v>
      </c>
      <c r="L52" s="32">
        <v>3.6837889647937154</v>
      </c>
      <c r="M52" s="65">
        <v>0.5</v>
      </c>
      <c r="N52" s="32">
        <v>0</v>
      </c>
      <c r="O52" s="32">
        <v>2.7774756066692174</v>
      </c>
      <c r="P52" s="32">
        <v>0</v>
      </c>
      <c r="Q52" s="32">
        <v>0</v>
      </c>
      <c r="R52" s="62">
        <v>0</v>
      </c>
      <c r="S52" s="32">
        <v>0</v>
      </c>
      <c r="T52" s="32">
        <v>3.982474556533746</v>
      </c>
      <c r="U52" s="32">
        <v>0</v>
      </c>
      <c r="V52" s="32">
        <v>0</v>
      </c>
      <c r="W52" s="62">
        <v>0</v>
      </c>
      <c r="X52" s="32">
        <v>0</v>
      </c>
      <c r="Y52" s="32">
        <v>6.7599501632029639</v>
      </c>
      <c r="Z52" s="32">
        <v>0</v>
      </c>
      <c r="AA52" s="32">
        <v>0</v>
      </c>
      <c r="AB52" s="59">
        <v>0</v>
      </c>
    </row>
    <row r="53" spans="1:28">
      <c r="A53" s="58" t="s">
        <v>100</v>
      </c>
      <c r="B53" s="23" t="s">
        <v>962</v>
      </c>
      <c r="C53" s="23" t="s">
        <v>1390</v>
      </c>
      <c r="D53" s="23" t="s">
        <v>926</v>
      </c>
      <c r="E53" s="23" t="s">
        <v>1306</v>
      </c>
      <c r="F53" s="23" t="s">
        <v>99</v>
      </c>
      <c r="G53" s="64">
        <v>0.99</v>
      </c>
      <c r="H53" s="32">
        <v>60.877990157947927</v>
      </c>
      <c r="I53" s="32">
        <v>0</v>
      </c>
      <c r="J53" s="32">
        <v>60.877990157947927</v>
      </c>
      <c r="K53" s="32">
        <v>13.44472350967186</v>
      </c>
      <c r="L53" s="32">
        <v>56.312140896101837</v>
      </c>
      <c r="M53" s="65">
        <v>0</v>
      </c>
      <c r="N53" s="32">
        <v>0</v>
      </c>
      <c r="O53" s="32">
        <v>0</v>
      </c>
      <c r="P53" s="32">
        <v>0</v>
      </c>
      <c r="Q53" s="32">
        <v>0</v>
      </c>
      <c r="R53" s="62">
        <v>0</v>
      </c>
      <c r="S53" s="32">
        <v>53.855068724693105</v>
      </c>
      <c r="T53" s="32">
        <v>7.0229214332548215</v>
      </c>
      <c r="U53" s="32">
        <v>0</v>
      </c>
      <c r="V53" s="32">
        <v>0</v>
      </c>
      <c r="W53" s="62">
        <v>0</v>
      </c>
      <c r="X53" s="32">
        <v>53.855068724693105</v>
      </c>
      <c r="Y53" s="32">
        <v>7.0229214332548215</v>
      </c>
      <c r="Z53" s="32">
        <v>0</v>
      </c>
      <c r="AA53" s="32">
        <v>0</v>
      </c>
      <c r="AB53" s="59">
        <v>0</v>
      </c>
    </row>
    <row r="54" spans="1:28">
      <c r="A54" s="58" t="s">
        <v>102</v>
      </c>
      <c r="B54" s="23" t="s">
        <v>963</v>
      </c>
      <c r="C54" s="23" t="s">
        <v>1391</v>
      </c>
      <c r="D54" s="23" t="s">
        <v>926</v>
      </c>
      <c r="E54" s="23">
        <v>0</v>
      </c>
      <c r="F54" s="23" t="s">
        <v>101</v>
      </c>
      <c r="G54" s="64">
        <v>0.49</v>
      </c>
      <c r="H54" s="32">
        <v>56.927463030443931</v>
      </c>
      <c r="I54" s="32">
        <v>17.491605244729001</v>
      </c>
      <c r="J54" s="32">
        <v>39.43585778571493</v>
      </c>
      <c r="K54" s="32">
        <v>12.859236588269047</v>
      </c>
      <c r="L54" s="32">
        <v>36.47816845178631</v>
      </c>
      <c r="M54" s="65">
        <v>0</v>
      </c>
      <c r="N54" s="32">
        <v>15.778736055582256</v>
      </c>
      <c r="O54" s="32">
        <v>1.712869189146746</v>
      </c>
      <c r="P54" s="32">
        <v>0</v>
      </c>
      <c r="Q54" s="32">
        <v>0</v>
      </c>
      <c r="R54" s="62">
        <v>0</v>
      </c>
      <c r="S54" s="32">
        <v>33.094192698925028</v>
      </c>
      <c r="T54" s="32">
        <v>6.3416650867899023</v>
      </c>
      <c r="U54" s="32">
        <v>0</v>
      </c>
      <c r="V54" s="32">
        <v>0</v>
      </c>
      <c r="W54" s="62">
        <v>0</v>
      </c>
      <c r="X54" s="32">
        <v>48.872928754507285</v>
      </c>
      <c r="Y54" s="32">
        <v>8.0545342759366481</v>
      </c>
      <c r="Z54" s="32">
        <v>0</v>
      </c>
      <c r="AA54" s="32">
        <v>0</v>
      </c>
      <c r="AB54" s="59">
        <v>0</v>
      </c>
    </row>
    <row r="55" spans="1:28">
      <c r="A55" s="58" t="s">
        <v>104</v>
      </c>
      <c r="B55" s="23" t="s">
        <v>964</v>
      </c>
      <c r="C55" s="23" t="s">
        <v>1392</v>
      </c>
      <c r="D55" s="23" t="s">
        <v>912</v>
      </c>
      <c r="E55" s="23">
        <v>0</v>
      </c>
      <c r="F55" s="23" t="s">
        <v>103</v>
      </c>
      <c r="G55" s="64">
        <v>0.4</v>
      </c>
      <c r="H55" s="32">
        <v>5.0928533587791618</v>
      </c>
      <c r="I55" s="32">
        <v>1.1035754481602609</v>
      </c>
      <c r="J55" s="32">
        <v>3.9892779106189007</v>
      </c>
      <c r="K55" s="32">
        <v>-35.212923889796031</v>
      </c>
      <c r="L55" s="32">
        <v>3.6900820673224835</v>
      </c>
      <c r="M55" s="65">
        <v>0.5</v>
      </c>
      <c r="N55" s="32">
        <v>0</v>
      </c>
      <c r="O55" s="32">
        <v>1.1035754481602609</v>
      </c>
      <c r="P55" s="32">
        <v>0</v>
      </c>
      <c r="Q55" s="32">
        <v>0</v>
      </c>
      <c r="R55" s="62">
        <v>0</v>
      </c>
      <c r="S55" s="32">
        <v>0</v>
      </c>
      <c r="T55" s="32">
        <v>3.9892779106189007</v>
      </c>
      <c r="U55" s="32">
        <v>0</v>
      </c>
      <c r="V55" s="32">
        <v>0</v>
      </c>
      <c r="W55" s="62">
        <v>0</v>
      </c>
      <c r="X55" s="32">
        <v>0</v>
      </c>
      <c r="Y55" s="32">
        <v>5.0928533587791618</v>
      </c>
      <c r="Z55" s="32">
        <v>0</v>
      </c>
      <c r="AA55" s="32">
        <v>0</v>
      </c>
      <c r="AB55" s="59">
        <v>0</v>
      </c>
    </row>
    <row r="56" spans="1:28">
      <c r="A56" s="58" t="s">
        <v>106</v>
      </c>
      <c r="B56" s="23" t="s">
        <v>965</v>
      </c>
      <c r="C56" s="23" t="s">
        <v>1393</v>
      </c>
      <c r="D56" s="23" t="s">
        <v>959</v>
      </c>
      <c r="E56" s="23">
        <v>0</v>
      </c>
      <c r="F56" s="23" t="s">
        <v>105</v>
      </c>
      <c r="G56" s="64">
        <v>0.09</v>
      </c>
      <c r="H56" s="32">
        <v>76.380190330618632</v>
      </c>
      <c r="I56" s="32">
        <v>15.312100282295644</v>
      </c>
      <c r="J56" s="32">
        <v>61.068090048322986</v>
      </c>
      <c r="K56" s="32">
        <v>37.541490721604255</v>
      </c>
      <c r="L56" s="32">
        <v>56.487983294698765</v>
      </c>
      <c r="M56" s="65">
        <v>0</v>
      </c>
      <c r="N56" s="32">
        <v>15.312100282295644</v>
      </c>
      <c r="O56" s="32">
        <v>0</v>
      </c>
      <c r="P56" s="32">
        <v>0</v>
      </c>
      <c r="Q56" s="32">
        <v>0</v>
      </c>
      <c r="R56" s="62">
        <v>0</v>
      </c>
      <c r="S56" s="32">
        <v>61.068090048322986</v>
      </c>
      <c r="T56" s="32">
        <v>0</v>
      </c>
      <c r="U56" s="32">
        <v>0</v>
      </c>
      <c r="V56" s="32">
        <v>0</v>
      </c>
      <c r="W56" s="62">
        <v>0</v>
      </c>
      <c r="X56" s="32">
        <v>76.380190330618632</v>
      </c>
      <c r="Y56" s="32">
        <v>0</v>
      </c>
      <c r="Z56" s="32">
        <v>0</v>
      </c>
      <c r="AA56" s="32">
        <v>0</v>
      </c>
      <c r="AB56" s="59">
        <v>0</v>
      </c>
    </row>
    <row r="57" spans="1:28">
      <c r="A57" s="58" t="s">
        <v>107</v>
      </c>
      <c r="B57" s="23" t="s">
        <v>966</v>
      </c>
      <c r="C57" s="23" t="s">
        <v>1394</v>
      </c>
      <c r="D57" s="23" t="s">
        <v>919</v>
      </c>
      <c r="E57" s="23">
        <v>0</v>
      </c>
      <c r="F57" s="23" t="s">
        <v>775</v>
      </c>
      <c r="G57" s="64">
        <v>0.01</v>
      </c>
      <c r="H57" s="32">
        <v>9.5143068860854854</v>
      </c>
      <c r="I57" s="32">
        <v>3.8032130281299503</v>
      </c>
      <c r="J57" s="32">
        <v>5.711093857955535</v>
      </c>
      <c r="K57" s="32">
        <v>2.2474569645647335</v>
      </c>
      <c r="L57" s="32">
        <v>5.2827618186088703</v>
      </c>
      <c r="M57" s="65">
        <v>0</v>
      </c>
      <c r="N57" s="32">
        <v>0</v>
      </c>
      <c r="O57" s="32">
        <v>0</v>
      </c>
      <c r="P57" s="32">
        <v>3.8032130281299503</v>
      </c>
      <c r="Q57" s="32">
        <v>0</v>
      </c>
      <c r="R57" s="62">
        <v>0</v>
      </c>
      <c r="S57" s="32">
        <v>0</v>
      </c>
      <c r="T57" s="32">
        <v>0</v>
      </c>
      <c r="U57" s="32">
        <v>5.711093857955535</v>
      </c>
      <c r="V57" s="32">
        <v>0</v>
      </c>
      <c r="W57" s="62">
        <v>0</v>
      </c>
      <c r="X57" s="32">
        <v>0</v>
      </c>
      <c r="Y57" s="32">
        <v>0</v>
      </c>
      <c r="Z57" s="32">
        <v>9.5143068860854854</v>
      </c>
      <c r="AA57" s="32">
        <v>0</v>
      </c>
      <c r="AB57" s="59">
        <v>0</v>
      </c>
    </row>
    <row r="58" spans="1:28">
      <c r="A58" s="58" t="s">
        <v>109</v>
      </c>
      <c r="B58" s="23" t="s">
        <v>967</v>
      </c>
      <c r="C58" s="23" t="s">
        <v>1395</v>
      </c>
      <c r="D58" s="23" t="s">
        <v>968</v>
      </c>
      <c r="E58" s="23">
        <v>0</v>
      </c>
      <c r="F58" s="23" t="s">
        <v>108</v>
      </c>
      <c r="G58" s="64">
        <v>0.3</v>
      </c>
      <c r="H58" s="32">
        <v>126.55084554298082</v>
      </c>
      <c r="I58" s="32">
        <v>41.114470290601467</v>
      </c>
      <c r="J58" s="32">
        <v>85.436375252379364</v>
      </c>
      <c r="K58" s="32">
        <v>-93.806168286710587</v>
      </c>
      <c r="L58" s="32">
        <v>79.028647108450912</v>
      </c>
      <c r="M58" s="65">
        <v>0.5</v>
      </c>
      <c r="N58" s="32">
        <v>31.180112477788672</v>
      </c>
      <c r="O58" s="32">
        <v>9.934357812812797</v>
      </c>
      <c r="P58" s="32">
        <v>0</v>
      </c>
      <c r="Q58" s="32">
        <v>0</v>
      </c>
      <c r="R58" s="62">
        <v>0</v>
      </c>
      <c r="S58" s="32">
        <v>58.431390445568113</v>
      </c>
      <c r="T58" s="32">
        <v>27.004984806811237</v>
      </c>
      <c r="U58" s="32">
        <v>0</v>
      </c>
      <c r="V58" s="32">
        <v>0</v>
      </c>
      <c r="W58" s="62">
        <v>0</v>
      </c>
      <c r="X58" s="32">
        <v>89.611502923356781</v>
      </c>
      <c r="Y58" s="32">
        <v>36.939342619624036</v>
      </c>
      <c r="Z58" s="32">
        <v>0</v>
      </c>
      <c r="AA58" s="32">
        <v>0</v>
      </c>
      <c r="AB58" s="59">
        <v>0</v>
      </c>
    </row>
    <row r="59" spans="1:28">
      <c r="A59" s="58" t="s">
        <v>111</v>
      </c>
      <c r="B59" s="23" t="s">
        <v>969</v>
      </c>
      <c r="C59" s="23" t="s">
        <v>1396</v>
      </c>
      <c r="D59" s="23" t="s">
        <v>912</v>
      </c>
      <c r="E59" s="23">
        <v>0</v>
      </c>
      <c r="F59" s="23" t="s">
        <v>110</v>
      </c>
      <c r="G59" s="64">
        <v>0.4</v>
      </c>
      <c r="H59" s="32">
        <v>3.6202687095411976</v>
      </c>
      <c r="I59" s="32">
        <v>0.77611135317005031</v>
      </c>
      <c r="J59" s="32">
        <v>2.8441573563711473</v>
      </c>
      <c r="K59" s="32">
        <v>-8.8038305847576144</v>
      </c>
      <c r="L59" s="32">
        <v>2.6308455546433116</v>
      </c>
      <c r="M59" s="65">
        <v>0.5</v>
      </c>
      <c r="N59" s="32">
        <v>0</v>
      </c>
      <c r="O59" s="32">
        <v>0.77611135317005031</v>
      </c>
      <c r="P59" s="32">
        <v>0</v>
      </c>
      <c r="Q59" s="32">
        <v>0</v>
      </c>
      <c r="R59" s="62">
        <v>0</v>
      </c>
      <c r="S59" s="32">
        <v>0</v>
      </c>
      <c r="T59" s="32">
        <v>2.8441573563711473</v>
      </c>
      <c r="U59" s="32">
        <v>0</v>
      </c>
      <c r="V59" s="32">
        <v>0</v>
      </c>
      <c r="W59" s="62">
        <v>0</v>
      </c>
      <c r="X59" s="32">
        <v>0</v>
      </c>
      <c r="Y59" s="32">
        <v>3.6202687095411976</v>
      </c>
      <c r="Z59" s="32">
        <v>0</v>
      </c>
      <c r="AA59" s="32">
        <v>0</v>
      </c>
      <c r="AB59" s="59">
        <v>0</v>
      </c>
    </row>
    <row r="60" spans="1:28">
      <c r="A60" s="58" t="s">
        <v>113</v>
      </c>
      <c r="B60" s="23" t="s">
        <v>970</v>
      </c>
      <c r="C60" s="23" t="s">
        <v>1397</v>
      </c>
      <c r="D60" s="23" t="s">
        <v>912</v>
      </c>
      <c r="E60" s="23">
        <v>0</v>
      </c>
      <c r="F60" s="23" t="s">
        <v>112</v>
      </c>
      <c r="G60" s="64">
        <v>0.4</v>
      </c>
      <c r="H60" s="32">
        <v>5.3755159798812295</v>
      </c>
      <c r="I60" s="32">
        <v>0.99815205778813365</v>
      </c>
      <c r="J60" s="32">
        <v>4.377363922093096</v>
      </c>
      <c r="K60" s="32">
        <v>-15.688280299549078</v>
      </c>
      <c r="L60" s="32">
        <v>4.0490616279361138</v>
      </c>
      <c r="M60" s="65">
        <v>0.5</v>
      </c>
      <c r="N60" s="32">
        <v>0</v>
      </c>
      <c r="O60" s="32">
        <v>0.99815205778813365</v>
      </c>
      <c r="P60" s="32">
        <v>0</v>
      </c>
      <c r="Q60" s="32">
        <v>0</v>
      </c>
      <c r="R60" s="62">
        <v>0</v>
      </c>
      <c r="S60" s="32">
        <v>0</v>
      </c>
      <c r="T60" s="32">
        <v>4.377363922093096</v>
      </c>
      <c r="U60" s="32">
        <v>0</v>
      </c>
      <c r="V60" s="32">
        <v>0</v>
      </c>
      <c r="W60" s="62">
        <v>0</v>
      </c>
      <c r="X60" s="32">
        <v>0</v>
      </c>
      <c r="Y60" s="32">
        <v>5.3755159798812295</v>
      </c>
      <c r="Z60" s="32">
        <v>0</v>
      </c>
      <c r="AA60" s="32">
        <v>0</v>
      </c>
      <c r="AB60" s="59">
        <v>0</v>
      </c>
    </row>
    <row r="61" spans="1:28">
      <c r="A61" s="58" t="s">
        <v>115</v>
      </c>
      <c r="B61" s="23" t="s">
        <v>971</v>
      </c>
      <c r="C61" s="23" t="s">
        <v>1398</v>
      </c>
      <c r="D61" s="23" t="s">
        <v>912</v>
      </c>
      <c r="E61" s="23">
        <v>0</v>
      </c>
      <c r="F61" s="23" t="s">
        <v>114</v>
      </c>
      <c r="G61" s="64">
        <v>0.4</v>
      </c>
      <c r="H61" s="32">
        <v>4.0002705607522273</v>
      </c>
      <c r="I61" s="32">
        <v>0.88565528475414312</v>
      </c>
      <c r="J61" s="32">
        <v>3.1146152759980841</v>
      </c>
      <c r="K61" s="32">
        <v>-11.720641514006655</v>
      </c>
      <c r="L61" s="32">
        <v>2.881019130298228</v>
      </c>
      <c r="M61" s="65">
        <v>0.5</v>
      </c>
      <c r="N61" s="32">
        <v>0</v>
      </c>
      <c r="O61" s="32">
        <v>0.88565528475414312</v>
      </c>
      <c r="P61" s="32">
        <v>0</v>
      </c>
      <c r="Q61" s="32">
        <v>0</v>
      </c>
      <c r="R61" s="62">
        <v>0</v>
      </c>
      <c r="S61" s="32">
        <v>0</v>
      </c>
      <c r="T61" s="32">
        <v>3.1146152759980841</v>
      </c>
      <c r="U61" s="32">
        <v>0</v>
      </c>
      <c r="V61" s="32">
        <v>0</v>
      </c>
      <c r="W61" s="62">
        <v>0</v>
      </c>
      <c r="X61" s="32">
        <v>0</v>
      </c>
      <c r="Y61" s="32">
        <v>4.0002705607522273</v>
      </c>
      <c r="Z61" s="32">
        <v>0</v>
      </c>
      <c r="AA61" s="32">
        <v>0</v>
      </c>
      <c r="AB61" s="59">
        <v>0</v>
      </c>
    </row>
    <row r="62" spans="1:28">
      <c r="A62" s="58" t="s">
        <v>117</v>
      </c>
      <c r="B62" s="23" t="s">
        <v>972</v>
      </c>
      <c r="C62" s="23" t="s">
        <v>1399</v>
      </c>
      <c r="D62" s="23" t="s">
        <v>912</v>
      </c>
      <c r="E62" s="23">
        <v>0</v>
      </c>
      <c r="F62" s="23" t="s">
        <v>116</v>
      </c>
      <c r="G62" s="64">
        <v>0.4</v>
      </c>
      <c r="H62" s="32">
        <v>2.4004377872555205</v>
      </c>
      <c r="I62" s="32">
        <v>0.28687499635657671</v>
      </c>
      <c r="J62" s="32">
        <v>2.1135627908989436</v>
      </c>
      <c r="K62" s="32">
        <v>-3.5575459968642358</v>
      </c>
      <c r="L62" s="32">
        <v>1.9550455815815229</v>
      </c>
      <c r="M62" s="65">
        <v>0.5</v>
      </c>
      <c r="N62" s="32">
        <v>0</v>
      </c>
      <c r="O62" s="32">
        <v>0.28687499635657671</v>
      </c>
      <c r="P62" s="32">
        <v>0</v>
      </c>
      <c r="Q62" s="32">
        <v>0</v>
      </c>
      <c r="R62" s="62">
        <v>0</v>
      </c>
      <c r="S62" s="32">
        <v>0</v>
      </c>
      <c r="T62" s="32">
        <v>2.1135627908989436</v>
      </c>
      <c r="U62" s="32">
        <v>0</v>
      </c>
      <c r="V62" s="32">
        <v>0</v>
      </c>
      <c r="W62" s="62">
        <v>0</v>
      </c>
      <c r="X62" s="32">
        <v>0</v>
      </c>
      <c r="Y62" s="32">
        <v>2.4004377872555205</v>
      </c>
      <c r="Z62" s="32">
        <v>0</v>
      </c>
      <c r="AA62" s="32">
        <v>0</v>
      </c>
      <c r="AB62" s="59">
        <v>0</v>
      </c>
    </row>
    <row r="63" spans="1:28">
      <c r="A63" s="58" t="s">
        <v>119</v>
      </c>
      <c r="B63" s="23" t="s">
        <v>973</v>
      </c>
      <c r="C63" s="23" t="s">
        <v>1400</v>
      </c>
      <c r="D63" s="23" t="s">
        <v>932</v>
      </c>
      <c r="E63" s="23">
        <v>0</v>
      </c>
      <c r="F63" s="23" t="s">
        <v>118</v>
      </c>
      <c r="G63" s="64">
        <v>0.49</v>
      </c>
      <c r="H63" s="32">
        <v>40.64451754439483</v>
      </c>
      <c r="I63" s="32">
        <v>10.599114186844361</v>
      </c>
      <c r="J63" s="32">
        <v>30.045403357550466</v>
      </c>
      <c r="K63" s="32">
        <v>-6.6554315071223851</v>
      </c>
      <c r="L63" s="32">
        <v>27.791998105734184</v>
      </c>
      <c r="M63" s="65">
        <v>0.17658417835754459</v>
      </c>
      <c r="N63" s="32">
        <v>10.712331663043694</v>
      </c>
      <c r="O63" s="32">
        <v>-0.11321747619933263</v>
      </c>
      <c r="P63" s="32">
        <v>0</v>
      </c>
      <c r="Q63" s="32">
        <v>0</v>
      </c>
      <c r="R63" s="62">
        <v>0</v>
      </c>
      <c r="S63" s="32">
        <v>23.938484038143191</v>
      </c>
      <c r="T63" s="32">
        <v>6.1069193194072753</v>
      </c>
      <c r="U63" s="32">
        <v>0</v>
      </c>
      <c r="V63" s="32">
        <v>0</v>
      </c>
      <c r="W63" s="62">
        <v>0</v>
      </c>
      <c r="X63" s="32">
        <v>34.650815701186886</v>
      </c>
      <c r="Y63" s="32">
        <v>5.9937018432079423</v>
      </c>
      <c r="Z63" s="32">
        <v>0</v>
      </c>
      <c r="AA63" s="32">
        <v>0</v>
      </c>
      <c r="AB63" s="59">
        <v>0</v>
      </c>
    </row>
    <row r="64" spans="1:28">
      <c r="A64" s="58" t="s">
        <v>121</v>
      </c>
      <c r="B64" s="23" t="s">
        <v>974</v>
      </c>
      <c r="C64" s="23" t="s">
        <v>1401</v>
      </c>
      <c r="D64" s="23" t="s">
        <v>912</v>
      </c>
      <c r="E64" s="23">
        <v>0</v>
      </c>
      <c r="F64" s="23" t="s">
        <v>120</v>
      </c>
      <c r="G64" s="64">
        <v>0.4</v>
      </c>
      <c r="H64" s="32">
        <v>5.2735374522819596</v>
      </c>
      <c r="I64" s="32">
        <v>1.2646660833538956</v>
      </c>
      <c r="J64" s="32">
        <v>4.0088713689280642</v>
      </c>
      <c r="K64" s="32">
        <v>-14.614949526336703</v>
      </c>
      <c r="L64" s="32">
        <v>3.7082060162584596</v>
      </c>
      <c r="M64" s="65">
        <v>0.5</v>
      </c>
      <c r="N64" s="32">
        <v>0</v>
      </c>
      <c r="O64" s="32">
        <v>1.2646660833538956</v>
      </c>
      <c r="P64" s="32">
        <v>0</v>
      </c>
      <c r="Q64" s="32">
        <v>0</v>
      </c>
      <c r="R64" s="62">
        <v>0</v>
      </c>
      <c r="S64" s="32">
        <v>0</v>
      </c>
      <c r="T64" s="32">
        <v>4.0088713689280642</v>
      </c>
      <c r="U64" s="32">
        <v>0</v>
      </c>
      <c r="V64" s="32">
        <v>0</v>
      </c>
      <c r="W64" s="62">
        <v>0</v>
      </c>
      <c r="X64" s="32">
        <v>0</v>
      </c>
      <c r="Y64" s="32">
        <v>5.2735374522819596</v>
      </c>
      <c r="Z64" s="32">
        <v>0</v>
      </c>
      <c r="AA64" s="32">
        <v>0</v>
      </c>
      <c r="AB64" s="59">
        <v>0</v>
      </c>
    </row>
    <row r="65" spans="1:28">
      <c r="A65" s="58" t="s">
        <v>123</v>
      </c>
      <c r="B65" s="23" t="s">
        <v>975</v>
      </c>
      <c r="C65" s="23" t="s">
        <v>1402</v>
      </c>
      <c r="D65" s="23" t="s">
        <v>912</v>
      </c>
      <c r="E65" s="23">
        <v>0</v>
      </c>
      <c r="F65" s="23" t="s">
        <v>122</v>
      </c>
      <c r="G65" s="64">
        <v>0.4</v>
      </c>
      <c r="H65" s="32">
        <v>3.4324953607833426</v>
      </c>
      <c r="I65" s="32">
        <v>0.24974782116599753</v>
      </c>
      <c r="J65" s="32">
        <v>3.182747539617345</v>
      </c>
      <c r="K65" s="32">
        <v>-25.670397525621247</v>
      </c>
      <c r="L65" s="32">
        <v>2.9440414741460441</v>
      </c>
      <c r="M65" s="65">
        <v>0.5</v>
      </c>
      <c r="N65" s="32">
        <v>0</v>
      </c>
      <c r="O65" s="32">
        <v>0.24974782116599753</v>
      </c>
      <c r="P65" s="32">
        <v>0</v>
      </c>
      <c r="Q65" s="32">
        <v>0</v>
      </c>
      <c r="R65" s="62">
        <v>0</v>
      </c>
      <c r="S65" s="32">
        <v>0</v>
      </c>
      <c r="T65" s="32">
        <v>3.182747539617345</v>
      </c>
      <c r="U65" s="32">
        <v>0</v>
      </c>
      <c r="V65" s="32">
        <v>0</v>
      </c>
      <c r="W65" s="62">
        <v>0</v>
      </c>
      <c r="X65" s="32">
        <v>0</v>
      </c>
      <c r="Y65" s="32">
        <v>3.4324953607833426</v>
      </c>
      <c r="Z65" s="32">
        <v>0</v>
      </c>
      <c r="AA65" s="32">
        <v>0</v>
      </c>
      <c r="AB65" s="59">
        <v>0</v>
      </c>
    </row>
    <row r="66" spans="1:28">
      <c r="A66" s="58" t="s">
        <v>125</v>
      </c>
      <c r="B66" s="23" t="s">
        <v>976</v>
      </c>
      <c r="C66" s="23" t="s">
        <v>1403</v>
      </c>
      <c r="D66" s="23" t="s">
        <v>912</v>
      </c>
      <c r="E66" s="23">
        <v>0</v>
      </c>
      <c r="F66" s="23" t="s">
        <v>124</v>
      </c>
      <c r="G66" s="64">
        <v>0.4</v>
      </c>
      <c r="H66" s="32">
        <v>3.1975591372490739</v>
      </c>
      <c r="I66" s="32">
        <v>0.54402684016853475</v>
      </c>
      <c r="J66" s="32">
        <v>2.6535322970805391</v>
      </c>
      <c r="K66" s="32">
        <v>-17.818354954534964</v>
      </c>
      <c r="L66" s="32">
        <v>2.4545173747994986</v>
      </c>
      <c r="M66" s="65">
        <v>0.5</v>
      </c>
      <c r="N66" s="32">
        <v>0</v>
      </c>
      <c r="O66" s="32">
        <v>0.54402684016853475</v>
      </c>
      <c r="P66" s="32">
        <v>0</v>
      </c>
      <c r="Q66" s="32">
        <v>0</v>
      </c>
      <c r="R66" s="62">
        <v>0</v>
      </c>
      <c r="S66" s="32">
        <v>0</v>
      </c>
      <c r="T66" s="32">
        <v>2.6535322970805391</v>
      </c>
      <c r="U66" s="32">
        <v>0</v>
      </c>
      <c r="V66" s="32">
        <v>0</v>
      </c>
      <c r="W66" s="62">
        <v>0</v>
      </c>
      <c r="X66" s="32">
        <v>0</v>
      </c>
      <c r="Y66" s="32">
        <v>3.1975591372490739</v>
      </c>
      <c r="Z66" s="32">
        <v>0</v>
      </c>
      <c r="AA66" s="32">
        <v>0</v>
      </c>
      <c r="AB66" s="59">
        <v>0</v>
      </c>
    </row>
    <row r="67" spans="1:28">
      <c r="A67" s="58" t="s">
        <v>127</v>
      </c>
      <c r="B67" s="23" t="s">
        <v>977</v>
      </c>
      <c r="C67" s="23" t="s">
        <v>1404</v>
      </c>
      <c r="D67" s="23" t="s">
        <v>912</v>
      </c>
      <c r="E67" s="23">
        <v>0</v>
      </c>
      <c r="F67" s="23" t="s">
        <v>126</v>
      </c>
      <c r="G67" s="64">
        <v>0.4</v>
      </c>
      <c r="H67" s="32">
        <v>4.6717250620837527</v>
      </c>
      <c r="I67" s="32">
        <v>1.1054333767229989</v>
      </c>
      <c r="J67" s="32">
        <v>3.5662916853607536</v>
      </c>
      <c r="K67" s="32">
        <v>-27.093098122007998</v>
      </c>
      <c r="L67" s="32">
        <v>3.2988198089586973</v>
      </c>
      <c r="M67" s="65">
        <v>0.5</v>
      </c>
      <c r="N67" s="32">
        <v>0</v>
      </c>
      <c r="O67" s="32">
        <v>1.1054333767229989</v>
      </c>
      <c r="P67" s="32">
        <v>0</v>
      </c>
      <c r="Q67" s="32">
        <v>0</v>
      </c>
      <c r="R67" s="62">
        <v>0</v>
      </c>
      <c r="S67" s="32">
        <v>0</v>
      </c>
      <c r="T67" s="32">
        <v>3.5662916853607536</v>
      </c>
      <c r="U67" s="32">
        <v>0</v>
      </c>
      <c r="V67" s="32">
        <v>0</v>
      </c>
      <c r="W67" s="62">
        <v>0</v>
      </c>
      <c r="X67" s="32">
        <v>0</v>
      </c>
      <c r="Y67" s="32">
        <v>4.6717250620837527</v>
      </c>
      <c r="Z67" s="32">
        <v>0</v>
      </c>
      <c r="AA67" s="32">
        <v>0</v>
      </c>
      <c r="AB67" s="59">
        <v>0</v>
      </c>
    </row>
    <row r="68" spans="1:28">
      <c r="A68" s="58" t="s">
        <v>130</v>
      </c>
      <c r="B68" s="23" t="s">
        <v>978</v>
      </c>
      <c r="C68" s="23" t="s">
        <v>1405</v>
      </c>
      <c r="D68" s="23" t="s">
        <v>932</v>
      </c>
      <c r="E68" s="23">
        <v>0</v>
      </c>
      <c r="F68" s="23" t="s">
        <v>129</v>
      </c>
      <c r="G68" s="64">
        <v>0.49</v>
      </c>
      <c r="H68" s="32">
        <v>53.138654796207362</v>
      </c>
      <c r="I68" s="32">
        <v>13.415285303969153</v>
      </c>
      <c r="J68" s="32">
        <v>39.723369492238206</v>
      </c>
      <c r="K68" s="32">
        <v>-23.41446854308516</v>
      </c>
      <c r="L68" s="32">
        <v>36.74411678032034</v>
      </c>
      <c r="M68" s="65">
        <v>0.36690564017012395</v>
      </c>
      <c r="N68" s="32">
        <v>13.492407292133212</v>
      </c>
      <c r="O68" s="32">
        <v>-7.7121988164059824E-2</v>
      </c>
      <c r="P68" s="32">
        <v>0</v>
      </c>
      <c r="Q68" s="32">
        <v>0</v>
      </c>
      <c r="R68" s="62">
        <v>0</v>
      </c>
      <c r="S68" s="32">
        <v>32.371645013019247</v>
      </c>
      <c r="T68" s="32">
        <v>7.3517244792189604</v>
      </c>
      <c r="U68" s="32">
        <v>0</v>
      </c>
      <c r="V68" s="32">
        <v>0</v>
      </c>
      <c r="W68" s="62">
        <v>0</v>
      </c>
      <c r="X68" s="32">
        <v>45.864052305152455</v>
      </c>
      <c r="Y68" s="32">
        <v>7.2746024910549005</v>
      </c>
      <c r="Z68" s="32">
        <v>0</v>
      </c>
      <c r="AA68" s="32">
        <v>0</v>
      </c>
      <c r="AB68" s="59">
        <v>0</v>
      </c>
    </row>
    <row r="69" spans="1:28">
      <c r="A69" s="58" t="s">
        <v>131</v>
      </c>
      <c r="B69" s="23" t="s">
        <v>979</v>
      </c>
      <c r="C69" s="23" t="s">
        <v>1406</v>
      </c>
      <c r="D69" s="23" t="s">
        <v>919</v>
      </c>
      <c r="E69" s="23">
        <v>0</v>
      </c>
      <c r="F69" s="23" t="s">
        <v>776</v>
      </c>
      <c r="G69" s="64">
        <v>0.01</v>
      </c>
      <c r="H69" s="32">
        <v>14.339190615721638</v>
      </c>
      <c r="I69" s="32">
        <v>5.4962867515011427</v>
      </c>
      <c r="J69" s="32">
        <v>8.842903864220494</v>
      </c>
      <c r="K69" s="32">
        <v>4.8186669697696818</v>
      </c>
      <c r="L69" s="32">
        <v>8.179686074403957</v>
      </c>
      <c r="M69" s="65">
        <v>0</v>
      </c>
      <c r="N69" s="32">
        <v>0</v>
      </c>
      <c r="O69" s="32">
        <v>0</v>
      </c>
      <c r="P69" s="32">
        <v>5.4962867515011427</v>
      </c>
      <c r="Q69" s="32">
        <v>0</v>
      </c>
      <c r="R69" s="62">
        <v>0</v>
      </c>
      <c r="S69" s="32">
        <v>0</v>
      </c>
      <c r="T69" s="32">
        <v>0</v>
      </c>
      <c r="U69" s="32">
        <v>8.842903864220494</v>
      </c>
      <c r="V69" s="32">
        <v>0</v>
      </c>
      <c r="W69" s="62">
        <v>0</v>
      </c>
      <c r="X69" s="32">
        <v>0</v>
      </c>
      <c r="Y69" s="32">
        <v>0</v>
      </c>
      <c r="Z69" s="32">
        <v>14.339190615721638</v>
      </c>
      <c r="AA69" s="32">
        <v>0</v>
      </c>
      <c r="AB69" s="59">
        <v>0</v>
      </c>
    </row>
    <row r="70" spans="1:28">
      <c r="A70" s="58" t="s">
        <v>133</v>
      </c>
      <c r="B70" s="23" t="s">
        <v>980</v>
      </c>
      <c r="C70" s="23" t="s">
        <v>1407</v>
      </c>
      <c r="D70" s="23" t="s">
        <v>932</v>
      </c>
      <c r="E70" s="23">
        <v>0</v>
      </c>
      <c r="F70" s="23" t="s">
        <v>132</v>
      </c>
      <c r="G70" s="64">
        <v>0.49</v>
      </c>
      <c r="H70" s="32">
        <v>68.686543202642241</v>
      </c>
      <c r="I70" s="32">
        <v>19.235682157870539</v>
      </c>
      <c r="J70" s="32">
        <v>49.450861044771706</v>
      </c>
      <c r="K70" s="32">
        <v>-17.359069357655574</v>
      </c>
      <c r="L70" s="32">
        <v>45.742046466413832</v>
      </c>
      <c r="M70" s="65">
        <v>0.25354501384417116</v>
      </c>
      <c r="N70" s="32">
        <v>18.011485585491119</v>
      </c>
      <c r="O70" s="32">
        <v>1.2241965723794177</v>
      </c>
      <c r="P70" s="32">
        <v>0</v>
      </c>
      <c r="Q70" s="32">
        <v>0</v>
      </c>
      <c r="R70" s="62">
        <v>0</v>
      </c>
      <c r="S70" s="32">
        <v>41.397546383723032</v>
      </c>
      <c r="T70" s="32">
        <v>8.0533146610486703</v>
      </c>
      <c r="U70" s="32">
        <v>0</v>
      </c>
      <c r="V70" s="32">
        <v>0</v>
      </c>
      <c r="W70" s="62">
        <v>0</v>
      </c>
      <c r="X70" s="32">
        <v>59.409031969214155</v>
      </c>
      <c r="Y70" s="32">
        <v>9.277511233428088</v>
      </c>
      <c r="Z70" s="32">
        <v>0</v>
      </c>
      <c r="AA70" s="32">
        <v>0</v>
      </c>
      <c r="AB70" s="59">
        <v>0</v>
      </c>
    </row>
    <row r="71" spans="1:28">
      <c r="A71" s="58" t="s">
        <v>135</v>
      </c>
      <c r="B71" s="23" t="s">
        <v>981</v>
      </c>
      <c r="C71" s="23" t="s">
        <v>1408</v>
      </c>
      <c r="D71" s="23" t="s">
        <v>912</v>
      </c>
      <c r="E71" s="23">
        <v>0</v>
      </c>
      <c r="F71" s="23" t="s">
        <v>134</v>
      </c>
      <c r="G71" s="64">
        <v>0.4</v>
      </c>
      <c r="H71" s="32">
        <v>4.3898870653904254</v>
      </c>
      <c r="I71" s="32">
        <v>1.2394651012799218</v>
      </c>
      <c r="J71" s="32">
        <v>3.1504219641105036</v>
      </c>
      <c r="K71" s="32">
        <v>-10.887543049382186</v>
      </c>
      <c r="L71" s="32">
        <v>2.9141403168022157</v>
      </c>
      <c r="M71" s="65">
        <v>0.5</v>
      </c>
      <c r="N71" s="32">
        <v>0</v>
      </c>
      <c r="O71" s="32">
        <v>1.2394651012799218</v>
      </c>
      <c r="P71" s="32">
        <v>0</v>
      </c>
      <c r="Q71" s="32">
        <v>0</v>
      </c>
      <c r="R71" s="62">
        <v>0</v>
      </c>
      <c r="S71" s="32">
        <v>0</v>
      </c>
      <c r="T71" s="32">
        <v>3.1504219641105036</v>
      </c>
      <c r="U71" s="32">
        <v>0</v>
      </c>
      <c r="V71" s="32">
        <v>0</v>
      </c>
      <c r="W71" s="62">
        <v>0</v>
      </c>
      <c r="X71" s="32">
        <v>0</v>
      </c>
      <c r="Y71" s="32">
        <v>4.3898870653904254</v>
      </c>
      <c r="Z71" s="32">
        <v>0</v>
      </c>
      <c r="AA71" s="32">
        <v>0</v>
      </c>
      <c r="AB71" s="59">
        <v>0</v>
      </c>
    </row>
    <row r="72" spans="1:28">
      <c r="A72" s="58" t="s">
        <v>137</v>
      </c>
      <c r="B72" s="23" t="s">
        <v>982</v>
      </c>
      <c r="C72" s="23" t="s">
        <v>1409</v>
      </c>
      <c r="D72" s="23" t="s">
        <v>912</v>
      </c>
      <c r="E72" s="23">
        <v>0</v>
      </c>
      <c r="F72" s="23" t="s">
        <v>136</v>
      </c>
      <c r="G72" s="64">
        <v>0.4</v>
      </c>
      <c r="H72" s="32">
        <v>2.2925761923184726</v>
      </c>
      <c r="I72" s="32">
        <v>0.18959582637616992</v>
      </c>
      <c r="J72" s="32">
        <v>2.1029803659423028</v>
      </c>
      <c r="K72" s="32">
        <v>-16.243824910272679</v>
      </c>
      <c r="L72" s="32">
        <v>1.9452568384966302</v>
      </c>
      <c r="M72" s="65">
        <v>0.5</v>
      </c>
      <c r="N72" s="32">
        <v>0</v>
      </c>
      <c r="O72" s="32">
        <v>0.18959582637616992</v>
      </c>
      <c r="P72" s="32">
        <v>0</v>
      </c>
      <c r="Q72" s="32">
        <v>0</v>
      </c>
      <c r="R72" s="62">
        <v>0</v>
      </c>
      <c r="S72" s="32">
        <v>0</v>
      </c>
      <c r="T72" s="32">
        <v>2.1029803659423028</v>
      </c>
      <c r="U72" s="32">
        <v>0</v>
      </c>
      <c r="V72" s="32">
        <v>0</v>
      </c>
      <c r="W72" s="62">
        <v>0</v>
      </c>
      <c r="X72" s="32">
        <v>0</v>
      </c>
      <c r="Y72" s="32">
        <v>2.2925761923184726</v>
      </c>
      <c r="Z72" s="32">
        <v>0</v>
      </c>
      <c r="AA72" s="32">
        <v>0</v>
      </c>
      <c r="AB72" s="59">
        <v>0</v>
      </c>
    </row>
    <row r="73" spans="1:28">
      <c r="A73" s="58" t="s">
        <v>139</v>
      </c>
      <c r="B73" s="23" t="s">
        <v>983</v>
      </c>
      <c r="C73" s="23" t="s">
        <v>1410</v>
      </c>
      <c r="D73" s="23" t="s">
        <v>912</v>
      </c>
      <c r="E73" s="23">
        <v>0</v>
      </c>
      <c r="F73" s="23" t="s">
        <v>138</v>
      </c>
      <c r="G73" s="64">
        <v>0.4</v>
      </c>
      <c r="H73" s="32">
        <v>1.3944548756353381</v>
      </c>
      <c r="I73" s="32">
        <v>0</v>
      </c>
      <c r="J73" s="32">
        <v>1.3944548756353381</v>
      </c>
      <c r="K73" s="32">
        <v>-6.9582279068596415</v>
      </c>
      <c r="L73" s="32">
        <v>1.2898707599626877</v>
      </c>
      <c r="M73" s="65">
        <v>0.5</v>
      </c>
      <c r="N73" s="32">
        <v>0</v>
      </c>
      <c r="O73" s="32">
        <v>0</v>
      </c>
      <c r="P73" s="32">
        <v>0</v>
      </c>
      <c r="Q73" s="32">
        <v>0</v>
      </c>
      <c r="R73" s="62">
        <v>0</v>
      </c>
      <c r="S73" s="32">
        <v>0</v>
      </c>
      <c r="T73" s="32">
        <v>1.3944548756353381</v>
      </c>
      <c r="U73" s="32">
        <v>0</v>
      </c>
      <c r="V73" s="32">
        <v>0</v>
      </c>
      <c r="W73" s="62">
        <v>0</v>
      </c>
      <c r="X73" s="32">
        <v>0</v>
      </c>
      <c r="Y73" s="32">
        <v>1.3944548756353381</v>
      </c>
      <c r="Z73" s="32">
        <v>0</v>
      </c>
      <c r="AA73" s="32">
        <v>0</v>
      </c>
      <c r="AB73" s="59">
        <v>0</v>
      </c>
    </row>
    <row r="74" spans="1:28">
      <c r="A74" s="58" t="s">
        <v>141</v>
      </c>
      <c r="B74" s="23" t="s">
        <v>984</v>
      </c>
      <c r="C74" s="23" t="s">
        <v>1411</v>
      </c>
      <c r="D74" s="23" t="s">
        <v>912</v>
      </c>
      <c r="E74" s="23">
        <v>0</v>
      </c>
      <c r="F74" s="23" t="s">
        <v>140</v>
      </c>
      <c r="G74" s="64">
        <v>0.4</v>
      </c>
      <c r="H74" s="32">
        <v>3.453993524765373</v>
      </c>
      <c r="I74" s="32">
        <v>0.70744201678606033</v>
      </c>
      <c r="J74" s="32">
        <v>2.7465515079793126</v>
      </c>
      <c r="K74" s="32">
        <v>-6.2031402347716984</v>
      </c>
      <c r="L74" s="32">
        <v>2.5405601448808643</v>
      </c>
      <c r="M74" s="65">
        <v>0.5</v>
      </c>
      <c r="N74" s="32">
        <v>0</v>
      </c>
      <c r="O74" s="32">
        <v>0.70744201678606033</v>
      </c>
      <c r="P74" s="32">
        <v>0</v>
      </c>
      <c r="Q74" s="32">
        <v>0</v>
      </c>
      <c r="R74" s="62">
        <v>0</v>
      </c>
      <c r="S74" s="32">
        <v>0</v>
      </c>
      <c r="T74" s="32">
        <v>2.7465515079793126</v>
      </c>
      <c r="U74" s="32">
        <v>0</v>
      </c>
      <c r="V74" s="32">
        <v>0</v>
      </c>
      <c r="W74" s="62">
        <v>0</v>
      </c>
      <c r="X74" s="32">
        <v>0</v>
      </c>
      <c r="Y74" s="32">
        <v>3.453993524765373</v>
      </c>
      <c r="Z74" s="32">
        <v>0</v>
      </c>
      <c r="AA74" s="32">
        <v>0</v>
      </c>
      <c r="AB74" s="59">
        <v>0</v>
      </c>
    </row>
    <row r="75" spans="1:28">
      <c r="A75" s="58" t="s">
        <v>143</v>
      </c>
      <c r="B75" s="23" t="s">
        <v>985</v>
      </c>
      <c r="C75" s="23" t="s">
        <v>1412</v>
      </c>
      <c r="D75" s="23" t="s">
        <v>912</v>
      </c>
      <c r="E75" s="23">
        <v>0</v>
      </c>
      <c r="F75" s="23" t="s">
        <v>142</v>
      </c>
      <c r="G75" s="64">
        <v>0.4</v>
      </c>
      <c r="H75" s="32">
        <v>0.93802042145241404</v>
      </c>
      <c r="I75" s="32">
        <v>8.3813230761489825E-3</v>
      </c>
      <c r="J75" s="32">
        <v>0.92963909837626502</v>
      </c>
      <c r="K75" s="32">
        <v>-6.3559689742721375</v>
      </c>
      <c r="L75" s="32">
        <v>0.85991616599804521</v>
      </c>
      <c r="M75" s="65">
        <v>0.5</v>
      </c>
      <c r="N75" s="32">
        <v>0</v>
      </c>
      <c r="O75" s="32">
        <v>8.3813230761489825E-3</v>
      </c>
      <c r="P75" s="32">
        <v>0</v>
      </c>
      <c r="Q75" s="32">
        <v>0</v>
      </c>
      <c r="R75" s="62">
        <v>0</v>
      </c>
      <c r="S75" s="32">
        <v>0</v>
      </c>
      <c r="T75" s="32">
        <v>0.92963909837626502</v>
      </c>
      <c r="U75" s="32">
        <v>0</v>
      </c>
      <c r="V75" s="32">
        <v>0</v>
      </c>
      <c r="W75" s="62">
        <v>0</v>
      </c>
      <c r="X75" s="32">
        <v>0</v>
      </c>
      <c r="Y75" s="32">
        <v>0.93802042145241404</v>
      </c>
      <c r="Z75" s="32">
        <v>0</v>
      </c>
      <c r="AA75" s="32">
        <v>0</v>
      </c>
      <c r="AB75" s="59">
        <v>0</v>
      </c>
    </row>
    <row r="76" spans="1:28">
      <c r="A76" s="58" t="s">
        <v>145</v>
      </c>
      <c r="B76" s="23" t="s">
        <v>986</v>
      </c>
      <c r="C76" s="23" t="s">
        <v>1413</v>
      </c>
      <c r="D76" s="23" t="s">
        <v>968</v>
      </c>
      <c r="E76" s="23">
        <v>0</v>
      </c>
      <c r="F76" s="23" t="s">
        <v>144</v>
      </c>
      <c r="G76" s="64">
        <v>0.3</v>
      </c>
      <c r="H76" s="32">
        <v>24.404548209984824</v>
      </c>
      <c r="I76" s="32">
        <v>8.8334002012762856</v>
      </c>
      <c r="J76" s="32">
        <v>15.571148008708541</v>
      </c>
      <c r="K76" s="32">
        <v>-259.48367231718203</v>
      </c>
      <c r="L76" s="32">
        <v>14.4033119080554</v>
      </c>
      <c r="M76" s="65">
        <v>0.5</v>
      </c>
      <c r="N76" s="32">
        <v>5.2961909697692038</v>
      </c>
      <c r="O76" s="32">
        <v>3.4045463752744261</v>
      </c>
      <c r="P76" s="32">
        <v>0</v>
      </c>
      <c r="Q76" s="32">
        <v>0</v>
      </c>
      <c r="R76" s="62">
        <v>0.13266285623265617</v>
      </c>
      <c r="S76" s="32">
        <v>8.6703619698382912</v>
      </c>
      <c r="T76" s="32">
        <v>6.8697248345001691</v>
      </c>
      <c r="U76" s="32">
        <v>0</v>
      </c>
      <c r="V76" s="32">
        <v>0</v>
      </c>
      <c r="W76" s="62">
        <v>3.1061204370080895E-2</v>
      </c>
      <c r="X76" s="32">
        <v>13.966552939607496</v>
      </c>
      <c r="Y76" s="32">
        <v>10.274271209774595</v>
      </c>
      <c r="Z76" s="32">
        <v>0</v>
      </c>
      <c r="AA76" s="32">
        <v>0</v>
      </c>
      <c r="AB76" s="59">
        <v>0.16372406060273706</v>
      </c>
    </row>
    <row r="77" spans="1:28">
      <c r="A77" s="58" t="s">
        <v>146</v>
      </c>
      <c r="B77" s="23" t="s">
        <v>987</v>
      </c>
      <c r="C77" s="23" t="s">
        <v>1414</v>
      </c>
      <c r="D77" s="23" t="s">
        <v>919</v>
      </c>
      <c r="E77" s="23">
        <v>0</v>
      </c>
      <c r="F77" s="23" t="s">
        <v>777</v>
      </c>
      <c r="G77" s="64">
        <v>0.01</v>
      </c>
      <c r="H77" s="32">
        <v>15.190678544126877</v>
      </c>
      <c r="I77" s="32">
        <v>6.4449270100328384</v>
      </c>
      <c r="J77" s="32">
        <v>8.7457515340940386</v>
      </c>
      <c r="K77" s="32">
        <v>6.8867723603763276</v>
      </c>
      <c r="L77" s="32">
        <v>8.0898201690369866</v>
      </c>
      <c r="M77" s="65">
        <v>0</v>
      </c>
      <c r="N77" s="32">
        <v>0</v>
      </c>
      <c r="O77" s="32">
        <v>0</v>
      </c>
      <c r="P77" s="32">
        <v>6.4449270100328384</v>
      </c>
      <c r="Q77" s="32">
        <v>0</v>
      </c>
      <c r="R77" s="62">
        <v>0</v>
      </c>
      <c r="S77" s="32">
        <v>0</v>
      </c>
      <c r="T77" s="32">
        <v>0</v>
      </c>
      <c r="U77" s="32">
        <v>8.7457515340940386</v>
      </c>
      <c r="V77" s="32">
        <v>0</v>
      </c>
      <c r="W77" s="62">
        <v>0</v>
      </c>
      <c r="X77" s="32">
        <v>0</v>
      </c>
      <c r="Y77" s="32">
        <v>0</v>
      </c>
      <c r="Z77" s="32">
        <v>15.190678544126877</v>
      </c>
      <c r="AA77" s="32">
        <v>0</v>
      </c>
      <c r="AB77" s="59">
        <v>0</v>
      </c>
    </row>
    <row r="78" spans="1:28">
      <c r="A78" s="58" t="s">
        <v>148</v>
      </c>
      <c r="B78" s="23" t="s">
        <v>988</v>
      </c>
      <c r="C78" s="23" t="s">
        <v>1415</v>
      </c>
      <c r="D78" s="23" t="s">
        <v>912</v>
      </c>
      <c r="E78" s="23">
        <v>0</v>
      </c>
      <c r="F78" s="23" t="s">
        <v>147</v>
      </c>
      <c r="G78" s="64">
        <v>0.4</v>
      </c>
      <c r="H78" s="32">
        <v>4.9608752141725949</v>
      </c>
      <c r="I78" s="32">
        <v>0.92011396587392691</v>
      </c>
      <c r="J78" s="32">
        <v>4.0407612482986677</v>
      </c>
      <c r="K78" s="32">
        <v>-19.05509158190398</v>
      </c>
      <c r="L78" s="32">
        <v>3.7377041546762677</v>
      </c>
      <c r="M78" s="65">
        <v>0.5</v>
      </c>
      <c r="N78" s="32">
        <v>0</v>
      </c>
      <c r="O78" s="32">
        <v>0.92011396587392691</v>
      </c>
      <c r="P78" s="32">
        <v>0</v>
      </c>
      <c r="Q78" s="32">
        <v>0</v>
      </c>
      <c r="R78" s="62">
        <v>0</v>
      </c>
      <c r="S78" s="32">
        <v>0</v>
      </c>
      <c r="T78" s="32">
        <v>4.0407612482986677</v>
      </c>
      <c r="U78" s="32">
        <v>0</v>
      </c>
      <c r="V78" s="32">
        <v>0</v>
      </c>
      <c r="W78" s="62">
        <v>0</v>
      </c>
      <c r="X78" s="32">
        <v>0</v>
      </c>
      <c r="Y78" s="32">
        <v>4.9608752141725949</v>
      </c>
      <c r="Z78" s="32">
        <v>0</v>
      </c>
      <c r="AA78" s="32">
        <v>0</v>
      </c>
      <c r="AB78" s="59">
        <v>0</v>
      </c>
    </row>
    <row r="79" spans="1:28">
      <c r="A79" s="58" t="s">
        <v>150</v>
      </c>
      <c r="B79" s="23" t="s">
        <v>989</v>
      </c>
      <c r="C79" s="23" t="s">
        <v>1416</v>
      </c>
      <c r="D79" s="23" t="s">
        <v>912</v>
      </c>
      <c r="E79" s="23">
        <v>0</v>
      </c>
      <c r="F79" s="23" t="s">
        <v>149</v>
      </c>
      <c r="G79" s="64">
        <v>0.4</v>
      </c>
      <c r="H79" s="32">
        <v>3.0343533910719032</v>
      </c>
      <c r="I79" s="32">
        <v>0.67928754358047438</v>
      </c>
      <c r="J79" s="32">
        <v>2.3550658474914288</v>
      </c>
      <c r="K79" s="32">
        <v>-10.70726390302459</v>
      </c>
      <c r="L79" s="32">
        <v>2.1784359089295715</v>
      </c>
      <c r="M79" s="65">
        <v>0.5</v>
      </c>
      <c r="N79" s="32">
        <v>0</v>
      </c>
      <c r="O79" s="32">
        <v>0.67928754358047438</v>
      </c>
      <c r="P79" s="32">
        <v>0</v>
      </c>
      <c r="Q79" s="32">
        <v>0</v>
      </c>
      <c r="R79" s="62">
        <v>0</v>
      </c>
      <c r="S79" s="32">
        <v>0</v>
      </c>
      <c r="T79" s="32">
        <v>2.3550658474914288</v>
      </c>
      <c r="U79" s="32">
        <v>0</v>
      </c>
      <c r="V79" s="32">
        <v>0</v>
      </c>
      <c r="W79" s="62">
        <v>0</v>
      </c>
      <c r="X79" s="32">
        <v>0</v>
      </c>
      <c r="Y79" s="32">
        <v>3.0343533910719032</v>
      </c>
      <c r="Z79" s="32">
        <v>0</v>
      </c>
      <c r="AA79" s="32">
        <v>0</v>
      </c>
      <c r="AB79" s="59">
        <v>0</v>
      </c>
    </row>
    <row r="80" spans="1:28">
      <c r="A80" s="58" t="s">
        <v>152</v>
      </c>
      <c r="B80" s="23" t="s">
        <v>990</v>
      </c>
      <c r="C80" s="23" t="s">
        <v>1417</v>
      </c>
      <c r="D80" s="23" t="s">
        <v>912</v>
      </c>
      <c r="E80" s="23">
        <v>0</v>
      </c>
      <c r="F80" s="23" t="s">
        <v>151</v>
      </c>
      <c r="G80" s="64">
        <v>0.4</v>
      </c>
      <c r="H80" s="32">
        <v>2.6167566004883134</v>
      </c>
      <c r="I80" s="32">
        <v>0.64206607112834513</v>
      </c>
      <c r="J80" s="32">
        <v>1.9746905293599684</v>
      </c>
      <c r="K80" s="32">
        <v>-9.4947811259248507</v>
      </c>
      <c r="L80" s="32">
        <v>1.8265887396579708</v>
      </c>
      <c r="M80" s="65">
        <v>0.5</v>
      </c>
      <c r="N80" s="32">
        <v>0</v>
      </c>
      <c r="O80" s="32">
        <v>0.64206607112834513</v>
      </c>
      <c r="P80" s="32">
        <v>0</v>
      </c>
      <c r="Q80" s="32">
        <v>0</v>
      </c>
      <c r="R80" s="62">
        <v>0</v>
      </c>
      <c r="S80" s="32">
        <v>0</v>
      </c>
      <c r="T80" s="32">
        <v>1.9746905293599684</v>
      </c>
      <c r="U80" s="32">
        <v>0</v>
      </c>
      <c r="V80" s="32">
        <v>0</v>
      </c>
      <c r="W80" s="62">
        <v>0</v>
      </c>
      <c r="X80" s="32">
        <v>0</v>
      </c>
      <c r="Y80" s="32">
        <v>2.6167566004883134</v>
      </c>
      <c r="Z80" s="32">
        <v>0</v>
      </c>
      <c r="AA80" s="32">
        <v>0</v>
      </c>
      <c r="AB80" s="59">
        <v>0</v>
      </c>
    </row>
    <row r="81" spans="1:28">
      <c r="A81" s="58" t="s">
        <v>154</v>
      </c>
      <c r="B81" s="23" t="s">
        <v>991</v>
      </c>
      <c r="C81" s="23" t="s">
        <v>1418</v>
      </c>
      <c r="D81" s="23" t="s">
        <v>992</v>
      </c>
      <c r="E81" s="23" t="s">
        <v>1307</v>
      </c>
      <c r="F81" s="23" t="s">
        <v>153</v>
      </c>
      <c r="G81" s="64">
        <v>1</v>
      </c>
      <c r="H81" s="32">
        <v>177.02084324721258</v>
      </c>
      <c r="I81" s="32">
        <v>0</v>
      </c>
      <c r="J81" s="32">
        <v>177.02084324721258</v>
      </c>
      <c r="K81" s="32">
        <v>18.721301626214444</v>
      </c>
      <c r="L81" s="32">
        <v>163.74428000367163</v>
      </c>
      <c r="M81" s="65">
        <v>0</v>
      </c>
      <c r="N81" s="32">
        <v>0</v>
      </c>
      <c r="O81" s="32">
        <v>0</v>
      </c>
      <c r="P81" s="32">
        <v>0</v>
      </c>
      <c r="Q81" s="32">
        <v>0</v>
      </c>
      <c r="R81" s="62">
        <v>0</v>
      </c>
      <c r="S81" s="32">
        <v>146.74282447072881</v>
      </c>
      <c r="T81" s="32">
        <v>18.144211994181248</v>
      </c>
      <c r="U81" s="32">
        <v>12.133806782302539</v>
      </c>
      <c r="V81" s="32">
        <v>0</v>
      </c>
      <c r="W81" s="62">
        <v>0</v>
      </c>
      <c r="X81" s="32">
        <v>146.74282447072881</v>
      </c>
      <c r="Y81" s="32">
        <v>18.144211994181248</v>
      </c>
      <c r="Z81" s="32">
        <v>12.133806782302539</v>
      </c>
      <c r="AA81" s="32">
        <v>0</v>
      </c>
      <c r="AB81" s="59">
        <v>0</v>
      </c>
    </row>
    <row r="82" spans="1:28">
      <c r="A82" s="58" t="s">
        <v>156</v>
      </c>
      <c r="B82" s="23" t="s">
        <v>993</v>
      </c>
      <c r="C82" s="23" t="s">
        <v>1419</v>
      </c>
      <c r="D82" s="23" t="s">
        <v>912</v>
      </c>
      <c r="E82" s="23">
        <v>0</v>
      </c>
      <c r="F82" s="23" t="s">
        <v>155</v>
      </c>
      <c r="G82" s="64">
        <v>0.4</v>
      </c>
      <c r="H82" s="32">
        <v>2.1404603725523756</v>
      </c>
      <c r="I82" s="32">
        <v>0.38636179997754749</v>
      </c>
      <c r="J82" s="32">
        <v>1.7540985725748284</v>
      </c>
      <c r="K82" s="32">
        <v>-10.721494127044398</v>
      </c>
      <c r="L82" s="32">
        <v>1.6225411796317164</v>
      </c>
      <c r="M82" s="65">
        <v>0.5</v>
      </c>
      <c r="N82" s="32">
        <v>0</v>
      </c>
      <c r="O82" s="32">
        <v>0.38636179997754749</v>
      </c>
      <c r="P82" s="32">
        <v>0</v>
      </c>
      <c r="Q82" s="32">
        <v>0</v>
      </c>
      <c r="R82" s="62">
        <v>0</v>
      </c>
      <c r="S82" s="32">
        <v>0</v>
      </c>
      <c r="T82" s="32">
        <v>1.7540985725748284</v>
      </c>
      <c r="U82" s="32">
        <v>0</v>
      </c>
      <c r="V82" s="32">
        <v>0</v>
      </c>
      <c r="W82" s="62">
        <v>0</v>
      </c>
      <c r="X82" s="32">
        <v>0</v>
      </c>
      <c r="Y82" s="32">
        <v>2.1404603725523756</v>
      </c>
      <c r="Z82" s="32">
        <v>0</v>
      </c>
      <c r="AA82" s="32">
        <v>0</v>
      </c>
      <c r="AB82" s="59">
        <v>0</v>
      </c>
    </row>
    <row r="83" spans="1:28">
      <c r="A83" s="58" t="s">
        <v>158</v>
      </c>
      <c r="B83" s="23" t="s">
        <v>994</v>
      </c>
      <c r="C83" s="23" t="s">
        <v>1420</v>
      </c>
      <c r="D83" s="23" t="s">
        <v>926</v>
      </c>
      <c r="E83" s="23" t="s">
        <v>1305</v>
      </c>
      <c r="F83" s="23" t="s">
        <v>157</v>
      </c>
      <c r="G83" s="64">
        <v>0.99</v>
      </c>
      <c r="H83" s="32">
        <v>110.16112038478843</v>
      </c>
      <c r="I83" s="32">
        <v>0</v>
      </c>
      <c r="J83" s="32">
        <v>110.16112038478843</v>
      </c>
      <c r="K83" s="32">
        <v>-0.73691219686484333</v>
      </c>
      <c r="L83" s="32">
        <v>101.89903635592931</v>
      </c>
      <c r="M83" s="65">
        <v>0</v>
      </c>
      <c r="N83" s="32">
        <v>0</v>
      </c>
      <c r="O83" s="32">
        <v>0</v>
      </c>
      <c r="P83" s="32">
        <v>0</v>
      </c>
      <c r="Q83" s="32">
        <v>0</v>
      </c>
      <c r="R83" s="62">
        <v>0</v>
      </c>
      <c r="S83" s="32">
        <v>94.037239416688834</v>
      </c>
      <c r="T83" s="32">
        <v>16.123880968099602</v>
      </c>
      <c r="U83" s="32">
        <v>0</v>
      </c>
      <c r="V83" s="32">
        <v>0</v>
      </c>
      <c r="W83" s="62">
        <v>0</v>
      </c>
      <c r="X83" s="32">
        <v>94.037239416688834</v>
      </c>
      <c r="Y83" s="32">
        <v>16.123880968099602</v>
      </c>
      <c r="Z83" s="32">
        <v>0</v>
      </c>
      <c r="AA83" s="32">
        <v>0</v>
      </c>
      <c r="AB83" s="59">
        <v>0</v>
      </c>
    </row>
    <row r="84" spans="1:28">
      <c r="A84" s="58" t="s">
        <v>160</v>
      </c>
      <c r="B84" s="23" t="s">
        <v>995</v>
      </c>
      <c r="C84" s="23" t="s">
        <v>1421</v>
      </c>
      <c r="D84" s="23" t="s">
        <v>912</v>
      </c>
      <c r="E84" s="23">
        <v>0</v>
      </c>
      <c r="F84" s="23" t="s">
        <v>159</v>
      </c>
      <c r="G84" s="64">
        <v>0.4</v>
      </c>
      <c r="H84" s="32">
        <v>1.7399678521531545</v>
      </c>
      <c r="I84" s="32">
        <v>0.35267587017698215</v>
      </c>
      <c r="J84" s="32">
        <v>1.3872919819761724</v>
      </c>
      <c r="K84" s="32">
        <v>-5.6375490319510888</v>
      </c>
      <c r="L84" s="32">
        <v>1.2832450833279596</v>
      </c>
      <c r="M84" s="65">
        <v>0.5</v>
      </c>
      <c r="N84" s="32">
        <v>0</v>
      </c>
      <c r="O84" s="32">
        <v>0.35267587017698215</v>
      </c>
      <c r="P84" s="32">
        <v>0</v>
      </c>
      <c r="Q84" s="32">
        <v>0</v>
      </c>
      <c r="R84" s="62">
        <v>0</v>
      </c>
      <c r="S84" s="32">
        <v>0</v>
      </c>
      <c r="T84" s="32">
        <v>1.3872919819761724</v>
      </c>
      <c r="U84" s="32">
        <v>0</v>
      </c>
      <c r="V84" s="32">
        <v>0</v>
      </c>
      <c r="W84" s="62">
        <v>0</v>
      </c>
      <c r="X84" s="32">
        <v>0</v>
      </c>
      <c r="Y84" s="32">
        <v>1.7399678521531545</v>
      </c>
      <c r="Z84" s="32">
        <v>0</v>
      </c>
      <c r="AA84" s="32">
        <v>0</v>
      </c>
      <c r="AB84" s="59">
        <v>0</v>
      </c>
    </row>
    <row r="85" spans="1:28">
      <c r="A85" s="58" t="s">
        <v>162</v>
      </c>
      <c r="B85" s="23" t="s">
        <v>996</v>
      </c>
      <c r="C85" s="23" t="s">
        <v>1422</v>
      </c>
      <c r="D85" s="23" t="s">
        <v>912</v>
      </c>
      <c r="E85" s="23">
        <v>0</v>
      </c>
      <c r="F85" s="23" t="s">
        <v>161</v>
      </c>
      <c r="G85" s="64">
        <v>0.4</v>
      </c>
      <c r="H85" s="32">
        <v>4.4384026335734372</v>
      </c>
      <c r="I85" s="32">
        <v>1.0363911656022164</v>
      </c>
      <c r="J85" s="32">
        <v>3.4020114679712208</v>
      </c>
      <c r="K85" s="32">
        <v>-40.108454967262787</v>
      </c>
      <c r="L85" s="32">
        <v>3.1468606078733794</v>
      </c>
      <c r="M85" s="65">
        <v>0.5</v>
      </c>
      <c r="N85" s="32">
        <v>0</v>
      </c>
      <c r="O85" s="32">
        <v>1.0363911656022164</v>
      </c>
      <c r="P85" s="32">
        <v>0</v>
      </c>
      <c r="Q85" s="32">
        <v>0</v>
      </c>
      <c r="R85" s="62">
        <v>0</v>
      </c>
      <c r="S85" s="32">
        <v>0</v>
      </c>
      <c r="T85" s="32">
        <v>3.4020114679712208</v>
      </c>
      <c r="U85" s="32">
        <v>0</v>
      </c>
      <c r="V85" s="32">
        <v>0</v>
      </c>
      <c r="W85" s="62">
        <v>0</v>
      </c>
      <c r="X85" s="32">
        <v>0</v>
      </c>
      <c r="Y85" s="32">
        <v>4.4384026335734372</v>
      </c>
      <c r="Z85" s="32">
        <v>0</v>
      </c>
      <c r="AA85" s="32">
        <v>0</v>
      </c>
      <c r="AB85" s="59">
        <v>0</v>
      </c>
    </row>
    <row r="86" spans="1:28">
      <c r="A86" s="58" t="s">
        <v>164</v>
      </c>
      <c r="B86" s="23" t="s">
        <v>997</v>
      </c>
      <c r="C86" s="23" t="s">
        <v>1423</v>
      </c>
      <c r="D86" s="23" t="s">
        <v>923</v>
      </c>
      <c r="E86" s="23">
        <v>0</v>
      </c>
      <c r="F86" s="23" t="s">
        <v>163</v>
      </c>
      <c r="G86" s="64">
        <v>0.3</v>
      </c>
      <c r="H86" s="32">
        <v>101.72462553574549</v>
      </c>
      <c r="I86" s="32">
        <v>32.577104679812194</v>
      </c>
      <c r="J86" s="32">
        <v>69.147520855933294</v>
      </c>
      <c r="K86" s="32">
        <v>31.956439599006263</v>
      </c>
      <c r="L86" s="32">
        <v>63.9614567917383</v>
      </c>
      <c r="M86" s="65">
        <v>0</v>
      </c>
      <c r="N86" s="32">
        <v>29.042937632557287</v>
      </c>
      <c r="O86" s="32">
        <v>3.5341670472549049</v>
      </c>
      <c r="P86" s="32">
        <v>0</v>
      </c>
      <c r="Q86" s="32">
        <v>0</v>
      </c>
      <c r="R86" s="62">
        <v>0</v>
      </c>
      <c r="S86" s="32">
        <v>55.239532699002581</v>
      </c>
      <c r="T86" s="32">
        <v>13.907988156930713</v>
      </c>
      <c r="U86" s="32">
        <v>0</v>
      </c>
      <c r="V86" s="32">
        <v>0</v>
      </c>
      <c r="W86" s="62">
        <v>0</v>
      </c>
      <c r="X86" s="32">
        <v>84.282470331559864</v>
      </c>
      <c r="Y86" s="32">
        <v>17.442155204185617</v>
      </c>
      <c r="Z86" s="32">
        <v>0</v>
      </c>
      <c r="AA86" s="32">
        <v>0</v>
      </c>
      <c r="AB86" s="59">
        <v>0</v>
      </c>
    </row>
    <row r="87" spans="1:28">
      <c r="A87" s="58" t="s">
        <v>166</v>
      </c>
      <c r="B87" s="23" t="s">
        <v>998</v>
      </c>
      <c r="C87" s="23" t="s">
        <v>1424</v>
      </c>
      <c r="D87" s="23" t="s">
        <v>999</v>
      </c>
      <c r="E87" s="23">
        <v>0</v>
      </c>
      <c r="F87" s="23" t="s">
        <v>165</v>
      </c>
      <c r="G87" s="64">
        <v>0.1</v>
      </c>
      <c r="H87" s="32">
        <v>123.54555966518242</v>
      </c>
      <c r="I87" s="32">
        <v>40.572192196290068</v>
      </c>
      <c r="J87" s="32">
        <v>82.973367468892363</v>
      </c>
      <c r="K87" s="32">
        <v>65.272748331236343</v>
      </c>
      <c r="L87" s="32">
        <v>76.750364908725444</v>
      </c>
      <c r="M87" s="65">
        <v>0</v>
      </c>
      <c r="N87" s="32">
        <v>36.96006306831071</v>
      </c>
      <c r="O87" s="32">
        <v>0</v>
      </c>
      <c r="P87" s="32">
        <v>3.6121291279793586</v>
      </c>
      <c r="Q87" s="32">
        <v>0</v>
      </c>
      <c r="R87" s="62">
        <v>0</v>
      </c>
      <c r="S87" s="32">
        <v>77.698168954616506</v>
      </c>
      <c r="T87" s="32">
        <v>0</v>
      </c>
      <c r="U87" s="32">
        <v>5.2751985142758695</v>
      </c>
      <c r="V87" s="32">
        <v>0</v>
      </c>
      <c r="W87" s="62">
        <v>0</v>
      </c>
      <c r="X87" s="32">
        <v>114.65823202292722</v>
      </c>
      <c r="Y87" s="32">
        <v>0</v>
      </c>
      <c r="Z87" s="32">
        <v>8.8873276422552276</v>
      </c>
      <c r="AA87" s="32">
        <v>0</v>
      </c>
      <c r="AB87" s="59">
        <v>0</v>
      </c>
    </row>
    <row r="88" spans="1:28">
      <c r="A88" s="58" t="s">
        <v>168</v>
      </c>
      <c r="B88" s="23" t="s">
        <v>1000</v>
      </c>
      <c r="C88" s="23" t="s">
        <v>1425</v>
      </c>
      <c r="D88" s="23" t="s">
        <v>912</v>
      </c>
      <c r="E88" s="23">
        <v>0</v>
      </c>
      <c r="F88" s="23" t="s">
        <v>167</v>
      </c>
      <c r="G88" s="64">
        <v>0.4</v>
      </c>
      <c r="H88" s="32">
        <v>2.9221541888993383</v>
      </c>
      <c r="I88" s="32">
        <v>0.10454882154861837</v>
      </c>
      <c r="J88" s="32">
        <v>2.81760536735072</v>
      </c>
      <c r="K88" s="32">
        <v>-21.494633610001124</v>
      </c>
      <c r="L88" s="32">
        <v>2.606284964799416</v>
      </c>
      <c r="M88" s="65">
        <v>0.5</v>
      </c>
      <c r="N88" s="32">
        <v>0</v>
      </c>
      <c r="O88" s="32">
        <v>0.10454882154861837</v>
      </c>
      <c r="P88" s="32">
        <v>0</v>
      </c>
      <c r="Q88" s="32">
        <v>0</v>
      </c>
      <c r="R88" s="62">
        <v>0</v>
      </c>
      <c r="S88" s="32">
        <v>0</v>
      </c>
      <c r="T88" s="32">
        <v>2.81760536735072</v>
      </c>
      <c r="U88" s="32">
        <v>0</v>
      </c>
      <c r="V88" s="32">
        <v>0</v>
      </c>
      <c r="W88" s="62">
        <v>0</v>
      </c>
      <c r="X88" s="32">
        <v>0</v>
      </c>
      <c r="Y88" s="32">
        <v>2.9221541888993383</v>
      </c>
      <c r="Z88" s="32">
        <v>0</v>
      </c>
      <c r="AA88" s="32">
        <v>0</v>
      </c>
      <c r="AB88" s="59">
        <v>0</v>
      </c>
    </row>
    <row r="89" spans="1:28">
      <c r="A89" s="58" t="s">
        <v>170</v>
      </c>
      <c r="B89" s="23" t="s">
        <v>1001</v>
      </c>
      <c r="C89" s="23" t="s">
        <v>1426</v>
      </c>
      <c r="D89" s="23" t="s">
        <v>932</v>
      </c>
      <c r="E89" s="23">
        <v>0</v>
      </c>
      <c r="F89" s="23" t="s">
        <v>169</v>
      </c>
      <c r="G89" s="64">
        <v>0.49</v>
      </c>
      <c r="H89" s="32">
        <v>30.486304694726126</v>
      </c>
      <c r="I89" s="32">
        <v>9.0943454011971063</v>
      </c>
      <c r="J89" s="32">
        <v>21.39195929352902</v>
      </c>
      <c r="K89" s="32">
        <v>6.8286456624376886</v>
      </c>
      <c r="L89" s="32">
        <v>19.787562346514346</v>
      </c>
      <c r="M89" s="65">
        <v>0</v>
      </c>
      <c r="N89" s="32">
        <v>8.3889717701182995</v>
      </c>
      <c r="O89" s="32">
        <v>0.7053736310788058</v>
      </c>
      <c r="P89" s="32">
        <v>0</v>
      </c>
      <c r="Q89" s="32">
        <v>0</v>
      </c>
      <c r="R89" s="62">
        <v>0</v>
      </c>
      <c r="S89" s="32">
        <v>18.248134042701487</v>
      </c>
      <c r="T89" s="32">
        <v>3.1438252508275339</v>
      </c>
      <c r="U89" s="32">
        <v>0</v>
      </c>
      <c r="V89" s="32">
        <v>0</v>
      </c>
      <c r="W89" s="62">
        <v>0</v>
      </c>
      <c r="X89" s="32">
        <v>26.637105812819787</v>
      </c>
      <c r="Y89" s="32">
        <v>3.8491988819063399</v>
      </c>
      <c r="Z89" s="32">
        <v>0</v>
      </c>
      <c r="AA89" s="32">
        <v>0</v>
      </c>
      <c r="AB89" s="59">
        <v>0</v>
      </c>
    </row>
    <row r="90" spans="1:28">
      <c r="A90" s="58" t="s">
        <v>172</v>
      </c>
      <c r="B90" s="23" t="s">
        <v>1002</v>
      </c>
      <c r="C90" s="23" t="s">
        <v>1427</v>
      </c>
      <c r="D90" s="23" t="s">
        <v>912</v>
      </c>
      <c r="E90" s="23">
        <v>0</v>
      </c>
      <c r="F90" s="23" t="s">
        <v>171</v>
      </c>
      <c r="G90" s="64">
        <v>0.4</v>
      </c>
      <c r="H90" s="32">
        <v>3.2207799423550583</v>
      </c>
      <c r="I90" s="32">
        <v>0.6844816146701127</v>
      </c>
      <c r="J90" s="32">
        <v>2.5362983276849453</v>
      </c>
      <c r="K90" s="32">
        <v>-27.951440561180142</v>
      </c>
      <c r="L90" s="32">
        <v>2.3460759531085746</v>
      </c>
      <c r="M90" s="65">
        <v>0.5</v>
      </c>
      <c r="N90" s="32">
        <v>0</v>
      </c>
      <c r="O90" s="32">
        <v>0.6844816146701127</v>
      </c>
      <c r="P90" s="32">
        <v>0</v>
      </c>
      <c r="Q90" s="32">
        <v>0</v>
      </c>
      <c r="R90" s="62">
        <v>0</v>
      </c>
      <c r="S90" s="32">
        <v>0</v>
      </c>
      <c r="T90" s="32">
        <v>2.5362983276849453</v>
      </c>
      <c r="U90" s="32">
        <v>0</v>
      </c>
      <c r="V90" s="32">
        <v>0</v>
      </c>
      <c r="W90" s="62">
        <v>0</v>
      </c>
      <c r="X90" s="32">
        <v>0</v>
      </c>
      <c r="Y90" s="32">
        <v>3.2207799423550583</v>
      </c>
      <c r="Z90" s="32">
        <v>0</v>
      </c>
      <c r="AA90" s="32">
        <v>0</v>
      </c>
      <c r="AB90" s="59">
        <v>0</v>
      </c>
    </row>
    <row r="91" spans="1:28">
      <c r="A91" s="58" t="s">
        <v>174</v>
      </c>
      <c r="B91" s="23" t="s">
        <v>1003</v>
      </c>
      <c r="C91" s="23" t="s">
        <v>1428</v>
      </c>
      <c r="D91" s="23" t="s">
        <v>912</v>
      </c>
      <c r="E91" s="23">
        <v>0</v>
      </c>
      <c r="F91" s="23" t="s">
        <v>173</v>
      </c>
      <c r="G91" s="64">
        <v>0.4</v>
      </c>
      <c r="H91" s="32">
        <v>2.4120717651435108</v>
      </c>
      <c r="I91" s="32">
        <v>0.43426978285443224</v>
      </c>
      <c r="J91" s="32">
        <v>1.9778019822890787</v>
      </c>
      <c r="K91" s="32">
        <v>-11.772338129276232</v>
      </c>
      <c r="L91" s="32">
        <v>1.8294668336173978</v>
      </c>
      <c r="M91" s="65">
        <v>0.5</v>
      </c>
      <c r="N91" s="32">
        <v>0</v>
      </c>
      <c r="O91" s="32">
        <v>0.43426978285443224</v>
      </c>
      <c r="P91" s="32">
        <v>0</v>
      </c>
      <c r="Q91" s="32">
        <v>0</v>
      </c>
      <c r="R91" s="62">
        <v>0</v>
      </c>
      <c r="S91" s="32">
        <v>0</v>
      </c>
      <c r="T91" s="32">
        <v>1.9778019822890787</v>
      </c>
      <c r="U91" s="32">
        <v>0</v>
      </c>
      <c r="V91" s="32">
        <v>0</v>
      </c>
      <c r="W91" s="62">
        <v>0</v>
      </c>
      <c r="X91" s="32">
        <v>0</v>
      </c>
      <c r="Y91" s="32">
        <v>2.4120717651435108</v>
      </c>
      <c r="Z91" s="32">
        <v>0</v>
      </c>
      <c r="AA91" s="32">
        <v>0</v>
      </c>
      <c r="AB91" s="59">
        <v>0</v>
      </c>
    </row>
    <row r="92" spans="1:28">
      <c r="A92" s="58" t="s">
        <v>176</v>
      </c>
      <c r="B92" s="23" t="s">
        <v>1004</v>
      </c>
      <c r="C92" s="23" t="s">
        <v>1429</v>
      </c>
      <c r="D92" s="23" t="s">
        <v>932</v>
      </c>
      <c r="E92" s="23">
        <v>0</v>
      </c>
      <c r="F92" s="23" t="s">
        <v>175</v>
      </c>
      <c r="G92" s="64">
        <v>0.49</v>
      </c>
      <c r="H92" s="32">
        <v>79.10669663280278</v>
      </c>
      <c r="I92" s="32">
        <v>25.203406663786769</v>
      </c>
      <c r="J92" s="32">
        <v>53.903289969016008</v>
      </c>
      <c r="K92" s="32">
        <v>15.291016201819701</v>
      </c>
      <c r="L92" s="32">
        <v>49.86054322133981</v>
      </c>
      <c r="M92" s="65">
        <v>0</v>
      </c>
      <c r="N92" s="32">
        <v>22.74278256933091</v>
      </c>
      <c r="O92" s="32">
        <v>2.4606240944558588</v>
      </c>
      <c r="P92" s="32">
        <v>0</v>
      </c>
      <c r="Q92" s="32">
        <v>0</v>
      </c>
      <c r="R92" s="62">
        <v>0</v>
      </c>
      <c r="S92" s="32">
        <v>45.298563369112699</v>
      </c>
      <c r="T92" s="32">
        <v>8.6047265999033105</v>
      </c>
      <c r="U92" s="32">
        <v>0</v>
      </c>
      <c r="V92" s="32">
        <v>0</v>
      </c>
      <c r="W92" s="62">
        <v>0</v>
      </c>
      <c r="X92" s="32">
        <v>68.041345938443612</v>
      </c>
      <c r="Y92" s="32">
        <v>11.06535069435917</v>
      </c>
      <c r="Z92" s="32">
        <v>0</v>
      </c>
      <c r="AA92" s="32">
        <v>0</v>
      </c>
      <c r="AB92" s="59">
        <v>0</v>
      </c>
    </row>
    <row r="93" spans="1:28">
      <c r="A93" s="58" t="s">
        <v>178</v>
      </c>
      <c r="B93" s="23" t="s">
        <v>1005</v>
      </c>
      <c r="C93" s="23" t="s">
        <v>1430</v>
      </c>
      <c r="D93" s="23" t="s">
        <v>959</v>
      </c>
      <c r="E93" s="23">
        <v>0</v>
      </c>
      <c r="F93" s="23" t="s">
        <v>177</v>
      </c>
      <c r="G93" s="64">
        <v>0.09</v>
      </c>
      <c r="H93" s="32">
        <v>149.46620684676139</v>
      </c>
      <c r="I93" s="32">
        <v>44.056288909081758</v>
      </c>
      <c r="J93" s="32">
        <v>105.40991793767964</v>
      </c>
      <c r="K93" s="32">
        <v>88.603853170928446</v>
      </c>
      <c r="L93" s="32">
        <v>97.504174092353665</v>
      </c>
      <c r="M93" s="65">
        <v>0</v>
      </c>
      <c r="N93" s="32">
        <v>44.056288909081758</v>
      </c>
      <c r="O93" s="32">
        <v>0</v>
      </c>
      <c r="P93" s="32">
        <v>0</v>
      </c>
      <c r="Q93" s="32">
        <v>0</v>
      </c>
      <c r="R93" s="62">
        <v>0</v>
      </c>
      <c r="S93" s="32">
        <v>105.40991793767964</v>
      </c>
      <c r="T93" s="32">
        <v>0</v>
      </c>
      <c r="U93" s="32">
        <v>0</v>
      </c>
      <c r="V93" s="32">
        <v>0</v>
      </c>
      <c r="W93" s="62">
        <v>0</v>
      </c>
      <c r="X93" s="32">
        <v>149.46620684676139</v>
      </c>
      <c r="Y93" s="32">
        <v>0</v>
      </c>
      <c r="Z93" s="32">
        <v>0</v>
      </c>
      <c r="AA93" s="32">
        <v>0</v>
      </c>
      <c r="AB93" s="59">
        <v>0</v>
      </c>
    </row>
    <row r="94" spans="1:28">
      <c r="A94" s="58" t="s">
        <v>180</v>
      </c>
      <c r="B94" s="23" t="s">
        <v>1006</v>
      </c>
      <c r="C94" s="23" t="s">
        <v>1431</v>
      </c>
      <c r="D94" s="23" t="s">
        <v>912</v>
      </c>
      <c r="E94" s="23">
        <v>0</v>
      </c>
      <c r="F94" s="23" t="s">
        <v>179</v>
      </c>
      <c r="G94" s="64">
        <v>0.4</v>
      </c>
      <c r="H94" s="32">
        <v>1.8159715149920979</v>
      </c>
      <c r="I94" s="32">
        <v>0.25164551814638081</v>
      </c>
      <c r="J94" s="32">
        <v>1.564325996845717</v>
      </c>
      <c r="K94" s="32">
        <v>-6.1781276229704778</v>
      </c>
      <c r="L94" s="32">
        <v>1.4470015470822883</v>
      </c>
      <c r="M94" s="65">
        <v>0.5</v>
      </c>
      <c r="N94" s="32">
        <v>0</v>
      </c>
      <c r="O94" s="32">
        <v>0.25164551814638081</v>
      </c>
      <c r="P94" s="32">
        <v>0</v>
      </c>
      <c r="Q94" s="32">
        <v>0</v>
      </c>
      <c r="R94" s="62">
        <v>0</v>
      </c>
      <c r="S94" s="32">
        <v>0</v>
      </c>
      <c r="T94" s="32">
        <v>1.564325996845717</v>
      </c>
      <c r="U94" s="32">
        <v>0</v>
      </c>
      <c r="V94" s="32">
        <v>0</v>
      </c>
      <c r="W94" s="62">
        <v>0</v>
      </c>
      <c r="X94" s="32">
        <v>0</v>
      </c>
      <c r="Y94" s="32">
        <v>1.8159715149920979</v>
      </c>
      <c r="Z94" s="32">
        <v>0</v>
      </c>
      <c r="AA94" s="32">
        <v>0</v>
      </c>
      <c r="AB94" s="59">
        <v>0</v>
      </c>
    </row>
    <row r="95" spans="1:28">
      <c r="A95" s="58" t="s">
        <v>181</v>
      </c>
      <c r="B95" s="23" t="s">
        <v>1007</v>
      </c>
      <c r="C95" s="23" t="s">
        <v>1432</v>
      </c>
      <c r="D95" s="23" t="s">
        <v>919</v>
      </c>
      <c r="E95" s="23">
        <v>0</v>
      </c>
      <c r="F95" s="23" t="s">
        <v>778</v>
      </c>
      <c r="G95" s="64">
        <v>0.01</v>
      </c>
      <c r="H95" s="32">
        <v>13.993671346569567</v>
      </c>
      <c r="I95" s="32">
        <v>5.6045823454774206</v>
      </c>
      <c r="J95" s="32">
        <v>8.3890890010921453</v>
      </c>
      <c r="K95" s="32">
        <v>5.7334988178685435</v>
      </c>
      <c r="L95" s="32">
        <v>7.7599073260102349</v>
      </c>
      <c r="M95" s="65">
        <v>0</v>
      </c>
      <c r="N95" s="32">
        <v>0</v>
      </c>
      <c r="O95" s="32">
        <v>0</v>
      </c>
      <c r="P95" s="32">
        <v>5.6045823454774206</v>
      </c>
      <c r="Q95" s="32">
        <v>0</v>
      </c>
      <c r="R95" s="62">
        <v>0</v>
      </c>
      <c r="S95" s="32">
        <v>0</v>
      </c>
      <c r="T95" s="32">
        <v>0</v>
      </c>
      <c r="U95" s="32">
        <v>8.3890890010921453</v>
      </c>
      <c r="V95" s="32">
        <v>0</v>
      </c>
      <c r="W95" s="62">
        <v>0</v>
      </c>
      <c r="X95" s="32">
        <v>0</v>
      </c>
      <c r="Y95" s="32">
        <v>0</v>
      </c>
      <c r="Z95" s="32">
        <v>13.993671346569567</v>
      </c>
      <c r="AA95" s="32">
        <v>0</v>
      </c>
      <c r="AB95" s="59">
        <v>0</v>
      </c>
    </row>
    <row r="96" spans="1:28">
      <c r="A96" s="58" t="s">
        <v>183</v>
      </c>
      <c r="B96" s="23" t="s">
        <v>1008</v>
      </c>
      <c r="C96" s="23" t="s">
        <v>1433</v>
      </c>
      <c r="D96" s="23" t="s">
        <v>959</v>
      </c>
      <c r="E96" s="23">
        <v>0</v>
      </c>
      <c r="F96" s="23" t="s">
        <v>182</v>
      </c>
      <c r="G96" s="64">
        <v>0.09</v>
      </c>
      <c r="H96" s="32">
        <v>128.30733143619759</v>
      </c>
      <c r="I96" s="32">
        <v>32.445080152889851</v>
      </c>
      <c r="J96" s="32">
        <v>95.862251283307742</v>
      </c>
      <c r="K96" s="32">
        <v>75.119370145380131</v>
      </c>
      <c r="L96" s="32">
        <v>88.67258243705966</v>
      </c>
      <c r="M96" s="65">
        <v>0</v>
      </c>
      <c r="N96" s="32">
        <v>32.445080152889851</v>
      </c>
      <c r="O96" s="32">
        <v>0</v>
      </c>
      <c r="P96" s="32">
        <v>0</v>
      </c>
      <c r="Q96" s="32">
        <v>0</v>
      </c>
      <c r="R96" s="62">
        <v>0</v>
      </c>
      <c r="S96" s="32">
        <v>95.862251283307742</v>
      </c>
      <c r="T96" s="32">
        <v>0</v>
      </c>
      <c r="U96" s="32">
        <v>0</v>
      </c>
      <c r="V96" s="32">
        <v>0</v>
      </c>
      <c r="W96" s="62">
        <v>0</v>
      </c>
      <c r="X96" s="32">
        <v>128.30733143619759</v>
      </c>
      <c r="Y96" s="32">
        <v>0</v>
      </c>
      <c r="Z96" s="32">
        <v>0</v>
      </c>
      <c r="AA96" s="32">
        <v>0</v>
      </c>
      <c r="AB96" s="59">
        <v>0</v>
      </c>
    </row>
    <row r="97" spans="1:28">
      <c r="A97" s="58" t="s">
        <v>187</v>
      </c>
      <c r="B97" s="23" t="s">
        <v>1009</v>
      </c>
      <c r="C97" s="23" t="s">
        <v>1434</v>
      </c>
      <c r="D97" s="23" t="s">
        <v>926</v>
      </c>
      <c r="E97" s="23">
        <v>0</v>
      </c>
      <c r="F97" s="23" t="s">
        <v>186</v>
      </c>
      <c r="G97" s="64">
        <v>0.49</v>
      </c>
      <c r="H97" s="32">
        <v>107.46643651467419</v>
      </c>
      <c r="I97" s="32">
        <v>36.15011989155623</v>
      </c>
      <c r="J97" s="32">
        <v>71.316316623117956</v>
      </c>
      <c r="K97" s="32">
        <v>32.804502228326832</v>
      </c>
      <c r="L97" s="32">
        <v>65.967592876384117</v>
      </c>
      <c r="M97" s="65">
        <v>0</v>
      </c>
      <c r="N97" s="32">
        <v>33.089795362708571</v>
      </c>
      <c r="O97" s="32">
        <v>3.0603245288476626</v>
      </c>
      <c r="P97" s="32">
        <v>0</v>
      </c>
      <c r="Q97" s="32">
        <v>0</v>
      </c>
      <c r="R97" s="62">
        <v>0</v>
      </c>
      <c r="S97" s="32">
        <v>61.648065153376038</v>
      </c>
      <c r="T97" s="32">
        <v>9.6682514697419215</v>
      </c>
      <c r="U97" s="32">
        <v>0</v>
      </c>
      <c r="V97" s="32">
        <v>0</v>
      </c>
      <c r="W97" s="62">
        <v>0</v>
      </c>
      <c r="X97" s="32">
        <v>94.737860516084609</v>
      </c>
      <c r="Y97" s="32">
        <v>12.728575998589584</v>
      </c>
      <c r="Z97" s="32">
        <v>0</v>
      </c>
      <c r="AA97" s="32">
        <v>0</v>
      </c>
      <c r="AB97" s="59">
        <v>0</v>
      </c>
    </row>
    <row r="98" spans="1:28">
      <c r="A98" s="58" t="s">
        <v>189</v>
      </c>
      <c r="B98" s="23" t="s">
        <v>1010</v>
      </c>
      <c r="C98" s="23" t="s">
        <v>1435</v>
      </c>
      <c r="D98" s="23" t="s">
        <v>959</v>
      </c>
      <c r="E98" s="23">
        <v>0</v>
      </c>
      <c r="F98" s="23" t="s">
        <v>188</v>
      </c>
      <c r="G98" s="64">
        <v>0.09</v>
      </c>
      <c r="H98" s="32">
        <v>43.584292465422116</v>
      </c>
      <c r="I98" s="32">
        <v>6.1381446593805551</v>
      </c>
      <c r="J98" s="32">
        <v>37.446147806041559</v>
      </c>
      <c r="K98" s="32">
        <v>26.668350878064288</v>
      </c>
      <c r="L98" s="32">
        <v>34.637686720588441</v>
      </c>
      <c r="M98" s="65">
        <v>0</v>
      </c>
      <c r="N98" s="32">
        <v>6.1381446593805551</v>
      </c>
      <c r="O98" s="32">
        <v>0</v>
      </c>
      <c r="P98" s="32">
        <v>0</v>
      </c>
      <c r="Q98" s="32">
        <v>0</v>
      </c>
      <c r="R98" s="62">
        <v>0</v>
      </c>
      <c r="S98" s="32">
        <v>37.446147806041559</v>
      </c>
      <c r="T98" s="32">
        <v>0</v>
      </c>
      <c r="U98" s="32">
        <v>0</v>
      </c>
      <c r="V98" s="32">
        <v>0</v>
      </c>
      <c r="W98" s="62">
        <v>0</v>
      </c>
      <c r="X98" s="32">
        <v>43.584292465422116</v>
      </c>
      <c r="Y98" s="32">
        <v>0</v>
      </c>
      <c r="Z98" s="32">
        <v>0</v>
      </c>
      <c r="AA98" s="32">
        <v>0</v>
      </c>
      <c r="AB98" s="59">
        <v>0</v>
      </c>
    </row>
    <row r="99" spans="1:28">
      <c r="A99" s="58" t="s">
        <v>192</v>
      </c>
      <c r="B99" s="23" t="s">
        <v>1011</v>
      </c>
      <c r="C99" s="23" t="s">
        <v>1436</v>
      </c>
      <c r="D99" s="23" t="s">
        <v>912</v>
      </c>
      <c r="E99" s="23">
        <v>0</v>
      </c>
      <c r="F99" s="23" t="s">
        <v>191</v>
      </c>
      <c r="G99" s="64">
        <v>0.4</v>
      </c>
      <c r="H99" s="32">
        <v>4.4868233194807994</v>
      </c>
      <c r="I99" s="32">
        <v>1.0268285808118358</v>
      </c>
      <c r="J99" s="32">
        <v>3.4599947386689633</v>
      </c>
      <c r="K99" s="32">
        <v>-12.595365261983765</v>
      </c>
      <c r="L99" s="32">
        <v>3.2004951332687912</v>
      </c>
      <c r="M99" s="65">
        <v>0.5</v>
      </c>
      <c r="N99" s="32">
        <v>0</v>
      </c>
      <c r="O99" s="32">
        <v>1.0268285808118358</v>
      </c>
      <c r="P99" s="32">
        <v>0</v>
      </c>
      <c r="Q99" s="32">
        <v>0</v>
      </c>
      <c r="R99" s="62">
        <v>0</v>
      </c>
      <c r="S99" s="32">
        <v>0</v>
      </c>
      <c r="T99" s="32">
        <v>3.4599947386689633</v>
      </c>
      <c r="U99" s="32">
        <v>0</v>
      </c>
      <c r="V99" s="32">
        <v>0</v>
      </c>
      <c r="W99" s="62">
        <v>0</v>
      </c>
      <c r="X99" s="32">
        <v>0</v>
      </c>
      <c r="Y99" s="32">
        <v>4.4868233194807994</v>
      </c>
      <c r="Z99" s="32">
        <v>0</v>
      </c>
      <c r="AA99" s="32">
        <v>0</v>
      </c>
      <c r="AB99" s="59">
        <v>0</v>
      </c>
    </row>
    <row r="100" spans="1:28">
      <c r="A100" s="58" t="s">
        <v>194</v>
      </c>
      <c r="B100" s="23" t="s">
        <v>1012</v>
      </c>
      <c r="C100" s="23" t="s">
        <v>1437</v>
      </c>
      <c r="D100" s="23" t="s">
        <v>926</v>
      </c>
      <c r="E100" s="23" t="s">
        <v>1305</v>
      </c>
      <c r="F100" s="23" t="s">
        <v>193</v>
      </c>
      <c r="G100" s="64">
        <v>0.99</v>
      </c>
      <c r="H100" s="32">
        <v>97.514740098161226</v>
      </c>
      <c r="I100" s="32">
        <v>0</v>
      </c>
      <c r="J100" s="32">
        <v>97.514740098161226</v>
      </c>
      <c r="K100" s="32">
        <v>11.553512153218419</v>
      </c>
      <c r="L100" s="32">
        <v>90.201134590799143</v>
      </c>
      <c r="M100" s="65">
        <v>0</v>
      </c>
      <c r="N100" s="32">
        <v>0</v>
      </c>
      <c r="O100" s="32">
        <v>0</v>
      </c>
      <c r="P100" s="32">
        <v>0</v>
      </c>
      <c r="Q100" s="32">
        <v>0</v>
      </c>
      <c r="R100" s="62">
        <v>0</v>
      </c>
      <c r="S100" s="32">
        <v>86.162375267936483</v>
      </c>
      <c r="T100" s="32">
        <v>11.352364830224733</v>
      </c>
      <c r="U100" s="32">
        <v>0</v>
      </c>
      <c r="V100" s="32">
        <v>0</v>
      </c>
      <c r="W100" s="62">
        <v>0</v>
      </c>
      <c r="X100" s="32">
        <v>86.162375267936483</v>
      </c>
      <c r="Y100" s="32">
        <v>11.352364830224733</v>
      </c>
      <c r="Z100" s="32">
        <v>0</v>
      </c>
      <c r="AA100" s="32">
        <v>0</v>
      </c>
      <c r="AB100" s="59">
        <v>0</v>
      </c>
    </row>
    <row r="101" spans="1:28">
      <c r="A101" s="58" t="s">
        <v>196</v>
      </c>
      <c r="B101" s="23" t="s">
        <v>1013</v>
      </c>
      <c r="C101" s="23" t="s">
        <v>1438</v>
      </c>
      <c r="D101" s="23" t="s">
        <v>932</v>
      </c>
      <c r="E101" s="23">
        <v>0</v>
      </c>
      <c r="F101" s="23" t="s">
        <v>195</v>
      </c>
      <c r="G101" s="64">
        <v>0.49</v>
      </c>
      <c r="H101" s="32">
        <v>174.88246562260844</v>
      </c>
      <c r="I101" s="32">
        <v>56.000063988284722</v>
      </c>
      <c r="J101" s="32">
        <v>118.88240163432371</v>
      </c>
      <c r="K101" s="32">
        <v>67.625879156654193</v>
      </c>
      <c r="L101" s="32">
        <v>109.96622151174944</v>
      </c>
      <c r="M101" s="65">
        <v>0</v>
      </c>
      <c r="N101" s="32">
        <v>51.109223741619111</v>
      </c>
      <c r="O101" s="32">
        <v>4.8908402466656078</v>
      </c>
      <c r="P101" s="32">
        <v>0</v>
      </c>
      <c r="Q101" s="32">
        <v>0</v>
      </c>
      <c r="R101" s="62">
        <v>0</v>
      </c>
      <c r="S101" s="32">
        <v>102.50410500897407</v>
      </c>
      <c r="T101" s="32">
        <v>16.378296625349655</v>
      </c>
      <c r="U101" s="32">
        <v>0</v>
      </c>
      <c r="V101" s="32">
        <v>0</v>
      </c>
      <c r="W101" s="62">
        <v>0</v>
      </c>
      <c r="X101" s="32">
        <v>153.61332875059318</v>
      </c>
      <c r="Y101" s="32">
        <v>21.269136872015263</v>
      </c>
      <c r="Z101" s="32">
        <v>0</v>
      </c>
      <c r="AA101" s="32">
        <v>0</v>
      </c>
      <c r="AB101" s="59">
        <v>0</v>
      </c>
    </row>
    <row r="102" spans="1:28">
      <c r="A102" s="58" t="s">
        <v>197</v>
      </c>
      <c r="B102" s="23" t="s">
        <v>1014</v>
      </c>
      <c r="C102" s="23" t="s">
        <v>1439</v>
      </c>
      <c r="D102" s="23" t="s">
        <v>919</v>
      </c>
      <c r="E102" s="23">
        <v>0</v>
      </c>
      <c r="F102" s="23" t="s">
        <v>779</v>
      </c>
      <c r="G102" s="64">
        <v>0.01</v>
      </c>
      <c r="H102" s="32">
        <v>11.181228673189032</v>
      </c>
      <c r="I102" s="32">
        <v>4.5293197046132496</v>
      </c>
      <c r="J102" s="32">
        <v>6.6519089685757828</v>
      </c>
      <c r="K102" s="32">
        <v>5.3070106865180398</v>
      </c>
      <c r="L102" s="32">
        <v>6.1530157959325997</v>
      </c>
      <c r="M102" s="65">
        <v>0</v>
      </c>
      <c r="N102" s="32">
        <v>0</v>
      </c>
      <c r="O102" s="32">
        <v>0</v>
      </c>
      <c r="P102" s="32">
        <v>4.5293197046132496</v>
      </c>
      <c r="Q102" s="32">
        <v>0</v>
      </c>
      <c r="R102" s="62">
        <v>0</v>
      </c>
      <c r="S102" s="32">
        <v>0</v>
      </c>
      <c r="T102" s="32">
        <v>0</v>
      </c>
      <c r="U102" s="32">
        <v>6.6519089685757828</v>
      </c>
      <c r="V102" s="32">
        <v>0</v>
      </c>
      <c r="W102" s="62">
        <v>0</v>
      </c>
      <c r="X102" s="32">
        <v>0</v>
      </c>
      <c r="Y102" s="32">
        <v>0</v>
      </c>
      <c r="Z102" s="32">
        <v>11.181228673189032</v>
      </c>
      <c r="AA102" s="32">
        <v>0</v>
      </c>
      <c r="AB102" s="59">
        <v>0</v>
      </c>
    </row>
    <row r="103" spans="1:28">
      <c r="A103" s="58" t="s">
        <v>199</v>
      </c>
      <c r="B103" s="23" t="s">
        <v>1015</v>
      </c>
      <c r="C103" s="23" t="s">
        <v>1440</v>
      </c>
      <c r="D103" s="23" t="s">
        <v>923</v>
      </c>
      <c r="E103" s="23">
        <v>0</v>
      </c>
      <c r="F103" s="23" t="s">
        <v>198</v>
      </c>
      <c r="G103" s="64">
        <v>0.3</v>
      </c>
      <c r="H103" s="32">
        <v>107.0132195792082</v>
      </c>
      <c r="I103" s="32">
        <v>35.007364965161827</v>
      </c>
      <c r="J103" s="32">
        <v>72.00585461404637</v>
      </c>
      <c r="K103" s="32">
        <v>29.49533709067758</v>
      </c>
      <c r="L103" s="32">
        <v>66.605415517992896</v>
      </c>
      <c r="M103" s="65">
        <v>0</v>
      </c>
      <c r="N103" s="32">
        <v>29.855917554375441</v>
      </c>
      <c r="O103" s="32">
        <v>5.1514474107863899</v>
      </c>
      <c r="P103" s="32">
        <v>0</v>
      </c>
      <c r="Q103" s="32">
        <v>0</v>
      </c>
      <c r="R103" s="62">
        <v>0</v>
      </c>
      <c r="S103" s="32">
        <v>56.116002822488262</v>
      </c>
      <c r="T103" s="32">
        <v>15.88985179155811</v>
      </c>
      <c r="U103" s="32">
        <v>0</v>
      </c>
      <c r="V103" s="32">
        <v>0</v>
      </c>
      <c r="W103" s="62">
        <v>0</v>
      </c>
      <c r="X103" s="32">
        <v>85.971920376863707</v>
      </c>
      <c r="Y103" s="32">
        <v>21.041299202344501</v>
      </c>
      <c r="Z103" s="32">
        <v>0</v>
      </c>
      <c r="AA103" s="32">
        <v>0</v>
      </c>
      <c r="AB103" s="59">
        <v>0</v>
      </c>
    </row>
    <row r="104" spans="1:28">
      <c r="A104" s="58" t="s">
        <v>201</v>
      </c>
      <c r="B104" s="23" t="s">
        <v>1016</v>
      </c>
      <c r="C104" s="23" t="s">
        <v>1441</v>
      </c>
      <c r="D104" s="23" t="s">
        <v>912</v>
      </c>
      <c r="E104" s="23">
        <v>0</v>
      </c>
      <c r="F104" s="23" t="s">
        <v>200</v>
      </c>
      <c r="G104" s="64">
        <v>0.4</v>
      </c>
      <c r="H104" s="32">
        <v>2.9630108921457676</v>
      </c>
      <c r="I104" s="32">
        <v>0.65999855166960508</v>
      </c>
      <c r="J104" s="32">
        <v>2.3030123404761627</v>
      </c>
      <c r="K104" s="32">
        <v>-4.9617388589708327</v>
      </c>
      <c r="L104" s="32">
        <v>2.1302864149404503</v>
      </c>
      <c r="M104" s="65">
        <v>0.5</v>
      </c>
      <c r="N104" s="32">
        <v>0</v>
      </c>
      <c r="O104" s="32">
        <v>0.65999855166960508</v>
      </c>
      <c r="P104" s="32">
        <v>0</v>
      </c>
      <c r="Q104" s="32">
        <v>0</v>
      </c>
      <c r="R104" s="62">
        <v>0</v>
      </c>
      <c r="S104" s="32">
        <v>0</v>
      </c>
      <c r="T104" s="32">
        <v>2.3030123404761627</v>
      </c>
      <c r="U104" s="32">
        <v>0</v>
      </c>
      <c r="V104" s="32">
        <v>0</v>
      </c>
      <c r="W104" s="62">
        <v>0</v>
      </c>
      <c r="X104" s="32">
        <v>0</v>
      </c>
      <c r="Y104" s="32">
        <v>2.9630108921457676</v>
      </c>
      <c r="Z104" s="32">
        <v>0</v>
      </c>
      <c r="AA104" s="32">
        <v>0</v>
      </c>
      <c r="AB104" s="59">
        <v>0</v>
      </c>
    </row>
    <row r="105" spans="1:28">
      <c r="A105" s="58" t="s">
        <v>203</v>
      </c>
      <c r="B105" s="23" t="s">
        <v>1017</v>
      </c>
      <c r="C105" s="23" t="s">
        <v>1442</v>
      </c>
      <c r="D105" s="23" t="s">
        <v>912</v>
      </c>
      <c r="E105" s="23">
        <v>0</v>
      </c>
      <c r="F105" s="23" t="s">
        <v>202</v>
      </c>
      <c r="G105" s="64">
        <v>0.4</v>
      </c>
      <c r="H105" s="32">
        <v>3.0242855498781815</v>
      </c>
      <c r="I105" s="32">
        <v>0.53336508210721423</v>
      </c>
      <c r="J105" s="32">
        <v>2.4909204677709673</v>
      </c>
      <c r="K105" s="32">
        <v>-9.7367313519394454</v>
      </c>
      <c r="L105" s="32">
        <v>2.304101432688145</v>
      </c>
      <c r="M105" s="65">
        <v>0.5</v>
      </c>
      <c r="N105" s="32">
        <v>0</v>
      </c>
      <c r="O105" s="32">
        <v>0.53336508210721423</v>
      </c>
      <c r="P105" s="32">
        <v>0</v>
      </c>
      <c r="Q105" s="32">
        <v>0</v>
      </c>
      <c r="R105" s="62">
        <v>0</v>
      </c>
      <c r="S105" s="32">
        <v>0</v>
      </c>
      <c r="T105" s="32">
        <v>2.4909204677709673</v>
      </c>
      <c r="U105" s="32">
        <v>0</v>
      </c>
      <c r="V105" s="32">
        <v>0</v>
      </c>
      <c r="W105" s="62">
        <v>0</v>
      </c>
      <c r="X105" s="32">
        <v>0</v>
      </c>
      <c r="Y105" s="32">
        <v>3.0242855498781815</v>
      </c>
      <c r="Z105" s="32">
        <v>0</v>
      </c>
      <c r="AA105" s="32">
        <v>0</v>
      </c>
      <c r="AB105" s="59">
        <v>0</v>
      </c>
    </row>
    <row r="106" spans="1:28">
      <c r="A106" s="58" t="s">
        <v>205</v>
      </c>
      <c r="B106" s="23" t="s">
        <v>1018</v>
      </c>
      <c r="C106" s="23" t="s">
        <v>1443</v>
      </c>
      <c r="D106" s="23" t="s">
        <v>912</v>
      </c>
      <c r="E106" s="23">
        <v>0</v>
      </c>
      <c r="F106" s="23" t="s">
        <v>204</v>
      </c>
      <c r="G106" s="64">
        <v>0.4</v>
      </c>
      <c r="H106" s="32">
        <v>1.2898913596888901</v>
      </c>
      <c r="I106" s="32">
        <v>0</v>
      </c>
      <c r="J106" s="32">
        <v>1.2898913596888901</v>
      </c>
      <c r="K106" s="32">
        <v>-7.4907140609026968</v>
      </c>
      <c r="L106" s="32">
        <v>1.1931495077122234</v>
      </c>
      <c r="M106" s="65">
        <v>0.5</v>
      </c>
      <c r="N106" s="32">
        <v>0</v>
      </c>
      <c r="O106" s="32">
        <v>0</v>
      </c>
      <c r="P106" s="32">
        <v>0</v>
      </c>
      <c r="Q106" s="32">
        <v>0</v>
      </c>
      <c r="R106" s="62">
        <v>0</v>
      </c>
      <c r="S106" s="32">
        <v>0</v>
      </c>
      <c r="T106" s="32">
        <v>1.2898913596888901</v>
      </c>
      <c r="U106" s="32">
        <v>0</v>
      </c>
      <c r="V106" s="32">
        <v>0</v>
      </c>
      <c r="W106" s="62">
        <v>0</v>
      </c>
      <c r="X106" s="32">
        <v>0</v>
      </c>
      <c r="Y106" s="32">
        <v>1.2898913596888901</v>
      </c>
      <c r="Z106" s="32">
        <v>0</v>
      </c>
      <c r="AA106" s="32">
        <v>0</v>
      </c>
      <c r="AB106" s="59">
        <v>0</v>
      </c>
    </row>
    <row r="107" spans="1:28">
      <c r="A107" s="58" t="s">
        <v>207</v>
      </c>
      <c r="B107" s="23" t="s">
        <v>1019</v>
      </c>
      <c r="C107" s="23" t="s">
        <v>1444</v>
      </c>
      <c r="D107" s="23" t="s">
        <v>912</v>
      </c>
      <c r="E107" s="23">
        <v>0</v>
      </c>
      <c r="F107" s="23" t="s">
        <v>206</v>
      </c>
      <c r="G107" s="64">
        <v>0.4</v>
      </c>
      <c r="H107" s="32">
        <v>1.9327522448556012</v>
      </c>
      <c r="I107" s="32">
        <v>0.16239998388316668</v>
      </c>
      <c r="J107" s="32">
        <v>1.7703522609724345</v>
      </c>
      <c r="K107" s="32">
        <v>-10.275122234715184</v>
      </c>
      <c r="L107" s="32">
        <v>1.6375758413995021</v>
      </c>
      <c r="M107" s="65">
        <v>0.5</v>
      </c>
      <c r="N107" s="32">
        <v>0</v>
      </c>
      <c r="O107" s="32">
        <v>0.16239998388316668</v>
      </c>
      <c r="P107" s="32">
        <v>0</v>
      </c>
      <c r="Q107" s="32">
        <v>0</v>
      </c>
      <c r="R107" s="62">
        <v>0</v>
      </c>
      <c r="S107" s="32">
        <v>0</v>
      </c>
      <c r="T107" s="32">
        <v>1.7703522609724345</v>
      </c>
      <c r="U107" s="32">
        <v>0</v>
      </c>
      <c r="V107" s="32">
        <v>0</v>
      </c>
      <c r="W107" s="62">
        <v>0</v>
      </c>
      <c r="X107" s="32">
        <v>0</v>
      </c>
      <c r="Y107" s="32">
        <v>1.9327522448556012</v>
      </c>
      <c r="Z107" s="32">
        <v>0</v>
      </c>
      <c r="AA107" s="32">
        <v>0</v>
      </c>
      <c r="AB107" s="59">
        <v>0</v>
      </c>
    </row>
    <row r="108" spans="1:28">
      <c r="A108" s="58" t="s">
        <v>209</v>
      </c>
      <c r="B108" s="23" t="s">
        <v>1020</v>
      </c>
      <c r="C108" s="23" t="s">
        <v>1445</v>
      </c>
      <c r="D108" s="23" t="s">
        <v>912</v>
      </c>
      <c r="E108" s="23">
        <v>0</v>
      </c>
      <c r="F108" s="23" t="s">
        <v>208</v>
      </c>
      <c r="G108" s="64">
        <v>0.4</v>
      </c>
      <c r="H108" s="32">
        <v>2.8915360883158687</v>
      </c>
      <c r="I108" s="32">
        <v>0.35093240921512248</v>
      </c>
      <c r="J108" s="32">
        <v>2.5406036791007462</v>
      </c>
      <c r="K108" s="32">
        <v>-14.861120566356394</v>
      </c>
      <c r="L108" s="32">
        <v>2.3500584031681906</v>
      </c>
      <c r="M108" s="65">
        <v>0.5</v>
      </c>
      <c r="N108" s="32">
        <v>0</v>
      </c>
      <c r="O108" s="32">
        <v>0.35093240921512248</v>
      </c>
      <c r="P108" s="32">
        <v>0</v>
      </c>
      <c r="Q108" s="32">
        <v>0</v>
      </c>
      <c r="R108" s="62">
        <v>0</v>
      </c>
      <c r="S108" s="32">
        <v>0</v>
      </c>
      <c r="T108" s="32">
        <v>2.5406036791007462</v>
      </c>
      <c r="U108" s="32">
        <v>0</v>
      </c>
      <c r="V108" s="32">
        <v>0</v>
      </c>
      <c r="W108" s="62">
        <v>0</v>
      </c>
      <c r="X108" s="32">
        <v>0</v>
      </c>
      <c r="Y108" s="32">
        <v>2.8915360883158687</v>
      </c>
      <c r="Z108" s="32">
        <v>0</v>
      </c>
      <c r="AA108" s="32">
        <v>0</v>
      </c>
      <c r="AB108" s="59">
        <v>0</v>
      </c>
    </row>
    <row r="109" spans="1:28">
      <c r="A109" s="58" t="s">
        <v>211</v>
      </c>
      <c r="B109" s="23" t="s">
        <v>1021</v>
      </c>
      <c r="C109" s="23" t="s">
        <v>1446</v>
      </c>
      <c r="D109" s="23" t="s">
        <v>912</v>
      </c>
      <c r="E109" s="23">
        <v>0</v>
      </c>
      <c r="F109" s="23" t="s">
        <v>210</v>
      </c>
      <c r="G109" s="64">
        <v>0.4</v>
      </c>
      <c r="H109" s="32">
        <v>7.9568742100885483</v>
      </c>
      <c r="I109" s="32">
        <v>2.212628070917352</v>
      </c>
      <c r="J109" s="32">
        <v>5.7442461391711968</v>
      </c>
      <c r="K109" s="32">
        <v>-7.1302839845811388</v>
      </c>
      <c r="L109" s="32">
        <v>5.3134276787333574</v>
      </c>
      <c r="M109" s="65">
        <v>0.5</v>
      </c>
      <c r="N109" s="32">
        <v>0</v>
      </c>
      <c r="O109" s="32">
        <v>2.212628070917352</v>
      </c>
      <c r="P109" s="32">
        <v>0</v>
      </c>
      <c r="Q109" s="32">
        <v>0</v>
      </c>
      <c r="R109" s="62">
        <v>0</v>
      </c>
      <c r="S109" s="32">
        <v>0</v>
      </c>
      <c r="T109" s="32">
        <v>5.7442461391711968</v>
      </c>
      <c r="U109" s="32">
        <v>0</v>
      </c>
      <c r="V109" s="32">
        <v>0</v>
      </c>
      <c r="W109" s="62">
        <v>0</v>
      </c>
      <c r="X109" s="32">
        <v>0</v>
      </c>
      <c r="Y109" s="32">
        <v>7.9568742100885483</v>
      </c>
      <c r="Z109" s="32">
        <v>0</v>
      </c>
      <c r="AA109" s="32">
        <v>0</v>
      </c>
      <c r="AB109" s="59">
        <v>0</v>
      </c>
    </row>
    <row r="110" spans="1:28">
      <c r="A110" s="58" t="s">
        <v>213</v>
      </c>
      <c r="B110" s="23" t="s">
        <v>1022</v>
      </c>
      <c r="C110" s="23" t="s">
        <v>1447</v>
      </c>
      <c r="D110" s="23" t="s">
        <v>912</v>
      </c>
      <c r="E110" s="23">
        <v>0</v>
      </c>
      <c r="F110" s="23" t="s">
        <v>212</v>
      </c>
      <c r="G110" s="64">
        <v>0.4</v>
      </c>
      <c r="H110" s="32">
        <v>2.9559227550906706</v>
      </c>
      <c r="I110" s="32">
        <v>0.70537662354804576</v>
      </c>
      <c r="J110" s="32">
        <v>2.2505461315426247</v>
      </c>
      <c r="K110" s="32">
        <v>-5.0707850107048644</v>
      </c>
      <c r="L110" s="32">
        <v>2.081755171676928</v>
      </c>
      <c r="M110" s="65">
        <v>0.5</v>
      </c>
      <c r="N110" s="32">
        <v>0</v>
      </c>
      <c r="O110" s="32">
        <v>0.70537662354804576</v>
      </c>
      <c r="P110" s="32">
        <v>0</v>
      </c>
      <c r="Q110" s="32">
        <v>0</v>
      </c>
      <c r="R110" s="62">
        <v>0</v>
      </c>
      <c r="S110" s="32">
        <v>0</v>
      </c>
      <c r="T110" s="32">
        <v>2.2505461315426247</v>
      </c>
      <c r="U110" s="32">
        <v>0</v>
      </c>
      <c r="V110" s="32">
        <v>0</v>
      </c>
      <c r="W110" s="62">
        <v>0</v>
      </c>
      <c r="X110" s="32">
        <v>0</v>
      </c>
      <c r="Y110" s="32">
        <v>2.9559227550906706</v>
      </c>
      <c r="Z110" s="32">
        <v>0</v>
      </c>
      <c r="AA110" s="32">
        <v>0</v>
      </c>
      <c r="AB110" s="59">
        <v>0</v>
      </c>
    </row>
    <row r="111" spans="1:28">
      <c r="A111" s="58" t="s">
        <v>215</v>
      </c>
      <c r="B111" s="23" t="s">
        <v>1023</v>
      </c>
      <c r="C111" s="23" t="s">
        <v>1448</v>
      </c>
      <c r="D111" s="23" t="s">
        <v>932</v>
      </c>
      <c r="E111" s="23">
        <v>0</v>
      </c>
      <c r="F111" s="23" t="s">
        <v>214</v>
      </c>
      <c r="G111" s="64">
        <v>0.49</v>
      </c>
      <c r="H111" s="32">
        <v>69.879582191874732</v>
      </c>
      <c r="I111" s="32">
        <v>20.170595490476924</v>
      </c>
      <c r="J111" s="32">
        <v>49.708986701397805</v>
      </c>
      <c r="K111" s="32">
        <v>13.450235646107648</v>
      </c>
      <c r="L111" s="32">
        <v>45.980812698792974</v>
      </c>
      <c r="M111" s="65">
        <v>0</v>
      </c>
      <c r="N111" s="32">
        <v>18.344251121907934</v>
      </c>
      <c r="O111" s="32">
        <v>1.8263443685689904</v>
      </c>
      <c r="P111" s="32">
        <v>0</v>
      </c>
      <c r="Q111" s="32">
        <v>0</v>
      </c>
      <c r="R111" s="62">
        <v>0</v>
      </c>
      <c r="S111" s="32">
        <v>40.604430437264497</v>
      </c>
      <c r="T111" s="32">
        <v>9.1045562641333078</v>
      </c>
      <c r="U111" s="32">
        <v>0</v>
      </c>
      <c r="V111" s="32">
        <v>0</v>
      </c>
      <c r="W111" s="62">
        <v>0</v>
      </c>
      <c r="X111" s="32">
        <v>58.948681559172428</v>
      </c>
      <c r="Y111" s="32">
        <v>10.930900632702299</v>
      </c>
      <c r="Z111" s="32">
        <v>0</v>
      </c>
      <c r="AA111" s="32">
        <v>0</v>
      </c>
      <c r="AB111" s="59">
        <v>0</v>
      </c>
    </row>
    <row r="112" spans="1:28">
      <c r="A112" s="58" t="s">
        <v>217</v>
      </c>
      <c r="B112" s="23" t="s">
        <v>1024</v>
      </c>
      <c r="C112" s="23" t="s">
        <v>1449</v>
      </c>
      <c r="D112" s="23" t="s">
        <v>912</v>
      </c>
      <c r="E112" s="23">
        <v>0</v>
      </c>
      <c r="F112" s="23" t="s">
        <v>216</v>
      </c>
      <c r="G112" s="64">
        <v>0.4</v>
      </c>
      <c r="H112" s="32">
        <v>3.8004952565935639</v>
      </c>
      <c r="I112" s="32">
        <v>0.81276867356387528</v>
      </c>
      <c r="J112" s="32">
        <v>2.9877265830296889</v>
      </c>
      <c r="K112" s="32">
        <v>-17.871348168440459</v>
      </c>
      <c r="L112" s="32">
        <v>2.7636470893024625</v>
      </c>
      <c r="M112" s="65">
        <v>0.5</v>
      </c>
      <c r="N112" s="32">
        <v>0</v>
      </c>
      <c r="O112" s="32">
        <v>0.81276867356387528</v>
      </c>
      <c r="P112" s="32">
        <v>0</v>
      </c>
      <c r="Q112" s="32">
        <v>0</v>
      </c>
      <c r="R112" s="62">
        <v>0</v>
      </c>
      <c r="S112" s="32">
        <v>0</v>
      </c>
      <c r="T112" s="32">
        <v>2.9877265830296889</v>
      </c>
      <c r="U112" s="32">
        <v>0</v>
      </c>
      <c r="V112" s="32">
        <v>0</v>
      </c>
      <c r="W112" s="62">
        <v>0</v>
      </c>
      <c r="X112" s="32">
        <v>0</v>
      </c>
      <c r="Y112" s="32">
        <v>3.8004952565935639</v>
      </c>
      <c r="Z112" s="32">
        <v>0</v>
      </c>
      <c r="AA112" s="32">
        <v>0</v>
      </c>
      <c r="AB112" s="59">
        <v>0</v>
      </c>
    </row>
    <row r="113" spans="1:28">
      <c r="A113" s="58" t="s">
        <v>219</v>
      </c>
      <c r="B113" s="23" t="s">
        <v>1025</v>
      </c>
      <c r="C113" s="23" t="s">
        <v>1450</v>
      </c>
      <c r="D113" s="23" t="s">
        <v>959</v>
      </c>
      <c r="E113" s="23">
        <v>0</v>
      </c>
      <c r="F113" s="23" t="s">
        <v>218</v>
      </c>
      <c r="G113" s="64">
        <v>0.09</v>
      </c>
      <c r="H113" s="32">
        <v>96.826971650444705</v>
      </c>
      <c r="I113" s="32">
        <v>26.726744525280477</v>
      </c>
      <c r="J113" s="32">
        <v>70.100227125164224</v>
      </c>
      <c r="K113" s="32">
        <v>58.638395877096016</v>
      </c>
      <c r="L113" s="32">
        <v>64.842710090776905</v>
      </c>
      <c r="M113" s="65">
        <v>0</v>
      </c>
      <c r="N113" s="32">
        <v>26.726744525280477</v>
      </c>
      <c r="O113" s="32">
        <v>0</v>
      </c>
      <c r="P113" s="32">
        <v>0</v>
      </c>
      <c r="Q113" s="32">
        <v>0</v>
      </c>
      <c r="R113" s="62">
        <v>0</v>
      </c>
      <c r="S113" s="32">
        <v>70.100227125164224</v>
      </c>
      <c r="T113" s="32">
        <v>0</v>
      </c>
      <c r="U113" s="32">
        <v>0</v>
      </c>
      <c r="V113" s="32">
        <v>0</v>
      </c>
      <c r="W113" s="62">
        <v>0</v>
      </c>
      <c r="X113" s="32">
        <v>96.826971650444705</v>
      </c>
      <c r="Y113" s="32">
        <v>0</v>
      </c>
      <c r="Z113" s="32">
        <v>0</v>
      </c>
      <c r="AA113" s="32">
        <v>0</v>
      </c>
      <c r="AB113" s="59">
        <v>0</v>
      </c>
    </row>
    <row r="114" spans="1:28">
      <c r="A114" s="58" t="s">
        <v>220</v>
      </c>
      <c r="B114" s="23" t="s">
        <v>1026</v>
      </c>
      <c r="C114" s="23" t="s">
        <v>1451</v>
      </c>
      <c r="D114" s="23" t="s">
        <v>919</v>
      </c>
      <c r="E114" s="23">
        <v>0</v>
      </c>
      <c r="F114" s="23" t="s">
        <v>780</v>
      </c>
      <c r="G114" s="64">
        <v>0.01</v>
      </c>
      <c r="H114" s="32">
        <v>11.774040926698019</v>
      </c>
      <c r="I114" s="32">
        <v>4.5238750212230867</v>
      </c>
      <c r="J114" s="32">
        <v>7.2501659054749323</v>
      </c>
      <c r="K114" s="32">
        <v>4.8208729532774974</v>
      </c>
      <c r="L114" s="32">
        <v>6.706403462564313</v>
      </c>
      <c r="M114" s="65">
        <v>0</v>
      </c>
      <c r="N114" s="32">
        <v>0</v>
      </c>
      <c r="O114" s="32">
        <v>0</v>
      </c>
      <c r="P114" s="32">
        <v>4.5238750212230867</v>
      </c>
      <c r="Q114" s="32">
        <v>0</v>
      </c>
      <c r="R114" s="62">
        <v>0</v>
      </c>
      <c r="S114" s="32">
        <v>0</v>
      </c>
      <c r="T114" s="32">
        <v>0</v>
      </c>
      <c r="U114" s="32">
        <v>7.2501659054749323</v>
      </c>
      <c r="V114" s="32">
        <v>0</v>
      </c>
      <c r="W114" s="62">
        <v>0</v>
      </c>
      <c r="X114" s="32">
        <v>0</v>
      </c>
      <c r="Y114" s="32">
        <v>0</v>
      </c>
      <c r="Z114" s="32">
        <v>11.774040926698019</v>
      </c>
      <c r="AA114" s="32">
        <v>0</v>
      </c>
      <c r="AB114" s="59">
        <v>0</v>
      </c>
    </row>
    <row r="115" spans="1:28">
      <c r="A115" s="58" t="s">
        <v>222</v>
      </c>
      <c r="B115" s="23" t="s">
        <v>1027</v>
      </c>
      <c r="C115" s="23" t="s">
        <v>1452</v>
      </c>
      <c r="D115" s="23" t="s">
        <v>912</v>
      </c>
      <c r="E115" s="23">
        <v>0</v>
      </c>
      <c r="F115" s="23" t="s">
        <v>221</v>
      </c>
      <c r="G115" s="64">
        <v>0.4</v>
      </c>
      <c r="H115" s="32">
        <v>4.3547051537229944</v>
      </c>
      <c r="I115" s="32">
        <v>0.94404658844284717</v>
      </c>
      <c r="J115" s="32">
        <v>3.4106585652801473</v>
      </c>
      <c r="K115" s="32">
        <v>-10.33006033555584</v>
      </c>
      <c r="L115" s="32">
        <v>3.1548591728841364</v>
      </c>
      <c r="M115" s="65">
        <v>0.5</v>
      </c>
      <c r="N115" s="32">
        <v>0</v>
      </c>
      <c r="O115" s="32">
        <v>0.94404658844284717</v>
      </c>
      <c r="P115" s="32">
        <v>0</v>
      </c>
      <c r="Q115" s="32">
        <v>0</v>
      </c>
      <c r="R115" s="62">
        <v>0</v>
      </c>
      <c r="S115" s="32">
        <v>0</v>
      </c>
      <c r="T115" s="32">
        <v>3.4106585652801473</v>
      </c>
      <c r="U115" s="32">
        <v>0</v>
      </c>
      <c r="V115" s="32">
        <v>0</v>
      </c>
      <c r="W115" s="62">
        <v>0</v>
      </c>
      <c r="X115" s="32">
        <v>0</v>
      </c>
      <c r="Y115" s="32">
        <v>4.3547051537229944</v>
      </c>
      <c r="Z115" s="32">
        <v>0</v>
      </c>
      <c r="AA115" s="32">
        <v>0</v>
      </c>
      <c r="AB115" s="59">
        <v>0</v>
      </c>
    </row>
    <row r="116" spans="1:28">
      <c r="A116" s="58" t="s">
        <v>224</v>
      </c>
      <c r="B116" s="23" t="s">
        <v>1028</v>
      </c>
      <c r="C116" s="23" t="s">
        <v>1453</v>
      </c>
      <c r="D116" s="23" t="s">
        <v>912</v>
      </c>
      <c r="E116" s="23">
        <v>0</v>
      </c>
      <c r="F116" s="23" t="s">
        <v>223</v>
      </c>
      <c r="G116" s="64">
        <v>0.4</v>
      </c>
      <c r="H116" s="32">
        <v>3.0163622429586683</v>
      </c>
      <c r="I116" s="32">
        <v>0.60361046136224827</v>
      </c>
      <c r="J116" s="32">
        <v>2.4127517815964201</v>
      </c>
      <c r="K116" s="32">
        <v>-18.760321098640809</v>
      </c>
      <c r="L116" s="32">
        <v>2.2317953979766889</v>
      </c>
      <c r="M116" s="65">
        <v>0.5</v>
      </c>
      <c r="N116" s="32">
        <v>0</v>
      </c>
      <c r="O116" s="32">
        <v>0.60361046136224827</v>
      </c>
      <c r="P116" s="32">
        <v>0</v>
      </c>
      <c r="Q116" s="32">
        <v>0</v>
      </c>
      <c r="R116" s="62">
        <v>0</v>
      </c>
      <c r="S116" s="32">
        <v>0</v>
      </c>
      <c r="T116" s="32">
        <v>2.4127517815964201</v>
      </c>
      <c r="U116" s="32">
        <v>0</v>
      </c>
      <c r="V116" s="32">
        <v>0</v>
      </c>
      <c r="W116" s="62">
        <v>0</v>
      </c>
      <c r="X116" s="32">
        <v>0</v>
      </c>
      <c r="Y116" s="32">
        <v>3.0163622429586683</v>
      </c>
      <c r="Z116" s="32">
        <v>0</v>
      </c>
      <c r="AA116" s="32">
        <v>0</v>
      </c>
      <c r="AB116" s="59">
        <v>0</v>
      </c>
    </row>
    <row r="117" spans="1:28">
      <c r="A117" s="58" t="s">
        <v>226</v>
      </c>
      <c r="B117" s="23" t="s">
        <v>1029</v>
      </c>
      <c r="C117" s="23" t="s">
        <v>1454</v>
      </c>
      <c r="D117" s="23" t="s">
        <v>912</v>
      </c>
      <c r="E117" s="23">
        <v>0</v>
      </c>
      <c r="F117" s="23" t="s">
        <v>225</v>
      </c>
      <c r="G117" s="64">
        <v>0.4</v>
      </c>
      <c r="H117" s="32">
        <v>1.9260985088335787</v>
      </c>
      <c r="I117" s="32">
        <v>0.32391793861669488</v>
      </c>
      <c r="J117" s="32">
        <v>1.6021805702168839</v>
      </c>
      <c r="K117" s="32">
        <v>-6.3776207800896101</v>
      </c>
      <c r="L117" s="32">
        <v>1.4820170274506177</v>
      </c>
      <c r="M117" s="65">
        <v>0.5</v>
      </c>
      <c r="N117" s="32">
        <v>0</v>
      </c>
      <c r="O117" s="32">
        <v>0.32391793861669488</v>
      </c>
      <c r="P117" s="32">
        <v>0</v>
      </c>
      <c r="Q117" s="32">
        <v>0</v>
      </c>
      <c r="R117" s="62">
        <v>0</v>
      </c>
      <c r="S117" s="32">
        <v>0</v>
      </c>
      <c r="T117" s="32">
        <v>1.6021805702168839</v>
      </c>
      <c r="U117" s="32">
        <v>0</v>
      </c>
      <c r="V117" s="32">
        <v>0</v>
      </c>
      <c r="W117" s="62">
        <v>0</v>
      </c>
      <c r="X117" s="32">
        <v>0</v>
      </c>
      <c r="Y117" s="32">
        <v>1.9260985088335787</v>
      </c>
      <c r="Z117" s="32">
        <v>0</v>
      </c>
      <c r="AA117" s="32">
        <v>0</v>
      </c>
      <c r="AB117" s="59">
        <v>0</v>
      </c>
    </row>
    <row r="118" spans="1:28">
      <c r="A118" s="58" t="s">
        <v>228</v>
      </c>
      <c r="B118" s="23" t="s">
        <v>1030</v>
      </c>
      <c r="C118" s="23" t="s">
        <v>1455</v>
      </c>
      <c r="D118" s="23" t="s">
        <v>912</v>
      </c>
      <c r="E118" s="23">
        <v>0</v>
      </c>
      <c r="F118" s="23" t="s">
        <v>227</v>
      </c>
      <c r="G118" s="64">
        <v>0.4</v>
      </c>
      <c r="H118" s="32">
        <v>2.1743577067252313</v>
      </c>
      <c r="I118" s="32">
        <v>0</v>
      </c>
      <c r="J118" s="32">
        <v>2.1743577067252313</v>
      </c>
      <c r="K118" s="32">
        <v>-21.944153031584317</v>
      </c>
      <c r="L118" s="32">
        <v>2.0112808787208389</v>
      </c>
      <c r="M118" s="65">
        <v>0.5</v>
      </c>
      <c r="N118" s="32">
        <v>0</v>
      </c>
      <c r="O118" s="32">
        <v>0</v>
      </c>
      <c r="P118" s="32">
        <v>0</v>
      </c>
      <c r="Q118" s="32">
        <v>0</v>
      </c>
      <c r="R118" s="62">
        <v>0</v>
      </c>
      <c r="S118" s="32">
        <v>0</v>
      </c>
      <c r="T118" s="32">
        <v>2.1743577067252313</v>
      </c>
      <c r="U118" s="32">
        <v>0</v>
      </c>
      <c r="V118" s="32">
        <v>0</v>
      </c>
      <c r="W118" s="62">
        <v>0</v>
      </c>
      <c r="X118" s="32">
        <v>0</v>
      </c>
      <c r="Y118" s="32">
        <v>2.1743577067252313</v>
      </c>
      <c r="Z118" s="32">
        <v>0</v>
      </c>
      <c r="AA118" s="32">
        <v>0</v>
      </c>
      <c r="AB118" s="59">
        <v>0</v>
      </c>
    </row>
    <row r="119" spans="1:28">
      <c r="A119" s="58" t="s">
        <v>230</v>
      </c>
      <c r="B119" s="23" t="s">
        <v>1031</v>
      </c>
      <c r="C119" s="23" t="s">
        <v>1456</v>
      </c>
      <c r="D119" s="23" t="s">
        <v>923</v>
      </c>
      <c r="E119" s="23">
        <v>0</v>
      </c>
      <c r="F119" s="23" t="s">
        <v>229</v>
      </c>
      <c r="G119" s="64">
        <v>0.3</v>
      </c>
      <c r="H119" s="32">
        <v>103.30929743987619</v>
      </c>
      <c r="I119" s="32">
        <v>34.049821983161927</v>
      </c>
      <c r="J119" s="32">
        <v>69.259475456714256</v>
      </c>
      <c r="K119" s="32">
        <v>36.878617248093484</v>
      </c>
      <c r="L119" s="32">
        <v>64.065014797460691</v>
      </c>
      <c r="M119" s="65">
        <v>0</v>
      </c>
      <c r="N119" s="32">
        <v>29.509270258124157</v>
      </c>
      <c r="O119" s="32">
        <v>4.5405517250377718</v>
      </c>
      <c r="P119" s="32">
        <v>0</v>
      </c>
      <c r="Q119" s="32">
        <v>0</v>
      </c>
      <c r="R119" s="62">
        <v>0</v>
      </c>
      <c r="S119" s="32">
        <v>55.569076025731491</v>
      </c>
      <c r="T119" s="32">
        <v>13.690399430982765</v>
      </c>
      <c r="U119" s="32">
        <v>0</v>
      </c>
      <c r="V119" s="32">
        <v>0</v>
      </c>
      <c r="W119" s="62">
        <v>0</v>
      </c>
      <c r="X119" s="32">
        <v>85.078346283855652</v>
      </c>
      <c r="Y119" s="32">
        <v>18.230951156020538</v>
      </c>
      <c r="Z119" s="32">
        <v>0</v>
      </c>
      <c r="AA119" s="32">
        <v>0</v>
      </c>
      <c r="AB119" s="59">
        <v>0</v>
      </c>
    </row>
    <row r="120" spans="1:28">
      <c r="A120" s="58" t="s">
        <v>232</v>
      </c>
      <c r="B120" s="23" t="s">
        <v>1032</v>
      </c>
      <c r="C120" s="23" t="s">
        <v>1457</v>
      </c>
      <c r="D120" s="23" t="s">
        <v>912</v>
      </c>
      <c r="E120" s="23">
        <v>0</v>
      </c>
      <c r="F120" s="23" t="s">
        <v>231</v>
      </c>
      <c r="G120" s="64">
        <v>0.4</v>
      </c>
      <c r="H120" s="32">
        <v>3.8538992352385035</v>
      </c>
      <c r="I120" s="32">
        <v>0.7438662956768749</v>
      </c>
      <c r="J120" s="32">
        <v>3.1100329395616284</v>
      </c>
      <c r="K120" s="32">
        <v>-10.185639622063144</v>
      </c>
      <c r="L120" s="32">
        <v>2.8767804690945065</v>
      </c>
      <c r="M120" s="65">
        <v>0.5</v>
      </c>
      <c r="N120" s="32">
        <v>0</v>
      </c>
      <c r="O120" s="32">
        <v>0.7438662956768749</v>
      </c>
      <c r="P120" s="32">
        <v>0</v>
      </c>
      <c r="Q120" s="32">
        <v>0</v>
      </c>
      <c r="R120" s="62">
        <v>0</v>
      </c>
      <c r="S120" s="32">
        <v>0</v>
      </c>
      <c r="T120" s="32">
        <v>3.1100329395616284</v>
      </c>
      <c r="U120" s="32">
        <v>0</v>
      </c>
      <c r="V120" s="32">
        <v>0</v>
      </c>
      <c r="W120" s="62">
        <v>0</v>
      </c>
      <c r="X120" s="32">
        <v>0</v>
      </c>
      <c r="Y120" s="32">
        <v>3.8538992352385035</v>
      </c>
      <c r="Z120" s="32">
        <v>0</v>
      </c>
      <c r="AA120" s="32">
        <v>0</v>
      </c>
      <c r="AB120" s="59">
        <v>0</v>
      </c>
    </row>
    <row r="121" spans="1:28">
      <c r="A121" s="58" t="s">
        <v>234</v>
      </c>
      <c r="B121" s="23" t="s">
        <v>1033</v>
      </c>
      <c r="C121" s="23" t="s">
        <v>1458</v>
      </c>
      <c r="D121" s="23" t="s">
        <v>912</v>
      </c>
      <c r="E121" s="23">
        <v>0</v>
      </c>
      <c r="F121" s="23" t="s">
        <v>233</v>
      </c>
      <c r="G121" s="64">
        <v>0.4</v>
      </c>
      <c r="H121" s="32">
        <v>1.3258309192474136</v>
      </c>
      <c r="I121" s="32">
        <v>0</v>
      </c>
      <c r="J121" s="32">
        <v>1.3258309192474136</v>
      </c>
      <c r="K121" s="32">
        <v>-8.4309805028383007</v>
      </c>
      <c r="L121" s="32">
        <v>1.2263936003038576</v>
      </c>
      <c r="M121" s="65">
        <v>0.5</v>
      </c>
      <c r="N121" s="32">
        <v>0</v>
      </c>
      <c r="O121" s="32">
        <v>0</v>
      </c>
      <c r="P121" s="32">
        <v>0</v>
      </c>
      <c r="Q121" s="32">
        <v>0</v>
      </c>
      <c r="R121" s="62">
        <v>0</v>
      </c>
      <c r="S121" s="32">
        <v>0</v>
      </c>
      <c r="T121" s="32">
        <v>1.3258309192474136</v>
      </c>
      <c r="U121" s="32">
        <v>0</v>
      </c>
      <c r="V121" s="32">
        <v>0</v>
      </c>
      <c r="W121" s="62">
        <v>0</v>
      </c>
      <c r="X121" s="32">
        <v>0</v>
      </c>
      <c r="Y121" s="32">
        <v>1.3258309192474136</v>
      </c>
      <c r="Z121" s="32">
        <v>0</v>
      </c>
      <c r="AA121" s="32">
        <v>0</v>
      </c>
      <c r="AB121" s="59">
        <v>0</v>
      </c>
    </row>
    <row r="122" spans="1:28">
      <c r="A122" s="58" t="s">
        <v>236</v>
      </c>
      <c r="B122" s="23" t="s">
        <v>1034</v>
      </c>
      <c r="C122" s="23" t="s">
        <v>1459</v>
      </c>
      <c r="D122" s="23" t="s">
        <v>912</v>
      </c>
      <c r="E122" s="23">
        <v>0</v>
      </c>
      <c r="F122" s="23" t="s">
        <v>235</v>
      </c>
      <c r="G122" s="64">
        <v>0.4</v>
      </c>
      <c r="H122" s="32">
        <v>4.0763118112204069</v>
      </c>
      <c r="I122" s="32">
        <v>0.97202357586962074</v>
      </c>
      <c r="J122" s="32">
        <v>3.1042882353507859</v>
      </c>
      <c r="K122" s="32">
        <v>-5.9478596950670157</v>
      </c>
      <c r="L122" s="32">
        <v>2.8714666176994772</v>
      </c>
      <c r="M122" s="65">
        <v>0.5</v>
      </c>
      <c r="N122" s="32">
        <v>0</v>
      </c>
      <c r="O122" s="32">
        <v>0.97202357586962074</v>
      </c>
      <c r="P122" s="32">
        <v>0</v>
      </c>
      <c r="Q122" s="32">
        <v>0</v>
      </c>
      <c r="R122" s="62">
        <v>0</v>
      </c>
      <c r="S122" s="32">
        <v>0</v>
      </c>
      <c r="T122" s="32">
        <v>3.1042882353507859</v>
      </c>
      <c r="U122" s="32">
        <v>0</v>
      </c>
      <c r="V122" s="32">
        <v>0</v>
      </c>
      <c r="W122" s="62">
        <v>0</v>
      </c>
      <c r="X122" s="32">
        <v>0</v>
      </c>
      <c r="Y122" s="32">
        <v>4.0763118112204069</v>
      </c>
      <c r="Z122" s="32">
        <v>0</v>
      </c>
      <c r="AA122" s="32">
        <v>0</v>
      </c>
      <c r="AB122" s="59">
        <v>0</v>
      </c>
    </row>
    <row r="123" spans="1:28">
      <c r="A123" s="58" t="s">
        <v>238</v>
      </c>
      <c r="B123" s="23" t="s">
        <v>1035</v>
      </c>
      <c r="C123" s="23" t="s">
        <v>1460</v>
      </c>
      <c r="D123" s="23" t="s">
        <v>959</v>
      </c>
      <c r="E123" s="23">
        <v>0</v>
      </c>
      <c r="F123" s="23" t="s">
        <v>237</v>
      </c>
      <c r="G123" s="64">
        <v>0.09</v>
      </c>
      <c r="H123" s="32">
        <v>238.8305562634651</v>
      </c>
      <c r="I123" s="32">
        <v>73.875658997742775</v>
      </c>
      <c r="J123" s="32">
        <v>164.95489726572231</v>
      </c>
      <c r="K123" s="32">
        <v>124.00585623059651</v>
      </c>
      <c r="L123" s="32">
        <v>152.58327997079314</v>
      </c>
      <c r="M123" s="65">
        <v>0</v>
      </c>
      <c r="N123" s="32">
        <v>73.875658997742775</v>
      </c>
      <c r="O123" s="32">
        <v>0</v>
      </c>
      <c r="P123" s="32">
        <v>0</v>
      </c>
      <c r="Q123" s="32">
        <v>0</v>
      </c>
      <c r="R123" s="62">
        <v>0</v>
      </c>
      <c r="S123" s="32">
        <v>164.95489726572231</v>
      </c>
      <c r="T123" s="32">
        <v>0</v>
      </c>
      <c r="U123" s="32">
        <v>0</v>
      </c>
      <c r="V123" s="32">
        <v>0</v>
      </c>
      <c r="W123" s="62">
        <v>0</v>
      </c>
      <c r="X123" s="32">
        <v>238.8305562634651</v>
      </c>
      <c r="Y123" s="32">
        <v>0</v>
      </c>
      <c r="Z123" s="32">
        <v>0</v>
      </c>
      <c r="AA123" s="32">
        <v>0</v>
      </c>
      <c r="AB123" s="59">
        <v>0</v>
      </c>
    </row>
    <row r="124" spans="1:28">
      <c r="A124" s="58" t="s">
        <v>239</v>
      </c>
      <c r="B124" s="23" t="s">
        <v>1036</v>
      </c>
      <c r="C124" s="23" t="s">
        <v>1461</v>
      </c>
      <c r="D124" s="23" t="s">
        <v>919</v>
      </c>
      <c r="E124" s="23">
        <v>0</v>
      </c>
      <c r="F124" s="23" t="s">
        <v>781</v>
      </c>
      <c r="G124" s="64">
        <v>0.01</v>
      </c>
      <c r="H124" s="32">
        <v>26.460091476431469</v>
      </c>
      <c r="I124" s="32">
        <v>11.033340403166383</v>
      </c>
      <c r="J124" s="32">
        <v>15.426751073265086</v>
      </c>
      <c r="K124" s="32">
        <v>9.4230522344896013</v>
      </c>
      <c r="L124" s="32">
        <v>14.269744742770206</v>
      </c>
      <c r="M124" s="65">
        <v>0</v>
      </c>
      <c r="N124" s="32">
        <v>0</v>
      </c>
      <c r="O124" s="32">
        <v>0</v>
      </c>
      <c r="P124" s="32">
        <v>11.033340403166383</v>
      </c>
      <c r="Q124" s="32">
        <v>0</v>
      </c>
      <c r="R124" s="62">
        <v>0</v>
      </c>
      <c r="S124" s="32">
        <v>0</v>
      </c>
      <c r="T124" s="32">
        <v>0</v>
      </c>
      <c r="U124" s="32">
        <v>15.426751073265086</v>
      </c>
      <c r="V124" s="32">
        <v>0</v>
      </c>
      <c r="W124" s="62">
        <v>0</v>
      </c>
      <c r="X124" s="32">
        <v>0</v>
      </c>
      <c r="Y124" s="32">
        <v>0</v>
      </c>
      <c r="Z124" s="32">
        <v>26.460091476431469</v>
      </c>
      <c r="AA124" s="32">
        <v>0</v>
      </c>
      <c r="AB124" s="59">
        <v>0</v>
      </c>
    </row>
    <row r="125" spans="1:28">
      <c r="A125" s="58" t="s">
        <v>241</v>
      </c>
      <c r="B125" s="23" t="s">
        <v>1037</v>
      </c>
      <c r="C125" s="23" t="s">
        <v>1462</v>
      </c>
      <c r="D125" s="23" t="s">
        <v>912</v>
      </c>
      <c r="E125" s="23">
        <v>0</v>
      </c>
      <c r="F125" s="23" t="s">
        <v>240</v>
      </c>
      <c r="G125" s="64">
        <v>0.4</v>
      </c>
      <c r="H125" s="32">
        <v>5.1765561508134663</v>
      </c>
      <c r="I125" s="32">
        <v>1.3196522277967129</v>
      </c>
      <c r="J125" s="32">
        <v>3.8569039230167532</v>
      </c>
      <c r="K125" s="32">
        <v>-24.159078565924368</v>
      </c>
      <c r="L125" s="32">
        <v>3.5676361287904967</v>
      </c>
      <c r="M125" s="65">
        <v>0.5</v>
      </c>
      <c r="N125" s="32">
        <v>0</v>
      </c>
      <c r="O125" s="32">
        <v>1.3196522277967129</v>
      </c>
      <c r="P125" s="32">
        <v>0</v>
      </c>
      <c r="Q125" s="32">
        <v>0</v>
      </c>
      <c r="R125" s="62">
        <v>0</v>
      </c>
      <c r="S125" s="32">
        <v>0</v>
      </c>
      <c r="T125" s="32">
        <v>3.8569039230167532</v>
      </c>
      <c r="U125" s="32">
        <v>0</v>
      </c>
      <c r="V125" s="32">
        <v>0</v>
      </c>
      <c r="W125" s="62">
        <v>0</v>
      </c>
      <c r="X125" s="32">
        <v>0</v>
      </c>
      <c r="Y125" s="32">
        <v>5.1765561508134663</v>
      </c>
      <c r="Z125" s="32">
        <v>0</v>
      </c>
      <c r="AA125" s="32">
        <v>0</v>
      </c>
      <c r="AB125" s="59">
        <v>0</v>
      </c>
    </row>
    <row r="126" spans="1:28">
      <c r="A126" s="58" t="s">
        <v>243</v>
      </c>
      <c r="B126" s="23" t="s">
        <v>1038</v>
      </c>
      <c r="C126" s="23" t="s">
        <v>1463</v>
      </c>
      <c r="D126" s="23" t="s">
        <v>912</v>
      </c>
      <c r="E126" s="23">
        <v>0</v>
      </c>
      <c r="F126" s="23" t="s">
        <v>242</v>
      </c>
      <c r="G126" s="64">
        <v>0.4</v>
      </c>
      <c r="H126" s="32">
        <v>2.0893425973920503</v>
      </c>
      <c r="I126" s="32">
        <v>0.28827427485140694</v>
      </c>
      <c r="J126" s="32">
        <v>1.8010683225406432</v>
      </c>
      <c r="K126" s="32">
        <v>-14.030474508373587</v>
      </c>
      <c r="L126" s="32">
        <v>1.665988198350095</v>
      </c>
      <c r="M126" s="65">
        <v>0.5</v>
      </c>
      <c r="N126" s="32">
        <v>0</v>
      </c>
      <c r="O126" s="32">
        <v>0.28827427485140694</v>
      </c>
      <c r="P126" s="32">
        <v>0</v>
      </c>
      <c r="Q126" s="32">
        <v>0</v>
      </c>
      <c r="R126" s="62">
        <v>0</v>
      </c>
      <c r="S126" s="32">
        <v>0</v>
      </c>
      <c r="T126" s="32">
        <v>1.8010683225406432</v>
      </c>
      <c r="U126" s="32">
        <v>0</v>
      </c>
      <c r="V126" s="32">
        <v>0</v>
      </c>
      <c r="W126" s="62">
        <v>0</v>
      </c>
      <c r="X126" s="32">
        <v>0</v>
      </c>
      <c r="Y126" s="32">
        <v>2.0893425973920503</v>
      </c>
      <c r="Z126" s="32">
        <v>0</v>
      </c>
      <c r="AA126" s="32">
        <v>0</v>
      </c>
      <c r="AB126" s="59">
        <v>0</v>
      </c>
    </row>
    <row r="127" spans="1:28">
      <c r="A127" s="58" t="s">
        <v>245</v>
      </c>
      <c r="B127" s="23" t="s">
        <v>1039</v>
      </c>
      <c r="C127" s="23" t="s">
        <v>1464</v>
      </c>
      <c r="D127" s="23" t="s">
        <v>912</v>
      </c>
      <c r="E127" s="23">
        <v>0</v>
      </c>
      <c r="F127" s="23" t="s">
        <v>244</v>
      </c>
      <c r="G127" s="64">
        <v>0.4</v>
      </c>
      <c r="H127" s="32">
        <v>4.3820226453851348</v>
      </c>
      <c r="I127" s="32">
        <v>0.92495827240118755</v>
      </c>
      <c r="J127" s="32">
        <v>3.4570643729839468</v>
      </c>
      <c r="K127" s="32">
        <v>-5.6488998456954249</v>
      </c>
      <c r="L127" s="32">
        <v>3.1977845450101507</v>
      </c>
      <c r="M127" s="65">
        <v>0.5</v>
      </c>
      <c r="N127" s="32">
        <v>0</v>
      </c>
      <c r="O127" s="32">
        <v>0.92495827240118755</v>
      </c>
      <c r="P127" s="32">
        <v>0</v>
      </c>
      <c r="Q127" s="32">
        <v>0</v>
      </c>
      <c r="R127" s="62">
        <v>0</v>
      </c>
      <c r="S127" s="32">
        <v>0</v>
      </c>
      <c r="T127" s="32">
        <v>3.4570643729839468</v>
      </c>
      <c r="U127" s="32">
        <v>0</v>
      </c>
      <c r="V127" s="32">
        <v>0</v>
      </c>
      <c r="W127" s="62">
        <v>0</v>
      </c>
      <c r="X127" s="32">
        <v>0</v>
      </c>
      <c r="Y127" s="32">
        <v>4.3820226453851348</v>
      </c>
      <c r="Z127" s="32">
        <v>0</v>
      </c>
      <c r="AA127" s="32">
        <v>0</v>
      </c>
      <c r="AB127" s="59">
        <v>0</v>
      </c>
    </row>
    <row r="128" spans="1:28">
      <c r="A128" s="58" t="s">
        <v>247</v>
      </c>
      <c r="B128" s="23" t="s">
        <v>1040</v>
      </c>
      <c r="C128" s="23" t="s">
        <v>1465</v>
      </c>
      <c r="D128" s="23" t="s">
        <v>912</v>
      </c>
      <c r="E128" s="23">
        <v>0</v>
      </c>
      <c r="F128" s="23" t="s">
        <v>246</v>
      </c>
      <c r="G128" s="64">
        <v>0.4</v>
      </c>
      <c r="H128" s="32">
        <v>2.5326976110186727</v>
      </c>
      <c r="I128" s="32">
        <v>0.66113247753797566</v>
      </c>
      <c r="J128" s="32">
        <v>1.8715651334806973</v>
      </c>
      <c r="K128" s="32">
        <v>-7.3409916064666749</v>
      </c>
      <c r="L128" s="32">
        <v>1.731197748469645</v>
      </c>
      <c r="M128" s="65">
        <v>0.5</v>
      </c>
      <c r="N128" s="32">
        <v>0</v>
      </c>
      <c r="O128" s="32">
        <v>0.66113247753797566</v>
      </c>
      <c r="P128" s="32">
        <v>0</v>
      </c>
      <c r="Q128" s="32">
        <v>0</v>
      </c>
      <c r="R128" s="62">
        <v>0</v>
      </c>
      <c r="S128" s="32">
        <v>0</v>
      </c>
      <c r="T128" s="32">
        <v>1.8715651334806973</v>
      </c>
      <c r="U128" s="32">
        <v>0</v>
      </c>
      <c r="V128" s="32">
        <v>0</v>
      </c>
      <c r="W128" s="62">
        <v>0</v>
      </c>
      <c r="X128" s="32">
        <v>0</v>
      </c>
      <c r="Y128" s="32">
        <v>2.5326976110186727</v>
      </c>
      <c r="Z128" s="32">
        <v>0</v>
      </c>
      <c r="AA128" s="32">
        <v>0</v>
      </c>
      <c r="AB128" s="59">
        <v>0</v>
      </c>
    </row>
    <row r="129" spans="1:28">
      <c r="A129" s="58" t="s">
        <v>249</v>
      </c>
      <c r="B129" s="23" t="s">
        <v>1041</v>
      </c>
      <c r="C129" s="23" t="s">
        <v>1466</v>
      </c>
      <c r="D129" s="23" t="s">
        <v>912</v>
      </c>
      <c r="E129" s="23">
        <v>0</v>
      </c>
      <c r="F129" s="23" t="s">
        <v>248</v>
      </c>
      <c r="G129" s="64">
        <v>0.4</v>
      </c>
      <c r="H129" s="32">
        <v>3.1421663098324002</v>
      </c>
      <c r="I129" s="32">
        <v>0.72141974793726393</v>
      </c>
      <c r="J129" s="32">
        <v>2.420746561895136</v>
      </c>
      <c r="K129" s="32">
        <v>-2.4443785767397728</v>
      </c>
      <c r="L129" s="32">
        <v>2.239190569753001</v>
      </c>
      <c r="M129" s="65">
        <v>0.5</v>
      </c>
      <c r="N129" s="32">
        <v>0</v>
      </c>
      <c r="O129" s="32">
        <v>0.72141974793726393</v>
      </c>
      <c r="P129" s="32">
        <v>0</v>
      </c>
      <c r="Q129" s="32">
        <v>0</v>
      </c>
      <c r="R129" s="62">
        <v>0</v>
      </c>
      <c r="S129" s="32">
        <v>0</v>
      </c>
      <c r="T129" s="32">
        <v>2.420746561895136</v>
      </c>
      <c r="U129" s="32">
        <v>0</v>
      </c>
      <c r="V129" s="32">
        <v>0</v>
      </c>
      <c r="W129" s="62">
        <v>0</v>
      </c>
      <c r="X129" s="32">
        <v>0</v>
      </c>
      <c r="Y129" s="32">
        <v>3.1421663098324002</v>
      </c>
      <c r="Z129" s="32">
        <v>0</v>
      </c>
      <c r="AA129" s="32">
        <v>0</v>
      </c>
      <c r="AB129" s="59">
        <v>0</v>
      </c>
    </row>
    <row r="130" spans="1:28">
      <c r="A130" s="58" t="s">
        <v>251</v>
      </c>
      <c r="B130" s="23" t="s">
        <v>1042</v>
      </c>
      <c r="C130" s="23" t="s">
        <v>1467</v>
      </c>
      <c r="D130" s="23" t="s">
        <v>912</v>
      </c>
      <c r="E130" s="23">
        <v>0</v>
      </c>
      <c r="F130" s="23" t="s">
        <v>250</v>
      </c>
      <c r="G130" s="64">
        <v>0.4</v>
      </c>
      <c r="H130" s="32">
        <v>2.1609634492065668</v>
      </c>
      <c r="I130" s="32">
        <v>0.35362475504610313</v>
      </c>
      <c r="J130" s="32">
        <v>1.8073386941604637</v>
      </c>
      <c r="K130" s="32">
        <v>-7.6836528011200462</v>
      </c>
      <c r="L130" s="32">
        <v>1.6717882920984291</v>
      </c>
      <c r="M130" s="65">
        <v>0.5</v>
      </c>
      <c r="N130" s="32">
        <v>0</v>
      </c>
      <c r="O130" s="32">
        <v>0.35362475504610313</v>
      </c>
      <c r="P130" s="32">
        <v>0</v>
      </c>
      <c r="Q130" s="32">
        <v>0</v>
      </c>
      <c r="R130" s="62">
        <v>0</v>
      </c>
      <c r="S130" s="32">
        <v>0</v>
      </c>
      <c r="T130" s="32">
        <v>1.8073386941604637</v>
      </c>
      <c r="U130" s="32">
        <v>0</v>
      </c>
      <c r="V130" s="32">
        <v>0</v>
      </c>
      <c r="W130" s="62">
        <v>0</v>
      </c>
      <c r="X130" s="32">
        <v>0</v>
      </c>
      <c r="Y130" s="32">
        <v>2.1609634492065668</v>
      </c>
      <c r="Z130" s="32">
        <v>0</v>
      </c>
      <c r="AA130" s="32">
        <v>0</v>
      </c>
      <c r="AB130" s="59">
        <v>0</v>
      </c>
    </row>
    <row r="131" spans="1:28">
      <c r="A131" s="58" t="s">
        <v>253</v>
      </c>
      <c r="B131" s="23" t="s">
        <v>1043</v>
      </c>
      <c r="C131" s="23" t="s">
        <v>1468</v>
      </c>
      <c r="D131" s="23" t="s">
        <v>926</v>
      </c>
      <c r="E131" s="23">
        <v>0</v>
      </c>
      <c r="F131" s="23" t="s">
        <v>252</v>
      </c>
      <c r="G131" s="64">
        <v>0.49</v>
      </c>
      <c r="H131" s="32">
        <v>82.385887026999299</v>
      </c>
      <c r="I131" s="32">
        <v>27.783274854869173</v>
      </c>
      <c r="J131" s="32">
        <v>54.602612172130122</v>
      </c>
      <c r="K131" s="32">
        <v>13.93623089102992</v>
      </c>
      <c r="L131" s="32">
        <v>50.507416259220363</v>
      </c>
      <c r="M131" s="65">
        <v>0</v>
      </c>
      <c r="N131" s="32">
        <v>25.390816441490941</v>
      </c>
      <c r="O131" s="32">
        <v>2.392458413378233</v>
      </c>
      <c r="P131" s="32">
        <v>0</v>
      </c>
      <c r="Q131" s="32">
        <v>0</v>
      </c>
      <c r="R131" s="62">
        <v>0</v>
      </c>
      <c r="S131" s="32">
        <v>47.049662922328693</v>
      </c>
      <c r="T131" s="32">
        <v>7.5529492498014266</v>
      </c>
      <c r="U131" s="32">
        <v>0</v>
      </c>
      <c r="V131" s="32">
        <v>0</v>
      </c>
      <c r="W131" s="62">
        <v>0</v>
      </c>
      <c r="X131" s="32">
        <v>72.440479363819634</v>
      </c>
      <c r="Y131" s="32">
        <v>9.94540766317966</v>
      </c>
      <c r="Z131" s="32">
        <v>0</v>
      </c>
      <c r="AA131" s="32">
        <v>0</v>
      </c>
      <c r="AB131" s="59">
        <v>0</v>
      </c>
    </row>
    <row r="132" spans="1:28">
      <c r="A132" s="58" t="s">
        <v>255</v>
      </c>
      <c r="B132" s="23" t="s">
        <v>1044</v>
      </c>
      <c r="C132" s="23" t="s">
        <v>1469</v>
      </c>
      <c r="D132" s="23" t="s">
        <v>912</v>
      </c>
      <c r="E132" s="23">
        <v>0</v>
      </c>
      <c r="F132" s="23" t="s">
        <v>254</v>
      </c>
      <c r="G132" s="64">
        <v>0.4</v>
      </c>
      <c r="H132" s="32">
        <v>3.6535305477314153</v>
      </c>
      <c r="I132" s="32">
        <v>0.78053858083184624</v>
      </c>
      <c r="J132" s="32">
        <v>2.8729919668995691</v>
      </c>
      <c r="K132" s="32">
        <v>-5.514755213911668</v>
      </c>
      <c r="L132" s="32">
        <v>2.6575175693821014</v>
      </c>
      <c r="M132" s="65">
        <v>0.5</v>
      </c>
      <c r="N132" s="32">
        <v>0</v>
      </c>
      <c r="O132" s="32">
        <v>0.78053858083184624</v>
      </c>
      <c r="P132" s="32">
        <v>0</v>
      </c>
      <c r="Q132" s="32">
        <v>0</v>
      </c>
      <c r="R132" s="62">
        <v>0</v>
      </c>
      <c r="S132" s="32">
        <v>0</v>
      </c>
      <c r="T132" s="32">
        <v>2.8729919668995691</v>
      </c>
      <c r="U132" s="32">
        <v>0</v>
      </c>
      <c r="V132" s="32">
        <v>0</v>
      </c>
      <c r="W132" s="62">
        <v>0</v>
      </c>
      <c r="X132" s="32">
        <v>0</v>
      </c>
      <c r="Y132" s="32">
        <v>3.6535305477314153</v>
      </c>
      <c r="Z132" s="32">
        <v>0</v>
      </c>
      <c r="AA132" s="32">
        <v>0</v>
      </c>
      <c r="AB132" s="59">
        <v>0</v>
      </c>
    </row>
    <row r="133" spans="1:28">
      <c r="A133" s="58" t="s">
        <v>257</v>
      </c>
      <c r="B133" s="23" t="s">
        <v>1045</v>
      </c>
      <c r="C133" s="23" t="s">
        <v>1336</v>
      </c>
      <c r="D133" s="23" t="s">
        <v>770</v>
      </c>
      <c r="E133" s="23" t="s">
        <v>1308</v>
      </c>
      <c r="F133" s="23" t="s">
        <v>256</v>
      </c>
      <c r="G133" s="64">
        <v>0.37</v>
      </c>
      <c r="H133" s="32">
        <v>2117.1534522788661</v>
      </c>
      <c r="I133" s="32">
        <v>0</v>
      </c>
      <c r="J133" s="32">
        <v>2117.1534522788661</v>
      </c>
      <c r="K133" s="32">
        <v>-720.22202443959759</v>
      </c>
      <c r="L133" s="32">
        <v>1958.3669433579512</v>
      </c>
      <c r="M133" s="65">
        <v>0</v>
      </c>
      <c r="N133" s="32">
        <v>0</v>
      </c>
      <c r="O133" s="32">
        <v>0</v>
      </c>
      <c r="P133" s="32">
        <v>0</v>
      </c>
      <c r="Q133" s="32">
        <v>0</v>
      </c>
      <c r="R133" s="62">
        <v>0</v>
      </c>
      <c r="S133" s="32">
        <v>0</v>
      </c>
      <c r="T133" s="32">
        <v>0</v>
      </c>
      <c r="U133" s="32">
        <v>217.83915793637055</v>
      </c>
      <c r="V133" s="32">
        <v>1862.8074560625421</v>
      </c>
      <c r="W133" s="62">
        <v>36.506838279953598</v>
      </c>
      <c r="X133" s="32">
        <v>0</v>
      </c>
      <c r="Y133" s="32">
        <v>0</v>
      </c>
      <c r="Z133" s="32">
        <v>217.83915793637055</v>
      </c>
      <c r="AA133" s="32">
        <v>1862.8074560625421</v>
      </c>
      <c r="AB133" s="59">
        <v>36.506838279953598</v>
      </c>
    </row>
    <row r="134" spans="1:28">
      <c r="A134" s="58" t="s">
        <v>259</v>
      </c>
      <c r="B134" s="23" t="s">
        <v>1046</v>
      </c>
      <c r="C134" s="23" t="s">
        <v>1470</v>
      </c>
      <c r="D134" s="23" t="s">
        <v>912</v>
      </c>
      <c r="E134" s="23">
        <v>0</v>
      </c>
      <c r="F134" s="23" t="s">
        <v>258</v>
      </c>
      <c r="G134" s="64">
        <v>0.4</v>
      </c>
      <c r="H134" s="32">
        <v>4.5522175222866501</v>
      </c>
      <c r="I134" s="32">
        <v>1.0926831341408043</v>
      </c>
      <c r="J134" s="32">
        <v>3.4595343881458462</v>
      </c>
      <c r="K134" s="32">
        <v>-15.252831176361843</v>
      </c>
      <c r="L134" s="32">
        <v>3.2000693090349079</v>
      </c>
      <c r="M134" s="65">
        <v>0.5</v>
      </c>
      <c r="N134" s="32">
        <v>0</v>
      </c>
      <c r="O134" s="32">
        <v>1.0926831341408043</v>
      </c>
      <c r="P134" s="32">
        <v>0</v>
      </c>
      <c r="Q134" s="32">
        <v>0</v>
      </c>
      <c r="R134" s="62">
        <v>0</v>
      </c>
      <c r="S134" s="32">
        <v>0</v>
      </c>
      <c r="T134" s="32">
        <v>3.4595343881458462</v>
      </c>
      <c r="U134" s="32">
        <v>0</v>
      </c>
      <c r="V134" s="32">
        <v>0</v>
      </c>
      <c r="W134" s="62">
        <v>0</v>
      </c>
      <c r="X134" s="32">
        <v>0</v>
      </c>
      <c r="Y134" s="32">
        <v>4.5522175222866501</v>
      </c>
      <c r="Z134" s="32">
        <v>0</v>
      </c>
      <c r="AA134" s="32">
        <v>0</v>
      </c>
      <c r="AB134" s="59">
        <v>0</v>
      </c>
    </row>
    <row r="135" spans="1:28">
      <c r="A135" s="58" t="s">
        <v>261</v>
      </c>
      <c r="B135" s="23" t="s">
        <v>1047</v>
      </c>
      <c r="C135" s="23" t="s">
        <v>1471</v>
      </c>
      <c r="D135" s="23" t="s">
        <v>999</v>
      </c>
      <c r="E135" s="23">
        <v>0</v>
      </c>
      <c r="F135" s="23" t="s">
        <v>260</v>
      </c>
      <c r="G135" s="64">
        <v>0.1</v>
      </c>
      <c r="H135" s="32">
        <v>101.96915091919703</v>
      </c>
      <c r="I135" s="32">
        <v>31.210774010795795</v>
      </c>
      <c r="J135" s="32">
        <v>70.758376908401246</v>
      </c>
      <c r="K135" s="32">
        <v>50.673975713849366</v>
      </c>
      <c r="L135" s="32">
        <v>65.451498640271154</v>
      </c>
      <c r="M135" s="65">
        <v>0</v>
      </c>
      <c r="N135" s="32">
        <v>28.703359111496152</v>
      </c>
      <c r="O135" s="32">
        <v>0</v>
      </c>
      <c r="P135" s="32">
        <v>2.5074148992996439</v>
      </c>
      <c r="Q135" s="32">
        <v>0</v>
      </c>
      <c r="R135" s="62">
        <v>0</v>
      </c>
      <c r="S135" s="32">
        <v>67.017307076910598</v>
      </c>
      <c r="T135" s="32">
        <v>0</v>
      </c>
      <c r="U135" s="32">
        <v>3.7410698314906532</v>
      </c>
      <c r="V135" s="32">
        <v>0</v>
      </c>
      <c r="W135" s="62">
        <v>0</v>
      </c>
      <c r="X135" s="32">
        <v>95.720666188406753</v>
      </c>
      <c r="Y135" s="32">
        <v>0</v>
      </c>
      <c r="Z135" s="32">
        <v>6.2484847307902971</v>
      </c>
      <c r="AA135" s="32">
        <v>0</v>
      </c>
      <c r="AB135" s="59">
        <v>0</v>
      </c>
    </row>
    <row r="136" spans="1:28">
      <c r="A136" s="58" t="s">
        <v>263</v>
      </c>
      <c r="B136" s="23" t="s">
        <v>1048</v>
      </c>
      <c r="C136" s="23" t="s">
        <v>1472</v>
      </c>
      <c r="D136" s="23" t="s">
        <v>912</v>
      </c>
      <c r="E136" s="23">
        <v>0</v>
      </c>
      <c r="F136" s="23" t="s">
        <v>262</v>
      </c>
      <c r="G136" s="64">
        <v>0.4</v>
      </c>
      <c r="H136" s="32">
        <v>2.9509700147011948</v>
      </c>
      <c r="I136" s="32">
        <v>0.61169606973135937</v>
      </c>
      <c r="J136" s="32">
        <v>2.3392739449698352</v>
      </c>
      <c r="K136" s="32">
        <v>-3.1738424623217463</v>
      </c>
      <c r="L136" s="32">
        <v>2.1638283990970977</v>
      </c>
      <c r="M136" s="65">
        <v>0.5</v>
      </c>
      <c r="N136" s="32">
        <v>0</v>
      </c>
      <c r="O136" s="32">
        <v>0.61169606973135937</v>
      </c>
      <c r="P136" s="32">
        <v>0</v>
      </c>
      <c r="Q136" s="32">
        <v>0</v>
      </c>
      <c r="R136" s="62">
        <v>0</v>
      </c>
      <c r="S136" s="32">
        <v>0</v>
      </c>
      <c r="T136" s="32">
        <v>2.3392739449698352</v>
      </c>
      <c r="U136" s="32">
        <v>0</v>
      </c>
      <c r="V136" s="32">
        <v>0</v>
      </c>
      <c r="W136" s="62">
        <v>0</v>
      </c>
      <c r="X136" s="32">
        <v>0</v>
      </c>
      <c r="Y136" s="32">
        <v>2.9509700147011948</v>
      </c>
      <c r="Z136" s="32">
        <v>0</v>
      </c>
      <c r="AA136" s="32">
        <v>0</v>
      </c>
      <c r="AB136" s="59">
        <v>0</v>
      </c>
    </row>
    <row r="137" spans="1:28">
      <c r="A137" s="58" t="s">
        <v>265</v>
      </c>
      <c r="B137" s="23" t="s">
        <v>1049</v>
      </c>
      <c r="C137" s="23" t="s">
        <v>1473</v>
      </c>
      <c r="D137" s="23" t="s">
        <v>912</v>
      </c>
      <c r="E137" s="23">
        <v>0</v>
      </c>
      <c r="F137" s="23" t="s">
        <v>264</v>
      </c>
      <c r="G137" s="64">
        <v>0.4</v>
      </c>
      <c r="H137" s="32">
        <v>3.358894613319769</v>
      </c>
      <c r="I137" s="32">
        <v>0.59015202373934905</v>
      </c>
      <c r="J137" s="32">
        <v>2.7687425895804201</v>
      </c>
      <c r="K137" s="32">
        <v>-5.8386510273337384</v>
      </c>
      <c r="L137" s="32">
        <v>2.5610868953618886</v>
      </c>
      <c r="M137" s="65">
        <v>0.5</v>
      </c>
      <c r="N137" s="32">
        <v>0</v>
      </c>
      <c r="O137" s="32">
        <v>0.59015202373934905</v>
      </c>
      <c r="P137" s="32">
        <v>0</v>
      </c>
      <c r="Q137" s="32">
        <v>0</v>
      </c>
      <c r="R137" s="62">
        <v>0</v>
      </c>
      <c r="S137" s="32">
        <v>0</v>
      </c>
      <c r="T137" s="32">
        <v>2.7687425895804201</v>
      </c>
      <c r="U137" s="32">
        <v>0</v>
      </c>
      <c r="V137" s="32">
        <v>0</v>
      </c>
      <c r="W137" s="62">
        <v>0</v>
      </c>
      <c r="X137" s="32">
        <v>0</v>
      </c>
      <c r="Y137" s="32">
        <v>3.358894613319769</v>
      </c>
      <c r="Z137" s="32">
        <v>0</v>
      </c>
      <c r="AA137" s="32">
        <v>0</v>
      </c>
      <c r="AB137" s="59">
        <v>0</v>
      </c>
    </row>
    <row r="138" spans="1:28">
      <c r="A138" s="58" t="s">
        <v>267</v>
      </c>
      <c r="B138" s="23" t="s">
        <v>1050</v>
      </c>
      <c r="C138" s="23" t="s">
        <v>1474</v>
      </c>
      <c r="D138" s="23" t="s">
        <v>912</v>
      </c>
      <c r="E138" s="23">
        <v>0</v>
      </c>
      <c r="F138" s="23" t="s">
        <v>266</v>
      </c>
      <c r="G138" s="64">
        <v>0.4</v>
      </c>
      <c r="H138" s="32">
        <v>6.5933607387713744</v>
      </c>
      <c r="I138" s="32">
        <v>3.0066726482624131</v>
      </c>
      <c r="J138" s="32">
        <v>3.5866880905089613</v>
      </c>
      <c r="K138" s="32">
        <v>-7.943147154579405</v>
      </c>
      <c r="L138" s="32">
        <v>3.3176864837207893</v>
      </c>
      <c r="M138" s="65">
        <v>0.5</v>
      </c>
      <c r="N138" s="32">
        <v>0</v>
      </c>
      <c r="O138" s="32">
        <v>3.0066726482624131</v>
      </c>
      <c r="P138" s="32">
        <v>0</v>
      </c>
      <c r="Q138" s="32">
        <v>0</v>
      </c>
      <c r="R138" s="62">
        <v>0</v>
      </c>
      <c r="S138" s="32">
        <v>0</v>
      </c>
      <c r="T138" s="32">
        <v>3.5866880905089613</v>
      </c>
      <c r="U138" s="32">
        <v>0</v>
      </c>
      <c r="V138" s="32">
        <v>0</v>
      </c>
      <c r="W138" s="62">
        <v>0</v>
      </c>
      <c r="X138" s="32">
        <v>0</v>
      </c>
      <c r="Y138" s="32">
        <v>6.5933607387713744</v>
      </c>
      <c r="Z138" s="32">
        <v>0</v>
      </c>
      <c r="AA138" s="32">
        <v>0</v>
      </c>
      <c r="AB138" s="59">
        <v>0</v>
      </c>
    </row>
    <row r="139" spans="1:28">
      <c r="A139" s="58" t="s">
        <v>269</v>
      </c>
      <c r="B139" s="23" t="s">
        <v>1051</v>
      </c>
      <c r="C139" s="23" t="s">
        <v>1475</v>
      </c>
      <c r="D139" s="23" t="s">
        <v>1052</v>
      </c>
      <c r="E139" s="23">
        <v>0</v>
      </c>
      <c r="F139" s="23" t="s">
        <v>268</v>
      </c>
      <c r="G139" s="64">
        <v>0.01</v>
      </c>
      <c r="H139" s="32">
        <v>52.453925456436906</v>
      </c>
      <c r="I139" s="32">
        <v>22.536005693952308</v>
      </c>
      <c r="J139" s="32">
        <v>29.917919762484598</v>
      </c>
      <c r="K139" s="32">
        <v>20.254935088478305</v>
      </c>
      <c r="L139" s="32">
        <v>27.674075780298253</v>
      </c>
      <c r="M139" s="65">
        <v>0</v>
      </c>
      <c r="N139" s="32">
        <v>0</v>
      </c>
      <c r="O139" s="32">
        <v>0</v>
      </c>
      <c r="P139" s="32">
        <v>22.536005693952308</v>
      </c>
      <c r="Q139" s="32">
        <v>0</v>
      </c>
      <c r="R139" s="62">
        <v>0</v>
      </c>
      <c r="S139" s="32">
        <v>0</v>
      </c>
      <c r="T139" s="32">
        <v>0</v>
      </c>
      <c r="U139" s="32">
        <v>29.917919762484598</v>
      </c>
      <c r="V139" s="32">
        <v>0</v>
      </c>
      <c r="W139" s="62">
        <v>0</v>
      </c>
      <c r="X139" s="32">
        <v>0</v>
      </c>
      <c r="Y139" s="32">
        <v>0</v>
      </c>
      <c r="Z139" s="32">
        <v>52.453925456436906</v>
      </c>
      <c r="AA139" s="32">
        <v>0</v>
      </c>
      <c r="AB139" s="59">
        <v>0</v>
      </c>
    </row>
    <row r="140" spans="1:28">
      <c r="A140" s="58" t="s">
        <v>271</v>
      </c>
      <c r="B140" s="23" t="s">
        <v>1053</v>
      </c>
      <c r="C140" s="23" t="s">
        <v>1476</v>
      </c>
      <c r="D140" s="23" t="s">
        <v>968</v>
      </c>
      <c r="E140" s="23">
        <v>0</v>
      </c>
      <c r="F140" s="23" t="s">
        <v>270</v>
      </c>
      <c r="G140" s="64">
        <v>0.3</v>
      </c>
      <c r="H140" s="32">
        <v>119.36004950367358</v>
      </c>
      <c r="I140" s="32">
        <v>41.394492460601882</v>
      </c>
      <c r="J140" s="32">
        <v>77.965557043071698</v>
      </c>
      <c r="K140" s="32">
        <v>56.968686971755851</v>
      </c>
      <c r="L140" s="32">
        <v>72.11814026484133</v>
      </c>
      <c r="M140" s="65">
        <v>0</v>
      </c>
      <c r="N140" s="32">
        <v>36.054285718417766</v>
      </c>
      <c r="O140" s="32">
        <v>5.3402067421841135</v>
      </c>
      <c r="P140" s="32">
        <v>0</v>
      </c>
      <c r="Q140" s="32">
        <v>0</v>
      </c>
      <c r="R140" s="62">
        <v>0</v>
      </c>
      <c r="S140" s="32">
        <v>64.021511065596883</v>
      </c>
      <c r="T140" s="32">
        <v>13.94404597747482</v>
      </c>
      <c r="U140" s="32">
        <v>0</v>
      </c>
      <c r="V140" s="32">
        <v>0</v>
      </c>
      <c r="W140" s="62">
        <v>0</v>
      </c>
      <c r="X140" s="32">
        <v>100.07579678401464</v>
      </c>
      <c r="Y140" s="32">
        <v>19.284252719658934</v>
      </c>
      <c r="Z140" s="32">
        <v>0</v>
      </c>
      <c r="AA140" s="32">
        <v>0</v>
      </c>
      <c r="AB140" s="59">
        <v>0</v>
      </c>
    </row>
    <row r="141" spans="1:28">
      <c r="A141" s="58" t="s">
        <v>273</v>
      </c>
      <c r="B141" s="23" t="s">
        <v>1054</v>
      </c>
      <c r="C141" s="23" t="s">
        <v>1477</v>
      </c>
      <c r="D141" s="23" t="s">
        <v>912</v>
      </c>
      <c r="E141" s="23">
        <v>0</v>
      </c>
      <c r="F141" s="23" t="s">
        <v>272</v>
      </c>
      <c r="G141" s="64">
        <v>0.4</v>
      </c>
      <c r="H141" s="32">
        <v>3.0542655020547396</v>
      </c>
      <c r="I141" s="32">
        <v>0.31940692875387333</v>
      </c>
      <c r="J141" s="32">
        <v>2.7348585733008663</v>
      </c>
      <c r="K141" s="32">
        <v>-30.213400404078101</v>
      </c>
      <c r="L141" s="32">
        <v>2.5297441803033016</v>
      </c>
      <c r="M141" s="65">
        <v>0.5</v>
      </c>
      <c r="N141" s="32">
        <v>0</v>
      </c>
      <c r="O141" s="32">
        <v>0.31940692875387333</v>
      </c>
      <c r="P141" s="32">
        <v>0</v>
      </c>
      <c r="Q141" s="32">
        <v>0</v>
      </c>
      <c r="R141" s="62">
        <v>0</v>
      </c>
      <c r="S141" s="32">
        <v>0</v>
      </c>
      <c r="T141" s="32">
        <v>2.7348585733008663</v>
      </c>
      <c r="U141" s="32">
        <v>0</v>
      </c>
      <c r="V141" s="32">
        <v>0</v>
      </c>
      <c r="W141" s="62">
        <v>0</v>
      </c>
      <c r="X141" s="32">
        <v>0</v>
      </c>
      <c r="Y141" s="32">
        <v>3.0542655020547396</v>
      </c>
      <c r="Z141" s="32">
        <v>0</v>
      </c>
      <c r="AA141" s="32">
        <v>0</v>
      </c>
      <c r="AB141" s="59">
        <v>0</v>
      </c>
    </row>
    <row r="142" spans="1:28">
      <c r="A142" s="58" t="s">
        <v>275</v>
      </c>
      <c r="B142" s="23" t="s">
        <v>1055</v>
      </c>
      <c r="C142" s="23" t="s">
        <v>1478</v>
      </c>
      <c r="D142" s="23" t="s">
        <v>968</v>
      </c>
      <c r="E142" s="23">
        <v>0</v>
      </c>
      <c r="F142" s="23" t="s">
        <v>274</v>
      </c>
      <c r="G142" s="64">
        <v>0.3</v>
      </c>
      <c r="H142" s="32">
        <v>158.59757196386536</v>
      </c>
      <c r="I142" s="32">
        <v>54.904373181389836</v>
      </c>
      <c r="J142" s="32">
        <v>103.69319878247552</v>
      </c>
      <c r="K142" s="32">
        <v>67.977014437190235</v>
      </c>
      <c r="L142" s="32">
        <v>95.916208873789856</v>
      </c>
      <c r="M142" s="65">
        <v>0</v>
      </c>
      <c r="N142" s="32">
        <v>44.904109774567743</v>
      </c>
      <c r="O142" s="32">
        <v>10.000263406822093</v>
      </c>
      <c r="P142" s="32">
        <v>0</v>
      </c>
      <c r="Q142" s="32">
        <v>0</v>
      </c>
      <c r="R142" s="62">
        <v>0</v>
      </c>
      <c r="S142" s="32">
        <v>79.573543531167957</v>
      </c>
      <c r="T142" s="32">
        <v>24.119655251307559</v>
      </c>
      <c r="U142" s="32">
        <v>0</v>
      </c>
      <c r="V142" s="32">
        <v>0</v>
      </c>
      <c r="W142" s="62">
        <v>0</v>
      </c>
      <c r="X142" s="32">
        <v>124.4776533057357</v>
      </c>
      <c r="Y142" s="32">
        <v>34.119918658129649</v>
      </c>
      <c r="Z142" s="32">
        <v>0</v>
      </c>
      <c r="AA142" s="32">
        <v>0</v>
      </c>
      <c r="AB142" s="59">
        <v>0</v>
      </c>
    </row>
    <row r="143" spans="1:28">
      <c r="A143" s="58" t="s">
        <v>277</v>
      </c>
      <c r="B143" s="23" t="s">
        <v>1056</v>
      </c>
      <c r="C143" s="23" t="s">
        <v>1479</v>
      </c>
      <c r="D143" s="23" t="s">
        <v>932</v>
      </c>
      <c r="E143" s="23" t="s">
        <v>1309</v>
      </c>
      <c r="F143" s="23" t="s">
        <v>276</v>
      </c>
      <c r="G143" s="64">
        <v>0.99</v>
      </c>
      <c r="H143" s="32">
        <v>51.054798773887804</v>
      </c>
      <c r="I143" s="32">
        <v>0</v>
      </c>
      <c r="J143" s="32">
        <v>51.054798773887804</v>
      </c>
      <c r="K143" s="32">
        <v>7.437283988822065</v>
      </c>
      <c r="L143" s="32">
        <v>47.225688865846223</v>
      </c>
      <c r="M143" s="65">
        <v>0</v>
      </c>
      <c r="N143" s="32">
        <v>0</v>
      </c>
      <c r="O143" s="32">
        <v>0</v>
      </c>
      <c r="P143" s="32">
        <v>0</v>
      </c>
      <c r="Q143" s="32">
        <v>0</v>
      </c>
      <c r="R143" s="62">
        <v>0</v>
      </c>
      <c r="S143" s="32">
        <v>45.300879058628141</v>
      </c>
      <c r="T143" s="32">
        <v>5.7539197152596646</v>
      </c>
      <c r="U143" s="32">
        <v>0</v>
      </c>
      <c r="V143" s="32">
        <v>0</v>
      </c>
      <c r="W143" s="62">
        <v>0</v>
      </c>
      <c r="X143" s="32">
        <v>45.300879058628141</v>
      </c>
      <c r="Y143" s="32">
        <v>5.7539197152596646</v>
      </c>
      <c r="Z143" s="32">
        <v>0</v>
      </c>
      <c r="AA143" s="32">
        <v>0</v>
      </c>
      <c r="AB143" s="59">
        <v>0</v>
      </c>
    </row>
    <row r="144" spans="1:28">
      <c r="A144" s="58" t="s">
        <v>279</v>
      </c>
      <c r="B144" s="23" t="s">
        <v>1057</v>
      </c>
      <c r="C144" s="23" t="s">
        <v>1480</v>
      </c>
      <c r="D144" s="23" t="s">
        <v>912</v>
      </c>
      <c r="E144" s="23">
        <v>0</v>
      </c>
      <c r="F144" s="23" t="s">
        <v>278</v>
      </c>
      <c r="G144" s="64">
        <v>0.4</v>
      </c>
      <c r="H144" s="32">
        <v>2.5712031259922425</v>
      </c>
      <c r="I144" s="32">
        <v>0.62164015439812703</v>
      </c>
      <c r="J144" s="32">
        <v>1.9495629715941156</v>
      </c>
      <c r="K144" s="32">
        <v>-8.4716252348356669</v>
      </c>
      <c r="L144" s="32">
        <v>1.803345748724557</v>
      </c>
      <c r="M144" s="65">
        <v>0.5</v>
      </c>
      <c r="N144" s="32">
        <v>0</v>
      </c>
      <c r="O144" s="32">
        <v>0.62164015439812703</v>
      </c>
      <c r="P144" s="32">
        <v>0</v>
      </c>
      <c r="Q144" s="32">
        <v>0</v>
      </c>
      <c r="R144" s="62">
        <v>0</v>
      </c>
      <c r="S144" s="32">
        <v>0</v>
      </c>
      <c r="T144" s="32">
        <v>1.9495629715941156</v>
      </c>
      <c r="U144" s="32">
        <v>0</v>
      </c>
      <c r="V144" s="32">
        <v>0</v>
      </c>
      <c r="W144" s="62">
        <v>0</v>
      </c>
      <c r="X144" s="32">
        <v>0</v>
      </c>
      <c r="Y144" s="32">
        <v>2.5712031259922425</v>
      </c>
      <c r="Z144" s="32">
        <v>0</v>
      </c>
      <c r="AA144" s="32">
        <v>0</v>
      </c>
      <c r="AB144" s="59">
        <v>0</v>
      </c>
    </row>
    <row r="145" spans="1:28">
      <c r="A145" s="58" t="s">
        <v>281</v>
      </c>
      <c r="B145" s="23" t="s">
        <v>1058</v>
      </c>
      <c r="C145" s="23" t="s">
        <v>1481</v>
      </c>
      <c r="D145" s="23" t="s">
        <v>968</v>
      </c>
      <c r="E145" s="23">
        <v>0</v>
      </c>
      <c r="F145" s="23" t="s">
        <v>280</v>
      </c>
      <c r="G145" s="64">
        <v>0.3</v>
      </c>
      <c r="H145" s="32">
        <v>87.264033250027254</v>
      </c>
      <c r="I145" s="32">
        <v>29.498822353969519</v>
      </c>
      <c r="J145" s="32">
        <v>57.765210896057738</v>
      </c>
      <c r="K145" s="32">
        <v>-18.059189124132452</v>
      </c>
      <c r="L145" s="32">
        <v>53.43282007885341</v>
      </c>
      <c r="M145" s="65">
        <v>0.20854752270034382</v>
      </c>
      <c r="N145" s="32">
        <v>21.985336061261258</v>
      </c>
      <c r="O145" s="32">
        <v>7.5134862927082589</v>
      </c>
      <c r="P145" s="32">
        <v>0</v>
      </c>
      <c r="Q145" s="32">
        <v>0</v>
      </c>
      <c r="R145" s="62">
        <v>0</v>
      </c>
      <c r="S145" s="32">
        <v>38.638969136083965</v>
      </c>
      <c r="T145" s="32">
        <v>19.126241759973773</v>
      </c>
      <c r="U145" s="32">
        <v>0</v>
      </c>
      <c r="V145" s="32">
        <v>0</v>
      </c>
      <c r="W145" s="62">
        <v>0</v>
      </c>
      <c r="X145" s="32">
        <v>60.624305197345222</v>
      </c>
      <c r="Y145" s="32">
        <v>26.639728052682031</v>
      </c>
      <c r="Z145" s="32">
        <v>0</v>
      </c>
      <c r="AA145" s="32">
        <v>0</v>
      </c>
      <c r="AB145" s="59">
        <v>0</v>
      </c>
    </row>
    <row r="146" spans="1:28">
      <c r="A146" s="58" t="s">
        <v>283</v>
      </c>
      <c r="B146" s="23" t="s">
        <v>1059</v>
      </c>
      <c r="C146" s="23" t="s">
        <v>1482</v>
      </c>
      <c r="D146" s="23" t="s">
        <v>959</v>
      </c>
      <c r="E146" s="23">
        <v>0</v>
      </c>
      <c r="F146" s="23" t="s">
        <v>282</v>
      </c>
      <c r="G146" s="64">
        <v>0.09</v>
      </c>
      <c r="H146" s="32">
        <v>156.16071268155213</v>
      </c>
      <c r="I146" s="32">
        <v>43.859626901071188</v>
      </c>
      <c r="J146" s="32">
        <v>112.30108578048095</v>
      </c>
      <c r="K146" s="32">
        <v>69.556060513735176</v>
      </c>
      <c r="L146" s="32">
        <v>103.87850434694488</v>
      </c>
      <c r="M146" s="65">
        <v>0</v>
      </c>
      <c r="N146" s="32">
        <v>43.859626901071188</v>
      </c>
      <c r="O146" s="32">
        <v>0</v>
      </c>
      <c r="P146" s="32">
        <v>0</v>
      </c>
      <c r="Q146" s="32">
        <v>0</v>
      </c>
      <c r="R146" s="62">
        <v>0</v>
      </c>
      <c r="S146" s="32">
        <v>112.30108578048095</v>
      </c>
      <c r="T146" s="32">
        <v>0</v>
      </c>
      <c r="U146" s="32">
        <v>0</v>
      </c>
      <c r="V146" s="32">
        <v>0</v>
      </c>
      <c r="W146" s="62">
        <v>0</v>
      </c>
      <c r="X146" s="32">
        <v>156.16071268155213</v>
      </c>
      <c r="Y146" s="32">
        <v>0</v>
      </c>
      <c r="Z146" s="32">
        <v>0</v>
      </c>
      <c r="AA146" s="32">
        <v>0</v>
      </c>
      <c r="AB146" s="59">
        <v>0</v>
      </c>
    </row>
    <row r="147" spans="1:28">
      <c r="A147" s="58" t="s">
        <v>284</v>
      </c>
      <c r="B147" s="23" t="s">
        <v>1060</v>
      </c>
      <c r="C147" s="23" t="s">
        <v>1483</v>
      </c>
      <c r="D147" s="23" t="s">
        <v>919</v>
      </c>
      <c r="E147" s="23">
        <v>0</v>
      </c>
      <c r="F147" s="23" t="s">
        <v>782</v>
      </c>
      <c r="G147" s="64">
        <v>0.01</v>
      </c>
      <c r="H147" s="32">
        <v>23.238109495366722</v>
      </c>
      <c r="I147" s="32">
        <v>9.6343533494068527</v>
      </c>
      <c r="J147" s="32">
        <v>13.603756145959871</v>
      </c>
      <c r="K147" s="32">
        <v>7.0740676936296865</v>
      </c>
      <c r="L147" s="32">
        <v>12.583474435012882</v>
      </c>
      <c r="M147" s="65">
        <v>0</v>
      </c>
      <c r="N147" s="32">
        <v>0</v>
      </c>
      <c r="O147" s="32">
        <v>0</v>
      </c>
      <c r="P147" s="32">
        <v>9.6343533494068527</v>
      </c>
      <c r="Q147" s="32">
        <v>0</v>
      </c>
      <c r="R147" s="62">
        <v>0</v>
      </c>
      <c r="S147" s="32">
        <v>0</v>
      </c>
      <c r="T147" s="32">
        <v>0</v>
      </c>
      <c r="U147" s="32">
        <v>13.603756145959871</v>
      </c>
      <c r="V147" s="32">
        <v>0</v>
      </c>
      <c r="W147" s="62">
        <v>0</v>
      </c>
      <c r="X147" s="32">
        <v>0</v>
      </c>
      <c r="Y147" s="32">
        <v>0</v>
      </c>
      <c r="Z147" s="32">
        <v>23.238109495366722</v>
      </c>
      <c r="AA147" s="32">
        <v>0</v>
      </c>
      <c r="AB147" s="59">
        <v>0</v>
      </c>
    </row>
    <row r="148" spans="1:28">
      <c r="A148" s="58" t="s">
        <v>286</v>
      </c>
      <c r="B148" s="23" t="s">
        <v>1061</v>
      </c>
      <c r="C148" s="23" t="s">
        <v>1484</v>
      </c>
      <c r="D148" s="23" t="s">
        <v>912</v>
      </c>
      <c r="E148" s="23">
        <v>0</v>
      </c>
      <c r="F148" s="23" t="s">
        <v>285</v>
      </c>
      <c r="G148" s="64">
        <v>0.4</v>
      </c>
      <c r="H148" s="32">
        <v>1.9537200298332436</v>
      </c>
      <c r="I148" s="32">
        <v>0.30023760625211338</v>
      </c>
      <c r="J148" s="32">
        <v>1.6534824235811301</v>
      </c>
      <c r="K148" s="32">
        <v>-12.733057973672027</v>
      </c>
      <c r="L148" s="32">
        <v>1.5294712418125453</v>
      </c>
      <c r="M148" s="65">
        <v>0.5</v>
      </c>
      <c r="N148" s="32">
        <v>0</v>
      </c>
      <c r="O148" s="32">
        <v>0.30023760625211338</v>
      </c>
      <c r="P148" s="32">
        <v>0</v>
      </c>
      <c r="Q148" s="32">
        <v>0</v>
      </c>
      <c r="R148" s="62">
        <v>0</v>
      </c>
      <c r="S148" s="32">
        <v>0</v>
      </c>
      <c r="T148" s="32">
        <v>1.6534824235811301</v>
      </c>
      <c r="U148" s="32">
        <v>0</v>
      </c>
      <c r="V148" s="32">
        <v>0</v>
      </c>
      <c r="W148" s="62">
        <v>0</v>
      </c>
      <c r="X148" s="32">
        <v>0</v>
      </c>
      <c r="Y148" s="32">
        <v>1.9537200298332436</v>
      </c>
      <c r="Z148" s="32">
        <v>0</v>
      </c>
      <c r="AA148" s="32">
        <v>0</v>
      </c>
      <c r="AB148" s="59">
        <v>0</v>
      </c>
    </row>
    <row r="149" spans="1:28">
      <c r="A149" s="58" t="s">
        <v>288</v>
      </c>
      <c r="B149" s="23" t="s">
        <v>1062</v>
      </c>
      <c r="C149" s="23" t="s">
        <v>1485</v>
      </c>
      <c r="D149" s="23" t="s">
        <v>923</v>
      </c>
      <c r="E149" s="23">
        <v>0</v>
      </c>
      <c r="F149" s="23" t="s">
        <v>287</v>
      </c>
      <c r="G149" s="64">
        <v>0.3</v>
      </c>
      <c r="H149" s="32">
        <v>115.15665969435723</v>
      </c>
      <c r="I149" s="32">
        <v>38.589542592414048</v>
      </c>
      <c r="J149" s="32">
        <v>76.567117101943182</v>
      </c>
      <c r="K149" s="32">
        <v>54.232403248552757</v>
      </c>
      <c r="L149" s="32">
        <v>70.824583319297446</v>
      </c>
      <c r="M149" s="65">
        <v>0</v>
      </c>
      <c r="N149" s="32">
        <v>32.493336190935217</v>
      </c>
      <c r="O149" s="32">
        <v>6.0962064014788311</v>
      </c>
      <c r="P149" s="32">
        <v>0</v>
      </c>
      <c r="Q149" s="32">
        <v>0</v>
      </c>
      <c r="R149" s="62">
        <v>0</v>
      </c>
      <c r="S149" s="32">
        <v>59.994216842782194</v>
      </c>
      <c r="T149" s="32">
        <v>16.572900259160988</v>
      </c>
      <c r="U149" s="32">
        <v>0</v>
      </c>
      <c r="V149" s="32">
        <v>0</v>
      </c>
      <c r="W149" s="62">
        <v>0</v>
      </c>
      <c r="X149" s="32">
        <v>92.487553033717404</v>
      </c>
      <c r="Y149" s="32">
        <v>22.669106660639819</v>
      </c>
      <c r="Z149" s="32">
        <v>0</v>
      </c>
      <c r="AA149" s="32">
        <v>0</v>
      </c>
      <c r="AB149" s="59">
        <v>0</v>
      </c>
    </row>
    <row r="150" spans="1:28">
      <c r="A150" s="58" t="s">
        <v>290</v>
      </c>
      <c r="B150" s="23" t="s">
        <v>1063</v>
      </c>
      <c r="C150" s="23" t="s">
        <v>1486</v>
      </c>
      <c r="D150" s="23" t="s">
        <v>912</v>
      </c>
      <c r="E150" s="23">
        <v>0</v>
      </c>
      <c r="F150" s="23" t="s">
        <v>289</v>
      </c>
      <c r="G150" s="64">
        <v>0.4</v>
      </c>
      <c r="H150" s="32">
        <v>3.5145005599731225</v>
      </c>
      <c r="I150" s="32">
        <v>0.60252745179972422</v>
      </c>
      <c r="J150" s="32">
        <v>2.9119731081733984</v>
      </c>
      <c r="K150" s="32">
        <v>-14.597697872663979</v>
      </c>
      <c r="L150" s="32">
        <v>2.6935751250603936</v>
      </c>
      <c r="M150" s="65">
        <v>0.5</v>
      </c>
      <c r="N150" s="32">
        <v>0</v>
      </c>
      <c r="O150" s="32">
        <v>0.60252745179972422</v>
      </c>
      <c r="P150" s="32">
        <v>0</v>
      </c>
      <c r="Q150" s="32">
        <v>0</v>
      </c>
      <c r="R150" s="62">
        <v>0</v>
      </c>
      <c r="S150" s="32">
        <v>0</v>
      </c>
      <c r="T150" s="32">
        <v>2.9119731081733984</v>
      </c>
      <c r="U150" s="32">
        <v>0</v>
      </c>
      <c r="V150" s="32">
        <v>0</v>
      </c>
      <c r="W150" s="62">
        <v>0</v>
      </c>
      <c r="X150" s="32">
        <v>0</v>
      </c>
      <c r="Y150" s="32">
        <v>3.5145005599731225</v>
      </c>
      <c r="Z150" s="32">
        <v>0</v>
      </c>
      <c r="AA150" s="32">
        <v>0</v>
      </c>
      <c r="AB150" s="59">
        <v>0</v>
      </c>
    </row>
    <row r="151" spans="1:28">
      <c r="A151" s="58" t="s">
        <v>292</v>
      </c>
      <c r="B151" s="23" t="s">
        <v>1064</v>
      </c>
      <c r="C151" s="23" t="s">
        <v>1487</v>
      </c>
      <c r="D151" s="23" t="s">
        <v>912</v>
      </c>
      <c r="E151" s="23">
        <v>0</v>
      </c>
      <c r="F151" s="23" t="s">
        <v>291</v>
      </c>
      <c r="G151" s="64">
        <v>0.4</v>
      </c>
      <c r="H151" s="32">
        <v>3.8944704528488097</v>
      </c>
      <c r="I151" s="32">
        <v>0.39942199867656641</v>
      </c>
      <c r="J151" s="32">
        <v>3.4950484541722431</v>
      </c>
      <c r="K151" s="32">
        <v>-20.426669961681846</v>
      </c>
      <c r="L151" s="32">
        <v>3.2329198201093252</v>
      </c>
      <c r="M151" s="65">
        <v>0.5</v>
      </c>
      <c r="N151" s="32">
        <v>0</v>
      </c>
      <c r="O151" s="32">
        <v>0.39942199867656641</v>
      </c>
      <c r="P151" s="32">
        <v>0</v>
      </c>
      <c r="Q151" s="32">
        <v>0</v>
      </c>
      <c r="R151" s="62">
        <v>0</v>
      </c>
      <c r="S151" s="32">
        <v>0</v>
      </c>
      <c r="T151" s="32">
        <v>3.4950484541722431</v>
      </c>
      <c r="U151" s="32">
        <v>0</v>
      </c>
      <c r="V151" s="32">
        <v>0</v>
      </c>
      <c r="W151" s="62">
        <v>0</v>
      </c>
      <c r="X151" s="32">
        <v>0</v>
      </c>
      <c r="Y151" s="32">
        <v>3.8944704528488097</v>
      </c>
      <c r="Z151" s="32">
        <v>0</v>
      </c>
      <c r="AA151" s="32">
        <v>0</v>
      </c>
      <c r="AB151" s="59">
        <v>0</v>
      </c>
    </row>
    <row r="152" spans="1:28">
      <c r="A152" s="58" t="s">
        <v>294</v>
      </c>
      <c r="B152" s="23" t="s">
        <v>1065</v>
      </c>
      <c r="C152" s="23" t="s">
        <v>1488</v>
      </c>
      <c r="D152" s="23" t="s">
        <v>923</v>
      </c>
      <c r="E152" s="23">
        <v>0</v>
      </c>
      <c r="F152" s="23" t="s">
        <v>293</v>
      </c>
      <c r="G152" s="64">
        <v>0.3</v>
      </c>
      <c r="H152" s="32">
        <v>50.070859786293113</v>
      </c>
      <c r="I152" s="32">
        <v>13.01917786713817</v>
      </c>
      <c r="J152" s="32">
        <v>37.051681919154944</v>
      </c>
      <c r="K152" s="32">
        <v>21.049306607623386</v>
      </c>
      <c r="L152" s="32">
        <v>34.272805775218323</v>
      </c>
      <c r="M152" s="65">
        <v>0</v>
      </c>
      <c r="N152" s="32">
        <v>11.758633021001472</v>
      </c>
      <c r="O152" s="32">
        <v>1.2605448461366966</v>
      </c>
      <c r="P152" s="32">
        <v>0</v>
      </c>
      <c r="Q152" s="32">
        <v>0</v>
      </c>
      <c r="R152" s="62">
        <v>0</v>
      </c>
      <c r="S152" s="32">
        <v>28.312150740323961</v>
      </c>
      <c r="T152" s="32">
        <v>8.7395311788309797</v>
      </c>
      <c r="U152" s="32">
        <v>0</v>
      </c>
      <c r="V152" s="32">
        <v>0</v>
      </c>
      <c r="W152" s="62">
        <v>0</v>
      </c>
      <c r="X152" s="32">
        <v>40.07078376132543</v>
      </c>
      <c r="Y152" s="32">
        <v>10.000076024967676</v>
      </c>
      <c r="Z152" s="32">
        <v>0</v>
      </c>
      <c r="AA152" s="32">
        <v>0</v>
      </c>
      <c r="AB152" s="59">
        <v>0</v>
      </c>
    </row>
    <row r="153" spans="1:28">
      <c r="A153" s="58" t="s">
        <v>296</v>
      </c>
      <c r="B153" s="23" t="s">
        <v>1066</v>
      </c>
      <c r="C153" s="23" t="s">
        <v>1489</v>
      </c>
      <c r="D153" s="23" t="s">
        <v>912</v>
      </c>
      <c r="E153" s="23">
        <v>0</v>
      </c>
      <c r="F153" s="23" t="s">
        <v>295</v>
      </c>
      <c r="G153" s="64">
        <v>0.4</v>
      </c>
      <c r="H153" s="32">
        <v>1.3727991746557764</v>
      </c>
      <c r="I153" s="32">
        <v>8.2144799345679587E-2</v>
      </c>
      <c r="J153" s="32">
        <v>1.2906543753100967</v>
      </c>
      <c r="K153" s="32">
        <v>-10.839179470149785</v>
      </c>
      <c r="L153" s="32">
        <v>1.1938552971618395</v>
      </c>
      <c r="M153" s="65">
        <v>0.5</v>
      </c>
      <c r="N153" s="32">
        <v>0</v>
      </c>
      <c r="O153" s="32">
        <v>8.2144799345679587E-2</v>
      </c>
      <c r="P153" s="32">
        <v>0</v>
      </c>
      <c r="Q153" s="32">
        <v>0</v>
      </c>
      <c r="R153" s="62">
        <v>0</v>
      </c>
      <c r="S153" s="32">
        <v>0</v>
      </c>
      <c r="T153" s="32">
        <v>1.2906543753100967</v>
      </c>
      <c r="U153" s="32">
        <v>0</v>
      </c>
      <c r="V153" s="32">
        <v>0</v>
      </c>
      <c r="W153" s="62">
        <v>0</v>
      </c>
      <c r="X153" s="32">
        <v>0</v>
      </c>
      <c r="Y153" s="32">
        <v>1.3727991746557764</v>
      </c>
      <c r="Z153" s="32">
        <v>0</v>
      </c>
      <c r="AA153" s="32">
        <v>0</v>
      </c>
      <c r="AB153" s="59">
        <v>0</v>
      </c>
    </row>
    <row r="154" spans="1:28">
      <c r="A154" s="58" t="s">
        <v>298</v>
      </c>
      <c r="B154" s="23" t="s">
        <v>1067</v>
      </c>
      <c r="C154" s="23" t="s">
        <v>1490</v>
      </c>
      <c r="D154" s="23" t="s">
        <v>932</v>
      </c>
      <c r="E154" s="23">
        <v>0</v>
      </c>
      <c r="F154" s="23" t="s">
        <v>297</v>
      </c>
      <c r="G154" s="64">
        <v>0.49</v>
      </c>
      <c r="H154" s="32">
        <v>40.39231043429826</v>
      </c>
      <c r="I154" s="32">
        <v>13.785538771438814</v>
      </c>
      <c r="J154" s="32">
        <v>26.606771662859444</v>
      </c>
      <c r="K154" s="32">
        <v>7.7510964709053107</v>
      </c>
      <c r="L154" s="32">
        <v>24.611263788144988</v>
      </c>
      <c r="M154" s="65">
        <v>0</v>
      </c>
      <c r="N154" s="32">
        <v>12.297587077429279</v>
      </c>
      <c r="O154" s="32">
        <v>1.487951694009535</v>
      </c>
      <c r="P154" s="32">
        <v>0</v>
      </c>
      <c r="Q154" s="32">
        <v>0</v>
      </c>
      <c r="R154" s="62">
        <v>0</v>
      </c>
      <c r="S154" s="32">
        <v>22.402500741872903</v>
      </c>
      <c r="T154" s="32">
        <v>4.2042709209865397</v>
      </c>
      <c r="U154" s="32">
        <v>0</v>
      </c>
      <c r="V154" s="32">
        <v>0</v>
      </c>
      <c r="W154" s="62">
        <v>0</v>
      </c>
      <c r="X154" s="32">
        <v>34.700087819302183</v>
      </c>
      <c r="Y154" s="32">
        <v>5.6922226149960746</v>
      </c>
      <c r="Z154" s="32">
        <v>0</v>
      </c>
      <c r="AA154" s="32">
        <v>0</v>
      </c>
      <c r="AB154" s="59">
        <v>0</v>
      </c>
    </row>
    <row r="155" spans="1:28">
      <c r="A155" s="58" t="s">
        <v>300</v>
      </c>
      <c r="B155" s="23" t="s">
        <v>1068</v>
      </c>
      <c r="C155" s="23" t="s">
        <v>1491</v>
      </c>
      <c r="D155" s="23" t="s">
        <v>912</v>
      </c>
      <c r="E155" s="23">
        <v>0</v>
      </c>
      <c r="F155" s="23" t="s">
        <v>299</v>
      </c>
      <c r="G155" s="64">
        <v>0.4</v>
      </c>
      <c r="H155" s="32">
        <v>5.6049058759893393</v>
      </c>
      <c r="I155" s="32">
        <v>2.0379817132834681</v>
      </c>
      <c r="J155" s="32">
        <v>3.5669241627058712</v>
      </c>
      <c r="K155" s="32">
        <v>-5.2432913706474364</v>
      </c>
      <c r="L155" s="32">
        <v>3.2994048505029312</v>
      </c>
      <c r="M155" s="65">
        <v>0.5</v>
      </c>
      <c r="N155" s="32">
        <v>0</v>
      </c>
      <c r="O155" s="32">
        <v>2.0379817132834681</v>
      </c>
      <c r="P155" s="32">
        <v>0</v>
      </c>
      <c r="Q155" s="32">
        <v>0</v>
      </c>
      <c r="R155" s="62">
        <v>0</v>
      </c>
      <c r="S155" s="32">
        <v>0</v>
      </c>
      <c r="T155" s="32">
        <v>3.5669241627058712</v>
      </c>
      <c r="U155" s="32">
        <v>0</v>
      </c>
      <c r="V155" s="32">
        <v>0</v>
      </c>
      <c r="W155" s="62">
        <v>0</v>
      </c>
      <c r="X155" s="32">
        <v>0</v>
      </c>
      <c r="Y155" s="32">
        <v>5.6049058759893393</v>
      </c>
      <c r="Z155" s="32">
        <v>0</v>
      </c>
      <c r="AA155" s="32">
        <v>0</v>
      </c>
      <c r="AB155" s="59">
        <v>0</v>
      </c>
    </row>
    <row r="156" spans="1:28">
      <c r="A156" s="58" t="s">
        <v>302</v>
      </c>
      <c r="B156" s="23" t="s">
        <v>1069</v>
      </c>
      <c r="C156" s="23" t="s">
        <v>1492</v>
      </c>
      <c r="D156" s="23" t="s">
        <v>912</v>
      </c>
      <c r="E156" s="23">
        <v>0</v>
      </c>
      <c r="F156" s="23" t="s">
        <v>301</v>
      </c>
      <c r="G156" s="64">
        <v>0.4</v>
      </c>
      <c r="H156" s="32">
        <v>3.8975060454631185</v>
      </c>
      <c r="I156" s="32">
        <v>0.77108002791776786</v>
      </c>
      <c r="J156" s="32">
        <v>3.1264260175453504</v>
      </c>
      <c r="K156" s="32">
        <v>-9.1674020964117311</v>
      </c>
      <c r="L156" s="32">
        <v>2.8919440662294491</v>
      </c>
      <c r="M156" s="65">
        <v>0.5</v>
      </c>
      <c r="N156" s="32">
        <v>0</v>
      </c>
      <c r="O156" s="32">
        <v>0.77108002791776786</v>
      </c>
      <c r="P156" s="32">
        <v>0</v>
      </c>
      <c r="Q156" s="32">
        <v>0</v>
      </c>
      <c r="R156" s="62">
        <v>0</v>
      </c>
      <c r="S156" s="32">
        <v>0</v>
      </c>
      <c r="T156" s="32">
        <v>3.1264260175453504</v>
      </c>
      <c r="U156" s="32">
        <v>0</v>
      </c>
      <c r="V156" s="32">
        <v>0</v>
      </c>
      <c r="W156" s="62">
        <v>0</v>
      </c>
      <c r="X156" s="32">
        <v>0</v>
      </c>
      <c r="Y156" s="32">
        <v>3.8975060454631185</v>
      </c>
      <c r="Z156" s="32">
        <v>0</v>
      </c>
      <c r="AA156" s="32">
        <v>0</v>
      </c>
      <c r="AB156" s="59">
        <v>0</v>
      </c>
    </row>
    <row r="157" spans="1:28">
      <c r="A157" s="58" t="s">
        <v>304</v>
      </c>
      <c r="B157" s="23" t="s">
        <v>1070</v>
      </c>
      <c r="C157" s="23" t="s">
        <v>1493</v>
      </c>
      <c r="D157" s="23" t="s">
        <v>923</v>
      </c>
      <c r="E157" s="23">
        <v>0</v>
      </c>
      <c r="F157" s="23" t="s">
        <v>303</v>
      </c>
      <c r="G157" s="64">
        <v>0.3</v>
      </c>
      <c r="H157" s="32">
        <v>44.555836615312373</v>
      </c>
      <c r="I157" s="32">
        <v>12.283528307412508</v>
      </c>
      <c r="J157" s="32">
        <v>32.272308307899863</v>
      </c>
      <c r="K157" s="32">
        <v>9.2318357646270837</v>
      </c>
      <c r="L157" s="32">
        <v>29.851885184807376</v>
      </c>
      <c r="M157" s="65">
        <v>0</v>
      </c>
      <c r="N157" s="32">
        <v>11.622009066689104</v>
      </c>
      <c r="O157" s="32">
        <v>0.66151924072340507</v>
      </c>
      <c r="P157" s="32">
        <v>0</v>
      </c>
      <c r="Q157" s="32">
        <v>0</v>
      </c>
      <c r="R157" s="62">
        <v>0</v>
      </c>
      <c r="S157" s="32">
        <v>26.156400850029716</v>
      </c>
      <c r="T157" s="32">
        <v>6.115907457870148</v>
      </c>
      <c r="U157" s="32">
        <v>0</v>
      </c>
      <c r="V157" s="32">
        <v>0</v>
      </c>
      <c r="W157" s="62">
        <v>0</v>
      </c>
      <c r="X157" s="32">
        <v>37.778409916718822</v>
      </c>
      <c r="Y157" s="32">
        <v>6.777426698593553</v>
      </c>
      <c r="Z157" s="32">
        <v>0</v>
      </c>
      <c r="AA157" s="32">
        <v>0</v>
      </c>
      <c r="AB157" s="59">
        <v>0</v>
      </c>
    </row>
    <row r="158" spans="1:28">
      <c r="A158" s="58" t="s">
        <v>305</v>
      </c>
      <c r="B158" s="23" t="s">
        <v>1071</v>
      </c>
      <c r="C158" s="23" t="s">
        <v>1494</v>
      </c>
      <c r="D158" s="23" t="s">
        <v>919</v>
      </c>
      <c r="E158" s="23">
        <v>0</v>
      </c>
      <c r="F158" s="23" t="s">
        <v>783</v>
      </c>
      <c r="G158" s="64">
        <v>0.01</v>
      </c>
      <c r="H158" s="32">
        <v>8.4245643593352142</v>
      </c>
      <c r="I158" s="32">
        <v>3.1130079445197172</v>
      </c>
      <c r="J158" s="32">
        <v>5.311556414815497</v>
      </c>
      <c r="K158" s="32">
        <v>3.1529267277952777</v>
      </c>
      <c r="L158" s="32">
        <v>4.913189683704335</v>
      </c>
      <c r="M158" s="65">
        <v>0</v>
      </c>
      <c r="N158" s="32">
        <v>0</v>
      </c>
      <c r="O158" s="32">
        <v>0</v>
      </c>
      <c r="P158" s="32">
        <v>3.1130079445197172</v>
      </c>
      <c r="Q158" s="32">
        <v>0</v>
      </c>
      <c r="R158" s="62">
        <v>0</v>
      </c>
      <c r="S158" s="32">
        <v>0</v>
      </c>
      <c r="T158" s="32">
        <v>0</v>
      </c>
      <c r="U158" s="32">
        <v>5.311556414815497</v>
      </c>
      <c r="V158" s="32">
        <v>0</v>
      </c>
      <c r="W158" s="62">
        <v>0</v>
      </c>
      <c r="X158" s="32">
        <v>0</v>
      </c>
      <c r="Y158" s="32">
        <v>0</v>
      </c>
      <c r="Z158" s="32">
        <v>8.4245643593352142</v>
      </c>
      <c r="AA158" s="32">
        <v>0</v>
      </c>
      <c r="AB158" s="59">
        <v>0</v>
      </c>
    </row>
    <row r="159" spans="1:28">
      <c r="A159" s="58" t="s">
        <v>307</v>
      </c>
      <c r="B159" s="23" t="s">
        <v>1072</v>
      </c>
      <c r="C159" s="23" t="s">
        <v>1495</v>
      </c>
      <c r="D159" s="23" t="s">
        <v>932</v>
      </c>
      <c r="E159" s="23">
        <v>0</v>
      </c>
      <c r="F159" s="23" t="s">
        <v>306</v>
      </c>
      <c r="G159" s="64">
        <v>0.49</v>
      </c>
      <c r="H159" s="32">
        <v>40.574723518722983</v>
      </c>
      <c r="I159" s="32">
        <v>10.092475876885176</v>
      </c>
      <c r="J159" s="32">
        <v>30.482247641837805</v>
      </c>
      <c r="K159" s="32">
        <v>9.0110514062849045</v>
      </c>
      <c r="L159" s="32">
        <v>28.196079068699973</v>
      </c>
      <c r="M159" s="65">
        <v>0</v>
      </c>
      <c r="N159" s="32">
        <v>9.5422838869090381</v>
      </c>
      <c r="O159" s="32">
        <v>0.55019198997613783</v>
      </c>
      <c r="P159" s="32">
        <v>0</v>
      </c>
      <c r="Q159" s="32">
        <v>0</v>
      </c>
      <c r="R159" s="62">
        <v>0</v>
      </c>
      <c r="S159" s="32">
        <v>24.991368935623651</v>
      </c>
      <c r="T159" s="32">
        <v>5.4908787062141551</v>
      </c>
      <c r="U159" s="32">
        <v>0</v>
      </c>
      <c r="V159" s="32">
        <v>0</v>
      </c>
      <c r="W159" s="62">
        <v>0</v>
      </c>
      <c r="X159" s="32">
        <v>34.533652822532687</v>
      </c>
      <c r="Y159" s="32">
        <v>6.0410706961902925</v>
      </c>
      <c r="Z159" s="32">
        <v>0</v>
      </c>
      <c r="AA159" s="32">
        <v>0</v>
      </c>
      <c r="AB159" s="59">
        <v>0</v>
      </c>
    </row>
    <row r="160" spans="1:28">
      <c r="A160" s="58" t="s">
        <v>309</v>
      </c>
      <c r="B160" s="23" t="s">
        <v>1073</v>
      </c>
      <c r="C160" s="23" t="s">
        <v>1496</v>
      </c>
      <c r="D160" s="23" t="s">
        <v>999</v>
      </c>
      <c r="E160" s="23">
        <v>0</v>
      </c>
      <c r="F160" s="23" t="s">
        <v>308</v>
      </c>
      <c r="G160" s="64">
        <v>0.1</v>
      </c>
      <c r="H160" s="32">
        <v>160.39283733543871</v>
      </c>
      <c r="I160" s="32">
        <v>44.534809011114547</v>
      </c>
      <c r="J160" s="32">
        <v>115.85802832432417</v>
      </c>
      <c r="K160" s="32">
        <v>69.530602902035326</v>
      </c>
      <c r="L160" s="32">
        <v>107.16867619999987</v>
      </c>
      <c r="M160" s="65">
        <v>0</v>
      </c>
      <c r="N160" s="32">
        <v>39.62361981194794</v>
      </c>
      <c r="O160" s="32">
        <v>0</v>
      </c>
      <c r="P160" s="32">
        <v>4.9111891991666035</v>
      </c>
      <c r="Q160" s="32">
        <v>0</v>
      </c>
      <c r="R160" s="62">
        <v>0</v>
      </c>
      <c r="S160" s="32">
        <v>106.87049834755888</v>
      </c>
      <c r="T160" s="32">
        <v>0</v>
      </c>
      <c r="U160" s="32">
        <v>8.9875299767652699</v>
      </c>
      <c r="V160" s="32">
        <v>0</v>
      </c>
      <c r="W160" s="62">
        <v>0</v>
      </c>
      <c r="X160" s="32">
        <v>146.49411815950683</v>
      </c>
      <c r="Y160" s="32">
        <v>0</v>
      </c>
      <c r="Z160" s="32">
        <v>13.898719175931873</v>
      </c>
      <c r="AA160" s="32">
        <v>0</v>
      </c>
      <c r="AB160" s="59">
        <v>0</v>
      </c>
    </row>
    <row r="161" spans="1:28">
      <c r="A161" s="58" t="s">
        <v>311</v>
      </c>
      <c r="B161" s="23" t="s">
        <v>1074</v>
      </c>
      <c r="C161" s="23" t="s">
        <v>1497</v>
      </c>
      <c r="D161" s="23" t="s">
        <v>912</v>
      </c>
      <c r="E161" s="23">
        <v>0</v>
      </c>
      <c r="F161" s="23" t="s">
        <v>310</v>
      </c>
      <c r="G161" s="64">
        <v>0.4</v>
      </c>
      <c r="H161" s="32">
        <v>3.1558259136485241</v>
      </c>
      <c r="I161" s="32">
        <v>0.61311949393784815</v>
      </c>
      <c r="J161" s="32">
        <v>2.5427064197106759</v>
      </c>
      <c r="K161" s="32">
        <v>-14.599857993724822</v>
      </c>
      <c r="L161" s="32">
        <v>2.3520034382323751</v>
      </c>
      <c r="M161" s="65">
        <v>0.5</v>
      </c>
      <c r="N161" s="32">
        <v>0</v>
      </c>
      <c r="O161" s="32">
        <v>0.61311949393784815</v>
      </c>
      <c r="P161" s="32">
        <v>0</v>
      </c>
      <c r="Q161" s="32">
        <v>0</v>
      </c>
      <c r="R161" s="62">
        <v>0</v>
      </c>
      <c r="S161" s="32">
        <v>0</v>
      </c>
      <c r="T161" s="32">
        <v>2.5427064197106759</v>
      </c>
      <c r="U161" s="32">
        <v>0</v>
      </c>
      <c r="V161" s="32">
        <v>0</v>
      </c>
      <c r="W161" s="62">
        <v>0</v>
      </c>
      <c r="X161" s="32">
        <v>0</v>
      </c>
      <c r="Y161" s="32">
        <v>3.1558259136485241</v>
      </c>
      <c r="Z161" s="32">
        <v>0</v>
      </c>
      <c r="AA161" s="32">
        <v>0</v>
      </c>
      <c r="AB161" s="59">
        <v>0</v>
      </c>
    </row>
    <row r="162" spans="1:28">
      <c r="A162" s="58" t="s">
        <v>313</v>
      </c>
      <c r="B162" s="23" t="s">
        <v>1075</v>
      </c>
      <c r="C162" s="23" t="s">
        <v>1498</v>
      </c>
      <c r="D162" s="23" t="s">
        <v>912</v>
      </c>
      <c r="E162" s="23">
        <v>0</v>
      </c>
      <c r="F162" s="23" t="s">
        <v>312</v>
      </c>
      <c r="G162" s="64">
        <v>0.4</v>
      </c>
      <c r="H162" s="32">
        <v>2.7912287935626101</v>
      </c>
      <c r="I162" s="32">
        <v>0.58009654261849819</v>
      </c>
      <c r="J162" s="32">
        <v>2.2111322509441118</v>
      </c>
      <c r="K162" s="32">
        <v>-7.6832118294973046</v>
      </c>
      <c r="L162" s="32">
        <v>2.0452973321233037</v>
      </c>
      <c r="M162" s="65">
        <v>0.5</v>
      </c>
      <c r="N162" s="32">
        <v>0</v>
      </c>
      <c r="O162" s="32">
        <v>0.58009654261849819</v>
      </c>
      <c r="P162" s="32">
        <v>0</v>
      </c>
      <c r="Q162" s="32">
        <v>0</v>
      </c>
      <c r="R162" s="62">
        <v>0</v>
      </c>
      <c r="S162" s="32">
        <v>0</v>
      </c>
      <c r="T162" s="32">
        <v>2.2111322509441118</v>
      </c>
      <c r="U162" s="32">
        <v>0</v>
      </c>
      <c r="V162" s="32">
        <v>0</v>
      </c>
      <c r="W162" s="62">
        <v>0</v>
      </c>
      <c r="X162" s="32">
        <v>0</v>
      </c>
      <c r="Y162" s="32">
        <v>2.7912287935626101</v>
      </c>
      <c r="Z162" s="32">
        <v>0</v>
      </c>
      <c r="AA162" s="32">
        <v>0</v>
      </c>
      <c r="AB162" s="59">
        <v>0</v>
      </c>
    </row>
    <row r="163" spans="1:28">
      <c r="A163" s="58" t="s">
        <v>315</v>
      </c>
      <c r="B163" s="23" t="s">
        <v>1076</v>
      </c>
      <c r="C163" s="23" t="s">
        <v>1499</v>
      </c>
      <c r="D163" s="23" t="s">
        <v>923</v>
      </c>
      <c r="E163" s="23">
        <v>0</v>
      </c>
      <c r="F163" s="23" t="s">
        <v>314</v>
      </c>
      <c r="G163" s="64">
        <v>0.3</v>
      </c>
      <c r="H163" s="32">
        <v>63.611207185053573</v>
      </c>
      <c r="I163" s="32">
        <v>19.512819525292155</v>
      </c>
      <c r="J163" s="32">
        <v>44.098387659761414</v>
      </c>
      <c r="K163" s="32">
        <v>-51.412256719175339</v>
      </c>
      <c r="L163" s="32">
        <v>40.791008585279307</v>
      </c>
      <c r="M163" s="65">
        <v>0.5</v>
      </c>
      <c r="N163" s="32">
        <v>17.278022011583136</v>
      </c>
      <c r="O163" s="32">
        <v>2.2347975137090197</v>
      </c>
      <c r="P163" s="32">
        <v>0</v>
      </c>
      <c r="Q163" s="32">
        <v>0</v>
      </c>
      <c r="R163" s="62">
        <v>0</v>
      </c>
      <c r="S163" s="32">
        <v>34.730223467521128</v>
      </c>
      <c r="T163" s="32">
        <v>9.3681641922402807</v>
      </c>
      <c r="U163" s="32">
        <v>0</v>
      </c>
      <c r="V163" s="32">
        <v>0</v>
      </c>
      <c r="W163" s="62">
        <v>0</v>
      </c>
      <c r="X163" s="32">
        <v>52.008245479104261</v>
      </c>
      <c r="Y163" s="32">
        <v>11.602961705949301</v>
      </c>
      <c r="Z163" s="32">
        <v>0</v>
      </c>
      <c r="AA163" s="32">
        <v>0</v>
      </c>
      <c r="AB163" s="59">
        <v>0</v>
      </c>
    </row>
    <row r="164" spans="1:28">
      <c r="A164" s="58" t="s">
        <v>317</v>
      </c>
      <c r="B164" s="23" t="s">
        <v>1077</v>
      </c>
      <c r="C164" s="23" t="s">
        <v>1500</v>
      </c>
      <c r="D164" s="23" t="s">
        <v>912</v>
      </c>
      <c r="E164" s="23">
        <v>0</v>
      </c>
      <c r="F164" s="23" t="s">
        <v>316</v>
      </c>
      <c r="G164" s="64">
        <v>0.4</v>
      </c>
      <c r="H164" s="32">
        <v>3.1808417534756672</v>
      </c>
      <c r="I164" s="32">
        <v>0.75392672965705676</v>
      </c>
      <c r="J164" s="32">
        <v>2.4269150238186104</v>
      </c>
      <c r="K164" s="32">
        <v>-9.0629747235229381</v>
      </c>
      <c r="L164" s="32">
        <v>2.2448963970322149</v>
      </c>
      <c r="M164" s="65">
        <v>0.5</v>
      </c>
      <c r="N164" s="32">
        <v>0</v>
      </c>
      <c r="O164" s="32">
        <v>0.75392672965705676</v>
      </c>
      <c r="P164" s="32">
        <v>0</v>
      </c>
      <c r="Q164" s="32">
        <v>0</v>
      </c>
      <c r="R164" s="62">
        <v>0</v>
      </c>
      <c r="S164" s="32">
        <v>0</v>
      </c>
      <c r="T164" s="32">
        <v>2.4269150238186104</v>
      </c>
      <c r="U164" s="32">
        <v>0</v>
      </c>
      <c r="V164" s="32">
        <v>0</v>
      </c>
      <c r="W164" s="62">
        <v>0</v>
      </c>
      <c r="X164" s="32">
        <v>0</v>
      </c>
      <c r="Y164" s="32">
        <v>3.1808417534756672</v>
      </c>
      <c r="Z164" s="32">
        <v>0</v>
      </c>
      <c r="AA164" s="32">
        <v>0</v>
      </c>
      <c r="AB164" s="59">
        <v>0</v>
      </c>
    </row>
    <row r="165" spans="1:28">
      <c r="A165" s="58" t="s">
        <v>319</v>
      </c>
      <c r="B165" s="23" t="s">
        <v>1078</v>
      </c>
      <c r="C165" s="23" t="s">
        <v>1501</v>
      </c>
      <c r="D165" s="23" t="s">
        <v>912</v>
      </c>
      <c r="E165" s="23">
        <v>0</v>
      </c>
      <c r="F165" s="23" t="s">
        <v>318</v>
      </c>
      <c r="G165" s="64">
        <v>0.4</v>
      </c>
      <c r="H165" s="32">
        <v>2.0656644698905513</v>
      </c>
      <c r="I165" s="32">
        <v>0.14924125981258321</v>
      </c>
      <c r="J165" s="32">
        <v>1.9164232100779679</v>
      </c>
      <c r="K165" s="32">
        <v>-14.228100412042181</v>
      </c>
      <c r="L165" s="32">
        <v>1.7726914693221203</v>
      </c>
      <c r="M165" s="65">
        <v>0.5</v>
      </c>
      <c r="N165" s="32">
        <v>0</v>
      </c>
      <c r="O165" s="32">
        <v>0.14924125981258321</v>
      </c>
      <c r="P165" s="32">
        <v>0</v>
      </c>
      <c r="Q165" s="32">
        <v>0</v>
      </c>
      <c r="R165" s="62">
        <v>0</v>
      </c>
      <c r="S165" s="32">
        <v>0</v>
      </c>
      <c r="T165" s="32">
        <v>1.9164232100779679</v>
      </c>
      <c r="U165" s="32">
        <v>0</v>
      </c>
      <c r="V165" s="32">
        <v>0</v>
      </c>
      <c r="W165" s="62">
        <v>0</v>
      </c>
      <c r="X165" s="32">
        <v>0</v>
      </c>
      <c r="Y165" s="32">
        <v>2.0656644698905513</v>
      </c>
      <c r="Z165" s="32">
        <v>0</v>
      </c>
      <c r="AA165" s="32">
        <v>0</v>
      </c>
      <c r="AB165" s="59">
        <v>0</v>
      </c>
    </row>
    <row r="166" spans="1:28">
      <c r="A166" s="58" t="s">
        <v>321</v>
      </c>
      <c r="B166" s="23" t="s">
        <v>1079</v>
      </c>
      <c r="C166" s="23" t="s">
        <v>1502</v>
      </c>
      <c r="D166" s="23" t="s">
        <v>923</v>
      </c>
      <c r="E166" s="23">
        <v>0</v>
      </c>
      <c r="F166" s="23" t="s">
        <v>320</v>
      </c>
      <c r="G166" s="64">
        <v>0.3</v>
      </c>
      <c r="H166" s="32">
        <v>67.80794378241103</v>
      </c>
      <c r="I166" s="32">
        <v>21.767140850683329</v>
      </c>
      <c r="J166" s="32">
        <v>46.040802931727697</v>
      </c>
      <c r="K166" s="32">
        <v>-5.561649648141767</v>
      </c>
      <c r="L166" s="32">
        <v>42.587742711848122</v>
      </c>
      <c r="M166" s="65">
        <v>0.10413470365135791</v>
      </c>
      <c r="N166" s="32">
        <v>18.764833468927407</v>
      </c>
      <c r="O166" s="32">
        <v>3.002307381755922</v>
      </c>
      <c r="P166" s="32">
        <v>0</v>
      </c>
      <c r="Q166" s="32">
        <v>0</v>
      </c>
      <c r="R166" s="62">
        <v>0</v>
      </c>
      <c r="S166" s="32">
        <v>35.423172210735508</v>
      </c>
      <c r="T166" s="32">
        <v>10.617630720992194</v>
      </c>
      <c r="U166" s="32">
        <v>0</v>
      </c>
      <c r="V166" s="32">
        <v>0</v>
      </c>
      <c r="W166" s="62">
        <v>0</v>
      </c>
      <c r="X166" s="32">
        <v>54.188005679662915</v>
      </c>
      <c r="Y166" s="32">
        <v>13.619938102748115</v>
      </c>
      <c r="Z166" s="32">
        <v>0</v>
      </c>
      <c r="AA166" s="32">
        <v>0</v>
      </c>
      <c r="AB166" s="59">
        <v>0</v>
      </c>
    </row>
    <row r="167" spans="1:28">
      <c r="A167" s="58" t="s">
        <v>322</v>
      </c>
      <c r="B167" s="23" t="s">
        <v>1080</v>
      </c>
      <c r="C167" s="23" t="s">
        <v>1503</v>
      </c>
      <c r="D167" s="23" t="s">
        <v>919</v>
      </c>
      <c r="E167" s="23">
        <v>0</v>
      </c>
      <c r="F167" s="23" t="s">
        <v>784</v>
      </c>
      <c r="G167" s="64">
        <v>0.01</v>
      </c>
      <c r="H167" s="32">
        <v>20.95972367424757</v>
      </c>
      <c r="I167" s="32">
        <v>9.0213085041272905</v>
      </c>
      <c r="J167" s="32">
        <v>11.938415170120278</v>
      </c>
      <c r="K167" s="32">
        <v>9.1264602289605516</v>
      </c>
      <c r="L167" s="32">
        <v>11.043034032361257</v>
      </c>
      <c r="M167" s="65">
        <v>0</v>
      </c>
      <c r="N167" s="32">
        <v>0</v>
      </c>
      <c r="O167" s="32">
        <v>0</v>
      </c>
      <c r="P167" s="32">
        <v>9.0213085041272905</v>
      </c>
      <c r="Q167" s="32">
        <v>0</v>
      </c>
      <c r="R167" s="62">
        <v>0</v>
      </c>
      <c r="S167" s="32">
        <v>0</v>
      </c>
      <c r="T167" s="32">
        <v>0</v>
      </c>
      <c r="U167" s="32">
        <v>11.938415170120278</v>
      </c>
      <c r="V167" s="32">
        <v>0</v>
      </c>
      <c r="W167" s="62">
        <v>0</v>
      </c>
      <c r="X167" s="32">
        <v>0</v>
      </c>
      <c r="Y167" s="32">
        <v>0</v>
      </c>
      <c r="Z167" s="32">
        <v>20.95972367424757</v>
      </c>
      <c r="AA167" s="32">
        <v>0</v>
      </c>
      <c r="AB167" s="59">
        <v>0</v>
      </c>
    </row>
    <row r="168" spans="1:28">
      <c r="A168" s="58" t="s">
        <v>324</v>
      </c>
      <c r="B168" s="23" t="s">
        <v>1081</v>
      </c>
      <c r="C168" s="23" t="s">
        <v>1504</v>
      </c>
      <c r="D168" s="23" t="s">
        <v>912</v>
      </c>
      <c r="E168" s="23">
        <v>0</v>
      </c>
      <c r="F168" s="23" t="s">
        <v>323</v>
      </c>
      <c r="G168" s="64">
        <v>0.4</v>
      </c>
      <c r="H168" s="32">
        <v>5.462308333854101</v>
      </c>
      <c r="I168" s="32">
        <v>1.1818472116599512</v>
      </c>
      <c r="J168" s="32">
        <v>4.2804611221941498</v>
      </c>
      <c r="K168" s="32">
        <v>-17.298781729064267</v>
      </c>
      <c r="L168" s="32">
        <v>3.9594265380295885</v>
      </c>
      <c r="M168" s="65">
        <v>0.5</v>
      </c>
      <c r="N168" s="32">
        <v>0</v>
      </c>
      <c r="O168" s="32">
        <v>1.1818472116599512</v>
      </c>
      <c r="P168" s="32">
        <v>0</v>
      </c>
      <c r="Q168" s="32">
        <v>0</v>
      </c>
      <c r="R168" s="62">
        <v>0</v>
      </c>
      <c r="S168" s="32">
        <v>0</v>
      </c>
      <c r="T168" s="32">
        <v>4.2804611221941498</v>
      </c>
      <c r="U168" s="32">
        <v>0</v>
      </c>
      <c r="V168" s="32">
        <v>0</v>
      </c>
      <c r="W168" s="62">
        <v>0</v>
      </c>
      <c r="X168" s="32">
        <v>0</v>
      </c>
      <c r="Y168" s="32">
        <v>5.462308333854101</v>
      </c>
      <c r="Z168" s="32">
        <v>0</v>
      </c>
      <c r="AA168" s="32">
        <v>0</v>
      </c>
      <c r="AB168" s="59">
        <v>0</v>
      </c>
    </row>
    <row r="169" spans="1:28">
      <c r="A169" s="58" t="s">
        <v>326</v>
      </c>
      <c r="B169" s="23" t="s">
        <v>1082</v>
      </c>
      <c r="C169" s="23" t="s">
        <v>1505</v>
      </c>
      <c r="D169" s="23" t="s">
        <v>912</v>
      </c>
      <c r="E169" s="23">
        <v>0</v>
      </c>
      <c r="F169" s="23" t="s">
        <v>325</v>
      </c>
      <c r="G169" s="64">
        <v>0.4</v>
      </c>
      <c r="H169" s="32">
        <v>5.8436879326452971</v>
      </c>
      <c r="I169" s="32">
        <v>2.4810966704815236</v>
      </c>
      <c r="J169" s="32">
        <v>3.3625912621637735</v>
      </c>
      <c r="K169" s="32">
        <v>-3.8160139946579426</v>
      </c>
      <c r="L169" s="32">
        <v>3.1103969175014905</v>
      </c>
      <c r="M169" s="65">
        <v>0.5</v>
      </c>
      <c r="N169" s="32">
        <v>0</v>
      </c>
      <c r="O169" s="32">
        <v>2.4810966704815236</v>
      </c>
      <c r="P169" s="32">
        <v>0</v>
      </c>
      <c r="Q169" s="32">
        <v>0</v>
      </c>
      <c r="R169" s="62">
        <v>0</v>
      </c>
      <c r="S169" s="32">
        <v>0</v>
      </c>
      <c r="T169" s="32">
        <v>3.3625912621637735</v>
      </c>
      <c r="U169" s="32">
        <v>0</v>
      </c>
      <c r="V169" s="32">
        <v>0</v>
      </c>
      <c r="W169" s="62">
        <v>0</v>
      </c>
      <c r="X169" s="32">
        <v>0</v>
      </c>
      <c r="Y169" s="32">
        <v>5.8436879326452971</v>
      </c>
      <c r="Z169" s="32">
        <v>0</v>
      </c>
      <c r="AA169" s="32">
        <v>0</v>
      </c>
      <c r="AB169" s="59">
        <v>0</v>
      </c>
    </row>
    <row r="170" spans="1:28">
      <c r="A170" s="58" t="s">
        <v>328</v>
      </c>
      <c r="B170" s="23" t="s">
        <v>1083</v>
      </c>
      <c r="C170" s="23" t="s">
        <v>1506</v>
      </c>
      <c r="D170" s="23" t="s">
        <v>912</v>
      </c>
      <c r="E170" s="23">
        <v>0</v>
      </c>
      <c r="F170" s="23" t="s">
        <v>327</v>
      </c>
      <c r="G170" s="64">
        <v>0.4</v>
      </c>
      <c r="H170" s="32">
        <v>4.509354125927115</v>
      </c>
      <c r="I170" s="32">
        <v>0.44027596517107637</v>
      </c>
      <c r="J170" s="32">
        <v>4.0690781607560389</v>
      </c>
      <c r="K170" s="32">
        <v>-15.959147145495127</v>
      </c>
      <c r="L170" s="32">
        <v>3.763897298699336</v>
      </c>
      <c r="M170" s="65">
        <v>0.5</v>
      </c>
      <c r="N170" s="32">
        <v>0</v>
      </c>
      <c r="O170" s="32">
        <v>0.44027596517107637</v>
      </c>
      <c r="P170" s="32">
        <v>0</v>
      </c>
      <c r="Q170" s="32">
        <v>0</v>
      </c>
      <c r="R170" s="62">
        <v>0</v>
      </c>
      <c r="S170" s="32">
        <v>0</v>
      </c>
      <c r="T170" s="32">
        <v>4.0690781607560389</v>
      </c>
      <c r="U170" s="32">
        <v>0</v>
      </c>
      <c r="V170" s="32">
        <v>0</v>
      </c>
      <c r="W170" s="62">
        <v>0</v>
      </c>
      <c r="X170" s="32">
        <v>0</v>
      </c>
      <c r="Y170" s="32">
        <v>4.509354125927115</v>
      </c>
      <c r="Z170" s="32">
        <v>0</v>
      </c>
      <c r="AA170" s="32">
        <v>0</v>
      </c>
      <c r="AB170" s="59">
        <v>0</v>
      </c>
    </row>
    <row r="171" spans="1:28">
      <c r="A171" s="58" t="s">
        <v>329</v>
      </c>
      <c r="B171" s="23" t="s">
        <v>1084</v>
      </c>
      <c r="C171" s="23" t="s">
        <v>1507</v>
      </c>
      <c r="D171" s="23" t="s">
        <v>992</v>
      </c>
      <c r="E171" s="23">
        <v>0</v>
      </c>
      <c r="F171" s="23" t="s">
        <v>785</v>
      </c>
      <c r="G171" s="64">
        <v>0.5</v>
      </c>
      <c r="H171" s="32">
        <v>43.321237250256175</v>
      </c>
      <c r="I171" s="32">
        <v>12.718346477942948</v>
      </c>
      <c r="J171" s="32">
        <v>30.602890772313227</v>
      </c>
      <c r="K171" s="32">
        <v>12.365366184533899</v>
      </c>
      <c r="L171" s="32">
        <v>28.307673964389735</v>
      </c>
      <c r="M171" s="65">
        <v>0</v>
      </c>
      <c r="N171" s="32">
        <v>10.646690089150317</v>
      </c>
      <c r="O171" s="32">
        <v>0.90048724902992694</v>
      </c>
      <c r="P171" s="32">
        <v>1.1711691397627042</v>
      </c>
      <c r="Q171" s="32">
        <v>0</v>
      </c>
      <c r="R171" s="62">
        <v>0</v>
      </c>
      <c r="S171" s="32">
        <v>24.834930869232473</v>
      </c>
      <c r="T171" s="32">
        <v>4.0403995750020956</v>
      </c>
      <c r="U171" s="32">
        <v>1.7275603280786578</v>
      </c>
      <c r="V171" s="32">
        <v>0</v>
      </c>
      <c r="W171" s="62">
        <v>0</v>
      </c>
      <c r="X171" s="32">
        <v>35.481620958382791</v>
      </c>
      <c r="Y171" s="32">
        <v>4.9408868240320221</v>
      </c>
      <c r="Z171" s="32">
        <v>2.898729467841362</v>
      </c>
      <c r="AA171" s="32">
        <v>0</v>
      </c>
      <c r="AB171" s="59">
        <v>0</v>
      </c>
    </row>
    <row r="172" spans="1:28">
      <c r="A172" s="58" t="s">
        <v>331</v>
      </c>
      <c r="B172" s="23" t="s">
        <v>1085</v>
      </c>
      <c r="C172" s="23" t="s">
        <v>1508</v>
      </c>
      <c r="D172" s="23" t="s">
        <v>992</v>
      </c>
      <c r="E172" s="23">
        <v>0</v>
      </c>
      <c r="F172" s="23" t="s">
        <v>330</v>
      </c>
      <c r="G172" s="64">
        <v>0.5</v>
      </c>
      <c r="H172" s="32">
        <v>3.2860431078714942</v>
      </c>
      <c r="I172" s="32">
        <v>1.8624470806777436</v>
      </c>
      <c r="J172" s="32">
        <v>1.4235960271937504</v>
      </c>
      <c r="K172" s="32">
        <v>0.54762441554831676</v>
      </c>
      <c r="L172" s="32">
        <v>1.3168263251542192</v>
      </c>
      <c r="M172" s="65">
        <v>0</v>
      </c>
      <c r="N172" s="32">
        <v>0</v>
      </c>
      <c r="O172" s="32">
        <v>0</v>
      </c>
      <c r="P172" s="32">
        <v>0</v>
      </c>
      <c r="Q172" s="32">
        <v>0</v>
      </c>
      <c r="R172" s="62">
        <v>0</v>
      </c>
      <c r="S172" s="32">
        <v>0</v>
      </c>
      <c r="T172" s="32">
        <v>0</v>
      </c>
      <c r="U172" s="32">
        <v>0</v>
      </c>
      <c r="V172" s="32">
        <v>0</v>
      </c>
      <c r="W172" s="62">
        <v>0</v>
      </c>
      <c r="X172" s="32">
        <v>0</v>
      </c>
      <c r="Y172" s="32">
        <v>0</v>
      </c>
      <c r="Z172" s="32">
        <v>0</v>
      </c>
      <c r="AA172" s="32">
        <v>0</v>
      </c>
      <c r="AB172" s="59">
        <v>0</v>
      </c>
    </row>
    <row r="173" spans="1:28">
      <c r="A173" s="58" t="s">
        <v>333</v>
      </c>
      <c r="B173" s="23" t="s">
        <v>1086</v>
      </c>
      <c r="C173" s="23" t="s">
        <v>1509</v>
      </c>
      <c r="D173" s="23" t="s">
        <v>968</v>
      </c>
      <c r="E173" s="23">
        <v>0</v>
      </c>
      <c r="F173" s="23" t="s">
        <v>332</v>
      </c>
      <c r="G173" s="64">
        <v>0.3</v>
      </c>
      <c r="H173" s="32">
        <v>120.43428252046641</v>
      </c>
      <c r="I173" s="32">
        <v>40.818496734119044</v>
      </c>
      <c r="J173" s="32">
        <v>79.615785786347374</v>
      </c>
      <c r="K173" s="32">
        <v>2.6373821647380091</v>
      </c>
      <c r="L173" s="32">
        <v>73.644601852371324</v>
      </c>
      <c r="M173" s="65">
        <v>0</v>
      </c>
      <c r="N173" s="32">
        <v>33.239933911441796</v>
      </c>
      <c r="O173" s="32">
        <v>7.5785628226772506</v>
      </c>
      <c r="P173" s="32">
        <v>0</v>
      </c>
      <c r="Q173" s="32">
        <v>0</v>
      </c>
      <c r="R173" s="62">
        <v>0</v>
      </c>
      <c r="S173" s="32">
        <v>59.403233457884525</v>
      </c>
      <c r="T173" s="32">
        <v>20.212552328462845</v>
      </c>
      <c r="U173" s="32">
        <v>0</v>
      </c>
      <c r="V173" s="32">
        <v>0</v>
      </c>
      <c r="W173" s="62">
        <v>0</v>
      </c>
      <c r="X173" s="32">
        <v>92.643167369326321</v>
      </c>
      <c r="Y173" s="32">
        <v>27.791115151140097</v>
      </c>
      <c r="Z173" s="32">
        <v>0</v>
      </c>
      <c r="AA173" s="32">
        <v>0</v>
      </c>
      <c r="AB173" s="59">
        <v>0</v>
      </c>
    </row>
    <row r="174" spans="1:28">
      <c r="A174" s="58" t="s">
        <v>335</v>
      </c>
      <c r="B174" s="23" t="s">
        <v>1087</v>
      </c>
      <c r="C174" s="23" t="s">
        <v>1510</v>
      </c>
      <c r="D174" s="23" t="s">
        <v>968</v>
      </c>
      <c r="E174" s="23">
        <v>0</v>
      </c>
      <c r="F174" s="23" t="s">
        <v>334</v>
      </c>
      <c r="G174" s="64">
        <v>0.3</v>
      </c>
      <c r="H174" s="32">
        <v>71.553519840833232</v>
      </c>
      <c r="I174" s="32">
        <v>22.311039304866405</v>
      </c>
      <c r="J174" s="32">
        <v>49.242480535966827</v>
      </c>
      <c r="K174" s="32">
        <v>-50.039253760383893</v>
      </c>
      <c r="L174" s="32">
        <v>45.549294495769317</v>
      </c>
      <c r="M174" s="65">
        <v>0.5</v>
      </c>
      <c r="N174" s="32">
        <v>14.995528303941361</v>
      </c>
      <c r="O174" s="32">
        <v>7.3155110009250421</v>
      </c>
      <c r="P174" s="32">
        <v>0</v>
      </c>
      <c r="Q174" s="32">
        <v>0</v>
      </c>
      <c r="R174" s="62">
        <v>0</v>
      </c>
      <c r="S174" s="32">
        <v>27.392814390572131</v>
      </c>
      <c r="T174" s="32">
        <v>21.8496661453947</v>
      </c>
      <c r="U174" s="32">
        <v>0</v>
      </c>
      <c r="V174" s="32">
        <v>0</v>
      </c>
      <c r="W174" s="62">
        <v>0</v>
      </c>
      <c r="X174" s="32">
        <v>42.38834269451349</v>
      </c>
      <c r="Y174" s="32">
        <v>29.165177146319742</v>
      </c>
      <c r="Z174" s="32">
        <v>0</v>
      </c>
      <c r="AA174" s="32">
        <v>0</v>
      </c>
      <c r="AB174" s="59">
        <v>0</v>
      </c>
    </row>
    <row r="175" spans="1:28">
      <c r="A175" s="58" t="s">
        <v>337</v>
      </c>
      <c r="B175" s="23" t="s">
        <v>1088</v>
      </c>
      <c r="C175" s="23" t="s">
        <v>1511</v>
      </c>
      <c r="D175" s="23" t="s">
        <v>959</v>
      </c>
      <c r="E175" s="23">
        <v>0</v>
      </c>
      <c r="F175" s="23" t="s">
        <v>336</v>
      </c>
      <c r="G175" s="64">
        <v>0.09</v>
      </c>
      <c r="H175" s="32">
        <v>241.9476390106783</v>
      </c>
      <c r="I175" s="32">
        <v>66.475798548949243</v>
      </c>
      <c r="J175" s="32">
        <v>175.47184046172907</v>
      </c>
      <c r="K175" s="32">
        <v>128.86376387792774</v>
      </c>
      <c r="L175" s="32">
        <v>162.3114524270994</v>
      </c>
      <c r="M175" s="65">
        <v>0</v>
      </c>
      <c r="N175" s="32">
        <v>66.475798548949243</v>
      </c>
      <c r="O175" s="32">
        <v>0</v>
      </c>
      <c r="P175" s="32">
        <v>0</v>
      </c>
      <c r="Q175" s="32">
        <v>0</v>
      </c>
      <c r="R175" s="62">
        <v>0</v>
      </c>
      <c r="S175" s="32">
        <v>175.47184046172907</v>
      </c>
      <c r="T175" s="32">
        <v>0</v>
      </c>
      <c r="U175" s="32">
        <v>0</v>
      </c>
      <c r="V175" s="32">
        <v>0</v>
      </c>
      <c r="W175" s="62">
        <v>0</v>
      </c>
      <c r="X175" s="32">
        <v>241.9476390106783</v>
      </c>
      <c r="Y175" s="32">
        <v>0</v>
      </c>
      <c r="Z175" s="32">
        <v>0</v>
      </c>
      <c r="AA175" s="32">
        <v>0</v>
      </c>
      <c r="AB175" s="59">
        <v>0</v>
      </c>
    </row>
    <row r="176" spans="1:28">
      <c r="A176" s="58" t="s">
        <v>338</v>
      </c>
      <c r="B176" s="23" t="s">
        <v>1089</v>
      </c>
      <c r="C176" s="23" t="s">
        <v>1512</v>
      </c>
      <c r="D176" s="23" t="s">
        <v>919</v>
      </c>
      <c r="E176" s="23">
        <v>0</v>
      </c>
      <c r="F176" s="23" t="s">
        <v>786</v>
      </c>
      <c r="G176" s="64">
        <v>0.01</v>
      </c>
      <c r="H176" s="32">
        <v>22.781517777048649</v>
      </c>
      <c r="I176" s="32">
        <v>8.8639658654184199</v>
      </c>
      <c r="J176" s="32">
        <v>13.91755191163023</v>
      </c>
      <c r="K176" s="32">
        <v>7.9107583509372006</v>
      </c>
      <c r="L176" s="32">
        <v>12.873735518257964</v>
      </c>
      <c r="M176" s="65">
        <v>0</v>
      </c>
      <c r="N176" s="32">
        <v>0</v>
      </c>
      <c r="O176" s="32">
        <v>0</v>
      </c>
      <c r="P176" s="32">
        <v>8.8639658654184199</v>
      </c>
      <c r="Q176" s="32">
        <v>0</v>
      </c>
      <c r="R176" s="62">
        <v>0</v>
      </c>
      <c r="S176" s="32">
        <v>0</v>
      </c>
      <c r="T176" s="32">
        <v>0</v>
      </c>
      <c r="U176" s="32">
        <v>13.91755191163023</v>
      </c>
      <c r="V176" s="32">
        <v>0</v>
      </c>
      <c r="W176" s="62">
        <v>0</v>
      </c>
      <c r="X176" s="32">
        <v>0</v>
      </c>
      <c r="Y176" s="32">
        <v>0</v>
      </c>
      <c r="Z176" s="32">
        <v>22.781517777048649</v>
      </c>
      <c r="AA176" s="32">
        <v>0</v>
      </c>
      <c r="AB176" s="59">
        <v>0</v>
      </c>
    </row>
    <row r="177" spans="1:28">
      <c r="A177" s="58" t="s">
        <v>340</v>
      </c>
      <c r="B177" s="23" t="s">
        <v>1090</v>
      </c>
      <c r="C177" s="23" t="s">
        <v>1513</v>
      </c>
      <c r="D177" s="23" t="s">
        <v>912</v>
      </c>
      <c r="E177" s="23">
        <v>0</v>
      </c>
      <c r="F177" s="23" t="s">
        <v>339</v>
      </c>
      <c r="G177" s="64">
        <v>0.4</v>
      </c>
      <c r="H177" s="32">
        <v>2.9030404313874909</v>
      </c>
      <c r="I177" s="32">
        <v>0.54564173790725512</v>
      </c>
      <c r="J177" s="32">
        <v>2.3573986934802358</v>
      </c>
      <c r="K177" s="32">
        <v>-7.8672451457811698</v>
      </c>
      <c r="L177" s="32">
        <v>2.1805937914692182</v>
      </c>
      <c r="M177" s="65">
        <v>0.5</v>
      </c>
      <c r="N177" s="32">
        <v>0</v>
      </c>
      <c r="O177" s="32">
        <v>0.54564173790725512</v>
      </c>
      <c r="P177" s="32">
        <v>0</v>
      </c>
      <c r="Q177" s="32">
        <v>0</v>
      </c>
      <c r="R177" s="62">
        <v>0</v>
      </c>
      <c r="S177" s="32">
        <v>0</v>
      </c>
      <c r="T177" s="32">
        <v>2.3573986934802358</v>
      </c>
      <c r="U177" s="32">
        <v>0</v>
      </c>
      <c r="V177" s="32">
        <v>0</v>
      </c>
      <c r="W177" s="62">
        <v>0</v>
      </c>
      <c r="X177" s="32">
        <v>0</v>
      </c>
      <c r="Y177" s="32">
        <v>2.9030404313874909</v>
      </c>
      <c r="Z177" s="32">
        <v>0</v>
      </c>
      <c r="AA177" s="32">
        <v>0</v>
      </c>
      <c r="AB177" s="59">
        <v>0</v>
      </c>
    </row>
    <row r="178" spans="1:28">
      <c r="A178" s="58" t="s">
        <v>342</v>
      </c>
      <c r="B178" s="23" t="s">
        <v>1091</v>
      </c>
      <c r="C178" s="23" t="s">
        <v>1514</v>
      </c>
      <c r="D178" s="23" t="s">
        <v>912</v>
      </c>
      <c r="E178" s="23">
        <v>0</v>
      </c>
      <c r="F178" s="23" t="s">
        <v>341</v>
      </c>
      <c r="G178" s="64">
        <v>0.4</v>
      </c>
      <c r="H178" s="32">
        <v>6.9859455308710849</v>
      </c>
      <c r="I178" s="32">
        <v>1.8578669146533859</v>
      </c>
      <c r="J178" s="32">
        <v>5.1280786162176986</v>
      </c>
      <c r="K178" s="32">
        <v>-10.452245723763269</v>
      </c>
      <c r="L178" s="32">
        <v>4.7434727200013711</v>
      </c>
      <c r="M178" s="65">
        <v>0.5</v>
      </c>
      <c r="N178" s="32">
        <v>0</v>
      </c>
      <c r="O178" s="32">
        <v>1.8578669146533859</v>
      </c>
      <c r="P178" s="32">
        <v>0</v>
      </c>
      <c r="Q178" s="32">
        <v>0</v>
      </c>
      <c r="R178" s="62">
        <v>0</v>
      </c>
      <c r="S178" s="32">
        <v>0</v>
      </c>
      <c r="T178" s="32">
        <v>5.1280786162176986</v>
      </c>
      <c r="U178" s="32">
        <v>0</v>
      </c>
      <c r="V178" s="32">
        <v>0</v>
      </c>
      <c r="W178" s="62">
        <v>0</v>
      </c>
      <c r="X178" s="32">
        <v>0</v>
      </c>
      <c r="Y178" s="32">
        <v>6.9859455308710849</v>
      </c>
      <c r="Z178" s="32">
        <v>0</v>
      </c>
      <c r="AA178" s="32">
        <v>0</v>
      </c>
      <c r="AB178" s="59">
        <v>0</v>
      </c>
    </row>
    <row r="179" spans="1:28">
      <c r="A179" s="58" t="s">
        <v>344</v>
      </c>
      <c r="B179" s="23" t="s">
        <v>1092</v>
      </c>
      <c r="C179" s="23" t="s">
        <v>1515</v>
      </c>
      <c r="D179" s="23" t="s">
        <v>932</v>
      </c>
      <c r="E179" s="23">
        <v>0</v>
      </c>
      <c r="F179" s="23" t="s">
        <v>343</v>
      </c>
      <c r="G179" s="64">
        <v>0.49</v>
      </c>
      <c r="H179" s="32">
        <v>115.73061938495903</v>
      </c>
      <c r="I179" s="32">
        <v>39.544299910732448</v>
      </c>
      <c r="J179" s="32">
        <v>76.186319474226579</v>
      </c>
      <c r="K179" s="32">
        <v>38.163479730742054</v>
      </c>
      <c r="L179" s="32">
        <v>70.47234551365959</v>
      </c>
      <c r="M179" s="65">
        <v>0</v>
      </c>
      <c r="N179" s="32">
        <v>35.450617993002389</v>
      </c>
      <c r="O179" s="32">
        <v>4.0936819177300521</v>
      </c>
      <c r="P179" s="32">
        <v>0</v>
      </c>
      <c r="Q179" s="32">
        <v>0</v>
      </c>
      <c r="R179" s="62">
        <v>0</v>
      </c>
      <c r="S179" s="32">
        <v>64.646906289262944</v>
      </c>
      <c r="T179" s="32">
        <v>11.539413184963625</v>
      </c>
      <c r="U179" s="32">
        <v>0</v>
      </c>
      <c r="V179" s="32">
        <v>0</v>
      </c>
      <c r="W179" s="62">
        <v>0</v>
      </c>
      <c r="X179" s="32">
        <v>100.09752428226534</v>
      </c>
      <c r="Y179" s="32">
        <v>15.633095102693677</v>
      </c>
      <c r="Z179" s="32">
        <v>0</v>
      </c>
      <c r="AA179" s="32">
        <v>0</v>
      </c>
      <c r="AB179" s="59">
        <v>0</v>
      </c>
    </row>
    <row r="180" spans="1:28">
      <c r="A180" s="58" t="s">
        <v>346</v>
      </c>
      <c r="B180" s="23" t="s">
        <v>1093</v>
      </c>
      <c r="C180" s="23" t="s">
        <v>1516</v>
      </c>
      <c r="D180" s="23" t="s">
        <v>923</v>
      </c>
      <c r="E180" s="23">
        <v>0</v>
      </c>
      <c r="F180" s="23" t="s">
        <v>345</v>
      </c>
      <c r="G180" s="64">
        <v>0.3</v>
      </c>
      <c r="H180" s="32">
        <v>26.12774119890863</v>
      </c>
      <c r="I180" s="32">
        <v>5.5219531098943389</v>
      </c>
      <c r="J180" s="32">
        <v>20.605788089014293</v>
      </c>
      <c r="K180" s="32">
        <v>-4.1474852805312263</v>
      </c>
      <c r="L180" s="32">
        <v>19.060353982338221</v>
      </c>
      <c r="M180" s="65">
        <v>0.16367121473259516</v>
      </c>
      <c r="N180" s="32">
        <v>5.4987628342016119</v>
      </c>
      <c r="O180" s="32">
        <v>2.3190275692727417E-2</v>
      </c>
      <c r="P180" s="32">
        <v>0</v>
      </c>
      <c r="Q180" s="32">
        <v>0</v>
      </c>
      <c r="R180" s="62">
        <v>0</v>
      </c>
      <c r="S180" s="32">
        <v>14.701624159847858</v>
      </c>
      <c r="T180" s="32">
        <v>5.9041639291664341</v>
      </c>
      <c r="U180" s="32">
        <v>0</v>
      </c>
      <c r="V180" s="32">
        <v>0</v>
      </c>
      <c r="W180" s="62">
        <v>0</v>
      </c>
      <c r="X180" s="32">
        <v>20.20038699404947</v>
      </c>
      <c r="Y180" s="32">
        <v>5.9273542048591619</v>
      </c>
      <c r="Z180" s="32">
        <v>0</v>
      </c>
      <c r="AA180" s="32">
        <v>0</v>
      </c>
      <c r="AB180" s="59">
        <v>0</v>
      </c>
    </row>
    <row r="181" spans="1:28">
      <c r="A181" s="58" t="s">
        <v>348</v>
      </c>
      <c r="B181" s="23" t="s">
        <v>1094</v>
      </c>
      <c r="C181" s="23" t="s">
        <v>1517</v>
      </c>
      <c r="D181" s="23" t="s">
        <v>926</v>
      </c>
      <c r="E181" s="23">
        <v>0</v>
      </c>
      <c r="F181" s="23" t="s">
        <v>347</v>
      </c>
      <c r="G181" s="64">
        <v>0.49</v>
      </c>
      <c r="H181" s="32">
        <v>109.97425704429011</v>
      </c>
      <c r="I181" s="32">
        <v>32.763321918117107</v>
      </c>
      <c r="J181" s="32">
        <v>77.210935126173013</v>
      </c>
      <c r="K181" s="32">
        <v>26.676438027957413</v>
      </c>
      <c r="L181" s="32">
        <v>71.420114991710037</v>
      </c>
      <c r="M181" s="65">
        <v>0</v>
      </c>
      <c r="N181" s="32">
        <v>29.793494297980665</v>
      </c>
      <c r="O181" s="32">
        <v>2.9698276201364435</v>
      </c>
      <c r="P181" s="32">
        <v>0</v>
      </c>
      <c r="Q181" s="32">
        <v>0</v>
      </c>
      <c r="R181" s="62">
        <v>0</v>
      </c>
      <c r="S181" s="32">
        <v>65.498112849417637</v>
      </c>
      <c r="T181" s="32">
        <v>11.712822276755375</v>
      </c>
      <c r="U181" s="32">
        <v>0</v>
      </c>
      <c r="V181" s="32">
        <v>0</v>
      </c>
      <c r="W181" s="62">
        <v>0</v>
      </c>
      <c r="X181" s="32">
        <v>95.29160714739831</v>
      </c>
      <c r="Y181" s="32">
        <v>14.682649896891819</v>
      </c>
      <c r="Z181" s="32">
        <v>0</v>
      </c>
      <c r="AA181" s="32">
        <v>0</v>
      </c>
      <c r="AB181" s="59">
        <v>0</v>
      </c>
    </row>
    <row r="182" spans="1:28">
      <c r="A182" s="58" t="s">
        <v>350</v>
      </c>
      <c r="B182" s="23" t="s">
        <v>1095</v>
      </c>
      <c r="C182" s="23" t="s">
        <v>1518</v>
      </c>
      <c r="D182" s="23" t="s">
        <v>926</v>
      </c>
      <c r="E182" s="23" t="s">
        <v>1309</v>
      </c>
      <c r="F182" s="23" t="s">
        <v>349</v>
      </c>
      <c r="G182" s="64">
        <v>0.99</v>
      </c>
      <c r="H182" s="32">
        <v>92.401069418697119</v>
      </c>
      <c r="I182" s="32">
        <v>0</v>
      </c>
      <c r="J182" s="32">
        <v>92.401069418697119</v>
      </c>
      <c r="K182" s="32">
        <v>51.476384370626064</v>
      </c>
      <c r="L182" s="32">
        <v>85.470989212294839</v>
      </c>
      <c r="M182" s="65">
        <v>0</v>
      </c>
      <c r="N182" s="32">
        <v>0</v>
      </c>
      <c r="O182" s="32">
        <v>0</v>
      </c>
      <c r="P182" s="32">
        <v>0</v>
      </c>
      <c r="Q182" s="32">
        <v>0</v>
      </c>
      <c r="R182" s="62">
        <v>0</v>
      </c>
      <c r="S182" s="32">
        <v>82.593742521948812</v>
      </c>
      <c r="T182" s="32">
        <v>9.807326896748302</v>
      </c>
      <c r="U182" s="32">
        <v>0</v>
      </c>
      <c r="V182" s="32">
        <v>0</v>
      </c>
      <c r="W182" s="62">
        <v>0</v>
      </c>
      <c r="X182" s="32">
        <v>82.593742521948812</v>
      </c>
      <c r="Y182" s="32">
        <v>9.807326896748302</v>
      </c>
      <c r="Z182" s="32">
        <v>0</v>
      </c>
      <c r="AA182" s="32">
        <v>0</v>
      </c>
      <c r="AB182" s="59">
        <v>0</v>
      </c>
    </row>
    <row r="183" spans="1:28">
      <c r="A183" s="58" t="s">
        <v>352</v>
      </c>
      <c r="B183" s="23" t="s">
        <v>1096</v>
      </c>
      <c r="C183" s="23" t="s">
        <v>1519</v>
      </c>
      <c r="D183" s="23" t="s">
        <v>968</v>
      </c>
      <c r="E183" s="23">
        <v>0</v>
      </c>
      <c r="F183" s="23" t="s">
        <v>351</v>
      </c>
      <c r="G183" s="64">
        <v>0.3</v>
      </c>
      <c r="H183" s="32">
        <v>157.7078233907483</v>
      </c>
      <c r="I183" s="32">
        <v>53.555554343183843</v>
      </c>
      <c r="J183" s="32">
        <v>104.15226904756446</v>
      </c>
      <c r="K183" s="32">
        <v>58.662000628383467</v>
      </c>
      <c r="L183" s="32">
        <v>96.340848868997128</v>
      </c>
      <c r="M183" s="65">
        <v>0</v>
      </c>
      <c r="N183" s="32">
        <v>43.781028750721994</v>
      </c>
      <c r="O183" s="32">
        <v>9.7745255924618579</v>
      </c>
      <c r="P183" s="32">
        <v>0</v>
      </c>
      <c r="Q183" s="32">
        <v>0</v>
      </c>
      <c r="R183" s="62">
        <v>0</v>
      </c>
      <c r="S183" s="32">
        <v>79.13968118306498</v>
      </c>
      <c r="T183" s="32">
        <v>25.012587864499476</v>
      </c>
      <c r="U183" s="32">
        <v>0</v>
      </c>
      <c r="V183" s="32">
        <v>0</v>
      </c>
      <c r="W183" s="62">
        <v>0</v>
      </c>
      <c r="X183" s="32">
        <v>122.92070993378698</v>
      </c>
      <c r="Y183" s="32">
        <v>34.787113456961336</v>
      </c>
      <c r="Z183" s="32">
        <v>0</v>
      </c>
      <c r="AA183" s="32">
        <v>0</v>
      </c>
      <c r="AB183" s="59">
        <v>0</v>
      </c>
    </row>
    <row r="184" spans="1:28">
      <c r="A184" s="58" t="s">
        <v>354</v>
      </c>
      <c r="B184" s="23" t="s">
        <v>1097</v>
      </c>
      <c r="C184" s="23" t="s">
        <v>1520</v>
      </c>
      <c r="D184" s="23" t="s">
        <v>959</v>
      </c>
      <c r="E184" s="23">
        <v>0</v>
      </c>
      <c r="F184" s="23" t="s">
        <v>353</v>
      </c>
      <c r="G184" s="64">
        <v>0.09</v>
      </c>
      <c r="H184" s="32">
        <v>258.45584672296161</v>
      </c>
      <c r="I184" s="32">
        <v>81.507678573832578</v>
      </c>
      <c r="J184" s="32">
        <v>176.948168149129</v>
      </c>
      <c r="K184" s="32">
        <v>147.04221502758173</v>
      </c>
      <c r="L184" s="32">
        <v>163.67705553794434</v>
      </c>
      <c r="M184" s="65">
        <v>0</v>
      </c>
      <c r="N184" s="32">
        <v>81.507678573832578</v>
      </c>
      <c r="O184" s="32">
        <v>0</v>
      </c>
      <c r="P184" s="32">
        <v>0</v>
      </c>
      <c r="Q184" s="32">
        <v>0</v>
      </c>
      <c r="R184" s="62">
        <v>0</v>
      </c>
      <c r="S184" s="32">
        <v>176.948168149129</v>
      </c>
      <c r="T184" s="32">
        <v>0</v>
      </c>
      <c r="U184" s="32">
        <v>0</v>
      </c>
      <c r="V184" s="32">
        <v>0</v>
      </c>
      <c r="W184" s="62">
        <v>0</v>
      </c>
      <c r="X184" s="32">
        <v>258.45584672296161</v>
      </c>
      <c r="Y184" s="32">
        <v>0</v>
      </c>
      <c r="Z184" s="32">
        <v>0</v>
      </c>
      <c r="AA184" s="32">
        <v>0</v>
      </c>
      <c r="AB184" s="59">
        <v>0</v>
      </c>
    </row>
    <row r="185" spans="1:28">
      <c r="A185" s="58" t="s">
        <v>355</v>
      </c>
      <c r="B185" s="23" t="s">
        <v>1098</v>
      </c>
      <c r="C185" s="23" t="s">
        <v>1521</v>
      </c>
      <c r="D185" s="23" t="s">
        <v>919</v>
      </c>
      <c r="E185" s="23">
        <v>0</v>
      </c>
      <c r="F185" s="23" t="s">
        <v>787</v>
      </c>
      <c r="G185" s="64">
        <v>0.01</v>
      </c>
      <c r="H185" s="32">
        <v>25.303823483377293</v>
      </c>
      <c r="I185" s="32">
        <v>10.659362106657081</v>
      </c>
      <c r="J185" s="32">
        <v>14.644461376720212</v>
      </c>
      <c r="K185" s="32">
        <v>10.477390550166721</v>
      </c>
      <c r="L185" s="32">
        <v>13.546126773466197</v>
      </c>
      <c r="M185" s="65">
        <v>0</v>
      </c>
      <c r="N185" s="32">
        <v>0</v>
      </c>
      <c r="O185" s="32">
        <v>0</v>
      </c>
      <c r="P185" s="32">
        <v>10.659362106657081</v>
      </c>
      <c r="Q185" s="32">
        <v>0</v>
      </c>
      <c r="R185" s="62">
        <v>0</v>
      </c>
      <c r="S185" s="32">
        <v>0</v>
      </c>
      <c r="T185" s="32">
        <v>0</v>
      </c>
      <c r="U185" s="32">
        <v>14.644461376720212</v>
      </c>
      <c r="V185" s="32">
        <v>0</v>
      </c>
      <c r="W185" s="62">
        <v>0</v>
      </c>
      <c r="X185" s="32">
        <v>0</v>
      </c>
      <c r="Y185" s="32">
        <v>0</v>
      </c>
      <c r="Z185" s="32">
        <v>25.303823483377293</v>
      </c>
      <c r="AA185" s="32">
        <v>0</v>
      </c>
      <c r="AB185" s="59">
        <v>0</v>
      </c>
    </row>
    <row r="186" spans="1:28">
      <c r="A186" s="58" t="s">
        <v>357</v>
      </c>
      <c r="B186" s="23" t="s">
        <v>1099</v>
      </c>
      <c r="C186" s="23" t="s">
        <v>1522</v>
      </c>
      <c r="D186" s="23" t="s">
        <v>912</v>
      </c>
      <c r="E186" s="23">
        <v>0</v>
      </c>
      <c r="F186" s="23" t="s">
        <v>356</v>
      </c>
      <c r="G186" s="64">
        <v>0.4</v>
      </c>
      <c r="H186" s="32">
        <v>6.9625559614549717</v>
      </c>
      <c r="I186" s="32">
        <v>1.6051794335948639</v>
      </c>
      <c r="J186" s="32">
        <v>5.357376527860108</v>
      </c>
      <c r="K186" s="32">
        <v>-19.373240442137231</v>
      </c>
      <c r="L186" s="32">
        <v>4.9555732882706005</v>
      </c>
      <c r="M186" s="65">
        <v>0.5</v>
      </c>
      <c r="N186" s="32">
        <v>0</v>
      </c>
      <c r="O186" s="32">
        <v>1.6051794335948639</v>
      </c>
      <c r="P186" s="32">
        <v>0</v>
      </c>
      <c r="Q186" s="32">
        <v>0</v>
      </c>
      <c r="R186" s="62">
        <v>0</v>
      </c>
      <c r="S186" s="32">
        <v>0</v>
      </c>
      <c r="T186" s="32">
        <v>5.357376527860108</v>
      </c>
      <c r="U186" s="32">
        <v>0</v>
      </c>
      <c r="V186" s="32">
        <v>0</v>
      </c>
      <c r="W186" s="62">
        <v>0</v>
      </c>
      <c r="X186" s="32">
        <v>0</v>
      </c>
      <c r="Y186" s="32">
        <v>6.9625559614549717</v>
      </c>
      <c r="Z186" s="32">
        <v>0</v>
      </c>
      <c r="AA186" s="32">
        <v>0</v>
      </c>
      <c r="AB186" s="59">
        <v>0</v>
      </c>
    </row>
    <row r="187" spans="1:28">
      <c r="A187" s="58" t="s">
        <v>359</v>
      </c>
      <c r="B187" s="23" t="s">
        <v>1100</v>
      </c>
      <c r="C187" s="23" t="s">
        <v>1523</v>
      </c>
      <c r="D187" s="23" t="s">
        <v>926</v>
      </c>
      <c r="E187" s="23">
        <v>0</v>
      </c>
      <c r="F187" s="23" t="s">
        <v>358</v>
      </c>
      <c r="G187" s="64">
        <v>0.49</v>
      </c>
      <c r="H187" s="32">
        <v>212.97349527780636</v>
      </c>
      <c r="I187" s="32">
        <v>65.016705350880187</v>
      </c>
      <c r="J187" s="32">
        <v>147.95678992692618</v>
      </c>
      <c r="K187" s="32">
        <v>-13.389533939287409</v>
      </c>
      <c r="L187" s="32">
        <v>136.86003068240672</v>
      </c>
      <c r="M187" s="65">
        <v>8.3095857009091501E-2</v>
      </c>
      <c r="N187" s="32">
        <v>58.093983334336549</v>
      </c>
      <c r="O187" s="32">
        <v>6.9227220165436343</v>
      </c>
      <c r="P187" s="32">
        <v>0</v>
      </c>
      <c r="Q187" s="32">
        <v>0</v>
      </c>
      <c r="R187" s="62">
        <v>0</v>
      </c>
      <c r="S187" s="32">
        <v>122.54166337816478</v>
      </c>
      <c r="T187" s="32">
        <v>25.415126548761382</v>
      </c>
      <c r="U187" s="32">
        <v>0</v>
      </c>
      <c r="V187" s="32">
        <v>0</v>
      </c>
      <c r="W187" s="62">
        <v>0</v>
      </c>
      <c r="X187" s="32">
        <v>180.63564671250134</v>
      </c>
      <c r="Y187" s="32">
        <v>32.337848565305016</v>
      </c>
      <c r="Z187" s="32">
        <v>0</v>
      </c>
      <c r="AA187" s="32">
        <v>0</v>
      </c>
      <c r="AB187" s="59">
        <v>0</v>
      </c>
    </row>
    <row r="188" spans="1:28">
      <c r="A188" s="58" t="s">
        <v>361</v>
      </c>
      <c r="B188" s="23" t="s">
        <v>1101</v>
      </c>
      <c r="C188" s="23" t="s">
        <v>1524</v>
      </c>
      <c r="D188" s="23" t="s">
        <v>932</v>
      </c>
      <c r="E188" s="23">
        <v>0</v>
      </c>
      <c r="F188" s="23" t="s">
        <v>360</v>
      </c>
      <c r="G188" s="64">
        <v>0.49</v>
      </c>
      <c r="H188" s="32">
        <v>142.76981520503125</v>
      </c>
      <c r="I188" s="32">
        <v>48.144288243807139</v>
      </c>
      <c r="J188" s="32">
        <v>94.625526961224097</v>
      </c>
      <c r="K188" s="32">
        <v>42.129029235264504</v>
      </c>
      <c r="L188" s="32">
        <v>87.528612439132289</v>
      </c>
      <c r="M188" s="65">
        <v>0</v>
      </c>
      <c r="N188" s="32">
        <v>42.444216057565448</v>
      </c>
      <c r="O188" s="32">
        <v>5.7000721862416865</v>
      </c>
      <c r="P188" s="32">
        <v>0</v>
      </c>
      <c r="Q188" s="32">
        <v>0</v>
      </c>
      <c r="R188" s="62">
        <v>0</v>
      </c>
      <c r="S188" s="32">
        <v>78.356266435860789</v>
      </c>
      <c r="T188" s="32">
        <v>16.269260525363315</v>
      </c>
      <c r="U188" s="32">
        <v>0</v>
      </c>
      <c r="V188" s="32">
        <v>0</v>
      </c>
      <c r="W188" s="62">
        <v>0</v>
      </c>
      <c r="X188" s="32">
        <v>120.80048249342624</v>
      </c>
      <c r="Y188" s="32">
        <v>21.969332711605002</v>
      </c>
      <c r="Z188" s="32">
        <v>0</v>
      </c>
      <c r="AA188" s="32">
        <v>0</v>
      </c>
      <c r="AB188" s="59">
        <v>0</v>
      </c>
    </row>
    <row r="189" spans="1:28">
      <c r="A189" s="58" t="s">
        <v>363</v>
      </c>
      <c r="B189" s="23" t="s">
        <v>1102</v>
      </c>
      <c r="C189" s="23" t="s">
        <v>1525</v>
      </c>
      <c r="D189" s="23" t="s">
        <v>959</v>
      </c>
      <c r="E189" s="23">
        <v>0</v>
      </c>
      <c r="F189" s="23" t="s">
        <v>362</v>
      </c>
      <c r="G189" s="64">
        <v>0.09</v>
      </c>
      <c r="H189" s="32">
        <v>77.33103090442394</v>
      </c>
      <c r="I189" s="32">
        <v>19.548315553940743</v>
      </c>
      <c r="J189" s="32">
        <v>57.782715350483201</v>
      </c>
      <c r="K189" s="32">
        <v>37.565577743741116</v>
      </c>
      <c r="L189" s="32">
        <v>53.449011699196966</v>
      </c>
      <c r="M189" s="65">
        <v>0</v>
      </c>
      <c r="N189" s="32">
        <v>19.548315553940743</v>
      </c>
      <c r="O189" s="32">
        <v>0</v>
      </c>
      <c r="P189" s="32">
        <v>0</v>
      </c>
      <c r="Q189" s="32">
        <v>0</v>
      </c>
      <c r="R189" s="62">
        <v>0</v>
      </c>
      <c r="S189" s="32">
        <v>57.782715350483201</v>
      </c>
      <c r="T189" s="32">
        <v>0</v>
      </c>
      <c r="U189" s="32">
        <v>0</v>
      </c>
      <c r="V189" s="32">
        <v>0</v>
      </c>
      <c r="W189" s="62">
        <v>0</v>
      </c>
      <c r="X189" s="32">
        <v>77.33103090442394</v>
      </c>
      <c r="Y189" s="32">
        <v>0</v>
      </c>
      <c r="Z189" s="32">
        <v>0</v>
      </c>
      <c r="AA189" s="32">
        <v>0</v>
      </c>
      <c r="AB189" s="59">
        <v>0</v>
      </c>
    </row>
    <row r="190" spans="1:28">
      <c r="A190" s="58" t="s">
        <v>364</v>
      </c>
      <c r="B190" s="23" t="s">
        <v>1103</v>
      </c>
      <c r="C190" s="23" t="s">
        <v>1526</v>
      </c>
      <c r="D190" s="23" t="s">
        <v>919</v>
      </c>
      <c r="E190" s="23">
        <v>0</v>
      </c>
      <c r="F190" s="23" t="s">
        <v>788</v>
      </c>
      <c r="G190" s="64">
        <v>0.01</v>
      </c>
      <c r="H190" s="32">
        <v>14.020724292720386</v>
      </c>
      <c r="I190" s="32">
        <v>5.6088042414579764</v>
      </c>
      <c r="J190" s="32">
        <v>8.4119200512624097</v>
      </c>
      <c r="K190" s="32">
        <v>4.987940929394802</v>
      </c>
      <c r="L190" s="32">
        <v>7.7810260474177291</v>
      </c>
      <c r="M190" s="65">
        <v>0</v>
      </c>
      <c r="N190" s="32">
        <v>0</v>
      </c>
      <c r="O190" s="32">
        <v>0</v>
      </c>
      <c r="P190" s="32">
        <v>5.6088042414579764</v>
      </c>
      <c r="Q190" s="32">
        <v>0</v>
      </c>
      <c r="R190" s="62">
        <v>0</v>
      </c>
      <c r="S190" s="32">
        <v>0</v>
      </c>
      <c r="T190" s="32">
        <v>0</v>
      </c>
      <c r="U190" s="32">
        <v>8.4119200512624097</v>
      </c>
      <c r="V190" s="32">
        <v>0</v>
      </c>
      <c r="W190" s="62">
        <v>0</v>
      </c>
      <c r="X190" s="32">
        <v>0</v>
      </c>
      <c r="Y190" s="32">
        <v>0</v>
      </c>
      <c r="Z190" s="32">
        <v>14.020724292720386</v>
      </c>
      <c r="AA190" s="32">
        <v>0</v>
      </c>
      <c r="AB190" s="59">
        <v>0</v>
      </c>
    </row>
    <row r="191" spans="1:28">
      <c r="A191" s="58" t="s">
        <v>366</v>
      </c>
      <c r="B191" s="23" t="s">
        <v>1104</v>
      </c>
      <c r="C191" s="23" t="s">
        <v>1527</v>
      </c>
      <c r="D191" s="23" t="s">
        <v>912</v>
      </c>
      <c r="E191" s="23">
        <v>0</v>
      </c>
      <c r="F191" s="23" t="s">
        <v>365</v>
      </c>
      <c r="G191" s="64">
        <v>0.4</v>
      </c>
      <c r="H191" s="32">
        <v>2.4694967573707531</v>
      </c>
      <c r="I191" s="32">
        <v>0.37496071186699997</v>
      </c>
      <c r="J191" s="32">
        <v>2.0945360455037529</v>
      </c>
      <c r="K191" s="32">
        <v>-7.3050336109578824</v>
      </c>
      <c r="L191" s="32">
        <v>1.9374458420909715</v>
      </c>
      <c r="M191" s="65">
        <v>0.5</v>
      </c>
      <c r="N191" s="32">
        <v>0</v>
      </c>
      <c r="O191" s="32">
        <v>0.37496071186699997</v>
      </c>
      <c r="P191" s="32">
        <v>0</v>
      </c>
      <c r="Q191" s="32">
        <v>0</v>
      </c>
      <c r="R191" s="62">
        <v>0</v>
      </c>
      <c r="S191" s="32">
        <v>0</v>
      </c>
      <c r="T191" s="32">
        <v>2.0945360455037529</v>
      </c>
      <c r="U191" s="32">
        <v>0</v>
      </c>
      <c r="V191" s="32">
        <v>0</v>
      </c>
      <c r="W191" s="62">
        <v>0</v>
      </c>
      <c r="X191" s="32">
        <v>0</v>
      </c>
      <c r="Y191" s="32">
        <v>2.4694967573707531</v>
      </c>
      <c r="Z191" s="32">
        <v>0</v>
      </c>
      <c r="AA191" s="32">
        <v>0</v>
      </c>
      <c r="AB191" s="59">
        <v>0</v>
      </c>
    </row>
    <row r="192" spans="1:28">
      <c r="A192" s="58" t="s">
        <v>368</v>
      </c>
      <c r="B192" s="23" t="s">
        <v>1105</v>
      </c>
      <c r="C192" s="23" t="s">
        <v>1528</v>
      </c>
      <c r="D192" s="23" t="s">
        <v>968</v>
      </c>
      <c r="E192" s="23">
        <v>0</v>
      </c>
      <c r="F192" s="23" t="s">
        <v>367</v>
      </c>
      <c r="G192" s="64">
        <v>0.3</v>
      </c>
      <c r="H192" s="32">
        <v>135.0194401843375</v>
      </c>
      <c r="I192" s="32">
        <v>46.158845154862277</v>
      </c>
      <c r="J192" s="32">
        <v>88.860595029475206</v>
      </c>
      <c r="K192" s="32">
        <v>69.176869802196762</v>
      </c>
      <c r="L192" s="32">
        <v>82.196050402264575</v>
      </c>
      <c r="M192" s="65">
        <v>0</v>
      </c>
      <c r="N192" s="32">
        <v>39.963332141435799</v>
      </c>
      <c r="O192" s="32">
        <v>6.1955130134264769</v>
      </c>
      <c r="P192" s="32">
        <v>0</v>
      </c>
      <c r="Q192" s="32">
        <v>0</v>
      </c>
      <c r="R192" s="62">
        <v>0</v>
      </c>
      <c r="S192" s="32">
        <v>72.167642725169117</v>
      </c>
      <c r="T192" s="32">
        <v>16.692952304306097</v>
      </c>
      <c r="U192" s="32">
        <v>0</v>
      </c>
      <c r="V192" s="32">
        <v>0</v>
      </c>
      <c r="W192" s="62">
        <v>0</v>
      </c>
      <c r="X192" s="32">
        <v>112.13097486660492</v>
      </c>
      <c r="Y192" s="32">
        <v>22.888465317732575</v>
      </c>
      <c r="Z192" s="32">
        <v>0</v>
      </c>
      <c r="AA192" s="32">
        <v>0</v>
      </c>
      <c r="AB192" s="59">
        <v>0</v>
      </c>
    </row>
    <row r="193" spans="1:28">
      <c r="A193" s="58" t="s">
        <v>370</v>
      </c>
      <c r="B193" s="23" t="s">
        <v>1106</v>
      </c>
      <c r="C193" s="23" t="s">
        <v>1529</v>
      </c>
      <c r="D193" s="23" t="s">
        <v>912</v>
      </c>
      <c r="E193" s="23">
        <v>0</v>
      </c>
      <c r="F193" s="23" t="s">
        <v>369</v>
      </c>
      <c r="G193" s="64">
        <v>0.4</v>
      </c>
      <c r="H193" s="32">
        <v>2.2132027277164248</v>
      </c>
      <c r="I193" s="32">
        <v>0.23643597590592691</v>
      </c>
      <c r="J193" s="32">
        <v>1.9767667518104977</v>
      </c>
      <c r="K193" s="32">
        <v>-11.025733411725305</v>
      </c>
      <c r="L193" s="32">
        <v>1.8285092454247105</v>
      </c>
      <c r="M193" s="65">
        <v>0.5</v>
      </c>
      <c r="N193" s="32">
        <v>0</v>
      </c>
      <c r="O193" s="32">
        <v>0.23643597590592691</v>
      </c>
      <c r="P193" s="32">
        <v>0</v>
      </c>
      <c r="Q193" s="32">
        <v>0</v>
      </c>
      <c r="R193" s="62">
        <v>0</v>
      </c>
      <c r="S193" s="32">
        <v>0</v>
      </c>
      <c r="T193" s="32">
        <v>1.9767667518104977</v>
      </c>
      <c r="U193" s="32">
        <v>0</v>
      </c>
      <c r="V193" s="32">
        <v>0</v>
      </c>
      <c r="W193" s="62">
        <v>0</v>
      </c>
      <c r="X193" s="32">
        <v>0</v>
      </c>
      <c r="Y193" s="32">
        <v>2.2132027277164248</v>
      </c>
      <c r="Z193" s="32">
        <v>0</v>
      </c>
      <c r="AA193" s="32">
        <v>0</v>
      </c>
      <c r="AB193" s="59">
        <v>0</v>
      </c>
    </row>
    <row r="194" spans="1:28">
      <c r="A194" s="58" t="s">
        <v>372</v>
      </c>
      <c r="B194" s="23" t="s">
        <v>1107</v>
      </c>
      <c r="C194" s="23" t="s">
        <v>1530</v>
      </c>
      <c r="D194" s="23" t="s">
        <v>912</v>
      </c>
      <c r="E194" s="23">
        <v>0</v>
      </c>
      <c r="F194" s="23" t="s">
        <v>371</v>
      </c>
      <c r="G194" s="64">
        <v>0.4</v>
      </c>
      <c r="H194" s="32">
        <v>4.5425623788790093</v>
      </c>
      <c r="I194" s="32">
        <v>0.98061469063382778</v>
      </c>
      <c r="J194" s="32">
        <v>3.5619476882451813</v>
      </c>
      <c r="K194" s="32">
        <v>-12.397435658806559</v>
      </c>
      <c r="L194" s="32">
        <v>3.2948016116267929</v>
      </c>
      <c r="M194" s="65">
        <v>0.5</v>
      </c>
      <c r="N194" s="32">
        <v>0</v>
      </c>
      <c r="O194" s="32">
        <v>0.98061469063382778</v>
      </c>
      <c r="P194" s="32">
        <v>0</v>
      </c>
      <c r="Q194" s="32">
        <v>0</v>
      </c>
      <c r="R194" s="62">
        <v>0</v>
      </c>
      <c r="S194" s="32">
        <v>0</v>
      </c>
      <c r="T194" s="32">
        <v>3.5619476882451813</v>
      </c>
      <c r="U194" s="32">
        <v>0</v>
      </c>
      <c r="V194" s="32">
        <v>0</v>
      </c>
      <c r="W194" s="62">
        <v>0</v>
      </c>
      <c r="X194" s="32">
        <v>0</v>
      </c>
      <c r="Y194" s="32">
        <v>4.5425623788790093</v>
      </c>
      <c r="Z194" s="32">
        <v>0</v>
      </c>
      <c r="AA194" s="32">
        <v>0</v>
      </c>
      <c r="AB194" s="59">
        <v>0</v>
      </c>
    </row>
    <row r="195" spans="1:28">
      <c r="A195" s="58" t="s">
        <v>374</v>
      </c>
      <c r="B195" s="23" t="s">
        <v>1108</v>
      </c>
      <c r="C195" s="23" t="s">
        <v>1531</v>
      </c>
      <c r="D195" s="23" t="s">
        <v>999</v>
      </c>
      <c r="E195" s="23">
        <v>0</v>
      </c>
      <c r="F195" s="23" t="s">
        <v>373</v>
      </c>
      <c r="G195" s="64">
        <v>0.1</v>
      </c>
      <c r="H195" s="32">
        <v>152.38418978985175</v>
      </c>
      <c r="I195" s="32">
        <v>48.291640911040751</v>
      </c>
      <c r="J195" s="32">
        <v>104.09254887881099</v>
      </c>
      <c r="K195" s="32">
        <v>85.144631567998573</v>
      </c>
      <c r="L195" s="32">
        <v>96.285607712900173</v>
      </c>
      <c r="M195" s="65">
        <v>0</v>
      </c>
      <c r="N195" s="32">
        <v>44.049682175689966</v>
      </c>
      <c r="O195" s="32">
        <v>0</v>
      </c>
      <c r="P195" s="32">
        <v>4.2419587353507842</v>
      </c>
      <c r="Q195" s="32">
        <v>0</v>
      </c>
      <c r="R195" s="62">
        <v>0</v>
      </c>
      <c r="S195" s="32">
        <v>98.025922221616327</v>
      </c>
      <c r="T195" s="32">
        <v>0</v>
      </c>
      <c r="U195" s="32">
        <v>6.0666266571946625</v>
      </c>
      <c r="V195" s="32">
        <v>0</v>
      </c>
      <c r="W195" s="62">
        <v>0</v>
      </c>
      <c r="X195" s="32">
        <v>142.07560439730628</v>
      </c>
      <c r="Y195" s="32">
        <v>0</v>
      </c>
      <c r="Z195" s="32">
        <v>10.308585392545446</v>
      </c>
      <c r="AA195" s="32">
        <v>0</v>
      </c>
      <c r="AB195" s="59">
        <v>0</v>
      </c>
    </row>
    <row r="196" spans="1:28">
      <c r="A196" s="58" t="s">
        <v>376</v>
      </c>
      <c r="B196" s="23" t="s">
        <v>1109</v>
      </c>
      <c r="C196" s="23" t="s">
        <v>1532</v>
      </c>
      <c r="D196" s="23" t="s">
        <v>926</v>
      </c>
      <c r="E196" s="23" t="s">
        <v>1309</v>
      </c>
      <c r="F196" s="23" t="s">
        <v>375</v>
      </c>
      <c r="G196" s="64">
        <v>0.99</v>
      </c>
      <c r="H196" s="32">
        <v>254.35424010308387</v>
      </c>
      <c r="I196" s="32">
        <v>0</v>
      </c>
      <c r="J196" s="32">
        <v>254.35424010308387</v>
      </c>
      <c r="K196" s="32">
        <v>68.06927482891038</v>
      </c>
      <c r="L196" s="32">
        <v>235.27767209535259</v>
      </c>
      <c r="M196" s="65">
        <v>0</v>
      </c>
      <c r="N196" s="32">
        <v>0</v>
      </c>
      <c r="O196" s="32">
        <v>0</v>
      </c>
      <c r="P196" s="32">
        <v>0</v>
      </c>
      <c r="Q196" s="32">
        <v>0</v>
      </c>
      <c r="R196" s="62">
        <v>0</v>
      </c>
      <c r="S196" s="32">
        <v>219.59322726587428</v>
      </c>
      <c r="T196" s="32">
        <v>34.761012837209613</v>
      </c>
      <c r="U196" s="32">
        <v>0</v>
      </c>
      <c r="V196" s="32">
        <v>0</v>
      </c>
      <c r="W196" s="62">
        <v>0</v>
      </c>
      <c r="X196" s="32">
        <v>219.59322726587428</v>
      </c>
      <c r="Y196" s="32">
        <v>34.761012837209613</v>
      </c>
      <c r="Z196" s="32">
        <v>0</v>
      </c>
      <c r="AA196" s="32">
        <v>0</v>
      </c>
      <c r="AB196" s="59">
        <v>0</v>
      </c>
    </row>
    <row r="197" spans="1:28">
      <c r="A197" s="58" t="s">
        <v>378</v>
      </c>
      <c r="B197" s="23" t="s">
        <v>1110</v>
      </c>
      <c r="C197" s="23" t="s">
        <v>1533</v>
      </c>
      <c r="D197" s="23" t="s">
        <v>932</v>
      </c>
      <c r="E197" s="23">
        <v>0</v>
      </c>
      <c r="F197" s="23" t="s">
        <v>377</v>
      </c>
      <c r="G197" s="64">
        <v>0.49</v>
      </c>
      <c r="H197" s="32">
        <v>66.614248755233064</v>
      </c>
      <c r="I197" s="32">
        <v>21.102323355832244</v>
      </c>
      <c r="J197" s="32">
        <v>45.511925399400823</v>
      </c>
      <c r="K197" s="32">
        <v>12.868237901582223</v>
      </c>
      <c r="L197" s="32">
        <v>42.098530994445767</v>
      </c>
      <c r="M197" s="65">
        <v>0</v>
      </c>
      <c r="N197" s="32">
        <v>18.647336658935188</v>
      </c>
      <c r="O197" s="32">
        <v>2.454986696897056</v>
      </c>
      <c r="P197" s="32">
        <v>0</v>
      </c>
      <c r="Q197" s="32">
        <v>0</v>
      </c>
      <c r="R197" s="62">
        <v>0</v>
      </c>
      <c r="S197" s="32">
        <v>37.327097245347709</v>
      </c>
      <c r="T197" s="32">
        <v>8.1848281540531147</v>
      </c>
      <c r="U197" s="32">
        <v>0</v>
      </c>
      <c r="V197" s="32">
        <v>0</v>
      </c>
      <c r="W197" s="62">
        <v>0</v>
      </c>
      <c r="X197" s="32">
        <v>55.974433904282897</v>
      </c>
      <c r="Y197" s="32">
        <v>10.63981485095017</v>
      </c>
      <c r="Z197" s="32">
        <v>0</v>
      </c>
      <c r="AA197" s="32">
        <v>0</v>
      </c>
      <c r="AB197" s="59">
        <v>0</v>
      </c>
    </row>
    <row r="198" spans="1:28">
      <c r="A198" s="58" t="s">
        <v>380</v>
      </c>
      <c r="B198" s="23" t="s">
        <v>1111</v>
      </c>
      <c r="C198" s="23" t="s">
        <v>1534</v>
      </c>
      <c r="D198" s="23" t="s">
        <v>912</v>
      </c>
      <c r="E198" s="23">
        <v>0</v>
      </c>
      <c r="F198" s="23" t="s">
        <v>379</v>
      </c>
      <c r="G198" s="64">
        <v>0.4</v>
      </c>
      <c r="H198" s="32">
        <v>3.0442488948496087</v>
      </c>
      <c r="I198" s="32">
        <v>0</v>
      </c>
      <c r="J198" s="32">
        <v>3.0442488948496087</v>
      </c>
      <c r="K198" s="32">
        <v>-18.11063138943549</v>
      </c>
      <c r="L198" s="32">
        <v>2.8159302277358882</v>
      </c>
      <c r="M198" s="65">
        <v>0.5</v>
      </c>
      <c r="N198" s="32">
        <v>0</v>
      </c>
      <c r="O198" s="32">
        <v>0</v>
      </c>
      <c r="P198" s="32">
        <v>0</v>
      </c>
      <c r="Q198" s="32">
        <v>0</v>
      </c>
      <c r="R198" s="62">
        <v>0</v>
      </c>
      <c r="S198" s="32">
        <v>0</v>
      </c>
      <c r="T198" s="32">
        <v>3.0442488948496087</v>
      </c>
      <c r="U198" s="32">
        <v>0</v>
      </c>
      <c r="V198" s="32">
        <v>0</v>
      </c>
      <c r="W198" s="62">
        <v>0</v>
      </c>
      <c r="X198" s="32">
        <v>0</v>
      </c>
      <c r="Y198" s="32">
        <v>3.0442488948496087</v>
      </c>
      <c r="Z198" s="32">
        <v>0</v>
      </c>
      <c r="AA198" s="32">
        <v>0</v>
      </c>
      <c r="AB198" s="59">
        <v>0</v>
      </c>
    </row>
    <row r="199" spans="1:28">
      <c r="A199" s="58" t="s">
        <v>382</v>
      </c>
      <c r="B199" s="23" t="s">
        <v>1112</v>
      </c>
      <c r="C199" s="23" t="s">
        <v>1535</v>
      </c>
      <c r="D199" s="23" t="s">
        <v>912</v>
      </c>
      <c r="E199" s="23">
        <v>0</v>
      </c>
      <c r="F199" s="23" t="s">
        <v>381</v>
      </c>
      <c r="G199" s="64">
        <v>0.4</v>
      </c>
      <c r="H199" s="32">
        <v>1.6005631299551413</v>
      </c>
      <c r="I199" s="32">
        <v>0.169424118104578</v>
      </c>
      <c r="J199" s="32">
        <v>1.4311390118505634</v>
      </c>
      <c r="K199" s="32">
        <v>-3.5928817425854258</v>
      </c>
      <c r="L199" s="32">
        <v>1.3238035859617712</v>
      </c>
      <c r="M199" s="65">
        <v>0.5</v>
      </c>
      <c r="N199" s="32">
        <v>0</v>
      </c>
      <c r="O199" s="32">
        <v>0.169424118104578</v>
      </c>
      <c r="P199" s="32">
        <v>0</v>
      </c>
      <c r="Q199" s="32">
        <v>0</v>
      </c>
      <c r="R199" s="62">
        <v>0</v>
      </c>
      <c r="S199" s="32">
        <v>0</v>
      </c>
      <c r="T199" s="32">
        <v>1.4311390118505634</v>
      </c>
      <c r="U199" s="32">
        <v>0</v>
      </c>
      <c r="V199" s="32">
        <v>0</v>
      </c>
      <c r="W199" s="62">
        <v>0</v>
      </c>
      <c r="X199" s="32">
        <v>0</v>
      </c>
      <c r="Y199" s="32">
        <v>1.6005631299551413</v>
      </c>
      <c r="Z199" s="32">
        <v>0</v>
      </c>
      <c r="AA199" s="32">
        <v>0</v>
      </c>
      <c r="AB199" s="59">
        <v>0</v>
      </c>
    </row>
    <row r="200" spans="1:28">
      <c r="A200" s="58" t="s">
        <v>384</v>
      </c>
      <c r="B200" s="23" t="s">
        <v>1113</v>
      </c>
      <c r="C200" s="23" t="s">
        <v>1536</v>
      </c>
      <c r="D200" s="23" t="s">
        <v>912</v>
      </c>
      <c r="E200" s="23">
        <v>0</v>
      </c>
      <c r="F200" s="23" t="s">
        <v>383</v>
      </c>
      <c r="G200" s="64">
        <v>0.4</v>
      </c>
      <c r="H200" s="32">
        <v>2.0680340612097408</v>
      </c>
      <c r="I200" s="32">
        <v>0.36057237655571289</v>
      </c>
      <c r="J200" s="32">
        <v>1.7074616846540278</v>
      </c>
      <c r="K200" s="32">
        <v>-4.6633259639970559</v>
      </c>
      <c r="L200" s="32">
        <v>1.5794020583049757</v>
      </c>
      <c r="M200" s="65">
        <v>0.5</v>
      </c>
      <c r="N200" s="32">
        <v>0</v>
      </c>
      <c r="O200" s="32">
        <v>0.36057237655571289</v>
      </c>
      <c r="P200" s="32">
        <v>0</v>
      </c>
      <c r="Q200" s="32">
        <v>0</v>
      </c>
      <c r="R200" s="62">
        <v>0</v>
      </c>
      <c r="S200" s="32">
        <v>0</v>
      </c>
      <c r="T200" s="32">
        <v>1.7074616846540278</v>
      </c>
      <c r="U200" s="32">
        <v>0</v>
      </c>
      <c r="V200" s="32">
        <v>0</v>
      </c>
      <c r="W200" s="62">
        <v>0</v>
      </c>
      <c r="X200" s="32">
        <v>0</v>
      </c>
      <c r="Y200" s="32">
        <v>2.0680340612097408</v>
      </c>
      <c r="Z200" s="32">
        <v>0</v>
      </c>
      <c r="AA200" s="32">
        <v>0</v>
      </c>
      <c r="AB200" s="59">
        <v>0</v>
      </c>
    </row>
    <row r="201" spans="1:28">
      <c r="A201" s="58" t="s">
        <v>386</v>
      </c>
      <c r="B201" s="23" t="s">
        <v>1114</v>
      </c>
      <c r="C201" s="23" t="s">
        <v>1537</v>
      </c>
      <c r="D201" s="23" t="s">
        <v>926</v>
      </c>
      <c r="E201" s="23" t="s">
        <v>1306</v>
      </c>
      <c r="F201" s="23" t="s">
        <v>385</v>
      </c>
      <c r="G201" s="64">
        <v>0.99</v>
      </c>
      <c r="H201" s="32">
        <v>310.34667125794613</v>
      </c>
      <c r="I201" s="32">
        <v>0</v>
      </c>
      <c r="J201" s="32">
        <v>310.34667125794613</v>
      </c>
      <c r="K201" s="32">
        <v>0.59957980104380848</v>
      </c>
      <c r="L201" s="32">
        <v>287.07067091360017</v>
      </c>
      <c r="M201" s="65">
        <v>0</v>
      </c>
      <c r="N201" s="32">
        <v>0</v>
      </c>
      <c r="O201" s="32">
        <v>0</v>
      </c>
      <c r="P201" s="32">
        <v>0</v>
      </c>
      <c r="Q201" s="32">
        <v>0</v>
      </c>
      <c r="R201" s="62">
        <v>0</v>
      </c>
      <c r="S201" s="32">
        <v>272.46889951435935</v>
      </c>
      <c r="T201" s="32">
        <v>37.877771743586791</v>
      </c>
      <c r="U201" s="32">
        <v>0</v>
      </c>
      <c r="V201" s="32">
        <v>0</v>
      </c>
      <c r="W201" s="62">
        <v>0</v>
      </c>
      <c r="X201" s="32">
        <v>272.46889951435935</v>
      </c>
      <c r="Y201" s="32">
        <v>37.877771743586791</v>
      </c>
      <c r="Z201" s="32">
        <v>0</v>
      </c>
      <c r="AA201" s="32">
        <v>0</v>
      </c>
      <c r="AB201" s="59">
        <v>0</v>
      </c>
    </row>
    <row r="202" spans="1:28">
      <c r="A202" s="58" t="s">
        <v>388</v>
      </c>
      <c r="B202" s="23" t="s">
        <v>1115</v>
      </c>
      <c r="C202" s="23" t="s">
        <v>1538</v>
      </c>
      <c r="D202" s="23" t="s">
        <v>912</v>
      </c>
      <c r="E202" s="23">
        <v>0</v>
      </c>
      <c r="F202" s="23" t="s">
        <v>387</v>
      </c>
      <c r="G202" s="64">
        <v>0.4</v>
      </c>
      <c r="H202" s="32">
        <v>4.6539766360943435</v>
      </c>
      <c r="I202" s="32">
        <v>1.168760443956554</v>
      </c>
      <c r="J202" s="32">
        <v>3.48521619213779</v>
      </c>
      <c r="K202" s="32">
        <v>-7.002732380333919</v>
      </c>
      <c r="L202" s="32">
        <v>3.2238249777274559</v>
      </c>
      <c r="M202" s="65">
        <v>0.5</v>
      </c>
      <c r="N202" s="32">
        <v>0</v>
      </c>
      <c r="O202" s="32">
        <v>1.168760443956554</v>
      </c>
      <c r="P202" s="32">
        <v>0</v>
      </c>
      <c r="Q202" s="32">
        <v>0</v>
      </c>
      <c r="R202" s="62">
        <v>0</v>
      </c>
      <c r="S202" s="32">
        <v>0</v>
      </c>
      <c r="T202" s="32">
        <v>3.48521619213779</v>
      </c>
      <c r="U202" s="32">
        <v>0</v>
      </c>
      <c r="V202" s="32">
        <v>0</v>
      </c>
      <c r="W202" s="62">
        <v>0</v>
      </c>
      <c r="X202" s="32">
        <v>0</v>
      </c>
      <c r="Y202" s="32">
        <v>4.6539766360943435</v>
      </c>
      <c r="Z202" s="32">
        <v>0</v>
      </c>
      <c r="AA202" s="32">
        <v>0</v>
      </c>
      <c r="AB202" s="59">
        <v>0</v>
      </c>
    </row>
    <row r="203" spans="1:28">
      <c r="A203" s="58" t="s">
        <v>390</v>
      </c>
      <c r="B203" s="23" t="s">
        <v>1116</v>
      </c>
      <c r="C203" s="23" t="s">
        <v>1539</v>
      </c>
      <c r="D203" s="23" t="s">
        <v>932</v>
      </c>
      <c r="E203" s="23">
        <v>0</v>
      </c>
      <c r="F203" s="23" t="s">
        <v>389</v>
      </c>
      <c r="G203" s="64">
        <v>0.49</v>
      </c>
      <c r="H203" s="32">
        <v>63.52946443840964</v>
      </c>
      <c r="I203" s="32">
        <v>18.503789194573983</v>
      </c>
      <c r="J203" s="32">
        <v>45.025675243835657</v>
      </c>
      <c r="K203" s="32">
        <v>4.5406038930951702</v>
      </c>
      <c r="L203" s="32">
        <v>41.648749600547987</v>
      </c>
      <c r="M203" s="65">
        <v>0</v>
      </c>
      <c r="N203" s="32">
        <v>17.12214827185543</v>
      </c>
      <c r="O203" s="32">
        <v>1.3816409227185547</v>
      </c>
      <c r="P203" s="32">
        <v>0</v>
      </c>
      <c r="Q203" s="32">
        <v>0</v>
      </c>
      <c r="R203" s="62">
        <v>0</v>
      </c>
      <c r="S203" s="32">
        <v>37.050544037690628</v>
      </c>
      <c r="T203" s="32">
        <v>7.9751312061450372</v>
      </c>
      <c r="U203" s="32">
        <v>0</v>
      </c>
      <c r="V203" s="32">
        <v>0</v>
      </c>
      <c r="W203" s="62">
        <v>0</v>
      </c>
      <c r="X203" s="32">
        <v>54.172692309546058</v>
      </c>
      <c r="Y203" s="32">
        <v>9.3567721288635912</v>
      </c>
      <c r="Z203" s="32">
        <v>0</v>
      </c>
      <c r="AA203" s="32">
        <v>0</v>
      </c>
      <c r="AB203" s="59">
        <v>0</v>
      </c>
    </row>
    <row r="204" spans="1:28">
      <c r="A204" s="58" t="s">
        <v>392</v>
      </c>
      <c r="B204" s="23" t="s">
        <v>1117</v>
      </c>
      <c r="C204" s="23" t="s">
        <v>1540</v>
      </c>
      <c r="D204" s="23" t="s">
        <v>912</v>
      </c>
      <c r="E204" s="23">
        <v>0</v>
      </c>
      <c r="F204" s="23" t="s">
        <v>391</v>
      </c>
      <c r="G204" s="64">
        <v>0.4</v>
      </c>
      <c r="H204" s="32">
        <v>1.4903936980564934</v>
      </c>
      <c r="I204" s="32">
        <v>0.25056215602124438</v>
      </c>
      <c r="J204" s="32">
        <v>1.239831542035249</v>
      </c>
      <c r="K204" s="32">
        <v>-4.0496204958021167</v>
      </c>
      <c r="L204" s="32">
        <v>1.1468441763826054</v>
      </c>
      <c r="M204" s="65">
        <v>0.5</v>
      </c>
      <c r="N204" s="32">
        <v>0</v>
      </c>
      <c r="O204" s="32">
        <v>0.25056215602124438</v>
      </c>
      <c r="P204" s="32">
        <v>0</v>
      </c>
      <c r="Q204" s="32">
        <v>0</v>
      </c>
      <c r="R204" s="62">
        <v>0</v>
      </c>
      <c r="S204" s="32">
        <v>0</v>
      </c>
      <c r="T204" s="32">
        <v>1.239831542035249</v>
      </c>
      <c r="U204" s="32">
        <v>0</v>
      </c>
      <c r="V204" s="32">
        <v>0</v>
      </c>
      <c r="W204" s="62">
        <v>0</v>
      </c>
      <c r="X204" s="32">
        <v>0</v>
      </c>
      <c r="Y204" s="32">
        <v>1.4903936980564934</v>
      </c>
      <c r="Z204" s="32">
        <v>0</v>
      </c>
      <c r="AA204" s="32">
        <v>0</v>
      </c>
      <c r="AB204" s="59">
        <v>0</v>
      </c>
    </row>
    <row r="205" spans="1:28">
      <c r="A205" s="58" t="s">
        <v>394</v>
      </c>
      <c r="B205" s="23" t="s">
        <v>1118</v>
      </c>
      <c r="C205" s="23" t="s">
        <v>1541</v>
      </c>
      <c r="D205" s="23" t="s">
        <v>912</v>
      </c>
      <c r="E205" s="23">
        <v>0</v>
      </c>
      <c r="F205" s="23" t="s">
        <v>393</v>
      </c>
      <c r="G205" s="64">
        <v>0.4</v>
      </c>
      <c r="H205" s="32">
        <v>3.4863850595855501</v>
      </c>
      <c r="I205" s="32">
        <v>0.77216875123314277</v>
      </c>
      <c r="J205" s="32">
        <v>2.7142163083524071</v>
      </c>
      <c r="K205" s="32">
        <v>-9.596488505000055</v>
      </c>
      <c r="L205" s="32">
        <v>2.5106500852259765</v>
      </c>
      <c r="M205" s="65">
        <v>0.5</v>
      </c>
      <c r="N205" s="32">
        <v>0</v>
      </c>
      <c r="O205" s="32">
        <v>0.77216875123314277</v>
      </c>
      <c r="P205" s="32">
        <v>0</v>
      </c>
      <c r="Q205" s="32">
        <v>0</v>
      </c>
      <c r="R205" s="62">
        <v>0</v>
      </c>
      <c r="S205" s="32">
        <v>0</v>
      </c>
      <c r="T205" s="32">
        <v>2.7142163083524071</v>
      </c>
      <c r="U205" s="32">
        <v>0</v>
      </c>
      <c r="V205" s="32">
        <v>0</v>
      </c>
      <c r="W205" s="62">
        <v>0</v>
      </c>
      <c r="X205" s="32">
        <v>0</v>
      </c>
      <c r="Y205" s="32">
        <v>3.4863850595855501</v>
      </c>
      <c r="Z205" s="32">
        <v>0</v>
      </c>
      <c r="AA205" s="32">
        <v>0</v>
      </c>
      <c r="AB205" s="59">
        <v>0</v>
      </c>
    </row>
    <row r="206" spans="1:28">
      <c r="A206" s="58" t="s">
        <v>396</v>
      </c>
      <c r="B206" s="23" t="s">
        <v>1119</v>
      </c>
      <c r="C206" s="23" t="s">
        <v>1542</v>
      </c>
      <c r="D206" s="23" t="s">
        <v>1052</v>
      </c>
      <c r="E206" s="23">
        <v>0</v>
      </c>
      <c r="F206" s="23" t="s">
        <v>395</v>
      </c>
      <c r="G206" s="64">
        <v>0.01</v>
      </c>
      <c r="H206" s="32">
        <v>32.468299535920416</v>
      </c>
      <c r="I206" s="32">
        <v>13.663938225188955</v>
      </c>
      <c r="J206" s="32">
        <v>18.804361310731458</v>
      </c>
      <c r="K206" s="32">
        <v>14.755240509761338</v>
      </c>
      <c r="L206" s="32">
        <v>17.3940342124266</v>
      </c>
      <c r="M206" s="65">
        <v>0</v>
      </c>
      <c r="N206" s="32">
        <v>0</v>
      </c>
      <c r="O206" s="32">
        <v>0</v>
      </c>
      <c r="P206" s="32">
        <v>13.663938225188955</v>
      </c>
      <c r="Q206" s="32">
        <v>0</v>
      </c>
      <c r="R206" s="62">
        <v>0</v>
      </c>
      <c r="S206" s="32">
        <v>0</v>
      </c>
      <c r="T206" s="32">
        <v>0</v>
      </c>
      <c r="U206" s="32">
        <v>18.804361310731458</v>
      </c>
      <c r="V206" s="32">
        <v>0</v>
      </c>
      <c r="W206" s="62">
        <v>0</v>
      </c>
      <c r="X206" s="32">
        <v>0</v>
      </c>
      <c r="Y206" s="32">
        <v>0</v>
      </c>
      <c r="Z206" s="32">
        <v>32.468299535920416</v>
      </c>
      <c r="AA206" s="32">
        <v>0</v>
      </c>
      <c r="AB206" s="59">
        <v>0</v>
      </c>
    </row>
    <row r="207" spans="1:28">
      <c r="A207" s="58" t="s">
        <v>398</v>
      </c>
      <c r="B207" s="23" t="s">
        <v>1120</v>
      </c>
      <c r="C207" s="23" t="s">
        <v>1543</v>
      </c>
      <c r="D207" s="23" t="s">
        <v>923</v>
      </c>
      <c r="E207" s="23">
        <v>0</v>
      </c>
      <c r="F207" s="23" t="s">
        <v>397</v>
      </c>
      <c r="G207" s="64">
        <v>0.3</v>
      </c>
      <c r="H207" s="32">
        <v>48.545195689832582</v>
      </c>
      <c r="I207" s="32">
        <v>14.962617176027841</v>
      </c>
      <c r="J207" s="32">
        <v>33.582578513804741</v>
      </c>
      <c r="K207" s="32">
        <v>9.0827805841208402</v>
      </c>
      <c r="L207" s="32">
        <v>31.063885125269387</v>
      </c>
      <c r="M207" s="65">
        <v>0</v>
      </c>
      <c r="N207" s="32">
        <v>13.013976509762376</v>
      </c>
      <c r="O207" s="32">
        <v>1.9486406662654654</v>
      </c>
      <c r="P207" s="32">
        <v>0</v>
      </c>
      <c r="Q207" s="32">
        <v>0</v>
      </c>
      <c r="R207" s="62">
        <v>0</v>
      </c>
      <c r="S207" s="32">
        <v>24.831785843897777</v>
      </c>
      <c r="T207" s="32">
        <v>8.7507926699069678</v>
      </c>
      <c r="U207" s="32">
        <v>0</v>
      </c>
      <c r="V207" s="32">
        <v>0</v>
      </c>
      <c r="W207" s="62">
        <v>0</v>
      </c>
      <c r="X207" s="32">
        <v>37.845762353660149</v>
      </c>
      <c r="Y207" s="32">
        <v>10.699433336172433</v>
      </c>
      <c r="Z207" s="32">
        <v>0</v>
      </c>
      <c r="AA207" s="32">
        <v>0</v>
      </c>
      <c r="AB207" s="59">
        <v>0</v>
      </c>
    </row>
    <row r="208" spans="1:28">
      <c r="A208" s="58" t="s">
        <v>400</v>
      </c>
      <c r="B208" s="23" t="s">
        <v>1121</v>
      </c>
      <c r="C208" s="23" t="s">
        <v>1544</v>
      </c>
      <c r="D208" s="23" t="s">
        <v>912</v>
      </c>
      <c r="E208" s="23">
        <v>0</v>
      </c>
      <c r="F208" s="23" t="s">
        <v>399</v>
      </c>
      <c r="G208" s="64">
        <v>0.4</v>
      </c>
      <c r="H208" s="32">
        <v>2.5642725897385041</v>
      </c>
      <c r="I208" s="32">
        <v>0.49755264368993046</v>
      </c>
      <c r="J208" s="32">
        <v>2.0667199460485737</v>
      </c>
      <c r="K208" s="32">
        <v>-3.7745503317941669</v>
      </c>
      <c r="L208" s="32">
        <v>1.9117159500949308</v>
      </c>
      <c r="M208" s="65">
        <v>0.5</v>
      </c>
      <c r="N208" s="32">
        <v>0</v>
      </c>
      <c r="O208" s="32">
        <v>0.49755264368993046</v>
      </c>
      <c r="P208" s="32">
        <v>0</v>
      </c>
      <c r="Q208" s="32">
        <v>0</v>
      </c>
      <c r="R208" s="62">
        <v>0</v>
      </c>
      <c r="S208" s="32">
        <v>0</v>
      </c>
      <c r="T208" s="32">
        <v>2.0667199460485737</v>
      </c>
      <c r="U208" s="32">
        <v>0</v>
      </c>
      <c r="V208" s="32">
        <v>0</v>
      </c>
      <c r="W208" s="62">
        <v>0</v>
      </c>
      <c r="X208" s="32">
        <v>0</v>
      </c>
      <c r="Y208" s="32">
        <v>2.5642725897385041</v>
      </c>
      <c r="Z208" s="32">
        <v>0</v>
      </c>
      <c r="AA208" s="32">
        <v>0</v>
      </c>
      <c r="AB208" s="59">
        <v>0</v>
      </c>
    </row>
    <row r="209" spans="1:28">
      <c r="A209" s="58" t="s">
        <v>402</v>
      </c>
      <c r="B209" s="23" t="s">
        <v>1122</v>
      </c>
      <c r="C209" s="23" t="s">
        <v>1545</v>
      </c>
      <c r="D209" s="23" t="s">
        <v>912</v>
      </c>
      <c r="E209" s="23">
        <v>0</v>
      </c>
      <c r="F209" s="23" t="s">
        <v>401</v>
      </c>
      <c r="G209" s="64">
        <v>0.4</v>
      </c>
      <c r="H209" s="32">
        <v>2.4941905210051902</v>
      </c>
      <c r="I209" s="32">
        <v>0.37039083916061372</v>
      </c>
      <c r="J209" s="32">
        <v>2.1237996818445763</v>
      </c>
      <c r="K209" s="32">
        <v>-6.5093228242810852</v>
      </c>
      <c r="L209" s="32">
        <v>1.9645147057062333</v>
      </c>
      <c r="M209" s="65">
        <v>0.5</v>
      </c>
      <c r="N209" s="32">
        <v>0</v>
      </c>
      <c r="O209" s="32">
        <v>0.37039083916061372</v>
      </c>
      <c r="P209" s="32">
        <v>0</v>
      </c>
      <c r="Q209" s="32">
        <v>0</v>
      </c>
      <c r="R209" s="62">
        <v>0</v>
      </c>
      <c r="S209" s="32">
        <v>0</v>
      </c>
      <c r="T209" s="32">
        <v>2.1237996818445763</v>
      </c>
      <c r="U209" s="32">
        <v>0</v>
      </c>
      <c r="V209" s="32">
        <v>0</v>
      </c>
      <c r="W209" s="62">
        <v>0</v>
      </c>
      <c r="X209" s="32">
        <v>0</v>
      </c>
      <c r="Y209" s="32">
        <v>2.4941905210051902</v>
      </c>
      <c r="Z209" s="32">
        <v>0</v>
      </c>
      <c r="AA209" s="32">
        <v>0</v>
      </c>
      <c r="AB209" s="59">
        <v>0</v>
      </c>
    </row>
    <row r="210" spans="1:28">
      <c r="A210" s="58" t="s">
        <v>404</v>
      </c>
      <c r="B210" s="23" t="s">
        <v>1123</v>
      </c>
      <c r="C210" s="23" t="s">
        <v>1546</v>
      </c>
      <c r="D210" s="23" t="s">
        <v>912</v>
      </c>
      <c r="E210" s="23">
        <v>0</v>
      </c>
      <c r="F210" s="23" t="s">
        <v>403</v>
      </c>
      <c r="G210" s="64">
        <v>0.4</v>
      </c>
      <c r="H210" s="32">
        <v>2.1289595217220998</v>
      </c>
      <c r="I210" s="32">
        <v>0.12836017287021689</v>
      </c>
      <c r="J210" s="32">
        <v>2.0005993488518827</v>
      </c>
      <c r="K210" s="32">
        <v>-14.924364482389327</v>
      </c>
      <c r="L210" s="32">
        <v>1.8505543976879917</v>
      </c>
      <c r="M210" s="65">
        <v>0.5</v>
      </c>
      <c r="N210" s="32">
        <v>0</v>
      </c>
      <c r="O210" s="32">
        <v>0.12836017287021689</v>
      </c>
      <c r="P210" s="32">
        <v>0</v>
      </c>
      <c r="Q210" s="32">
        <v>0</v>
      </c>
      <c r="R210" s="62">
        <v>0</v>
      </c>
      <c r="S210" s="32">
        <v>0</v>
      </c>
      <c r="T210" s="32">
        <v>2.0005993488518827</v>
      </c>
      <c r="U210" s="32">
        <v>0</v>
      </c>
      <c r="V210" s="32">
        <v>0</v>
      </c>
      <c r="W210" s="62">
        <v>0</v>
      </c>
      <c r="X210" s="32">
        <v>0</v>
      </c>
      <c r="Y210" s="32">
        <v>2.1289595217220998</v>
      </c>
      <c r="Z210" s="32">
        <v>0</v>
      </c>
      <c r="AA210" s="32">
        <v>0</v>
      </c>
      <c r="AB210" s="59">
        <v>0</v>
      </c>
    </row>
    <row r="211" spans="1:28">
      <c r="A211" s="58" t="s">
        <v>406</v>
      </c>
      <c r="B211" s="23" t="s">
        <v>1124</v>
      </c>
      <c r="C211" s="23" t="s">
        <v>1547</v>
      </c>
      <c r="D211" s="23" t="s">
        <v>932</v>
      </c>
      <c r="E211" s="23">
        <v>0</v>
      </c>
      <c r="F211" s="23" t="s">
        <v>405</v>
      </c>
      <c r="G211" s="64">
        <v>0.49</v>
      </c>
      <c r="H211" s="32">
        <v>64.025895776839931</v>
      </c>
      <c r="I211" s="32">
        <v>21.05122854371773</v>
      </c>
      <c r="J211" s="32">
        <v>42.974667233122197</v>
      </c>
      <c r="K211" s="32">
        <v>25.711585995274124</v>
      </c>
      <c r="L211" s="32">
        <v>39.751567190638035</v>
      </c>
      <c r="M211" s="65">
        <v>0</v>
      </c>
      <c r="N211" s="32">
        <v>18.915848454147948</v>
      </c>
      <c r="O211" s="32">
        <v>2.135380089569781</v>
      </c>
      <c r="P211" s="32">
        <v>0</v>
      </c>
      <c r="Q211" s="32">
        <v>0</v>
      </c>
      <c r="R211" s="62">
        <v>0</v>
      </c>
      <c r="S211" s="32">
        <v>36.722761913642437</v>
      </c>
      <c r="T211" s="32">
        <v>6.2519053194797625</v>
      </c>
      <c r="U211" s="32">
        <v>0</v>
      </c>
      <c r="V211" s="32">
        <v>0</v>
      </c>
      <c r="W211" s="62">
        <v>0</v>
      </c>
      <c r="X211" s="32">
        <v>55.638610367790385</v>
      </c>
      <c r="Y211" s="32">
        <v>8.387285409049543</v>
      </c>
      <c r="Z211" s="32">
        <v>0</v>
      </c>
      <c r="AA211" s="32">
        <v>0</v>
      </c>
      <c r="AB211" s="59">
        <v>0</v>
      </c>
    </row>
    <row r="212" spans="1:28">
      <c r="A212" s="58" t="s">
        <v>408</v>
      </c>
      <c r="B212" s="23" t="s">
        <v>1125</v>
      </c>
      <c r="C212" s="23" t="s">
        <v>1548</v>
      </c>
      <c r="D212" s="23" t="s">
        <v>932</v>
      </c>
      <c r="E212" s="23">
        <v>0</v>
      </c>
      <c r="F212" s="23" t="s">
        <v>407</v>
      </c>
      <c r="G212" s="64">
        <v>0.49</v>
      </c>
      <c r="H212" s="32">
        <v>60.803552654253345</v>
      </c>
      <c r="I212" s="32">
        <v>17.40598117289742</v>
      </c>
      <c r="J212" s="32">
        <v>43.397571481355925</v>
      </c>
      <c r="K212" s="32">
        <v>-26.585042348968933</v>
      </c>
      <c r="L212" s="32">
        <v>40.142753620254233</v>
      </c>
      <c r="M212" s="65">
        <v>0.38142933138965951</v>
      </c>
      <c r="N212" s="32">
        <v>15.754008345043287</v>
      </c>
      <c r="O212" s="32">
        <v>1.6519728278541341</v>
      </c>
      <c r="P212" s="32">
        <v>0</v>
      </c>
      <c r="Q212" s="32">
        <v>0</v>
      </c>
      <c r="R212" s="62">
        <v>0</v>
      </c>
      <c r="S212" s="32">
        <v>36.005155193601333</v>
      </c>
      <c r="T212" s="32">
        <v>7.392416287754596</v>
      </c>
      <c r="U212" s="32">
        <v>0</v>
      </c>
      <c r="V212" s="32">
        <v>0</v>
      </c>
      <c r="W212" s="62">
        <v>0</v>
      </c>
      <c r="X212" s="32">
        <v>51.759163538644621</v>
      </c>
      <c r="Y212" s="32">
        <v>9.0443891156087304</v>
      </c>
      <c r="Z212" s="32">
        <v>0</v>
      </c>
      <c r="AA212" s="32">
        <v>0</v>
      </c>
      <c r="AB212" s="59">
        <v>0</v>
      </c>
    </row>
    <row r="213" spans="1:28">
      <c r="A213" s="58" t="s">
        <v>410</v>
      </c>
      <c r="B213" s="23" t="s">
        <v>1126</v>
      </c>
      <c r="C213" s="23" t="s">
        <v>1549</v>
      </c>
      <c r="D213" s="23" t="s">
        <v>912</v>
      </c>
      <c r="E213" s="23">
        <v>0</v>
      </c>
      <c r="F213" s="23" t="s">
        <v>409</v>
      </c>
      <c r="G213" s="64">
        <v>0.4</v>
      </c>
      <c r="H213" s="32">
        <v>1.2011501222858112</v>
      </c>
      <c r="I213" s="32">
        <v>0</v>
      </c>
      <c r="J213" s="32">
        <v>1.2011501222858112</v>
      </c>
      <c r="K213" s="32">
        <v>-15.451981844445239</v>
      </c>
      <c r="L213" s="32">
        <v>1.1110638631143754</v>
      </c>
      <c r="M213" s="65">
        <v>0.5</v>
      </c>
      <c r="N213" s="32">
        <v>0</v>
      </c>
      <c r="O213" s="32">
        <v>0</v>
      </c>
      <c r="P213" s="32">
        <v>0</v>
      </c>
      <c r="Q213" s="32">
        <v>0</v>
      </c>
      <c r="R213" s="62">
        <v>0</v>
      </c>
      <c r="S213" s="32">
        <v>0</v>
      </c>
      <c r="T213" s="32">
        <v>1.2011501222858112</v>
      </c>
      <c r="U213" s="32">
        <v>0</v>
      </c>
      <c r="V213" s="32">
        <v>0</v>
      </c>
      <c r="W213" s="62">
        <v>0</v>
      </c>
      <c r="X213" s="32">
        <v>0</v>
      </c>
      <c r="Y213" s="32">
        <v>1.2011501222858112</v>
      </c>
      <c r="Z213" s="32">
        <v>0</v>
      </c>
      <c r="AA213" s="32">
        <v>0</v>
      </c>
      <c r="AB213" s="59">
        <v>0</v>
      </c>
    </row>
    <row r="214" spans="1:28">
      <c r="A214" s="58" t="s">
        <v>412</v>
      </c>
      <c r="B214" s="23" t="s">
        <v>1127</v>
      </c>
      <c r="C214" s="23" t="s">
        <v>1550</v>
      </c>
      <c r="D214" s="23" t="s">
        <v>912</v>
      </c>
      <c r="E214" s="23">
        <v>0</v>
      </c>
      <c r="F214" s="23" t="s">
        <v>411</v>
      </c>
      <c r="G214" s="64">
        <v>0.4</v>
      </c>
      <c r="H214" s="32">
        <v>4.4557753036898493</v>
      </c>
      <c r="I214" s="32">
        <v>0.72273451762413976</v>
      </c>
      <c r="J214" s="32">
        <v>3.7330407860657098</v>
      </c>
      <c r="K214" s="32">
        <v>-21.725288353834198</v>
      </c>
      <c r="L214" s="32">
        <v>3.4530627271107819</v>
      </c>
      <c r="M214" s="65">
        <v>0.5</v>
      </c>
      <c r="N214" s="32">
        <v>0</v>
      </c>
      <c r="O214" s="32">
        <v>0.72273451762413976</v>
      </c>
      <c r="P214" s="32">
        <v>0</v>
      </c>
      <c r="Q214" s="32">
        <v>0</v>
      </c>
      <c r="R214" s="62">
        <v>0</v>
      </c>
      <c r="S214" s="32">
        <v>0</v>
      </c>
      <c r="T214" s="32">
        <v>3.7330407860657098</v>
      </c>
      <c r="U214" s="32">
        <v>0</v>
      </c>
      <c r="V214" s="32">
        <v>0</v>
      </c>
      <c r="W214" s="62">
        <v>0</v>
      </c>
      <c r="X214" s="32">
        <v>0</v>
      </c>
      <c r="Y214" s="32">
        <v>4.4557753036898493</v>
      </c>
      <c r="Z214" s="32">
        <v>0</v>
      </c>
      <c r="AA214" s="32">
        <v>0</v>
      </c>
      <c r="AB214" s="59">
        <v>0</v>
      </c>
    </row>
    <row r="215" spans="1:28">
      <c r="A215" s="58" t="s">
        <v>414</v>
      </c>
      <c r="B215" s="23" t="s">
        <v>1128</v>
      </c>
      <c r="C215" s="23" t="s">
        <v>1551</v>
      </c>
      <c r="D215" s="23" t="s">
        <v>912</v>
      </c>
      <c r="E215" s="23">
        <v>0</v>
      </c>
      <c r="F215" s="23" t="s">
        <v>413</v>
      </c>
      <c r="G215" s="64">
        <v>0.4</v>
      </c>
      <c r="H215" s="32">
        <v>4.4831107544390454</v>
      </c>
      <c r="I215" s="32">
        <v>1.0485916037488263</v>
      </c>
      <c r="J215" s="32">
        <v>3.4345191506902188</v>
      </c>
      <c r="K215" s="32">
        <v>-10.799881410632866</v>
      </c>
      <c r="L215" s="32">
        <v>3.1769302143884528</v>
      </c>
      <c r="M215" s="65">
        <v>0.5</v>
      </c>
      <c r="N215" s="32">
        <v>0</v>
      </c>
      <c r="O215" s="32">
        <v>1.0485916037488263</v>
      </c>
      <c r="P215" s="32">
        <v>0</v>
      </c>
      <c r="Q215" s="32">
        <v>0</v>
      </c>
      <c r="R215" s="62">
        <v>0</v>
      </c>
      <c r="S215" s="32">
        <v>0</v>
      </c>
      <c r="T215" s="32">
        <v>3.4345191506902188</v>
      </c>
      <c r="U215" s="32">
        <v>0</v>
      </c>
      <c r="V215" s="32">
        <v>0</v>
      </c>
      <c r="W215" s="62">
        <v>0</v>
      </c>
      <c r="X215" s="32">
        <v>0</v>
      </c>
      <c r="Y215" s="32">
        <v>4.4831107544390454</v>
      </c>
      <c r="Z215" s="32">
        <v>0</v>
      </c>
      <c r="AA215" s="32">
        <v>0</v>
      </c>
      <c r="AB215" s="59">
        <v>0</v>
      </c>
    </row>
    <row r="216" spans="1:28">
      <c r="A216" s="58" t="s">
        <v>416</v>
      </c>
      <c r="B216" s="23" t="s">
        <v>1129</v>
      </c>
      <c r="C216" s="23" t="s">
        <v>1552</v>
      </c>
      <c r="D216" s="23" t="s">
        <v>926</v>
      </c>
      <c r="E216" s="23">
        <v>0</v>
      </c>
      <c r="F216" s="23" t="s">
        <v>415</v>
      </c>
      <c r="G216" s="64">
        <v>0.49</v>
      </c>
      <c r="H216" s="32">
        <v>128.8759761931415</v>
      </c>
      <c r="I216" s="32">
        <v>44.461935670900417</v>
      </c>
      <c r="J216" s="32">
        <v>84.414040522241081</v>
      </c>
      <c r="K216" s="32">
        <v>16.303103858021458</v>
      </c>
      <c r="L216" s="32">
        <v>78.082987483072998</v>
      </c>
      <c r="M216" s="65">
        <v>0</v>
      </c>
      <c r="N216" s="32">
        <v>39.860258165435823</v>
      </c>
      <c r="O216" s="32">
        <v>4.6016775054646022</v>
      </c>
      <c r="P216" s="32">
        <v>0</v>
      </c>
      <c r="Q216" s="32">
        <v>0</v>
      </c>
      <c r="R216" s="62">
        <v>0</v>
      </c>
      <c r="S216" s="32">
        <v>71.59011151364102</v>
      </c>
      <c r="T216" s="32">
        <v>12.823929008600068</v>
      </c>
      <c r="U216" s="32">
        <v>0</v>
      </c>
      <c r="V216" s="32">
        <v>0</v>
      </c>
      <c r="W216" s="62">
        <v>0</v>
      </c>
      <c r="X216" s="32">
        <v>111.45036967907684</v>
      </c>
      <c r="Y216" s="32">
        <v>17.425606514064668</v>
      </c>
      <c r="Z216" s="32">
        <v>0</v>
      </c>
      <c r="AA216" s="32">
        <v>0</v>
      </c>
      <c r="AB216" s="59">
        <v>0</v>
      </c>
    </row>
    <row r="217" spans="1:28">
      <c r="A217" s="58" t="s">
        <v>418</v>
      </c>
      <c r="B217" s="23" t="s">
        <v>1130</v>
      </c>
      <c r="C217" s="23" t="s">
        <v>1553</v>
      </c>
      <c r="D217" s="23" t="s">
        <v>912</v>
      </c>
      <c r="E217" s="23">
        <v>0</v>
      </c>
      <c r="F217" s="23" t="s">
        <v>417</v>
      </c>
      <c r="G217" s="64">
        <v>0.4</v>
      </c>
      <c r="H217" s="32">
        <v>4.5489029570232624</v>
      </c>
      <c r="I217" s="32">
        <v>1.0599562636708244</v>
      </c>
      <c r="J217" s="32">
        <v>3.4889466933524376</v>
      </c>
      <c r="K217" s="32">
        <v>-8.9807378961254454</v>
      </c>
      <c r="L217" s="32">
        <v>3.227275691351005</v>
      </c>
      <c r="M217" s="65">
        <v>0.5</v>
      </c>
      <c r="N217" s="32">
        <v>0</v>
      </c>
      <c r="O217" s="32">
        <v>1.0599562636708244</v>
      </c>
      <c r="P217" s="32">
        <v>0</v>
      </c>
      <c r="Q217" s="32">
        <v>0</v>
      </c>
      <c r="R217" s="62">
        <v>0</v>
      </c>
      <c r="S217" s="32">
        <v>0</v>
      </c>
      <c r="T217" s="32">
        <v>3.4889466933524376</v>
      </c>
      <c r="U217" s="32">
        <v>0</v>
      </c>
      <c r="V217" s="32">
        <v>0</v>
      </c>
      <c r="W217" s="62">
        <v>0</v>
      </c>
      <c r="X217" s="32">
        <v>0</v>
      </c>
      <c r="Y217" s="32">
        <v>4.5489029570232624</v>
      </c>
      <c r="Z217" s="32">
        <v>0</v>
      </c>
      <c r="AA217" s="32">
        <v>0</v>
      </c>
      <c r="AB217" s="59">
        <v>0</v>
      </c>
    </row>
    <row r="218" spans="1:28">
      <c r="A218" s="58" t="s">
        <v>420</v>
      </c>
      <c r="B218" s="23" t="s">
        <v>1131</v>
      </c>
      <c r="C218" s="23" t="s">
        <v>1554</v>
      </c>
      <c r="D218" s="23" t="s">
        <v>923</v>
      </c>
      <c r="E218" s="23">
        <v>0</v>
      </c>
      <c r="F218" s="23" t="s">
        <v>419</v>
      </c>
      <c r="G218" s="64">
        <v>0.3</v>
      </c>
      <c r="H218" s="32">
        <v>160.47304094636397</v>
      </c>
      <c r="I218" s="32">
        <v>56.374302288710147</v>
      </c>
      <c r="J218" s="32">
        <v>104.09873865765381</v>
      </c>
      <c r="K218" s="32">
        <v>69.40773380912897</v>
      </c>
      <c r="L218" s="32">
        <v>96.291333258329786</v>
      </c>
      <c r="M218" s="65">
        <v>0</v>
      </c>
      <c r="N218" s="32">
        <v>47.193539014585269</v>
      </c>
      <c r="O218" s="32">
        <v>9.1807632741248746</v>
      </c>
      <c r="P218" s="32">
        <v>0</v>
      </c>
      <c r="Q218" s="32">
        <v>0</v>
      </c>
      <c r="R218" s="62">
        <v>0</v>
      </c>
      <c r="S218" s="32">
        <v>81.616035502906684</v>
      </c>
      <c r="T218" s="32">
        <v>22.482703154747121</v>
      </c>
      <c r="U218" s="32">
        <v>0</v>
      </c>
      <c r="V218" s="32">
        <v>0</v>
      </c>
      <c r="W218" s="62">
        <v>0</v>
      </c>
      <c r="X218" s="32">
        <v>128.80957451749197</v>
      </c>
      <c r="Y218" s="32">
        <v>31.663466428871995</v>
      </c>
      <c r="Z218" s="32">
        <v>0</v>
      </c>
      <c r="AA218" s="32">
        <v>0</v>
      </c>
      <c r="AB218" s="59">
        <v>0</v>
      </c>
    </row>
    <row r="219" spans="1:28">
      <c r="A219" s="58" t="s">
        <v>422</v>
      </c>
      <c r="B219" s="23" t="s">
        <v>1132</v>
      </c>
      <c r="C219" s="23" t="s">
        <v>1555</v>
      </c>
      <c r="D219" s="23" t="s">
        <v>999</v>
      </c>
      <c r="E219" s="23">
        <v>0</v>
      </c>
      <c r="F219" s="23" t="s">
        <v>421</v>
      </c>
      <c r="G219" s="64">
        <v>0.1</v>
      </c>
      <c r="H219" s="32">
        <v>222.69304879377233</v>
      </c>
      <c r="I219" s="32">
        <v>77.926226417911678</v>
      </c>
      <c r="J219" s="32">
        <v>144.76682237586064</v>
      </c>
      <c r="K219" s="32">
        <v>119.35117485937511</v>
      </c>
      <c r="L219" s="32">
        <v>133.90931069767109</v>
      </c>
      <c r="M219" s="65">
        <v>0</v>
      </c>
      <c r="N219" s="32">
        <v>72.626855945999509</v>
      </c>
      <c r="O219" s="32">
        <v>0</v>
      </c>
      <c r="P219" s="32">
        <v>5.2993704719121757</v>
      </c>
      <c r="Q219" s="32">
        <v>0</v>
      </c>
      <c r="R219" s="62">
        <v>0</v>
      </c>
      <c r="S219" s="32">
        <v>137.40403130411005</v>
      </c>
      <c r="T219" s="32">
        <v>0</v>
      </c>
      <c r="U219" s="32">
        <v>7.3627910717505758</v>
      </c>
      <c r="V219" s="32">
        <v>0</v>
      </c>
      <c r="W219" s="62">
        <v>0</v>
      </c>
      <c r="X219" s="32">
        <v>210.03088725010957</v>
      </c>
      <c r="Y219" s="32">
        <v>0</v>
      </c>
      <c r="Z219" s="32">
        <v>12.662161543662751</v>
      </c>
      <c r="AA219" s="32">
        <v>0</v>
      </c>
      <c r="AB219" s="59">
        <v>0</v>
      </c>
    </row>
    <row r="220" spans="1:28">
      <c r="A220" s="58" t="s">
        <v>424</v>
      </c>
      <c r="B220" s="23" t="s">
        <v>1133</v>
      </c>
      <c r="C220" s="23" t="s">
        <v>1556</v>
      </c>
      <c r="D220" s="23" t="s">
        <v>912</v>
      </c>
      <c r="E220" s="23">
        <v>0</v>
      </c>
      <c r="F220" s="23" t="s">
        <v>423</v>
      </c>
      <c r="G220" s="64">
        <v>0.4</v>
      </c>
      <c r="H220" s="32">
        <v>3.6223648791782925</v>
      </c>
      <c r="I220" s="32">
        <v>0.8294061804151367</v>
      </c>
      <c r="J220" s="32">
        <v>2.7929586987631558</v>
      </c>
      <c r="K220" s="32">
        <v>-9.3550283362774636</v>
      </c>
      <c r="L220" s="32">
        <v>2.5834867963559192</v>
      </c>
      <c r="M220" s="65">
        <v>0.5</v>
      </c>
      <c r="N220" s="32">
        <v>0</v>
      </c>
      <c r="O220" s="32">
        <v>0.8294061804151367</v>
      </c>
      <c r="P220" s="32">
        <v>0</v>
      </c>
      <c r="Q220" s="32">
        <v>0</v>
      </c>
      <c r="R220" s="62">
        <v>0</v>
      </c>
      <c r="S220" s="32">
        <v>0</v>
      </c>
      <c r="T220" s="32">
        <v>2.7929586987631558</v>
      </c>
      <c r="U220" s="32">
        <v>0</v>
      </c>
      <c r="V220" s="32">
        <v>0</v>
      </c>
      <c r="W220" s="62">
        <v>0</v>
      </c>
      <c r="X220" s="32">
        <v>0</v>
      </c>
      <c r="Y220" s="32">
        <v>3.6223648791782925</v>
      </c>
      <c r="Z220" s="32">
        <v>0</v>
      </c>
      <c r="AA220" s="32">
        <v>0</v>
      </c>
      <c r="AB220" s="59">
        <v>0</v>
      </c>
    </row>
    <row r="221" spans="1:28">
      <c r="A221" s="58" t="s">
        <v>426</v>
      </c>
      <c r="B221" s="23" t="s">
        <v>905</v>
      </c>
      <c r="C221" s="23" t="s">
        <v>1557</v>
      </c>
      <c r="D221" s="23" t="s">
        <v>912</v>
      </c>
      <c r="E221" s="23">
        <v>0</v>
      </c>
      <c r="F221" s="23" t="s">
        <v>425</v>
      </c>
      <c r="G221" s="64">
        <v>0.4</v>
      </c>
      <c r="H221" s="32">
        <v>1.9443645547521586</v>
      </c>
      <c r="I221" s="32">
        <v>0.39477339558736235</v>
      </c>
      <c r="J221" s="32">
        <v>1.5495911591647962</v>
      </c>
      <c r="K221" s="32">
        <v>-4.2116718257860555</v>
      </c>
      <c r="L221" s="32">
        <v>1.4333718222274365</v>
      </c>
      <c r="M221" s="65">
        <v>0.5</v>
      </c>
      <c r="N221" s="32">
        <v>0</v>
      </c>
      <c r="O221" s="32">
        <v>0.39477339558736235</v>
      </c>
      <c r="P221" s="32">
        <v>0</v>
      </c>
      <c r="Q221" s="32">
        <v>0</v>
      </c>
      <c r="R221" s="62">
        <v>0</v>
      </c>
      <c r="S221" s="32">
        <v>0</v>
      </c>
      <c r="T221" s="32">
        <v>1.5495911591647962</v>
      </c>
      <c r="U221" s="32">
        <v>0</v>
      </c>
      <c r="V221" s="32">
        <v>0</v>
      </c>
      <c r="W221" s="62">
        <v>0</v>
      </c>
      <c r="X221" s="32">
        <v>0</v>
      </c>
      <c r="Y221" s="32">
        <v>1.9443645547521586</v>
      </c>
      <c r="Z221" s="32">
        <v>0</v>
      </c>
      <c r="AA221" s="32">
        <v>0</v>
      </c>
      <c r="AB221" s="59">
        <v>0</v>
      </c>
    </row>
    <row r="222" spans="1:28">
      <c r="A222" s="58" t="s">
        <v>428</v>
      </c>
      <c r="B222" s="23" t="s">
        <v>1134</v>
      </c>
      <c r="C222" s="23" t="s">
        <v>1558</v>
      </c>
      <c r="D222" s="23" t="s">
        <v>912</v>
      </c>
      <c r="E222" s="23">
        <v>0</v>
      </c>
      <c r="F222" s="23" t="s">
        <v>427</v>
      </c>
      <c r="G222" s="64">
        <v>0.4</v>
      </c>
      <c r="H222" s="32">
        <v>3.3231044654627482</v>
      </c>
      <c r="I222" s="32">
        <v>0.70648701855651008</v>
      </c>
      <c r="J222" s="32">
        <v>2.616617446906238</v>
      </c>
      <c r="K222" s="32">
        <v>-3.0446640457525773</v>
      </c>
      <c r="L222" s="32">
        <v>2.4203711383882704</v>
      </c>
      <c r="M222" s="65">
        <v>0.5</v>
      </c>
      <c r="N222" s="32">
        <v>0</v>
      </c>
      <c r="O222" s="32">
        <v>0.70648701855651008</v>
      </c>
      <c r="P222" s="32">
        <v>0</v>
      </c>
      <c r="Q222" s="32">
        <v>0</v>
      </c>
      <c r="R222" s="62">
        <v>0</v>
      </c>
      <c r="S222" s="32">
        <v>0</v>
      </c>
      <c r="T222" s="32">
        <v>2.616617446906238</v>
      </c>
      <c r="U222" s="32">
        <v>0</v>
      </c>
      <c r="V222" s="32">
        <v>0</v>
      </c>
      <c r="W222" s="62">
        <v>0</v>
      </c>
      <c r="X222" s="32">
        <v>0</v>
      </c>
      <c r="Y222" s="32">
        <v>3.3231044654627482</v>
      </c>
      <c r="Z222" s="32">
        <v>0</v>
      </c>
      <c r="AA222" s="32">
        <v>0</v>
      </c>
      <c r="AB222" s="59">
        <v>0</v>
      </c>
    </row>
    <row r="223" spans="1:28">
      <c r="A223" s="58" t="s">
        <v>430</v>
      </c>
      <c r="B223" s="23" t="s">
        <v>1135</v>
      </c>
      <c r="C223" s="23" t="s">
        <v>1559</v>
      </c>
      <c r="D223" s="23" t="s">
        <v>932</v>
      </c>
      <c r="E223" s="23">
        <v>0</v>
      </c>
      <c r="F223" s="23" t="s">
        <v>429</v>
      </c>
      <c r="G223" s="64">
        <v>0.49</v>
      </c>
      <c r="H223" s="32">
        <v>54.859693312339964</v>
      </c>
      <c r="I223" s="32">
        <v>17.755554142873564</v>
      </c>
      <c r="J223" s="32">
        <v>37.1041391694664</v>
      </c>
      <c r="K223" s="32">
        <v>8.0433138096150163</v>
      </c>
      <c r="L223" s="32">
        <v>34.321328731756424</v>
      </c>
      <c r="M223" s="65">
        <v>0</v>
      </c>
      <c r="N223" s="32">
        <v>16.088690099375732</v>
      </c>
      <c r="O223" s="32">
        <v>1.6668640434978326</v>
      </c>
      <c r="P223" s="32">
        <v>0</v>
      </c>
      <c r="Q223" s="32">
        <v>0</v>
      </c>
      <c r="R223" s="62">
        <v>0</v>
      </c>
      <c r="S223" s="32">
        <v>31.469165101407647</v>
      </c>
      <c r="T223" s="32">
        <v>5.6349740680587486</v>
      </c>
      <c r="U223" s="32">
        <v>0</v>
      </c>
      <c r="V223" s="32">
        <v>0</v>
      </c>
      <c r="W223" s="62">
        <v>0</v>
      </c>
      <c r="X223" s="32">
        <v>47.557855200783379</v>
      </c>
      <c r="Y223" s="32">
        <v>7.3018381115565809</v>
      </c>
      <c r="Z223" s="32">
        <v>0</v>
      </c>
      <c r="AA223" s="32">
        <v>0</v>
      </c>
      <c r="AB223" s="59">
        <v>0</v>
      </c>
    </row>
    <row r="224" spans="1:28">
      <c r="A224" s="58" t="s">
        <v>432</v>
      </c>
      <c r="B224" s="23" t="s">
        <v>1136</v>
      </c>
      <c r="C224" s="23" t="s">
        <v>1560</v>
      </c>
      <c r="D224" s="23" t="s">
        <v>912</v>
      </c>
      <c r="E224" s="23">
        <v>0</v>
      </c>
      <c r="F224" s="23" t="s">
        <v>431</v>
      </c>
      <c r="G224" s="64">
        <v>0.4</v>
      </c>
      <c r="H224" s="32">
        <v>2.545678684522569</v>
      </c>
      <c r="I224" s="32">
        <v>0</v>
      </c>
      <c r="J224" s="32">
        <v>2.545678684522569</v>
      </c>
      <c r="K224" s="32">
        <v>-12.132531457694435</v>
      </c>
      <c r="L224" s="32">
        <v>2.3547527831833763</v>
      </c>
      <c r="M224" s="65">
        <v>0.5</v>
      </c>
      <c r="N224" s="32">
        <v>0</v>
      </c>
      <c r="O224" s="32">
        <v>0</v>
      </c>
      <c r="P224" s="32">
        <v>0</v>
      </c>
      <c r="Q224" s="32">
        <v>0</v>
      </c>
      <c r="R224" s="62">
        <v>0</v>
      </c>
      <c r="S224" s="32">
        <v>0</v>
      </c>
      <c r="T224" s="32">
        <v>2.545678684522569</v>
      </c>
      <c r="U224" s="32">
        <v>0</v>
      </c>
      <c r="V224" s="32">
        <v>0</v>
      </c>
      <c r="W224" s="62">
        <v>0</v>
      </c>
      <c r="X224" s="32">
        <v>0</v>
      </c>
      <c r="Y224" s="32">
        <v>2.545678684522569</v>
      </c>
      <c r="Z224" s="32">
        <v>0</v>
      </c>
      <c r="AA224" s="32">
        <v>0</v>
      </c>
      <c r="AB224" s="59">
        <v>0</v>
      </c>
    </row>
    <row r="225" spans="1:28">
      <c r="A225" s="58" t="s">
        <v>434</v>
      </c>
      <c r="B225" s="23" t="s">
        <v>1137</v>
      </c>
      <c r="C225" s="23" t="s">
        <v>1561</v>
      </c>
      <c r="D225" s="23" t="s">
        <v>912</v>
      </c>
      <c r="E225" s="23">
        <v>0</v>
      </c>
      <c r="F225" s="23" t="s">
        <v>433</v>
      </c>
      <c r="G225" s="64">
        <v>0.4</v>
      </c>
      <c r="H225" s="32">
        <v>3.6343366257115042</v>
      </c>
      <c r="I225" s="32">
        <v>0.72653438179637486</v>
      </c>
      <c r="J225" s="32">
        <v>2.9078022439151292</v>
      </c>
      <c r="K225" s="32">
        <v>-6.1594995024111032</v>
      </c>
      <c r="L225" s="32">
        <v>2.6897170756214948</v>
      </c>
      <c r="M225" s="65">
        <v>0.5</v>
      </c>
      <c r="N225" s="32">
        <v>0</v>
      </c>
      <c r="O225" s="32">
        <v>0.72653438179637486</v>
      </c>
      <c r="P225" s="32">
        <v>0</v>
      </c>
      <c r="Q225" s="32">
        <v>0</v>
      </c>
      <c r="R225" s="62">
        <v>0</v>
      </c>
      <c r="S225" s="32">
        <v>0</v>
      </c>
      <c r="T225" s="32">
        <v>2.9078022439151292</v>
      </c>
      <c r="U225" s="32">
        <v>0</v>
      </c>
      <c r="V225" s="32">
        <v>0</v>
      </c>
      <c r="W225" s="62">
        <v>0</v>
      </c>
      <c r="X225" s="32">
        <v>0</v>
      </c>
      <c r="Y225" s="32">
        <v>3.6343366257115042</v>
      </c>
      <c r="Z225" s="32">
        <v>0</v>
      </c>
      <c r="AA225" s="32">
        <v>0</v>
      </c>
      <c r="AB225" s="59">
        <v>0</v>
      </c>
    </row>
    <row r="226" spans="1:28">
      <c r="A226" s="58" t="s">
        <v>436</v>
      </c>
      <c r="B226" s="23" t="s">
        <v>1138</v>
      </c>
      <c r="C226" s="23" t="s">
        <v>1562</v>
      </c>
      <c r="D226" s="23" t="s">
        <v>932</v>
      </c>
      <c r="E226" s="23">
        <v>0</v>
      </c>
      <c r="F226" s="23" t="s">
        <v>435</v>
      </c>
      <c r="G226" s="64">
        <v>0.49</v>
      </c>
      <c r="H226" s="32">
        <v>45.268388847999958</v>
      </c>
      <c r="I226" s="32">
        <v>14.291054741328328</v>
      </c>
      <c r="J226" s="32">
        <v>30.977334106671634</v>
      </c>
      <c r="K226" s="32">
        <v>-3.4846330870458315</v>
      </c>
      <c r="L226" s="32">
        <v>28.654034048671264</v>
      </c>
      <c r="M226" s="65">
        <v>0.10149618671020444</v>
      </c>
      <c r="N226" s="32">
        <v>12.717247853274404</v>
      </c>
      <c r="O226" s="32">
        <v>1.573806888053922</v>
      </c>
      <c r="P226" s="32">
        <v>0</v>
      </c>
      <c r="Q226" s="32">
        <v>0</v>
      </c>
      <c r="R226" s="62">
        <v>0</v>
      </c>
      <c r="S226" s="32">
        <v>25.443042835513925</v>
      </c>
      <c r="T226" s="32">
        <v>5.534291271157711</v>
      </c>
      <c r="U226" s="32">
        <v>0</v>
      </c>
      <c r="V226" s="32">
        <v>0</v>
      </c>
      <c r="W226" s="62">
        <v>0</v>
      </c>
      <c r="X226" s="32">
        <v>38.160290688788329</v>
      </c>
      <c r="Y226" s="32">
        <v>7.1080981592116332</v>
      </c>
      <c r="Z226" s="32">
        <v>0</v>
      </c>
      <c r="AA226" s="32">
        <v>0</v>
      </c>
      <c r="AB226" s="59">
        <v>0</v>
      </c>
    </row>
    <row r="227" spans="1:28">
      <c r="A227" s="58" t="s">
        <v>438</v>
      </c>
      <c r="B227" s="23" t="s">
        <v>1139</v>
      </c>
      <c r="C227" s="23" t="s">
        <v>1563</v>
      </c>
      <c r="D227" s="23" t="s">
        <v>912</v>
      </c>
      <c r="E227" s="23">
        <v>0</v>
      </c>
      <c r="F227" s="23" t="s">
        <v>437</v>
      </c>
      <c r="G227" s="64">
        <v>0.4</v>
      </c>
      <c r="H227" s="32">
        <v>3.9479686655288302</v>
      </c>
      <c r="I227" s="32">
        <v>0.93603452798231135</v>
      </c>
      <c r="J227" s="32">
        <v>3.0119341375465187</v>
      </c>
      <c r="K227" s="32">
        <v>-7.4282644095872721</v>
      </c>
      <c r="L227" s="32">
        <v>2.7860390772305301</v>
      </c>
      <c r="M227" s="65">
        <v>0.5</v>
      </c>
      <c r="N227" s="32">
        <v>0</v>
      </c>
      <c r="O227" s="32">
        <v>0.93603452798231135</v>
      </c>
      <c r="P227" s="32">
        <v>0</v>
      </c>
      <c r="Q227" s="32">
        <v>0</v>
      </c>
      <c r="R227" s="62">
        <v>0</v>
      </c>
      <c r="S227" s="32">
        <v>0</v>
      </c>
      <c r="T227" s="32">
        <v>3.0119341375465187</v>
      </c>
      <c r="U227" s="32">
        <v>0</v>
      </c>
      <c r="V227" s="32">
        <v>0</v>
      </c>
      <c r="W227" s="62">
        <v>0</v>
      </c>
      <c r="X227" s="32">
        <v>0</v>
      </c>
      <c r="Y227" s="32">
        <v>3.9479686655288302</v>
      </c>
      <c r="Z227" s="32">
        <v>0</v>
      </c>
      <c r="AA227" s="32">
        <v>0</v>
      </c>
      <c r="AB227" s="59">
        <v>0</v>
      </c>
    </row>
    <row r="228" spans="1:28">
      <c r="A228" s="58" t="s">
        <v>440</v>
      </c>
      <c r="B228" s="23" t="s">
        <v>1140</v>
      </c>
      <c r="C228" s="23" t="s">
        <v>1564</v>
      </c>
      <c r="D228" s="23" t="s">
        <v>932</v>
      </c>
      <c r="E228" s="23">
        <v>0</v>
      </c>
      <c r="F228" s="23" t="s">
        <v>439</v>
      </c>
      <c r="G228" s="64">
        <v>0.49</v>
      </c>
      <c r="H228" s="32">
        <v>41.377709643347963</v>
      </c>
      <c r="I228" s="32">
        <v>11.696550572920199</v>
      </c>
      <c r="J228" s="32">
        <v>29.681159070427764</v>
      </c>
      <c r="K228" s="32">
        <v>2.9281674979965944</v>
      </c>
      <c r="L228" s="32">
        <v>27.455072140145685</v>
      </c>
      <c r="M228" s="65">
        <v>0</v>
      </c>
      <c r="N228" s="32">
        <v>11.077282638358145</v>
      </c>
      <c r="O228" s="32">
        <v>0.61926793456205353</v>
      </c>
      <c r="P228" s="32">
        <v>0</v>
      </c>
      <c r="Q228" s="32">
        <v>0</v>
      </c>
      <c r="R228" s="62">
        <v>0</v>
      </c>
      <c r="S228" s="32">
        <v>25.014834494940395</v>
      </c>
      <c r="T228" s="32">
        <v>4.6663245754873683</v>
      </c>
      <c r="U228" s="32">
        <v>0</v>
      </c>
      <c r="V228" s="32">
        <v>0</v>
      </c>
      <c r="W228" s="62">
        <v>0</v>
      </c>
      <c r="X228" s="32">
        <v>36.092117133298544</v>
      </c>
      <c r="Y228" s="32">
        <v>5.2855925100494217</v>
      </c>
      <c r="Z228" s="32">
        <v>0</v>
      </c>
      <c r="AA228" s="32">
        <v>0</v>
      </c>
      <c r="AB228" s="59">
        <v>0</v>
      </c>
    </row>
    <row r="229" spans="1:28">
      <c r="A229" s="58" t="s">
        <v>442</v>
      </c>
      <c r="B229" s="23" t="s">
        <v>1141</v>
      </c>
      <c r="C229" s="23" t="s">
        <v>1565</v>
      </c>
      <c r="D229" s="23" t="s">
        <v>926</v>
      </c>
      <c r="E229" s="23">
        <v>0</v>
      </c>
      <c r="F229" s="23" t="s">
        <v>441</v>
      </c>
      <c r="G229" s="64">
        <v>0.49</v>
      </c>
      <c r="H229" s="32">
        <v>67.703041937682599</v>
      </c>
      <c r="I229" s="32">
        <v>22.595997322392559</v>
      </c>
      <c r="J229" s="32">
        <v>45.107044615290043</v>
      </c>
      <c r="K229" s="32">
        <v>19.189107435828952</v>
      </c>
      <c r="L229" s="32">
        <v>41.724016269143291</v>
      </c>
      <c r="M229" s="65">
        <v>0</v>
      </c>
      <c r="N229" s="32">
        <v>20.615342573278525</v>
      </c>
      <c r="O229" s="32">
        <v>1.9806547491140365</v>
      </c>
      <c r="P229" s="32">
        <v>0</v>
      </c>
      <c r="Q229" s="32">
        <v>0</v>
      </c>
      <c r="R229" s="62">
        <v>0</v>
      </c>
      <c r="S229" s="32">
        <v>38.60524082631828</v>
      </c>
      <c r="T229" s="32">
        <v>6.5018037889717641</v>
      </c>
      <c r="U229" s="32">
        <v>0</v>
      </c>
      <c r="V229" s="32">
        <v>0</v>
      </c>
      <c r="W229" s="62">
        <v>0</v>
      </c>
      <c r="X229" s="32">
        <v>59.220583399596805</v>
      </c>
      <c r="Y229" s="32">
        <v>8.4824585380858011</v>
      </c>
      <c r="Z229" s="32">
        <v>0</v>
      </c>
      <c r="AA229" s="32">
        <v>0</v>
      </c>
      <c r="AB229" s="59">
        <v>0</v>
      </c>
    </row>
    <row r="230" spans="1:28">
      <c r="A230" s="58" t="s">
        <v>444</v>
      </c>
      <c r="B230" s="23" t="s">
        <v>1142</v>
      </c>
      <c r="C230" s="23" t="s">
        <v>1566</v>
      </c>
      <c r="D230" s="23" t="s">
        <v>912</v>
      </c>
      <c r="E230" s="23">
        <v>0</v>
      </c>
      <c r="F230" s="23" t="s">
        <v>443</v>
      </c>
      <c r="G230" s="64">
        <v>0.4</v>
      </c>
      <c r="H230" s="32">
        <v>2.2553637462053899</v>
      </c>
      <c r="I230" s="32">
        <v>0.4607915076796012</v>
      </c>
      <c r="J230" s="32">
        <v>1.794572238525789</v>
      </c>
      <c r="K230" s="32">
        <v>-14.471993046125718</v>
      </c>
      <c r="L230" s="32">
        <v>1.6599793206363549</v>
      </c>
      <c r="M230" s="65">
        <v>0.5</v>
      </c>
      <c r="N230" s="32">
        <v>0</v>
      </c>
      <c r="O230" s="32">
        <v>0.4607915076796012</v>
      </c>
      <c r="P230" s="32">
        <v>0</v>
      </c>
      <c r="Q230" s="32">
        <v>0</v>
      </c>
      <c r="R230" s="62">
        <v>0</v>
      </c>
      <c r="S230" s="32">
        <v>0</v>
      </c>
      <c r="T230" s="32">
        <v>1.794572238525789</v>
      </c>
      <c r="U230" s="32">
        <v>0</v>
      </c>
      <c r="V230" s="32">
        <v>0</v>
      </c>
      <c r="W230" s="62">
        <v>0</v>
      </c>
      <c r="X230" s="32">
        <v>0</v>
      </c>
      <c r="Y230" s="32">
        <v>2.2553637462053899</v>
      </c>
      <c r="Z230" s="32">
        <v>0</v>
      </c>
      <c r="AA230" s="32">
        <v>0</v>
      </c>
      <c r="AB230" s="59">
        <v>0</v>
      </c>
    </row>
    <row r="231" spans="1:28">
      <c r="A231" s="58" t="s">
        <v>446</v>
      </c>
      <c r="B231" s="23" t="s">
        <v>1143</v>
      </c>
      <c r="C231" s="23" t="s">
        <v>1567</v>
      </c>
      <c r="D231" s="23" t="s">
        <v>912</v>
      </c>
      <c r="E231" s="23">
        <v>0</v>
      </c>
      <c r="F231" s="23" t="s">
        <v>445</v>
      </c>
      <c r="G231" s="64">
        <v>0.4</v>
      </c>
      <c r="H231" s="32">
        <v>2.8173313040107719</v>
      </c>
      <c r="I231" s="32">
        <v>0.57267065885644686</v>
      </c>
      <c r="J231" s="32">
        <v>2.2446606451543252</v>
      </c>
      <c r="K231" s="32">
        <v>-17.009288122838164</v>
      </c>
      <c r="L231" s="32">
        <v>2.0763110967677507</v>
      </c>
      <c r="M231" s="65">
        <v>0.5</v>
      </c>
      <c r="N231" s="32">
        <v>0</v>
      </c>
      <c r="O231" s="32">
        <v>0.57267065885644686</v>
      </c>
      <c r="P231" s="32">
        <v>0</v>
      </c>
      <c r="Q231" s="32">
        <v>0</v>
      </c>
      <c r="R231" s="62">
        <v>0</v>
      </c>
      <c r="S231" s="32">
        <v>0</v>
      </c>
      <c r="T231" s="32">
        <v>2.2446606451543252</v>
      </c>
      <c r="U231" s="32">
        <v>0</v>
      </c>
      <c r="V231" s="32">
        <v>0</v>
      </c>
      <c r="W231" s="62">
        <v>0</v>
      </c>
      <c r="X231" s="32">
        <v>0</v>
      </c>
      <c r="Y231" s="32">
        <v>2.8173313040107719</v>
      </c>
      <c r="Z231" s="32">
        <v>0</v>
      </c>
      <c r="AA231" s="32">
        <v>0</v>
      </c>
      <c r="AB231" s="59">
        <v>0</v>
      </c>
    </row>
    <row r="232" spans="1:28">
      <c r="A232" s="58" t="s">
        <v>448</v>
      </c>
      <c r="B232" s="23" t="s">
        <v>1144</v>
      </c>
      <c r="C232" s="23" t="s">
        <v>1568</v>
      </c>
      <c r="D232" s="23" t="s">
        <v>959</v>
      </c>
      <c r="E232" s="23">
        <v>0</v>
      </c>
      <c r="F232" s="23" t="s">
        <v>447</v>
      </c>
      <c r="G232" s="64">
        <v>0.09</v>
      </c>
      <c r="H232" s="32">
        <v>82.356957265624985</v>
      </c>
      <c r="I232" s="32">
        <v>19.118776722840579</v>
      </c>
      <c r="J232" s="32">
        <v>63.238180542784406</v>
      </c>
      <c r="K232" s="32">
        <v>44.652359682258222</v>
      </c>
      <c r="L232" s="32">
        <v>58.495317002075581</v>
      </c>
      <c r="M232" s="65">
        <v>0</v>
      </c>
      <c r="N232" s="32">
        <v>19.118776722840579</v>
      </c>
      <c r="O232" s="32">
        <v>0</v>
      </c>
      <c r="P232" s="32">
        <v>0</v>
      </c>
      <c r="Q232" s="32">
        <v>0</v>
      </c>
      <c r="R232" s="62">
        <v>0</v>
      </c>
      <c r="S232" s="32">
        <v>63.238180542784406</v>
      </c>
      <c r="T232" s="32">
        <v>0</v>
      </c>
      <c r="U232" s="32">
        <v>0</v>
      </c>
      <c r="V232" s="32">
        <v>0</v>
      </c>
      <c r="W232" s="62">
        <v>0</v>
      </c>
      <c r="X232" s="32">
        <v>82.356957265624985</v>
      </c>
      <c r="Y232" s="32">
        <v>0</v>
      </c>
      <c r="Z232" s="32">
        <v>0</v>
      </c>
      <c r="AA232" s="32">
        <v>0</v>
      </c>
      <c r="AB232" s="59">
        <v>0</v>
      </c>
    </row>
    <row r="233" spans="1:28">
      <c r="A233" s="58" t="s">
        <v>449</v>
      </c>
      <c r="B233" s="23" t="s">
        <v>1145</v>
      </c>
      <c r="C233" s="23" t="s">
        <v>1569</v>
      </c>
      <c r="D233" s="23" t="s">
        <v>919</v>
      </c>
      <c r="E233" s="23">
        <v>0</v>
      </c>
      <c r="F233" s="23" t="s">
        <v>789</v>
      </c>
      <c r="G233" s="64">
        <v>0.01</v>
      </c>
      <c r="H233" s="32">
        <v>9.3267883610478002</v>
      </c>
      <c r="I233" s="32">
        <v>3.5790989076632487</v>
      </c>
      <c r="J233" s="32">
        <v>5.7476894533845515</v>
      </c>
      <c r="K233" s="32">
        <v>2.7598005257878531</v>
      </c>
      <c r="L233" s="32">
        <v>5.3166127443807101</v>
      </c>
      <c r="M233" s="65">
        <v>0</v>
      </c>
      <c r="N233" s="32">
        <v>0</v>
      </c>
      <c r="O233" s="32">
        <v>0</v>
      </c>
      <c r="P233" s="32">
        <v>3.5790989076632487</v>
      </c>
      <c r="Q233" s="32">
        <v>0</v>
      </c>
      <c r="R233" s="62">
        <v>0</v>
      </c>
      <c r="S233" s="32">
        <v>0</v>
      </c>
      <c r="T233" s="32">
        <v>0</v>
      </c>
      <c r="U233" s="32">
        <v>5.7476894533845515</v>
      </c>
      <c r="V233" s="32">
        <v>0</v>
      </c>
      <c r="W233" s="62">
        <v>0</v>
      </c>
      <c r="X233" s="32">
        <v>0</v>
      </c>
      <c r="Y233" s="32">
        <v>0</v>
      </c>
      <c r="Z233" s="32">
        <v>9.3267883610478002</v>
      </c>
      <c r="AA233" s="32">
        <v>0</v>
      </c>
      <c r="AB233" s="59">
        <v>0</v>
      </c>
    </row>
    <row r="234" spans="1:28">
      <c r="A234" s="58" t="s">
        <v>451</v>
      </c>
      <c r="B234" s="23" t="s">
        <v>1146</v>
      </c>
      <c r="C234" s="23" t="s">
        <v>1570</v>
      </c>
      <c r="D234" s="23" t="s">
        <v>912</v>
      </c>
      <c r="E234" s="23">
        <v>0</v>
      </c>
      <c r="F234" s="23" t="s">
        <v>450</v>
      </c>
      <c r="G234" s="64">
        <v>0.4</v>
      </c>
      <c r="H234" s="32">
        <v>8.1728740279427701</v>
      </c>
      <c r="I234" s="32">
        <v>1.7929756448486744</v>
      </c>
      <c r="J234" s="32">
        <v>6.379898383094095</v>
      </c>
      <c r="K234" s="32">
        <v>-29.036260797972055</v>
      </c>
      <c r="L234" s="32">
        <v>5.9014060043620384</v>
      </c>
      <c r="M234" s="65">
        <v>0.5</v>
      </c>
      <c r="N234" s="32">
        <v>0</v>
      </c>
      <c r="O234" s="32">
        <v>1.7929756448486744</v>
      </c>
      <c r="P234" s="32">
        <v>0</v>
      </c>
      <c r="Q234" s="32">
        <v>0</v>
      </c>
      <c r="R234" s="62">
        <v>0</v>
      </c>
      <c r="S234" s="32">
        <v>0</v>
      </c>
      <c r="T234" s="32">
        <v>6.379898383094095</v>
      </c>
      <c r="U234" s="32">
        <v>0</v>
      </c>
      <c r="V234" s="32">
        <v>0</v>
      </c>
      <c r="W234" s="62">
        <v>0</v>
      </c>
      <c r="X234" s="32">
        <v>0</v>
      </c>
      <c r="Y234" s="32">
        <v>8.1728740279427701</v>
      </c>
      <c r="Z234" s="32">
        <v>0</v>
      </c>
      <c r="AA234" s="32">
        <v>0</v>
      </c>
      <c r="AB234" s="59">
        <v>0</v>
      </c>
    </row>
    <row r="235" spans="1:28">
      <c r="A235" s="58" t="s">
        <v>453</v>
      </c>
      <c r="B235" s="23" t="s">
        <v>1147</v>
      </c>
      <c r="C235" s="23" t="s">
        <v>1571</v>
      </c>
      <c r="D235" s="23" t="s">
        <v>999</v>
      </c>
      <c r="E235" s="23">
        <v>0</v>
      </c>
      <c r="F235" s="23" t="s">
        <v>452</v>
      </c>
      <c r="G235" s="64">
        <v>0.1</v>
      </c>
      <c r="H235" s="32">
        <v>121.44845292669854</v>
      </c>
      <c r="I235" s="32">
        <v>35.516257226596984</v>
      </c>
      <c r="J235" s="32">
        <v>85.932195700101545</v>
      </c>
      <c r="K235" s="32">
        <v>61.986098364922356</v>
      </c>
      <c r="L235" s="32">
        <v>79.487281022593933</v>
      </c>
      <c r="M235" s="65">
        <v>0</v>
      </c>
      <c r="N235" s="32">
        <v>32.347880294154464</v>
      </c>
      <c r="O235" s="32">
        <v>0</v>
      </c>
      <c r="P235" s="32">
        <v>3.1683769324425124</v>
      </c>
      <c r="Q235" s="32">
        <v>0</v>
      </c>
      <c r="R235" s="62">
        <v>0</v>
      </c>
      <c r="S235" s="32">
        <v>80.889088786099109</v>
      </c>
      <c r="T235" s="32">
        <v>0</v>
      </c>
      <c r="U235" s="32">
        <v>5.043106914002438</v>
      </c>
      <c r="V235" s="32">
        <v>0</v>
      </c>
      <c r="W235" s="62">
        <v>0</v>
      </c>
      <c r="X235" s="32">
        <v>113.23696908025357</v>
      </c>
      <c r="Y235" s="32">
        <v>0</v>
      </c>
      <c r="Z235" s="32">
        <v>8.2114838464449509</v>
      </c>
      <c r="AA235" s="32">
        <v>0</v>
      </c>
      <c r="AB235" s="59">
        <v>0</v>
      </c>
    </row>
    <row r="236" spans="1:28">
      <c r="A236" s="58" t="s">
        <v>455</v>
      </c>
      <c r="B236" s="23" t="s">
        <v>1148</v>
      </c>
      <c r="C236" s="23" t="s">
        <v>1572</v>
      </c>
      <c r="D236" s="23" t="s">
        <v>992</v>
      </c>
      <c r="E236" s="23">
        <v>0</v>
      </c>
      <c r="F236" s="23" t="s">
        <v>454</v>
      </c>
      <c r="G236" s="64">
        <v>0.5</v>
      </c>
      <c r="H236" s="32">
        <v>92.155917320816741</v>
      </c>
      <c r="I236" s="32">
        <v>27.798858105471009</v>
      </c>
      <c r="J236" s="32">
        <v>64.357059215345728</v>
      </c>
      <c r="K236" s="32">
        <v>25.756533838953793</v>
      </c>
      <c r="L236" s="32">
        <v>59.530279774194803</v>
      </c>
      <c r="M236" s="65">
        <v>0</v>
      </c>
      <c r="N236" s="32">
        <v>23.508186927098318</v>
      </c>
      <c r="O236" s="32">
        <v>1.9675081153014078</v>
      </c>
      <c r="P236" s="32">
        <v>2.3231630630712825</v>
      </c>
      <c r="Q236" s="32">
        <v>0</v>
      </c>
      <c r="R236" s="62">
        <v>0</v>
      </c>
      <c r="S236" s="32">
        <v>51.501700437717759</v>
      </c>
      <c r="T236" s="32">
        <v>9.4044283015542707</v>
      </c>
      <c r="U236" s="32">
        <v>3.4509304760737045</v>
      </c>
      <c r="V236" s="32">
        <v>0</v>
      </c>
      <c r="W236" s="62">
        <v>0</v>
      </c>
      <c r="X236" s="32">
        <v>75.00988736481608</v>
      </c>
      <c r="Y236" s="32">
        <v>11.371936416855679</v>
      </c>
      <c r="Z236" s="32">
        <v>5.774093539144987</v>
      </c>
      <c r="AA236" s="32">
        <v>0</v>
      </c>
      <c r="AB236" s="59">
        <v>0</v>
      </c>
    </row>
    <row r="237" spans="1:28">
      <c r="A237" s="58" t="s">
        <v>457</v>
      </c>
      <c r="B237" s="23" t="s">
        <v>1149</v>
      </c>
      <c r="C237" s="23" t="s">
        <v>1573</v>
      </c>
      <c r="D237" s="23" t="s">
        <v>912</v>
      </c>
      <c r="E237" s="23">
        <v>0</v>
      </c>
      <c r="F237" s="23" t="s">
        <v>456</v>
      </c>
      <c r="G237" s="64">
        <v>0.4</v>
      </c>
      <c r="H237" s="32">
        <v>7.2615309206649599</v>
      </c>
      <c r="I237" s="32">
        <v>1.6708543120048382</v>
      </c>
      <c r="J237" s="32">
        <v>5.5906766086601216</v>
      </c>
      <c r="K237" s="32">
        <v>-25.032784281045274</v>
      </c>
      <c r="L237" s="32">
        <v>5.1713758630106126</v>
      </c>
      <c r="M237" s="65">
        <v>0.5</v>
      </c>
      <c r="N237" s="32">
        <v>0</v>
      </c>
      <c r="O237" s="32">
        <v>1.6708543120048382</v>
      </c>
      <c r="P237" s="32">
        <v>0</v>
      </c>
      <c r="Q237" s="32">
        <v>0</v>
      </c>
      <c r="R237" s="62">
        <v>0</v>
      </c>
      <c r="S237" s="32">
        <v>0</v>
      </c>
      <c r="T237" s="32">
        <v>5.5906766086601216</v>
      </c>
      <c r="U237" s="32">
        <v>0</v>
      </c>
      <c r="V237" s="32">
        <v>0</v>
      </c>
      <c r="W237" s="62">
        <v>0</v>
      </c>
      <c r="X237" s="32">
        <v>0</v>
      </c>
      <c r="Y237" s="32">
        <v>7.2615309206649599</v>
      </c>
      <c r="Z237" s="32">
        <v>0</v>
      </c>
      <c r="AA237" s="32">
        <v>0</v>
      </c>
      <c r="AB237" s="59">
        <v>0</v>
      </c>
    </row>
    <row r="238" spans="1:28">
      <c r="A238" s="58" t="s">
        <v>459</v>
      </c>
      <c r="B238" s="23" t="s">
        <v>1150</v>
      </c>
      <c r="C238" s="23" t="s">
        <v>1574</v>
      </c>
      <c r="D238" s="23" t="s">
        <v>932</v>
      </c>
      <c r="E238" s="23">
        <v>0</v>
      </c>
      <c r="F238" s="23" t="s">
        <v>458</v>
      </c>
      <c r="G238" s="64">
        <v>0.49</v>
      </c>
      <c r="H238" s="32">
        <v>134.67662779438038</v>
      </c>
      <c r="I238" s="32">
        <v>44.485013897622942</v>
      </c>
      <c r="J238" s="32">
        <v>90.191613896757445</v>
      </c>
      <c r="K238" s="32">
        <v>25.604860026986838</v>
      </c>
      <c r="L238" s="32">
        <v>83.427242854500648</v>
      </c>
      <c r="M238" s="65">
        <v>0</v>
      </c>
      <c r="N238" s="32">
        <v>39.337711222574129</v>
      </c>
      <c r="O238" s="32">
        <v>5.1473026750488131</v>
      </c>
      <c r="P238" s="32">
        <v>0</v>
      </c>
      <c r="Q238" s="32">
        <v>0</v>
      </c>
      <c r="R238" s="62">
        <v>0</v>
      </c>
      <c r="S238" s="32">
        <v>75.211744244886404</v>
      </c>
      <c r="T238" s="32">
        <v>14.979869651871036</v>
      </c>
      <c r="U238" s="32">
        <v>0</v>
      </c>
      <c r="V238" s="32">
        <v>0</v>
      </c>
      <c r="W238" s="62">
        <v>0</v>
      </c>
      <c r="X238" s="32">
        <v>114.54945546746053</v>
      </c>
      <c r="Y238" s="32">
        <v>20.127172326919847</v>
      </c>
      <c r="Z238" s="32">
        <v>0</v>
      </c>
      <c r="AA238" s="32">
        <v>0</v>
      </c>
      <c r="AB238" s="59">
        <v>0</v>
      </c>
    </row>
    <row r="239" spans="1:28">
      <c r="A239" s="58" t="s">
        <v>461</v>
      </c>
      <c r="B239" s="23" t="s">
        <v>1151</v>
      </c>
      <c r="C239" s="23" t="s">
        <v>1575</v>
      </c>
      <c r="D239" s="23" t="s">
        <v>959</v>
      </c>
      <c r="E239" s="23">
        <v>0</v>
      </c>
      <c r="F239" s="23" t="s">
        <v>460</v>
      </c>
      <c r="G239" s="64">
        <v>0.09</v>
      </c>
      <c r="H239" s="32">
        <v>140.20694925258712</v>
      </c>
      <c r="I239" s="32">
        <v>38.5100690991599</v>
      </c>
      <c r="J239" s="32">
        <v>101.69688015342723</v>
      </c>
      <c r="K239" s="32">
        <v>83.257328858293391</v>
      </c>
      <c r="L239" s="32">
        <v>94.069614141920198</v>
      </c>
      <c r="M239" s="65">
        <v>0</v>
      </c>
      <c r="N239" s="32">
        <v>38.5100690991599</v>
      </c>
      <c r="O239" s="32">
        <v>0</v>
      </c>
      <c r="P239" s="32">
        <v>0</v>
      </c>
      <c r="Q239" s="32">
        <v>0</v>
      </c>
      <c r="R239" s="62">
        <v>0</v>
      </c>
      <c r="S239" s="32">
        <v>101.69688015342723</v>
      </c>
      <c r="T239" s="32">
        <v>0</v>
      </c>
      <c r="U239" s="32">
        <v>0</v>
      </c>
      <c r="V239" s="32">
        <v>0</v>
      </c>
      <c r="W239" s="62">
        <v>0</v>
      </c>
      <c r="X239" s="32">
        <v>140.20694925258712</v>
      </c>
      <c r="Y239" s="32">
        <v>0</v>
      </c>
      <c r="Z239" s="32">
        <v>0</v>
      </c>
      <c r="AA239" s="32">
        <v>0</v>
      </c>
      <c r="AB239" s="59">
        <v>0</v>
      </c>
    </row>
    <row r="240" spans="1:28">
      <c r="A240" s="58" t="s">
        <v>462</v>
      </c>
      <c r="B240" s="23" t="s">
        <v>1152</v>
      </c>
      <c r="C240" s="23" t="s">
        <v>1576</v>
      </c>
      <c r="D240" s="23" t="s">
        <v>919</v>
      </c>
      <c r="E240" s="23">
        <v>0</v>
      </c>
      <c r="F240" s="23" t="s">
        <v>790</v>
      </c>
      <c r="G240" s="64">
        <v>0.01</v>
      </c>
      <c r="H240" s="32">
        <v>17.107758170709626</v>
      </c>
      <c r="I240" s="32">
        <v>6.978640963826872</v>
      </c>
      <c r="J240" s="32">
        <v>10.129117206882754</v>
      </c>
      <c r="K240" s="32">
        <v>6.7480925953122819</v>
      </c>
      <c r="L240" s="32">
        <v>9.3694334163665474</v>
      </c>
      <c r="M240" s="65">
        <v>0</v>
      </c>
      <c r="N240" s="32">
        <v>0</v>
      </c>
      <c r="O240" s="32">
        <v>0</v>
      </c>
      <c r="P240" s="32">
        <v>6.978640963826872</v>
      </c>
      <c r="Q240" s="32">
        <v>0</v>
      </c>
      <c r="R240" s="62">
        <v>0</v>
      </c>
      <c r="S240" s="32">
        <v>0</v>
      </c>
      <c r="T240" s="32">
        <v>0</v>
      </c>
      <c r="U240" s="32">
        <v>10.129117206882754</v>
      </c>
      <c r="V240" s="32">
        <v>0</v>
      </c>
      <c r="W240" s="62">
        <v>0</v>
      </c>
      <c r="X240" s="32">
        <v>0</v>
      </c>
      <c r="Y240" s="32">
        <v>0</v>
      </c>
      <c r="Z240" s="32">
        <v>17.107758170709626</v>
      </c>
      <c r="AA240" s="32">
        <v>0</v>
      </c>
      <c r="AB240" s="59">
        <v>0</v>
      </c>
    </row>
    <row r="241" spans="1:28">
      <c r="A241" s="58" t="s">
        <v>464</v>
      </c>
      <c r="B241" s="23" t="s">
        <v>1153</v>
      </c>
      <c r="C241" s="23" t="s">
        <v>1577</v>
      </c>
      <c r="D241" s="23" t="s">
        <v>912</v>
      </c>
      <c r="E241" s="23">
        <v>0</v>
      </c>
      <c r="F241" s="23" t="s">
        <v>463</v>
      </c>
      <c r="G241" s="64">
        <v>0.4</v>
      </c>
      <c r="H241" s="32">
        <v>4.2158722213051947</v>
      </c>
      <c r="I241" s="32">
        <v>0.76829137813025716</v>
      </c>
      <c r="J241" s="32">
        <v>3.4475808431749377</v>
      </c>
      <c r="K241" s="32">
        <v>-8.7965812173559979</v>
      </c>
      <c r="L241" s="32">
        <v>3.1890122799368177</v>
      </c>
      <c r="M241" s="65">
        <v>0.5</v>
      </c>
      <c r="N241" s="32">
        <v>0</v>
      </c>
      <c r="O241" s="32">
        <v>0.76829137813025716</v>
      </c>
      <c r="P241" s="32">
        <v>0</v>
      </c>
      <c r="Q241" s="32">
        <v>0</v>
      </c>
      <c r="R241" s="62">
        <v>0</v>
      </c>
      <c r="S241" s="32">
        <v>0</v>
      </c>
      <c r="T241" s="32">
        <v>3.4475808431749377</v>
      </c>
      <c r="U241" s="32">
        <v>0</v>
      </c>
      <c r="V241" s="32">
        <v>0</v>
      </c>
      <c r="W241" s="62">
        <v>0</v>
      </c>
      <c r="X241" s="32">
        <v>0</v>
      </c>
      <c r="Y241" s="32">
        <v>4.2158722213051947</v>
      </c>
      <c r="Z241" s="32">
        <v>0</v>
      </c>
      <c r="AA241" s="32">
        <v>0</v>
      </c>
      <c r="AB241" s="59">
        <v>0</v>
      </c>
    </row>
    <row r="242" spans="1:28">
      <c r="A242" s="58" t="s">
        <v>466</v>
      </c>
      <c r="B242" s="23" t="s">
        <v>1154</v>
      </c>
      <c r="C242" s="23" t="s">
        <v>1578</v>
      </c>
      <c r="D242" s="23" t="s">
        <v>912</v>
      </c>
      <c r="E242" s="23">
        <v>0</v>
      </c>
      <c r="F242" s="23" t="s">
        <v>465</v>
      </c>
      <c r="G242" s="64">
        <v>0.4</v>
      </c>
      <c r="H242" s="32">
        <v>1.8006561760498965</v>
      </c>
      <c r="I242" s="32">
        <v>0.36037770871457642</v>
      </c>
      <c r="J242" s="32">
        <v>1.4402784673353202</v>
      </c>
      <c r="K242" s="32">
        <v>-3.5131538431210769</v>
      </c>
      <c r="L242" s="32">
        <v>1.3322575822851712</v>
      </c>
      <c r="M242" s="65">
        <v>0.5</v>
      </c>
      <c r="N242" s="32">
        <v>0</v>
      </c>
      <c r="O242" s="32">
        <v>0.36037770871457642</v>
      </c>
      <c r="P242" s="32">
        <v>0</v>
      </c>
      <c r="Q242" s="32">
        <v>0</v>
      </c>
      <c r="R242" s="62">
        <v>0</v>
      </c>
      <c r="S242" s="32">
        <v>0</v>
      </c>
      <c r="T242" s="32">
        <v>1.4402784673353202</v>
      </c>
      <c r="U242" s="32">
        <v>0</v>
      </c>
      <c r="V242" s="32">
        <v>0</v>
      </c>
      <c r="W242" s="62">
        <v>0</v>
      </c>
      <c r="X242" s="32">
        <v>0</v>
      </c>
      <c r="Y242" s="32">
        <v>1.8006561760498965</v>
      </c>
      <c r="Z242" s="32">
        <v>0</v>
      </c>
      <c r="AA242" s="32">
        <v>0</v>
      </c>
      <c r="AB242" s="59">
        <v>0</v>
      </c>
    </row>
    <row r="243" spans="1:28">
      <c r="A243" s="58" t="s">
        <v>468</v>
      </c>
      <c r="B243" s="23" t="s">
        <v>1155</v>
      </c>
      <c r="C243" s="23" t="s">
        <v>1579</v>
      </c>
      <c r="D243" s="23" t="s">
        <v>926</v>
      </c>
      <c r="E243" s="23" t="s">
        <v>1306</v>
      </c>
      <c r="F243" s="23" t="s">
        <v>467</v>
      </c>
      <c r="G243" s="64">
        <v>0.99</v>
      </c>
      <c r="H243" s="32">
        <v>108.27285192921882</v>
      </c>
      <c r="I243" s="32">
        <v>0</v>
      </c>
      <c r="J243" s="32">
        <v>108.27285192921882</v>
      </c>
      <c r="K243" s="32">
        <v>54.746626395356884</v>
      </c>
      <c r="L243" s="32">
        <v>100.15238803452741</v>
      </c>
      <c r="M243" s="65">
        <v>0</v>
      </c>
      <c r="N243" s="32">
        <v>0</v>
      </c>
      <c r="O243" s="32">
        <v>0</v>
      </c>
      <c r="P243" s="32">
        <v>0</v>
      </c>
      <c r="Q243" s="32">
        <v>0</v>
      </c>
      <c r="R243" s="62">
        <v>0</v>
      </c>
      <c r="S243" s="32">
        <v>96.406791218838578</v>
      </c>
      <c r="T243" s="32">
        <v>11.866060710380243</v>
      </c>
      <c r="U243" s="32">
        <v>0</v>
      </c>
      <c r="V243" s="32">
        <v>0</v>
      </c>
      <c r="W243" s="62">
        <v>0</v>
      </c>
      <c r="X243" s="32">
        <v>96.406791218838578</v>
      </c>
      <c r="Y243" s="32">
        <v>11.866060710380243</v>
      </c>
      <c r="Z243" s="32">
        <v>0</v>
      </c>
      <c r="AA243" s="32">
        <v>0</v>
      </c>
      <c r="AB243" s="59">
        <v>0</v>
      </c>
    </row>
    <row r="244" spans="1:28">
      <c r="A244" s="58" t="s">
        <v>470</v>
      </c>
      <c r="B244" s="23" t="s">
        <v>1156</v>
      </c>
      <c r="C244" s="23" t="s">
        <v>1580</v>
      </c>
      <c r="D244" s="23" t="s">
        <v>912</v>
      </c>
      <c r="E244" s="23">
        <v>0</v>
      </c>
      <c r="F244" s="23" t="s">
        <v>469</v>
      </c>
      <c r="G244" s="64">
        <v>0.4</v>
      </c>
      <c r="H244" s="32">
        <v>7.3039760430962097</v>
      </c>
      <c r="I244" s="32">
        <v>1.4581273353900015</v>
      </c>
      <c r="J244" s="32">
        <v>5.8458487077062085</v>
      </c>
      <c r="K244" s="32">
        <v>-28.595639925623324</v>
      </c>
      <c r="L244" s="32">
        <v>5.4074100546282429</v>
      </c>
      <c r="M244" s="65">
        <v>0.5</v>
      </c>
      <c r="N244" s="32">
        <v>0</v>
      </c>
      <c r="O244" s="32">
        <v>1.4581273353900015</v>
      </c>
      <c r="P244" s="32">
        <v>0</v>
      </c>
      <c r="Q244" s="32">
        <v>0</v>
      </c>
      <c r="R244" s="62">
        <v>0</v>
      </c>
      <c r="S244" s="32">
        <v>0</v>
      </c>
      <c r="T244" s="32">
        <v>5.8458487077062085</v>
      </c>
      <c r="U244" s="32">
        <v>0</v>
      </c>
      <c r="V244" s="32">
        <v>0</v>
      </c>
      <c r="W244" s="62">
        <v>0</v>
      </c>
      <c r="X244" s="32">
        <v>0</v>
      </c>
      <c r="Y244" s="32">
        <v>7.3039760430962097</v>
      </c>
      <c r="Z244" s="32">
        <v>0</v>
      </c>
      <c r="AA244" s="32">
        <v>0</v>
      </c>
      <c r="AB244" s="59">
        <v>0</v>
      </c>
    </row>
    <row r="245" spans="1:28">
      <c r="A245" s="58" t="s">
        <v>472</v>
      </c>
      <c r="B245" s="23" t="s">
        <v>1157</v>
      </c>
      <c r="C245" s="23" t="s">
        <v>1581</v>
      </c>
      <c r="D245" s="23" t="s">
        <v>999</v>
      </c>
      <c r="E245" s="23">
        <v>0</v>
      </c>
      <c r="F245" s="23" t="s">
        <v>471</v>
      </c>
      <c r="G245" s="64">
        <v>0.1</v>
      </c>
      <c r="H245" s="32">
        <v>85.862328446674994</v>
      </c>
      <c r="I245" s="32">
        <v>18.665066595102218</v>
      </c>
      <c r="J245" s="32">
        <v>67.197261851572776</v>
      </c>
      <c r="K245" s="32">
        <v>37.821192013072142</v>
      </c>
      <c r="L245" s="32">
        <v>62.157467212704823</v>
      </c>
      <c r="M245" s="65">
        <v>0</v>
      </c>
      <c r="N245" s="32">
        <v>16.557000784365655</v>
      </c>
      <c r="O245" s="32">
        <v>0</v>
      </c>
      <c r="P245" s="32">
        <v>2.1080658107365631</v>
      </c>
      <c r="Q245" s="32">
        <v>0</v>
      </c>
      <c r="R245" s="62">
        <v>0</v>
      </c>
      <c r="S245" s="32">
        <v>62.339476165035414</v>
      </c>
      <c r="T245" s="32">
        <v>0</v>
      </c>
      <c r="U245" s="32">
        <v>4.8577856865373708</v>
      </c>
      <c r="V245" s="32">
        <v>0</v>
      </c>
      <c r="W245" s="62">
        <v>0</v>
      </c>
      <c r="X245" s="32">
        <v>78.896476949401062</v>
      </c>
      <c r="Y245" s="32">
        <v>0</v>
      </c>
      <c r="Z245" s="32">
        <v>6.9658514972739338</v>
      </c>
      <c r="AA245" s="32">
        <v>0</v>
      </c>
      <c r="AB245" s="59">
        <v>0</v>
      </c>
    </row>
    <row r="246" spans="1:28">
      <c r="A246" s="58" t="s">
        <v>474</v>
      </c>
      <c r="B246" s="23" t="s">
        <v>1158</v>
      </c>
      <c r="C246" s="23" t="s">
        <v>1582</v>
      </c>
      <c r="D246" s="23" t="s">
        <v>912</v>
      </c>
      <c r="E246" s="23">
        <v>0</v>
      </c>
      <c r="F246" s="23" t="s">
        <v>473</v>
      </c>
      <c r="G246" s="64">
        <v>0.4</v>
      </c>
      <c r="H246" s="32">
        <v>6.0125215557037066</v>
      </c>
      <c r="I246" s="32">
        <v>2.2103832206004466</v>
      </c>
      <c r="J246" s="32">
        <v>3.8021383351032605</v>
      </c>
      <c r="K246" s="32">
        <v>-3.2477623344928919</v>
      </c>
      <c r="L246" s="32">
        <v>3.5169779599705162</v>
      </c>
      <c r="M246" s="65">
        <v>0.45423799423206235</v>
      </c>
      <c r="N246" s="32">
        <v>0</v>
      </c>
      <c r="O246" s="32">
        <v>2.2103832206004466</v>
      </c>
      <c r="P246" s="32">
        <v>0</v>
      </c>
      <c r="Q246" s="32">
        <v>0</v>
      </c>
      <c r="R246" s="62">
        <v>0</v>
      </c>
      <c r="S246" s="32">
        <v>0</v>
      </c>
      <c r="T246" s="32">
        <v>3.8021383351032605</v>
      </c>
      <c r="U246" s="32">
        <v>0</v>
      </c>
      <c r="V246" s="32">
        <v>0</v>
      </c>
      <c r="W246" s="62">
        <v>0</v>
      </c>
      <c r="X246" s="32">
        <v>0</v>
      </c>
      <c r="Y246" s="32">
        <v>6.0125215557037066</v>
      </c>
      <c r="Z246" s="32">
        <v>0</v>
      </c>
      <c r="AA246" s="32">
        <v>0</v>
      </c>
      <c r="AB246" s="59">
        <v>0</v>
      </c>
    </row>
    <row r="247" spans="1:28">
      <c r="A247" s="58" t="s">
        <v>476</v>
      </c>
      <c r="B247" s="23" t="s">
        <v>1159</v>
      </c>
      <c r="C247" s="23" t="s">
        <v>1583</v>
      </c>
      <c r="D247" s="23" t="s">
        <v>932</v>
      </c>
      <c r="E247" s="23">
        <v>0</v>
      </c>
      <c r="F247" s="23" t="s">
        <v>475</v>
      </c>
      <c r="G247" s="64">
        <v>0.49</v>
      </c>
      <c r="H247" s="32">
        <v>59.053608332728572</v>
      </c>
      <c r="I247" s="32">
        <v>19.820758790581049</v>
      </c>
      <c r="J247" s="32">
        <v>39.23284954214752</v>
      </c>
      <c r="K247" s="32">
        <v>-2.1317446984255826</v>
      </c>
      <c r="L247" s="32">
        <v>36.290385826486457</v>
      </c>
      <c r="M247" s="65">
        <v>5.5394419855965271E-2</v>
      </c>
      <c r="N247" s="32">
        <v>17.860640504980989</v>
      </c>
      <c r="O247" s="32">
        <v>1.9601182856000587</v>
      </c>
      <c r="P247" s="32">
        <v>0</v>
      </c>
      <c r="Q247" s="32">
        <v>0</v>
      </c>
      <c r="R247" s="62">
        <v>0</v>
      </c>
      <c r="S247" s="32">
        <v>33.060826987103852</v>
      </c>
      <c r="T247" s="32">
        <v>6.1720225550436609</v>
      </c>
      <c r="U247" s="32">
        <v>0</v>
      </c>
      <c r="V247" s="32">
        <v>0</v>
      </c>
      <c r="W247" s="62">
        <v>0</v>
      </c>
      <c r="X247" s="32">
        <v>50.921467492084844</v>
      </c>
      <c r="Y247" s="32">
        <v>8.1321408406437197</v>
      </c>
      <c r="Z247" s="32">
        <v>0</v>
      </c>
      <c r="AA247" s="32">
        <v>0</v>
      </c>
      <c r="AB247" s="59">
        <v>0</v>
      </c>
    </row>
    <row r="248" spans="1:28">
      <c r="A248" s="58" t="s">
        <v>478</v>
      </c>
      <c r="B248" s="23" t="s">
        <v>1160</v>
      </c>
      <c r="C248" s="23" t="s">
        <v>1584</v>
      </c>
      <c r="D248" s="23" t="s">
        <v>932</v>
      </c>
      <c r="E248" s="23">
        <v>0</v>
      </c>
      <c r="F248" s="23" t="s">
        <v>477</v>
      </c>
      <c r="G248" s="64">
        <v>0.49</v>
      </c>
      <c r="H248" s="32">
        <v>77.535398740005633</v>
      </c>
      <c r="I248" s="32">
        <v>23.058393927061161</v>
      </c>
      <c r="J248" s="32">
        <v>54.477004812944479</v>
      </c>
      <c r="K248" s="32">
        <v>13.765373969130462</v>
      </c>
      <c r="L248" s="32">
        <v>50.391229451973643</v>
      </c>
      <c r="M248" s="65">
        <v>0</v>
      </c>
      <c r="N248" s="32">
        <v>20.74779785757713</v>
      </c>
      <c r="O248" s="32">
        <v>2.3105960694840291</v>
      </c>
      <c r="P248" s="32">
        <v>0</v>
      </c>
      <c r="Q248" s="32">
        <v>0</v>
      </c>
      <c r="R248" s="62">
        <v>0</v>
      </c>
      <c r="S248" s="32">
        <v>45.987355442138366</v>
      </c>
      <c r="T248" s="32">
        <v>8.4896493708061129</v>
      </c>
      <c r="U248" s="32">
        <v>0</v>
      </c>
      <c r="V248" s="32">
        <v>0</v>
      </c>
      <c r="W248" s="62">
        <v>0</v>
      </c>
      <c r="X248" s="32">
        <v>66.735153299715492</v>
      </c>
      <c r="Y248" s="32">
        <v>10.800245440290142</v>
      </c>
      <c r="Z248" s="32">
        <v>0</v>
      </c>
      <c r="AA248" s="32">
        <v>0</v>
      </c>
      <c r="AB248" s="59">
        <v>0</v>
      </c>
    </row>
    <row r="249" spans="1:28">
      <c r="A249" s="58" t="s">
        <v>480</v>
      </c>
      <c r="B249" s="23" t="s">
        <v>1161</v>
      </c>
      <c r="C249" s="23" t="s">
        <v>1585</v>
      </c>
      <c r="D249" s="23" t="s">
        <v>932</v>
      </c>
      <c r="E249" s="23">
        <v>0</v>
      </c>
      <c r="F249" s="23" t="s">
        <v>479</v>
      </c>
      <c r="G249" s="64">
        <v>0.49</v>
      </c>
      <c r="H249" s="32">
        <v>21.08132237181724</v>
      </c>
      <c r="I249" s="32">
        <v>4.878002251002191</v>
      </c>
      <c r="J249" s="32">
        <v>16.20332012081505</v>
      </c>
      <c r="K249" s="32">
        <v>-13.089242407515593</v>
      </c>
      <c r="L249" s="32">
        <v>14.988071111753921</v>
      </c>
      <c r="M249" s="65">
        <v>0.44341370713377326</v>
      </c>
      <c r="N249" s="32">
        <v>4.6146311539386362</v>
      </c>
      <c r="O249" s="32">
        <v>0.26337109706355444</v>
      </c>
      <c r="P249" s="32">
        <v>0</v>
      </c>
      <c r="Q249" s="32">
        <v>0</v>
      </c>
      <c r="R249" s="62">
        <v>0</v>
      </c>
      <c r="S249" s="32">
        <v>13.43150490712711</v>
      </c>
      <c r="T249" s="32">
        <v>2.7718152136879399</v>
      </c>
      <c r="U249" s="32">
        <v>0</v>
      </c>
      <c r="V249" s="32">
        <v>0</v>
      </c>
      <c r="W249" s="62">
        <v>0</v>
      </c>
      <c r="X249" s="32">
        <v>18.046136061065745</v>
      </c>
      <c r="Y249" s="32">
        <v>3.0351863107514943</v>
      </c>
      <c r="Z249" s="32">
        <v>0</v>
      </c>
      <c r="AA249" s="32">
        <v>0</v>
      </c>
      <c r="AB249" s="59">
        <v>0</v>
      </c>
    </row>
    <row r="250" spans="1:28">
      <c r="A250" s="58" t="s">
        <v>482</v>
      </c>
      <c r="B250" s="23" t="s">
        <v>1162</v>
      </c>
      <c r="C250" s="23" t="s">
        <v>1586</v>
      </c>
      <c r="D250" s="23" t="s">
        <v>932</v>
      </c>
      <c r="E250" s="23">
        <v>0</v>
      </c>
      <c r="F250" s="23" t="s">
        <v>481</v>
      </c>
      <c r="G250" s="64">
        <v>0.49</v>
      </c>
      <c r="H250" s="32">
        <v>67.625286500142892</v>
      </c>
      <c r="I250" s="32">
        <v>22.313119968376995</v>
      </c>
      <c r="J250" s="32">
        <v>45.312166531765904</v>
      </c>
      <c r="K250" s="32">
        <v>5.9840044800323229</v>
      </c>
      <c r="L250" s="32">
        <v>41.913754041883465</v>
      </c>
      <c r="M250" s="65">
        <v>0</v>
      </c>
      <c r="N250" s="32">
        <v>18.856101842799625</v>
      </c>
      <c r="O250" s="32">
        <v>3.457018125577366</v>
      </c>
      <c r="P250" s="32">
        <v>0</v>
      </c>
      <c r="Q250" s="32">
        <v>0</v>
      </c>
      <c r="R250" s="62">
        <v>0</v>
      </c>
      <c r="S250" s="32">
        <v>34.441867396672386</v>
      </c>
      <c r="T250" s="32">
        <v>10.870299135093518</v>
      </c>
      <c r="U250" s="32">
        <v>0</v>
      </c>
      <c r="V250" s="32">
        <v>0</v>
      </c>
      <c r="W250" s="62">
        <v>0</v>
      </c>
      <c r="X250" s="32">
        <v>53.29796923947201</v>
      </c>
      <c r="Y250" s="32">
        <v>14.327317260670885</v>
      </c>
      <c r="Z250" s="32">
        <v>0</v>
      </c>
      <c r="AA250" s="32">
        <v>0</v>
      </c>
      <c r="AB250" s="59">
        <v>0</v>
      </c>
    </row>
    <row r="251" spans="1:28">
      <c r="A251" s="58" t="s">
        <v>484</v>
      </c>
      <c r="B251" s="23" t="s">
        <v>1163</v>
      </c>
      <c r="C251" s="23" t="s">
        <v>1587</v>
      </c>
      <c r="D251" s="23" t="s">
        <v>912</v>
      </c>
      <c r="E251" s="23">
        <v>0</v>
      </c>
      <c r="F251" s="23" t="s">
        <v>483</v>
      </c>
      <c r="G251" s="64">
        <v>0.4</v>
      </c>
      <c r="H251" s="32">
        <v>6.5718134006107611</v>
      </c>
      <c r="I251" s="32">
        <v>1.3798964420801141</v>
      </c>
      <c r="J251" s="32">
        <v>5.1919169585306468</v>
      </c>
      <c r="K251" s="32">
        <v>-17.104041465708711</v>
      </c>
      <c r="L251" s="32">
        <v>4.8025231866408484</v>
      </c>
      <c r="M251" s="65">
        <v>0.5</v>
      </c>
      <c r="N251" s="32">
        <v>0</v>
      </c>
      <c r="O251" s="32">
        <v>1.3798964420801141</v>
      </c>
      <c r="P251" s="32">
        <v>0</v>
      </c>
      <c r="Q251" s="32">
        <v>0</v>
      </c>
      <c r="R251" s="62">
        <v>0</v>
      </c>
      <c r="S251" s="32">
        <v>0</v>
      </c>
      <c r="T251" s="32">
        <v>5.1919169585306468</v>
      </c>
      <c r="U251" s="32">
        <v>0</v>
      </c>
      <c r="V251" s="32">
        <v>0</v>
      </c>
      <c r="W251" s="62">
        <v>0</v>
      </c>
      <c r="X251" s="32">
        <v>0</v>
      </c>
      <c r="Y251" s="32">
        <v>6.5718134006107611</v>
      </c>
      <c r="Z251" s="32">
        <v>0</v>
      </c>
      <c r="AA251" s="32">
        <v>0</v>
      </c>
      <c r="AB251" s="59">
        <v>0</v>
      </c>
    </row>
    <row r="252" spans="1:28">
      <c r="A252" s="58" t="s">
        <v>486</v>
      </c>
      <c r="B252" s="23" t="s">
        <v>1164</v>
      </c>
      <c r="C252" s="23" t="s">
        <v>1588</v>
      </c>
      <c r="D252" s="23" t="s">
        <v>912</v>
      </c>
      <c r="E252" s="23">
        <v>0</v>
      </c>
      <c r="F252" s="23" t="s">
        <v>485</v>
      </c>
      <c r="G252" s="64">
        <v>0.4</v>
      </c>
      <c r="H252" s="32">
        <v>1.1984600518727442</v>
      </c>
      <c r="I252" s="32">
        <v>0.11916365344398934</v>
      </c>
      <c r="J252" s="32">
        <v>1.0792963984287549</v>
      </c>
      <c r="K252" s="32">
        <v>-6.0290903034805181</v>
      </c>
      <c r="L252" s="32">
        <v>0.99834916854659839</v>
      </c>
      <c r="M252" s="65">
        <v>0.5</v>
      </c>
      <c r="N252" s="32">
        <v>0</v>
      </c>
      <c r="O252" s="32">
        <v>0.11916365344398934</v>
      </c>
      <c r="P252" s="32">
        <v>0</v>
      </c>
      <c r="Q252" s="32">
        <v>0</v>
      </c>
      <c r="R252" s="62">
        <v>0</v>
      </c>
      <c r="S252" s="32">
        <v>0</v>
      </c>
      <c r="T252" s="32">
        <v>1.0792963984287549</v>
      </c>
      <c r="U252" s="32">
        <v>0</v>
      </c>
      <c r="V252" s="32">
        <v>0</v>
      </c>
      <c r="W252" s="62">
        <v>0</v>
      </c>
      <c r="X252" s="32">
        <v>0</v>
      </c>
      <c r="Y252" s="32">
        <v>1.1984600518727442</v>
      </c>
      <c r="Z252" s="32">
        <v>0</v>
      </c>
      <c r="AA252" s="32">
        <v>0</v>
      </c>
      <c r="AB252" s="59">
        <v>0</v>
      </c>
    </row>
    <row r="253" spans="1:28">
      <c r="A253" s="58" t="s">
        <v>185</v>
      </c>
      <c r="B253" s="23" t="s">
        <v>1165</v>
      </c>
      <c r="C253" s="23" t="s">
        <v>1589</v>
      </c>
      <c r="D253" s="23" t="s">
        <v>919</v>
      </c>
      <c r="E253" s="23">
        <v>0</v>
      </c>
      <c r="F253" s="23" t="s">
        <v>184</v>
      </c>
      <c r="G253" s="64">
        <v>0.01</v>
      </c>
      <c r="H253" s="32">
        <v>23.883224642901247</v>
      </c>
      <c r="I253" s="32">
        <v>9.0067802874087164</v>
      </c>
      <c r="J253" s="32">
        <v>14.876444355492529</v>
      </c>
      <c r="K253" s="32">
        <v>9.7959355398267913</v>
      </c>
      <c r="L253" s="32">
        <v>13.76071102883059</v>
      </c>
      <c r="M253" s="65">
        <v>0</v>
      </c>
      <c r="N253" s="32">
        <v>0</v>
      </c>
      <c r="O253" s="32">
        <v>0</v>
      </c>
      <c r="P253" s="32">
        <v>9.0067802874087164</v>
      </c>
      <c r="Q253" s="32">
        <v>0</v>
      </c>
      <c r="R253" s="62">
        <v>0</v>
      </c>
      <c r="S253" s="32">
        <v>0</v>
      </c>
      <c r="T253" s="32">
        <v>0</v>
      </c>
      <c r="U253" s="32">
        <v>14.876444355492529</v>
      </c>
      <c r="V253" s="32">
        <v>0</v>
      </c>
      <c r="W253" s="62">
        <v>0</v>
      </c>
      <c r="X253" s="32">
        <v>0</v>
      </c>
      <c r="Y253" s="32">
        <v>0</v>
      </c>
      <c r="Z253" s="32">
        <v>23.883224642901247</v>
      </c>
      <c r="AA253" s="32">
        <v>0</v>
      </c>
      <c r="AB253" s="59">
        <v>0</v>
      </c>
    </row>
    <row r="254" spans="1:28">
      <c r="A254" s="58" t="s">
        <v>190</v>
      </c>
      <c r="B254" s="23" t="s">
        <v>1166</v>
      </c>
      <c r="C254" s="23" t="s">
        <v>1590</v>
      </c>
      <c r="D254" s="23" t="s">
        <v>919</v>
      </c>
      <c r="E254" s="23">
        <v>0</v>
      </c>
      <c r="F254" s="23" t="s">
        <v>800</v>
      </c>
      <c r="G254" s="64">
        <v>0.01</v>
      </c>
      <c r="H254" s="32">
        <v>15.466900151046728</v>
      </c>
      <c r="I254" s="32">
        <v>5.7043727174463275</v>
      </c>
      <c r="J254" s="32">
        <v>9.7625274336004004</v>
      </c>
      <c r="K254" s="32">
        <v>5.015886482095814</v>
      </c>
      <c r="L254" s="32">
        <v>9.0303378760803703</v>
      </c>
      <c r="M254" s="65">
        <v>0</v>
      </c>
      <c r="N254" s="32">
        <v>0</v>
      </c>
      <c r="O254" s="32">
        <v>0</v>
      </c>
      <c r="P254" s="32">
        <v>5.7043727174463275</v>
      </c>
      <c r="Q254" s="32">
        <v>0</v>
      </c>
      <c r="R254" s="62">
        <v>0</v>
      </c>
      <c r="S254" s="32">
        <v>0</v>
      </c>
      <c r="T254" s="32">
        <v>0</v>
      </c>
      <c r="U254" s="32">
        <v>9.7625274336004004</v>
      </c>
      <c r="V254" s="32">
        <v>0</v>
      </c>
      <c r="W254" s="62">
        <v>0</v>
      </c>
      <c r="X254" s="32">
        <v>0</v>
      </c>
      <c r="Y254" s="32">
        <v>0</v>
      </c>
      <c r="Z254" s="32">
        <v>15.466900151046728</v>
      </c>
      <c r="AA254" s="32">
        <v>0</v>
      </c>
      <c r="AB254" s="59">
        <v>0</v>
      </c>
    </row>
    <row r="255" spans="1:28">
      <c r="A255" s="58" t="s">
        <v>488</v>
      </c>
      <c r="B255" s="23" t="s">
        <v>1167</v>
      </c>
      <c r="C255" s="23" t="s">
        <v>1591</v>
      </c>
      <c r="D255" s="23" t="s">
        <v>932</v>
      </c>
      <c r="E255" s="23">
        <v>0</v>
      </c>
      <c r="F255" s="23" t="s">
        <v>487</v>
      </c>
      <c r="G255" s="64">
        <v>0.49</v>
      </c>
      <c r="H255" s="32">
        <v>39.032900594038409</v>
      </c>
      <c r="I255" s="32">
        <v>10.367844381977738</v>
      </c>
      <c r="J255" s="32">
        <v>28.665056212060669</v>
      </c>
      <c r="K255" s="32">
        <v>-27.483549841031572</v>
      </c>
      <c r="L255" s="32">
        <v>26.515176996156121</v>
      </c>
      <c r="M255" s="65">
        <v>0.48913470670560721</v>
      </c>
      <c r="N255" s="32">
        <v>9.5087181673303025</v>
      </c>
      <c r="O255" s="32">
        <v>0.85912621464743655</v>
      </c>
      <c r="P255" s="32">
        <v>0</v>
      </c>
      <c r="Q255" s="32">
        <v>0</v>
      </c>
      <c r="R255" s="62">
        <v>0</v>
      </c>
      <c r="S255" s="32">
        <v>22.676384004697198</v>
      </c>
      <c r="T255" s="32">
        <v>5.9886722073634706</v>
      </c>
      <c r="U255" s="32">
        <v>0</v>
      </c>
      <c r="V255" s="32">
        <v>0</v>
      </c>
      <c r="W255" s="62">
        <v>0</v>
      </c>
      <c r="X255" s="32">
        <v>32.185102172027499</v>
      </c>
      <c r="Y255" s="32">
        <v>6.8477984220109072</v>
      </c>
      <c r="Z255" s="32">
        <v>0</v>
      </c>
      <c r="AA255" s="32">
        <v>0</v>
      </c>
      <c r="AB255" s="59">
        <v>0</v>
      </c>
    </row>
    <row r="256" spans="1:28">
      <c r="A256" s="58" t="s">
        <v>490</v>
      </c>
      <c r="B256" s="23" t="s">
        <v>1168</v>
      </c>
      <c r="C256" s="23" t="s">
        <v>1592</v>
      </c>
      <c r="D256" s="23" t="s">
        <v>923</v>
      </c>
      <c r="E256" s="23">
        <v>0</v>
      </c>
      <c r="F256" s="23" t="s">
        <v>489</v>
      </c>
      <c r="G256" s="64">
        <v>0.3</v>
      </c>
      <c r="H256" s="32">
        <v>73.129908547684735</v>
      </c>
      <c r="I256" s="32">
        <v>23.224012670782859</v>
      </c>
      <c r="J256" s="32">
        <v>49.90589587690188</v>
      </c>
      <c r="K256" s="32">
        <v>31.783786052977764</v>
      </c>
      <c r="L256" s="32">
        <v>46.162953686134244</v>
      </c>
      <c r="M256" s="65">
        <v>0</v>
      </c>
      <c r="N256" s="32">
        <v>19.934396525059505</v>
      </c>
      <c r="O256" s="32">
        <v>3.2896161457233539</v>
      </c>
      <c r="P256" s="32">
        <v>0</v>
      </c>
      <c r="Q256" s="32">
        <v>0</v>
      </c>
      <c r="R256" s="62">
        <v>0</v>
      </c>
      <c r="S256" s="32">
        <v>39.016025682966664</v>
      </c>
      <c r="T256" s="32">
        <v>10.889870193935213</v>
      </c>
      <c r="U256" s="32">
        <v>0</v>
      </c>
      <c r="V256" s="32">
        <v>0</v>
      </c>
      <c r="W256" s="62">
        <v>0</v>
      </c>
      <c r="X256" s="32">
        <v>58.950422208026168</v>
      </c>
      <c r="Y256" s="32">
        <v>14.179486339658567</v>
      </c>
      <c r="Z256" s="32">
        <v>0</v>
      </c>
      <c r="AA256" s="32">
        <v>0</v>
      </c>
      <c r="AB256" s="59">
        <v>0</v>
      </c>
    </row>
    <row r="257" spans="1:28">
      <c r="A257" s="58" t="s">
        <v>492</v>
      </c>
      <c r="B257" s="23" t="s">
        <v>1169</v>
      </c>
      <c r="C257" s="23" t="s">
        <v>1593</v>
      </c>
      <c r="D257" s="23" t="s">
        <v>932</v>
      </c>
      <c r="E257" s="23">
        <v>0</v>
      </c>
      <c r="F257" s="23" t="s">
        <v>491</v>
      </c>
      <c r="G257" s="64">
        <v>0.49</v>
      </c>
      <c r="H257" s="32">
        <v>49.133571998559923</v>
      </c>
      <c r="I257" s="32">
        <v>15.462294174241428</v>
      </c>
      <c r="J257" s="32">
        <v>33.671277824318494</v>
      </c>
      <c r="K257" s="32">
        <v>14.290557655047207</v>
      </c>
      <c r="L257" s="32">
        <v>31.14593198749461</v>
      </c>
      <c r="M257" s="65">
        <v>0</v>
      </c>
      <c r="N257" s="32">
        <v>14.051420523413949</v>
      </c>
      <c r="O257" s="32">
        <v>1.4108736508274804</v>
      </c>
      <c r="P257" s="32">
        <v>0</v>
      </c>
      <c r="Q257" s="32">
        <v>0</v>
      </c>
      <c r="R257" s="62">
        <v>0</v>
      </c>
      <c r="S257" s="32">
        <v>28.790899408345879</v>
      </c>
      <c r="T257" s="32">
        <v>4.8803784159726096</v>
      </c>
      <c r="U257" s="32">
        <v>0</v>
      </c>
      <c r="V257" s="32">
        <v>0</v>
      </c>
      <c r="W257" s="62">
        <v>0</v>
      </c>
      <c r="X257" s="32">
        <v>42.842319931759832</v>
      </c>
      <c r="Y257" s="32">
        <v>6.29125206680009</v>
      </c>
      <c r="Z257" s="32">
        <v>0</v>
      </c>
      <c r="AA257" s="32">
        <v>0</v>
      </c>
      <c r="AB257" s="59">
        <v>0</v>
      </c>
    </row>
    <row r="258" spans="1:28">
      <c r="A258" s="58" t="s">
        <v>494</v>
      </c>
      <c r="B258" s="23" t="s">
        <v>1170</v>
      </c>
      <c r="C258" s="23" t="s">
        <v>1594</v>
      </c>
      <c r="D258" s="23" t="s">
        <v>912</v>
      </c>
      <c r="E258" s="23">
        <v>0</v>
      </c>
      <c r="F258" s="23" t="s">
        <v>493</v>
      </c>
      <c r="G258" s="64">
        <v>0.4</v>
      </c>
      <c r="H258" s="32">
        <v>2.4237754886368315</v>
      </c>
      <c r="I258" s="32">
        <v>0.36330665017599334</v>
      </c>
      <c r="J258" s="32">
        <v>2.0604688384608383</v>
      </c>
      <c r="K258" s="32">
        <v>-10.384141969835763</v>
      </c>
      <c r="L258" s="32">
        <v>1.9059336755762755</v>
      </c>
      <c r="M258" s="65">
        <v>0.5</v>
      </c>
      <c r="N258" s="32">
        <v>0</v>
      </c>
      <c r="O258" s="32">
        <v>0.36330665017599334</v>
      </c>
      <c r="P258" s="32">
        <v>0</v>
      </c>
      <c r="Q258" s="32">
        <v>0</v>
      </c>
      <c r="R258" s="62">
        <v>0</v>
      </c>
      <c r="S258" s="32">
        <v>0</v>
      </c>
      <c r="T258" s="32">
        <v>2.0604688384608383</v>
      </c>
      <c r="U258" s="32">
        <v>0</v>
      </c>
      <c r="V258" s="32">
        <v>0</v>
      </c>
      <c r="W258" s="62">
        <v>0</v>
      </c>
      <c r="X258" s="32">
        <v>0</v>
      </c>
      <c r="Y258" s="32">
        <v>2.4237754886368315</v>
      </c>
      <c r="Z258" s="32">
        <v>0</v>
      </c>
      <c r="AA258" s="32">
        <v>0</v>
      </c>
      <c r="AB258" s="59">
        <v>0</v>
      </c>
    </row>
    <row r="259" spans="1:28">
      <c r="A259" s="58" t="s">
        <v>496</v>
      </c>
      <c r="B259" s="23" t="s">
        <v>1171</v>
      </c>
      <c r="C259" s="23" t="s">
        <v>1595</v>
      </c>
      <c r="D259" s="23" t="s">
        <v>912</v>
      </c>
      <c r="E259" s="23">
        <v>0</v>
      </c>
      <c r="F259" s="23" t="s">
        <v>495</v>
      </c>
      <c r="G259" s="64">
        <v>0.4</v>
      </c>
      <c r="H259" s="32">
        <v>2.2277972640524424</v>
      </c>
      <c r="I259" s="32">
        <v>0</v>
      </c>
      <c r="J259" s="32">
        <v>2.2277972640524424</v>
      </c>
      <c r="K259" s="32">
        <v>-18.412130289517464</v>
      </c>
      <c r="L259" s="32">
        <v>2.0607124692485095</v>
      </c>
      <c r="M259" s="65">
        <v>0.5</v>
      </c>
      <c r="N259" s="32">
        <v>0</v>
      </c>
      <c r="O259" s="32">
        <v>0</v>
      </c>
      <c r="P259" s="32">
        <v>0</v>
      </c>
      <c r="Q259" s="32">
        <v>0</v>
      </c>
      <c r="R259" s="62">
        <v>0</v>
      </c>
      <c r="S259" s="32">
        <v>0</v>
      </c>
      <c r="T259" s="32">
        <v>2.2277972640524424</v>
      </c>
      <c r="U259" s="32">
        <v>0</v>
      </c>
      <c r="V259" s="32">
        <v>0</v>
      </c>
      <c r="W259" s="62">
        <v>0</v>
      </c>
      <c r="X259" s="32">
        <v>0</v>
      </c>
      <c r="Y259" s="32">
        <v>2.2277972640524424</v>
      </c>
      <c r="Z259" s="32">
        <v>0</v>
      </c>
      <c r="AA259" s="32">
        <v>0</v>
      </c>
      <c r="AB259" s="59">
        <v>0</v>
      </c>
    </row>
    <row r="260" spans="1:28">
      <c r="A260" s="58" t="s">
        <v>498</v>
      </c>
      <c r="B260" s="23" t="s">
        <v>1172</v>
      </c>
      <c r="C260" s="23" t="s">
        <v>1596</v>
      </c>
      <c r="D260" s="23" t="s">
        <v>912</v>
      </c>
      <c r="E260" s="23">
        <v>0</v>
      </c>
      <c r="F260" s="23" t="s">
        <v>497</v>
      </c>
      <c r="G260" s="64">
        <v>0.4</v>
      </c>
      <c r="H260" s="32">
        <v>1.5691428271790753</v>
      </c>
      <c r="I260" s="32">
        <v>0.30431868284931685</v>
      </c>
      <c r="J260" s="32">
        <v>1.2648241443297583</v>
      </c>
      <c r="K260" s="32">
        <v>-3.9974716253243878</v>
      </c>
      <c r="L260" s="32">
        <v>1.1699623335050264</v>
      </c>
      <c r="M260" s="65">
        <v>0.5</v>
      </c>
      <c r="N260" s="32">
        <v>0</v>
      </c>
      <c r="O260" s="32">
        <v>0.30431868284931685</v>
      </c>
      <c r="P260" s="32">
        <v>0</v>
      </c>
      <c r="Q260" s="32">
        <v>0</v>
      </c>
      <c r="R260" s="62">
        <v>0</v>
      </c>
      <c r="S260" s="32">
        <v>0</v>
      </c>
      <c r="T260" s="32">
        <v>1.2648241443297583</v>
      </c>
      <c r="U260" s="32">
        <v>0</v>
      </c>
      <c r="V260" s="32">
        <v>0</v>
      </c>
      <c r="W260" s="62">
        <v>0</v>
      </c>
      <c r="X260" s="32">
        <v>0</v>
      </c>
      <c r="Y260" s="32">
        <v>1.5691428271790753</v>
      </c>
      <c r="Z260" s="32">
        <v>0</v>
      </c>
      <c r="AA260" s="32">
        <v>0</v>
      </c>
      <c r="AB260" s="59">
        <v>0</v>
      </c>
    </row>
    <row r="261" spans="1:28">
      <c r="A261" s="58" t="s">
        <v>500</v>
      </c>
      <c r="B261" s="23" t="s">
        <v>1173</v>
      </c>
      <c r="C261" s="23" t="s">
        <v>1597</v>
      </c>
      <c r="D261" s="23" t="s">
        <v>923</v>
      </c>
      <c r="E261" s="23">
        <v>0</v>
      </c>
      <c r="F261" s="23" t="s">
        <v>499</v>
      </c>
      <c r="G261" s="64">
        <v>0.3</v>
      </c>
      <c r="H261" s="32">
        <v>24.534135979251356</v>
      </c>
      <c r="I261" s="32">
        <v>3.4531661304429284</v>
      </c>
      <c r="J261" s="32">
        <v>21.080969848808429</v>
      </c>
      <c r="K261" s="32">
        <v>-4.6403788247903952</v>
      </c>
      <c r="L261" s="32">
        <v>19.499897110147799</v>
      </c>
      <c r="M261" s="65">
        <v>0.18004902720255012</v>
      </c>
      <c r="N261" s="32">
        <v>8.3233305976668106</v>
      </c>
      <c r="O261" s="32">
        <v>-4.8701644672238826</v>
      </c>
      <c r="P261" s="32">
        <v>0</v>
      </c>
      <c r="Q261" s="32">
        <v>0</v>
      </c>
      <c r="R261" s="62">
        <v>0</v>
      </c>
      <c r="S261" s="32">
        <v>7.635584705444538</v>
      </c>
      <c r="T261" s="32">
        <v>13.445385143363891</v>
      </c>
      <c r="U261" s="32">
        <v>0</v>
      </c>
      <c r="V261" s="32">
        <v>0</v>
      </c>
      <c r="W261" s="62">
        <v>0</v>
      </c>
      <c r="X261" s="32">
        <v>15.958915303111349</v>
      </c>
      <c r="Y261" s="32">
        <v>8.5752206761400096</v>
      </c>
      <c r="Z261" s="32">
        <v>0</v>
      </c>
      <c r="AA261" s="32">
        <v>0</v>
      </c>
      <c r="AB261" s="59">
        <v>0</v>
      </c>
    </row>
    <row r="262" spans="1:28">
      <c r="A262" s="58" t="s">
        <v>502</v>
      </c>
      <c r="B262" s="23" t="s">
        <v>1174</v>
      </c>
      <c r="C262" s="23" t="s">
        <v>1598</v>
      </c>
      <c r="D262" s="23" t="s">
        <v>912</v>
      </c>
      <c r="E262" s="23">
        <v>0</v>
      </c>
      <c r="F262" s="23" t="s">
        <v>501</v>
      </c>
      <c r="G262" s="64">
        <v>0.4</v>
      </c>
      <c r="H262" s="32">
        <v>1.6451509271607243</v>
      </c>
      <c r="I262" s="32">
        <v>0.24037760540348524</v>
      </c>
      <c r="J262" s="32">
        <v>1.4047733217572391</v>
      </c>
      <c r="K262" s="32">
        <v>-3.7546411468858341</v>
      </c>
      <c r="L262" s="32">
        <v>1.2994153226254463</v>
      </c>
      <c r="M262" s="65">
        <v>0.5</v>
      </c>
      <c r="N262" s="32">
        <v>0</v>
      </c>
      <c r="O262" s="32">
        <v>0.24037760540348524</v>
      </c>
      <c r="P262" s="32">
        <v>0</v>
      </c>
      <c r="Q262" s="32">
        <v>0</v>
      </c>
      <c r="R262" s="62">
        <v>0</v>
      </c>
      <c r="S262" s="32">
        <v>0</v>
      </c>
      <c r="T262" s="32">
        <v>1.4047733217572391</v>
      </c>
      <c r="U262" s="32">
        <v>0</v>
      </c>
      <c r="V262" s="32">
        <v>0</v>
      </c>
      <c r="W262" s="62">
        <v>0</v>
      </c>
      <c r="X262" s="32">
        <v>0</v>
      </c>
      <c r="Y262" s="32">
        <v>1.6451509271607243</v>
      </c>
      <c r="Z262" s="32">
        <v>0</v>
      </c>
      <c r="AA262" s="32">
        <v>0</v>
      </c>
      <c r="AB262" s="59">
        <v>0</v>
      </c>
    </row>
    <row r="263" spans="1:28">
      <c r="A263" s="58" t="s">
        <v>504</v>
      </c>
      <c r="B263" s="23" t="s">
        <v>1175</v>
      </c>
      <c r="C263" s="23" t="s">
        <v>1599</v>
      </c>
      <c r="D263" s="23" t="s">
        <v>926</v>
      </c>
      <c r="E263" s="23" t="s">
        <v>1306</v>
      </c>
      <c r="F263" s="23" t="s">
        <v>503</v>
      </c>
      <c r="G263" s="64">
        <v>0.99</v>
      </c>
      <c r="H263" s="32">
        <v>104.28630352840541</v>
      </c>
      <c r="I263" s="32">
        <v>0</v>
      </c>
      <c r="J263" s="32">
        <v>104.28630352840541</v>
      </c>
      <c r="K263" s="32">
        <v>49.401234580908451</v>
      </c>
      <c r="L263" s="32">
        <v>96.464830763775012</v>
      </c>
      <c r="M263" s="65">
        <v>0</v>
      </c>
      <c r="N263" s="32">
        <v>0</v>
      </c>
      <c r="O263" s="32">
        <v>0</v>
      </c>
      <c r="P263" s="32">
        <v>0</v>
      </c>
      <c r="Q263" s="32">
        <v>0</v>
      </c>
      <c r="R263" s="62">
        <v>0</v>
      </c>
      <c r="S263" s="32">
        <v>93.673319431799001</v>
      </c>
      <c r="T263" s="32">
        <v>10.612984096606418</v>
      </c>
      <c r="U263" s="32">
        <v>0</v>
      </c>
      <c r="V263" s="32">
        <v>0</v>
      </c>
      <c r="W263" s="62">
        <v>0</v>
      </c>
      <c r="X263" s="32">
        <v>93.673319431799001</v>
      </c>
      <c r="Y263" s="32">
        <v>10.612984096606418</v>
      </c>
      <c r="Z263" s="32">
        <v>0</v>
      </c>
      <c r="AA263" s="32">
        <v>0</v>
      </c>
      <c r="AB263" s="59">
        <v>0</v>
      </c>
    </row>
    <row r="264" spans="1:28">
      <c r="A264" s="58" t="s">
        <v>506</v>
      </c>
      <c r="B264" s="23" t="s">
        <v>1176</v>
      </c>
      <c r="C264" s="23" t="s">
        <v>1600</v>
      </c>
      <c r="D264" s="23" t="s">
        <v>912</v>
      </c>
      <c r="E264" s="23">
        <v>0</v>
      </c>
      <c r="F264" s="23" t="s">
        <v>505</v>
      </c>
      <c r="G264" s="64">
        <v>0.4</v>
      </c>
      <c r="H264" s="32">
        <v>1.6666165337996142</v>
      </c>
      <c r="I264" s="32">
        <v>4.373749637883436E-2</v>
      </c>
      <c r="J264" s="32">
        <v>1.6228790374207798</v>
      </c>
      <c r="K264" s="32">
        <v>-4.7459852713224997</v>
      </c>
      <c r="L264" s="32">
        <v>1.5011631096142213</v>
      </c>
      <c r="M264" s="65">
        <v>0.5</v>
      </c>
      <c r="N264" s="32">
        <v>0</v>
      </c>
      <c r="O264" s="32">
        <v>4.373749637883436E-2</v>
      </c>
      <c r="P264" s="32">
        <v>0</v>
      </c>
      <c r="Q264" s="32">
        <v>0</v>
      </c>
      <c r="R264" s="62">
        <v>0</v>
      </c>
      <c r="S264" s="32">
        <v>0</v>
      </c>
      <c r="T264" s="32">
        <v>1.6228790374207798</v>
      </c>
      <c r="U264" s="32">
        <v>0</v>
      </c>
      <c r="V264" s="32">
        <v>0</v>
      </c>
      <c r="W264" s="62">
        <v>0</v>
      </c>
      <c r="X264" s="32">
        <v>0</v>
      </c>
      <c r="Y264" s="32">
        <v>1.6666165337996142</v>
      </c>
      <c r="Z264" s="32">
        <v>0</v>
      </c>
      <c r="AA264" s="32">
        <v>0</v>
      </c>
      <c r="AB264" s="59">
        <v>0</v>
      </c>
    </row>
    <row r="265" spans="1:28">
      <c r="A265" s="58" t="s">
        <v>508</v>
      </c>
      <c r="B265" s="23" t="s">
        <v>1177</v>
      </c>
      <c r="C265" s="23" t="s">
        <v>1601</v>
      </c>
      <c r="D265" s="23" t="s">
        <v>912</v>
      </c>
      <c r="E265" s="23">
        <v>0</v>
      </c>
      <c r="F265" s="23" t="s">
        <v>507</v>
      </c>
      <c r="G265" s="64">
        <v>0.4</v>
      </c>
      <c r="H265" s="32">
        <v>2.5386700236826876</v>
      </c>
      <c r="I265" s="32">
        <v>0.5032513225096138</v>
      </c>
      <c r="J265" s="32">
        <v>2.0354187011730738</v>
      </c>
      <c r="K265" s="32">
        <v>-2.6163104022775316</v>
      </c>
      <c r="L265" s="32">
        <v>1.8827622985850934</v>
      </c>
      <c r="M265" s="65">
        <v>0.5</v>
      </c>
      <c r="N265" s="32">
        <v>0</v>
      </c>
      <c r="O265" s="32">
        <v>0.5032513225096138</v>
      </c>
      <c r="P265" s="32">
        <v>0</v>
      </c>
      <c r="Q265" s="32">
        <v>0</v>
      </c>
      <c r="R265" s="62">
        <v>0</v>
      </c>
      <c r="S265" s="32">
        <v>0</v>
      </c>
      <c r="T265" s="32">
        <v>2.0354187011730738</v>
      </c>
      <c r="U265" s="32">
        <v>0</v>
      </c>
      <c r="V265" s="32">
        <v>0</v>
      </c>
      <c r="W265" s="62">
        <v>0</v>
      </c>
      <c r="X265" s="32">
        <v>0</v>
      </c>
      <c r="Y265" s="32">
        <v>2.5386700236826876</v>
      </c>
      <c r="Z265" s="32">
        <v>0</v>
      </c>
      <c r="AA265" s="32">
        <v>0</v>
      </c>
      <c r="AB265" s="59">
        <v>0</v>
      </c>
    </row>
    <row r="266" spans="1:28">
      <c r="A266" s="58" t="s">
        <v>510</v>
      </c>
      <c r="B266" s="23" t="s">
        <v>1178</v>
      </c>
      <c r="C266" s="23" t="s">
        <v>1602</v>
      </c>
      <c r="D266" s="23" t="s">
        <v>912</v>
      </c>
      <c r="E266" s="23">
        <v>0</v>
      </c>
      <c r="F266" s="23" t="s">
        <v>509</v>
      </c>
      <c r="G266" s="64">
        <v>0.4</v>
      </c>
      <c r="H266" s="32">
        <v>2.6678863911203949</v>
      </c>
      <c r="I266" s="32">
        <v>0.44957198041766883</v>
      </c>
      <c r="J266" s="32">
        <v>2.2183144107027259</v>
      </c>
      <c r="K266" s="32">
        <v>-4.7831321037782102</v>
      </c>
      <c r="L266" s="32">
        <v>2.0519408299000217</v>
      </c>
      <c r="M266" s="65">
        <v>0.5</v>
      </c>
      <c r="N266" s="32">
        <v>0</v>
      </c>
      <c r="O266" s="32">
        <v>0.44957198041766883</v>
      </c>
      <c r="P266" s="32">
        <v>0</v>
      </c>
      <c r="Q266" s="32">
        <v>0</v>
      </c>
      <c r="R266" s="62">
        <v>0</v>
      </c>
      <c r="S266" s="32">
        <v>0</v>
      </c>
      <c r="T266" s="32">
        <v>2.2183144107027259</v>
      </c>
      <c r="U266" s="32">
        <v>0</v>
      </c>
      <c r="V266" s="32">
        <v>0</v>
      </c>
      <c r="W266" s="62">
        <v>0</v>
      </c>
      <c r="X266" s="32">
        <v>0</v>
      </c>
      <c r="Y266" s="32">
        <v>2.6678863911203949</v>
      </c>
      <c r="Z266" s="32">
        <v>0</v>
      </c>
      <c r="AA266" s="32">
        <v>0</v>
      </c>
      <c r="AB266" s="59">
        <v>0</v>
      </c>
    </row>
    <row r="267" spans="1:28">
      <c r="A267" s="58" t="s">
        <v>512</v>
      </c>
      <c r="B267" s="23" t="s">
        <v>1179</v>
      </c>
      <c r="C267" s="23" t="s">
        <v>1603</v>
      </c>
      <c r="D267" s="23" t="s">
        <v>926</v>
      </c>
      <c r="E267" s="23">
        <v>0</v>
      </c>
      <c r="F267" s="23" t="s">
        <v>511</v>
      </c>
      <c r="G267" s="64">
        <v>0.49</v>
      </c>
      <c r="H267" s="32">
        <v>88.89717946409526</v>
      </c>
      <c r="I267" s="32">
        <v>28.943052486500047</v>
      </c>
      <c r="J267" s="32">
        <v>59.954126977595216</v>
      </c>
      <c r="K267" s="32">
        <v>27.6917893851321</v>
      </c>
      <c r="L267" s="32">
        <v>55.457567454275576</v>
      </c>
      <c r="M267" s="65">
        <v>0</v>
      </c>
      <c r="N267" s="32">
        <v>26.607110570774719</v>
      </c>
      <c r="O267" s="32">
        <v>2.3359419157253281</v>
      </c>
      <c r="P267" s="32">
        <v>0</v>
      </c>
      <c r="Q267" s="32">
        <v>0</v>
      </c>
      <c r="R267" s="62">
        <v>0</v>
      </c>
      <c r="S267" s="32">
        <v>52.190785634971064</v>
      </c>
      <c r="T267" s="32">
        <v>7.7633413426241518</v>
      </c>
      <c r="U267" s="32">
        <v>0</v>
      </c>
      <c r="V267" s="32">
        <v>0</v>
      </c>
      <c r="W267" s="62">
        <v>0</v>
      </c>
      <c r="X267" s="32">
        <v>78.797896205745786</v>
      </c>
      <c r="Y267" s="32">
        <v>10.09928325834948</v>
      </c>
      <c r="Z267" s="32">
        <v>0</v>
      </c>
      <c r="AA267" s="32">
        <v>0</v>
      </c>
      <c r="AB267" s="59">
        <v>0</v>
      </c>
    </row>
    <row r="268" spans="1:28">
      <c r="A268" s="58" t="s">
        <v>514</v>
      </c>
      <c r="B268" s="23" t="s">
        <v>1180</v>
      </c>
      <c r="C268" s="23" t="s">
        <v>1604</v>
      </c>
      <c r="D268" s="23" t="s">
        <v>912</v>
      </c>
      <c r="E268" s="23">
        <v>0</v>
      </c>
      <c r="F268" s="23" t="s">
        <v>513</v>
      </c>
      <c r="G268" s="64">
        <v>0.4</v>
      </c>
      <c r="H268" s="32">
        <v>2.7656252119443732</v>
      </c>
      <c r="I268" s="32">
        <v>0.51093309378003704</v>
      </c>
      <c r="J268" s="32">
        <v>2.254692118164336</v>
      </c>
      <c r="K268" s="32">
        <v>-12.473748966565811</v>
      </c>
      <c r="L268" s="32">
        <v>2.0855902093020111</v>
      </c>
      <c r="M268" s="65">
        <v>0.5</v>
      </c>
      <c r="N268" s="32">
        <v>0</v>
      </c>
      <c r="O268" s="32">
        <v>0.51093309378003704</v>
      </c>
      <c r="P268" s="32">
        <v>0</v>
      </c>
      <c r="Q268" s="32">
        <v>0</v>
      </c>
      <c r="R268" s="62">
        <v>0</v>
      </c>
      <c r="S268" s="32">
        <v>0</v>
      </c>
      <c r="T268" s="32">
        <v>2.254692118164336</v>
      </c>
      <c r="U268" s="32">
        <v>0</v>
      </c>
      <c r="V268" s="32">
        <v>0</v>
      </c>
      <c r="W268" s="62">
        <v>0</v>
      </c>
      <c r="X268" s="32">
        <v>0</v>
      </c>
      <c r="Y268" s="32">
        <v>2.7656252119443732</v>
      </c>
      <c r="Z268" s="32">
        <v>0</v>
      </c>
      <c r="AA268" s="32">
        <v>0</v>
      </c>
      <c r="AB268" s="59">
        <v>0</v>
      </c>
    </row>
    <row r="269" spans="1:28">
      <c r="A269" s="58" t="s">
        <v>516</v>
      </c>
      <c r="B269" s="23" t="s">
        <v>1181</v>
      </c>
      <c r="C269" s="23" t="s">
        <v>1605</v>
      </c>
      <c r="D269" s="23" t="s">
        <v>912</v>
      </c>
      <c r="E269" s="23">
        <v>0</v>
      </c>
      <c r="F269" s="23" t="s">
        <v>515</v>
      </c>
      <c r="G269" s="64">
        <v>0.4</v>
      </c>
      <c r="H269" s="32">
        <v>2.0198364338744708</v>
      </c>
      <c r="I269" s="32">
        <v>0.28891108962853157</v>
      </c>
      <c r="J269" s="32">
        <v>1.7309253442459391</v>
      </c>
      <c r="K269" s="32">
        <v>-18.760438986444161</v>
      </c>
      <c r="L269" s="32">
        <v>1.6011059434274937</v>
      </c>
      <c r="M269" s="65">
        <v>0.5</v>
      </c>
      <c r="N269" s="32">
        <v>0</v>
      </c>
      <c r="O269" s="32">
        <v>0.28891108962853157</v>
      </c>
      <c r="P269" s="32">
        <v>0</v>
      </c>
      <c r="Q269" s="32">
        <v>0</v>
      </c>
      <c r="R269" s="62">
        <v>0</v>
      </c>
      <c r="S269" s="32">
        <v>0</v>
      </c>
      <c r="T269" s="32">
        <v>1.7309253442459391</v>
      </c>
      <c r="U269" s="32">
        <v>0</v>
      </c>
      <c r="V269" s="32">
        <v>0</v>
      </c>
      <c r="W269" s="62">
        <v>0</v>
      </c>
      <c r="X269" s="32">
        <v>0</v>
      </c>
      <c r="Y269" s="32">
        <v>2.0198364338744708</v>
      </c>
      <c r="Z269" s="32">
        <v>0</v>
      </c>
      <c r="AA269" s="32">
        <v>0</v>
      </c>
      <c r="AB269" s="59">
        <v>0</v>
      </c>
    </row>
    <row r="270" spans="1:28">
      <c r="A270" s="58" t="s">
        <v>518</v>
      </c>
      <c r="B270" s="23" t="s">
        <v>1182</v>
      </c>
      <c r="C270" s="23" t="s">
        <v>1606</v>
      </c>
      <c r="D270" s="23" t="s">
        <v>912</v>
      </c>
      <c r="E270" s="23">
        <v>0</v>
      </c>
      <c r="F270" s="23" t="s">
        <v>517</v>
      </c>
      <c r="G270" s="64">
        <v>0.4</v>
      </c>
      <c r="H270" s="32">
        <v>2.6998338972118576</v>
      </c>
      <c r="I270" s="32">
        <v>0.47319141245493107</v>
      </c>
      <c r="J270" s="32">
        <v>2.2266424847569266</v>
      </c>
      <c r="K270" s="32">
        <v>-7.8466405201280081</v>
      </c>
      <c r="L270" s="32">
        <v>2.0596442984001571</v>
      </c>
      <c r="M270" s="65">
        <v>0.5</v>
      </c>
      <c r="N270" s="32">
        <v>0</v>
      </c>
      <c r="O270" s="32">
        <v>0.47319141245493107</v>
      </c>
      <c r="P270" s="32">
        <v>0</v>
      </c>
      <c r="Q270" s="32">
        <v>0</v>
      </c>
      <c r="R270" s="62">
        <v>0</v>
      </c>
      <c r="S270" s="32">
        <v>0</v>
      </c>
      <c r="T270" s="32">
        <v>2.2266424847569266</v>
      </c>
      <c r="U270" s="32">
        <v>0</v>
      </c>
      <c r="V270" s="32">
        <v>0</v>
      </c>
      <c r="W270" s="62">
        <v>0</v>
      </c>
      <c r="X270" s="32">
        <v>0</v>
      </c>
      <c r="Y270" s="32">
        <v>2.6998338972118576</v>
      </c>
      <c r="Z270" s="32">
        <v>0</v>
      </c>
      <c r="AA270" s="32">
        <v>0</v>
      </c>
      <c r="AB270" s="59">
        <v>0</v>
      </c>
    </row>
    <row r="271" spans="1:28">
      <c r="A271" s="58" t="s">
        <v>520</v>
      </c>
      <c r="B271" s="23" t="s">
        <v>1183</v>
      </c>
      <c r="C271" s="23" t="s">
        <v>1607</v>
      </c>
      <c r="D271" s="23" t="s">
        <v>912</v>
      </c>
      <c r="E271" s="23">
        <v>0</v>
      </c>
      <c r="F271" s="23" t="s">
        <v>519</v>
      </c>
      <c r="G271" s="64">
        <v>0.4</v>
      </c>
      <c r="H271" s="32">
        <v>2.7599186197696035</v>
      </c>
      <c r="I271" s="32">
        <v>0.53643910007435647</v>
      </c>
      <c r="J271" s="32">
        <v>2.223479519695247</v>
      </c>
      <c r="K271" s="32">
        <v>-15.443245629045213</v>
      </c>
      <c r="L271" s="32">
        <v>2.0567185557181036</v>
      </c>
      <c r="M271" s="65">
        <v>0.5</v>
      </c>
      <c r="N271" s="32">
        <v>0</v>
      </c>
      <c r="O271" s="32">
        <v>0.53643910007435647</v>
      </c>
      <c r="P271" s="32">
        <v>0</v>
      </c>
      <c r="Q271" s="32">
        <v>0</v>
      </c>
      <c r="R271" s="62">
        <v>0</v>
      </c>
      <c r="S271" s="32">
        <v>0</v>
      </c>
      <c r="T271" s="32">
        <v>2.223479519695247</v>
      </c>
      <c r="U271" s="32">
        <v>0</v>
      </c>
      <c r="V271" s="32">
        <v>0</v>
      </c>
      <c r="W271" s="62">
        <v>0</v>
      </c>
      <c r="X271" s="32">
        <v>0</v>
      </c>
      <c r="Y271" s="32">
        <v>2.7599186197696035</v>
      </c>
      <c r="Z271" s="32">
        <v>0</v>
      </c>
      <c r="AA271" s="32">
        <v>0</v>
      </c>
      <c r="AB271" s="59">
        <v>0</v>
      </c>
    </row>
    <row r="272" spans="1:28">
      <c r="A272" s="58" t="s">
        <v>522</v>
      </c>
      <c r="B272" s="23" t="s">
        <v>1184</v>
      </c>
      <c r="C272" s="23" t="s">
        <v>1608</v>
      </c>
      <c r="D272" s="23" t="s">
        <v>932</v>
      </c>
      <c r="E272" s="23">
        <v>0</v>
      </c>
      <c r="F272" s="23" t="s">
        <v>521</v>
      </c>
      <c r="G272" s="64">
        <v>0.49</v>
      </c>
      <c r="H272" s="32">
        <v>5.0485867050874882</v>
      </c>
      <c r="I272" s="32">
        <v>0.88871641063928419</v>
      </c>
      <c r="J272" s="32">
        <v>4.1598702944482042</v>
      </c>
      <c r="K272" s="32">
        <v>-1.0099042687816637</v>
      </c>
      <c r="L272" s="32">
        <v>3.8478800223645893</v>
      </c>
      <c r="M272" s="65">
        <v>0.18920061567160273</v>
      </c>
      <c r="N272" s="32">
        <v>0.94452747954644078</v>
      </c>
      <c r="O272" s="32">
        <v>-5.5811068907156584E-2</v>
      </c>
      <c r="P272" s="32">
        <v>0</v>
      </c>
      <c r="Q272" s="32">
        <v>0</v>
      </c>
      <c r="R272" s="62">
        <v>0</v>
      </c>
      <c r="S272" s="32">
        <v>3.1794348777513659</v>
      </c>
      <c r="T272" s="32">
        <v>0.98043541669683842</v>
      </c>
      <c r="U272" s="32">
        <v>0</v>
      </c>
      <c r="V272" s="32">
        <v>0</v>
      </c>
      <c r="W272" s="62">
        <v>0</v>
      </c>
      <c r="X272" s="32">
        <v>4.123962357297807</v>
      </c>
      <c r="Y272" s="32">
        <v>0.92462434778968183</v>
      </c>
      <c r="Z272" s="32">
        <v>0</v>
      </c>
      <c r="AA272" s="32">
        <v>0</v>
      </c>
      <c r="AB272" s="59">
        <v>0</v>
      </c>
    </row>
    <row r="273" spans="1:28">
      <c r="A273" s="58" t="s">
        <v>524</v>
      </c>
      <c r="B273" s="23" t="s">
        <v>1185</v>
      </c>
      <c r="C273" s="23" t="s">
        <v>1609</v>
      </c>
      <c r="D273" s="23" t="s">
        <v>912</v>
      </c>
      <c r="E273" s="23">
        <v>0</v>
      </c>
      <c r="F273" s="23" t="s">
        <v>523</v>
      </c>
      <c r="G273" s="64">
        <v>0.4</v>
      </c>
      <c r="H273" s="32">
        <v>1.9087562914750773</v>
      </c>
      <c r="I273" s="32">
        <v>0.37848765465763679</v>
      </c>
      <c r="J273" s="32">
        <v>1.5302686368174405</v>
      </c>
      <c r="K273" s="32">
        <v>-5.3762447823556325</v>
      </c>
      <c r="L273" s="32">
        <v>1.4154984890561326</v>
      </c>
      <c r="M273" s="65">
        <v>0.5</v>
      </c>
      <c r="N273" s="32">
        <v>0</v>
      </c>
      <c r="O273" s="32">
        <v>0.37848765465763679</v>
      </c>
      <c r="P273" s="32">
        <v>0</v>
      </c>
      <c r="Q273" s="32">
        <v>0</v>
      </c>
      <c r="R273" s="62">
        <v>0</v>
      </c>
      <c r="S273" s="32">
        <v>0</v>
      </c>
      <c r="T273" s="32">
        <v>1.5302686368174405</v>
      </c>
      <c r="U273" s="32">
        <v>0</v>
      </c>
      <c r="V273" s="32">
        <v>0</v>
      </c>
      <c r="W273" s="62">
        <v>0</v>
      </c>
      <c r="X273" s="32">
        <v>0</v>
      </c>
      <c r="Y273" s="32">
        <v>1.9087562914750773</v>
      </c>
      <c r="Z273" s="32">
        <v>0</v>
      </c>
      <c r="AA273" s="32">
        <v>0</v>
      </c>
      <c r="AB273" s="59">
        <v>0</v>
      </c>
    </row>
    <row r="274" spans="1:28">
      <c r="A274" s="58" t="s">
        <v>526</v>
      </c>
      <c r="B274" s="23" t="s">
        <v>1186</v>
      </c>
      <c r="C274" s="23" t="s">
        <v>1610</v>
      </c>
      <c r="D274" s="23" t="s">
        <v>926</v>
      </c>
      <c r="E274" s="23" t="s">
        <v>1306</v>
      </c>
      <c r="F274" s="23" t="s">
        <v>525</v>
      </c>
      <c r="G274" s="64">
        <v>0.99</v>
      </c>
      <c r="H274" s="32">
        <v>124.76434702919734</v>
      </c>
      <c r="I274" s="32">
        <v>0</v>
      </c>
      <c r="J274" s="32">
        <v>124.76434702919734</v>
      </c>
      <c r="K274" s="32">
        <v>52.069759892676963</v>
      </c>
      <c r="L274" s="32">
        <v>115.40702100200754</v>
      </c>
      <c r="M274" s="65">
        <v>0</v>
      </c>
      <c r="N274" s="32">
        <v>0</v>
      </c>
      <c r="O274" s="32">
        <v>0</v>
      </c>
      <c r="P274" s="32">
        <v>0</v>
      </c>
      <c r="Q274" s="32">
        <v>0</v>
      </c>
      <c r="R274" s="62">
        <v>0</v>
      </c>
      <c r="S274" s="32">
        <v>111.92208488616052</v>
      </c>
      <c r="T274" s="32">
        <v>12.842262143036809</v>
      </c>
      <c r="U274" s="32">
        <v>0</v>
      </c>
      <c r="V274" s="32">
        <v>0</v>
      </c>
      <c r="W274" s="62">
        <v>0</v>
      </c>
      <c r="X274" s="32">
        <v>111.92208488616052</v>
      </c>
      <c r="Y274" s="32">
        <v>12.842262143036809</v>
      </c>
      <c r="Z274" s="32">
        <v>0</v>
      </c>
      <c r="AA274" s="32">
        <v>0</v>
      </c>
      <c r="AB274" s="59">
        <v>0</v>
      </c>
    </row>
    <row r="275" spans="1:28">
      <c r="A275" s="58" t="s">
        <v>528</v>
      </c>
      <c r="B275" s="23" t="s">
        <v>1187</v>
      </c>
      <c r="C275" s="23" t="s">
        <v>1611</v>
      </c>
      <c r="D275" s="23" t="s">
        <v>926</v>
      </c>
      <c r="E275" s="23" t="s">
        <v>1305</v>
      </c>
      <c r="F275" s="23" t="s">
        <v>527</v>
      </c>
      <c r="G275" s="64">
        <v>0.99</v>
      </c>
      <c r="H275" s="32">
        <v>148.30766287922273</v>
      </c>
      <c r="I275" s="32">
        <v>0</v>
      </c>
      <c r="J275" s="32">
        <v>148.30766287922273</v>
      </c>
      <c r="K275" s="32">
        <v>60.663584312448549</v>
      </c>
      <c r="L275" s="32">
        <v>137.18458816328103</v>
      </c>
      <c r="M275" s="65">
        <v>0</v>
      </c>
      <c r="N275" s="32">
        <v>0</v>
      </c>
      <c r="O275" s="32">
        <v>0</v>
      </c>
      <c r="P275" s="32">
        <v>0</v>
      </c>
      <c r="Q275" s="32">
        <v>0</v>
      </c>
      <c r="R275" s="62">
        <v>0</v>
      </c>
      <c r="S275" s="32">
        <v>131.13052112856045</v>
      </c>
      <c r="T275" s="32">
        <v>17.177141750662273</v>
      </c>
      <c r="U275" s="32">
        <v>0</v>
      </c>
      <c r="V275" s="32">
        <v>0</v>
      </c>
      <c r="W275" s="62">
        <v>0</v>
      </c>
      <c r="X275" s="32">
        <v>131.13052112856045</v>
      </c>
      <c r="Y275" s="32">
        <v>17.177141750662273</v>
      </c>
      <c r="Z275" s="32">
        <v>0</v>
      </c>
      <c r="AA275" s="32">
        <v>0</v>
      </c>
      <c r="AB275" s="59">
        <v>0</v>
      </c>
    </row>
    <row r="276" spans="1:28">
      <c r="A276" s="58" t="s">
        <v>530</v>
      </c>
      <c r="B276" s="23" t="s">
        <v>1188</v>
      </c>
      <c r="C276" s="23" t="s">
        <v>1612</v>
      </c>
      <c r="D276" s="23" t="s">
        <v>912</v>
      </c>
      <c r="E276" s="23">
        <v>0</v>
      </c>
      <c r="F276" s="23" t="s">
        <v>529</v>
      </c>
      <c r="G276" s="64">
        <v>0.4</v>
      </c>
      <c r="H276" s="32">
        <v>5.2332150712853833</v>
      </c>
      <c r="I276" s="32">
        <v>1.2305938774266447</v>
      </c>
      <c r="J276" s="32">
        <v>4.0026211938587384</v>
      </c>
      <c r="K276" s="32">
        <v>-9.8761730695862955</v>
      </c>
      <c r="L276" s="32">
        <v>3.7024246043193334</v>
      </c>
      <c r="M276" s="65">
        <v>0.5</v>
      </c>
      <c r="N276" s="32">
        <v>0</v>
      </c>
      <c r="O276" s="32">
        <v>1.2305938774266447</v>
      </c>
      <c r="P276" s="32">
        <v>0</v>
      </c>
      <c r="Q276" s="32">
        <v>0</v>
      </c>
      <c r="R276" s="62">
        <v>0</v>
      </c>
      <c r="S276" s="32">
        <v>0</v>
      </c>
      <c r="T276" s="32">
        <v>4.0026211938587384</v>
      </c>
      <c r="U276" s="32">
        <v>0</v>
      </c>
      <c r="V276" s="32">
        <v>0</v>
      </c>
      <c r="W276" s="62">
        <v>0</v>
      </c>
      <c r="X276" s="32">
        <v>0</v>
      </c>
      <c r="Y276" s="32">
        <v>5.2332150712853833</v>
      </c>
      <c r="Z276" s="32">
        <v>0</v>
      </c>
      <c r="AA276" s="32">
        <v>0</v>
      </c>
      <c r="AB276" s="59">
        <v>0</v>
      </c>
    </row>
    <row r="277" spans="1:28">
      <c r="A277" s="58" t="s">
        <v>532</v>
      </c>
      <c r="B277" s="23" t="s">
        <v>1189</v>
      </c>
      <c r="C277" s="23" t="s">
        <v>1613</v>
      </c>
      <c r="D277" s="23" t="s">
        <v>912</v>
      </c>
      <c r="E277" s="23">
        <v>0</v>
      </c>
      <c r="F277" s="23" t="s">
        <v>531</v>
      </c>
      <c r="G277" s="64">
        <v>0.4</v>
      </c>
      <c r="H277" s="32">
        <v>4.2308867966064199</v>
      </c>
      <c r="I277" s="32">
        <v>0.91298197989418362</v>
      </c>
      <c r="J277" s="32">
        <v>3.3179048167122365</v>
      </c>
      <c r="K277" s="32">
        <v>-10.219662898643181</v>
      </c>
      <c r="L277" s="32">
        <v>3.0690619554588188</v>
      </c>
      <c r="M277" s="65">
        <v>0.5</v>
      </c>
      <c r="N277" s="32">
        <v>0</v>
      </c>
      <c r="O277" s="32">
        <v>0.91298197989418362</v>
      </c>
      <c r="P277" s="32">
        <v>0</v>
      </c>
      <c r="Q277" s="32">
        <v>0</v>
      </c>
      <c r="R277" s="62">
        <v>0</v>
      </c>
      <c r="S277" s="32">
        <v>0</v>
      </c>
      <c r="T277" s="32">
        <v>3.3179048167122365</v>
      </c>
      <c r="U277" s="32">
        <v>0</v>
      </c>
      <c r="V277" s="32">
        <v>0</v>
      </c>
      <c r="W277" s="62">
        <v>0</v>
      </c>
      <c r="X277" s="32">
        <v>0</v>
      </c>
      <c r="Y277" s="32">
        <v>4.2308867966064199</v>
      </c>
      <c r="Z277" s="32">
        <v>0</v>
      </c>
      <c r="AA277" s="32">
        <v>0</v>
      </c>
      <c r="AB277" s="59">
        <v>0</v>
      </c>
    </row>
    <row r="278" spans="1:28">
      <c r="A278" s="58" t="s">
        <v>534</v>
      </c>
      <c r="B278" s="23" t="s">
        <v>1190</v>
      </c>
      <c r="C278" s="23" t="s">
        <v>1614</v>
      </c>
      <c r="D278" s="23" t="s">
        <v>926</v>
      </c>
      <c r="E278" s="23" t="s">
        <v>1309</v>
      </c>
      <c r="F278" s="23" t="s">
        <v>533</v>
      </c>
      <c r="G278" s="64">
        <v>0.99</v>
      </c>
      <c r="H278" s="32">
        <v>88.722830806940209</v>
      </c>
      <c r="I278" s="32">
        <v>0</v>
      </c>
      <c r="J278" s="32">
        <v>88.722830806940209</v>
      </c>
      <c r="K278" s="32">
        <v>21.574749312233166</v>
      </c>
      <c r="L278" s="32">
        <v>82.068618496419703</v>
      </c>
      <c r="M278" s="65">
        <v>0</v>
      </c>
      <c r="N278" s="32">
        <v>0</v>
      </c>
      <c r="O278" s="32">
        <v>0</v>
      </c>
      <c r="P278" s="32">
        <v>0</v>
      </c>
      <c r="Q278" s="32">
        <v>0</v>
      </c>
      <c r="R278" s="62">
        <v>0</v>
      </c>
      <c r="S278" s="32">
        <v>76.781798633685881</v>
      </c>
      <c r="T278" s="32">
        <v>11.941032173254328</v>
      </c>
      <c r="U278" s="32">
        <v>0</v>
      </c>
      <c r="V278" s="32">
        <v>0</v>
      </c>
      <c r="W278" s="62">
        <v>0</v>
      </c>
      <c r="X278" s="32">
        <v>76.781798633685881</v>
      </c>
      <c r="Y278" s="32">
        <v>11.941032173254328</v>
      </c>
      <c r="Z278" s="32">
        <v>0</v>
      </c>
      <c r="AA278" s="32">
        <v>0</v>
      </c>
      <c r="AB278" s="59">
        <v>0</v>
      </c>
    </row>
    <row r="279" spans="1:28">
      <c r="A279" s="58" t="s">
        <v>536</v>
      </c>
      <c r="B279" s="23" t="s">
        <v>1191</v>
      </c>
      <c r="C279" s="23" t="s">
        <v>1615</v>
      </c>
      <c r="D279" s="23" t="s">
        <v>912</v>
      </c>
      <c r="E279" s="23">
        <v>0</v>
      </c>
      <c r="F279" s="23" t="s">
        <v>535</v>
      </c>
      <c r="G279" s="64">
        <v>0.4</v>
      </c>
      <c r="H279" s="32">
        <v>2.8888060623080976</v>
      </c>
      <c r="I279" s="32">
        <v>0.59267203818950431</v>
      </c>
      <c r="J279" s="32">
        <v>2.2961340241185932</v>
      </c>
      <c r="K279" s="32">
        <v>-13.038249387704012</v>
      </c>
      <c r="L279" s="32">
        <v>2.123923972309699</v>
      </c>
      <c r="M279" s="65">
        <v>0.5</v>
      </c>
      <c r="N279" s="32">
        <v>0</v>
      </c>
      <c r="O279" s="32">
        <v>0.59267203818950431</v>
      </c>
      <c r="P279" s="32">
        <v>0</v>
      </c>
      <c r="Q279" s="32">
        <v>0</v>
      </c>
      <c r="R279" s="62">
        <v>0</v>
      </c>
      <c r="S279" s="32">
        <v>0</v>
      </c>
      <c r="T279" s="32">
        <v>2.2961340241185932</v>
      </c>
      <c r="U279" s="32">
        <v>0</v>
      </c>
      <c r="V279" s="32">
        <v>0</v>
      </c>
      <c r="W279" s="62">
        <v>0</v>
      </c>
      <c r="X279" s="32">
        <v>0</v>
      </c>
      <c r="Y279" s="32">
        <v>2.8888060623080976</v>
      </c>
      <c r="Z279" s="32">
        <v>0</v>
      </c>
      <c r="AA279" s="32">
        <v>0</v>
      </c>
      <c r="AB279" s="59">
        <v>0</v>
      </c>
    </row>
    <row r="280" spans="1:28">
      <c r="A280" s="58" t="s">
        <v>538</v>
      </c>
      <c r="B280" s="23" t="s">
        <v>1192</v>
      </c>
      <c r="C280" s="23" t="s">
        <v>1616</v>
      </c>
      <c r="D280" s="23" t="s">
        <v>912</v>
      </c>
      <c r="E280" s="23">
        <v>0</v>
      </c>
      <c r="F280" s="23" t="s">
        <v>537</v>
      </c>
      <c r="G280" s="64">
        <v>0.4</v>
      </c>
      <c r="H280" s="32">
        <v>2.1518602799303368</v>
      </c>
      <c r="I280" s="32">
        <v>0</v>
      </c>
      <c r="J280" s="32">
        <v>2.1518602799303368</v>
      </c>
      <c r="K280" s="32">
        <v>-11.803048882359407</v>
      </c>
      <c r="L280" s="32">
        <v>1.9904707589355617</v>
      </c>
      <c r="M280" s="65">
        <v>0.5</v>
      </c>
      <c r="N280" s="32">
        <v>0</v>
      </c>
      <c r="O280" s="32">
        <v>0</v>
      </c>
      <c r="P280" s="32">
        <v>0</v>
      </c>
      <c r="Q280" s="32">
        <v>0</v>
      </c>
      <c r="R280" s="62">
        <v>0</v>
      </c>
      <c r="S280" s="32">
        <v>0</v>
      </c>
      <c r="T280" s="32">
        <v>2.1518602799303368</v>
      </c>
      <c r="U280" s="32">
        <v>0</v>
      </c>
      <c r="V280" s="32">
        <v>0</v>
      </c>
      <c r="W280" s="62">
        <v>0</v>
      </c>
      <c r="X280" s="32">
        <v>0</v>
      </c>
      <c r="Y280" s="32">
        <v>2.1518602799303368</v>
      </c>
      <c r="Z280" s="32">
        <v>0</v>
      </c>
      <c r="AA280" s="32">
        <v>0</v>
      </c>
      <c r="AB280" s="59">
        <v>0</v>
      </c>
    </row>
    <row r="281" spans="1:28">
      <c r="A281" s="58" t="s">
        <v>540</v>
      </c>
      <c r="B281" s="23" t="s">
        <v>1193</v>
      </c>
      <c r="C281" s="23" t="s">
        <v>1617</v>
      </c>
      <c r="D281" s="23" t="s">
        <v>926</v>
      </c>
      <c r="E281" s="23">
        <v>0</v>
      </c>
      <c r="F281" s="23" t="s">
        <v>539</v>
      </c>
      <c r="G281" s="64">
        <v>0.49</v>
      </c>
      <c r="H281" s="32">
        <v>202.98880024031342</v>
      </c>
      <c r="I281" s="32">
        <v>67.789514817750359</v>
      </c>
      <c r="J281" s="32">
        <v>135.19928542256307</v>
      </c>
      <c r="K281" s="32">
        <v>39.583398575862233</v>
      </c>
      <c r="L281" s="32">
        <v>125.05933901587085</v>
      </c>
      <c r="M281" s="65">
        <v>0</v>
      </c>
      <c r="N281" s="32">
        <v>61.266320383275506</v>
      </c>
      <c r="O281" s="32">
        <v>6.5231944344748518</v>
      </c>
      <c r="P281" s="32">
        <v>0</v>
      </c>
      <c r="Q281" s="32">
        <v>0</v>
      </c>
      <c r="R281" s="62">
        <v>0</v>
      </c>
      <c r="S281" s="32">
        <v>115.61438709653449</v>
      </c>
      <c r="T281" s="32">
        <v>19.5848983260286</v>
      </c>
      <c r="U281" s="32">
        <v>0</v>
      </c>
      <c r="V281" s="32">
        <v>0</v>
      </c>
      <c r="W281" s="62">
        <v>0</v>
      </c>
      <c r="X281" s="32">
        <v>176.88070747980998</v>
      </c>
      <c r="Y281" s="32">
        <v>26.108092760503453</v>
      </c>
      <c r="Z281" s="32">
        <v>0</v>
      </c>
      <c r="AA281" s="32">
        <v>0</v>
      </c>
      <c r="AB281" s="59">
        <v>0</v>
      </c>
    </row>
    <row r="282" spans="1:28">
      <c r="A282" s="58" t="s">
        <v>541</v>
      </c>
      <c r="B282" s="23" t="s">
        <v>1194</v>
      </c>
      <c r="C282" s="23" t="s">
        <v>1618</v>
      </c>
      <c r="D282" s="23" t="s">
        <v>912</v>
      </c>
      <c r="E282" s="23">
        <v>0</v>
      </c>
      <c r="F282" s="30" t="s">
        <v>1343</v>
      </c>
      <c r="G282" s="64">
        <v>0.4</v>
      </c>
      <c r="H282" s="32">
        <v>4.3338500228609247</v>
      </c>
      <c r="I282" s="32">
        <v>0.84814268542195481</v>
      </c>
      <c r="J282" s="32">
        <v>3.4857073374389698</v>
      </c>
      <c r="K282" s="32">
        <v>-6.08932179885596</v>
      </c>
      <c r="L282" s="32">
        <v>3.2242792871310471</v>
      </c>
      <c r="M282" s="65">
        <v>0.5</v>
      </c>
      <c r="N282" s="32">
        <v>0</v>
      </c>
      <c r="O282" s="32">
        <v>0.84814268542195481</v>
      </c>
      <c r="P282" s="32">
        <v>0</v>
      </c>
      <c r="Q282" s="32">
        <v>0</v>
      </c>
      <c r="R282" s="62">
        <v>0</v>
      </c>
      <c r="S282" s="32">
        <v>0</v>
      </c>
      <c r="T282" s="32">
        <v>3.4857073374389698</v>
      </c>
      <c r="U282" s="32">
        <v>0</v>
      </c>
      <c r="V282" s="32">
        <v>0</v>
      </c>
      <c r="W282" s="62">
        <v>0</v>
      </c>
      <c r="X282" s="32">
        <v>0</v>
      </c>
      <c r="Y282" s="32">
        <v>4.3338500228609247</v>
      </c>
      <c r="Z282" s="32">
        <v>0</v>
      </c>
      <c r="AA282" s="32">
        <v>0</v>
      </c>
      <c r="AB282" s="59">
        <v>0</v>
      </c>
    </row>
    <row r="283" spans="1:28">
      <c r="A283" s="58" t="s">
        <v>543</v>
      </c>
      <c r="B283" s="23" t="s">
        <v>1195</v>
      </c>
      <c r="C283" s="23" t="s">
        <v>1619</v>
      </c>
      <c r="D283" s="23" t="s">
        <v>932</v>
      </c>
      <c r="E283" s="23">
        <v>0</v>
      </c>
      <c r="F283" s="23" t="s">
        <v>542</v>
      </c>
      <c r="G283" s="64">
        <v>0.49</v>
      </c>
      <c r="H283" s="32">
        <v>68.149285746226568</v>
      </c>
      <c r="I283" s="32">
        <v>20.447510688381602</v>
      </c>
      <c r="J283" s="32">
        <v>47.701775057844962</v>
      </c>
      <c r="K283" s="32">
        <v>9.4814292568332483</v>
      </c>
      <c r="L283" s="32">
        <v>44.124141928506589</v>
      </c>
      <c r="M283" s="65">
        <v>0</v>
      </c>
      <c r="N283" s="32">
        <v>18.660801361463115</v>
      </c>
      <c r="O283" s="32">
        <v>1.7867093269184866</v>
      </c>
      <c r="P283" s="32">
        <v>0</v>
      </c>
      <c r="Q283" s="32">
        <v>0</v>
      </c>
      <c r="R283" s="62">
        <v>0</v>
      </c>
      <c r="S283" s="32">
        <v>39.590659091137155</v>
      </c>
      <c r="T283" s="32">
        <v>8.1111159667078017</v>
      </c>
      <c r="U283" s="32">
        <v>0</v>
      </c>
      <c r="V283" s="32">
        <v>0</v>
      </c>
      <c r="W283" s="62">
        <v>0</v>
      </c>
      <c r="X283" s="32">
        <v>58.25146045260027</v>
      </c>
      <c r="Y283" s="32">
        <v>9.8978252936262887</v>
      </c>
      <c r="Z283" s="32">
        <v>0</v>
      </c>
      <c r="AA283" s="32">
        <v>0</v>
      </c>
      <c r="AB283" s="59">
        <v>0</v>
      </c>
    </row>
    <row r="284" spans="1:28">
      <c r="A284" s="58" t="s">
        <v>544</v>
      </c>
      <c r="B284" s="23" t="s">
        <v>1196</v>
      </c>
      <c r="C284" s="23" t="s">
        <v>1620</v>
      </c>
      <c r="D284" s="23" t="s">
        <v>919</v>
      </c>
      <c r="E284" s="23">
        <v>0</v>
      </c>
      <c r="F284" s="23" t="s">
        <v>791</v>
      </c>
      <c r="G284" s="64">
        <v>0.01</v>
      </c>
      <c r="H284" s="32">
        <v>5.6896947531937503</v>
      </c>
      <c r="I284" s="32">
        <v>2.0275685951859801</v>
      </c>
      <c r="J284" s="32">
        <v>3.6621261580077706</v>
      </c>
      <c r="K284" s="32">
        <v>2.230053896823466</v>
      </c>
      <c r="L284" s="32">
        <v>3.3874666961571882</v>
      </c>
      <c r="M284" s="65">
        <v>0</v>
      </c>
      <c r="N284" s="32">
        <v>0</v>
      </c>
      <c r="O284" s="32">
        <v>0</v>
      </c>
      <c r="P284" s="32">
        <v>2.0275685951859801</v>
      </c>
      <c r="Q284" s="32">
        <v>0</v>
      </c>
      <c r="R284" s="62">
        <v>0</v>
      </c>
      <c r="S284" s="32">
        <v>0</v>
      </c>
      <c r="T284" s="32">
        <v>0</v>
      </c>
      <c r="U284" s="32">
        <v>3.6621261580077706</v>
      </c>
      <c r="V284" s="32">
        <v>0</v>
      </c>
      <c r="W284" s="62">
        <v>0</v>
      </c>
      <c r="X284" s="32">
        <v>0</v>
      </c>
      <c r="Y284" s="32">
        <v>0</v>
      </c>
      <c r="Z284" s="32">
        <v>5.6896947531937503</v>
      </c>
      <c r="AA284" s="32">
        <v>0</v>
      </c>
      <c r="AB284" s="59">
        <v>0</v>
      </c>
    </row>
    <row r="285" spans="1:28">
      <c r="A285" s="58" t="s">
        <v>546</v>
      </c>
      <c r="B285" s="23" t="s">
        <v>1197</v>
      </c>
      <c r="C285" s="23" t="s">
        <v>1621</v>
      </c>
      <c r="D285" s="23" t="s">
        <v>932</v>
      </c>
      <c r="E285" s="23">
        <v>0</v>
      </c>
      <c r="F285" s="23" t="s">
        <v>545</v>
      </c>
      <c r="G285" s="64">
        <v>0.49</v>
      </c>
      <c r="H285" s="32">
        <v>41.459562987768557</v>
      </c>
      <c r="I285" s="32">
        <v>13.180691460789175</v>
      </c>
      <c r="J285" s="32">
        <v>28.27887152697938</v>
      </c>
      <c r="K285" s="32">
        <v>-18.779028073708982</v>
      </c>
      <c r="L285" s="32">
        <v>26.157956162455928</v>
      </c>
      <c r="M285" s="65">
        <v>0.39407661557760099</v>
      </c>
      <c r="N285" s="32">
        <v>11.45724240410614</v>
      </c>
      <c r="O285" s="32">
        <v>1.7234490566830356</v>
      </c>
      <c r="P285" s="32">
        <v>0</v>
      </c>
      <c r="Q285" s="32">
        <v>0</v>
      </c>
      <c r="R285" s="62">
        <v>0</v>
      </c>
      <c r="S285" s="32">
        <v>22.319782661682019</v>
      </c>
      <c r="T285" s="32">
        <v>5.9590888652973577</v>
      </c>
      <c r="U285" s="32">
        <v>0</v>
      </c>
      <c r="V285" s="32">
        <v>0</v>
      </c>
      <c r="W285" s="62">
        <v>0</v>
      </c>
      <c r="X285" s="32">
        <v>33.777025065788159</v>
      </c>
      <c r="Y285" s="32">
        <v>7.6825379219803933</v>
      </c>
      <c r="Z285" s="32">
        <v>0</v>
      </c>
      <c r="AA285" s="32">
        <v>0</v>
      </c>
      <c r="AB285" s="59">
        <v>0</v>
      </c>
    </row>
    <row r="286" spans="1:28">
      <c r="A286" s="58" t="s">
        <v>548</v>
      </c>
      <c r="B286" s="23" t="s">
        <v>1198</v>
      </c>
      <c r="C286" s="23" t="s">
        <v>1622</v>
      </c>
      <c r="D286" s="23" t="s">
        <v>926</v>
      </c>
      <c r="E286" s="23" t="s">
        <v>1305</v>
      </c>
      <c r="F286" s="23" t="s">
        <v>547</v>
      </c>
      <c r="G286" s="64">
        <v>0.99</v>
      </c>
      <c r="H286" s="32">
        <v>40.08717120681046</v>
      </c>
      <c r="I286" s="32">
        <v>0</v>
      </c>
      <c r="J286" s="32">
        <v>40.08717120681046</v>
      </c>
      <c r="K286" s="32">
        <v>-55.670753894092066</v>
      </c>
      <c r="L286" s="32">
        <v>37.080633366299679</v>
      </c>
      <c r="M286" s="65">
        <v>0</v>
      </c>
      <c r="N286" s="32">
        <v>0</v>
      </c>
      <c r="O286" s="32">
        <v>0</v>
      </c>
      <c r="P286" s="32">
        <v>0</v>
      </c>
      <c r="Q286" s="32">
        <v>0</v>
      </c>
      <c r="R286" s="62">
        <v>0</v>
      </c>
      <c r="S286" s="32">
        <v>35.16382584699479</v>
      </c>
      <c r="T286" s="32">
        <v>4.9233453598156736</v>
      </c>
      <c r="U286" s="32">
        <v>0</v>
      </c>
      <c r="V286" s="32">
        <v>0</v>
      </c>
      <c r="W286" s="62">
        <v>0</v>
      </c>
      <c r="X286" s="32">
        <v>35.16382584699479</v>
      </c>
      <c r="Y286" s="32">
        <v>4.9233453598156736</v>
      </c>
      <c r="Z286" s="32">
        <v>0</v>
      </c>
      <c r="AA286" s="32">
        <v>0</v>
      </c>
      <c r="AB286" s="59">
        <v>0</v>
      </c>
    </row>
    <row r="287" spans="1:28">
      <c r="A287" s="58" t="s">
        <v>550</v>
      </c>
      <c r="B287" s="23" t="s">
        <v>1199</v>
      </c>
      <c r="C287" s="23" t="s">
        <v>1623</v>
      </c>
      <c r="D287" s="23" t="s">
        <v>959</v>
      </c>
      <c r="E287" s="23">
        <v>0</v>
      </c>
      <c r="F287" s="23" t="s">
        <v>549</v>
      </c>
      <c r="G287" s="64">
        <v>0.09</v>
      </c>
      <c r="H287" s="32">
        <v>90.10913866660853</v>
      </c>
      <c r="I287" s="32">
        <v>26.323830133124471</v>
      </c>
      <c r="J287" s="32">
        <v>63.785308533484056</v>
      </c>
      <c r="K287" s="32">
        <v>49.260290436211704</v>
      </c>
      <c r="L287" s="32">
        <v>59.001410393472753</v>
      </c>
      <c r="M287" s="65">
        <v>0</v>
      </c>
      <c r="N287" s="32">
        <v>26.323830133124471</v>
      </c>
      <c r="O287" s="32">
        <v>0</v>
      </c>
      <c r="P287" s="32">
        <v>0</v>
      </c>
      <c r="Q287" s="32">
        <v>0</v>
      </c>
      <c r="R287" s="62">
        <v>0</v>
      </c>
      <c r="S287" s="32">
        <v>63.785308533484056</v>
      </c>
      <c r="T287" s="32">
        <v>0</v>
      </c>
      <c r="U287" s="32">
        <v>0</v>
      </c>
      <c r="V287" s="32">
        <v>0</v>
      </c>
      <c r="W287" s="62">
        <v>0</v>
      </c>
      <c r="X287" s="32">
        <v>90.10913866660853</v>
      </c>
      <c r="Y287" s="32">
        <v>0</v>
      </c>
      <c r="Z287" s="32">
        <v>0</v>
      </c>
      <c r="AA287" s="32">
        <v>0</v>
      </c>
      <c r="AB287" s="59">
        <v>0</v>
      </c>
    </row>
    <row r="288" spans="1:28">
      <c r="A288" s="58" t="s">
        <v>552</v>
      </c>
      <c r="B288" s="23" t="s">
        <v>1200</v>
      </c>
      <c r="C288" s="23" t="s">
        <v>1624</v>
      </c>
      <c r="D288" s="23" t="s">
        <v>912</v>
      </c>
      <c r="E288" s="23">
        <v>0</v>
      </c>
      <c r="F288" s="23" t="s">
        <v>551</v>
      </c>
      <c r="G288" s="64">
        <v>0.4</v>
      </c>
      <c r="H288" s="32">
        <v>1.0898743773375521</v>
      </c>
      <c r="I288" s="32">
        <v>5.7310629430627452E-2</v>
      </c>
      <c r="J288" s="32">
        <v>1.0325637479069247</v>
      </c>
      <c r="K288" s="32">
        <v>-10.679575654099322</v>
      </c>
      <c r="L288" s="32">
        <v>0.95512146681390542</v>
      </c>
      <c r="M288" s="65">
        <v>0.5</v>
      </c>
      <c r="N288" s="32">
        <v>0</v>
      </c>
      <c r="O288" s="32">
        <v>5.7310629430627452E-2</v>
      </c>
      <c r="P288" s="32">
        <v>0</v>
      </c>
      <c r="Q288" s="32">
        <v>0</v>
      </c>
      <c r="R288" s="62">
        <v>0</v>
      </c>
      <c r="S288" s="32">
        <v>0</v>
      </c>
      <c r="T288" s="32">
        <v>1.0325637479069247</v>
      </c>
      <c r="U288" s="32">
        <v>0</v>
      </c>
      <c r="V288" s="32">
        <v>0</v>
      </c>
      <c r="W288" s="62">
        <v>0</v>
      </c>
      <c r="X288" s="32">
        <v>0</v>
      </c>
      <c r="Y288" s="32">
        <v>1.0898743773375521</v>
      </c>
      <c r="Z288" s="32">
        <v>0</v>
      </c>
      <c r="AA288" s="32">
        <v>0</v>
      </c>
      <c r="AB288" s="59">
        <v>0</v>
      </c>
    </row>
    <row r="289" spans="1:28">
      <c r="A289" s="58" t="s">
        <v>554</v>
      </c>
      <c r="B289" s="23" t="s">
        <v>1201</v>
      </c>
      <c r="C289" s="23" t="s">
        <v>1625</v>
      </c>
      <c r="D289" s="23" t="s">
        <v>912</v>
      </c>
      <c r="E289" s="23">
        <v>0</v>
      </c>
      <c r="F289" s="23" t="s">
        <v>553</v>
      </c>
      <c r="G289" s="64">
        <v>0.4</v>
      </c>
      <c r="H289" s="32">
        <v>2.701840854697422</v>
      </c>
      <c r="I289" s="32">
        <v>0.22974470000902564</v>
      </c>
      <c r="J289" s="32">
        <v>2.4720961546883964</v>
      </c>
      <c r="K289" s="32">
        <v>-24.740003855452407</v>
      </c>
      <c r="L289" s="32">
        <v>2.2866889430867667</v>
      </c>
      <c r="M289" s="65">
        <v>0.5</v>
      </c>
      <c r="N289" s="32">
        <v>0</v>
      </c>
      <c r="O289" s="32">
        <v>0.22974470000902564</v>
      </c>
      <c r="P289" s="32">
        <v>0</v>
      </c>
      <c r="Q289" s="32">
        <v>0</v>
      </c>
      <c r="R289" s="62">
        <v>0</v>
      </c>
      <c r="S289" s="32">
        <v>0</v>
      </c>
      <c r="T289" s="32">
        <v>2.4720961546883964</v>
      </c>
      <c r="U289" s="32">
        <v>0</v>
      </c>
      <c r="V289" s="32">
        <v>0</v>
      </c>
      <c r="W289" s="62">
        <v>0</v>
      </c>
      <c r="X289" s="32">
        <v>0</v>
      </c>
      <c r="Y289" s="32">
        <v>2.701840854697422</v>
      </c>
      <c r="Z289" s="32">
        <v>0</v>
      </c>
      <c r="AA289" s="32">
        <v>0</v>
      </c>
      <c r="AB289" s="59">
        <v>0</v>
      </c>
    </row>
    <row r="290" spans="1:28">
      <c r="A290" s="58" t="s">
        <v>556</v>
      </c>
      <c r="B290" s="23" t="s">
        <v>1202</v>
      </c>
      <c r="C290" s="23" t="s">
        <v>1626</v>
      </c>
      <c r="D290" s="23" t="s">
        <v>912</v>
      </c>
      <c r="E290" s="23">
        <v>0</v>
      </c>
      <c r="F290" s="23" t="s">
        <v>555</v>
      </c>
      <c r="G290" s="64">
        <v>0.4</v>
      </c>
      <c r="H290" s="32">
        <v>3.0251376834356183</v>
      </c>
      <c r="I290" s="32">
        <v>0.66823892944063989</v>
      </c>
      <c r="J290" s="32">
        <v>2.3568987539949786</v>
      </c>
      <c r="K290" s="32">
        <v>-6.1936771483259765</v>
      </c>
      <c r="L290" s="32">
        <v>2.1801313474453554</v>
      </c>
      <c r="M290" s="65">
        <v>0.5</v>
      </c>
      <c r="N290" s="32">
        <v>0</v>
      </c>
      <c r="O290" s="32">
        <v>0.66823892944063989</v>
      </c>
      <c r="P290" s="32">
        <v>0</v>
      </c>
      <c r="Q290" s="32">
        <v>0</v>
      </c>
      <c r="R290" s="62">
        <v>0</v>
      </c>
      <c r="S290" s="32">
        <v>0</v>
      </c>
      <c r="T290" s="32">
        <v>2.3568987539949786</v>
      </c>
      <c r="U290" s="32">
        <v>0</v>
      </c>
      <c r="V290" s="32">
        <v>0</v>
      </c>
      <c r="W290" s="62">
        <v>0</v>
      </c>
      <c r="X290" s="32">
        <v>0</v>
      </c>
      <c r="Y290" s="32">
        <v>3.0251376834356183</v>
      </c>
      <c r="Z290" s="32">
        <v>0</v>
      </c>
      <c r="AA290" s="32">
        <v>0</v>
      </c>
      <c r="AB290" s="59">
        <v>0</v>
      </c>
    </row>
    <row r="291" spans="1:28">
      <c r="A291" s="58" t="s">
        <v>558</v>
      </c>
      <c r="B291" s="23" t="s">
        <v>1203</v>
      </c>
      <c r="C291" s="23" t="s">
        <v>1627</v>
      </c>
      <c r="D291" s="23" t="s">
        <v>932</v>
      </c>
      <c r="E291" s="23" t="s">
        <v>1304</v>
      </c>
      <c r="F291" s="23" t="s">
        <v>557</v>
      </c>
      <c r="G291" s="64">
        <v>0.94</v>
      </c>
      <c r="H291" s="32">
        <v>51.030291094172533</v>
      </c>
      <c r="I291" s="32">
        <v>0</v>
      </c>
      <c r="J291" s="32">
        <v>51.030291094172533</v>
      </c>
      <c r="K291" s="32">
        <v>-64.537153892190005</v>
      </c>
      <c r="L291" s="32">
        <v>47.203019262109592</v>
      </c>
      <c r="M291" s="65">
        <v>0</v>
      </c>
      <c r="N291" s="32">
        <v>0</v>
      </c>
      <c r="O291" s="32">
        <v>0</v>
      </c>
      <c r="P291" s="32">
        <v>0</v>
      </c>
      <c r="Q291" s="32">
        <v>0</v>
      </c>
      <c r="R291" s="62">
        <v>0</v>
      </c>
      <c r="S291" s="32">
        <v>44.60674670643423</v>
      </c>
      <c r="T291" s="32">
        <v>6.4235443877383034</v>
      </c>
      <c r="U291" s="32">
        <v>0</v>
      </c>
      <c r="V291" s="32">
        <v>0</v>
      </c>
      <c r="W291" s="62">
        <v>0</v>
      </c>
      <c r="X291" s="32">
        <v>44.60674670643423</v>
      </c>
      <c r="Y291" s="32">
        <v>6.4235443877383034</v>
      </c>
      <c r="Z291" s="32">
        <v>0</v>
      </c>
      <c r="AA291" s="32">
        <v>0</v>
      </c>
      <c r="AB291" s="59">
        <v>0</v>
      </c>
    </row>
    <row r="292" spans="1:28">
      <c r="A292" s="58" t="s">
        <v>560</v>
      </c>
      <c r="B292" s="23" t="s">
        <v>1204</v>
      </c>
      <c r="C292" s="23" t="s">
        <v>1628</v>
      </c>
      <c r="D292" s="23" t="s">
        <v>912</v>
      </c>
      <c r="E292" s="23">
        <v>0</v>
      </c>
      <c r="F292" s="23" t="s">
        <v>559</v>
      </c>
      <c r="G292" s="64">
        <v>0.4</v>
      </c>
      <c r="H292" s="32">
        <v>2.0462227027020945</v>
      </c>
      <c r="I292" s="32">
        <v>0.24539335661071351</v>
      </c>
      <c r="J292" s="32">
        <v>1.8008293460913811</v>
      </c>
      <c r="K292" s="32">
        <v>-11.362916741133217</v>
      </c>
      <c r="L292" s="32">
        <v>1.6657671451345277</v>
      </c>
      <c r="M292" s="65">
        <v>0.5</v>
      </c>
      <c r="N292" s="32">
        <v>0</v>
      </c>
      <c r="O292" s="32">
        <v>0.24539335661071351</v>
      </c>
      <c r="P292" s="32">
        <v>0</v>
      </c>
      <c r="Q292" s="32">
        <v>0</v>
      </c>
      <c r="R292" s="62">
        <v>0</v>
      </c>
      <c r="S292" s="32">
        <v>0</v>
      </c>
      <c r="T292" s="32">
        <v>1.8008293460913811</v>
      </c>
      <c r="U292" s="32">
        <v>0</v>
      </c>
      <c r="V292" s="32">
        <v>0</v>
      </c>
      <c r="W292" s="62">
        <v>0</v>
      </c>
      <c r="X292" s="32">
        <v>0</v>
      </c>
      <c r="Y292" s="32">
        <v>2.0462227027020945</v>
      </c>
      <c r="Z292" s="32">
        <v>0</v>
      </c>
      <c r="AA292" s="32">
        <v>0</v>
      </c>
      <c r="AB292" s="59">
        <v>0</v>
      </c>
    </row>
    <row r="293" spans="1:28">
      <c r="A293" s="58" t="s">
        <v>562</v>
      </c>
      <c r="B293" s="23" t="s">
        <v>1205</v>
      </c>
      <c r="C293" s="23" t="s">
        <v>1629</v>
      </c>
      <c r="D293" s="23" t="s">
        <v>912</v>
      </c>
      <c r="E293" s="23">
        <v>0</v>
      </c>
      <c r="F293" s="23" t="s">
        <v>561</v>
      </c>
      <c r="G293" s="64">
        <v>0.4</v>
      </c>
      <c r="H293" s="32">
        <v>4.1961079450513896</v>
      </c>
      <c r="I293" s="32">
        <v>1.0716312622596249</v>
      </c>
      <c r="J293" s="32">
        <v>3.1244766827917649</v>
      </c>
      <c r="K293" s="32">
        <v>-5.172642225094144</v>
      </c>
      <c r="L293" s="32">
        <v>2.8901409315823825</v>
      </c>
      <c r="M293" s="65">
        <v>0.5</v>
      </c>
      <c r="N293" s="32">
        <v>0</v>
      </c>
      <c r="O293" s="32">
        <v>1.0716312622596249</v>
      </c>
      <c r="P293" s="32">
        <v>0</v>
      </c>
      <c r="Q293" s="32">
        <v>0</v>
      </c>
      <c r="R293" s="62">
        <v>0</v>
      </c>
      <c r="S293" s="32">
        <v>0</v>
      </c>
      <c r="T293" s="32">
        <v>3.1244766827917649</v>
      </c>
      <c r="U293" s="32">
        <v>0</v>
      </c>
      <c r="V293" s="32">
        <v>0</v>
      </c>
      <c r="W293" s="62">
        <v>0</v>
      </c>
      <c r="X293" s="32">
        <v>0</v>
      </c>
      <c r="Y293" s="32">
        <v>4.1961079450513896</v>
      </c>
      <c r="Z293" s="32">
        <v>0</v>
      </c>
      <c r="AA293" s="32">
        <v>0</v>
      </c>
      <c r="AB293" s="59">
        <v>0</v>
      </c>
    </row>
    <row r="294" spans="1:28">
      <c r="A294" s="58" t="s">
        <v>564</v>
      </c>
      <c r="B294" s="23" t="s">
        <v>1206</v>
      </c>
      <c r="C294" s="23" t="s">
        <v>1630</v>
      </c>
      <c r="D294" s="23" t="s">
        <v>912</v>
      </c>
      <c r="E294" s="23">
        <v>0</v>
      </c>
      <c r="F294" s="23" t="s">
        <v>563</v>
      </c>
      <c r="G294" s="64">
        <v>0.4</v>
      </c>
      <c r="H294" s="32">
        <v>4.3831928507078501</v>
      </c>
      <c r="I294" s="32">
        <v>0.95659141761346533</v>
      </c>
      <c r="J294" s="32">
        <v>3.4266014330943846</v>
      </c>
      <c r="K294" s="32">
        <v>-12.432120688236925</v>
      </c>
      <c r="L294" s="32">
        <v>3.1696063256123059</v>
      </c>
      <c r="M294" s="65">
        <v>0.5</v>
      </c>
      <c r="N294" s="32">
        <v>0</v>
      </c>
      <c r="O294" s="32">
        <v>0.95659141761346533</v>
      </c>
      <c r="P294" s="32">
        <v>0</v>
      </c>
      <c r="Q294" s="32">
        <v>0</v>
      </c>
      <c r="R294" s="62">
        <v>0</v>
      </c>
      <c r="S294" s="32">
        <v>0</v>
      </c>
      <c r="T294" s="32">
        <v>3.4266014330943846</v>
      </c>
      <c r="U294" s="32">
        <v>0</v>
      </c>
      <c r="V294" s="32">
        <v>0</v>
      </c>
      <c r="W294" s="62">
        <v>0</v>
      </c>
      <c r="X294" s="32">
        <v>0</v>
      </c>
      <c r="Y294" s="32">
        <v>4.3831928507078501</v>
      </c>
      <c r="Z294" s="32">
        <v>0</v>
      </c>
      <c r="AA294" s="32">
        <v>0</v>
      </c>
      <c r="AB294" s="59">
        <v>0</v>
      </c>
    </row>
    <row r="295" spans="1:28">
      <c r="A295" s="58" t="s">
        <v>566</v>
      </c>
      <c r="B295" s="23" t="s">
        <v>1207</v>
      </c>
      <c r="C295" s="23" t="s">
        <v>1631</v>
      </c>
      <c r="D295" s="23" t="s">
        <v>912</v>
      </c>
      <c r="E295" s="23">
        <v>0</v>
      </c>
      <c r="F295" s="23" t="s">
        <v>565</v>
      </c>
      <c r="G295" s="64">
        <v>0.4</v>
      </c>
      <c r="H295" s="32">
        <v>2.3498215466040806</v>
      </c>
      <c r="I295" s="32">
        <v>0.24941776986514219</v>
      </c>
      <c r="J295" s="32">
        <v>2.1004037767389385</v>
      </c>
      <c r="K295" s="32">
        <v>-14.207782267332345</v>
      </c>
      <c r="L295" s="32">
        <v>1.9428734934835181</v>
      </c>
      <c r="M295" s="65">
        <v>0.5</v>
      </c>
      <c r="N295" s="32">
        <v>0</v>
      </c>
      <c r="O295" s="32">
        <v>0.24941776986514219</v>
      </c>
      <c r="P295" s="32">
        <v>0</v>
      </c>
      <c r="Q295" s="32">
        <v>0</v>
      </c>
      <c r="R295" s="62">
        <v>0</v>
      </c>
      <c r="S295" s="32">
        <v>0</v>
      </c>
      <c r="T295" s="32">
        <v>2.1004037767389385</v>
      </c>
      <c r="U295" s="32">
        <v>0</v>
      </c>
      <c r="V295" s="32">
        <v>0</v>
      </c>
      <c r="W295" s="62">
        <v>0</v>
      </c>
      <c r="X295" s="32">
        <v>0</v>
      </c>
      <c r="Y295" s="32">
        <v>2.3498215466040806</v>
      </c>
      <c r="Z295" s="32">
        <v>0</v>
      </c>
      <c r="AA295" s="32">
        <v>0</v>
      </c>
      <c r="AB295" s="59">
        <v>0</v>
      </c>
    </row>
    <row r="296" spans="1:28">
      <c r="A296" s="58" t="s">
        <v>568</v>
      </c>
      <c r="B296" s="23" t="s">
        <v>1208</v>
      </c>
      <c r="C296" s="23" t="s">
        <v>1632</v>
      </c>
      <c r="D296" s="23" t="s">
        <v>912</v>
      </c>
      <c r="E296" s="23">
        <v>0</v>
      </c>
      <c r="F296" s="23" t="s">
        <v>567</v>
      </c>
      <c r="G296" s="64">
        <v>0.4</v>
      </c>
      <c r="H296" s="32">
        <v>3.746971020484827</v>
      </c>
      <c r="I296" s="32">
        <v>0.83195595319525706</v>
      </c>
      <c r="J296" s="32">
        <v>2.9150150672895698</v>
      </c>
      <c r="K296" s="32">
        <v>-7.66490941746346</v>
      </c>
      <c r="L296" s="32">
        <v>2.696388937242852</v>
      </c>
      <c r="M296" s="65">
        <v>0.5</v>
      </c>
      <c r="N296" s="32">
        <v>0</v>
      </c>
      <c r="O296" s="32">
        <v>0.83195595319525706</v>
      </c>
      <c r="P296" s="32">
        <v>0</v>
      </c>
      <c r="Q296" s="32">
        <v>0</v>
      </c>
      <c r="R296" s="62">
        <v>0</v>
      </c>
      <c r="S296" s="32">
        <v>0</v>
      </c>
      <c r="T296" s="32">
        <v>2.9150150672895698</v>
      </c>
      <c r="U296" s="32">
        <v>0</v>
      </c>
      <c r="V296" s="32">
        <v>0</v>
      </c>
      <c r="W296" s="62">
        <v>0</v>
      </c>
      <c r="X296" s="32">
        <v>0</v>
      </c>
      <c r="Y296" s="32">
        <v>3.746971020484827</v>
      </c>
      <c r="Z296" s="32">
        <v>0</v>
      </c>
      <c r="AA296" s="32">
        <v>0</v>
      </c>
      <c r="AB296" s="59">
        <v>0</v>
      </c>
    </row>
    <row r="297" spans="1:28">
      <c r="A297" s="58" t="s">
        <v>570</v>
      </c>
      <c r="B297" s="23" t="s">
        <v>1209</v>
      </c>
      <c r="C297" s="23" t="s">
        <v>1633</v>
      </c>
      <c r="D297" s="23" t="s">
        <v>912</v>
      </c>
      <c r="E297" s="23">
        <v>0</v>
      </c>
      <c r="F297" s="23" t="s">
        <v>569</v>
      </c>
      <c r="G297" s="64">
        <v>0.4</v>
      </c>
      <c r="H297" s="32">
        <v>2.0482134989021743</v>
      </c>
      <c r="I297" s="32">
        <v>0.28711386967621372</v>
      </c>
      <c r="J297" s="32">
        <v>1.7610996292259606</v>
      </c>
      <c r="K297" s="32">
        <v>-6.0994937468220911</v>
      </c>
      <c r="L297" s="32">
        <v>1.6290171570340137</v>
      </c>
      <c r="M297" s="65">
        <v>0.5</v>
      </c>
      <c r="N297" s="32">
        <v>0</v>
      </c>
      <c r="O297" s="32">
        <v>0.28711386967621372</v>
      </c>
      <c r="P297" s="32">
        <v>0</v>
      </c>
      <c r="Q297" s="32">
        <v>0</v>
      </c>
      <c r="R297" s="62">
        <v>0</v>
      </c>
      <c r="S297" s="32">
        <v>0</v>
      </c>
      <c r="T297" s="32">
        <v>1.7610996292259606</v>
      </c>
      <c r="U297" s="32">
        <v>0</v>
      </c>
      <c r="V297" s="32">
        <v>0</v>
      </c>
      <c r="W297" s="62">
        <v>0</v>
      </c>
      <c r="X297" s="32">
        <v>0</v>
      </c>
      <c r="Y297" s="32">
        <v>2.0482134989021743</v>
      </c>
      <c r="Z297" s="32">
        <v>0</v>
      </c>
      <c r="AA297" s="32">
        <v>0</v>
      </c>
      <c r="AB297" s="59">
        <v>0</v>
      </c>
    </row>
    <row r="298" spans="1:28">
      <c r="A298" s="58" t="s">
        <v>572</v>
      </c>
      <c r="B298" s="23" t="s">
        <v>1210</v>
      </c>
      <c r="C298" s="23" t="s">
        <v>1634</v>
      </c>
      <c r="D298" s="23" t="s">
        <v>912</v>
      </c>
      <c r="E298" s="23">
        <v>0</v>
      </c>
      <c r="F298" s="23" t="s">
        <v>571</v>
      </c>
      <c r="G298" s="64">
        <v>0.4</v>
      </c>
      <c r="H298" s="32">
        <v>3.0050101897206898</v>
      </c>
      <c r="I298" s="32">
        <v>0.57238588223146836</v>
      </c>
      <c r="J298" s="32">
        <v>2.4326243074892213</v>
      </c>
      <c r="K298" s="32">
        <v>-15.272457225804436</v>
      </c>
      <c r="L298" s="32">
        <v>2.25017748442753</v>
      </c>
      <c r="M298" s="65">
        <v>0.5</v>
      </c>
      <c r="N298" s="32">
        <v>0</v>
      </c>
      <c r="O298" s="32">
        <v>0.57238588223146836</v>
      </c>
      <c r="P298" s="32">
        <v>0</v>
      </c>
      <c r="Q298" s="32">
        <v>0</v>
      </c>
      <c r="R298" s="62">
        <v>0</v>
      </c>
      <c r="S298" s="32">
        <v>0</v>
      </c>
      <c r="T298" s="32">
        <v>2.4326243074892213</v>
      </c>
      <c r="U298" s="32">
        <v>0</v>
      </c>
      <c r="V298" s="32">
        <v>0</v>
      </c>
      <c r="W298" s="62">
        <v>0</v>
      </c>
      <c r="X298" s="32">
        <v>0</v>
      </c>
      <c r="Y298" s="32">
        <v>3.0050101897206898</v>
      </c>
      <c r="Z298" s="32">
        <v>0</v>
      </c>
      <c r="AA298" s="32">
        <v>0</v>
      </c>
      <c r="AB298" s="59">
        <v>0</v>
      </c>
    </row>
    <row r="299" spans="1:28">
      <c r="A299" s="58" t="s">
        <v>574</v>
      </c>
      <c r="B299" s="23" t="s">
        <v>1211</v>
      </c>
      <c r="C299" s="23" t="s">
        <v>1635</v>
      </c>
      <c r="D299" s="23" t="s">
        <v>912</v>
      </c>
      <c r="E299" s="23">
        <v>0</v>
      </c>
      <c r="F299" s="23" t="s">
        <v>573</v>
      </c>
      <c r="G299" s="64">
        <v>0.4</v>
      </c>
      <c r="H299" s="32">
        <v>2.5368565560992109</v>
      </c>
      <c r="I299" s="32">
        <v>0.34558434094045126</v>
      </c>
      <c r="J299" s="32">
        <v>2.1912722151587598</v>
      </c>
      <c r="K299" s="32">
        <v>-9.7495562219680689</v>
      </c>
      <c r="L299" s="32">
        <v>2.0269267990218531</v>
      </c>
      <c r="M299" s="65">
        <v>0.5</v>
      </c>
      <c r="N299" s="32">
        <v>0</v>
      </c>
      <c r="O299" s="32">
        <v>0.34558434094045126</v>
      </c>
      <c r="P299" s="32">
        <v>0</v>
      </c>
      <c r="Q299" s="32">
        <v>0</v>
      </c>
      <c r="R299" s="62">
        <v>0</v>
      </c>
      <c r="S299" s="32">
        <v>0</v>
      </c>
      <c r="T299" s="32">
        <v>2.1912722151587598</v>
      </c>
      <c r="U299" s="32">
        <v>0</v>
      </c>
      <c r="V299" s="32">
        <v>0</v>
      </c>
      <c r="W299" s="62">
        <v>0</v>
      </c>
      <c r="X299" s="32">
        <v>0</v>
      </c>
      <c r="Y299" s="32">
        <v>2.5368565560992109</v>
      </c>
      <c r="Z299" s="32">
        <v>0</v>
      </c>
      <c r="AA299" s="32">
        <v>0</v>
      </c>
      <c r="AB299" s="59">
        <v>0</v>
      </c>
    </row>
    <row r="300" spans="1:28">
      <c r="A300" s="58" t="s">
        <v>576</v>
      </c>
      <c r="B300" s="23" t="s">
        <v>1212</v>
      </c>
      <c r="C300" s="23" t="s">
        <v>1636</v>
      </c>
      <c r="D300" s="23" t="s">
        <v>912</v>
      </c>
      <c r="E300" s="23">
        <v>0</v>
      </c>
      <c r="F300" s="23" t="s">
        <v>575</v>
      </c>
      <c r="G300" s="64">
        <v>0.4</v>
      </c>
      <c r="H300" s="32">
        <v>4.2273238209134298</v>
      </c>
      <c r="I300" s="32">
        <v>0.80261993810735266</v>
      </c>
      <c r="J300" s="32">
        <v>3.4247038828060776</v>
      </c>
      <c r="K300" s="32">
        <v>-13.138794650118328</v>
      </c>
      <c r="L300" s="32">
        <v>3.1678510915956219</v>
      </c>
      <c r="M300" s="65">
        <v>0.5</v>
      </c>
      <c r="N300" s="32">
        <v>0</v>
      </c>
      <c r="O300" s="32">
        <v>0.80261993810735266</v>
      </c>
      <c r="P300" s="32">
        <v>0</v>
      </c>
      <c r="Q300" s="32">
        <v>0</v>
      </c>
      <c r="R300" s="62">
        <v>0</v>
      </c>
      <c r="S300" s="32">
        <v>0</v>
      </c>
      <c r="T300" s="32">
        <v>3.4247038828060776</v>
      </c>
      <c r="U300" s="32">
        <v>0</v>
      </c>
      <c r="V300" s="32">
        <v>0</v>
      </c>
      <c r="W300" s="62">
        <v>0</v>
      </c>
      <c r="X300" s="32">
        <v>0</v>
      </c>
      <c r="Y300" s="32">
        <v>4.2273238209134298</v>
      </c>
      <c r="Z300" s="32">
        <v>0</v>
      </c>
      <c r="AA300" s="32">
        <v>0</v>
      </c>
      <c r="AB300" s="59">
        <v>0</v>
      </c>
    </row>
    <row r="301" spans="1:28">
      <c r="A301" s="58" t="s">
        <v>578</v>
      </c>
      <c r="B301" s="23" t="s">
        <v>1213</v>
      </c>
      <c r="C301" s="23" t="s">
        <v>1637</v>
      </c>
      <c r="D301" s="23" t="s">
        <v>912</v>
      </c>
      <c r="E301" s="23">
        <v>0</v>
      </c>
      <c r="F301" s="23" t="s">
        <v>577</v>
      </c>
      <c r="G301" s="64">
        <v>0.4</v>
      </c>
      <c r="H301" s="32">
        <v>2.8857572642267653</v>
      </c>
      <c r="I301" s="32">
        <v>0.69318495904279687</v>
      </c>
      <c r="J301" s="32">
        <v>2.1925723051839685</v>
      </c>
      <c r="K301" s="32">
        <v>-5.459737970340492</v>
      </c>
      <c r="L301" s="32">
        <v>2.0281293822951709</v>
      </c>
      <c r="M301" s="65">
        <v>0.5</v>
      </c>
      <c r="N301" s="32">
        <v>0</v>
      </c>
      <c r="O301" s="32">
        <v>0.69318495904279687</v>
      </c>
      <c r="P301" s="32">
        <v>0</v>
      </c>
      <c r="Q301" s="32">
        <v>0</v>
      </c>
      <c r="R301" s="62">
        <v>0</v>
      </c>
      <c r="S301" s="32">
        <v>0</v>
      </c>
      <c r="T301" s="32">
        <v>2.1925723051839685</v>
      </c>
      <c r="U301" s="32">
        <v>0</v>
      </c>
      <c r="V301" s="32">
        <v>0</v>
      </c>
      <c r="W301" s="62">
        <v>0</v>
      </c>
      <c r="X301" s="32">
        <v>0</v>
      </c>
      <c r="Y301" s="32">
        <v>2.8857572642267653</v>
      </c>
      <c r="Z301" s="32">
        <v>0</v>
      </c>
      <c r="AA301" s="32">
        <v>0</v>
      </c>
      <c r="AB301" s="59">
        <v>0</v>
      </c>
    </row>
    <row r="302" spans="1:28">
      <c r="A302" s="58" t="s">
        <v>580</v>
      </c>
      <c r="B302" s="23" t="s">
        <v>1214</v>
      </c>
      <c r="C302" s="23" t="s">
        <v>1638</v>
      </c>
      <c r="D302" s="23" t="s">
        <v>926</v>
      </c>
      <c r="E302" s="23">
        <v>0</v>
      </c>
      <c r="F302" s="23" t="s">
        <v>579</v>
      </c>
      <c r="G302" s="64">
        <v>0.49</v>
      </c>
      <c r="H302" s="32">
        <v>70.866874673082279</v>
      </c>
      <c r="I302" s="32">
        <v>24.677199858705055</v>
      </c>
      <c r="J302" s="32">
        <v>46.18967481437722</v>
      </c>
      <c r="K302" s="32">
        <v>32.623798355866079</v>
      </c>
      <c r="L302" s="32">
        <v>42.725449203298929</v>
      </c>
      <c r="M302" s="65">
        <v>0</v>
      </c>
      <c r="N302" s="32">
        <v>22.570742631085782</v>
      </c>
      <c r="O302" s="32">
        <v>2.1064572276192708</v>
      </c>
      <c r="P302" s="32">
        <v>0</v>
      </c>
      <c r="Q302" s="32">
        <v>0</v>
      </c>
      <c r="R302" s="62">
        <v>0</v>
      </c>
      <c r="S302" s="32">
        <v>40.217673259285931</v>
      </c>
      <c r="T302" s="32">
        <v>5.9720015550912882</v>
      </c>
      <c r="U302" s="32">
        <v>0</v>
      </c>
      <c r="V302" s="32">
        <v>0</v>
      </c>
      <c r="W302" s="62">
        <v>0</v>
      </c>
      <c r="X302" s="32">
        <v>62.788415890371709</v>
      </c>
      <c r="Y302" s="32">
        <v>8.0784587827105589</v>
      </c>
      <c r="Z302" s="32">
        <v>0</v>
      </c>
      <c r="AA302" s="32">
        <v>0</v>
      </c>
      <c r="AB302" s="59">
        <v>0</v>
      </c>
    </row>
    <row r="303" spans="1:28">
      <c r="A303" s="58" t="s">
        <v>582</v>
      </c>
      <c r="B303" s="23" t="s">
        <v>1215</v>
      </c>
      <c r="C303" s="23" t="s">
        <v>1639</v>
      </c>
      <c r="D303" s="23" t="s">
        <v>1052</v>
      </c>
      <c r="E303" s="23">
        <v>0</v>
      </c>
      <c r="F303" s="23" t="s">
        <v>581</v>
      </c>
      <c r="G303" s="64">
        <v>0.01</v>
      </c>
      <c r="H303" s="32">
        <v>25.059369537313863</v>
      </c>
      <c r="I303" s="32">
        <v>10.42152623151463</v>
      </c>
      <c r="J303" s="32">
        <v>14.637843305799233</v>
      </c>
      <c r="K303" s="32">
        <v>10.775781577736339</v>
      </c>
      <c r="L303" s="32">
        <v>13.540005057864292</v>
      </c>
      <c r="M303" s="65">
        <v>0</v>
      </c>
      <c r="N303" s="32">
        <v>0</v>
      </c>
      <c r="O303" s="32">
        <v>0</v>
      </c>
      <c r="P303" s="32">
        <v>10.42152623151463</v>
      </c>
      <c r="Q303" s="32">
        <v>0</v>
      </c>
      <c r="R303" s="62">
        <v>0</v>
      </c>
      <c r="S303" s="32">
        <v>0</v>
      </c>
      <c r="T303" s="32">
        <v>0</v>
      </c>
      <c r="U303" s="32">
        <v>14.637843305799233</v>
      </c>
      <c r="V303" s="32">
        <v>0</v>
      </c>
      <c r="W303" s="62">
        <v>0</v>
      </c>
      <c r="X303" s="32">
        <v>0</v>
      </c>
      <c r="Y303" s="32">
        <v>0</v>
      </c>
      <c r="Z303" s="32">
        <v>25.059369537313863</v>
      </c>
      <c r="AA303" s="32">
        <v>0</v>
      </c>
      <c r="AB303" s="59">
        <v>0</v>
      </c>
    </row>
    <row r="304" spans="1:28">
      <c r="A304" s="58" t="s">
        <v>584</v>
      </c>
      <c r="B304" s="23" t="s">
        <v>1216</v>
      </c>
      <c r="C304" s="23" t="s">
        <v>1640</v>
      </c>
      <c r="D304" s="23" t="s">
        <v>932</v>
      </c>
      <c r="E304" s="23">
        <v>0</v>
      </c>
      <c r="F304" s="23" t="s">
        <v>583</v>
      </c>
      <c r="G304" s="64">
        <v>0.49</v>
      </c>
      <c r="H304" s="32">
        <v>74.941589521872899</v>
      </c>
      <c r="I304" s="32">
        <v>23.247713745646546</v>
      </c>
      <c r="J304" s="32">
        <v>51.693875776226356</v>
      </c>
      <c r="K304" s="32">
        <v>3.783378711296749</v>
      </c>
      <c r="L304" s="32">
        <v>47.816835093009381</v>
      </c>
      <c r="M304" s="65">
        <v>0</v>
      </c>
      <c r="N304" s="32">
        <v>20.626687722785704</v>
      </c>
      <c r="O304" s="32">
        <v>2.6210260228608435</v>
      </c>
      <c r="P304" s="32">
        <v>0</v>
      </c>
      <c r="Q304" s="32">
        <v>0</v>
      </c>
      <c r="R304" s="62">
        <v>0</v>
      </c>
      <c r="S304" s="32">
        <v>42.386756080540259</v>
      </c>
      <c r="T304" s="32">
        <v>9.3071196956860938</v>
      </c>
      <c r="U304" s="32">
        <v>0</v>
      </c>
      <c r="V304" s="32">
        <v>0</v>
      </c>
      <c r="W304" s="62">
        <v>0</v>
      </c>
      <c r="X304" s="32">
        <v>63.013443803325963</v>
      </c>
      <c r="Y304" s="32">
        <v>11.928145718546936</v>
      </c>
      <c r="Z304" s="32">
        <v>0</v>
      </c>
      <c r="AA304" s="32">
        <v>0</v>
      </c>
      <c r="AB304" s="59">
        <v>0</v>
      </c>
    </row>
    <row r="305" spans="1:28">
      <c r="A305" s="58" t="s">
        <v>586</v>
      </c>
      <c r="B305" s="23" t="s">
        <v>1217</v>
      </c>
      <c r="C305" s="23" t="s">
        <v>1641</v>
      </c>
      <c r="D305" s="23" t="s">
        <v>932</v>
      </c>
      <c r="E305" s="23">
        <v>0</v>
      </c>
      <c r="F305" s="23" t="s">
        <v>585</v>
      </c>
      <c r="G305" s="64">
        <v>0.49</v>
      </c>
      <c r="H305" s="32">
        <v>47.641788884073371</v>
      </c>
      <c r="I305" s="32">
        <v>14.681364413910229</v>
      </c>
      <c r="J305" s="32">
        <v>32.96042447016314</v>
      </c>
      <c r="K305" s="32">
        <v>11.684605006983153</v>
      </c>
      <c r="L305" s="32">
        <v>30.488392634900904</v>
      </c>
      <c r="M305" s="65">
        <v>0</v>
      </c>
      <c r="N305" s="32">
        <v>13.428741088655308</v>
      </c>
      <c r="O305" s="32">
        <v>1.2526233252549208</v>
      </c>
      <c r="P305" s="32">
        <v>0</v>
      </c>
      <c r="Q305" s="32">
        <v>0</v>
      </c>
      <c r="R305" s="62">
        <v>0</v>
      </c>
      <c r="S305" s="32">
        <v>27.743211874620716</v>
      </c>
      <c r="T305" s="32">
        <v>5.2172125955424198</v>
      </c>
      <c r="U305" s="32">
        <v>0</v>
      </c>
      <c r="V305" s="32">
        <v>0</v>
      </c>
      <c r="W305" s="62">
        <v>0</v>
      </c>
      <c r="X305" s="32">
        <v>41.171952963276027</v>
      </c>
      <c r="Y305" s="32">
        <v>6.4698359207973404</v>
      </c>
      <c r="Z305" s="32">
        <v>0</v>
      </c>
      <c r="AA305" s="32">
        <v>0</v>
      </c>
      <c r="AB305" s="59">
        <v>0</v>
      </c>
    </row>
    <row r="306" spans="1:28">
      <c r="A306" s="58" t="s">
        <v>588</v>
      </c>
      <c r="B306" s="23" t="s">
        <v>1218</v>
      </c>
      <c r="C306" s="23" t="s">
        <v>1642</v>
      </c>
      <c r="D306" s="23" t="s">
        <v>968</v>
      </c>
      <c r="E306" s="23">
        <v>0</v>
      </c>
      <c r="F306" s="23" t="s">
        <v>587</v>
      </c>
      <c r="G306" s="64">
        <v>0.3</v>
      </c>
      <c r="H306" s="32">
        <v>165.9961845136732</v>
      </c>
      <c r="I306" s="32">
        <v>57.789763765239492</v>
      </c>
      <c r="J306" s="32">
        <v>108.20642074843371</v>
      </c>
      <c r="K306" s="32">
        <v>33.899735705006336</v>
      </c>
      <c r="L306" s="32">
        <v>100.09093919230119</v>
      </c>
      <c r="M306" s="65">
        <v>0</v>
      </c>
      <c r="N306" s="32">
        <v>46.660562655551125</v>
      </c>
      <c r="O306" s="32">
        <v>11.12920110968836</v>
      </c>
      <c r="P306" s="32">
        <v>0</v>
      </c>
      <c r="Q306" s="32">
        <v>0</v>
      </c>
      <c r="R306" s="62">
        <v>0</v>
      </c>
      <c r="S306" s="32">
        <v>80.49549279479892</v>
      </c>
      <c r="T306" s="32">
        <v>27.710927953634787</v>
      </c>
      <c r="U306" s="32">
        <v>0</v>
      </c>
      <c r="V306" s="32">
        <v>0</v>
      </c>
      <c r="W306" s="62">
        <v>0</v>
      </c>
      <c r="X306" s="32">
        <v>127.15605545035004</v>
      </c>
      <c r="Y306" s="32">
        <v>38.840129063323147</v>
      </c>
      <c r="Z306" s="32">
        <v>0</v>
      </c>
      <c r="AA306" s="32">
        <v>0</v>
      </c>
      <c r="AB306" s="59">
        <v>0</v>
      </c>
    </row>
    <row r="307" spans="1:28">
      <c r="A307" s="58" t="s">
        <v>590</v>
      </c>
      <c r="B307" s="23" t="s">
        <v>1219</v>
      </c>
      <c r="C307" s="23" t="s">
        <v>1643</v>
      </c>
      <c r="D307" s="23" t="s">
        <v>912</v>
      </c>
      <c r="E307" s="23">
        <v>0</v>
      </c>
      <c r="F307" s="23" t="s">
        <v>589</v>
      </c>
      <c r="G307" s="64">
        <v>0.4</v>
      </c>
      <c r="H307" s="32">
        <v>1.8013089560149158</v>
      </c>
      <c r="I307" s="32">
        <v>0</v>
      </c>
      <c r="J307" s="32">
        <v>1.8013089560149158</v>
      </c>
      <c r="K307" s="32">
        <v>-15.001129721158682</v>
      </c>
      <c r="L307" s="32">
        <v>1.6662107843137972</v>
      </c>
      <c r="M307" s="65">
        <v>0.5</v>
      </c>
      <c r="N307" s="32">
        <v>0</v>
      </c>
      <c r="O307" s="32">
        <v>0</v>
      </c>
      <c r="P307" s="32">
        <v>0</v>
      </c>
      <c r="Q307" s="32">
        <v>0</v>
      </c>
      <c r="R307" s="62">
        <v>0</v>
      </c>
      <c r="S307" s="32">
        <v>0</v>
      </c>
      <c r="T307" s="32">
        <v>1.8013089560149158</v>
      </c>
      <c r="U307" s="32">
        <v>0</v>
      </c>
      <c r="V307" s="32">
        <v>0</v>
      </c>
      <c r="W307" s="62">
        <v>0</v>
      </c>
      <c r="X307" s="32">
        <v>0</v>
      </c>
      <c r="Y307" s="32">
        <v>1.8013089560149158</v>
      </c>
      <c r="Z307" s="32">
        <v>0</v>
      </c>
      <c r="AA307" s="32">
        <v>0</v>
      </c>
      <c r="AB307" s="59">
        <v>0</v>
      </c>
    </row>
    <row r="308" spans="1:28">
      <c r="A308" s="58" t="s">
        <v>592</v>
      </c>
      <c r="B308" s="23" t="s">
        <v>1220</v>
      </c>
      <c r="C308" s="23" t="s">
        <v>1644</v>
      </c>
      <c r="D308" s="23" t="s">
        <v>912</v>
      </c>
      <c r="E308" s="23">
        <v>0</v>
      </c>
      <c r="F308" s="23" t="s">
        <v>591</v>
      </c>
      <c r="G308" s="64">
        <v>0.4</v>
      </c>
      <c r="H308" s="32">
        <v>2.5132283602568153</v>
      </c>
      <c r="I308" s="32">
        <v>0.15515870854622499</v>
      </c>
      <c r="J308" s="32">
        <v>2.3580696517105904</v>
      </c>
      <c r="K308" s="32">
        <v>-21.595409780119112</v>
      </c>
      <c r="L308" s="32">
        <v>2.181214427832296</v>
      </c>
      <c r="M308" s="65">
        <v>0.5</v>
      </c>
      <c r="N308" s="32">
        <v>0</v>
      </c>
      <c r="O308" s="32">
        <v>0.15515870854622499</v>
      </c>
      <c r="P308" s="32">
        <v>0</v>
      </c>
      <c r="Q308" s="32">
        <v>0</v>
      </c>
      <c r="R308" s="62">
        <v>0</v>
      </c>
      <c r="S308" s="32">
        <v>0</v>
      </c>
      <c r="T308" s="32">
        <v>2.3580696517105904</v>
      </c>
      <c r="U308" s="32">
        <v>0</v>
      </c>
      <c r="V308" s="32">
        <v>0</v>
      </c>
      <c r="W308" s="62">
        <v>0</v>
      </c>
      <c r="X308" s="32">
        <v>0</v>
      </c>
      <c r="Y308" s="32">
        <v>2.5132283602568153</v>
      </c>
      <c r="Z308" s="32">
        <v>0</v>
      </c>
      <c r="AA308" s="32">
        <v>0</v>
      </c>
      <c r="AB308" s="59">
        <v>0</v>
      </c>
    </row>
    <row r="309" spans="1:28">
      <c r="A309" s="58" t="s">
        <v>594</v>
      </c>
      <c r="B309" s="23" t="s">
        <v>1221</v>
      </c>
      <c r="C309" s="23" t="s">
        <v>1645</v>
      </c>
      <c r="D309" s="23" t="s">
        <v>912</v>
      </c>
      <c r="E309" s="23">
        <v>0</v>
      </c>
      <c r="F309" s="23" t="s">
        <v>593</v>
      </c>
      <c r="G309" s="64">
        <v>0.4</v>
      </c>
      <c r="H309" s="32">
        <v>2.8741049033831123</v>
      </c>
      <c r="I309" s="32">
        <v>0.52109286485218997</v>
      </c>
      <c r="J309" s="32">
        <v>2.3530120385309221</v>
      </c>
      <c r="K309" s="32">
        <v>-14.638619278747207</v>
      </c>
      <c r="L309" s="32">
        <v>2.1765361356411033</v>
      </c>
      <c r="M309" s="65">
        <v>0.5</v>
      </c>
      <c r="N309" s="32">
        <v>0</v>
      </c>
      <c r="O309" s="32">
        <v>0.52109286485218997</v>
      </c>
      <c r="P309" s="32">
        <v>0</v>
      </c>
      <c r="Q309" s="32">
        <v>0</v>
      </c>
      <c r="R309" s="62">
        <v>0</v>
      </c>
      <c r="S309" s="32">
        <v>0</v>
      </c>
      <c r="T309" s="32">
        <v>2.3530120385309221</v>
      </c>
      <c r="U309" s="32">
        <v>0</v>
      </c>
      <c r="V309" s="32">
        <v>0</v>
      </c>
      <c r="W309" s="62">
        <v>0</v>
      </c>
      <c r="X309" s="32">
        <v>0</v>
      </c>
      <c r="Y309" s="32">
        <v>2.8741049033831123</v>
      </c>
      <c r="Z309" s="32">
        <v>0</v>
      </c>
      <c r="AA309" s="32">
        <v>0</v>
      </c>
      <c r="AB309" s="59">
        <v>0</v>
      </c>
    </row>
    <row r="310" spans="1:28">
      <c r="A310" s="58" t="s">
        <v>596</v>
      </c>
      <c r="B310" s="23" t="s">
        <v>1222</v>
      </c>
      <c r="C310" s="23" t="s">
        <v>1646</v>
      </c>
      <c r="D310" s="23" t="s">
        <v>926</v>
      </c>
      <c r="E310" s="23" t="s">
        <v>1309</v>
      </c>
      <c r="F310" s="23" t="s">
        <v>595</v>
      </c>
      <c r="G310" s="64">
        <v>0.99</v>
      </c>
      <c r="H310" s="32">
        <v>64.633293726107667</v>
      </c>
      <c r="I310" s="32">
        <v>0</v>
      </c>
      <c r="J310" s="32">
        <v>64.633293726107667</v>
      </c>
      <c r="K310" s="32">
        <v>20.553959545207626</v>
      </c>
      <c r="L310" s="32">
        <v>59.785796696649598</v>
      </c>
      <c r="M310" s="65">
        <v>0</v>
      </c>
      <c r="N310" s="32">
        <v>0</v>
      </c>
      <c r="O310" s="32">
        <v>0</v>
      </c>
      <c r="P310" s="32">
        <v>0</v>
      </c>
      <c r="Q310" s="32">
        <v>0</v>
      </c>
      <c r="R310" s="62">
        <v>0</v>
      </c>
      <c r="S310" s="32">
        <v>56.879089702098739</v>
      </c>
      <c r="T310" s="32">
        <v>7.7542040240089225</v>
      </c>
      <c r="U310" s="32">
        <v>0</v>
      </c>
      <c r="V310" s="32">
        <v>0</v>
      </c>
      <c r="W310" s="62">
        <v>0</v>
      </c>
      <c r="X310" s="32">
        <v>56.879089702098739</v>
      </c>
      <c r="Y310" s="32">
        <v>7.7542040240089225</v>
      </c>
      <c r="Z310" s="32">
        <v>0</v>
      </c>
      <c r="AA310" s="32">
        <v>0</v>
      </c>
      <c r="AB310" s="59">
        <v>0</v>
      </c>
    </row>
    <row r="311" spans="1:28">
      <c r="A311" s="58" t="s">
        <v>598</v>
      </c>
      <c r="B311" s="23" t="s">
        <v>1223</v>
      </c>
      <c r="C311" s="23" t="s">
        <v>1647</v>
      </c>
      <c r="D311" s="23" t="s">
        <v>912</v>
      </c>
      <c r="E311" s="23">
        <v>0</v>
      </c>
      <c r="F311" s="23" t="s">
        <v>597</v>
      </c>
      <c r="G311" s="64">
        <v>0.4</v>
      </c>
      <c r="H311" s="32">
        <v>3.2558723605328104</v>
      </c>
      <c r="I311" s="32">
        <v>0.61823496263675015</v>
      </c>
      <c r="J311" s="32">
        <v>2.6376373978960603</v>
      </c>
      <c r="K311" s="32">
        <v>-13.472337111042844</v>
      </c>
      <c r="L311" s="32">
        <v>2.439814593053856</v>
      </c>
      <c r="M311" s="65">
        <v>0.5</v>
      </c>
      <c r="N311" s="32">
        <v>0</v>
      </c>
      <c r="O311" s="32">
        <v>0.61823496263675015</v>
      </c>
      <c r="P311" s="32">
        <v>0</v>
      </c>
      <c r="Q311" s="32">
        <v>0</v>
      </c>
      <c r="R311" s="62">
        <v>0</v>
      </c>
      <c r="S311" s="32">
        <v>0</v>
      </c>
      <c r="T311" s="32">
        <v>2.6376373978960603</v>
      </c>
      <c r="U311" s="32">
        <v>0</v>
      </c>
      <c r="V311" s="32">
        <v>0</v>
      </c>
      <c r="W311" s="62">
        <v>0</v>
      </c>
      <c r="X311" s="32">
        <v>0</v>
      </c>
      <c r="Y311" s="32">
        <v>3.2558723605328104</v>
      </c>
      <c r="Z311" s="32">
        <v>0</v>
      </c>
      <c r="AA311" s="32">
        <v>0</v>
      </c>
      <c r="AB311" s="59">
        <v>0</v>
      </c>
    </row>
    <row r="312" spans="1:28">
      <c r="A312" s="58" t="s">
        <v>600</v>
      </c>
      <c r="B312" s="23" t="s">
        <v>1224</v>
      </c>
      <c r="C312" s="23" t="s">
        <v>1648</v>
      </c>
      <c r="D312" s="23" t="s">
        <v>959</v>
      </c>
      <c r="E312" s="23">
        <v>0</v>
      </c>
      <c r="F312" s="23" t="s">
        <v>599</v>
      </c>
      <c r="G312" s="64">
        <v>0.09</v>
      </c>
      <c r="H312" s="32">
        <v>135.18716740030379</v>
      </c>
      <c r="I312" s="32">
        <v>40.68719635602617</v>
      </c>
      <c r="J312" s="32">
        <v>94.499971044277629</v>
      </c>
      <c r="K312" s="32">
        <v>71.679822432687459</v>
      </c>
      <c r="L312" s="32">
        <v>87.412473215956808</v>
      </c>
      <c r="M312" s="65">
        <v>0</v>
      </c>
      <c r="N312" s="32">
        <v>40.68719635602617</v>
      </c>
      <c r="O312" s="32">
        <v>0</v>
      </c>
      <c r="P312" s="32">
        <v>0</v>
      </c>
      <c r="Q312" s="32">
        <v>0</v>
      </c>
      <c r="R312" s="62">
        <v>0</v>
      </c>
      <c r="S312" s="32">
        <v>94.499971044277629</v>
      </c>
      <c r="T312" s="32">
        <v>0</v>
      </c>
      <c r="U312" s="32">
        <v>0</v>
      </c>
      <c r="V312" s="32">
        <v>0</v>
      </c>
      <c r="W312" s="62">
        <v>0</v>
      </c>
      <c r="X312" s="32">
        <v>135.18716740030379</v>
      </c>
      <c r="Y312" s="32">
        <v>0</v>
      </c>
      <c r="Z312" s="32">
        <v>0</v>
      </c>
      <c r="AA312" s="32">
        <v>0</v>
      </c>
      <c r="AB312" s="59">
        <v>0</v>
      </c>
    </row>
    <row r="313" spans="1:28">
      <c r="A313" s="58" t="s">
        <v>601</v>
      </c>
      <c r="B313" s="23" t="s">
        <v>1225</v>
      </c>
      <c r="C313" s="23" t="s">
        <v>1649</v>
      </c>
      <c r="D313" s="23" t="s">
        <v>919</v>
      </c>
      <c r="E313" s="23">
        <v>0</v>
      </c>
      <c r="F313" s="23" t="s">
        <v>792</v>
      </c>
      <c r="G313" s="64">
        <v>0.01</v>
      </c>
      <c r="H313" s="32">
        <v>15.202735341324363</v>
      </c>
      <c r="I313" s="32">
        <v>6.2200690169209985</v>
      </c>
      <c r="J313" s="32">
        <v>8.9826663244033647</v>
      </c>
      <c r="K313" s="32">
        <v>5.6407949536445496</v>
      </c>
      <c r="L313" s="32">
        <v>8.3089663500731135</v>
      </c>
      <c r="M313" s="65">
        <v>0</v>
      </c>
      <c r="N313" s="32">
        <v>0</v>
      </c>
      <c r="O313" s="32">
        <v>0</v>
      </c>
      <c r="P313" s="32">
        <v>6.2200690169209985</v>
      </c>
      <c r="Q313" s="32">
        <v>0</v>
      </c>
      <c r="R313" s="62">
        <v>0</v>
      </c>
      <c r="S313" s="32">
        <v>0</v>
      </c>
      <c r="T313" s="32">
        <v>0</v>
      </c>
      <c r="U313" s="32">
        <v>8.9826663244033647</v>
      </c>
      <c r="V313" s="32">
        <v>0</v>
      </c>
      <c r="W313" s="62">
        <v>0</v>
      </c>
      <c r="X313" s="32">
        <v>0</v>
      </c>
      <c r="Y313" s="32">
        <v>0</v>
      </c>
      <c r="Z313" s="32">
        <v>15.202735341324363</v>
      </c>
      <c r="AA313" s="32">
        <v>0</v>
      </c>
      <c r="AB313" s="59">
        <v>0</v>
      </c>
    </row>
    <row r="314" spans="1:28">
      <c r="A314" s="58" t="s">
        <v>603</v>
      </c>
      <c r="B314" s="23" t="s">
        <v>1226</v>
      </c>
      <c r="C314" s="23" t="s">
        <v>1650</v>
      </c>
      <c r="D314" s="23" t="s">
        <v>912</v>
      </c>
      <c r="E314" s="23">
        <v>0</v>
      </c>
      <c r="F314" s="23" t="s">
        <v>602</v>
      </c>
      <c r="G314" s="64">
        <v>0.4</v>
      </c>
      <c r="H314" s="32">
        <v>3.1404469457299196</v>
      </c>
      <c r="I314" s="32">
        <v>0.69144773506536339</v>
      </c>
      <c r="J314" s="32">
        <v>2.4489992106645562</v>
      </c>
      <c r="K314" s="32">
        <v>-5.1623300200470128</v>
      </c>
      <c r="L314" s="32">
        <v>2.2653242698647147</v>
      </c>
      <c r="M314" s="65">
        <v>0.5</v>
      </c>
      <c r="N314" s="32">
        <v>0</v>
      </c>
      <c r="O314" s="32">
        <v>0.69144773506536339</v>
      </c>
      <c r="P314" s="32">
        <v>0</v>
      </c>
      <c r="Q314" s="32">
        <v>0</v>
      </c>
      <c r="R314" s="62">
        <v>0</v>
      </c>
      <c r="S314" s="32">
        <v>0</v>
      </c>
      <c r="T314" s="32">
        <v>2.4489992106645562</v>
      </c>
      <c r="U314" s="32">
        <v>0</v>
      </c>
      <c r="V314" s="32">
        <v>0</v>
      </c>
      <c r="W314" s="62">
        <v>0</v>
      </c>
      <c r="X314" s="32">
        <v>0</v>
      </c>
      <c r="Y314" s="32">
        <v>3.1404469457299196</v>
      </c>
      <c r="Z314" s="32">
        <v>0</v>
      </c>
      <c r="AA314" s="32">
        <v>0</v>
      </c>
      <c r="AB314" s="59">
        <v>0</v>
      </c>
    </row>
    <row r="315" spans="1:28">
      <c r="A315" s="58" t="s">
        <v>605</v>
      </c>
      <c r="B315" s="23" t="s">
        <v>1227</v>
      </c>
      <c r="C315" s="23" t="s">
        <v>1651</v>
      </c>
      <c r="D315" s="23" t="s">
        <v>912</v>
      </c>
      <c r="E315" s="23">
        <v>0</v>
      </c>
      <c r="F315" s="23" t="s">
        <v>604</v>
      </c>
      <c r="G315" s="64">
        <v>0.4</v>
      </c>
      <c r="H315" s="32">
        <v>3.0922860965481451</v>
      </c>
      <c r="I315" s="32">
        <v>0.68996853540127723</v>
      </c>
      <c r="J315" s="32">
        <v>2.4023175611468681</v>
      </c>
      <c r="K315" s="32">
        <v>-14.306739752817478</v>
      </c>
      <c r="L315" s="32">
        <v>2.2221437440608529</v>
      </c>
      <c r="M315" s="65">
        <v>0.5</v>
      </c>
      <c r="N315" s="32">
        <v>0</v>
      </c>
      <c r="O315" s="32">
        <v>0.68996853540127723</v>
      </c>
      <c r="P315" s="32">
        <v>0</v>
      </c>
      <c r="Q315" s="32">
        <v>0</v>
      </c>
      <c r="R315" s="62">
        <v>0</v>
      </c>
      <c r="S315" s="32">
        <v>0</v>
      </c>
      <c r="T315" s="32">
        <v>2.4023175611468681</v>
      </c>
      <c r="U315" s="32">
        <v>0</v>
      </c>
      <c r="V315" s="32">
        <v>0</v>
      </c>
      <c r="W315" s="62">
        <v>0</v>
      </c>
      <c r="X315" s="32">
        <v>0</v>
      </c>
      <c r="Y315" s="32">
        <v>3.0922860965481451</v>
      </c>
      <c r="Z315" s="32">
        <v>0</v>
      </c>
      <c r="AA315" s="32">
        <v>0</v>
      </c>
      <c r="AB315" s="59">
        <v>0</v>
      </c>
    </row>
    <row r="316" spans="1:28">
      <c r="A316" s="58" t="s">
        <v>607</v>
      </c>
      <c r="B316" s="23" t="s">
        <v>1228</v>
      </c>
      <c r="C316" s="23" t="s">
        <v>1652</v>
      </c>
      <c r="D316" s="23" t="s">
        <v>926</v>
      </c>
      <c r="E316" s="23" t="s">
        <v>1306</v>
      </c>
      <c r="F316" s="23" t="s">
        <v>606</v>
      </c>
      <c r="G316" s="64">
        <v>0.99</v>
      </c>
      <c r="H316" s="32">
        <v>78.104498964981943</v>
      </c>
      <c r="I316" s="32">
        <v>0</v>
      </c>
      <c r="J316" s="32">
        <v>78.104498964981943</v>
      </c>
      <c r="K316" s="32">
        <v>-1.415355943450719</v>
      </c>
      <c r="L316" s="32">
        <v>72.246661542608294</v>
      </c>
      <c r="M316" s="65">
        <v>0</v>
      </c>
      <c r="N316" s="32">
        <v>0</v>
      </c>
      <c r="O316" s="32">
        <v>0</v>
      </c>
      <c r="P316" s="32">
        <v>0</v>
      </c>
      <c r="Q316" s="32">
        <v>0</v>
      </c>
      <c r="R316" s="62">
        <v>0</v>
      </c>
      <c r="S316" s="32">
        <v>70.028912404187167</v>
      </c>
      <c r="T316" s="32">
        <v>8.0755865607947666</v>
      </c>
      <c r="U316" s="32">
        <v>0</v>
      </c>
      <c r="V316" s="32">
        <v>0</v>
      </c>
      <c r="W316" s="62">
        <v>0</v>
      </c>
      <c r="X316" s="32">
        <v>70.028912404187167</v>
      </c>
      <c r="Y316" s="32">
        <v>8.0755865607947666</v>
      </c>
      <c r="Z316" s="32">
        <v>0</v>
      </c>
      <c r="AA316" s="32">
        <v>0</v>
      </c>
      <c r="AB316" s="59">
        <v>0</v>
      </c>
    </row>
    <row r="317" spans="1:28">
      <c r="A317" s="58" t="s">
        <v>609</v>
      </c>
      <c r="B317" s="23" t="s">
        <v>1229</v>
      </c>
      <c r="C317" s="23" t="s">
        <v>1653</v>
      </c>
      <c r="D317" s="23" t="s">
        <v>932</v>
      </c>
      <c r="E317" s="23">
        <v>0</v>
      </c>
      <c r="F317" s="23" t="s">
        <v>608</v>
      </c>
      <c r="G317" s="64">
        <v>0.49</v>
      </c>
      <c r="H317" s="32">
        <v>51.694547846055727</v>
      </c>
      <c r="I317" s="32">
        <v>14.647904297306692</v>
      </c>
      <c r="J317" s="32">
        <v>37.046643548749032</v>
      </c>
      <c r="K317" s="32">
        <v>1.6335816549652853</v>
      </c>
      <c r="L317" s="32">
        <v>34.268145282592855</v>
      </c>
      <c r="M317" s="65">
        <v>0</v>
      </c>
      <c r="N317" s="32">
        <v>13.293218444189653</v>
      </c>
      <c r="O317" s="32">
        <v>1.3546858531170394</v>
      </c>
      <c r="P317" s="32">
        <v>0</v>
      </c>
      <c r="Q317" s="32">
        <v>0</v>
      </c>
      <c r="R317" s="62">
        <v>0</v>
      </c>
      <c r="S317" s="32">
        <v>31.078838984460148</v>
      </c>
      <c r="T317" s="32">
        <v>5.9678045642888806</v>
      </c>
      <c r="U317" s="32">
        <v>0</v>
      </c>
      <c r="V317" s="32">
        <v>0</v>
      </c>
      <c r="W317" s="62">
        <v>0</v>
      </c>
      <c r="X317" s="32">
        <v>44.372057428649804</v>
      </c>
      <c r="Y317" s="32">
        <v>7.3224904174059198</v>
      </c>
      <c r="Z317" s="32">
        <v>0</v>
      </c>
      <c r="AA317" s="32">
        <v>0</v>
      </c>
      <c r="AB317" s="59">
        <v>0</v>
      </c>
    </row>
    <row r="318" spans="1:28">
      <c r="A318" s="58" t="s">
        <v>611</v>
      </c>
      <c r="B318" s="23" t="s">
        <v>1230</v>
      </c>
      <c r="C318" s="23" t="s">
        <v>1654</v>
      </c>
      <c r="D318" s="23" t="s">
        <v>932</v>
      </c>
      <c r="E318" s="23">
        <v>0</v>
      </c>
      <c r="F318" s="23" t="s">
        <v>610</v>
      </c>
      <c r="G318" s="64">
        <v>0.49</v>
      </c>
      <c r="H318" s="32">
        <v>105.8085290657128</v>
      </c>
      <c r="I318" s="32">
        <v>37.759630040684179</v>
      </c>
      <c r="J318" s="32">
        <v>68.048899025028632</v>
      </c>
      <c r="K318" s="32">
        <v>28.531363577666102</v>
      </c>
      <c r="L318" s="32">
        <v>62.945231598151487</v>
      </c>
      <c r="M318" s="65">
        <v>0</v>
      </c>
      <c r="N318" s="32">
        <v>34.294775088581048</v>
      </c>
      <c r="O318" s="32">
        <v>3.4648549521031269</v>
      </c>
      <c r="P318" s="32">
        <v>0</v>
      </c>
      <c r="Q318" s="32">
        <v>0</v>
      </c>
      <c r="R318" s="62">
        <v>0</v>
      </c>
      <c r="S318" s="32">
        <v>58.896196938346478</v>
      </c>
      <c r="T318" s="32">
        <v>9.1527020866821545</v>
      </c>
      <c r="U318" s="32">
        <v>0</v>
      </c>
      <c r="V318" s="32">
        <v>0</v>
      </c>
      <c r="W318" s="62">
        <v>0</v>
      </c>
      <c r="X318" s="32">
        <v>93.190972026927525</v>
      </c>
      <c r="Y318" s="32">
        <v>12.617557038785282</v>
      </c>
      <c r="Z318" s="32">
        <v>0</v>
      </c>
      <c r="AA318" s="32">
        <v>0</v>
      </c>
      <c r="AB318" s="59">
        <v>0</v>
      </c>
    </row>
    <row r="319" spans="1:28">
      <c r="A319" s="58" t="s">
        <v>613</v>
      </c>
      <c r="B319" s="23" t="s">
        <v>1231</v>
      </c>
      <c r="C319" s="23" t="s">
        <v>1655</v>
      </c>
      <c r="D319" s="23" t="s">
        <v>912</v>
      </c>
      <c r="E319" s="23">
        <v>0</v>
      </c>
      <c r="F319" s="23" t="s">
        <v>612</v>
      </c>
      <c r="G319" s="64">
        <v>0.4</v>
      </c>
      <c r="H319" s="32">
        <v>2.7984372364617141</v>
      </c>
      <c r="I319" s="32">
        <v>0.4914001528836256</v>
      </c>
      <c r="J319" s="32">
        <v>2.3070370835780882</v>
      </c>
      <c r="K319" s="32">
        <v>-17.94616712433309</v>
      </c>
      <c r="L319" s="32">
        <v>2.1340093023097317</v>
      </c>
      <c r="M319" s="65">
        <v>0.5</v>
      </c>
      <c r="N319" s="32">
        <v>0</v>
      </c>
      <c r="O319" s="32">
        <v>0.4914001528836256</v>
      </c>
      <c r="P319" s="32">
        <v>0</v>
      </c>
      <c r="Q319" s="32">
        <v>0</v>
      </c>
      <c r="R319" s="62">
        <v>0</v>
      </c>
      <c r="S319" s="32">
        <v>0</v>
      </c>
      <c r="T319" s="32">
        <v>2.3070370835780882</v>
      </c>
      <c r="U319" s="32">
        <v>0</v>
      </c>
      <c r="V319" s="32">
        <v>0</v>
      </c>
      <c r="W319" s="62">
        <v>0</v>
      </c>
      <c r="X319" s="32">
        <v>0</v>
      </c>
      <c r="Y319" s="32">
        <v>2.7984372364617141</v>
      </c>
      <c r="Z319" s="32">
        <v>0</v>
      </c>
      <c r="AA319" s="32">
        <v>0</v>
      </c>
      <c r="AB319" s="59">
        <v>0</v>
      </c>
    </row>
    <row r="320" spans="1:28">
      <c r="A320" s="58" t="s">
        <v>615</v>
      </c>
      <c r="B320" s="23" t="s">
        <v>1232</v>
      </c>
      <c r="C320" s="23" t="s">
        <v>1656</v>
      </c>
      <c r="D320" s="23" t="s">
        <v>912</v>
      </c>
      <c r="E320" s="23">
        <v>0</v>
      </c>
      <c r="F320" s="23" t="s">
        <v>614</v>
      </c>
      <c r="G320" s="64">
        <v>0.4</v>
      </c>
      <c r="H320" s="32">
        <v>2.653416094798271</v>
      </c>
      <c r="I320" s="32">
        <v>0.34660971351692454</v>
      </c>
      <c r="J320" s="32">
        <v>2.3068063812813464</v>
      </c>
      <c r="K320" s="32">
        <v>-7.3947474756735962</v>
      </c>
      <c r="L320" s="32">
        <v>2.1337959026852453</v>
      </c>
      <c r="M320" s="65">
        <v>0.5</v>
      </c>
      <c r="N320" s="32">
        <v>0</v>
      </c>
      <c r="O320" s="32">
        <v>0.34660971351692454</v>
      </c>
      <c r="P320" s="32">
        <v>0</v>
      </c>
      <c r="Q320" s="32">
        <v>0</v>
      </c>
      <c r="R320" s="62">
        <v>0</v>
      </c>
      <c r="S320" s="32">
        <v>0</v>
      </c>
      <c r="T320" s="32">
        <v>2.3068063812813464</v>
      </c>
      <c r="U320" s="32">
        <v>0</v>
      </c>
      <c r="V320" s="32">
        <v>0</v>
      </c>
      <c r="W320" s="62">
        <v>0</v>
      </c>
      <c r="X320" s="32">
        <v>0</v>
      </c>
      <c r="Y320" s="32">
        <v>2.653416094798271</v>
      </c>
      <c r="Z320" s="32">
        <v>0</v>
      </c>
      <c r="AA320" s="32">
        <v>0</v>
      </c>
      <c r="AB320" s="59">
        <v>0</v>
      </c>
    </row>
    <row r="321" spans="1:28">
      <c r="A321" s="58" t="s">
        <v>617</v>
      </c>
      <c r="B321" s="23" t="s">
        <v>1233</v>
      </c>
      <c r="C321" s="23" t="s">
        <v>1657</v>
      </c>
      <c r="D321" s="23" t="s">
        <v>999</v>
      </c>
      <c r="E321" s="23">
        <v>0</v>
      </c>
      <c r="F321" s="23" t="s">
        <v>616</v>
      </c>
      <c r="G321" s="64">
        <v>0.1</v>
      </c>
      <c r="H321" s="32">
        <v>141.10363434600009</v>
      </c>
      <c r="I321" s="32">
        <v>45.190955638381126</v>
      </c>
      <c r="J321" s="32">
        <v>95.91267870761898</v>
      </c>
      <c r="K321" s="32">
        <v>72.934026797456781</v>
      </c>
      <c r="L321" s="32">
        <v>88.719227804547558</v>
      </c>
      <c r="M321" s="65">
        <v>0</v>
      </c>
      <c r="N321" s="32">
        <v>41.634908140741615</v>
      </c>
      <c r="O321" s="32">
        <v>0</v>
      </c>
      <c r="P321" s="32">
        <v>3.5560474976395051</v>
      </c>
      <c r="Q321" s="32">
        <v>0</v>
      </c>
      <c r="R321" s="62">
        <v>0</v>
      </c>
      <c r="S321" s="32">
        <v>90.810772361437131</v>
      </c>
      <c r="T321" s="32">
        <v>0</v>
      </c>
      <c r="U321" s="32">
        <v>5.101906346181849</v>
      </c>
      <c r="V321" s="32">
        <v>0</v>
      </c>
      <c r="W321" s="62">
        <v>0</v>
      </c>
      <c r="X321" s="32">
        <v>132.44568050217873</v>
      </c>
      <c r="Y321" s="32">
        <v>0</v>
      </c>
      <c r="Z321" s="32">
        <v>8.6579538438213532</v>
      </c>
      <c r="AA321" s="32">
        <v>0</v>
      </c>
      <c r="AB321" s="59">
        <v>0</v>
      </c>
    </row>
    <row r="322" spans="1:28">
      <c r="A322" s="58" t="s">
        <v>619</v>
      </c>
      <c r="B322" s="23" t="s">
        <v>1234</v>
      </c>
      <c r="C322" s="23" t="s">
        <v>1658</v>
      </c>
      <c r="D322" s="23" t="s">
        <v>912</v>
      </c>
      <c r="E322" s="23">
        <v>0</v>
      </c>
      <c r="F322" s="23" t="s">
        <v>618</v>
      </c>
      <c r="G322" s="64">
        <v>0.4</v>
      </c>
      <c r="H322" s="32">
        <v>3.2882325023619092</v>
      </c>
      <c r="I322" s="32">
        <v>0.59784957897838675</v>
      </c>
      <c r="J322" s="32">
        <v>2.6903829233835226</v>
      </c>
      <c r="K322" s="32">
        <v>-14.813660406384006</v>
      </c>
      <c r="L322" s="32">
        <v>2.4886042041297585</v>
      </c>
      <c r="M322" s="65">
        <v>0.5</v>
      </c>
      <c r="N322" s="32">
        <v>0</v>
      </c>
      <c r="O322" s="32">
        <v>0.59784957897838675</v>
      </c>
      <c r="P322" s="32">
        <v>0</v>
      </c>
      <c r="Q322" s="32">
        <v>0</v>
      </c>
      <c r="R322" s="62">
        <v>0</v>
      </c>
      <c r="S322" s="32">
        <v>0</v>
      </c>
      <c r="T322" s="32">
        <v>2.6903829233835226</v>
      </c>
      <c r="U322" s="32">
        <v>0</v>
      </c>
      <c r="V322" s="32">
        <v>0</v>
      </c>
      <c r="W322" s="62">
        <v>0</v>
      </c>
      <c r="X322" s="32">
        <v>0</v>
      </c>
      <c r="Y322" s="32">
        <v>3.2882325023619092</v>
      </c>
      <c r="Z322" s="32">
        <v>0</v>
      </c>
      <c r="AA322" s="32">
        <v>0</v>
      </c>
      <c r="AB322" s="59">
        <v>0</v>
      </c>
    </row>
    <row r="323" spans="1:28">
      <c r="A323" s="58" t="s">
        <v>621</v>
      </c>
      <c r="B323" s="23" t="s">
        <v>1235</v>
      </c>
      <c r="C323" s="23" t="s">
        <v>1659</v>
      </c>
      <c r="D323" s="23" t="s">
        <v>926</v>
      </c>
      <c r="E323" s="23">
        <v>0</v>
      </c>
      <c r="F323" s="23" t="s">
        <v>620</v>
      </c>
      <c r="G323" s="64">
        <v>0.49</v>
      </c>
      <c r="H323" s="32">
        <v>124.90238603240496</v>
      </c>
      <c r="I323" s="32">
        <v>44.711689963359127</v>
      </c>
      <c r="J323" s="32">
        <v>80.190696069045828</v>
      </c>
      <c r="K323" s="32">
        <v>40.699064650143193</v>
      </c>
      <c r="L323" s="32">
        <v>74.176393863867389</v>
      </c>
      <c r="M323" s="65">
        <v>0</v>
      </c>
      <c r="N323" s="32">
        <v>40.676775293836663</v>
      </c>
      <c r="O323" s="32">
        <v>4.0349146695224647</v>
      </c>
      <c r="P323" s="32">
        <v>0</v>
      </c>
      <c r="Q323" s="32">
        <v>0</v>
      </c>
      <c r="R323" s="62">
        <v>0</v>
      </c>
      <c r="S323" s="32">
        <v>69.254662131031907</v>
      </c>
      <c r="T323" s="32">
        <v>10.936033938013928</v>
      </c>
      <c r="U323" s="32">
        <v>0</v>
      </c>
      <c r="V323" s="32">
        <v>0</v>
      </c>
      <c r="W323" s="62">
        <v>0</v>
      </c>
      <c r="X323" s="32">
        <v>109.93143742486856</v>
      </c>
      <c r="Y323" s="32">
        <v>14.970948607536393</v>
      </c>
      <c r="Z323" s="32">
        <v>0</v>
      </c>
      <c r="AA323" s="32">
        <v>0</v>
      </c>
      <c r="AB323" s="59">
        <v>0</v>
      </c>
    </row>
    <row r="324" spans="1:28">
      <c r="A324" s="58" t="s">
        <v>623</v>
      </c>
      <c r="B324" s="23" t="s">
        <v>1236</v>
      </c>
      <c r="C324" s="23" t="s">
        <v>1660</v>
      </c>
      <c r="D324" s="23" t="s">
        <v>999</v>
      </c>
      <c r="E324" s="23">
        <v>0</v>
      </c>
      <c r="F324" s="23" t="s">
        <v>622</v>
      </c>
      <c r="G324" s="64">
        <v>0.1</v>
      </c>
      <c r="H324" s="32">
        <v>135.50394826871494</v>
      </c>
      <c r="I324" s="32">
        <v>27.995584004594132</v>
      </c>
      <c r="J324" s="32">
        <v>107.50836426412081</v>
      </c>
      <c r="K324" s="32">
        <v>58.55167012952915</v>
      </c>
      <c r="L324" s="32">
        <v>99.445236944311759</v>
      </c>
      <c r="M324" s="65">
        <v>0</v>
      </c>
      <c r="N324" s="32">
        <v>25.917313154985429</v>
      </c>
      <c r="O324" s="32">
        <v>0</v>
      </c>
      <c r="P324" s="32">
        <v>2.0782708496087046</v>
      </c>
      <c r="Q324" s="32">
        <v>0</v>
      </c>
      <c r="R324" s="62">
        <v>0</v>
      </c>
      <c r="S324" s="32">
        <v>96.608001838763627</v>
      </c>
      <c r="T324" s="32">
        <v>0</v>
      </c>
      <c r="U324" s="32">
        <v>10.9003624253572</v>
      </c>
      <c r="V324" s="32">
        <v>0</v>
      </c>
      <c r="W324" s="62">
        <v>0</v>
      </c>
      <c r="X324" s="32">
        <v>122.52531499374905</v>
      </c>
      <c r="Y324" s="32">
        <v>0</v>
      </c>
      <c r="Z324" s="32">
        <v>12.978633274965905</v>
      </c>
      <c r="AA324" s="32">
        <v>0</v>
      </c>
      <c r="AB324" s="59">
        <v>0</v>
      </c>
    </row>
    <row r="325" spans="1:28">
      <c r="A325" s="58" t="s">
        <v>625</v>
      </c>
      <c r="B325" s="23" t="s">
        <v>1237</v>
      </c>
      <c r="C325" s="23" t="s">
        <v>1661</v>
      </c>
      <c r="D325" s="23" t="s">
        <v>912</v>
      </c>
      <c r="E325" s="23">
        <v>0</v>
      </c>
      <c r="F325" s="23" t="s">
        <v>624</v>
      </c>
      <c r="G325" s="64">
        <v>0.4</v>
      </c>
      <c r="H325" s="32">
        <v>1.46466332518648</v>
      </c>
      <c r="I325" s="32">
        <v>0</v>
      </c>
      <c r="J325" s="32">
        <v>1.46466332518648</v>
      </c>
      <c r="K325" s="32">
        <v>-11.925168934518238</v>
      </c>
      <c r="L325" s="32">
        <v>1.3548135757974942</v>
      </c>
      <c r="M325" s="65">
        <v>0.5</v>
      </c>
      <c r="N325" s="32">
        <v>0</v>
      </c>
      <c r="O325" s="32">
        <v>0</v>
      </c>
      <c r="P325" s="32">
        <v>0</v>
      </c>
      <c r="Q325" s="32">
        <v>0</v>
      </c>
      <c r="R325" s="62">
        <v>0</v>
      </c>
      <c r="S325" s="32">
        <v>0</v>
      </c>
      <c r="T325" s="32">
        <v>1.46466332518648</v>
      </c>
      <c r="U325" s="32">
        <v>0</v>
      </c>
      <c r="V325" s="32">
        <v>0</v>
      </c>
      <c r="W325" s="62">
        <v>0</v>
      </c>
      <c r="X325" s="32">
        <v>0</v>
      </c>
      <c r="Y325" s="32">
        <v>1.46466332518648</v>
      </c>
      <c r="Z325" s="32">
        <v>0</v>
      </c>
      <c r="AA325" s="32">
        <v>0</v>
      </c>
      <c r="AB325" s="59">
        <v>0</v>
      </c>
    </row>
    <row r="326" spans="1:28">
      <c r="A326" s="58" t="s">
        <v>627</v>
      </c>
      <c r="B326" s="23" t="s">
        <v>1238</v>
      </c>
      <c r="C326" s="23" t="s">
        <v>1662</v>
      </c>
      <c r="D326" s="23" t="s">
        <v>923</v>
      </c>
      <c r="E326" s="23">
        <v>0</v>
      </c>
      <c r="F326" s="23" t="s">
        <v>626</v>
      </c>
      <c r="G326" s="64">
        <v>0.3</v>
      </c>
      <c r="H326" s="32">
        <v>50.839296309872118</v>
      </c>
      <c r="I326" s="32">
        <v>16.830344825789851</v>
      </c>
      <c r="J326" s="32">
        <v>34.008951484082267</v>
      </c>
      <c r="K326" s="32">
        <v>18.111971068263323</v>
      </c>
      <c r="L326" s="32">
        <v>31.458280122776099</v>
      </c>
      <c r="M326" s="65">
        <v>0</v>
      </c>
      <c r="N326" s="32">
        <v>15.914075008195885</v>
      </c>
      <c r="O326" s="32">
        <v>0.91626981759396564</v>
      </c>
      <c r="P326" s="32">
        <v>0</v>
      </c>
      <c r="Q326" s="32">
        <v>0</v>
      </c>
      <c r="R326" s="62">
        <v>0</v>
      </c>
      <c r="S326" s="32">
        <v>27.254245842404625</v>
      </c>
      <c r="T326" s="32">
        <v>6.7547056416776421</v>
      </c>
      <c r="U326" s="32">
        <v>0</v>
      </c>
      <c r="V326" s="32">
        <v>0</v>
      </c>
      <c r="W326" s="62">
        <v>0</v>
      </c>
      <c r="X326" s="32">
        <v>43.168320850600509</v>
      </c>
      <c r="Y326" s="32">
        <v>7.6709754592716077</v>
      </c>
      <c r="Z326" s="32">
        <v>0</v>
      </c>
      <c r="AA326" s="32">
        <v>0</v>
      </c>
      <c r="AB326" s="59">
        <v>0</v>
      </c>
    </row>
    <row r="327" spans="1:28">
      <c r="A327" s="58" t="s">
        <v>629</v>
      </c>
      <c r="B327" s="23" t="s">
        <v>1239</v>
      </c>
      <c r="C327" s="23" t="s">
        <v>1663</v>
      </c>
      <c r="D327" s="23" t="s">
        <v>912</v>
      </c>
      <c r="E327" s="23">
        <v>0</v>
      </c>
      <c r="F327" s="23" t="s">
        <v>628</v>
      </c>
      <c r="G327" s="64">
        <v>0.4</v>
      </c>
      <c r="H327" s="32">
        <v>5.2446906667658961</v>
      </c>
      <c r="I327" s="32">
        <v>1.2381084858851916</v>
      </c>
      <c r="J327" s="32">
        <v>4.0065821808807041</v>
      </c>
      <c r="K327" s="32">
        <v>-10.872979189645003</v>
      </c>
      <c r="L327" s="32">
        <v>3.7060885173146514</v>
      </c>
      <c r="M327" s="65">
        <v>0.5</v>
      </c>
      <c r="N327" s="32">
        <v>0</v>
      </c>
      <c r="O327" s="32">
        <v>1.2381084858851916</v>
      </c>
      <c r="P327" s="32">
        <v>0</v>
      </c>
      <c r="Q327" s="32">
        <v>0</v>
      </c>
      <c r="R327" s="62">
        <v>0</v>
      </c>
      <c r="S327" s="32">
        <v>0</v>
      </c>
      <c r="T327" s="32">
        <v>4.0065821808807041</v>
      </c>
      <c r="U327" s="32">
        <v>0</v>
      </c>
      <c r="V327" s="32">
        <v>0</v>
      </c>
      <c r="W327" s="62">
        <v>0</v>
      </c>
      <c r="X327" s="32">
        <v>0</v>
      </c>
      <c r="Y327" s="32">
        <v>5.2446906667658961</v>
      </c>
      <c r="Z327" s="32">
        <v>0</v>
      </c>
      <c r="AA327" s="32">
        <v>0</v>
      </c>
      <c r="AB327" s="59">
        <v>0</v>
      </c>
    </row>
    <row r="328" spans="1:28">
      <c r="A328" s="58" t="s">
        <v>631</v>
      </c>
      <c r="B328" s="23" t="s">
        <v>1240</v>
      </c>
      <c r="C328" s="23" t="s">
        <v>1664</v>
      </c>
      <c r="D328" s="23" t="s">
        <v>932</v>
      </c>
      <c r="E328" s="23">
        <v>0</v>
      </c>
      <c r="F328" s="23" t="s">
        <v>630</v>
      </c>
      <c r="G328" s="64">
        <v>0.49</v>
      </c>
      <c r="H328" s="32">
        <v>43.732472760040302</v>
      </c>
      <c r="I328" s="32">
        <v>13.577378597397338</v>
      </c>
      <c r="J328" s="32">
        <v>30.155094162642964</v>
      </c>
      <c r="K328" s="32">
        <v>-15.969472265971193</v>
      </c>
      <c r="L328" s="32">
        <v>27.893462100444744</v>
      </c>
      <c r="M328" s="65">
        <v>0.34870230905869937</v>
      </c>
      <c r="N328" s="32">
        <v>12.487639073220894</v>
      </c>
      <c r="O328" s="32">
        <v>1.0897395241764449</v>
      </c>
      <c r="P328" s="32">
        <v>0</v>
      </c>
      <c r="Q328" s="32">
        <v>0</v>
      </c>
      <c r="R328" s="62">
        <v>0</v>
      </c>
      <c r="S328" s="32">
        <v>23.999609642835505</v>
      </c>
      <c r="T328" s="32">
        <v>6.1554845198074588</v>
      </c>
      <c r="U328" s="32">
        <v>0</v>
      </c>
      <c r="V328" s="32">
        <v>0</v>
      </c>
      <c r="W328" s="62">
        <v>0</v>
      </c>
      <c r="X328" s="32">
        <v>36.487248716056399</v>
      </c>
      <c r="Y328" s="32">
        <v>7.245224043983904</v>
      </c>
      <c r="Z328" s="32">
        <v>0</v>
      </c>
      <c r="AA328" s="32">
        <v>0</v>
      </c>
      <c r="AB328" s="59">
        <v>0</v>
      </c>
    </row>
    <row r="329" spans="1:28">
      <c r="A329" s="58" t="s">
        <v>633</v>
      </c>
      <c r="B329" s="23" t="s">
        <v>1241</v>
      </c>
      <c r="C329" s="23" t="s">
        <v>1665</v>
      </c>
      <c r="D329" s="23" t="s">
        <v>926</v>
      </c>
      <c r="E329" s="23" t="s">
        <v>1306</v>
      </c>
      <c r="F329" s="23" t="s">
        <v>632</v>
      </c>
      <c r="G329" s="64">
        <v>0.99</v>
      </c>
      <c r="H329" s="32">
        <v>93.335972071086459</v>
      </c>
      <c r="I329" s="32">
        <v>0</v>
      </c>
      <c r="J329" s="32">
        <v>93.335972071086459</v>
      </c>
      <c r="K329" s="32">
        <v>43.634949901340725</v>
      </c>
      <c r="L329" s="32">
        <v>86.335774165754984</v>
      </c>
      <c r="M329" s="65">
        <v>0</v>
      </c>
      <c r="N329" s="32">
        <v>0</v>
      </c>
      <c r="O329" s="32">
        <v>0</v>
      </c>
      <c r="P329" s="32">
        <v>0</v>
      </c>
      <c r="Q329" s="32">
        <v>0</v>
      </c>
      <c r="R329" s="62">
        <v>0</v>
      </c>
      <c r="S329" s="32">
        <v>83.32395499585455</v>
      </c>
      <c r="T329" s="32">
        <v>10.012017075231913</v>
      </c>
      <c r="U329" s="32">
        <v>0</v>
      </c>
      <c r="V329" s="32">
        <v>0</v>
      </c>
      <c r="W329" s="62">
        <v>0</v>
      </c>
      <c r="X329" s="32">
        <v>83.32395499585455</v>
      </c>
      <c r="Y329" s="32">
        <v>10.012017075231913</v>
      </c>
      <c r="Z329" s="32">
        <v>0</v>
      </c>
      <c r="AA329" s="32">
        <v>0</v>
      </c>
      <c r="AB329" s="59">
        <v>0</v>
      </c>
    </row>
    <row r="330" spans="1:28">
      <c r="A330" s="58" t="s">
        <v>635</v>
      </c>
      <c r="B330" s="23" t="s">
        <v>1242</v>
      </c>
      <c r="C330" s="23" t="s">
        <v>1666</v>
      </c>
      <c r="D330" s="23" t="s">
        <v>912</v>
      </c>
      <c r="E330" s="23">
        <v>0</v>
      </c>
      <c r="F330" s="23" t="s">
        <v>634</v>
      </c>
      <c r="G330" s="64">
        <v>0.4</v>
      </c>
      <c r="H330" s="32">
        <v>2.9548517445092628</v>
      </c>
      <c r="I330" s="32">
        <v>0.77099628306237045</v>
      </c>
      <c r="J330" s="32">
        <v>2.1838554614468921</v>
      </c>
      <c r="K330" s="32">
        <v>-9.791708010620134</v>
      </c>
      <c r="L330" s="32">
        <v>2.0200663018383751</v>
      </c>
      <c r="M330" s="65">
        <v>0.5</v>
      </c>
      <c r="N330" s="32">
        <v>0</v>
      </c>
      <c r="O330" s="32">
        <v>0.77099628306237045</v>
      </c>
      <c r="P330" s="32">
        <v>0</v>
      </c>
      <c r="Q330" s="32">
        <v>0</v>
      </c>
      <c r="R330" s="62">
        <v>0</v>
      </c>
      <c r="S330" s="32">
        <v>0</v>
      </c>
      <c r="T330" s="32">
        <v>2.1838554614468921</v>
      </c>
      <c r="U330" s="32">
        <v>0</v>
      </c>
      <c r="V330" s="32">
        <v>0</v>
      </c>
      <c r="W330" s="62">
        <v>0</v>
      </c>
      <c r="X330" s="32">
        <v>0</v>
      </c>
      <c r="Y330" s="32">
        <v>2.9548517445092628</v>
      </c>
      <c r="Z330" s="32">
        <v>0</v>
      </c>
      <c r="AA330" s="32">
        <v>0</v>
      </c>
      <c r="AB330" s="59">
        <v>0</v>
      </c>
    </row>
    <row r="331" spans="1:28">
      <c r="A331" s="58" t="s">
        <v>637</v>
      </c>
      <c r="B331" s="23" t="s">
        <v>1243</v>
      </c>
      <c r="C331" s="23" t="s">
        <v>1667</v>
      </c>
      <c r="D331" s="23" t="s">
        <v>912</v>
      </c>
      <c r="E331" s="23">
        <v>0</v>
      </c>
      <c r="F331" s="23" t="s">
        <v>636</v>
      </c>
      <c r="G331" s="64">
        <v>0.4</v>
      </c>
      <c r="H331" s="32">
        <v>1.362662972789964</v>
      </c>
      <c r="I331" s="32">
        <v>0</v>
      </c>
      <c r="J331" s="32">
        <v>1.362662972789964</v>
      </c>
      <c r="K331" s="32">
        <v>-7.1968234959596451</v>
      </c>
      <c r="L331" s="32">
        <v>1.2604632498307167</v>
      </c>
      <c r="M331" s="65">
        <v>0.5</v>
      </c>
      <c r="N331" s="32">
        <v>0</v>
      </c>
      <c r="O331" s="32">
        <v>0</v>
      </c>
      <c r="P331" s="32">
        <v>0</v>
      </c>
      <c r="Q331" s="32">
        <v>0</v>
      </c>
      <c r="R331" s="62">
        <v>0</v>
      </c>
      <c r="S331" s="32">
        <v>0</v>
      </c>
      <c r="T331" s="32">
        <v>1.362662972789964</v>
      </c>
      <c r="U331" s="32">
        <v>0</v>
      </c>
      <c r="V331" s="32">
        <v>0</v>
      </c>
      <c r="W331" s="62">
        <v>0</v>
      </c>
      <c r="X331" s="32">
        <v>0</v>
      </c>
      <c r="Y331" s="32">
        <v>1.362662972789964</v>
      </c>
      <c r="Z331" s="32">
        <v>0</v>
      </c>
      <c r="AA331" s="32">
        <v>0</v>
      </c>
      <c r="AB331" s="59">
        <v>0</v>
      </c>
    </row>
    <row r="332" spans="1:28">
      <c r="A332" s="58" t="s">
        <v>639</v>
      </c>
      <c r="B332" s="23" t="s">
        <v>1244</v>
      </c>
      <c r="C332" s="23" t="s">
        <v>1668</v>
      </c>
      <c r="D332" s="23" t="s">
        <v>912</v>
      </c>
      <c r="E332" s="23">
        <v>0</v>
      </c>
      <c r="F332" s="23" t="s">
        <v>638</v>
      </c>
      <c r="G332" s="64">
        <v>0.4</v>
      </c>
      <c r="H332" s="32">
        <v>3.1738355486387255</v>
      </c>
      <c r="I332" s="32">
        <v>0.64480126942490512</v>
      </c>
      <c r="J332" s="32">
        <v>2.5290342792138203</v>
      </c>
      <c r="K332" s="32">
        <v>-12.262201245434419</v>
      </c>
      <c r="L332" s="32">
        <v>2.339356708272784</v>
      </c>
      <c r="M332" s="65">
        <v>0.5</v>
      </c>
      <c r="N332" s="32">
        <v>0</v>
      </c>
      <c r="O332" s="32">
        <v>0.64480126942490512</v>
      </c>
      <c r="P332" s="32">
        <v>0</v>
      </c>
      <c r="Q332" s="32">
        <v>0</v>
      </c>
      <c r="R332" s="62">
        <v>0</v>
      </c>
      <c r="S332" s="32">
        <v>0</v>
      </c>
      <c r="T332" s="32">
        <v>2.5290342792138203</v>
      </c>
      <c r="U332" s="32">
        <v>0</v>
      </c>
      <c r="V332" s="32">
        <v>0</v>
      </c>
      <c r="W332" s="62">
        <v>0</v>
      </c>
      <c r="X332" s="32">
        <v>0</v>
      </c>
      <c r="Y332" s="32">
        <v>3.1738355486387255</v>
      </c>
      <c r="Z332" s="32">
        <v>0</v>
      </c>
      <c r="AA332" s="32">
        <v>0</v>
      </c>
      <c r="AB332" s="59">
        <v>0</v>
      </c>
    </row>
    <row r="333" spans="1:28">
      <c r="A333" s="58" t="s">
        <v>641</v>
      </c>
      <c r="B333" s="23" t="s">
        <v>1245</v>
      </c>
      <c r="C333" s="23" t="s">
        <v>1669</v>
      </c>
      <c r="D333" s="23" t="s">
        <v>912</v>
      </c>
      <c r="E333" s="23">
        <v>0</v>
      </c>
      <c r="F333" s="23" t="s">
        <v>640</v>
      </c>
      <c r="G333" s="64">
        <v>0.4</v>
      </c>
      <c r="H333" s="32">
        <v>4.0163943405187119</v>
      </c>
      <c r="I333" s="32">
        <v>0.84703880623186933</v>
      </c>
      <c r="J333" s="32">
        <v>3.1693555342868422</v>
      </c>
      <c r="K333" s="32">
        <v>-8.4960966153395727</v>
      </c>
      <c r="L333" s="32">
        <v>2.9316538692153293</v>
      </c>
      <c r="M333" s="65">
        <v>0.5</v>
      </c>
      <c r="N333" s="32">
        <v>0</v>
      </c>
      <c r="O333" s="32">
        <v>0.84703880623186933</v>
      </c>
      <c r="P333" s="32">
        <v>0</v>
      </c>
      <c r="Q333" s="32">
        <v>0</v>
      </c>
      <c r="R333" s="62">
        <v>0</v>
      </c>
      <c r="S333" s="32">
        <v>0</v>
      </c>
      <c r="T333" s="32">
        <v>3.1693555342868422</v>
      </c>
      <c r="U333" s="32">
        <v>0</v>
      </c>
      <c r="V333" s="32">
        <v>0</v>
      </c>
      <c r="W333" s="62">
        <v>0</v>
      </c>
      <c r="X333" s="32">
        <v>0</v>
      </c>
      <c r="Y333" s="32">
        <v>4.0163943405187119</v>
      </c>
      <c r="Z333" s="32">
        <v>0</v>
      </c>
      <c r="AA333" s="32">
        <v>0</v>
      </c>
      <c r="AB333" s="59">
        <v>0</v>
      </c>
    </row>
    <row r="334" spans="1:28">
      <c r="A334" s="58" t="s">
        <v>643</v>
      </c>
      <c r="B334" s="23" t="s">
        <v>1246</v>
      </c>
      <c r="C334" s="23" t="s">
        <v>1670</v>
      </c>
      <c r="D334" s="23" t="s">
        <v>932</v>
      </c>
      <c r="E334" s="23">
        <v>0</v>
      </c>
      <c r="F334" s="23" t="s">
        <v>642</v>
      </c>
      <c r="G334" s="64">
        <v>0.49</v>
      </c>
      <c r="H334" s="32">
        <v>54.634977646530707</v>
      </c>
      <c r="I334" s="32">
        <v>18.456519446538586</v>
      </c>
      <c r="J334" s="32">
        <v>36.178458199992122</v>
      </c>
      <c r="K334" s="32">
        <v>4.3644533159872809</v>
      </c>
      <c r="L334" s="32">
        <v>33.465073834992715</v>
      </c>
      <c r="M334" s="65">
        <v>0</v>
      </c>
      <c r="N334" s="32">
        <v>17.017104269084395</v>
      </c>
      <c r="O334" s="32">
        <v>1.4394151774541921</v>
      </c>
      <c r="P334" s="32">
        <v>0</v>
      </c>
      <c r="Q334" s="32">
        <v>0</v>
      </c>
      <c r="R334" s="62">
        <v>0</v>
      </c>
      <c r="S334" s="32">
        <v>31.485052446352295</v>
      </c>
      <c r="T334" s="32">
        <v>4.6934057536398246</v>
      </c>
      <c r="U334" s="32">
        <v>0</v>
      </c>
      <c r="V334" s="32">
        <v>0</v>
      </c>
      <c r="W334" s="62">
        <v>0</v>
      </c>
      <c r="X334" s="32">
        <v>48.502156715436691</v>
      </c>
      <c r="Y334" s="32">
        <v>6.1328209310940167</v>
      </c>
      <c r="Z334" s="32">
        <v>0</v>
      </c>
      <c r="AA334" s="32">
        <v>0</v>
      </c>
      <c r="AB334" s="59">
        <v>0</v>
      </c>
    </row>
    <row r="335" spans="1:28">
      <c r="A335" s="58" t="s">
        <v>645</v>
      </c>
      <c r="B335" s="23" t="s">
        <v>1247</v>
      </c>
      <c r="C335" s="23" t="s">
        <v>1671</v>
      </c>
      <c r="D335" s="23" t="s">
        <v>912</v>
      </c>
      <c r="E335" s="23">
        <v>0</v>
      </c>
      <c r="F335" s="23" t="s">
        <v>644</v>
      </c>
      <c r="G335" s="64">
        <v>0.4</v>
      </c>
      <c r="H335" s="32">
        <v>6.3747802673219054</v>
      </c>
      <c r="I335" s="32">
        <v>1.650413376166598</v>
      </c>
      <c r="J335" s="32">
        <v>4.7243668911553076</v>
      </c>
      <c r="K335" s="32">
        <v>-5.1544771306553354</v>
      </c>
      <c r="L335" s="32">
        <v>4.3700393743186599</v>
      </c>
      <c r="M335" s="65">
        <v>0.5</v>
      </c>
      <c r="N335" s="32">
        <v>0</v>
      </c>
      <c r="O335" s="32">
        <v>1.650413376166598</v>
      </c>
      <c r="P335" s="32">
        <v>0</v>
      </c>
      <c r="Q335" s="32">
        <v>0</v>
      </c>
      <c r="R335" s="62">
        <v>0</v>
      </c>
      <c r="S335" s="32">
        <v>0</v>
      </c>
      <c r="T335" s="32">
        <v>4.7243668911553076</v>
      </c>
      <c r="U335" s="32">
        <v>0</v>
      </c>
      <c r="V335" s="32">
        <v>0</v>
      </c>
      <c r="W335" s="62">
        <v>0</v>
      </c>
      <c r="X335" s="32">
        <v>0</v>
      </c>
      <c r="Y335" s="32">
        <v>6.3747802673219054</v>
      </c>
      <c r="Z335" s="32">
        <v>0</v>
      </c>
      <c r="AA335" s="32">
        <v>0</v>
      </c>
      <c r="AB335" s="59">
        <v>0</v>
      </c>
    </row>
    <row r="336" spans="1:28">
      <c r="A336" s="58" t="s">
        <v>647</v>
      </c>
      <c r="B336" s="23" t="s">
        <v>1248</v>
      </c>
      <c r="C336" s="23" t="s">
        <v>1672</v>
      </c>
      <c r="D336" s="23" t="s">
        <v>912</v>
      </c>
      <c r="E336" s="23">
        <v>0</v>
      </c>
      <c r="F336" s="23" t="s">
        <v>646</v>
      </c>
      <c r="G336" s="64">
        <v>0.4</v>
      </c>
      <c r="H336" s="32">
        <v>2.6412942018522463</v>
      </c>
      <c r="I336" s="32">
        <v>0.41749258451634275</v>
      </c>
      <c r="J336" s="32">
        <v>2.2238016173359036</v>
      </c>
      <c r="K336" s="32">
        <v>-16.069560498570642</v>
      </c>
      <c r="L336" s="32">
        <v>2.0570164960357111</v>
      </c>
      <c r="M336" s="65">
        <v>0.5</v>
      </c>
      <c r="N336" s="32">
        <v>0</v>
      </c>
      <c r="O336" s="32">
        <v>0.41749258451634275</v>
      </c>
      <c r="P336" s="32">
        <v>0</v>
      </c>
      <c r="Q336" s="32">
        <v>0</v>
      </c>
      <c r="R336" s="62">
        <v>0</v>
      </c>
      <c r="S336" s="32">
        <v>0</v>
      </c>
      <c r="T336" s="32">
        <v>2.2238016173359036</v>
      </c>
      <c r="U336" s="32">
        <v>0</v>
      </c>
      <c r="V336" s="32">
        <v>0</v>
      </c>
      <c r="W336" s="62">
        <v>0</v>
      </c>
      <c r="X336" s="32">
        <v>0</v>
      </c>
      <c r="Y336" s="32">
        <v>2.6412942018522463</v>
      </c>
      <c r="Z336" s="32">
        <v>0</v>
      </c>
      <c r="AA336" s="32">
        <v>0</v>
      </c>
      <c r="AB336" s="59">
        <v>0</v>
      </c>
    </row>
    <row r="337" spans="1:28">
      <c r="A337" s="58" t="s">
        <v>649</v>
      </c>
      <c r="B337" s="23" t="s">
        <v>1249</v>
      </c>
      <c r="C337" s="23" t="s">
        <v>1673</v>
      </c>
      <c r="D337" s="23" t="s">
        <v>912</v>
      </c>
      <c r="E337" s="23">
        <v>0</v>
      </c>
      <c r="F337" s="23" t="s">
        <v>648</v>
      </c>
      <c r="G337" s="64">
        <v>0.4</v>
      </c>
      <c r="H337" s="32">
        <v>2.2393908628651684</v>
      </c>
      <c r="I337" s="32">
        <v>0.51525257210227238</v>
      </c>
      <c r="J337" s="32">
        <v>1.7241382907628962</v>
      </c>
      <c r="K337" s="32">
        <v>-12.323406757286634</v>
      </c>
      <c r="L337" s="32">
        <v>1.5948279189556791</v>
      </c>
      <c r="M337" s="65">
        <v>0.5</v>
      </c>
      <c r="N337" s="32">
        <v>0</v>
      </c>
      <c r="O337" s="32">
        <v>0.51525257210227238</v>
      </c>
      <c r="P337" s="32">
        <v>0</v>
      </c>
      <c r="Q337" s="32">
        <v>0</v>
      </c>
      <c r="R337" s="62">
        <v>0</v>
      </c>
      <c r="S337" s="32">
        <v>0</v>
      </c>
      <c r="T337" s="32">
        <v>1.7241382907628962</v>
      </c>
      <c r="U337" s="32">
        <v>0</v>
      </c>
      <c r="V337" s="32">
        <v>0</v>
      </c>
      <c r="W337" s="62">
        <v>0</v>
      </c>
      <c r="X337" s="32">
        <v>0</v>
      </c>
      <c r="Y337" s="32">
        <v>2.2393908628651684</v>
      </c>
      <c r="Z337" s="32">
        <v>0</v>
      </c>
      <c r="AA337" s="32">
        <v>0</v>
      </c>
      <c r="AB337" s="59">
        <v>0</v>
      </c>
    </row>
    <row r="338" spans="1:28">
      <c r="A338" s="58" t="s">
        <v>651</v>
      </c>
      <c r="B338" s="23" t="s">
        <v>1250</v>
      </c>
      <c r="C338" s="23" t="s">
        <v>1674</v>
      </c>
      <c r="D338" s="23" t="s">
        <v>912</v>
      </c>
      <c r="E338" s="23">
        <v>0</v>
      </c>
      <c r="F338" s="23" t="s">
        <v>650</v>
      </c>
      <c r="G338" s="64">
        <v>0.4</v>
      </c>
      <c r="H338" s="32">
        <v>6.1654080165677358</v>
      </c>
      <c r="I338" s="32">
        <v>1.4457755069100522</v>
      </c>
      <c r="J338" s="32">
        <v>4.7196325096576839</v>
      </c>
      <c r="K338" s="32">
        <v>-7.9810288963478744</v>
      </c>
      <c r="L338" s="32">
        <v>4.365660071433358</v>
      </c>
      <c r="M338" s="65">
        <v>0.5</v>
      </c>
      <c r="N338" s="32">
        <v>0</v>
      </c>
      <c r="O338" s="32">
        <v>1.4457755069100522</v>
      </c>
      <c r="P338" s="32">
        <v>0</v>
      </c>
      <c r="Q338" s="32">
        <v>0</v>
      </c>
      <c r="R338" s="62">
        <v>0</v>
      </c>
      <c r="S338" s="32">
        <v>0</v>
      </c>
      <c r="T338" s="32">
        <v>4.7196325096576839</v>
      </c>
      <c r="U338" s="32">
        <v>0</v>
      </c>
      <c r="V338" s="32">
        <v>0</v>
      </c>
      <c r="W338" s="62">
        <v>0</v>
      </c>
      <c r="X338" s="32">
        <v>0</v>
      </c>
      <c r="Y338" s="32">
        <v>6.1654080165677358</v>
      </c>
      <c r="Z338" s="32">
        <v>0</v>
      </c>
      <c r="AA338" s="32">
        <v>0</v>
      </c>
      <c r="AB338" s="59">
        <v>0</v>
      </c>
    </row>
    <row r="339" spans="1:28">
      <c r="A339" s="58" t="s">
        <v>653</v>
      </c>
      <c r="B339" s="23" t="s">
        <v>1251</v>
      </c>
      <c r="C339" s="23" t="s">
        <v>1675</v>
      </c>
      <c r="D339" s="23" t="s">
        <v>912</v>
      </c>
      <c r="E339" s="23">
        <v>0</v>
      </c>
      <c r="F339" s="23" t="s">
        <v>652</v>
      </c>
      <c r="G339" s="64">
        <v>0.4</v>
      </c>
      <c r="H339" s="32">
        <v>2.198937005715722</v>
      </c>
      <c r="I339" s="32">
        <v>0.33605824211998003</v>
      </c>
      <c r="J339" s="32">
        <v>1.8628787635957418</v>
      </c>
      <c r="K339" s="32">
        <v>-8.05249766624482</v>
      </c>
      <c r="L339" s="32">
        <v>1.7231628563260613</v>
      </c>
      <c r="M339" s="65">
        <v>0.5</v>
      </c>
      <c r="N339" s="32">
        <v>0</v>
      </c>
      <c r="O339" s="32">
        <v>0.33605824211998003</v>
      </c>
      <c r="P339" s="32">
        <v>0</v>
      </c>
      <c r="Q339" s="32">
        <v>0</v>
      </c>
      <c r="R339" s="62">
        <v>0</v>
      </c>
      <c r="S339" s="32">
        <v>0</v>
      </c>
      <c r="T339" s="32">
        <v>1.8628787635957418</v>
      </c>
      <c r="U339" s="32">
        <v>0</v>
      </c>
      <c r="V339" s="32">
        <v>0</v>
      </c>
      <c r="W339" s="62">
        <v>0</v>
      </c>
      <c r="X339" s="32">
        <v>0</v>
      </c>
      <c r="Y339" s="32">
        <v>2.198937005715722</v>
      </c>
      <c r="Z339" s="32">
        <v>0</v>
      </c>
      <c r="AA339" s="32">
        <v>0</v>
      </c>
      <c r="AB339" s="59">
        <v>0</v>
      </c>
    </row>
    <row r="340" spans="1:28">
      <c r="A340" s="58" t="s">
        <v>655</v>
      </c>
      <c r="B340" s="23" t="s">
        <v>1252</v>
      </c>
      <c r="C340" s="23" t="s">
        <v>1676</v>
      </c>
      <c r="D340" s="23" t="s">
        <v>932</v>
      </c>
      <c r="E340" s="23">
        <v>0</v>
      </c>
      <c r="F340" s="23" t="s">
        <v>654</v>
      </c>
      <c r="G340" s="64">
        <v>0.49</v>
      </c>
      <c r="H340" s="32">
        <v>45.670660959108098</v>
      </c>
      <c r="I340" s="32">
        <v>14.659645831583052</v>
      </c>
      <c r="J340" s="32">
        <v>31.011015127525045</v>
      </c>
      <c r="K340" s="32">
        <v>-18.959377556452772</v>
      </c>
      <c r="L340" s="32">
        <v>28.685188992960668</v>
      </c>
      <c r="M340" s="65">
        <v>0.40447706958375951</v>
      </c>
      <c r="N340" s="32">
        <v>13.253273422440275</v>
      </c>
      <c r="O340" s="32">
        <v>1.4063724091427774</v>
      </c>
      <c r="P340" s="32">
        <v>0</v>
      </c>
      <c r="Q340" s="32">
        <v>0</v>
      </c>
      <c r="R340" s="62">
        <v>0</v>
      </c>
      <c r="S340" s="32">
        <v>25.780594207326402</v>
      </c>
      <c r="T340" s="32">
        <v>5.2304209201986449</v>
      </c>
      <c r="U340" s="32">
        <v>0</v>
      </c>
      <c r="V340" s="32">
        <v>0</v>
      </c>
      <c r="W340" s="62">
        <v>0</v>
      </c>
      <c r="X340" s="32">
        <v>39.033867629766675</v>
      </c>
      <c r="Y340" s="32">
        <v>6.6367933293414225</v>
      </c>
      <c r="Z340" s="32">
        <v>0</v>
      </c>
      <c r="AA340" s="32">
        <v>0</v>
      </c>
      <c r="AB340" s="59">
        <v>0</v>
      </c>
    </row>
    <row r="341" spans="1:28">
      <c r="A341" s="58" t="s">
        <v>657</v>
      </c>
      <c r="B341" s="23" t="s">
        <v>1253</v>
      </c>
      <c r="C341" s="23" t="s">
        <v>1677</v>
      </c>
      <c r="D341" s="23" t="s">
        <v>912</v>
      </c>
      <c r="E341" s="23">
        <v>0</v>
      </c>
      <c r="F341" s="23" t="s">
        <v>656</v>
      </c>
      <c r="G341" s="64">
        <v>0.4</v>
      </c>
      <c r="H341" s="32">
        <v>2.1495315891194595</v>
      </c>
      <c r="I341" s="32">
        <v>0</v>
      </c>
      <c r="J341" s="32">
        <v>2.1495315891194595</v>
      </c>
      <c r="K341" s="32">
        <v>-19.970635324540492</v>
      </c>
      <c r="L341" s="32">
        <v>1.9883167199355001</v>
      </c>
      <c r="M341" s="65">
        <v>0.5</v>
      </c>
      <c r="N341" s="32">
        <v>0</v>
      </c>
      <c r="O341" s="32">
        <v>0</v>
      </c>
      <c r="P341" s="32">
        <v>0</v>
      </c>
      <c r="Q341" s="32">
        <v>0</v>
      </c>
      <c r="R341" s="62">
        <v>0</v>
      </c>
      <c r="S341" s="32">
        <v>0</v>
      </c>
      <c r="T341" s="32">
        <v>2.1495315891194595</v>
      </c>
      <c r="U341" s="32">
        <v>0</v>
      </c>
      <c r="V341" s="32">
        <v>0</v>
      </c>
      <c r="W341" s="62">
        <v>0</v>
      </c>
      <c r="X341" s="32">
        <v>0</v>
      </c>
      <c r="Y341" s="32">
        <v>2.1495315891194595</v>
      </c>
      <c r="Z341" s="32">
        <v>0</v>
      </c>
      <c r="AA341" s="32">
        <v>0</v>
      </c>
      <c r="AB341" s="59">
        <v>0</v>
      </c>
    </row>
    <row r="342" spans="1:28">
      <c r="A342" s="58" t="s">
        <v>659</v>
      </c>
      <c r="B342" s="23" t="s">
        <v>1254</v>
      </c>
      <c r="C342" s="23" t="s">
        <v>1678</v>
      </c>
      <c r="D342" s="23" t="s">
        <v>932</v>
      </c>
      <c r="E342" s="23">
        <v>0</v>
      </c>
      <c r="F342" s="23" t="s">
        <v>658</v>
      </c>
      <c r="G342" s="64">
        <v>0.49</v>
      </c>
      <c r="H342" s="32">
        <v>44.576464443840536</v>
      </c>
      <c r="I342" s="32">
        <v>14.187913319879755</v>
      </c>
      <c r="J342" s="32">
        <v>30.388551123960784</v>
      </c>
      <c r="K342" s="32">
        <v>13.997304727697058</v>
      </c>
      <c r="L342" s="32">
        <v>28.109409789663726</v>
      </c>
      <c r="M342" s="65">
        <v>0</v>
      </c>
      <c r="N342" s="32">
        <v>12.97421888728296</v>
      </c>
      <c r="O342" s="32">
        <v>1.2136944325967953</v>
      </c>
      <c r="P342" s="32">
        <v>0</v>
      </c>
      <c r="Q342" s="32">
        <v>0</v>
      </c>
      <c r="R342" s="62">
        <v>0</v>
      </c>
      <c r="S342" s="32">
        <v>26.487888375966527</v>
      </c>
      <c r="T342" s="32">
        <v>3.9006627479942577</v>
      </c>
      <c r="U342" s="32">
        <v>0</v>
      </c>
      <c r="V342" s="32">
        <v>0</v>
      </c>
      <c r="W342" s="62">
        <v>0</v>
      </c>
      <c r="X342" s="32">
        <v>39.462107263249486</v>
      </c>
      <c r="Y342" s="32">
        <v>5.1143571805910533</v>
      </c>
      <c r="Z342" s="32">
        <v>0</v>
      </c>
      <c r="AA342" s="32">
        <v>0</v>
      </c>
      <c r="AB342" s="59">
        <v>0</v>
      </c>
    </row>
    <row r="343" spans="1:28">
      <c r="A343" s="58" t="s">
        <v>661</v>
      </c>
      <c r="B343" s="23" t="s">
        <v>1255</v>
      </c>
      <c r="C343" s="23" t="s">
        <v>1679</v>
      </c>
      <c r="D343" s="23" t="s">
        <v>912</v>
      </c>
      <c r="E343" s="23">
        <v>0</v>
      </c>
      <c r="F343" s="23" t="s">
        <v>660</v>
      </c>
      <c r="G343" s="64">
        <v>0.4</v>
      </c>
      <c r="H343" s="32">
        <v>2.9391681154114373</v>
      </c>
      <c r="I343" s="32">
        <v>0.71606046256884515</v>
      </c>
      <c r="J343" s="32">
        <v>2.2231076528425922</v>
      </c>
      <c r="K343" s="32">
        <v>-2.2380664513629953</v>
      </c>
      <c r="L343" s="32">
        <v>2.0563745788793977</v>
      </c>
      <c r="M343" s="65">
        <v>0.5</v>
      </c>
      <c r="N343" s="32">
        <v>0</v>
      </c>
      <c r="O343" s="32">
        <v>0.71606046256884515</v>
      </c>
      <c r="P343" s="32">
        <v>0</v>
      </c>
      <c r="Q343" s="32">
        <v>0</v>
      </c>
      <c r="R343" s="62">
        <v>0</v>
      </c>
      <c r="S343" s="32">
        <v>0</v>
      </c>
      <c r="T343" s="32">
        <v>2.2231076528425922</v>
      </c>
      <c r="U343" s="32">
        <v>0</v>
      </c>
      <c r="V343" s="32">
        <v>0</v>
      </c>
      <c r="W343" s="62">
        <v>0</v>
      </c>
      <c r="X343" s="32">
        <v>0</v>
      </c>
      <c r="Y343" s="32">
        <v>2.9391681154114373</v>
      </c>
      <c r="Z343" s="32">
        <v>0</v>
      </c>
      <c r="AA343" s="32">
        <v>0</v>
      </c>
      <c r="AB343" s="59">
        <v>0</v>
      </c>
    </row>
    <row r="344" spans="1:28">
      <c r="A344" s="58" t="s">
        <v>663</v>
      </c>
      <c r="B344" s="23" t="s">
        <v>1256</v>
      </c>
      <c r="C344" s="23" t="s">
        <v>1680</v>
      </c>
      <c r="D344" s="23" t="s">
        <v>968</v>
      </c>
      <c r="E344" s="23">
        <v>0</v>
      </c>
      <c r="F344" s="23" t="s">
        <v>662</v>
      </c>
      <c r="G344" s="64">
        <v>0.3</v>
      </c>
      <c r="H344" s="32">
        <v>158.10480405650679</v>
      </c>
      <c r="I344" s="32">
        <v>53.958157426484526</v>
      </c>
      <c r="J344" s="32">
        <v>104.14664663002226</v>
      </c>
      <c r="K344" s="32">
        <v>-5.7052380840909773</v>
      </c>
      <c r="L344" s="32">
        <v>96.335648132770601</v>
      </c>
      <c r="M344" s="65">
        <v>5.1264022283958988E-2</v>
      </c>
      <c r="N344" s="32">
        <v>41.288778558687625</v>
      </c>
      <c r="O344" s="32">
        <v>12.669378867796894</v>
      </c>
      <c r="P344" s="32">
        <v>0</v>
      </c>
      <c r="Q344" s="32">
        <v>0</v>
      </c>
      <c r="R344" s="62">
        <v>0</v>
      </c>
      <c r="S344" s="32">
        <v>73.354085641361365</v>
      </c>
      <c r="T344" s="32">
        <v>30.792560988660895</v>
      </c>
      <c r="U344" s="32">
        <v>0</v>
      </c>
      <c r="V344" s="32">
        <v>0</v>
      </c>
      <c r="W344" s="62">
        <v>0</v>
      </c>
      <c r="X344" s="32">
        <v>114.64286420004899</v>
      </c>
      <c r="Y344" s="32">
        <v>43.461939856457789</v>
      </c>
      <c r="Z344" s="32">
        <v>0</v>
      </c>
      <c r="AA344" s="32">
        <v>0</v>
      </c>
      <c r="AB344" s="59">
        <v>0</v>
      </c>
    </row>
    <row r="345" spans="1:28">
      <c r="A345" s="58" t="s">
        <v>665</v>
      </c>
      <c r="B345" s="23" t="s">
        <v>1257</v>
      </c>
      <c r="C345" s="23" t="s">
        <v>1681</v>
      </c>
      <c r="D345" s="23" t="s">
        <v>926</v>
      </c>
      <c r="E345" s="23" t="s">
        <v>1306</v>
      </c>
      <c r="F345" s="23" t="s">
        <v>664</v>
      </c>
      <c r="G345" s="64">
        <v>0.99</v>
      </c>
      <c r="H345" s="32">
        <v>62.004124740397366</v>
      </c>
      <c r="I345" s="32">
        <v>0</v>
      </c>
      <c r="J345" s="32">
        <v>62.004124740397366</v>
      </c>
      <c r="K345" s="32">
        <v>-77.399400653325415</v>
      </c>
      <c r="L345" s="32">
        <v>57.353815384867566</v>
      </c>
      <c r="M345" s="65">
        <v>0</v>
      </c>
      <c r="N345" s="32">
        <v>0</v>
      </c>
      <c r="O345" s="32">
        <v>0</v>
      </c>
      <c r="P345" s="32">
        <v>0</v>
      </c>
      <c r="Q345" s="32">
        <v>0</v>
      </c>
      <c r="R345" s="62">
        <v>0</v>
      </c>
      <c r="S345" s="32">
        <v>54.86092360750731</v>
      </c>
      <c r="T345" s="32">
        <v>7.1432011328900495</v>
      </c>
      <c r="U345" s="32">
        <v>0</v>
      </c>
      <c r="V345" s="32">
        <v>0</v>
      </c>
      <c r="W345" s="62">
        <v>0</v>
      </c>
      <c r="X345" s="32">
        <v>54.86092360750731</v>
      </c>
      <c r="Y345" s="32">
        <v>7.1432011328900495</v>
      </c>
      <c r="Z345" s="32">
        <v>0</v>
      </c>
      <c r="AA345" s="32">
        <v>0</v>
      </c>
      <c r="AB345" s="59">
        <v>0</v>
      </c>
    </row>
    <row r="346" spans="1:28">
      <c r="A346" s="58" t="s">
        <v>667</v>
      </c>
      <c r="B346" s="23" t="s">
        <v>1258</v>
      </c>
      <c r="C346" s="23" t="s">
        <v>1682</v>
      </c>
      <c r="D346" s="23" t="s">
        <v>912</v>
      </c>
      <c r="E346" s="23">
        <v>0</v>
      </c>
      <c r="F346" s="23" t="s">
        <v>666</v>
      </c>
      <c r="G346" s="64">
        <v>0.4</v>
      </c>
      <c r="H346" s="32">
        <v>2.4192497057621307</v>
      </c>
      <c r="I346" s="32">
        <v>0.20160925472716801</v>
      </c>
      <c r="J346" s="32">
        <v>2.2176404510349625</v>
      </c>
      <c r="K346" s="32">
        <v>-17.348655595339483</v>
      </c>
      <c r="L346" s="32">
        <v>2.0513174172073403</v>
      </c>
      <c r="M346" s="65">
        <v>0.5</v>
      </c>
      <c r="N346" s="32">
        <v>0</v>
      </c>
      <c r="O346" s="32">
        <v>0.20160925472716801</v>
      </c>
      <c r="P346" s="32">
        <v>0</v>
      </c>
      <c r="Q346" s="32">
        <v>0</v>
      </c>
      <c r="R346" s="62">
        <v>0</v>
      </c>
      <c r="S346" s="32">
        <v>0</v>
      </c>
      <c r="T346" s="32">
        <v>2.2176404510349625</v>
      </c>
      <c r="U346" s="32">
        <v>0</v>
      </c>
      <c r="V346" s="32">
        <v>0</v>
      </c>
      <c r="W346" s="62">
        <v>0</v>
      </c>
      <c r="X346" s="32">
        <v>0</v>
      </c>
      <c r="Y346" s="32">
        <v>2.4192497057621307</v>
      </c>
      <c r="Z346" s="32">
        <v>0</v>
      </c>
      <c r="AA346" s="32">
        <v>0</v>
      </c>
      <c r="AB346" s="59">
        <v>0</v>
      </c>
    </row>
    <row r="347" spans="1:28">
      <c r="A347" s="58" t="s">
        <v>669</v>
      </c>
      <c r="B347" s="23" t="s">
        <v>1259</v>
      </c>
      <c r="C347" s="23" t="s">
        <v>1683</v>
      </c>
      <c r="D347" s="23" t="s">
        <v>1052</v>
      </c>
      <c r="E347" s="23">
        <v>0</v>
      </c>
      <c r="F347" s="23" t="s">
        <v>668</v>
      </c>
      <c r="G347" s="64">
        <v>0.01</v>
      </c>
      <c r="H347" s="32">
        <v>25.414989792827278</v>
      </c>
      <c r="I347" s="32">
        <v>10.897790558426022</v>
      </c>
      <c r="J347" s="32">
        <v>14.517199234401257</v>
      </c>
      <c r="K347" s="32">
        <v>10.687827027082774</v>
      </c>
      <c r="L347" s="32">
        <v>13.428409291821163</v>
      </c>
      <c r="M347" s="65">
        <v>0</v>
      </c>
      <c r="N347" s="32">
        <v>0</v>
      </c>
      <c r="O347" s="32">
        <v>0</v>
      </c>
      <c r="P347" s="32">
        <v>10.897790558426022</v>
      </c>
      <c r="Q347" s="32">
        <v>0</v>
      </c>
      <c r="R347" s="62">
        <v>0</v>
      </c>
      <c r="S347" s="32">
        <v>0</v>
      </c>
      <c r="T347" s="32">
        <v>0</v>
      </c>
      <c r="U347" s="32">
        <v>14.517199234401257</v>
      </c>
      <c r="V347" s="32">
        <v>0</v>
      </c>
      <c r="W347" s="62">
        <v>0</v>
      </c>
      <c r="X347" s="32">
        <v>0</v>
      </c>
      <c r="Y347" s="32">
        <v>0</v>
      </c>
      <c r="Z347" s="32">
        <v>25.414989792827278</v>
      </c>
      <c r="AA347" s="32">
        <v>0</v>
      </c>
      <c r="AB347" s="59">
        <v>0</v>
      </c>
    </row>
    <row r="348" spans="1:28">
      <c r="A348" s="58" t="s">
        <v>671</v>
      </c>
      <c r="B348" s="23" t="s">
        <v>1260</v>
      </c>
      <c r="C348" s="23" t="s">
        <v>1684</v>
      </c>
      <c r="D348" s="23" t="s">
        <v>912</v>
      </c>
      <c r="E348" s="23">
        <v>0</v>
      </c>
      <c r="F348" s="23" t="s">
        <v>670</v>
      </c>
      <c r="G348" s="64">
        <v>0.4</v>
      </c>
      <c r="H348" s="32">
        <v>1.7011562259773592</v>
      </c>
      <c r="I348" s="32">
        <v>0.25153282672835325</v>
      </c>
      <c r="J348" s="32">
        <v>1.449623399249006</v>
      </c>
      <c r="K348" s="32">
        <v>-14.317151813863898</v>
      </c>
      <c r="L348" s="32">
        <v>1.3409016443053305</v>
      </c>
      <c r="M348" s="65">
        <v>0.5</v>
      </c>
      <c r="N348" s="32">
        <v>0</v>
      </c>
      <c r="O348" s="32">
        <v>0.25153282672835325</v>
      </c>
      <c r="P348" s="32">
        <v>0</v>
      </c>
      <c r="Q348" s="32">
        <v>0</v>
      </c>
      <c r="R348" s="62">
        <v>0</v>
      </c>
      <c r="S348" s="32">
        <v>0</v>
      </c>
      <c r="T348" s="32">
        <v>1.449623399249006</v>
      </c>
      <c r="U348" s="32">
        <v>0</v>
      </c>
      <c r="V348" s="32">
        <v>0</v>
      </c>
      <c r="W348" s="62">
        <v>0</v>
      </c>
      <c r="X348" s="32">
        <v>0</v>
      </c>
      <c r="Y348" s="32">
        <v>1.7011562259773592</v>
      </c>
      <c r="Z348" s="32">
        <v>0</v>
      </c>
      <c r="AA348" s="32">
        <v>0</v>
      </c>
      <c r="AB348" s="59">
        <v>0</v>
      </c>
    </row>
    <row r="349" spans="1:28">
      <c r="A349" s="58" t="s">
        <v>673</v>
      </c>
      <c r="B349" s="23" t="s">
        <v>1261</v>
      </c>
      <c r="C349" s="23" t="s">
        <v>1685</v>
      </c>
      <c r="D349" s="23" t="s">
        <v>912</v>
      </c>
      <c r="E349" s="23">
        <v>0</v>
      </c>
      <c r="F349" s="23" t="s">
        <v>672</v>
      </c>
      <c r="G349" s="64">
        <v>0.4</v>
      </c>
      <c r="H349" s="32">
        <v>2.7260271487648216</v>
      </c>
      <c r="I349" s="32">
        <v>0.51271701796353231</v>
      </c>
      <c r="J349" s="32">
        <v>2.2133101308012892</v>
      </c>
      <c r="K349" s="32">
        <v>-19.615005640282558</v>
      </c>
      <c r="L349" s="32">
        <v>2.0473118709911926</v>
      </c>
      <c r="M349" s="65">
        <v>0.5</v>
      </c>
      <c r="N349" s="32">
        <v>0</v>
      </c>
      <c r="O349" s="32">
        <v>0.51271701796353231</v>
      </c>
      <c r="P349" s="32">
        <v>0</v>
      </c>
      <c r="Q349" s="32">
        <v>0</v>
      </c>
      <c r="R349" s="62">
        <v>0</v>
      </c>
      <c r="S349" s="32">
        <v>0</v>
      </c>
      <c r="T349" s="32">
        <v>2.2133101308012892</v>
      </c>
      <c r="U349" s="32">
        <v>0</v>
      </c>
      <c r="V349" s="32">
        <v>0</v>
      </c>
      <c r="W349" s="62">
        <v>0</v>
      </c>
      <c r="X349" s="32">
        <v>0</v>
      </c>
      <c r="Y349" s="32">
        <v>2.7260271487648216</v>
      </c>
      <c r="Z349" s="32">
        <v>0</v>
      </c>
      <c r="AA349" s="32">
        <v>0</v>
      </c>
      <c r="AB349" s="59">
        <v>0</v>
      </c>
    </row>
    <row r="350" spans="1:28">
      <c r="A350" s="58" t="s">
        <v>675</v>
      </c>
      <c r="B350" s="23" t="s">
        <v>1262</v>
      </c>
      <c r="C350" s="23" t="s">
        <v>1686</v>
      </c>
      <c r="D350" s="23" t="s">
        <v>926</v>
      </c>
      <c r="E350" s="23">
        <v>0</v>
      </c>
      <c r="F350" s="23" t="s">
        <v>674</v>
      </c>
      <c r="G350" s="64">
        <v>0.49</v>
      </c>
      <c r="H350" s="32">
        <v>97.931248306847536</v>
      </c>
      <c r="I350" s="32">
        <v>30.56687525987201</v>
      </c>
      <c r="J350" s="32">
        <v>67.36437304697553</v>
      </c>
      <c r="K350" s="32">
        <v>13.043435406645431</v>
      </c>
      <c r="L350" s="32">
        <v>62.31204506845237</v>
      </c>
      <c r="M350" s="65">
        <v>0</v>
      </c>
      <c r="N350" s="32">
        <v>28.146146528607041</v>
      </c>
      <c r="O350" s="32">
        <v>2.4207287312649677</v>
      </c>
      <c r="P350" s="32">
        <v>0</v>
      </c>
      <c r="Q350" s="32">
        <v>0</v>
      </c>
      <c r="R350" s="62">
        <v>0</v>
      </c>
      <c r="S350" s="32">
        <v>57.945323749646967</v>
      </c>
      <c r="T350" s="32">
        <v>9.4190492973285505</v>
      </c>
      <c r="U350" s="32">
        <v>0</v>
      </c>
      <c r="V350" s="32">
        <v>0</v>
      </c>
      <c r="W350" s="62">
        <v>0</v>
      </c>
      <c r="X350" s="32">
        <v>86.091470278254008</v>
      </c>
      <c r="Y350" s="32">
        <v>11.839778028593518</v>
      </c>
      <c r="Z350" s="32">
        <v>0</v>
      </c>
      <c r="AA350" s="32">
        <v>0</v>
      </c>
      <c r="AB350" s="59">
        <v>0</v>
      </c>
    </row>
    <row r="351" spans="1:28">
      <c r="A351" s="58" t="s">
        <v>677</v>
      </c>
      <c r="B351" s="23" t="s">
        <v>1263</v>
      </c>
      <c r="C351" s="23" t="s">
        <v>1687</v>
      </c>
      <c r="D351" s="23" t="s">
        <v>926</v>
      </c>
      <c r="E351" s="23" t="s">
        <v>1305</v>
      </c>
      <c r="F351" s="23" t="s">
        <v>676</v>
      </c>
      <c r="G351" s="64">
        <v>0.99</v>
      </c>
      <c r="H351" s="32">
        <v>103.57426788502319</v>
      </c>
      <c r="I351" s="32">
        <v>0</v>
      </c>
      <c r="J351" s="32">
        <v>103.57426788502319</v>
      </c>
      <c r="K351" s="32">
        <v>32.569391360344305</v>
      </c>
      <c r="L351" s="32">
        <v>95.806197793646461</v>
      </c>
      <c r="M351" s="65">
        <v>0</v>
      </c>
      <c r="N351" s="32">
        <v>0</v>
      </c>
      <c r="O351" s="32">
        <v>0</v>
      </c>
      <c r="P351" s="32">
        <v>0</v>
      </c>
      <c r="Q351" s="32">
        <v>0</v>
      </c>
      <c r="R351" s="62">
        <v>0</v>
      </c>
      <c r="S351" s="32">
        <v>90.983676356695497</v>
      </c>
      <c r="T351" s="32">
        <v>12.590591528327693</v>
      </c>
      <c r="U351" s="32">
        <v>0</v>
      </c>
      <c r="V351" s="32">
        <v>0</v>
      </c>
      <c r="W351" s="62">
        <v>0</v>
      </c>
      <c r="X351" s="32">
        <v>90.983676356695497</v>
      </c>
      <c r="Y351" s="32">
        <v>12.590591528327693</v>
      </c>
      <c r="Z351" s="32">
        <v>0</v>
      </c>
      <c r="AA351" s="32">
        <v>0</v>
      </c>
      <c r="AB351" s="59">
        <v>0</v>
      </c>
    </row>
    <row r="352" spans="1:28">
      <c r="A352" s="58" t="s">
        <v>679</v>
      </c>
      <c r="B352" s="23" t="s">
        <v>1264</v>
      </c>
      <c r="C352" s="23" t="s">
        <v>1688</v>
      </c>
      <c r="D352" s="23" t="s">
        <v>923</v>
      </c>
      <c r="E352" s="23">
        <v>0</v>
      </c>
      <c r="F352" s="23" t="s">
        <v>678</v>
      </c>
      <c r="G352" s="64">
        <v>0.3</v>
      </c>
      <c r="H352" s="32">
        <v>98.979156175445155</v>
      </c>
      <c r="I352" s="32">
        <v>33.462636199241651</v>
      </c>
      <c r="J352" s="32">
        <v>65.516519976203512</v>
      </c>
      <c r="K352" s="32">
        <v>44.636517864756755</v>
      </c>
      <c r="L352" s="32">
        <v>60.602780977988253</v>
      </c>
      <c r="M352" s="65">
        <v>0</v>
      </c>
      <c r="N352" s="32">
        <v>28.669656261601077</v>
      </c>
      <c r="O352" s="32">
        <v>4.792979937640574</v>
      </c>
      <c r="P352" s="32">
        <v>0</v>
      </c>
      <c r="Q352" s="32">
        <v>0</v>
      </c>
      <c r="R352" s="62">
        <v>0</v>
      </c>
      <c r="S352" s="32">
        <v>51.749324687308317</v>
      </c>
      <c r="T352" s="32">
        <v>13.76719528889519</v>
      </c>
      <c r="U352" s="32">
        <v>0</v>
      </c>
      <c r="V352" s="32">
        <v>0</v>
      </c>
      <c r="W352" s="62">
        <v>0</v>
      </c>
      <c r="X352" s="32">
        <v>80.418980948909393</v>
      </c>
      <c r="Y352" s="32">
        <v>18.560175226535762</v>
      </c>
      <c r="Z352" s="32">
        <v>0</v>
      </c>
      <c r="AA352" s="32">
        <v>0</v>
      </c>
      <c r="AB352" s="59">
        <v>0</v>
      </c>
    </row>
    <row r="353" spans="1:28">
      <c r="A353" s="58" t="s">
        <v>681</v>
      </c>
      <c r="B353" s="23" t="s">
        <v>1265</v>
      </c>
      <c r="C353" s="23" t="s">
        <v>1689</v>
      </c>
      <c r="D353" s="23" t="s">
        <v>968</v>
      </c>
      <c r="E353" s="23">
        <v>0</v>
      </c>
      <c r="F353" s="23" t="s">
        <v>680</v>
      </c>
      <c r="G353" s="64">
        <v>0.3</v>
      </c>
      <c r="H353" s="32">
        <v>106.03694041147952</v>
      </c>
      <c r="I353" s="32">
        <v>37.01387398629246</v>
      </c>
      <c r="J353" s="32">
        <v>69.023066425187054</v>
      </c>
      <c r="K353" s="32">
        <v>34.53834693114608</v>
      </c>
      <c r="L353" s="32">
        <v>63.846336443298028</v>
      </c>
      <c r="M353" s="65">
        <v>0</v>
      </c>
      <c r="N353" s="32">
        <v>27.560786809420303</v>
      </c>
      <c r="O353" s="32">
        <v>9.453087176872156</v>
      </c>
      <c r="P353" s="32">
        <v>0</v>
      </c>
      <c r="Q353" s="32">
        <v>0</v>
      </c>
      <c r="R353" s="62">
        <v>0</v>
      </c>
      <c r="S353" s="32">
        <v>44.766038465510583</v>
      </c>
      <c r="T353" s="32">
        <v>24.257027959676474</v>
      </c>
      <c r="U353" s="32">
        <v>0</v>
      </c>
      <c r="V353" s="32">
        <v>0</v>
      </c>
      <c r="W353" s="62">
        <v>0</v>
      </c>
      <c r="X353" s="32">
        <v>72.326825274930883</v>
      </c>
      <c r="Y353" s="32">
        <v>33.71011513654863</v>
      </c>
      <c r="Z353" s="32">
        <v>0</v>
      </c>
      <c r="AA353" s="32">
        <v>0</v>
      </c>
      <c r="AB353" s="59">
        <v>0</v>
      </c>
    </row>
    <row r="354" spans="1:28">
      <c r="A354" s="58" t="s">
        <v>683</v>
      </c>
      <c r="B354" s="23" t="s">
        <v>1266</v>
      </c>
      <c r="C354" s="23" t="s">
        <v>1690</v>
      </c>
      <c r="D354" s="23" t="s">
        <v>932</v>
      </c>
      <c r="E354" s="23">
        <v>0</v>
      </c>
      <c r="F354" s="23" t="s">
        <v>682</v>
      </c>
      <c r="G354" s="64">
        <v>0.49</v>
      </c>
      <c r="H354" s="32">
        <v>39.517439107863112</v>
      </c>
      <c r="I354" s="32">
        <v>10.259171324917183</v>
      </c>
      <c r="J354" s="32">
        <v>29.258267782945932</v>
      </c>
      <c r="K354" s="32">
        <v>-16.22812958977114</v>
      </c>
      <c r="L354" s="32">
        <v>27.063897699224988</v>
      </c>
      <c r="M354" s="65">
        <v>0.35227278415315866</v>
      </c>
      <c r="N354" s="32">
        <v>9.7130041378226508</v>
      </c>
      <c r="O354" s="32">
        <v>0.54616718709453194</v>
      </c>
      <c r="P354" s="32">
        <v>0</v>
      </c>
      <c r="Q354" s="32">
        <v>0</v>
      </c>
      <c r="R354" s="62">
        <v>0</v>
      </c>
      <c r="S354" s="32">
        <v>24.187168204606611</v>
      </c>
      <c r="T354" s="32">
        <v>5.0710995783393198</v>
      </c>
      <c r="U354" s="32">
        <v>0</v>
      </c>
      <c r="V354" s="32">
        <v>0</v>
      </c>
      <c r="W354" s="62">
        <v>0</v>
      </c>
      <c r="X354" s="32">
        <v>33.900172342429258</v>
      </c>
      <c r="Y354" s="32">
        <v>5.6172667654338522</v>
      </c>
      <c r="Z354" s="32">
        <v>0</v>
      </c>
      <c r="AA354" s="32">
        <v>0</v>
      </c>
      <c r="AB354" s="59">
        <v>0</v>
      </c>
    </row>
    <row r="355" spans="1:28">
      <c r="A355" s="58" t="s">
        <v>685</v>
      </c>
      <c r="B355" s="23" t="s">
        <v>1267</v>
      </c>
      <c r="C355" s="23" t="s">
        <v>1691</v>
      </c>
      <c r="D355" s="23" t="s">
        <v>912</v>
      </c>
      <c r="E355" s="23">
        <v>0</v>
      </c>
      <c r="F355" s="23" t="s">
        <v>684</v>
      </c>
      <c r="G355" s="64">
        <v>0.4</v>
      </c>
      <c r="H355" s="32">
        <v>4.0125953434014008</v>
      </c>
      <c r="I355" s="32">
        <v>0.79367535779053533</v>
      </c>
      <c r="J355" s="32">
        <v>3.2189199856108659</v>
      </c>
      <c r="K355" s="32">
        <v>-21.65885015057318</v>
      </c>
      <c r="L355" s="32">
        <v>2.977500986690051</v>
      </c>
      <c r="M355" s="65">
        <v>0.5</v>
      </c>
      <c r="N355" s="32">
        <v>0</v>
      </c>
      <c r="O355" s="32">
        <v>0.79367535779053533</v>
      </c>
      <c r="P355" s="32">
        <v>0</v>
      </c>
      <c r="Q355" s="32">
        <v>0</v>
      </c>
      <c r="R355" s="62">
        <v>0</v>
      </c>
      <c r="S355" s="32">
        <v>0</v>
      </c>
      <c r="T355" s="32">
        <v>3.2189199856108659</v>
      </c>
      <c r="U355" s="32">
        <v>0</v>
      </c>
      <c r="V355" s="32">
        <v>0</v>
      </c>
      <c r="W355" s="62">
        <v>0</v>
      </c>
      <c r="X355" s="32">
        <v>0</v>
      </c>
      <c r="Y355" s="32">
        <v>4.0125953434014008</v>
      </c>
      <c r="Z355" s="32">
        <v>0</v>
      </c>
      <c r="AA355" s="32">
        <v>0</v>
      </c>
      <c r="AB355" s="59">
        <v>0</v>
      </c>
    </row>
    <row r="356" spans="1:28">
      <c r="A356" s="58" t="s">
        <v>687</v>
      </c>
      <c r="B356" s="23" t="s">
        <v>1268</v>
      </c>
      <c r="C356" s="23" t="s">
        <v>1692</v>
      </c>
      <c r="D356" s="23" t="s">
        <v>999</v>
      </c>
      <c r="E356" s="23">
        <v>0</v>
      </c>
      <c r="F356" s="23" t="s">
        <v>686</v>
      </c>
      <c r="G356" s="64">
        <v>0.1</v>
      </c>
      <c r="H356" s="32">
        <v>80.24586339779944</v>
      </c>
      <c r="I356" s="32">
        <v>20.388670898223758</v>
      </c>
      <c r="J356" s="32">
        <v>59.857192499575689</v>
      </c>
      <c r="K356" s="32">
        <v>37.774489456472018</v>
      </c>
      <c r="L356" s="32">
        <v>55.367903062107516</v>
      </c>
      <c r="M356" s="65">
        <v>0</v>
      </c>
      <c r="N356" s="32">
        <v>18.236172623274268</v>
      </c>
      <c r="O356" s="32">
        <v>0</v>
      </c>
      <c r="P356" s="32">
        <v>2.1524982749494912</v>
      </c>
      <c r="Q356" s="32">
        <v>0</v>
      </c>
      <c r="R356" s="62">
        <v>0</v>
      </c>
      <c r="S356" s="32">
        <v>55.903961667597734</v>
      </c>
      <c r="T356" s="32">
        <v>0</v>
      </c>
      <c r="U356" s="32">
        <v>3.9532308319779577</v>
      </c>
      <c r="V356" s="32">
        <v>0</v>
      </c>
      <c r="W356" s="62">
        <v>0</v>
      </c>
      <c r="X356" s="32">
        <v>74.140134290871998</v>
      </c>
      <c r="Y356" s="32">
        <v>0</v>
      </c>
      <c r="Z356" s="32">
        <v>6.1057291069274484</v>
      </c>
      <c r="AA356" s="32">
        <v>0</v>
      </c>
      <c r="AB356" s="59">
        <v>0</v>
      </c>
    </row>
    <row r="357" spans="1:28">
      <c r="A357" s="58" t="s">
        <v>689</v>
      </c>
      <c r="B357" s="23" t="s">
        <v>1269</v>
      </c>
      <c r="C357" s="23" t="s">
        <v>1693</v>
      </c>
      <c r="D357" s="23" t="s">
        <v>912</v>
      </c>
      <c r="E357" s="23">
        <v>0</v>
      </c>
      <c r="F357" s="23" t="s">
        <v>688</v>
      </c>
      <c r="G357" s="64">
        <v>0.4</v>
      </c>
      <c r="H357" s="32">
        <v>3.2165624149836085</v>
      </c>
      <c r="I357" s="32">
        <v>0.56519583799819928</v>
      </c>
      <c r="J357" s="32">
        <v>2.6513665769854091</v>
      </c>
      <c r="K357" s="32">
        <v>-22.121117085791965</v>
      </c>
      <c r="L357" s="32">
        <v>2.4525140837115034</v>
      </c>
      <c r="M357" s="65">
        <v>0.5</v>
      </c>
      <c r="N357" s="32">
        <v>0</v>
      </c>
      <c r="O357" s="32">
        <v>0.56519583799819928</v>
      </c>
      <c r="P357" s="32">
        <v>0</v>
      </c>
      <c r="Q357" s="32">
        <v>0</v>
      </c>
      <c r="R357" s="62">
        <v>0</v>
      </c>
      <c r="S357" s="32">
        <v>0</v>
      </c>
      <c r="T357" s="32">
        <v>2.6513665769854091</v>
      </c>
      <c r="U357" s="32">
        <v>0</v>
      </c>
      <c r="V357" s="32">
        <v>0</v>
      </c>
      <c r="W357" s="62">
        <v>0</v>
      </c>
      <c r="X357" s="32">
        <v>0</v>
      </c>
      <c r="Y357" s="32">
        <v>3.2165624149836085</v>
      </c>
      <c r="Z357" s="32">
        <v>0</v>
      </c>
      <c r="AA357" s="32">
        <v>0</v>
      </c>
      <c r="AB357" s="59">
        <v>0</v>
      </c>
    </row>
    <row r="358" spans="1:28">
      <c r="A358" s="58" t="s">
        <v>691</v>
      </c>
      <c r="B358" s="23" t="s">
        <v>1270</v>
      </c>
      <c r="C358" s="23" t="s">
        <v>1694</v>
      </c>
      <c r="D358" s="23" t="s">
        <v>912</v>
      </c>
      <c r="E358" s="23">
        <v>0</v>
      </c>
      <c r="F358" s="23" t="s">
        <v>690</v>
      </c>
      <c r="G358" s="64">
        <v>0.4</v>
      </c>
      <c r="H358" s="32">
        <v>5.0723537544670023</v>
      </c>
      <c r="I358" s="32">
        <v>1.2957276208990514</v>
      </c>
      <c r="J358" s="32">
        <v>3.7766261335679512</v>
      </c>
      <c r="K358" s="32">
        <v>-6.9906287690096578</v>
      </c>
      <c r="L358" s="32">
        <v>3.493379173550355</v>
      </c>
      <c r="M358" s="65">
        <v>0.5</v>
      </c>
      <c r="N358" s="32">
        <v>0</v>
      </c>
      <c r="O358" s="32">
        <v>1.2957276208990514</v>
      </c>
      <c r="P358" s="32">
        <v>0</v>
      </c>
      <c r="Q358" s="32">
        <v>0</v>
      </c>
      <c r="R358" s="62">
        <v>0</v>
      </c>
      <c r="S358" s="32">
        <v>0</v>
      </c>
      <c r="T358" s="32">
        <v>3.7766261335679512</v>
      </c>
      <c r="U358" s="32">
        <v>0</v>
      </c>
      <c r="V358" s="32">
        <v>0</v>
      </c>
      <c r="W358" s="62">
        <v>0</v>
      </c>
      <c r="X358" s="32">
        <v>0</v>
      </c>
      <c r="Y358" s="32">
        <v>5.0723537544670023</v>
      </c>
      <c r="Z358" s="32">
        <v>0</v>
      </c>
      <c r="AA358" s="32">
        <v>0</v>
      </c>
      <c r="AB358" s="59">
        <v>0</v>
      </c>
    </row>
    <row r="359" spans="1:28">
      <c r="A359" s="58" t="s">
        <v>693</v>
      </c>
      <c r="B359" s="23" t="s">
        <v>1271</v>
      </c>
      <c r="C359" s="23" t="s">
        <v>1695</v>
      </c>
      <c r="D359" s="23" t="s">
        <v>912</v>
      </c>
      <c r="E359" s="23">
        <v>0</v>
      </c>
      <c r="F359" s="23" t="s">
        <v>692</v>
      </c>
      <c r="G359" s="64">
        <v>0.4</v>
      </c>
      <c r="H359" s="32">
        <v>1.9311137256047921</v>
      </c>
      <c r="I359" s="32">
        <v>6.0909008980393413E-2</v>
      </c>
      <c r="J359" s="32">
        <v>1.8702047166243987</v>
      </c>
      <c r="K359" s="32">
        <v>-13.518062892605814</v>
      </c>
      <c r="L359" s="32">
        <v>1.7299393628775688</v>
      </c>
      <c r="M359" s="65">
        <v>0.5</v>
      </c>
      <c r="N359" s="32">
        <v>0</v>
      </c>
      <c r="O359" s="32">
        <v>6.0909008980393413E-2</v>
      </c>
      <c r="P359" s="32">
        <v>0</v>
      </c>
      <c r="Q359" s="32">
        <v>0</v>
      </c>
      <c r="R359" s="62">
        <v>0</v>
      </c>
      <c r="S359" s="32">
        <v>0</v>
      </c>
      <c r="T359" s="32">
        <v>1.8702047166243987</v>
      </c>
      <c r="U359" s="32">
        <v>0</v>
      </c>
      <c r="V359" s="32">
        <v>0</v>
      </c>
      <c r="W359" s="62">
        <v>0</v>
      </c>
      <c r="X359" s="32">
        <v>0</v>
      </c>
      <c r="Y359" s="32">
        <v>1.9311137256047921</v>
      </c>
      <c r="Z359" s="32">
        <v>0</v>
      </c>
      <c r="AA359" s="32">
        <v>0</v>
      </c>
      <c r="AB359" s="59">
        <v>0</v>
      </c>
    </row>
    <row r="360" spans="1:28">
      <c r="A360" s="58" t="s">
        <v>695</v>
      </c>
      <c r="B360" s="23" t="s">
        <v>1272</v>
      </c>
      <c r="C360" s="23" t="s">
        <v>1696</v>
      </c>
      <c r="D360" s="23" t="s">
        <v>912</v>
      </c>
      <c r="E360" s="23">
        <v>0</v>
      </c>
      <c r="F360" s="23" t="s">
        <v>694</v>
      </c>
      <c r="G360" s="64">
        <v>0.4</v>
      </c>
      <c r="H360" s="32">
        <v>3.0453184879484039</v>
      </c>
      <c r="I360" s="32">
        <v>0.28772412140093745</v>
      </c>
      <c r="J360" s="32">
        <v>2.7575943665474663</v>
      </c>
      <c r="K360" s="32">
        <v>-9.2391528814238963</v>
      </c>
      <c r="L360" s="32">
        <v>2.5507747890564065</v>
      </c>
      <c r="M360" s="65">
        <v>0.5</v>
      </c>
      <c r="N360" s="32">
        <v>0</v>
      </c>
      <c r="O360" s="32">
        <v>0.28772412140093745</v>
      </c>
      <c r="P360" s="32">
        <v>0</v>
      </c>
      <c r="Q360" s="32">
        <v>0</v>
      </c>
      <c r="R360" s="62">
        <v>0</v>
      </c>
      <c r="S360" s="32">
        <v>0</v>
      </c>
      <c r="T360" s="32">
        <v>2.7575943665474663</v>
      </c>
      <c r="U360" s="32">
        <v>0</v>
      </c>
      <c r="V360" s="32">
        <v>0</v>
      </c>
      <c r="W360" s="62">
        <v>0</v>
      </c>
      <c r="X360" s="32">
        <v>0</v>
      </c>
      <c r="Y360" s="32">
        <v>3.0453184879484039</v>
      </c>
      <c r="Z360" s="32">
        <v>0</v>
      </c>
      <c r="AA360" s="32">
        <v>0</v>
      </c>
      <c r="AB360" s="59">
        <v>0</v>
      </c>
    </row>
    <row r="361" spans="1:28">
      <c r="A361" s="58" t="s">
        <v>697</v>
      </c>
      <c r="B361" s="23" t="s">
        <v>1273</v>
      </c>
      <c r="C361" s="23" t="s">
        <v>1697</v>
      </c>
      <c r="D361" s="23" t="s">
        <v>912</v>
      </c>
      <c r="E361" s="23">
        <v>0</v>
      </c>
      <c r="F361" s="23" t="s">
        <v>696</v>
      </c>
      <c r="G361" s="64">
        <v>0.4</v>
      </c>
      <c r="H361" s="32">
        <v>3.0664453172426098</v>
      </c>
      <c r="I361" s="32">
        <v>0.80605487099716677</v>
      </c>
      <c r="J361" s="32">
        <v>2.2603904462454429</v>
      </c>
      <c r="K361" s="32">
        <v>-7.495905750623395</v>
      </c>
      <c r="L361" s="32">
        <v>2.0908611627770348</v>
      </c>
      <c r="M361" s="65">
        <v>0.5</v>
      </c>
      <c r="N361" s="32">
        <v>0</v>
      </c>
      <c r="O361" s="32">
        <v>0.80605487099716677</v>
      </c>
      <c r="P361" s="32">
        <v>0</v>
      </c>
      <c r="Q361" s="32">
        <v>0</v>
      </c>
      <c r="R361" s="62">
        <v>0</v>
      </c>
      <c r="S361" s="32">
        <v>0</v>
      </c>
      <c r="T361" s="32">
        <v>2.2603904462454429</v>
      </c>
      <c r="U361" s="32">
        <v>0</v>
      </c>
      <c r="V361" s="32">
        <v>0</v>
      </c>
      <c r="W361" s="62">
        <v>0</v>
      </c>
      <c r="X361" s="32">
        <v>0</v>
      </c>
      <c r="Y361" s="32">
        <v>3.0664453172426098</v>
      </c>
      <c r="Z361" s="32">
        <v>0</v>
      </c>
      <c r="AA361" s="32">
        <v>0</v>
      </c>
      <c r="AB361" s="59">
        <v>0</v>
      </c>
    </row>
    <row r="362" spans="1:28">
      <c r="A362" s="58" t="s">
        <v>699</v>
      </c>
      <c r="B362" s="23" t="s">
        <v>1274</v>
      </c>
      <c r="C362" s="23" t="s">
        <v>1698</v>
      </c>
      <c r="D362" s="23" t="s">
        <v>912</v>
      </c>
      <c r="E362" s="23">
        <v>0</v>
      </c>
      <c r="F362" s="23" t="s">
        <v>698</v>
      </c>
      <c r="G362" s="64">
        <v>0.4</v>
      </c>
      <c r="H362" s="32">
        <v>3.2763519681227264</v>
      </c>
      <c r="I362" s="32">
        <v>0.55794130616271864</v>
      </c>
      <c r="J362" s="32">
        <v>2.7184106619600077</v>
      </c>
      <c r="K362" s="32">
        <v>-19.157423239501657</v>
      </c>
      <c r="L362" s="32">
        <v>2.5145298623130072</v>
      </c>
      <c r="M362" s="65">
        <v>0.5</v>
      </c>
      <c r="N362" s="32">
        <v>0</v>
      </c>
      <c r="O362" s="32">
        <v>0.55794130616271864</v>
      </c>
      <c r="P362" s="32">
        <v>0</v>
      </c>
      <c r="Q362" s="32">
        <v>0</v>
      </c>
      <c r="R362" s="62">
        <v>0</v>
      </c>
      <c r="S362" s="32">
        <v>0</v>
      </c>
      <c r="T362" s="32">
        <v>2.7184106619600077</v>
      </c>
      <c r="U362" s="32">
        <v>0</v>
      </c>
      <c r="V362" s="32">
        <v>0</v>
      </c>
      <c r="W362" s="62">
        <v>0</v>
      </c>
      <c r="X362" s="32">
        <v>0</v>
      </c>
      <c r="Y362" s="32">
        <v>3.2763519681227264</v>
      </c>
      <c r="Z362" s="32">
        <v>0</v>
      </c>
      <c r="AA362" s="32">
        <v>0</v>
      </c>
      <c r="AB362" s="59">
        <v>0</v>
      </c>
    </row>
    <row r="363" spans="1:28">
      <c r="A363" s="58" t="s">
        <v>701</v>
      </c>
      <c r="B363" s="23" t="s">
        <v>1275</v>
      </c>
      <c r="C363" s="23" t="s">
        <v>1699</v>
      </c>
      <c r="D363" s="23" t="s">
        <v>932</v>
      </c>
      <c r="E363" s="23">
        <v>0</v>
      </c>
      <c r="F363" s="23" t="s">
        <v>700</v>
      </c>
      <c r="G363" s="64">
        <v>0.49</v>
      </c>
      <c r="H363" s="32">
        <v>20.600098889550654</v>
      </c>
      <c r="I363" s="32">
        <v>3.6963063170465902</v>
      </c>
      <c r="J363" s="32">
        <v>16.903792572504063</v>
      </c>
      <c r="K363" s="32">
        <v>-20.763844851605885</v>
      </c>
      <c r="L363" s="32">
        <v>15.636008129566259</v>
      </c>
      <c r="M363" s="65">
        <v>0.5</v>
      </c>
      <c r="N363" s="32">
        <v>4.1255064309058262</v>
      </c>
      <c r="O363" s="32">
        <v>-0.42920011385923623</v>
      </c>
      <c r="P363" s="32">
        <v>0</v>
      </c>
      <c r="Q363" s="32">
        <v>0</v>
      </c>
      <c r="R363" s="62">
        <v>0</v>
      </c>
      <c r="S363" s="32">
        <v>12.631936108053107</v>
      </c>
      <c r="T363" s="32">
        <v>4.2718564644509565</v>
      </c>
      <c r="U363" s="32">
        <v>0</v>
      </c>
      <c r="V363" s="32">
        <v>0</v>
      </c>
      <c r="W363" s="62">
        <v>0</v>
      </c>
      <c r="X363" s="32">
        <v>16.757442538958934</v>
      </c>
      <c r="Y363" s="32">
        <v>3.8426563505917204</v>
      </c>
      <c r="Z363" s="32">
        <v>0</v>
      </c>
      <c r="AA363" s="32">
        <v>0</v>
      </c>
      <c r="AB363" s="59">
        <v>0</v>
      </c>
    </row>
    <row r="364" spans="1:28">
      <c r="A364" s="58" t="s">
        <v>703</v>
      </c>
      <c r="B364" s="23" t="s">
        <v>1276</v>
      </c>
      <c r="C364" s="23" t="s">
        <v>1700</v>
      </c>
      <c r="D364" s="23" t="s">
        <v>912</v>
      </c>
      <c r="E364" s="23">
        <v>0</v>
      </c>
      <c r="F364" s="23" t="s">
        <v>702</v>
      </c>
      <c r="G364" s="64">
        <v>0.4</v>
      </c>
      <c r="H364" s="32">
        <v>1.7622570486379758</v>
      </c>
      <c r="I364" s="32">
        <v>0.22328423758514784</v>
      </c>
      <c r="J364" s="32">
        <v>1.538972811052828</v>
      </c>
      <c r="K364" s="32">
        <v>-2.9655833604196546</v>
      </c>
      <c r="L364" s="32">
        <v>1.4235498502238659</v>
      </c>
      <c r="M364" s="65">
        <v>0.5</v>
      </c>
      <c r="N364" s="32">
        <v>0</v>
      </c>
      <c r="O364" s="32">
        <v>0.22328423758514784</v>
      </c>
      <c r="P364" s="32">
        <v>0</v>
      </c>
      <c r="Q364" s="32">
        <v>0</v>
      </c>
      <c r="R364" s="62">
        <v>0</v>
      </c>
      <c r="S364" s="32">
        <v>0</v>
      </c>
      <c r="T364" s="32">
        <v>1.538972811052828</v>
      </c>
      <c r="U364" s="32">
        <v>0</v>
      </c>
      <c r="V364" s="32">
        <v>0</v>
      </c>
      <c r="W364" s="62">
        <v>0</v>
      </c>
      <c r="X364" s="32">
        <v>0</v>
      </c>
      <c r="Y364" s="32">
        <v>1.7622570486379758</v>
      </c>
      <c r="Z364" s="32">
        <v>0</v>
      </c>
      <c r="AA364" s="32">
        <v>0</v>
      </c>
      <c r="AB364" s="59">
        <v>0</v>
      </c>
    </row>
    <row r="365" spans="1:28">
      <c r="A365" s="58" t="s">
        <v>705</v>
      </c>
      <c r="B365" s="23" t="s">
        <v>1277</v>
      </c>
      <c r="C365" s="23" t="s">
        <v>1701</v>
      </c>
      <c r="D365" s="23" t="s">
        <v>912</v>
      </c>
      <c r="E365" s="23">
        <v>0</v>
      </c>
      <c r="F365" s="23" t="s">
        <v>704</v>
      </c>
      <c r="G365" s="64">
        <v>0.4</v>
      </c>
      <c r="H365" s="32">
        <v>3.414358272920774</v>
      </c>
      <c r="I365" s="32">
        <v>0.68406343638653955</v>
      </c>
      <c r="J365" s="32">
        <v>2.7302948365342345</v>
      </c>
      <c r="K365" s="32">
        <v>-9.7796461171327298</v>
      </c>
      <c r="L365" s="32">
        <v>2.5255227237941669</v>
      </c>
      <c r="M365" s="65">
        <v>0.5</v>
      </c>
      <c r="N365" s="32">
        <v>0</v>
      </c>
      <c r="O365" s="32">
        <v>0.68406343638653955</v>
      </c>
      <c r="P365" s="32">
        <v>0</v>
      </c>
      <c r="Q365" s="32">
        <v>0</v>
      </c>
      <c r="R365" s="62">
        <v>0</v>
      </c>
      <c r="S365" s="32">
        <v>0</v>
      </c>
      <c r="T365" s="32">
        <v>2.7302948365342345</v>
      </c>
      <c r="U365" s="32">
        <v>0</v>
      </c>
      <c r="V365" s="32">
        <v>0</v>
      </c>
      <c r="W365" s="62">
        <v>0</v>
      </c>
      <c r="X365" s="32">
        <v>0</v>
      </c>
      <c r="Y365" s="32">
        <v>3.414358272920774</v>
      </c>
      <c r="Z365" s="32">
        <v>0</v>
      </c>
      <c r="AA365" s="32">
        <v>0</v>
      </c>
      <c r="AB365" s="59">
        <v>0</v>
      </c>
    </row>
    <row r="366" spans="1:28">
      <c r="A366" s="58" t="s">
        <v>707</v>
      </c>
      <c r="B366" s="23" t="s">
        <v>1278</v>
      </c>
      <c r="C366" s="23" t="s">
        <v>1702</v>
      </c>
      <c r="D366" s="23" t="s">
        <v>912</v>
      </c>
      <c r="E366" s="23">
        <v>0</v>
      </c>
      <c r="F366" s="23" t="s">
        <v>706</v>
      </c>
      <c r="G366" s="64">
        <v>0.4</v>
      </c>
      <c r="H366" s="32">
        <v>3.9662808029369421</v>
      </c>
      <c r="I366" s="32">
        <v>0.87075756999731246</v>
      </c>
      <c r="J366" s="32">
        <v>3.0955232329396294</v>
      </c>
      <c r="K366" s="32">
        <v>-8.2269216642500194</v>
      </c>
      <c r="L366" s="32">
        <v>2.8633589904691572</v>
      </c>
      <c r="M366" s="65">
        <v>0.5</v>
      </c>
      <c r="N366" s="32">
        <v>0</v>
      </c>
      <c r="O366" s="32">
        <v>0.87075756999731246</v>
      </c>
      <c r="P366" s="32">
        <v>0</v>
      </c>
      <c r="Q366" s="32">
        <v>0</v>
      </c>
      <c r="R366" s="62">
        <v>0</v>
      </c>
      <c r="S366" s="32">
        <v>0</v>
      </c>
      <c r="T366" s="32">
        <v>3.0955232329396294</v>
      </c>
      <c r="U366" s="32">
        <v>0</v>
      </c>
      <c r="V366" s="32">
        <v>0</v>
      </c>
      <c r="W366" s="62">
        <v>0</v>
      </c>
      <c r="X366" s="32">
        <v>0</v>
      </c>
      <c r="Y366" s="32">
        <v>3.9662808029369421</v>
      </c>
      <c r="Z366" s="32">
        <v>0</v>
      </c>
      <c r="AA366" s="32">
        <v>0</v>
      </c>
      <c r="AB366" s="59">
        <v>0</v>
      </c>
    </row>
    <row r="367" spans="1:28">
      <c r="A367" s="58" t="s">
        <v>709</v>
      </c>
      <c r="B367" s="23" t="s">
        <v>1279</v>
      </c>
      <c r="C367" s="23" t="s">
        <v>1703</v>
      </c>
      <c r="D367" s="23" t="s">
        <v>912</v>
      </c>
      <c r="E367" s="23">
        <v>0</v>
      </c>
      <c r="F367" s="23" t="s">
        <v>708</v>
      </c>
      <c r="G367" s="64">
        <v>0.4</v>
      </c>
      <c r="H367" s="32">
        <v>3.5835978719984301</v>
      </c>
      <c r="I367" s="32">
        <v>0.76080142257447725</v>
      </c>
      <c r="J367" s="32">
        <v>2.8227964494239526</v>
      </c>
      <c r="K367" s="32">
        <v>-3.3885222690470247</v>
      </c>
      <c r="L367" s="32">
        <v>2.6110867157171564</v>
      </c>
      <c r="M367" s="65">
        <v>0.5</v>
      </c>
      <c r="N367" s="32">
        <v>0</v>
      </c>
      <c r="O367" s="32">
        <v>0.76080142257447725</v>
      </c>
      <c r="P367" s="32">
        <v>0</v>
      </c>
      <c r="Q367" s="32">
        <v>0</v>
      </c>
      <c r="R367" s="62">
        <v>0</v>
      </c>
      <c r="S367" s="32">
        <v>0</v>
      </c>
      <c r="T367" s="32">
        <v>2.8227964494239526</v>
      </c>
      <c r="U367" s="32">
        <v>0</v>
      </c>
      <c r="V367" s="32">
        <v>0</v>
      </c>
      <c r="W367" s="62">
        <v>0</v>
      </c>
      <c r="X367" s="32">
        <v>0</v>
      </c>
      <c r="Y367" s="32">
        <v>3.5835978719984301</v>
      </c>
      <c r="Z367" s="32">
        <v>0</v>
      </c>
      <c r="AA367" s="32">
        <v>0</v>
      </c>
      <c r="AB367" s="59">
        <v>0</v>
      </c>
    </row>
    <row r="368" spans="1:28">
      <c r="A368" s="58" t="s">
        <v>711</v>
      </c>
      <c r="B368" s="23" t="s">
        <v>1280</v>
      </c>
      <c r="C368" s="23" t="s">
        <v>1704</v>
      </c>
      <c r="D368" s="23" t="s">
        <v>1052</v>
      </c>
      <c r="E368" s="23">
        <v>0</v>
      </c>
      <c r="F368" s="23" t="s">
        <v>710</v>
      </c>
      <c r="G368" s="64">
        <v>0.01</v>
      </c>
      <c r="H368" s="32">
        <v>54.703243104536043</v>
      </c>
      <c r="I368" s="32">
        <v>23.202040290126003</v>
      </c>
      <c r="J368" s="32">
        <v>31.501202814410036</v>
      </c>
      <c r="K368" s="32">
        <v>22.287112761860932</v>
      </c>
      <c r="L368" s="32">
        <v>29.138612603329285</v>
      </c>
      <c r="M368" s="65">
        <v>0</v>
      </c>
      <c r="N368" s="32">
        <v>0</v>
      </c>
      <c r="O368" s="32">
        <v>0</v>
      </c>
      <c r="P368" s="32">
        <v>23.202040290126003</v>
      </c>
      <c r="Q368" s="32">
        <v>0</v>
      </c>
      <c r="R368" s="62">
        <v>0</v>
      </c>
      <c r="S368" s="32">
        <v>0</v>
      </c>
      <c r="T368" s="32">
        <v>0</v>
      </c>
      <c r="U368" s="32">
        <v>31.501202814410036</v>
      </c>
      <c r="V368" s="32">
        <v>0</v>
      </c>
      <c r="W368" s="62">
        <v>0</v>
      </c>
      <c r="X368" s="32">
        <v>0</v>
      </c>
      <c r="Y368" s="32">
        <v>0</v>
      </c>
      <c r="Z368" s="32">
        <v>54.703243104536043</v>
      </c>
      <c r="AA368" s="32">
        <v>0</v>
      </c>
      <c r="AB368" s="59">
        <v>0</v>
      </c>
    </row>
    <row r="369" spans="1:28">
      <c r="A369" s="58" t="s">
        <v>713</v>
      </c>
      <c r="B369" s="23" t="s">
        <v>1281</v>
      </c>
      <c r="C369" s="23" t="s">
        <v>1705</v>
      </c>
      <c r="D369" s="23" t="s">
        <v>912</v>
      </c>
      <c r="E369" s="23">
        <v>0</v>
      </c>
      <c r="F369" s="23" t="s">
        <v>712</v>
      </c>
      <c r="G369" s="64">
        <v>0.4</v>
      </c>
      <c r="H369" s="32">
        <v>2.6407416461807944</v>
      </c>
      <c r="I369" s="32">
        <v>0.63659699773393297</v>
      </c>
      <c r="J369" s="32">
        <v>2.0041446484468612</v>
      </c>
      <c r="K369" s="32">
        <v>-11.239870091596082</v>
      </c>
      <c r="L369" s="32">
        <v>1.8538337998133467</v>
      </c>
      <c r="M369" s="65">
        <v>0.5</v>
      </c>
      <c r="N369" s="32">
        <v>0</v>
      </c>
      <c r="O369" s="32">
        <v>0.63659699773393297</v>
      </c>
      <c r="P369" s="32">
        <v>0</v>
      </c>
      <c r="Q369" s="32">
        <v>0</v>
      </c>
      <c r="R369" s="62">
        <v>0</v>
      </c>
      <c r="S369" s="32">
        <v>0</v>
      </c>
      <c r="T369" s="32">
        <v>2.0041446484468612</v>
      </c>
      <c r="U369" s="32">
        <v>0</v>
      </c>
      <c r="V369" s="32">
        <v>0</v>
      </c>
      <c r="W369" s="62">
        <v>0</v>
      </c>
      <c r="X369" s="32">
        <v>0</v>
      </c>
      <c r="Y369" s="32">
        <v>2.6407416461807944</v>
      </c>
      <c r="Z369" s="32">
        <v>0</v>
      </c>
      <c r="AA369" s="32">
        <v>0</v>
      </c>
      <c r="AB369" s="59">
        <v>0</v>
      </c>
    </row>
    <row r="370" spans="1:28">
      <c r="A370" s="58" t="s">
        <v>715</v>
      </c>
      <c r="B370" s="23" t="s">
        <v>1282</v>
      </c>
      <c r="C370" s="23" t="s">
        <v>1706</v>
      </c>
      <c r="D370" s="23" t="s">
        <v>912</v>
      </c>
      <c r="E370" s="23">
        <v>0</v>
      </c>
      <c r="F370" s="23" t="s">
        <v>714</v>
      </c>
      <c r="G370" s="64">
        <v>0.4</v>
      </c>
      <c r="H370" s="32">
        <v>1.4400515766915196</v>
      </c>
      <c r="I370" s="32">
        <v>0.31688541024380923</v>
      </c>
      <c r="J370" s="32">
        <v>1.1231661664477104</v>
      </c>
      <c r="K370" s="32">
        <v>-6.0583687083447941</v>
      </c>
      <c r="L370" s="32">
        <v>1.0389287039641322</v>
      </c>
      <c r="M370" s="65">
        <v>0.5</v>
      </c>
      <c r="N370" s="32">
        <v>0</v>
      </c>
      <c r="O370" s="32">
        <v>0.31688541024380923</v>
      </c>
      <c r="P370" s="32">
        <v>0</v>
      </c>
      <c r="Q370" s="32">
        <v>0</v>
      </c>
      <c r="R370" s="62">
        <v>0</v>
      </c>
      <c r="S370" s="32">
        <v>0</v>
      </c>
      <c r="T370" s="32">
        <v>1.1231661664477104</v>
      </c>
      <c r="U370" s="32">
        <v>0</v>
      </c>
      <c r="V370" s="32">
        <v>0</v>
      </c>
      <c r="W370" s="62">
        <v>0</v>
      </c>
      <c r="X370" s="32">
        <v>0</v>
      </c>
      <c r="Y370" s="32">
        <v>1.4400515766915196</v>
      </c>
      <c r="Z370" s="32">
        <v>0</v>
      </c>
      <c r="AA370" s="32">
        <v>0</v>
      </c>
      <c r="AB370" s="59">
        <v>0</v>
      </c>
    </row>
    <row r="371" spans="1:28">
      <c r="A371" s="58" t="s">
        <v>717</v>
      </c>
      <c r="B371" s="23" t="s">
        <v>1283</v>
      </c>
      <c r="C371" s="23" t="s">
        <v>1707</v>
      </c>
      <c r="D371" s="23" t="s">
        <v>999</v>
      </c>
      <c r="E371" s="23">
        <v>0</v>
      </c>
      <c r="F371" s="23" t="s">
        <v>716</v>
      </c>
      <c r="G371" s="64">
        <v>0.1</v>
      </c>
      <c r="H371" s="32">
        <v>101.70809821703475</v>
      </c>
      <c r="I371" s="32">
        <v>27.692695381042455</v>
      </c>
      <c r="J371" s="32">
        <v>74.01540283599229</v>
      </c>
      <c r="K371" s="32">
        <v>42.636628637175754</v>
      </c>
      <c r="L371" s="32">
        <v>68.464247623292877</v>
      </c>
      <c r="M371" s="65">
        <v>0</v>
      </c>
      <c r="N371" s="32">
        <v>24.71727910875088</v>
      </c>
      <c r="O371" s="32">
        <v>0</v>
      </c>
      <c r="P371" s="32">
        <v>2.9754162722915747</v>
      </c>
      <c r="Q371" s="32">
        <v>0</v>
      </c>
      <c r="R371" s="62">
        <v>0</v>
      </c>
      <c r="S371" s="32">
        <v>68.84307671448326</v>
      </c>
      <c r="T371" s="32">
        <v>0</v>
      </c>
      <c r="U371" s="32">
        <v>5.172326121509025</v>
      </c>
      <c r="V371" s="32">
        <v>0</v>
      </c>
      <c r="W371" s="62">
        <v>0</v>
      </c>
      <c r="X371" s="32">
        <v>93.560355823234147</v>
      </c>
      <c r="Y371" s="32">
        <v>0</v>
      </c>
      <c r="Z371" s="32">
        <v>8.1477423938006002</v>
      </c>
      <c r="AA371" s="32">
        <v>0</v>
      </c>
      <c r="AB371" s="59">
        <v>0</v>
      </c>
    </row>
    <row r="372" spans="1:28">
      <c r="A372" s="58" t="s">
        <v>719</v>
      </c>
      <c r="B372" s="23" t="s">
        <v>1284</v>
      </c>
      <c r="C372" s="23" t="s">
        <v>1708</v>
      </c>
      <c r="D372" s="23" t="s">
        <v>1052</v>
      </c>
      <c r="E372" s="23">
        <v>0</v>
      </c>
      <c r="F372" s="23" t="s">
        <v>718</v>
      </c>
      <c r="G372" s="64">
        <v>0.01</v>
      </c>
      <c r="H372" s="32">
        <v>39.851268798855195</v>
      </c>
      <c r="I372" s="32">
        <v>16.751228224371165</v>
      </c>
      <c r="J372" s="32">
        <v>23.10004057448403</v>
      </c>
      <c r="K372" s="32">
        <v>15.785238697616714</v>
      </c>
      <c r="L372" s="32">
        <v>21.36753753139773</v>
      </c>
      <c r="M372" s="65">
        <v>0</v>
      </c>
      <c r="N372" s="32">
        <v>0</v>
      </c>
      <c r="O372" s="32">
        <v>0</v>
      </c>
      <c r="P372" s="32">
        <v>16.751228224371165</v>
      </c>
      <c r="Q372" s="32">
        <v>0</v>
      </c>
      <c r="R372" s="62">
        <v>0</v>
      </c>
      <c r="S372" s="32">
        <v>0</v>
      </c>
      <c r="T372" s="32">
        <v>0</v>
      </c>
      <c r="U372" s="32">
        <v>23.10004057448403</v>
      </c>
      <c r="V372" s="32">
        <v>0</v>
      </c>
      <c r="W372" s="62">
        <v>0</v>
      </c>
      <c r="X372" s="32">
        <v>0</v>
      </c>
      <c r="Y372" s="32">
        <v>0</v>
      </c>
      <c r="Z372" s="32">
        <v>39.851268798855195</v>
      </c>
      <c r="AA372" s="32">
        <v>0</v>
      </c>
      <c r="AB372" s="59">
        <v>0</v>
      </c>
    </row>
    <row r="373" spans="1:28">
      <c r="A373" s="58" t="s">
        <v>721</v>
      </c>
      <c r="B373" s="23" t="s">
        <v>1285</v>
      </c>
      <c r="C373" s="23" t="s">
        <v>1709</v>
      </c>
      <c r="D373" s="23" t="s">
        <v>968</v>
      </c>
      <c r="E373" s="23">
        <v>0</v>
      </c>
      <c r="F373" s="23" t="s">
        <v>720</v>
      </c>
      <c r="G373" s="64">
        <v>0.3</v>
      </c>
      <c r="H373" s="32">
        <v>130.57105718823917</v>
      </c>
      <c r="I373" s="32">
        <v>46.165872161545202</v>
      </c>
      <c r="J373" s="32">
        <v>84.405185026693971</v>
      </c>
      <c r="K373" s="32">
        <v>-538.4515918463693</v>
      </c>
      <c r="L373" s="32">
        <v>78.07479614969192</v>
      </c>
      <c r="M373" s="65">
        <v>0.5</v>
      </c>
      <c r="N373" s="32">
        <v>30.135739589188116</v>
      </c>
      <c r="O373" s="32">
        <v>16.030132572357086</v>
      </c>
      <c r="P373" s="32">
        <v>0</v>
      </c>
      <c r="Q373" s="32">
        <v>0</v>
      </c>
      <c r="R373" s="62">
        <v>0</v>
      </c>
      <c r="S373" s="32">
        <v>49.819662573217116</v>
      </c>
      <c r="T373" s="32">
        <v>34.585522453476862</v>
      </c>
      <c r="U373" s="32">
        <v>0</v>
      </c>
      <c r="V373" s="32">
        <v>0</v>
      </c>
      <c r="W373" s="62">
        <v>0</v>
      </c>
      <c r="X373" s="32">
        <v>79.955402162405235</v>
      </c>
      <c r="Y373" s="32">
        <v>50.615655025833945</v>
      </c>
      <c r="Z373" s="32">
        <v>0</v>
      </c>
      <c r="AA373" s="32">
        <v>0</v>
      </c>
      <c r="AB373" s="59">
        <v>0</v>
      </c>
    </row>
    <row r="374" spans="1:28">
      <c r="A374" s="58" t="s">
        <v>723</v>
      </c>
      <c r="B374" s="23" t="s">
        <v>1286</v>
      </c>
      <c r="C374" s="23" t="s">
        <v>1710</v>
      </c>
      <c r="D374" s="23" t="s">
        <v>912</v>
      </c>
      <c r="E374" s="23">
        <v>0</v>
      </c>
      <c r="F374" s="23" t="s">
        <v>722</v>
      </c>
      <c r="G374" s="64">
        <v>0.4</v>
      </c>
      <c r="H374" s="32">
        <v>2.1074091681651046</v>
      </c>
      <c r="I374" s="32">
        <v>0.20305128021000418</v>
      </c>
      <c r="J374" s="32">
        <v>1.9043578879551006</v>
      </c>
      <c r="K374" s="32">
        <v>-4.5598393465885882</v>
      </c>
      <c r="L374" s="32">
        <v>1.7615310463584681</v>
      </c>
      <c r="M374" s="65">
        <v>0.5</v>
      </c>
      <c r="N374" s="32">
        <v>0</v>
      </c>
      <c r="O374" s="32">
        <v>0.20305128021000418</v>
      </c>
      <c r="P374" s="32">
        <v>0</v>
      </c>
      <c r="Q374" s="32">
        <v>0</v>
      </c>
      <c r="R374" s="62">
        <v>0</v>
      </c>
      <c r="S374" s="32">
        <v>0</v>
      </c>
      <c r="T374" s="32">
        <v>1.9043578879551006</v>
      </c>
      <c r="U374" s="32">
        <v>0</v>
      </c>
      <c r="V374" s="32">
        <v>0</v>
      </c>
      <c r="W374" s="62">
        <v>0</v>
      </c>
      <c r="X374" s="32">
        <v>0</v>
      </c>
      <c r="Y374" s="32">
        <v>2.1074091681651046</v>
      </c>
      <c r="Z374" s="32">
        <v>0</v>
      </c>
      <c r="AA374" s="32">
        <v>0</v>
      </c>
      <c r="AB374" s="59">
        <v>0</v>
      </c>
    </row>
    <row r="375" spans="1:28">
      <c r="A375" s="58" t="s">
        <v>725</v>
      </c>
      <c r="B375" s="23" t="s">
        <v>1287</v>
      </c>
      <c r="C375" s="23" t="s">
        <v>1711</v>
      </c>
      <c r="D375" s="23" t="s">
        <v>926</v>
      </c>
      <c r="E375" s="23" t="s">
        <v>1306</v>
      </c>
      <c r="F375" s="23" t="s">
        <v>724</v>
      </c>
      <c r="G375" s="64">
        <v>0.99</v>
      </c>
      <c r="H375" s="32">
        <v>124.09666521941925</v>
      </c>
      <c r="I375" s="32">
        <v>0</v>
      </c>
      <c r="J375" s="32">
        <v>124.09666521941925</v>
      </c>
      <c r="K375" s="32">
        <v>52.082648963723194</v>
      </c>
      <c r="L375" s="32">
        <v>114.78941532796281</v>
      </c>
      <c r="M375" s="65">
        <v>0</v>
      </c>
      <c r="N375" s="32">
        <v>0</v>
      </c>
      <c r="O375" s="32">
        <v>0</v>
      </c>
      <c r="P375" s="32">
        <v>0</v>
      </c>
      <c r="Q375" s="32">
        <v>0</v>
      </c>
      <c r="R375" s="62">
        <v>0</v>
      </c>
      <c r="S375" s="32">
        <v>110.99869384368196</v>
      </c>
      <c r="T375" s="32">
        <v>13.097971375737297</v>
      </c>
      <c r="U375" s="32">
        <v>0</v>
      </c>
      <c r="V375" s="32">
        <v>0</v>
      </c>
      <c r="W375" s="62">
        <v>0</v>
      </c>
      <c r="X375" s="32">
        <v>110.99869384368196</v>
      </c>
      <c r="Y375" s="32">
        <v>13.097971375737297</v>
      </c>
      <c r="Z375" s="32">
        <v>0</v>
      </c>
      <c r="AA375" s="32">
        <v>0</v>
      </c>
      <c r="AB375" s="59">
        <v>0</v>
      </c>
    </row>
    <row r="376" spans="1:28">
      <c r="A376" s="58" t="s">
        <v>727</v>
      </c>
      <c r="B376" s="23" t="s">
        <v>1288</v>
      </c>
      <c r="C376" s="23" t="s">
        <v>1712</v>
      </c>
      <c r="D376" s="23" t="s">
        <v>932</v>
      </c>
      <c r="E376" s="23">
        <v>0</v>
      </c>
      <c r="F376" s="23" t="s">
        <v>726</v>
      </c>
      <c r="G376" s="64">
        <v>0.49</v>
      </c>
      <c r="H376" s="32">
        <v>72.348949058323456</v>
      </c>
      <c r="I376" s="32">
        <v>18.287662085734635</v>
      </c>
      <c r="J376" s="32">
        <v>54.061286972588825</v>
      </c>
      <c r="K376" s="32">
        <v>-13.642375441390669</v>
      </c>
      <c r="L376" s="32">
        <v>50.006690449644665</v>
      </c>
      <c r="M376" s="65">
        <v>0.19817517300948018</v>
      </c>
      <c r="N376" s="32">
        <v>17.613693871340693</v>
      </c>
      <c r="O376" s="32">
        <v>0.6739682143939435</v>
      </c>
      <c r="P376" s="32">
        <v>0</v>
      </c>
      <c r="Q376" s="32">
        <v>0</v>
      </c>
      <c r="R376" s="62">
        <v>0</v>
      </c>
      <c r="S376" s="32">
        <v>43.687556181021193</v>
      </c>
      <c r="T376" s="32">
        <v>10.373730791567633</v>
      </c>
      <c r="U376" s="32">
        <v>0</v>
      </c>
      <c r="V376" s="32">
        <v>0</v>
      </c>
      <c r="W376" s="62">
        <v>0</v>
      </c>
      <c r="X376" s="32">
        <v>61.301250052361887</v>
      </c>
      <c r="Y376" s="32">
        <v>11.047699005961576</v>
      </c>
      <c r="Z376" s="32">
        <v>0</v>
      </c>
      <c r="AA376" s="32">
        <v>0</v>
      </c>
      <c r="AB376" s="59">
        <v>0</v>
      </c>
    </row>
    <row r="377" spans="1:28">
      <c r="A377" s="58" t="s">
        <v>729</v>
      </c>
      <c r="B377" s="23" t="s">
        <v>1289</v>
      </c>
      <c r="C377" s="23" t="s">
        <v>1713</v>
      </c>
      <c r="D377" s="23" t="s">
        <v>912</v>
      </c>
      <c r="E377" s="23">
        <v>0</v>
      </c>
      <c r="F377" s="23" t="s">
        <v>728</v>
      </c>
      <c r="G377" s="64">
        <v>0.4</v>
      </c>
      <c r="H377" s="32">
        <v>2.4635776981471009</v>
      </c>
      <c r="I377" s="32">
        <v>0.38101160929885691</v>
      </c>
      <c r="J377" s="32">
        <v>2.0825660888482438</v>
      </c>
      <c r="K377" s="32">
        <v>-19.060658691774481</v>
      </c>
      <c r="L377" s="32">
        <v>1.9263736321846257</v>
      </c>
      <c r="M377" s="65">
        <v>0.5</v>
      </c>
      <c r="N377" s="32">
        <v>0</v>
      </c>
      <c r="O377" s="32">
        <v>0.38101160929885691</v>
      </c>
      <c r="P377" s="32">
        <v>0</v>
      </c>
      <c r="Q377" s="32">
        <v>0</v>
      </c>
      <c r="R377" s="62">
        <v>0</v>
      </c>
      <c r="S377" s="32">
        <v>0</v>
      </c>
      <c r="T377" s="32">
        <v>2.0825660888482438</v>
      </c>
      <c r="U377" s="32">
        <v>0</v>
      </c>
      <c r="V377" s="32">
        <v>0</v>
      </c>
      <c r="W377" s="62">
        <v>0</v>
      </c>
      <c r="X377" s="32">
        <v>0</v>
      </c>
      <c r="Y377" s="32">
        <v>2.4635776981471009</v>
      </c>
      <c r="Z377" s="32">
        <v>0</v>
      </c>
      <c r="AA377" s="32">
        <v>0</v>
      </c>
      <c r="AB377" s="59">
        <v>0</v>
      </c>
    </row>
    <row r="378" spans="1:28">
      <c r="A378" s="58" t="s">
        <v>731</v>
      </c>
      <c r="B378" s="23" t="s">
        <v>1290</v>
      </c>
      <c r="C378" s="23" t="s">
        <v>1714</v>
      </c>
      <c r="D378" s="23" t="s">
        <v>932</v>
      </c>
      <c r="E378" s="23">
        <v>0</v>
      </c>
      <c r="F378" s="23" t="s">
        <v>730</v>
      </c>
      <c r="G378" s="64">
        <v>0.49</v>
      </c>
      <c r="H378" s="32">
        <v>15.102902497324081</v>
      </c>
      <c r="I378" s="32">
        <v>3.2169683350513538</v>
      </c>
      <c r="J378" s="32">
        <v>11.885934162272727</v>
      </c>
      <c r="K378" s="32">
        <v>-30.3847300967577</v>
      </c>
      <c r="L378" s="32">
        <v>10.994489100102273</v>
      </c>
      <c r="M378" s="65">
        <v>0.5</v>
      </c>
      <c r="N378" s="32">
        <v>3.8389613653002344</v>
      </c>
      <c r="O378" s="32">
        <v>-0.62199303024888042</v>
      </c>
      <c r="P378" s="32">
        <v>0</v>
      </c>
      <c r="Q378" s="32">
        <v>0</v>
      </c>
      <c r="R378" s="62">
        <v>0</v>
      </c>
      <c r="S378" s="32">
        <v>7.9655257538365207</v>
      </c>
      <c r="T378" s="32">
        <v>3.9204084084362059</v>
      </c>
      <c r="U378" s="32">
        <v>0</v>
      </c>
      <c r="V378" s="32">
        <v>0</v>
      </c>
      <c r="W378" s="62">
        <v>0</v>
      </c>
      <c r="X378" s="32">
        <v>11.804487119136756</v>
      </c>
      <c r="Y378" s="32">
        <v>3.2984153781873253</v>
      </c>
      <c r="Z378" s="32">
        <v>0</v>
      </c>
      <c r="AA378" s="32">
        <v>0</v>
      </c>
      <c r="AB378" s="59">
        <v>0</v>
      </c>
    </row>
    <row r="379" spans="1:28">
      <c r="A379" s="58" t="s">
        <v>733</v>
      </c>
      <c r="B379" s="23" t="s">
        <v>1291</v>
      </c>
      <c r="C379" s="23" t="s">
        <v>1715</v>
      </c>
      <c r="D379" s="23" t="s">
        <v>926</v>
      </c>
      <c r="E379" s="23" t="s">
        <v>1309</v>
      </c>
      <c r="F379" s="23" t="s">
        <v>732</v>
      </c>
      <c r="G379" s="64">
        <v>0.99</v>
      </c>
      <c r="H379" s="32">
        <v>114.44635759359463</v>
      </c>
      <c r="I379" s="32">
        <v>0</v>
      </c>
      <c r="J379" s="32">
        <v>114.44635759359463</v>
      </c>
      <c r="K379" s="32">
        <v>51.841695658954123</v>
      </c>
      <c r="L379" s="32">
        <v>105.86288077407504</v>
      </c>
      <c r="M379" s="65">
        <v>0</v>
      </c>
      <c r="N379" s="32">
        <v>0</v>
      </c>
      <c r="O379" s="32">
        <v>0</v>
      </c>
      <c r="P379" s="32">
        <v>0</v>
      </c>
      <c r="Q379" s="32">
        <v>0</v>
      </c>
      <c r="R379" s="62">
        <v>0</v>
      </c>
      <c r="S379" s="32">
        <v>100.6077565360506</v>
      </c>
      <c r="T379" s="32">
        <v>13.838601057544029</v>
      </c>
      <c r="U379" s="32">
        <v>0</v>
      </c>
      <c r="V379" s="32">
        <v>0</v>
      </c>
      <c r="W379" s="62">
        <v>0</v>
      </c>
      <c r="X379" s="32">
        <v>100.6077565360506</v>
      </c>
      <c r="Y379" s="32">
        <v>13.838601057544029</v>
      </c>
      <c r="Z379" s="32">
        <v>0</v>
      </c>
      <c r="AA379" s="32">
        <v>0</v>
      </c>
      <c r="AB379" s="59">
        <v>0</v>
      </c>
    </row>
    <row r="380" spans="1:28">
      <c r="A380" s="58" t="s">
        <v>735</v>
      </c>
      <c r="B380" s="23" t="s">
        <v>1292</v>
      </c>
      <c r="C380" s="23" t="s">
        <v>1716</v>
      </c>
      <c r="D380" s="23" t="s">
        <v>912</v>
      </c>
      <c r="E380" s="23">
        <v>0</v>
      </c>
      <c r="F380" s="23" t="s">
        <v>734</v>
      </c>
      <c r="G380" s="64">
        <v>0.4</v>
      </c>
      <c r="H380" s="32">
        <v>1.9934576677183853</v>
      </c>
      <c r="I380" s="32">
        <v>0</v>
      </c>
      <c r="J380" s="32">
        <v>1.9934576677183853</v>
      </c>
      <c r="K380" s="32">
        <v>-15.290107595624663</v>
      </c>
      <c r="L380" s="32">
        <v>1.8439483426395065</v>
      </c>
      <c r="M380" s="65">
        <v>0.5</v>
      </c>
      <c r="N380" s="32">
        <v>0</v>
      </c>
      <c r="O380" s="32">
        <v>0</v>
      </c>
      <c r="P380" s="32">
        <v>0</v>
      </c>
      <c r="Q380" s="32">
        <v>0</v>
      </c>
      <c r="R380" s="62">
        <v>0</v>
      </c>
      <c r="S380" s="32">
        <v>0</v>
      </c>
      <c r="T380" s="32">
        <v>1.9934576677183853</v>
      </c>
      <c r="U380" s="32">
        <v>0</v>
      </c>
      <c r="V380" s="32">
        <v>0</v>
      </c>
      <c r="W380" s="62">
        <v>0</v>
      </c>
      <c r="X380" s="32">
        <v>0</v>
      </c>
      <c r="Y380" s="32">
        <v>1.9934576677183853</v>
      </c>
      <c r="Z380" s="32">
        <v>0</v>
      </c>
      <c r="AA380" s="32">
        <v>0</v>
      </c>
      <c r="AB380" s="59">
        <v>0</v>
      </c>
    </row>
    <row r="381" spans="1:28">
      <c r="A381" s="58" t="s">
        <v>737</v>
      </c>
      <c r="B381" s="23" t="s">
        <v>1293</v>
      </c>
      <c r="C381" s="23" t="s">
        <v>1717</v>
      </c>
      <c r="D381" s="23" t="s">
        <v>932</v>
      </c>
      <c r="E381" s="23">
        <v>0</v>
      </c>
      <c r="F381" s="23" t="s">
        <v>736</v>
      </c>
      <c r="G381" s="64">
        <v>0.49</v>
      </c>
      <c r="H381" s="32">
        <v>13.345068789047085</v>
      </c>
      <c r="I381" s="32">
        <v>0.15758325958824718</v>
      </c>
      <c r="J381" s="32">
        <v>13.187485529458838</v>
      </c>
      <c r="K381" s="32">
        <v>-17.062899751361726</v>
      </c>
      <c r="L381" s="32">
        <v>12.198424114749425</v>
      </c>
      <c r="M381" s="65">
        <v>0.5</v>
      </c>
      <c r="N381" s="32">
        <v>4.6368339523065742</v>
      </c>
      <c r="O381" s="32">
        <v>-4.4792506927183267</v>
      </c>
      <c r="P381" s="32">
        <v>0</v>
      </c>
      <c r="Q381" s="32">
        <v>0</v>
      </c>
      <c r="R381" s="62">
        <v>0</v>
      </c>
      <c r="S381" s="32">
        <v>6.2971848298360458</v>
      </c>
      <c r="T381" s="32">
        <v>6.8903006996227925</v>
      </c>
      <c r="U381" s="32">
        <v>0</v>
      </c>
      <c r="V381" s="32">
        <v>0</v>
      </c>
      <c r="W381" s="62">
        <v>0</v>
      </c>
      <c r="X381" s="32">
        <v>10.934018782142619</v>
      </c>
      <c r="Y381" s="32">
        <v>2.4110500069044658</v>
      </c>
      <c r="Z381" s="32">
        <v>0</v>
      </c>
      <c r="AA381" s="32">
        <v>0</v>
      </c>
      <c r="AB381" s="59">
        <v>0</v>
      </c>
    </row>
    <row r="382" spans="1:28">
      <c r="A382" s="58" t="s">
        <v>739</v>
      </c>
      <c r="B382" s="23" t="s">
        <v>1294</v>
      </c>
      <c r="C382" s="23" t="s">
        <v>1718</v>
      </c>
      <c r="D382" s="23" t="s">
        <v>926</v>
      </c>
      <c r="E382" s="23" t="s">
        <v>1305</v>
      </c>
      <c r="F382" s="23" t="s">
        <v>738</v>
      </c>
      <c r="G382" s="64">
        <v>0.99</v>
      </c>
      <c r="H382" s="32">
        <v>112.79753978926453</v>
      </c>
      <c r="I382" s="32">
        <v>0</v>
      </c>
      <c r="J382" s="32">
        <v>112.79753978926453</v>
      </c>
      <c r="K382" s="32">
        <v>42.10574719508049</v>
      </c>
      <c r="L382" s="32">
        <v>104.3377243050697</v>
      </c>
      <c r="M382" s="65">
        <v>0</v>
      </c>
      <c r="N382" s="32">
        <v>0</v>
      </c>
      <c r="O382" s="32">
        <v>0</v>
      </c>
      <c r="P382" s="32">
        <v>0</v>
      </c>
      <c r="Q382" s="32">
        <v>0</v>
      </c>
      <c r="R382" s="62">
        <v>0</v>
      </c>
      <c r="S382" s="32">
        <v>99.51202126462789</v>
      </c>
      <c r="T382" s="32">
        <v>13.285518524636647</v>
      </c>
      <c r="U382" s="32">
        <v>0</v>
      </c>
      <c r="V382" s="32">
        <v>0</v>
      </c>
      <c r="W382" s="62">
        <v>0</v>
      </c>
      <c r="X382" s="32">
        <v>99.51202126462789</v>
      </c>
      <c r="Y382" s="32">
        <v>13.285518524636647</v>
      </c>
      <c r="Z382" s="32">
        <v>0</v>
      </c>
      <c r="AA382" s="32">
        <v>0</v>
      </c>
      <c r="AB382" s="59">
        <v>0</v>
      </c>
    </row>
    <row r="383" spans="1:28">
      <c r="A383" s="58" t="s">
        <v>741</v>
      </c>
      <c r="B383" s="23" t="s">
        <v>1295</v>
      </c>
      <c r="C383" s="23" t="s">
        <v>1719</v>
      </c>
      <c r="D383" s="23" t="s">
        <v>912</v>
      </c>
      <c r="E383" s="23">
        <v>0</v>
      </c>
      <c r="F383" s="23" t="s">
        <v>740</v>
      </c>
      <c r="G383" s="64">
        <v>0.4</v>
      </c>
      <c r="H383" s="32">
        <v>3.0953512909657936</v>
      </c>
      <c r="I383" s="32">
        <v>0.65312548571688867</v>
      </c>
      <c r="J383" s="32">
        <v>2.442225805248905</v>
      </c>
      <c r="K383" s="32">
        <v>-12.505512446200882</v>
      </c>
      <c r="L383" s="32">
        <v>2.2590588698552372</v>
      </c>
      <c r="M383" s="65">
        <v>0.5</v>
      </c>
      <c r="N383" s="32">
        <v>0</v>
      </c>
      <c r="O383" s="32">
        <v>0.65312548571688867</v>
      </c>
      <c r="P383" s="32">
        <v>0</v>
      </c>
      <c r="Q383" s="32">
        <v>0</v>
      </c>
      <c r="R383" s="62">
        <v>0</v>
      </c>
      <c r="S383" s="32">
        <v>0</v>
      </c>
      <c r="T383" s="32">
        <v>2.442225805248905</v>
      </c>
      <c r="U383" s="32">
        <v>0</v>
      </c>
      <c r="V383" s="32">
        <v>0</v>
      </c>
      <c r="W383" s="62">
        <v>0</v>
      </c>
      <c r="X383" s="32">
        <v>0</v>
      </c>
      <c r="Y383" s="32">
        <v>3.0953512909657936</v>
      </c>
      <c r="Z383" s="32">
        <v>0</v>
      </c>
      <c r="AA383" s="32">
        <v>0</v>
      </c>
      <c r="AB383" s="59">
        <v>0</v>
      </c>
    </row>
    <row r="384" spans="1:28">
      <c r="A384" s="58" t="s">
        <v>743</v>
      </c>
      <c r="B384" s="23" t="s">
        <v>1296</v>
      </c>
      <c r="C384" s="23" t="s">
        <v>1720</v>
      </c>
      <c r="D384" s="23" t="s">
        <v>959</v>
      </c>
      <c r="E384" s="23">
        <v>0</v>
      </c>
      <c r="F384" s="23" t="s">
        <v>742</v>
      </c>
      <c r="G384" s="64">
        <v>0.09</v>
      </c>
      <c r="H384" s="32">
        <v>79.18694492785383</v>
      </c>
      <c r="I384" s="32">
        <v>19.897084800941528</v>
      </c>
      <c r="J384" s="32">
        <v>59.289860126912295</v>
      </c>
      <c r="K384" s="32">
        <v>43.810748819349783</v>
      </c>
      <c r="L384" s="32">
        <v>54.843120617393872</v>
      </c>
      <c r="M384" s="65">
        <v>0</v>
      </c>
      <c r="N384" s="32">
        <v>19.897084800941528</v>
      </c>
      <c r="O384" s="32">
        <v>0</v>
      </c>
      <c r="P384" s="32">
        <v>0</v>
      </c>
      <c r="Q384" s="32">
        <v>0</v>
      </c>
      <c r="R384" s="62">
        <v>0</v>
      </c>
      <c r="S384" s="32">
        <v>59.289860126912295</v>
      </c>
      <c r="T384" s="32">
        <v>0</v>
      </c>
      <c r="U384" s="32">
        <v>0</v>
      </c>
      <c r="V384" s="32">
        <v>0</v>
      </c>
      <c r="W384" s="62">
        <v>0</v>
      </c>
      <c r="X384" s="32">
        <v>79.18694492785383</v>
      </c>
      <c r="Y384" s="32">
        <v>0</v>
      </c>
      <c r="Z384" s="32">
        <v>0</v>
      </c>
      <c r="AA384" s="32">
        <v>0</v>
      </c>
      <c r="AB384" s="59">
        <v>0</v>
      </c>
    </row>
    <row r="385" spans="1:28">
      <c r="A385" s="58" t="s">
        <v>745</v>
      </c>
      <c r="B385" s="23" t="s">
        <v>1297</v>
      </c>
      <c r="C385" s="23" t="s">
        <v>1721</v>
      </c>
      <c r="D385" s="23" t="s">
        <v>912</v>
      </c>
      <c r="E385" s="23">
        <v>0</v>
      </c>
      <c r="F385" s="23" t="s">
        <v>744</v>
      </c>
      <c r="G385" s="64">
        <v>0.4</v>
      </c>
      <c r="H385" s="32">
        <v>2.9674120598924651</v>
      </c>
      <c r="I385" s="32">
        <v>0.45292404088327659</v>
      </c>
      <c r="J385" s="32">
        <v>2.5144880190091885</v>
      </c>
      <c r="K385" s="32">
        <v>-9.540277986631013</v>
      </c>
      <c r="L385" s="32">
        <v>2.3259014175834993</v>
      </c>
      <c r="M385" s="65">
        <v>0.5</v>
      </c>
      <c r="N385" s="32">
        <v>0</v>
      </c>
      <c r="O385" s="32">
        <v>0.45292404088327659</v>
      </c>
      <c r="P385" s="32">
        <v>0</v>
      </c>
      <c r="Q385" s="32">
        <v>0</v>
      </c>
      <c r="R385" s="62">
        <v>0</v>
      </c>
      <c r="S385" s="32">
        <v>0</v>
      </c>
      <c r="T385" s="32">
        <v>2.5144880190091885</v>
      </c>
      <c r="U385" s="32">
        <v>0</v>
      </c>
      <c r="V385" s="32">
        <v>0</v>
      </c>
      <c r="W385" s="62">
        <v>0</v>
      </c>
      <c r="X385" s="32">
        <v>0</v>
      </c>
      <c r="Y385" s="32">
        <v>2.9674120598924651</v>
      </c>
      <c r="Z385" s="32">
        <v>0</v>
      </c>
      <c r="AA385" s="32">
        <v>0</v>
      </c>
      <c r="AB385" s="59">
        <v>0</v>
      </c>
    </row>
    <row r="386" spans="1:28">
      <c r="A386" s="58" t="s">
        <v>747</v>
      </c>
      <c r="B386" s="23" t="s">
        <v>1298</v>
      </c>
      <c r="C386" s="23" t="s">
        <v>1722</v>
      </c>
      <c r="D386" s="23" t="s">
        <v>912</v>
      </c>
      <c r="E386" s="23">
        <v>0</v>
      </c>
      <c r="F386" s="23" t="s">
        <v>746</v>
      </c>
      <c r="G386" s="64">
        <v>0.4</v>
      </c>
      <c r="H386" s="32">
        <v>3.0435078715732895</v>
      </c>
      <c r="I386" s="32">
        <v>0.56665339475895182</v>
      </c>
      <c r="J386" s="32">
        <v>2.4768544768143377</v>
      </c>
      <c r="K386" s="32">
        <v>-12.578489281840591</v>
      </c>
      <c r="L386" s="32">
        <v>2.2910903910532623</v>
      </c>
      <c r="M386" s="65">
        <v>0.5</v>
      </c>
      <c r="N386" s="32">
        <v>0</v>
      </c>
      <c r="O386" s="32">
        <v>0.56665339475895182</v>
      </c>
      <c r="P386" s="32">
        <v>0</v>
      </c>
      <c r="Q386" s="32">
        <v>0</v>
      </c>
      <c r="R386" s="62">
        <v>0</v>
      </c>
      <c r="S386" s="32">
        <v>0</v>
      </c>
      <c r="T386" s="32">
        <v>2.4768544768143377</v>
      </c>
      <c r="U386" s="32">
        <v>0</v>
      </c>
      <c r="V386" s="32">
        <v>0</v>
      </c>
      <c r="W386" s="62">
        <v>0</v>
      </c>
      <c r="X386" s="32">
        <v>0</v>
      </c>
      <c r="Y386" s="32">
        <v>3.0435078715732895</v>
      </c>
      <c r="Z386" s="32">
        <v>0</v>
      </c>
      <c r="AA386" s="32">
        <v>0</v>
      </c>
      <c r="AB386" s="59">
        <v>0</v>
      </c>
    </row>
    <row r="387" spans="1:28">
      <c r="A387" s="58" t="s">
        <v>749</v>
      </c>
      <c r="B387" s="23" t="s">
        <v>1299</v>
      </c>
      <c r="C387" s="23" t="s">
        <v>1723</v>
      </c>
      <c r="D387" s="23" t="s">
        <v>912</v>
      </c>
      <c r="E387" s="23">
        <v>0</v>
      </c>
      <c r="F387" s="23" t="s">
        <v>748</v>
      </c>
      <c r="G387" s="64">
        <v>0.4</v>
      </c>
      <c r="H387" s="32">
        <v>3.7600494070342418</v>
      </c>
      <c r="I387" s="32">
        <v>0.63512180860327183</v>
      </c>
      <c r="J387" s="32">
        <v>3.1249275984309701</v>
      </c>
      <c r="K387" s="32">
        <v>-23.62615544450896</v>
      </c>
      <c r="L387" s="32">
        <v>2.8905580285486474</v>
      </c>
      <c r="M387" s="65">
        <v>0.5</v>
      </c>
      <c r="N387" s="32">
        <v>0</v>
      </c>
      <c r="O387" s="32">
        <v>0.63512180860327183</v>
      </c>
      <c r="P387" s="32">
        <v>0</v>
      </c>
      <c r="Q387" s="32">
        <v>0</v>
      </c>
      <c r="R387" s="62">
        <v>0</v>
      </c>
      <c r="S387" s="32">
        <v>0</v>
      </c>
      <c r="T387" s="32">
        <v>3.1249275984309701</v>
      </c>
      <c r="U387" s="32">
        <v>0</v>
      </c>
      <c r="V387" s="32">
        <v>0</v>
      </c>
      <c r="W387" s="62">
        <v>0</v>
      </c>
      <c r="X387" s="32">
        <v>0</v>
      </c>
      <c r="Y387" s="32">
        <v>3.7600494070342418</v>
      </c>
      <c r="Z387" s="32">
        <v>0</v>
      </c>
      <c r="AA387" s="32">
        <v>0</v>
      </c>
      <c r="AB387" s="59">
        <v>0</v>
      </c>
    </row>
    <row r="388" spans="1:28">
      <c r="A388" s="58" t="s">
        <v>751</v>
      </c>
      <c r="B388" s="23" t="s">
        <v>1300</v>
      </c>
      <c r="C388" s="23" t="s">
        <v>1724</v>
      </c>
      <c r="D388" s="23" t="s">
        <v>912</v>
      </c>
      <c r="E388" s="23">
        <v>0</v>
      </c>
      <c r="F388" s="23" t="s">
        <v>750</v>
      </c>
      <c r="G388" s="64">
        <v>0.4</v>
      </c>
      <c r="H388" s="32">
        <v>4.0960002804621229</v>
      </c>
      <c r="I388" s="32">
        <v>0.91219875952683949</v>
      </c>
      <c r="J388" s="32">
        <v>3.1838015209352832</v>
      </c>
      <c r="K388" s="32">
        <v>-6.406366145183676</v>
      </c>
      <c r="L388" s="32">
        <v>2.945016406865137</v>
      </c>
      <c r="M388" s="65">
        <v>0.5</v>
      </c>
      <c r="N388" s="32">
        <v>0</v>
      </c>
      <c r="O388" s="32">
        <v>0.91219875952683949</v>
      </c>
      <c r="P388" s="32">
        <v>0</v>
      </c>
      <c r="Q388" s="32">
        <v>0</v>
      </c>
      <c r="R388" s="62">
        <v>0</v>
      </c>
      <c r="S388" s="32">
        <v>0</v>
      </c>
      <c r="T388" s="32">
        <v>3.1838015209352832</v>
      </c>
      <c r="U388" s="32">
        <v>0</v>
      </c>
      <c r="V388" s="32">
        <v>0</v>
      </c>
      <c r="W388" s="62">
        <v>0</v>
      </c>
      <c r="X388" s="32">
        <v>0</v>
      </c>
      <c r="Y388" s="32">
        <v>4.0960002804621229</v>
      </c>
      <c r="Z388" s="32">
        <v>0</v>
      </c>
      <c r="AA388" s="32">
        <v>0</v>
      </c>
      <c r="AB388" s="59">
        <v>0</v>
      </c>
    </row>
    <row r="389" spans="1:28">
      <c r="A389" s="58" t="s">
        <v>753</v>
      </c>
      <c r="B389" s="23" t="s">
        <v>1301</v>
      </c>
      <c r="C389" s="23" t="s">
        <v>1725</v>
      </c>
      <c r="D389" s="23" t="s">
        <v>912</v>
      </c>
      <c r="E389" s="23">
        <v>0</v>
      </c>
      <c r="F389" s="23" t="s">
        <v>752</v>
      </c>
      <c r="G389" s="64">
        <v>0.4</v>
      </c>
      <c r="H389" s="32">
        <v>3.1654009397409721</v>
      </c>
      <c r="I389" s="32">
        <v>0.51021764224504118</v>
      </c>
      <c r="J389" s="32">
        <v>2.6551832974959311</v>
      </c>
      <c r="K389" s="32">
        <v>-7.9253363713982834</v>
      </c>
      <c r="L389" s="32">
        <v>2.4560445501837362</v>
      </c>
      <c r="M389" s="65">
        <v>0.5</v>
      </c>
      <c r="N389" s="32">
        <v>0</v>
      </c>
      <c r="O389" s="32">
        <v>0.51021764224504118</v>
      </c>
      <c r="P389" s="32">
        <v>0</v>
      </c>
      <c r="Q389" s="32">
        <v>0</v>
      </c>
      <c r="R389" s="62">
        <v>0</v>
      </c>
      <c r="S389" s="32">
        <v>0</v>
      </c>
      <c r="T389" s="32">
        <v>2.6551832974959311</v>
      </c>
      <c r="U389" s="32">
        <v>0</v>
      </c>
      <c r="V389" s="32">
        <v>0</v>
      </c>
      <c r="W389" s="62">
        <v>0</v>
      </c>
      <c r="X389" s="32">
        <v>0</v>
      </c>
      <c r="Y389" s="32">
        <v>3.1654009397409721</v>
      </c>
      <c r="Z389" s="32">
        <v>0</v>
      </c>
      <c r="AA389" s="32">
        <v>0</v>
      </c>
      <c r="AB389" s="59">
        <v>0</v>
      </c>
    </row>
    <row r="390" spans="1:28">
      <c r="A390" s="58" t="s">
        <v>755</v>
      </c>
      <c r="B390" s="23" t="s">
        <v>1302</v>
      </c>
      <c r="C390" s="23" t="s">
        <v>1726</v>
      </c>
      <c r="D390" s="23" t="s">
        <v>932</v>
      </c>
      <c r="E390" s="23">
        <v>0</v>
      </c>
      <c r="F390" s="23" t="s">
        <v>754</v>
      </c>
      <c r="G390" s="64">
        <v>0.49</v>
      </c>
      <c r="H390" s="32">
        <v>33.378419031337543</v>
      </c>
      <c r="I390" s="32">
        <v>8.5795396210869068</v>
      </c>
      <c r="J390" s="32">
        <v>24.798879410250638</v>
      </c>
      <c r="K390" s="32">
        <v>-20.378560748497865</v>
      </c>
      <c r="L390" s="32">
        <v>22.93896345448184</v>
      </c>
      <c r="M390" s="65">
        <v>0.44804887119890724</v>
      </c>
      <c r="N390" s="32">
        <v>7.989800098664813</v>
      </c>
      <c r="O390" s="32">
        <v>0.58973952242209393</v>
      </c>
      <c r="P390" s="32">
        <v>0</v>
      </c>
      <c r="Q390" s="32">
        <v>0</v>
      </c>
      <c r="R390" s="62">
        <v>0</v>
      </c>
      <c r="S390" s="32">
        <v>19.484586139391961</v>
      </c>
      <c r="T390" s="32">
        <v>5.3142932708586752</v>
      </c>
      <c r="U390" s="32">
        <v>0</v>
      </c>
      <c r="V390" s="32">
        <v>0</v>
      </c>
      <c r="W390" s="62">
        <v>0</v>
      </c>
      <c r="X390" s="32">
        <v>27.474386238056773</v>
      </c>
      <c r="Y390" s="32">
        <v>5.904032793280769</v>
      </c>
      <c r="Z390" s="32">
        <v>0</v>
      </c>
      <c r="AA390" s="32">
        <v>0</v>
      </c>
      <c r="AB390" s="59">
        <v>0</v>
      </c>
    </row>
    <row r="391" spans="1:28">
      <c r="A391" s="58" t="s">
        <v>757</v>
      </c>
      <c r="B391" s="23" t="s">
        <v>1310</v>
      </c>
      <c r="C391" s="23"/>
      <c r="D391" s="30" t="s">
        <v>1311</v>
      </c>
      <c r="E391" s="23" t="s">
        <v>1312</v>
      </c>
      <c r="F391" s="23" t="s">
        <v>1749</v>
      </c>
      <c r="G391" s="64">
        <v>0.05</v>
      </c>
      <c r="H391" s="32">
        <v>17.571999999999999</v>
      </c>
      <c r="I391" s="32">
        <v>0</v>
      </c>
      <c r="J391" s="32">
        <v>17.571999999999999</v>
      </c>
      <c r="K391" s="34">
        <v>-1.8769459807069862</v>
      </c>
      <c r="L391" s="32">
        <v>16.254100000000001</v>
      </c>
      <c r="M391" s="65">
        <v>0</v>
      </c>
      <c r="N391" s="32">
        <v>0</v>
      </c>
      <c r="O391" s="32">
        <v>0</v>
      </c>
      <c r="P391" s="32">
        <v>0</v>
      </c>
      <c r="Q391" s="32">
        <v>0</v>
      </c>
      <c r="R391" s="62">
        <v>0</v>
      </c>
      <c r="S391" s="32">
        <v>0</v>
      </c>
      <c r="T391" s="32">
        <v>0</v>
      </c>
      <c r="U391" s="32">
        <v>0</v>
      </c>
      <c r="V391" s="32">
        <v>0</v>
      </c>
      <c r="W391" s="62">
        <v>0</v>
      </c>
      <c r="X391" s="32">
        <v>0</v>
      </c>
      <c r="Y391" s="32">
        <v>0</v>
      </c>
      <c r="Z391" s="32">
        <v>0</v>
      </c>
      <c r="AA391" s="32">
        <v>0</v>
      </c>
      <c r="AB391" s="59">
        <v>0</v>
      </c>
    </row>
    <row r="392" spans="1:28" ht="15.75" thickBot="1">
      <c r="A392" s="52" t="s">
        <v>758</v>
      </c>
      <c r="B392" s="36" t="s">
        <v>1313</v>
      </c>
      <c r="C392" s="36"/>
      <c r="D392" s="37" t="s">
        <v>1311</v>
      </c>
      <c r="E392" s="36" t="s">
        <v>1312</v>
      </c>
      <c r="F392" s="36" t="s">
        <v>1895</v>
      </c>
      <c r="G392" s="66">
        <v>0</v>
      </c>
      <c r="H392" s="55">
        <v>43.377000000000002</v>
      </c>
      <c r="I392" s="55">
        <v>0</v>
      </c>
      <c r="J392" s="55">
        <v>43.377000000000002</v>
      </c>
      <c r="K392" s="55">
        <v>43.377000000000002</v>
      </c>
      <c r="L392" s="55">
        <v>40.123725000000007</v>
      </c>
      <c r="M392" s="67">
        <v>0</v>
      </c>
      <c r="N392" s="55">
        <v>0</v>
      </c>
      <c r="O392" s="55">
        <v>0</v>
      </c>
      <c r="P392" s="55">
        <v>0</v>
      </c>
      <c r="Q392" s="55">
        <v>0</v>
      </c>
      <c r="R392" s="56">
        <v>0</v>
      </c>
      <c r="S392" s="55">
        <v>0</v>
      </c>
      <c r="T392" s="55">
        <v>0</v>
      </c>
      <c r="U392" s="55">
        <v>0</v>
      </c>
      <c r="V392" s="55">
        <v>0</v>
      </c>
      <c r="W392" s="56">
        <v>0</v>
      </c>
      <c r="X392" s="55">
        <v>0</v>
      </c>
      <c r="Y392" s="55">
        <v>0</v>
      </c>
      <c r="Z392" s="55">
        <v>0</v>
      </c>
      <c r="AA392" s="55">
        <v>0</v>
      </c>
      <c r="AB392" s="57">
        <v>0</v>
      </c>
    </row>
    <row r="394" spans="1:28" ht="17.25">
      <c r="F394" s="68" t="s">
        <v>1316</v>
      </c>
    </row>
    <row r="395" spans="1:28">
      <c r="F395" s="262" t="s">
        <v>1925</v>
      </c>
      <c r="G395" s="262"/>
      <c r="H395" s="262"/>
      <c r="I395" s="262"/>
      <c r="J395" s="262"/>
      <c r="K395" s="262"/>
      <c r="L395" s="262"/>
      <c r="M395" s="262"/>
    </row>
    <row r="396" spans="1:28">
      <c r="F396" s="262"/>
      <c r="G396" s="262"/>
      <c r="H396" s="262"/>
      <c r="I396" s="262"/>
      <c r="J396" s="262"/>
      <c r="K396" s="262"/>
      <c r="L396" s="262"/>
      <c r="M396" s="262"/>
    </row>
    <row r="397" spans="1:28">
      <c r="F397" s="262"/>
      <c r="G397" s="262"/>
      <c r="H397" s="262"/>
      <c r="I397" s="262"/>
      <c r="J397" s="262"/>
      <c r="K397" s="262"/>
      <c r="L397" s="262"/>
      <c r="M397" s="262"/>
    </row>
    <row r="398" spans="1:28">
      <c r="F398" s="105" t="s">
        <v>1841</v>
      </c>
    </row>
    <row r="399" spans="1:28">
      <c r="F399" s="40" t="s">
        <v>1754</v>
      </c>
    </row>
  </sheetData>
  <sheetProtection sheet="1" objects="1" scenarios="1"/>
  <mergeCells count="5">
    <mergeCell ref="F395:M397"/>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E399"/>
  <sheetViews>
    <sheetView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5.5703125" style="15" hidden="1" customWidth="1" outlineLevel="1"/>
    <col min="2" max="2" width="6.42578125" style="15" hidden="1" customWidth="1" outlineLevel="1"/>
    <col min="3" max="3" width="11" style="15" hidden="1" customWidth="1" outlineLevel="1"/>
    <col min="4" max="4" width="8.140625" style="15" hidden="1" customWidth="1" outlineLevel="1"/>
    <col min="5" max="5" width="6.140625" style="15" hidden="1" customWidth="1" outlineLevel="1"/>
    <col min="6" max="6" width="41" style="79" customWidth="1" collapsed="1"/>
    <col min="7" max="13" width="13.28515625" style="41" customWidth="1"/>
    <col min="14" max="14" width="13.28515625" style="25" customWidth="1"/>
    <col min="15" max="15" width="12.7109375" style="41" customWidth="1"/>
    <col min="16" max="16" width="12.7109375" style="41" bestFit="1" customWidth="1"/>
    <col min="17" max="17" width="13.85546875" style="41" customWidth="1"/>
    <col min="18" max="19" width="10" style="41" customWidth="1"/>
    <col min="20" max="20" width="16.42578125" style="41" bestFit="1" customWidth="1"/>
    <col min="21" max="21" width="15.42578125" style="41" bestFit="1" customWidth="1"/>
    <col min="22" max="23" width="13.85546875" style="41" customWidth="1"/>
    <col min="24" max="24" width="12.7109375" style="41" bestFit="1" customWidth="1"/>
    <col min="25" max="25" width="16.42578125" style="41" bestFit="1" customWidth="1"/>
    <col min="26" max="27" width="15.42578125" style="41" bestFit="1" customWidth="1"/>
    <col min="28" max="28" width="13.85546875" style="41" customWidth="1"/>
    <col min="29" max="29" width="12.7109375" style="41" bestFit="1" customWidth="1"/>
    <col min="30" max="31" width="9.140625" style="15"/>
  </cols>
  <sheetData>
    <row r="1" spans="1:31">
      <c r="A1" s="40"/>
      <c r="E1" s="18"/>
      <c r="F1" s="69" t="s">
        <v>794</v>
      </c>
      <c r="O1" s="42"/>
      <c r="P1" s="42"/>
      <c r="Q1" s="42"/>
      <c r="R1" s="42"/>
      <c r="S1" s="42"/>
      <c r="T1" s="42"/>
      <c r="U1" s="42"/>
      <c r="V1" s="42"/>
      <c r="W1" s="42"/>
      <c r="X1" s="42"/>
      <c r="Y1" s="42"/>
      <c r="Z1" s="42"/>
      <c r="AA1" s="42"/>
      <c r="AB1" s="42"/>
      <c r="AC1" s="42"/>
    </row>
    <row r="2" spans="1:31">
      <c r="E2" s="40"/>
      <c r="F2" s="79" t="s">
        <v>1927</v>
      </c>
      <c r="G2" s="43"/>
      <c r="H2" s="43"/>
      <c r="I2" s="43"/>
      <c r="J2" s="43"/>
      <c r="K2" s="43"/>
      <c r="L2" s="43"/>
      <c r="M2" s="43"/>
      <c r="N2" s="44"/>
      <c r="O2" s="43"/>
      <c r="P2" s="43"/>
      <c r="Q2" s="80"/>
      <c r="R2" s="43"/>
      <c r="S2" s="43"/>
      <c r="T2" s="43"/>
      <c r="U2" s="43"/>
      <c r="V2" s="43"/>
      <c r="W2" s="43"/>
      <c r="X2" s="43"/>
      <c r="Y2" s="43"/>
      <c r="Z2" s="43"/>
      <c r="AA2" s="43"/>
      <c r="AB2" s="43"/>
      <c r="AC2" s="43"/>
    </row>
    <row r="3" spans="1:31" ht="15.75" hidden="1">
      <c r="E3" s="40"/>
      <c r="F3" s="69"/>
      <c r="G3" s="43"/>
      <c r="H3" s="46" t="s">
        <v>870</v>
      </c>
      <c r="I3" s="47" t="s">
        <v>814</v>
      </c>
      <c r="J3" s="47" t="s">
        <v>818</v>
      </c>
      <c r="K3" s="47" t="s">
        <v>822</v>
      </c>
      <c r="L3" s="47" t="s">
        <v>1328</v>
      </c>
      <c r="M3" s="81"/>
      <c r="N3" s="47" t="s">
        <v>894</v>
      </c>
      <c r="O3" s="47" t="s">
        <v>826</v>
      </c>
      <c r="P3" s="47" t="s">
        <v>830</v>
      </c>
      <c r="Q3" s="47" t="s">
        <v>834</v>
      </c>
      <c r="R3" s="47" t="s">
        <v>838</v>
      </c>
      <c r="S3" s="47" t="s">
        <v>842</v>
      </c>
      <c r="T3" s="47" t="s">
        <v>846</v>
      </c>
      <c r="U3" s="47" t="s">
        <v>850</v>
      </c>
      <c r="V3" s="47" t="s">
        <v>854</v>
      </c>
      <c r="W3" s="47" t="s">
        <v>858</v>
      </c>
      <c r="X3" s="47" t="s">
        <v>862</v>
      </c>
      <c r="Y3" s="47" t="s">
        <v>866</v>
      </c>
      <c r="Z3" s="47" t="s">
        <v>874</v>
      </c>
      <c r="AA3" s="47" t="s">
        <v>878</v>
      </c>
      <c r="AB3" s="47" t="s">
        <v>882</v>
      </c>
      <c r="AC3" s="47" t="s">
        <v>890</v>
      </c>
      <c r="AD3" s="47" t="s">
        <v>886</v>
      </c>
    </row>
    <row r="4" spans="1:31" ht="16.5" thickBot="1">
      <c r="E4" s="40"/>
      <c r="F4" s="69"/>
      <c r="G4" s="43"/>
      <c r="H4" s="46"/>
      <c r="I4" s="47"/>
      <c r="J4" s="47"/>
      <c r="K4" s="47"/>
      <c r="L4" s="47"/>
      <c r="M4" s="81"/>
      <c r="N4" s="47"/>
      <c r="O4" s="47"/>
      <c r="P4" s="47"/>
      <c r="Q4" s="47"/>
      <c r="R4" s="47"/>
      <c r="S4" s="47"/>
      <c r="T4" s="47"/>
      <c r="U4" s="47"/>
      <c r="V4" s="47"/>
      <c r="W4" s="47"/>
      <c r="X4" s="47"/>
      <c r="Y4" s="47"/>
      <c r="Z4" s="47"/>
      <c r="AA4" s="47"/>
      <c r="AB4" s="47"/>
      <c r="AC4" s="47"/>
      <c r="AD4" s="47"/>
    </row>
    <row r="5" spans="1:31">
      <c r="A5" s="48"/>
      <c r="B5" s="35"/>
      <c r="C5" s="35"/>
      <c r="D5" s="35"/>
      <c r="E5" s="35"/>
      <c r="F5" s="49"/>
      <c r="G5" s="82"/>
      <c r="H5" s="267" t="s">
        <v>801</v>
      </c>
      <c r="I5" s="263"/>
      <c r="J5" s="263"/>
      <c r="K5" s="263"/>
      <c r="L5" s="263"/>
      <c r="M5" s="263"/>
      <c r="N5" s="263"/>
      <c r="O5" s="51"/>
      <c r="P5" s="264" t="s">
        <v>760</v>
      </c>
      <c r="Q5" s="263"/>
      <c r="R5" s="263"/>
      <c r="S5" s="263"/>
      <c r="T5" s="265"/>
      <c r="U5" s="264" t="s">
        <v>761</v>
      </c>
      <c r="V5" s="263"/>
      <c r="W5" s="263"/>
      <c r="X5" s="263"/>
      <c r="Y5" s="265"/>
      <c r="Z5" s="264" t="s">
        <v>762</v>
      </c>
      <c r="AA5" s="263"/>
      <c r="AB5" s="263"/>
      <c r="AC5" s="263"/>
      <c r="AD5" s="266"/>
    </row>
    <row r="6" spans="1:31" ht="61.5" customHeight="1" thickBot="1">
      <c r="A6" s="52" t="s">
        <v>907</v>
      </c>
      <c r="B6" s="36" t="s">
        <v>763</v>
      </c>
      <c r="C6" s="37" t="s">
        <v>1335</v>
      </c>
      <c r="D6" s="36" t="s">
        <v>908</v>
      </c>
      <c r="E6" s="37" t="s">
        <v>1303</v>
      </c>
      <c r="F6" s="53" t="s">
        <v>764</v>
      </c>
      <c r="G6" s="229" t="s">
        <v>799</v>
      </c>
      <c r="H6" s="222" t="s">
        <v>5</v>
      </c>
      <c r="I6" s="222" t="s">
        <v>11</v>
      </c>
      <c r="J6" s="222" t="s">
        <v>14</v>
      </c>
      <c r="K6" s="223" t="s">
        <v>807</v>
      </c>
      <c r="L6" s="223" t="s">
        <v>808</v>
      </c>
      <c r="M6" s="223" t="s">
        <v>809</v>
      </c>
      <c r="N6" s="223" t="s">
        <v>1314</v>
      </c>
      <c r="O6" s="224" t="s">
        <v>1315</v>
      </c>
      <c r="P6" s="225" t="s">
        <v>767</v>
      </c>
      <c r="Q6" s="226" t="s">
        <v>768</v>
      </c>
      <c r="R6" s="226" t="s">
        <v>769</v>
      </c>
      <c r="S6" s="226" t="s">
        <v>770</v>
      </c>
      <c r="T6" s="227" t="s">
        <v>771</v>
      </c>
      <c r="U6" s="225" t="s">
        <v>767</v>
      </c>
      <c r="V6" s="226" t="s">
        <v>768</v>
      </c>
      <c r="W6" s="226" t="s">
        <v>769</v>
      </c>
      <c r="X6" s="226" t="s">
        <v>770</v>
      </c>
      <c r="Y6" s="227" t="s">
        <v>771</v>
      </c>
      <c r="Z6" s="225" t="s">
        <v>767</v>
      </c>
      <c r="AA6" s="226" t="s">
        <v>768</v>
      </c>
      <c r="AB6" s="226" t="s">
        <v>769</v>
      </c>
      <c r="AC6" s="230" t="s">
        <v>770</v>
      </c>
      <c r="AD6" s="228" t="s">
        <v>771</v>
      </c>
    </row>
    <row r="7" spans="1:31">
      <c r="A7" s="58" t="s">
        <v>1</v>
      </c>
      <c r="B7" s="23"/>
      <c r="C7" s="23"/>
      <c r="D7" s="23"/>
      <c r="E7" s="23"/>
      <c r="F7" s="75" t="s">
        <v>909</v>
      </c>
      <c r="G7" s="64"/>
      <c r="H7" s="32">
        <v>16943.063819713134</v>
      </c>
      <c r="I7" s="32">
        <v>1378.990876994168</v>
      </c>
      <c r="J7" s="32">
        <v>15564.072942718964</v>
      </c>
      <c r="K7" s="32">
        <v>-3698.1373420839323</v>
      </c>
      <c r="L7" s="32">
        <v>41.613390285345261</v>
      </c>
      <c r="M7" s="32">
        <v>-3656.5239517985901</v>
      </c>
      <c r="N7" s="32"/>
      <c r="O7" s="65"/>
      <c r="P7" s="83">
        <v>1073.3390247899847</v>
      </c>
      <c r="Q7" s="33">
        <v>92.456266195306085</v>
      </c>
      <c r="R7" s="33">
        <v>211.37510531538075</v>
      </c>
      <c r="S7" s="33">
        <v>0</v>
      </c>
      <c r="T7" s="84">
        <v>0</v>
      </c>
      <c r="U7" s="83">
        <v>10735.154101814724</v>
      </c>
      <c r="V7" s="33">
        <v>2156.3561107881233</v>
      </c>
      <c r="W7" s="33">
        <v>669.88686435793272</v>
      </c>
      <c r="X7" s="33">
        <v>1903.5738949000022</v>
      </c>
      <c r="Y7" s="84">
        <v>36.674558382177175</v>
      </c>
      <c r="Z7" s="33">
        <v>11808.49312660471</v>
      </c>
      <c r="AA7" s="33">
        <v>2248.8123769834287</v>
      </c>
      <c r="AB7" s="33">
        <v>881.26196967331327</v>
      </c>
      <c r="AC7" s="33">
        <v>1903.5738949000022</v>
      </c>
      <c r="AD7" s="85">
        <v>36.674558382177175</v>
      </c>
      <c r="AE7" s="23"/>
    </row>
    <row r="8" spans="1:31">
      <c r="A8" s="58" t="s">
        <v>4</v>
      </c>
      <c r="B8" s="23" t="s">
        <v>911</v>
      </c>
      <c r="C8" s="23" t="s">
        <v>1345</v>
      </c>
      <c r="D8" s="23" t="s">
        <v>912</v>
      </c>
      <c r="E8" s="23">
        <v>0</v>
      </c>
      <c r="F8" s="75" t="s">
        <v>3</v>
      </c>
      <c r="G8" s="64">
        <v>0.4</v>
      </c>
      <c r="H8" s="32">
        <v>1.6998669914752291</v>
      </c>
      <c r="I8" s="32">
        <v>0</v>
      </c>
      <c r="J8" s="32">
        <v>1.6998669914752291</v>
      </c>
      <c r="K8" s="32">
        <v>-4.930584534149407</v>
      </c>
      <c r="L8" s="32">
        <v>-0.14567736011526744</v>
      </c>
      <c r="M8" s="32">
        <v>-5.0762618942646744</v>
      </c>
      <c r="N8" s="32">
        <v>1.5723769671145871</v>
      </c>
      <c r="O8" s="65">
        <v>0.5</v>
      </c>
      <c r="P8" s="32">
        <v>0</v>
      </c>
      <c r="Q8" s="32">
        <v>0</v>
      </c>
      <c r="R8" s="32">
        <v>0</v>
      </c>
      <c r="S8" s="32">
        <v>0</v>
      </c>
      <c r="T8" s="62">
        <v>0</v>
      </c>
      <c r="U8" s="32">
        <v>0</v>
      </c>
      <c r="V8" s="32">
        <v>1.6998669914752291</v>
      </c>
      <c r="W8" s="32">
        <v>0</v>
      </c>
      <c r="X8" s="32">
        <v>0</v>
      </c>
      <c r="Y8" s="62">
        <v>0</v>
      </c>
      <c r="Z8" s="32">
        <v>0</v>
      </c>
      <c r="AA8" s="32">
        <v>1.6998669914752291</v>
      </c>
      <c r="AB8" s="32">
        <v>0</v>
      </c>
      <c r="AC8" s="32">
        <v>0</v>
      </c>
      <c r="AD8" s="59">
        <v>0</v>
      </c>
    </row>
    <row r="9" spans="1:31">
      <c r="A9" s="58" t="s">
        <v>7</v>
      </c>
      <c r="B9" s="23" t="s">
        <v>913</v>
      </c>
      <c r="C9" s="23" t="s">
        <v>1346</v>
      </c>
      <c r="D9" s="23" t="s">
        <v>912</v>
      </c>
      <c r="E9" s="23">
        <v>0</v>
      </c>
      <c r="F9" s="75" t="s">
        <v>6</v>
      </c>
      <c r="G9" s="64">
        <v>0.4</v>
      </c>
      <c r="H9" s="32">
        <v>4.1687747163904634</v>
      </c>
      <c r="I9" s="32">
        <v>0.65236288677438725</v>
      </c>
      <c r="J9" s="32">
        <v>3.516411829616076</v>
      </c>
      <c r="K9" s="32">
        <v>-7.1352185932181227</v>
      </c>
      <c r="L9" s="32">
        <v>3.9269162958106563E-3</v>
      </c>
      <c r="M9" s="32">
        <v>-7.131291676922312</v>
      </c>
      <c r="N9" s="32">
        <v>3.2526809423948704</v>
      </c>
      <c r="O9" s="65">
        <v>0.5</v>
      </c>
      <c r="P9" s="32">
        <v>0</v>
      </c>
      <c r="Q9" s="32">
        <v>0.65236288677438725</v>
      </c>
      <c r="R9" s="32">
        <v>0</v>
      </c>
      <c r="S9" s="32">
        <v>0</v>
      </c>
      <c r="T9" s="62">
        <v>0</v>
      </c>
      <c r="U9" s="32">
        <v>0</v>
      </c>
      <c r="V9" s="32">
        <v>3.516411829616076</v>
      </c>
      <c r="W9" s="32">
        <v>0</v>
      </c>
      <c r="X9" s="32">
        <v>0</v>
      </c>
      <c r="Y9" s="62">
        <v>0</v>
      </c>
      <c r="Z9" s="32">
        <v>0</v>
      </c>
      <c r="AA9" s="32">
        <v>4.1687747163904634</v>
      </c>
      <c r="AB9" s="32">
        <v>0</v>
      </c>
      <c r="AC9" s="32">
        <v>0</v>
      </c>
      <c r="AD9" s="59">
        <v>0</v>
      </c>
    </row>
    <row r="10" spans="1:31">
      <c r="A10" s="58" t="s">
        <v>10</v>
      </c>
      <c r="B10" s="23" t="s">
        <v>914</v>
      </c>
      <c r="C10" s="23" t="s">
        <v>1347</v>
      </c>
      <c r="D10" s="23" t="s">
        <v>912</v>
      </c>
      <c r="E10" s="23" t="s">
        <v>1317</v>
      </c>
      <c r="F10" s="75" t="s">
        <v>9</v>
      </c>
      <c r="G10" s="64">
        <v>0.5</v>
      </c>
      <c r="H10" s="32">
        <v>3.5672971992404525</v>
      </c>
      <c r="I10" s="32">
        <v>0</v>
      </c>
      <c r="J10" s="32">
        <v>3.5672971992404525</v>
      </c>
      <c r="K10" s="32">
        <v>-11.463238677610674</v>
      </c>
      <c r="L10" s="32">
        <v>-4.8595435485941252E-2</v>
      </c>
      <c r="M10" s="32">
        <v>-11.511834113096615</v>
      </c>
      <c r="N10" s="32">
        <v>3.4602782832632388</v>
      </c>
      <c r="O10" s="65">
        <v>0</v>
      </c>
      <c r="P10" s="32">
        <v>0</v>
      </c>
      <c r="Q10" s="32">
        <v>0</v>
      </c>
      <c r="R10" s="32">
        <v>0</v>
      </c>
      <c r="S10" s="32">
        <v>0</v>
      </c>
      <c r="T10" s="62">
        <v>0</v>
      </c>
      <c r="U10" s="32">
        <v>0</v>
      </c>
      <c r="V10" s="32">
        <v>3.5672974820664227</v>
      </c>
      <c r="W10" s="32">
        <v>0</v>
      </c>
      <c r="X10" s="32">
        <v>0</v>
      </c>
      <c r="Y10" s="62">
        <v>0</v>
      </c>
      <c r="Z10" s="32">
        <v>0</v>
      </c>
      <c r="AA10" s="32">
        <v>3.5672974820664227</v>
      </c>
      <c r="AB10" s="32">
        <v>0</v>
      </c>
      <c r="AC10" s="32">
        <v>0</v>
      </c>
      <c r="AD10" s="59">
        <v>0</v>
      </c>
    </row>
    <row r="11" spans="1:31">
      <c r="A11" s="58" t="s">
        <v>13</v>
      </c>
      <c r="B11" s="23" t="s">
        <v>915</v>
      </c>
      <c r="C11" s="23" t="s">
        <v>1348</v>
      </c>
      <c r="D11" s="23" t="s">
        <v>912</v>
      </c>
      <c r="E11" s="23">
        <v>0</v>
      </c>
      <c r="F11" s="75" t="s">
        <v>12</v>
      </c>
      <c r="G11" s="64">
        <v>0.4</v>
      </c>
      <c r="H11" s="32">
        <v>3.7227570143325699</v>
      </c>
      <c r="I11" s="32">
        <v>0.19375508735884725</v>
      </c>
      <c r="J11" s="32">
        <v>3.5290019269737227</v>
      </c>
      <c r="K11" s="32">
        <v>-8.6984914223374314</v>
      </c>
      <c r="L11" s="32">
        <v>0.24272486804123794</v>
      </c>
      <c r="M11" s="32">
        <v>-8.4557665542961935</v>
      </c>
      <c r="N11" s="32">
        <v>3.2643267824506936</v>
      </c>
      <c r="O11" s="65">
        <v>0.5</v>
      </c>
      <c r="P11" s="32">
        <v>0</v>
      </c>
      <c r="Q11" s="32">
        <v>0.19375508735884725</v>
      </c>
      <c r="R11" s="32">
        <v>0</v>
      </c>
      <c r="S11" s="32">
        <v>0</v>
      </c>
      <c r="T11" s="62">
        <v>0</v>
      </c>
      <c r="U11" s="32">
        <v>0</v>
      </c>
      <c r="V11" s="32">
        <v>3.5290019269737227</v>
      </c>
      <c r="W11" s="32">
        <v>0</v>
      </c>
      <c r="X11" s="32">
        <v>0</v>
      </c>
      <c r="Y11" s="62">
        <v>0</v>
      </c>
      <c r="Z11" s="32">
        <v>0</v>
      </c>
      <c r="AA11" s="32">
        <v>3.7227570143325699</v>
      </c>
      <c r="AB11" s="32">
        <v>0</v>
      </c>
      <c r="AC11" s="32">
        <v>0</v>
      </c>
      <c r="AD11" s="59">
        <v>0</v>
      </c>
    </row>
    <row r="12" spans="1:31">
      <c r="A12" s="58" t="s">
        <v>16</v>
      </c>
      <c r="B12" s="23" t="s">
        <v>916</v>
      </c>
      <c r="C12" s="23" t="s">
        <v>1349</v>
      </c>
      <c r="D12" s="23" t="s">
        <v>912</v>
      </c>
      <c r="E12" s="23">
        <v>0</v>
      </c>
      <c r="F12" s="75" t="s">
        <v>15</v>
      </c>
      <c r="G12" s="64">
        <v>0.4</v>
      </c>
      <c r="H12" s="32">
        <v>4.4346194572479849</v>
      </c>
      <c r="I12" s="32">
        <v>0.69733867523623161</v>
      </c>
      <c r="J12" s="32">
        <v>3.7372807820117533</v>
      </c>
      <c r="K12" s="32">
        <v>-9.4133431052899521</v>
      </c>
      <c r="L12" s="32">
        <v>-5.1736714124281491E-2</v>
      </c>
      <c r="M12" s="32">
        <v>-9.4650798194142336</v>
      </c>
      <c r="N12" s="32">
        <v>3.4569847233608719</v>
      </c>
      <c r="O12" s="65">
        <v>0.5</v>
      </c>
      <c r="P12" s="32">
        <v>0</v>
      </c>
      <c r="Q12" s="32">
        <v>0.69733867523623161</v>
      </c>
      <c r="R12" s="32">
        <v>0</v>
      </c>
      <c r="S12" s="32">
        <v>0</v>
      </c>
      <c r="T12" s="62">
        <v>0</v>
      </c>
      <c r="U12" s="32">
        <v>0</v>
      </c>
      <c r="V12" s="32">
        <v>3.7372807820117533</v>
      </c>
      <c r="W12" s="32">
        <v>0</v>
      </c>
      <c r="X12" s="32">
        <v>0</v>
      </c>
      <c r="Y12" s="62">
        <v>0</v>
      </c>
      <c r="Z12" s="32">
        <v>0</v>
      </c>
      <c r="AA12" s="32">
        <v>4.4346194572479849</v>
      </c>
      <c r="AB12" s="32">
        <v>0</v>
      </c>
      <c r="AC12" s="32">
        <v>0</v>
      </c>
      <c r="AD12" s="59">
        <v>0</v>
      </c>
    </row>
    <row r="13" spans="1:31">
      <c r="A13" s="58" t="s">
        <v>18</v>
      </c>
      <c r="B13" s="23" t="s">
        <v>917</v>
      </c>
      <c r="C13" s="23" t="s">
        <v>1350</v>
      </c>
      <c r="D13" s="23" t="s">
        <v>912</v>
      </c>
      <c r="E13" s="23" t="s">
        <v>1318</v>
      </c>
      <c r="F13" s="75" t="s">
        <v>17</v>
      </c>
      <c r="G13" s="64">
        <v>0.4</v>
      </c>
      <c r="H13" s="32">
        <v>3.0640164820489244</v>
      </c>
      <c r="I13" s="32">
        <v>0</v>
      </c>
      <c r="J13" s="32">
        <v>3.0640164820489244</v>
      </c>
      <c r="K13" s="32">
        <v>-15.208529426258735</v>
      </c>
      <c r="L13" s="32">
        <v>0.21017298366544068</v>
      </c>
      <c r="M13" s="32">
        <v>-14.998356442593295</v>
      </c>
      <c r="N13" s="32">
        <v>2.9720959875874566</v>
      </c>
      <c r="O13" s="65">
        <v>0</v>
      </c>
      <c r="P13" s="32">
        <v>0</v>
      </c>
      <c r="Q13" s="32">
        <v>0</v>
      </c>
      <c r="R13" s="32">
        <v>0</v>
      </c>
      <c r="S13" s="32">
        <v>0</v>
      </c>
      <c r="T13" s="62">
        <v>0</v>
      </c>
      <c r="U13" s="32">
        <v>0</v>
      </c>
      <c r="V13" s="32">
        <v>3.0640161643935846</v>
      </c>
      <c r="W13" s="32">
        <v>0</v>
      </c>
      <c r="X13" s="32">
        <v>0</v>
      </c>
      <c r="Y13" s="62">
        <v>0</v>
      </c>
      <c r="Z13" s="32">
        <v>0</v>
      </c>
      <c r="AA13" s="32">
        <v>3.0640161643935846</v>
      </c>
      <c r="AB13" s="32">
        <v>0</v>
      </c>
      <c r="AC13" s="32">
        <v>0</v>
      </c>
      <c r="AD13" s="59">
        <v>0</v>
      </c>
    </row>
    <row r="14" spans="1:31">
      <c r="A14" s="58" t="s">
        <v>19</v>
      </c>
      <c r="B14" s="23" t="s">
        <v>918</v>
      </c>
      <c r="C14" s="23" t="s">
        <v>1351</v>
      </c>
      <c r="D14" s="23" t="s">
        <v>919</v>
      </c>
      <c r="E14" s="23">
        <v>0</v>
      </c>
      <c r="F14" s="75" t="s">
        <v>772</v>
      </c>
      <c r="G14" s="64">
        <v>0.01</v>
      </c>
      <c r="H14" s="32">
        <v>16.162299494568288</v>
      </c>
      <c r="I14" s="32">
        <v>5.6702635142815341</v>
      </c>
      <c r="J14" s="32">
        <v>10.492035980286753</v>
      </c>
      <c r="K14" s="32">
        <v>5.9024360861998826</v>
      </c>
      <c r="L14" s="32">
        <v>-1.7732005212975466E-2</v>
      </c>
      <c r="M14" s="32">
        <v>5.8847040809869071</v>
      </c>
      <c r="N14" s="32">
        <v>9.7051332817652458</v>
      </c>
      <c r="O14" s="65">
        <v>0</v>
      </c>
      <c r="P14" s="32">
        <v>0</v>
      </c>
      <c r="Q14" s="32">
        <v>0</v>
      </c>
      <c r="R14" s="32">
        <v>5.6702635142815341</v>
      </c>
      <c r="S14" s="32">
        <v>0</v>
      </c>
      <c r="T14" s="62">
        <v>0</v>
      </c>
      <c r="U14" s="32">
        <v>0</v>
      </c>
      <c r="V14" s="32">
        <v>0</v>
      </c>
      <c r="W14" s="32">
        <v>10.492035980286753</v>
      </c>
      <c r="X14" s="32">
        <v>0</v>
      </c>
      <c r="Y14" s="62">
        <v>0</v>
      </c>
      <c r="Z14" s="32">
        <v>0</v>
      </c>
      <c r="AA14" s="32">
        <v>0</v>
      </c>
      <c r="AB14" s="32">
        <v>16.162299494568288</v>
      </c>
      <c r="AC14" s="32">
        <v>0</v>
      </c>
      <c r="AD14" s="59">
        <v>0</v>
      </c>
    </row>
    <row r="15" spans="1:31">
      <c r="A15" s="58" t="s">
        <v>22</v>
      </c>
      <c r="B15" s="23" t="s">
        <v>920</v>
      </c>
      <c r="C15" s="23" t="s">
        <v>1352</v>
      </c>
      <c r="D15" s="23" t="s">
        <v>912</v>
      </c>
      <c r="E15" s="23">
        <v>0</v>
      </c>
      <c r="F15" s="75" t="s">
        <v>21</v>
      </c>
      <c r="G15" s="64">
        <v>0.4</v>
      </c>
      <c r="H15" s="32">
        <v>3.8313110779415447</v>
      </c>
      <c r="I15" s="32">
        <v>0</v>
      </c>
      <c r="J15" s="32">
        <v>3.8313110779415447</v>
      </c>
      <c r="K15" s="32">
        <v>-15.967250646067448</v>
      </c>
      <c r="L15" s="32">
        <v>-1.3215690569744254E-2</v>
      </c>
      <c r="M15" s="32">
        <v>-15.980466336637193</v>
      </c>
      <c r="N15" s="32">
        <v>3.5439627470959292</v>
      </c>
      <c r="O15" s="65">
        <v>0.5</v>
      </c>
      <c r="P15" s="32">
        <v>0</v>
      </c>
      <c r="Q15" s="32">
        <v>0</v>
      </c>
      <c r="R15" s="32">
        <v>0</v>
      </c>
      <c r="S15" s="32">
        <v>0</v>
      </c>
      <c r="T15" s="62">
        <v>0</v>
      </c>
      <c r="U15" s="32">
        <v>0</v>
      </c>
      <c r="V15" s="32">
        <v>3.8313110779415447</v>
      </c>
      <c r="W15" s="32">
        <v>0</v>
      </c>
      <c r="X15" s="32">
        <v>0</v>
      </c>
      <c r="Y15" s="62">
        <v>0</v>
      </c>
      <c r="Z15" s="32">
        <v>0</v>
      </c>
      <c r="AA15" s="32">
        <v>3.8313110779415447</v>
      </c>
      <c r="AB15" s="32">
        <v>0</v>
      </c>
      <c r="AC15" s="32">
        <v>0</v>
      </c>
      <c r="AD15" s="59">
        <v>0</v>
      </c>
    </row>
    <row r="16" spans="1:31">
      <c r="A16" s="58" t="s">
        <v>24</v>
      </c>
      <c r="B16" s="23" t="s">
        <v>921</v>
      </c>
      <c r="C16" s="23" t="s">
        <v>1353</v>
      </c>
      <c r="D16" s="23" t="s">
        <v>912</v>
      </c>
      <c r="E16" s="23" t="s">
        <v>1319</v>
      </c>
      <c r="F16" s="75" t="s">
        <v>23</v>
      </c>
      <c r="G16" s="64">
        <v>0.8</v>
      </c>
      <c r="H16" s="32">
        <v>2.4881265574732181</v>
      </c>
      <c r="I16" s="32">
        <v>0</v>
      </c>
      <c r="J16" s="32">
        <v>2.4881265574732181</v>
      </c>
      <c r="K16" s="32">
        <v>-15.468854107114197</v>
      </c>
      <c r="L16" s="32">
        <v>-3.6501419324643791E-3</v>
      </c>
      <c r="M16" s="32">
        <v>-15.472504249046661</v>
      </c>
      <c r="N16" s="32">
        <v>2.4134827607490217</v>
      </c>
      <c r="O16" s="65">
        <v>0</v>
      </c>
      <c r="P16" s="32">
        <v>0</v>
      </c>
      <c r="Q16" s="32">
        <v>0</v>
      </c>
      <c r="R16" s="32">
        <v>0</v>
      </c>
      <c r="S16" s="32">
        <v>0</v>
      </c>
      <c r="T16" s="62">
        <v>0</v>
      </c>
      <c r="U16" s="32">
        <v>0</v>
      </c>
      <c r="V16" s="32">
        <v>2.4881265884601094</v>
      </c>
      <c r="W16" s="32">
        <v>0</v>
      </c>
      <c r="X16" s="32">
        <v>0</v>
      </c>
      <c r="Y16" s="62">
        <v>0</v>
      </c>
      <c r="Z16" s="32">
        <v>0</v>
      </c>
      <c r="AA16" s="32">
        <v>2.4881265884601094</v>
      </c>
      <c r="AB16" s="32">
        <v>0</v>
      </c>
      <c r="AC16" s="32">
        <v>0</v>
      </c>
      <c r="AD16" s="59">
        <v>0</v>
      </c>
    </row>
    <row r="17" spans="1:30">
      <c r="A17" s="58" t="s">
        <v>26</v>
      </c>
      <c r="B17" s="23" t="s">
        <v>922</v>
      </c>
      <c r="C17" s="23" t="s">
        <v>1354</v>
      </c>
      <c r="D17" s="23" t="s">
        <v>923</v>
      </c>
      <c r="E17" s="23" t="s">
        <v>1320</v>
      </c>
      <c r="F17" s="75" t="s">
        <v>25</v>
      </c>
      <c r="G17" s="64">
        <v>0.64</v>
      </c>
      <c r="H17" s="32">
        <v>78.793496220425126</v>
      </c>
      <c r="I17" s="32">
        <v>0</v>
      </c>
      <c r="J17" s="32">
        <v>78.793496220425126</v>
      </c>
      <c r="K17" s="32">
        <v>40.088044343923485</v>
      </c>
      <c r="L17" s="32">
        <v>-0.1647800280218874</v>
      </c>
      <c r="M17" s="32">
        <v>39.923264315901598</v>
      </c>
      <c r="N17" s="32">
        <v>76.429691333812372</v>
      </c>
      <c r="O17" s="65">
        <v>0</v>
      </c>
      <c r="P17" s="32">
        <v>0</v>
      </c>
      <c r="Q17" s="32">
        <v>0</v>
      </c>
      <c r="R17" s="32">
        <v>0</v>
      </c>
      <c r="S17" s="32">
        <v>0</v>
      </c>
      <c r="T17" s="62">
        <v>0</v>
      </c>
      <c r="U17" s="32">
        <v>66.959536751842748</v>
      </c>
      <c r="V17" s="32">
        <v>11.833959000599279</v>
      </c>
      <c r="W17" s="32">
        <v>0</v>
      </c>
      <c r="X17" s="32">
        <v>0</v>
      </c>
      <c r="Y17" s="62">
        <v>0</v>
      </c>
      <c r="Z17" s="32">
        <v>66.959536751842748</v>
      </c>
      <c r="AA17" s="32">
        <v>11.833959000599279</v>
      </c>
      <c r="AB17" s="32">
        <v>0</v>
      </c>
      <c r="AC17" s="32">
        <v>0</v>
      </c>
      <c r="AD17" s="59">
        <v>0</v>
      </c>
    </row>
    <row r="18" spans="1:30">
      <c r="A18" s="58" t="s">
        <v>28</v>
      </c>
      <c r="B18" s="23" t="s">
        <v>924</v>
      </c>
      <c r="C18" s="23" t="s">
        <v>1355</v>
      </c>
      <c r="D18" s="23" t="s">
        <v>923</v>
      </c>
      <c r="E18" s="23" t="s">
        <v>1320</v>
      </c>
      <c r="F18" s="75" t="s">
        <v>27</v>
      </c>
      <c r="G18" s="64">
        <v>0.64</v>
      </c>
      <c r="H18" s="32">
        <v>71.35938969463632</v>
      </c>
      <c r="I18" s="32">
        <v>0</v>
      </c>
      <c r="J18" s="32">
        <v>71.35938969463632</v>
      </c>
      <c r="K18" s="32">
        <v>-8.6719443972217594</v>
      </c>
      <c r="L18" s="32">
        <v>6.3980150726248297E-2</v>
      </c>
      <c r="M18" s="32">
        <v>-8.6079642464955111</v>
      </c>
      <c r="N18" s="32">
        <v>69.218608003797229</v>
      </c>
      <c r="O18" s="65">
        <v>0</v>
      </c>
      <c r="P18" s="32">
        <v>0</v>
      </c>
      <c r="Q18" s="32">
        <v>0</v>
      </c>
      <c r="R18" s="32">
        <v>0</v>
      </c>
      <c r="S18" s="32">
        <v>0</v>
      </c>
      <c r="T18" s="62">
        <v>0</v>
      </c>
      <c r="U18" s="32">
        <v>57.973089714485688</v>
      </c>
      <c r="V18" s="32">
        <v>13.386299726332513</v>
      </c>
      <c r="W18" s="32">
        <v>0</v>
      </c>
      <c r="X18" s="32">
        <v>0</v>
      </c>
      <c r="Y18" s="62">
        <v>0</v>
      </c>
      <c r="Z18" s="32">
        <v>57.973089714485688</v>
      </c>
      <c r="AA18" s="32">
        <v>13.386299726332513</v>
      </c>
      <c r="AB18" s="32">
        <v>0</v>
      </c>
      <c r="AC18" s="32">
        <v>0</v>
      </c>
      <c r="AD18" s="59">
        <v>0</v>
      </c>
    </row>
    <row r="19" spans="1:30">
      <c r="A19" s="58" t="s">
        <v>30</v>
      </c>
      <c r="B19" s="23" t="s">
        <v>925</v>
      </c>
      <c r="C19" s="23" t="s">
        <v>1356</v>
      </c>
      <c r="D19" s="23" t="s">
        <v>926</v>
      </c>
      <c r="E19" s="23">
        <v>0</v>
      </c>
      <c r="F19" s="75" t="s">
        <v>29</v>
      </c>
      <c r="G19" s="64">
        <v>0.49</v>
      </c>
      <c r="H19" s="32">
        <v>73.788635666178848</v>
      </c>
      <c r="I19" s="32">
        <v>19.021847368095944</v>
      </c>
      <c r="J19" s="32">
        <v>54.766788298082901</v>
      </c>
      <c r="K19" s="32">
        <v>31.4886174154706</v>
      </c>
      <c r="L19" s="32">
        <v>0.22835690388049201</v>
      </c>
      <c r="M19" s="32">
        <v>31.716974319351092</v>
      </c>
      <c r="N19" s="32">
        <v>50.659279175726688</v>
      </c>
      <c r="O19" s="65">
        <v>0</v>
      </c>
      <c r="P19" s="32">
        <v>17.844847479426132</v>
      </c>
      <c r="Q19" s="32">
        <v>1.176999888669815</v>
      </c>
      <c r="R19" s="32">
        <v>0</v>
      </c>
      <c r="S19" s="32">
        <v>0</v>
      </c>
      <c r="T19" s="62">
        <v>0</v>
      </c>
      <c r="U19" s="32">
        <v>47.882900713942426</v>
      </c>
      <c r="V19" s="32">
        <v>6.8838875841404832</v>
      </c>
      <c r="W19" s="32">
        <v>0</v>
      </c>
      <c r="X19" s="32">
        <v>0</v>
      </c>
      <c r="Y19" s="62">
        <v>0</v>
      </c>
      <c r="Z19" s="32">
        <v>65.727748193368555</v>
      </c>
      <c r="AA19" s="32">
        <v>8.0608874728102986</v>
      </c>
      <c r="AB19" s="32">
        <v>0</v>
      </c>
      <c r="AC19" s="32">
        <v>0</v>
      </c>
      <c r="AD19" s="59">
        <v>0</v>
      </c>
    </row>
    <row r="20" spans="1:30">
      <c r="A20" s="58" t="s">
        <v>32</v>
      </c>
      <c r="B20" s="23" t="s">
        <v>927</v>
      </c>
      <c r="C20" s="23" t="s">
        <v>1357</v>
      </c>
      <c r="D20" s="23" t="s">
        <v>912</v>
      </c>
      <c r="E20" s="23">
        <v>0</v>
      </c>
      <c r="F20" s="75" t="s">
        <v>31</v>
      </c>
      <c r="G20" s="64">
        <v>0.4</v>
      </c>
      <c r="H20" s="32">
        <v>4.698712481442648</v>
      </c>
      <c r="I20" s="32">
        <v>1.6883961691344249</v>
      </c>
      <c r="J20" s="32">
        <v>3.0103163123082233</v>
      </c>
      <c r="K20" s="32">
        <v>-4.9740394173311158</v>
      </c>
      <c r="L20" s="32">
        <v>5.3931736080212289E-2</v>
      </c>
      <c r="M20" s="32">
        <v>-4.9201076812509035</v>
      </c>
      <c r="N20" s="32">
        <v>2.7845425888851065</v>
      </c>
      <c r="O20" s="65">
        <v>0.5</v>
      </c>
      <c r="P20" s="32">
        <v>0</v>
      </c>
      <c r="Q20" s="32">
        <v>1.6883961691344249</v>
      </c>
      <c r="R20" s="32">
        <v>0</v>
      </c>
      <c r="S20" s="32">
        <v>0</v>
      </c>
      <c r="T20" s="62">
        <v>0</v>
      </c>
      <c r="U20" s="32">
        <v>0</v>
      </c>
      <c r="V20" s="32">
        <v>3.0103163123082233</v>
      </c>
      <c r="W20" s="32">
        <v>0</v>
      </c>
      <c r="X20" s="32">
        <v>0</v>
      </c>
      <c r="Y20" s="62">
        <v>0</v>
      </c>
      <c r="Z20" s="32">
        <v>0</v>
      </c>
      <c r="AA20" s="32">
        <v>4.698712481442648</v>
      </c>
      <c r="AB20" s="32">
        <v>0</v>
      </c>
      <c r="AC20" s="32">
        <v>0</v>
      </c>
      <c r="AD20" s="59">
        <v>0</v>
      </c>
    </row>
    <row r="21" spans="1:30">
      <c r="A21" s="58" t="s">
        <v>34</v>
      </c>
      <c r="B21" s="23" t="s">
        <v>928</v>
      </c>
      <c r="C21" s="23" t="s">
        <v>1358</v>
      </c>
      <c r="D21" s="23" t="s">
        <v>912</v>
      </c>
      <c r="E21" s="23">
        <v>0</v>
      </c>
      <c r="F21" s="75" t="s">
        <v>33</v>
      </c>
      <c r="G21" s="64">
        <v>0.4</v>
      </c>
      <c r="H21" s="32">
        <v>5.7663962648376028</v>
      </c>
      <c r="I21" s="32">
        <v>0.28201560636289419</v>
      </c>
      <c r="J21" s="32">
        <v>5.4843806584747083</v>
      </c>
      <c r="K21" s="32">
        <v>-24.692454468958495</v>
      </c>
      <c r="L21" s="32">
        <v>0.67669588280468318</v>
      </c>
      <c r="M21" s="32">
        <v>-24.015758586153812</v>
      </c>
      <c r="N21" s="32">
        <v>5.0730521090891054</v>
      </c>
      <c r="O21" s="65">
        <v>0.5</v>
      </c>
      <c r="P21" s="32">
        <v>0</v>
      </c>
      <c r="Q21" s="32">
        <v>0.28201560636289419</v>
      </c>
      <c r="R21" s="32">
        <v>0</v>
      </c>
      <c r="S21" s="32">
        <v>0</v>
      </c>
      <c r="T21" s="62">
        <v>0</v>
      </c>
      <c r="U21" s="32">
        <v>0</v>
      </c>
      <c r="V21" s="32">
        <v>5.4843806584747083</v>
      </c>
      <c r="W21" s="32">
        <v>0</v>
      </c>
      <c r="X21" s="32">
        <v>0</v>
      </c>
      <c r="Y21" s="62">
        <v>0</v>
      </c>
      <c r="Z21" s="32">
        <v>0</v>
      </c>
      <c r="AA21" s="32">
        <v>5.7663962648376028</v>
      </c>
      <c r="AB21" s="32">
        <v>0</v>
      </c>
      <c r="AC21" s="32">
        <v>0</v>
      </c>
      <c r="AD21" s="59">
        <v>0</v>
      </c>
    </row>
    <row r="22" spans="1:30">
      <c r="A22" s="58" t="s">
        <v>36</v>
      </c>
      <c r="B22" s="23" t="s">
        <v>929</v>
      </c>
      <c r="C22" s="23" t="s">
        <v>1359</v>
      </c>
      <c r="D22" s="23" t="s">
        <v>912</v>
      </c>
      <c r="E22" s="23">
        <v>0</v>
      </c>
      <c r="F22" s="75" t="s">
        <v>35</v>
      </c>
      <c r="G22" s="64">
        <v>0.4</v>
      </c>
      <c r="H22" s="32">
        <v>3.2406683292421508</v>
      </c>
      <c r="I22" s="32">
        <v>0.30470580502972006</v>
      </c>
      <c r="J22" s="32">
        <v>2.9359625242124308</v>
      </c>
      <c r="K22" s="32">
        <v>-26.364580945741888</v>
      </c>
      <c r="L22" s="32">
        <v>-0.13050758323565859</v>
      </c>
      <c r="M22" s="32">
        <v>-26.495088528977547</v>
      </c>
      <c r="N22" s="32">
        <v>2.7157653348964987</v>
      </c>
      <c r="O22" s="65">
        <v>0.5</v>
      </c>
      <c r="P22" s="32">
        <v>0</v>
      </c>
      <c r="Q22" s="32">
        <v>0.30470580502972006</v>
      </c>
      <c r="R22" s="32">
        <v>0</v>
      </c>
      <c r="S22" s="32">
        <v>0</v>
      </c>
      <c r="T22" s="62">
        <v>0</v>
      </c>
      <c r="U22" s="32">
        <v>0</v>
      </c>
      <c r="V22" s="32">
        <v>2.9359625242124308</v>
      </c>
      <c r="W22" s="32">
        <v>0</v>
      </c>
      <c r="X22" s="32">
        <v>0</v>
      </c>
      <c r="Y22" s="62">
        <v>0</v>
      </c>
      <c r="Z22" s="32">
        <v>0</v>
      </c>
      <c r="AA22" s="32">
        <v>3.2406683292421508</v>
      </c>
      <c r="AB22" s="32">
        <v>0</v>
      </c>
      <c r="AC22" s="32">
        <v>0</v>
      </c>
      <c r="AD22" s="59">
        <v>0</v>
      </c>
    </row>
    <row r="23" spans="1:30">
      <c r="A23" s="58" t="s">
        <v>38</v>
      </c>
      <c r="B23" s="23" t="s">
        <v>930</v>
      </c>
      <c r="C23" s="23" t="s">
        <v>1360</v>
      </c>
      <c r="D23" s="23" t="s">
        <v>912</v>
      </c>
      <c r="E23" s="23">
        <v>0</v>
      </c>
      <c r="F23" s="75" t="s">
        <v>37</v>
      </c>
      <c r="G23" s="64">
        <v>0.4</v>
      </c>
      <c r="H23" s="32">
        <v>4.6357893888569812</v>
      </c>
      <c r="I23" s="32">
        <v>0.73400380107877217</v>
      </c>
      <c r="J23" s="32">
        <v>3.9017855877782091</v>
      </c>
      <c r="K23" s="32">
        <v>-12.314289582253526</v>
      </c>
      <c r="L23" s="32">
        <v>0.43508513808117399</v>
      </c>
      <c r="M23" s="32">
        <v>-11.879204444172352</v>
      </c>
      <c r="N23" s="32">
        <v>3.6091516686948437</v>
      </c>
      <c r="O23" s="65">
        <v>0.5</v>
      </c>
      <c r="P23" s="32">
        <v>0</v>
      </c>
      <c r="Q23" s="32">
        <v>0.73400380107877217</v>
      </c>
      <c r="R23" s="32">
        <v>0</v>
      </c>
      <c r="S23" s="32">
        <v>0</v>
      </c>
      <c r="T23" s="62">
        <v>0</v>
      </c>
      <c r="U23" s="32">
        <v>0</v>
      </c>
      <c r="V23" s="32">
        <v>3.9017855877782091</v>
      </c>
      <c r="W23" s="32">
        <v>0</v>
      </c>
      <c r="X23" s="32">
        <v>0</v>
      </c>
      <c r="Y23" s="62">
        <v>0</v>
      </c>
      <c r="Z23" s="32">
        <v>0</v>
      </c>
      <c r="AA23" s="32">
        <v>4.6357893888569812</v>
      </c>
      <c r="AB23" s="32">
        <v>0</v>
      </c>
      <c r="AC23" s="32">
        <v>0</v>
      </c>
      <c r="AD23" s="59">
        <v>0</v>
      </c>
    </row>
    <row r="24" spans="1:30">
      <c r="A24" s="58" t="s">
        <v>41</v>
      </c>
      <c r="B24" s="23" t="s">
        <v>931</v>
      </c>
      <c r="C24" s="23" t="s">
        <v>1361</v>
      </c>
      <c r="D24" s="23" t="s">
        <v>932</v>
      </c>
      <c r="E24" s="23" t="s">
        <v>1304</v>
      </c>
      <c r="F24" s="75" t="s">
        <v>40</v>
      </c>
      <c r="G24" s="64">
        <v>0.94</v>
      </c>
      <c r="H24" s="32">
        <v>27.170502639060334</v>
      </c>
      <c r="I24" s="32">
        <v>0</v>
      </c>
      <c r="J24" s="32">
        <v>27.170502639060334</v>
      </c>
      <c r="K24" s="32">
        <v>-34.19937395662771</v>
      </c>
      <c r="L24" s="32">
        <v>-5.9766850874019894E-2</v>
      </c>
      <c r="M24" s="32">
        <v>-34.25914080750173</v>
      </c>
      <c r="N24" s="32">
        <v>26.355387559888523</v>
      </c>
      <c r="O24" s="65">
        <v>0</v>
      </c>
      <c r="P24" s="32">
        <v>0</v>
      </c>
      <c r="Q24" s="32">
        <v>0</v>
      </c>
      <c r="R24" s="32">
        <v>0</v>
      </c>
      <c r="S24" s="32">
        <v>0</v>
      </c>
      <c r="T24" s="62">
        <v>0</v>
      </c>
      <c r="U24" s="32">
        <v>23.060400412388848</v>
      </c>
      <c r="V24" s="32">
        <v>4.1101025422216635</v>
      </c>
      <c r="W24" s="32">
        <v>0</v>
      </c>
      <c r="X24" s="32">
        <v>0</v>
      </c>
      <c r="Y24" s="62">
        <v>0</v>
      </c>
      <c r="Z24" s="32">
        <v>23.060400412388848</v>
      </c>
      <c r="AA24" s="32">
        <v>4.1101025422216635</v>
      </c>
      <c r="AB24" s="32">
        <v>0</v>
      </c>
      <c r="AC24" s="32">
        <v>0</v>
      </c>
      <c r="AD24" s="59">
        <v>0</v>
      </c>
    </row>
    <row r="25" spans="1:30">
      <c r="A25" s="58" t="s">
        <v>44</v>
      </c>
      <c r="B25" s="23" t="s">
        <v>933</v>
      </c>
      <c r="C25" s="23" t="s">
        <v>1362</v>
      </c>
      <c r="D25" s="23" t="s">
        <v>932</v>
      </c>
      <c r="E25" s="23">
        <v>0</v>
      </c>
      <c r="F25" s="75" t="s">
        <v>43</v>
      </c>
      <c r="G25" s="64">
        <v>0.49</v>
      </c>
      <c r="H25" s="32">
        <v>41.116789971870666</v>
      </c>
      <c r="I25" s="32">
        <v>10.201232752392846</v>
      </c>
      <c r="J25" s="32">
        <v>30.915557219477822</v>
      </c>
      <c r="K25" s="32">
        <v>2.3825621642975814</v>
      </c>
      <c r="L25" s="32">
        <v>0.1484537242361883</v>
      </c>
      <c r="M25" s="32">
        <v>2.5310158885337697</v>
      </c>
      <c r="N25" s="32">
        <v>28.596890428016987</v>
      </c>
      <c r="O25" s="65">
        <v>0</v>
      </c>
      <c r="P25" s="32">
        <v>9.9915946880314053</v>
      </c>
      <c r="Q25" s="32">
        <v>0.20963806436144003</v>
      </c>
      <c r="R25" s="32">
        <v>0</v>
      </c>
      <c r="S25" s="32">
        <v>0</v>
      </c>
      <c r="T25" s="62">
        <v>0</v>
      </c>
      <c r="U25" s="32">
        <v>25.31999926718396</v>
      </c>
      <c r="V25" s="32">
        <v>5.5955579522938619</v>
      </c>
      <c r="W25" s="32">
        <v>0</v>
      </c>
      <c r="X25" s="32">
        <v>0</v>
      </c>
      <c r="Y25" s="62">
        <v>0</v>
      </c>
      <c r="Z25" s="32">
        <v>35.311593955215365</v>
      </c>
      <c r="AA25" s="32">
        <v>5.8051960166553016</v>
      </c>
      <c r="AB25" s="32">
        <v>0</v>
      </c>
      <c r="AC25" s="32">
        <v>0</v>
      </c>
      <c r="AD25" s="59">
        <v>0</v>
      </c>
    </row>
    <row r="26" spans="1:30">
      <c r="A26" s="58" t="s">
        <v>46</v>
      </c>
      <c r="B26" s="23" t="s">
        <v>934</v>
      </c>
      <c r="C26" s="23" t="s">
        <v>1363</v>
      </c>
      <c r="D26" s="23" t="s">
        <v>919</v>
      </c>
      <c r="E26" s="23">
        <v>0</v>
      </c>
      <c r="F26" s="86" t="s">
        <v>1742</v>
      </c>
      <c r="G26" s="64">
        <v>0.01</v>
      </c>
      <c r="H26" s="32">
        <v>8.5714277793103673</v>
      </c>
      <c r="I26" s="32">
        <v>2.8557097098563129</v>
      </c>
      <c r="J26" s="32">
        <v>5.7157180694540539</v>
      </c>
      <c r="K26" s="32">
        <v>3.6940076092197915</v>
      </c>
      <c r="L26" s="32">
        <v>2.3190338470008065E-2</v>
      </c>
      <c r="M26" s="32">
        <v>3.7171979476897996</v>
      </c>
      <c r="N26" s="32">
        <v>5.2870392142450005</v>
      </c>
      <c r="O26" s="65">
        <v>0</v>
      </c>
      <c r="P26" s="32">
        <v>0</v>
      </c>
      <c r="Q26" s="32">
        <v>0</v>
      </c>
      <c r="R26" s="32">
        <v>2.8557097098563129</v>
      </c>
      <c r="S26" s="32">
        <v>0</v>
      </c>
      <c r="T26" s="62">
        <v>0</v>
      </c>
      <c r="U26" s="32">
        <v>0</v>
      </c>
      <c r="V26" s="32">
        <v>0</v>
      </c>
      <c r="W26" s="32">
        <v>5.7157180694540539</v>
      </c>
      <c r="X26" s="32">
        <v>0</v>
      </c>
      <c r="Y26" s="62">
        <v>0</v>
      </c>
      <c r="Z26" s="32">
        <v>0</v>
      </c>
      <c r="AA26" s="32">
        <v>0</v>
      </c>
      <c r="AB26" s="32">
        <v>8.5714277793103673</v>
      </c>
      <c r="AC26" s="32">
        <v>0</v>
      </c>
      <c r="AD26" s="59">
        <v>0</v>
      </c>
    </row>
    <row r="27" spans="1:30">
      <c r="A27" s="58" t="s">
        <v>48</v>
      </c>
      <c r="B27" s="23" t="s">
        <v>935</v>
      </c>
      <c r="C27" s="23" t="s">
        <v>1364</v>
      </c>
      <c r="D27" s="23" t="s">
        <v>919</v>
      </c>
      <c r="E27" s="23">
        <v>0</v>
      </c>
      <c r="F27" s="75" t="s">
        <v>773</v>
      </c>
      <c r="G27" s="64">
        <v>0.01</v>
      </c>
      <c r="H27" s="32">
        <v>10.526801986545669</v>
      </c>
      <c r="I27" s="32">
        <v>3.6709931129634197</v>
      </c>
      <c r="J27" s="32">
        <v>6.8558088735822498</v>
      </c>
      <c r="K27" s="32">
        <v>1.877275427616071</v>
      </c>
      <c r="L27" s="32">
        <v>3.512662618698692E-2</v>
      </c>
      <c r="M27" s="32">
        <v>1.9124020538030579</v>
      </c>
      <c r="N27" s="32">
        <v>6.3416232080635817</v>
      </c>
      <c r="O27" s="65">
        <v>0</v>
      </c>
      <c r="P27" s="32">
        <v>0</v>
      </c>
      <c r="Q27" s="32">
        <v>0</v>
      </c>
      <c r="R27" s="32">
        <v>3.6709931129634197</v>
      </c>
      <c r="S27" s="32">
        <v>0</v>
      </c>
      <c r="T27" s="62">
        <v>0</v>
      </c>
      <c r="U27" s="32">
        <v>0</v>
      </c>
      <c r="V27" s="32">
        <v>0</v>
      </c>
      <c r="W27" s="32">
        <v>6.8558088735822498</v>
      </c>
      <c r="X27" s="32">
        <v>0</v>
      </c>
      <c r="Y27" s="62">
        <v>0</v>
      </c>
      <c r="Z27" s="32">
        <v>0</v>
      </c>
      <c r="AA27" s="32">
        <v>0</v>
      </c>
      <c r="AB27" s="32">
        <v>10.526801986545669</v>
      </c>
      <c r="AC27" s="32">
        <v>0</v>
      </c>
      <c r="AD27" s="59">
        <v>0</v>
      </c>
    </row>
    <row r="28" spans="1:30">
      <c r="A28" s="58" t="s">
        <v>51</v>
      </c>
      <c r="B28" s="23" t="s">
        <v>936</v>
      </c>
      <c r="C28" s="23" t="s">
        <v>1365</v>
      </c>
      <c r="D28" s="23" t="s">
        <v>923</v>
      </c>
      <c r="E28" s="23" t="s">
        <v>1320</v>
      </c>
      <c r="F28" s="75" t="s">
        <v>50</v>
      </c>
      <c r="G28" s="64">
        <v>0.64</v>
      </c>
      <c r="H28" s="32">
        <v>43.782905633540928</v>
      </c>
      <c r="I28" s="32">
        <v>0</v>
      </c>
      <c r="J28" s="32">
        <v>43.782905633540928</v>
      </c>
      <c r="K28" s="32">
        <v>3.0322873093917444</v>
      </c>
      <c r="L28" s="32">
        <v>-4.4544226426817435E-2</v>
      </c>
      <c r="M28" s="32">
        <v>2.987743082964927</v>
      </c>
      <c r="N28" s="32">
        <v>42.469418464534698</v>
      </c>
      <c r="O28" s="65">
        <v>0</v>
      </c>
      <c r="P28" s="32">
        <v>0</v>
      </c>
      <c r="Q28" s="32">
        <v>0</v>
      </c>
      <c r="R28" s="32">
        <v>0</v>
      </c>
      <c r="S28" s="32">
        <v>0</v>
      </c>
      <c r="T28" s="62">
        <v>0</v>
      </c>
      <c r="U28" s="32">
        <v>36.439724796597702</v>
      </c>
      <c r="V28" s="32">
        <v>7.3431809128712464</v>
      </c>
      <c r="W28" s="32">
        <v>0</v>
      </c>
      <c r="X28" s="32">
        <v>0</v>
      </c>
      <c r="Y28" s="62">
        <v>0</v>
      </c>
      <c r="Z28" s="32">
        <v>36.439724796597702</v>
      </c>
      <c r="AA28" s="32">
        <v>7.3431809128712464</v>
      </c>
      <c r="AB28" s="32">
        <v>0</v>
      </c>
      <c r="AC28" s="32">
        <v>0</v>
      </c>
      <c r="AD28" s="59">
        <v>0</v>
      </c>
    </row>
    <row r="29" spans="1:30">
      <c r="A29" s="58" t="s">
        <v>53</v>
      </c>
      <c r="B29" s="23" t="s">
        <v>937</v>
      </c>
      <c r="C29" s="23" t="s">
        <v>1366</v>
      </c>
      <c r="D29" s="23" t="s">
        <v>926</v>
      </c>
      <c r="E29" s="23" t="s">
        <v>1305</v>
      </c>
      <c r="F29" s="75" t="s">
        <v>52</v>
      </c>
      <c r="G29" s="64">
        <v>0.99</v>
      </c>
      <c r="H29" s="32">
        <v>488.56479291148338</v>
      </c>
      <c r="I29" s="32">
        <v>0</v>
      </c>
      <c r="J29" s="32">
        <v>488.56479291148338</v>
      </c>
      <c r="K29" s="32">
        <v>89.934850165236895</v>
      </c>
      <c r="L29" s="32">
        <v>1.8090977130236041</v>
      </c>
      <c r="M29" s="32">
        <v>91.743947878260499</v>
      </c>
      <c r="N29" s="32">
        <v>473.90784912413886</v>
      </c>
      <c r="O29" s="65">
        <v>0</v>
      </c>
      <c r="P29" s="32">
        <v>0</v>
      </c>
      <c r="Q29" s="32">
        <v>0</v>
      </c>
      <c r="R29" s="32">
        <v>0</v>
      </c>
      <c r="S29" s="32">
        <v>0</v>
      </c>
      <c r="T29" s="62">
        <v>0</v>
      </c>
      <c r="U29" s="32">
        <v>424.76163541667535</v>
      </c>
      <c r="V29" s="32">
        <v>63.803157512977506</v>
      </c>
      <c r="W29" s="32">
        <v>0</v>
      </c>
      <c r="X29" s="32">
        <v>0</v>
      </c>
      <c r="Y29" s="62">
        <v>0</v>
      </c>
      <c r="Z29" s="32">
        <v>424.76163541667535</v>
      </c>
      <c r="AA29" s="32">
        <v>63.803157512977506</v>
      </c>
      <c r="AB29" s="32">
        <v>0</v>
      </c>
      <c r="AC29" s="32">
        <v>0</v>
      </c>
      <c r="AD29" s="59">
        <v>0</v>
      </c>
    </row>
    <row r="30" spans="1:30">
      <c r="A30" s="58" t="s">
        <v>55</v>
      </c>
      <c r="B30" s="23" t="s">
        <v>938</v>
      </c>
      <c r="C30" s="23" t="s">
        <v>1367</v>
      </c>
      <c r="D30" s="23" t="s">
        <v>912</v>
      </c>
      <c r="E30" s="23">
        <v>0</v>
      </c>
      <c r="F30" s="75" t="s">
        <v>54</v>
      </c>
      <c r="G30" s="64">
        <v>0.4</v>
      </c>
      <c r="H30" s="32">
        <v>2.3124340398667043</v>
      </c>
      <c r="I30" s="32">
        <v>0.16711419893111287</v>
      </c>
      <c r="J30" s="32">
        <v>2.1453198409355916</v>
      </c>
      <c r="K30" s="32">
        <v>-13.975643115783381</v>
      </c>
      <c r="L30" s="32">
        <v>0.11331904853415864</v>
      </c>
      <c r="M30" s="32">
        <v>-13.862324067249222</v>
      </c>
      <c r="N30" s="32">
        <v>1.9844208528654224</v>
      </c>
      <c r="O30" s="65">
        <v>0.5</v>
      </c>
      <c r="P30" s="32">
        <v>0</v>
      </c>
      <c r="Q30" s="32">
        <v>0.16711419893111287</v>
      </c>
      <c r="R30" s="32">
        <v>0</v>
      </c>
      <c r="S30" s="32">
        <v>0</v>
      </c>
      <c r="T30" s="62">
        <v>0</v>
      </c>
      <c r="U30" s="32">
        <v>0</v>
      </c>
      <c r="V30" s="32">
        <v>2.1453198409355916</v>
      </c>
      <c r="W30" s="32">
        <v>0</v>
      </c>
      <c r="X30" s="32">
        <v>0</v>
      </c>
      <c r="Y30" s="62">
        <v>0</v>
      </c>
      <c r="Z30" s="32">
        <v>0</v>
      </c>
      <c r="AA30" s="32">
        <v>2.3124340398667043</v>
      </c>
      <c r="AB30" s="32">
        <v>0</v>
      </c>
      <c r="AC30" s="32">
        <v>0</v>
      </c>
      <c r="AD30" s="59">
        <v>0</v>
      </c>
    </row>
    <row r="31" spans="1:30">
      <c r="A31" s="58" t="s">
        <v>57</v>
      </c>
      <c r="B31" s="23" t="s">
        <v>939</v>
      </c>
      <c r="C31" s="23" t="s">
        <v>1368</v>
      </c>
      <c r="D31" s="23" t="s">
        <v>932</v>
      </c>
      <c r="E31" s="23">
        <v>0</v>
      </c>
      <c r="F31" s="75" t="s">
        <v>56</v>
      </c>
      <c r="G31" s="64">
        <v>0.49</v>
      </c>
      <c r="H31" s="32">
        <v>60.706294131127819</v>
      </c>
      <c r="I31" s="32">
        <v>17.837022790753945</v>
      </c>
      <c r="J31" s="32">
        <v>42.869271340373871</v>
      </c>
      <c r="K31" s="32">
        <v>23.351109743370422</v>
      </c>
      <c r="L31" s="32">
        <v>0.14824545540584211</v>
      </c>
      <c r="M31" s="32">
        <v>23.499355198776264</v>
      </c>
      <c r="N31" s="32">
        <v>39.654075989845829</v>
      </c>
      <c r="O31" s="65">
        <v>0</v>
      </c>
      <c r="P31" s="32">
        <v>16.091246273290665</v>
      </c>
      <c r="Q31" s="32">
        <v>1.7457765174632836</v>
      </c>
      <c r="R31" s="32">
        <v>0</v>
      </c>
      <c r="S31" s="32">
        <v>0</v>
      </c>
      <c r="T31" s="62">
        <v>0</v>
      </c>
      <c r="U31" s="32">
        <v>35.708192815345321</v>
      </c>
      <c r="V31" s="32">
        <v>7.1610785250285565</v>
      </c>
      <c r="W31" s="32">
        <v>0</v>
      </c>
      <c r="X31" s="32">
        <v>0</v>
      </c>
      <c r="Y31" s="62">
        <v>0</v>
      </c>
      <c r="Z31" s="32">
        <v>51.799439088635985</v>
      </c>
      <c r="AA31" s="32">
        <v>8.9068550424918396</v>
      </c>
      <c r="AB31" s="32">
        <v>0</v>
      </c>
      <c r="AC31" s="32">
        <v>0</v>
      </c>
      <c r="AD31" s="59">
        <v>0</v>
      </c>
    </row>
    <row r="32" spans="1:30">
      <c r="A32" s="58" t="s">
        <v>59</v>
      </c>
      <c r="B32" s="23" t="s">
        <v>940</v>
      </c>
      <c r="C32" s="23" t="s">
        <v>1369</v>
      </c>
      <c r="D32" s="23" t="s">
        <v>932</v>
      </c>
      <c r="E32" s="23">
        <v>0</v>
      </c>
      <c r="F32" s="75" t="s">
        <v>58</v>
      </c>
      <c r="G32" s="64">
        <v>0.49</v>
      </c>
      <c r="H32" s="32">
        <v>66.158082342964178</v>
      </c>
      <c r="I32" s="32">
        <v>19.69074078292028</v>
      </c>
      <c r="J32" s="32">
        <v>46.467341560043891</v>
      </c>
      <c r="K32" s="32">
        <v>23.536374636930312</v>
      </c>
      <c r="L32" s="32">
        <v>-8.206978522153463E-3</v>
      </c>
      <c r="M32" s="32">
        <v>23.528167658408158</v>
      </c>
      <c r="N32" s="32">
        <v>42.982290943040603</v>
      </c>
      <c r="O32" s="65">
        <v>0</v>
      </c>
      <c r="P32" s="32">
        <v>17.84345123071353</v>
      </c>
      <c r="Q32" s="32">
        <v>1.8472895522067454</v>
      </c>
      <c r="R32" s="32">
        <v>0</v>
      </c>
      <c r="S32" s="32">
        <v>0</v>
      </c>
      <c r="T32" s="62">
        <v>0</v>
      </c>
      <c r="U32" s="32">
        <v>39.624940133697912</v>
      </c>
      <c r="V32" s="32">
        <v>6.8424014263459805</v>
      </c>
      <c r="W32" s="32">
        <v>0</v>
      </c>
      <c r="X32" s="32">
        <v>0</v>
      </c>
      <c r="Y32" s="62">
        <v>0</v>
      </c>
      <c r="Z32" s="32">
        <v>57.468391364411445</v>
      </c>
      <c r="AA32" s="32">
        <v>8.6896909785527257</v>
      </c>
      <c r="AB32" s="32">
        <v>0</v>
      </c>
      <c r="AC32" s="32">
        <v>0</v>
      </c>
      <c r="AD32" s="59">
        <v>0</v>
      </c>
    </row>
    <row r="33" spans="1:30">
      <c r="A33" s="58" t="s">
        <v>61</v>
      </c>
      <c r="B33" s="23" t="s">
        <v>941</v>
      </c>
      <c r="C33" s="23" t="s">
        <v>1370</v>
      </c>
      <c r="D33" s="23" t="s">
        <v>912</v>
      </c>
      <c r="E33" s="23" t="s">
        <v>1317</v>
      </c>
      <c r="F33" s="75" t="s">
        <v>60</v>
      </c>
      <c r="G33" s="64">
        <v>0.5</v>
      </c>
      <c r="H33" s="32">
        <v>4.3728819298600374</v>
      </c>
      <c r="I33" s="32">
        <v>0</v>
      </c>
      <c r="J33" s="32">
        <v>4.3728819298600374</v>
      </c>
      <c r="K33" s="32">
        <v>-5.9926833295205615</v>
      </c>
      <c r="L33" s="32">
        <v>3.6646141932481058E-2</v>
      </c>
      <c r="M33" s="32">
        <v>-5.9560371875880804</v>
      </c>
      <c r="N33" s="32">
        <v>4.2416954719642366</v>
      </c>
      <c r="O33" s="65">
        <v>0</v>
      </c>
      <c r="P33" s="32">
        <v>0</v>
      </c>
      <c r="Q33" s="32">
        <v>0</v>
      </c>
      <c r="R33" s="32">
        <v>0</v>
      </c>
      <c r="S33" s="32">
        <v>0</v>
      </c>
      <c r="T33" s="62">
        <v>0</v>
      </c>
      <c r="U33" s="32">
        <v>0</v>
      </c>
      <c r="V33" s="32">
        <v>4.372881712201413</v>
      </c>
      <c r="W33" s="32">
        <v>0</v>
      </c>
      <c r="X33" s="32">
        <v>0</v>
      </c>
      <c r="Y33" s="62">
        <v>0</v>
      </c>
      <c r="Z33" s="32">
        <v>0</v>
      </c>
      <c r="AA33" s="32">
        <v>4.372881712201413</v>
      </c>
      <c r="AB33" s="32">
        <v>0</v>
      </c>
      <c r="AC33" s="32">
        <v>0</v>
      </c>
      <c r="AD33" s="59">
        <v>0</v>
      </c>
    </row>
    <row r="34" spans="1:30">
      <c r="A34" s="58" t="s">
        <v>63</v>
      </c>
      <c r="B34" s="23" t="s">
        <v>942</v>
      </c>
      <c r="C34" s="23" t="s">
        <v>1371</v>
      </c>
      <c r="D34" s="23" t="s">
        <v>926</v>
      </c>
      <c r="E34" s="23" t="s">
        <v>1306</v>
      </c>
      <c r="F34" s="75" t="s">
        <v>62</v>
      </c>
      <c r="G34" s="64">
        <v>0.99</v>
      </c>
      <c r="H34" s="32">
        <v>110.35544786464396</v>
      </c>
      <c r="I34" s="32">
        <v>0</v>
      </c>
      <c r="J34" s="32">
        <v>110.35544786464396</v>
      </c>
      <c r="K34" s="32">
        <v>29.793446863616914</v>
      </c>
      <c r="L34" s="32">
        <v>0.48672898242437768</v>
      </c>
      <c r="M34" s="32">
        <v>30.280175846041292</v>
      </c>
      <c r="N34" s="32">
        <v>107.04478442870465</v>
      </c>
      <c r="O34" s="65">
        <v>0</v>
      </c>
      <c r="P34" s="32">
        <v>0</v>
      </c>
      <c r="Q34" s="32">
        <v>0</v>
      </c>
      <c r="R34" s="32">
        <v>0</v>
      </c>
      <c r="S34" s="32">
        <v>0</v>
      </c>
      <c r="T34" s="62">
        <v>0</v>
      </c>
      <c r="U34" s="32">
        <v>98.917824203279864</v>
      </c>
      <c r="V34" s="32">
        <v>11.437623443243419</v>
      </c>
      <c r="W34" s="32">
        <v>0</v>
      </c>
      <c r="X34" s="32">
        <v>0</v>
      </c>
      <c r="Y34" s="62">
        <v>0</v>
      </c>
      <c r="Z34" s="32">
        <v>98.917824203279864</v>
      </c>
      <c r="AA34" s="32">
        <v>11.437623443243419</v>
      </c>
      <c r="AB34" s="32">
        <v>0</v>
      </c>
      <c r="AC34" s="32">
        <v>0</v>
      </c>
      <c r="AD34" s="59">
        <v>0</v>
      </c>
    </row>
    <row r="35" spans="1:30">
      <c r="A35" s="58" t="s">
        <v>65</v>
      </c>
      <c r="B35" s="23" t="s">
        <v>943</v>
      </c>
      <c r="C35" s="23" t="s">
        <v>1372</v>
      </c>
      <c r="D35" s="23" t="s">
        <v>912</v>
      </c>
      <c r="E35" s="23" t="s">
        <v>1321</v>
      </c>
      <c r="F35" s="75" t="s">
        <v>64</v>
      </c>
      <c r="G35" s="64">
        <v>0.60000000000000009</v>
      </c>
      <c r="H35" s="32">
        <v>3.3582949254251262</v>
      </c>
      <c r="I35" s="32">
        <v>0</v>
      </c>
      <c r="J35" s="32">
        <v>3.3582949254251262</v>
      </c>
      <c r="K35" s="32">
        <v>-7.9592506358862822</v>
      </c>
      <c r="L35" s="32">
        <v>2.932948678885694E-2</v>
      </c>
      <c r="M35" s="32">
        <v>-7.9299211490974253</v>
      </c>
      <c r="N35" s="32">
        <v>3.2575460776623721</v>
      </c>
      <c r="O35" s="65">
        <v>0</v>
      </c>
      <c r="P35" s="32">
        <v>0</v>
      </c>
      <c r="Q35" s="32">
        <v>0</v>
      </c>
      <c r="R35" s="32">
        <v>0</v>
      </c>
      <c r="S35" s="32">
        <v>0</v>
      </c>
      <c r="T35" s="62">
        <v>0</v>
      </c>
      <c r="U35" s="32">
        <v>0</v>
      </c>
      <c r="V35" s="32">
        <v>3.3582952612437866</v>
      </c>
      <c r="W35" s="32">
        <v>0</v>
      </c>
      <c r="X35" s="32">
        <v>0</v>
      </c>
      <c r="Y35" s="62">
        <v>0</v>
      </c>
      <c r="Z35" s="32">
        <v>0</v>
      </c>
      <c r="AA35" s="32">
        <v>3.3582952612437866</v>
      </c>
      <c r="AB35" s="32">
        <v>0</v>
      </c>
      <c r="AC35" s="32">
        <v>0</v>
      </c>
      <c r="AD35" s="59">
        <v>0</v>
      </c>
    </row>
    <row r="36" spans="1:30">
      <c r="A36" s="58" t="s">
        <v>67</v>
      </c>
      <c r="B36" s="23" t="s">
        <v>944</v>
      </c>
      <c r="C36" s="23" t="s">
        <v>1373</v>
      </c>
      <c r="D36" s="23" t="s">
        <v>932</v>
      </c>
      <c r="E36" s="23">
        <v>0</v>
      </c>
      <c r="F36" s="75" t="s">
        <v>66</v>
      </c>
      <c r="G36" s="64">
        <v>0.49</v>
      </c>
      <c r="H36" s="32">
        <v>37.825525807306548</v>
      </c>
      <c r="I36" s="32">
        <v>7.4219927143697388</v>
      </c>
      <c r="J36" s="32">
        <v>30.403533092936811</v>
      </c>
      <c r="K36" s="32">
        <v>-1.0317804674723758</v>
      </c>
      <c r="L36" s="32">
        <v>-7.2273235153675897E-2</v>
      </c>
      <c r="M36" s="32">
        <v>-1.1040537026260517</v>
      </c>
      <c r="N36" s="32">
        <v>28.123268110966553</v>
      </c>
      <c r="O36" s="65">
        <v>3.2822329517844029E-2</v>
      </c>
      <c r="P36" s="32">
        <v>6.8953123152307123</v>
      </c>
      <c r="Q36" s="32">
        <v>0.5266803991390262</v>
      </c>
      <c r="R36" s="32">
        <v>0</v>
      </c>
      <c r="S36" s="32">
        <v>0</v>
      </c>
      <c r="T36" s="62">
        <v>0</v>
      </c>
      <c r="U36" s="32">
        <v>24.157179834333824</v>
      </c>
      <c r="V36" s="32">
        <v>6.2463532586029844</v>
      </c>
      <c r="W36" s="32">
        <v>0</v>
      </c>
      <c r="X36" s="32">
        <v>0</v>
      </c>
      <c r="Y36" s="62">
        <v>0</v>
      </c>
      <c r="Z36" s="32">
        <v>31.052492149564536</v>
      </c>
      <c r="AA36" s="32">
        <v>6.7730336577420109</v>
      </c>
      <c r="AB36" s="32">
        <v>0</v>
      </c>
      <c r="AC36" s="32">
        <v>0</v>
      </c>
      <c r="AD36" s="59">
        <v>0</v>
      </c>
    </row>
    <row r="37" spans="1:30">
      <c r="A37" s="58" t="s">
        <v>69</v>
      </c>
      <c r="B37" s="23" t="s">
        <v>945</v>
      </c>
      <c r="C37" s="23" t="s">
        <v>1374</v>
      </c>
      <c r="D37" s="23" t="s">
        <v>932</v>
      </c>
      <c r="E37" s="23" t="s">
        <v>1322</v>
      </c>
      <c r="F37" s="75" t="s">
        <v>68</v>
      </c>
      <c r="G37" s="64">
        <v>0.99</v>
      </c>
      <c r="H37" s="32">
        <v>20.635515423862646</v>
      </c>
      <c r="I37" s="32">
        <v>0</v>
      </c>
      <c r="J37" s="32">
        <v>20.635515423862646</v>
      </c>
      <c r="K37" s="32">
        <v>-30.543757109110338</v>
      </c>
      <c r="L37" s="32">
        <v>2.5833909585362136E-2</v>
      </c>
      <c r="M37" s="32">
        <v>-30.517923199524976</v>
      </c>
      <c r="N37" s="32">
        <v>20.016449961146765</v>
      </c>
      <c r="O37" s="65">
        <v>0</v>
      </c>
      <c r="P37" s="32">
        <v>0</v>
      </c>
      <c r="Q37" s="32">
        <v>0</v>
      </c>
      <c r="R37" s="32">
        <v>0</v>
      </c>
      <c r="S37" s="32">
        <v>0</v>
      </c>
      <c r="T37" s="62">
        <v>0</v>
      </c>
      <c r="U37" s="32">
        <v>16.996624731701022</v>
      </c>
      <c r="V37" s="32">
        <v>3.6388908211371294</v>
      </c>
      <c r="W37" s="32">
        <v>0</v>
      </c>
      <c r="X37" s="32">
        <v>0</v>
      </c>
      <c r="Y37" s="62">
        <v>0</v>
      </c>
      <c r="Z37" s="32">
        <v>16.996624731701022</v>
      </c>
      <c r="AA37" s="32">
        <v>3.6388908211371294</v>
      </c>
      <c r="AB37" s="32">
        <v>0</v>
      </c>
      <c r="AC37" s="32">
        <v>0</v>
      </c>
      <c r="AD37" s="59">
        <v>0</v>
      </c>
    </row>
    <row r="38" spans="1:30">
      <c r="A38" s="58" t="s">
        <v>71</v>
      </c>
      <c r="B38" s="23" t="s">
        <v>946</v>
      </c>
      <c r="C38" s="23" t="s">
        <v>1375</v>
      </c>
      <c r="D38" s="23" t="s">
        <v>926</v>
      </c>
      <c r="E38" s="23" t="s">
        <v>1323</v>
      </c>
      <c r="F38" s="75" t="s">
        <v>70</v>
      </c>
      <c r="G38" s="64">
        <v>0.99</v>
      </c>
      <c r="H38" s="32">
        <v>182.49413006278647</v>
      </c>
      <c r="I38" s="32">
        <v>0</v>
      </c>
      <c r="J38" s="32">
        <v>182.49413006278647</v>
      </c>
      <c r="K38" s="32">
        <v>46.453808646400127</v>
      </c>
      <c r="L38" s="32">
        <v>0.16700514874587924</v>
      </c>
      <c r="M38" s="32">
        <v>46.620813795146006</v>
      </c>
      <c r="N38" s="32">
        <v>177.01930616090286</v>
      </c>
      <c r="O38" s="65">
        <v>0</v>
      </c>
      <c r="P38" s="32">
        <v>0</v>
      </c>
      <c r="Q38" s="32">
        <v>0</v>
      </c>
      <c r="R38" s="32">
        <v>0</v>
      </c>
      <c r="S38" s="32">
        <v>0</v>
      </c>
      <c r="T38" s="62">
        <v>0</v>
      </c>
      <c r="U38" s="32">
        <v>157.87236568527632</v>
      </c>
      <c r="V38" s="32">
        <v>24.621764068982721</v>
      </c>
      <c r="W38" s="32">
        <v>0</v>
      </c>
      <c r="X38" s="32">
        <v>0</v>
      </c>
      <c r="Y38" s="62">
        <v>0</v>
      </c>
      <c r="Z38" s="32">
        <v>157.87236568527632</v>
      </c>
      <c r="AA38" s="32">
        <v>24.621764068982721</v>
      </c>
      <c r="AB38" s="32">
        <v>0</v>
      </c>
      <c r="AC38" s="32">
        <v>0</v>
      </c>
      <c r="AD38" s="59">
        <v>0</v>
      </c>
    </row>
    <row r="39" spans="1:30">
      <c r="A39" s="58" t="s">
        <v>73</v>
      </c>
      <c r="B39" s="23" t="s">
        <v>947</v>
      </c>
      <c r="C39" s="23" t="s">
        <v>1376</v>
      </c>
      <c r="D39" s="23" t="s">
        <v>912</v>
      </c>
      <c r="E39" s="23">
        <v>0</v>
      </c>
      <c r="F39" s="75" t="s">
        <v>72</v>
      </c>
      <c r="G39" s="64">
        <v>0.4</v>
      </c>
      <c r="H39" s="32">
        <v>3.6266406103668274</v>
      </c>
      <c r="I39" s="32">
        <v>0.27248037937706893</v>
      </c>
      <c r="J39" s="32">
        <v>3.3541602309897587</v>
      </c>
      <c r="K39" s="32">
        <v>-12.735653261278044</v>
      </c>
      <c r="L39" s="32">
        <v>-9.6589278468552919E-2</v>
      </c>
      <c r="M39" s="32">
        <v>-12.832242539746597</v>
      </c>
      <c r="N39" s="32">
        <v>3.102598213665527</v>
      </c>
      <c r="O39" s="65">
        <v>0.5</v>
      </c>
      <c r="P39" s="32">
        <v>0</v>
      </c>
      <c r="Q39" s="32">
        <v>0.27248037937706893</v>
      </c>
      <c r="R39" s="32">
        <v>0</v>
      </c>
      <c r="S39" s="32">
        <v>0</v>
      </c>
      <c r="T39" s="62">
        <v>0</v>
      </c>
      <c r="U39" s="32">
        <v>0</v>
      </c>
      <c r="V39" s="32">
        <v>3.3541602309897587</v>
      </c>
      <c r="W39" s="32">
        <v>0</v>
      </c>
      <c r="X39" s="32">
        <v>0</v>
      </c>
      <c r="Y39" s="62">
        <v>0</v>
      </c>
      <c r="Z39" s="32">
        <v>0</v>
      </c>
      <c r="AA39" s="32">
        <v>3.6266406103668274</v>
      </c>
      <c r="AB39" s="32">
        <v>0</v>
      </c>
      <c r="AC39" s="32">
        <v>0</v>
      </c>
      <c r="AD39" s="59">
        <v>0</v>
      </c>
    </row>
    <row r="40" spans="1:30">
      <c r="A40" s="58" t="s">
        <v>75</v>
      </c>
      <c r="B40" s="23" t="s">
        <v>948</v>
      </c>
      <c r="C40" s="23" t="s">
        <v>1377</v>
      </c>
      <c r="D40" s="23" t="s">
        <v>912</v>
      </c>
      <c r="E40" s="23">
        <v>0</v>
      </c>
      <c r="F40" s="75" t="s">
        <v>74</v>
      </c>
      <c r="G40" s="64">
        <v>0.4</v>
      </c>
      <c r="H40" s="32">
        <v>4.8796045537627268</v>
      </c>
      <c r="I40" s="32">
        <v>1.0709503997359908</v>
      </c>
      <c r="J40" s="32">
        <v>3.8086541540267365</v>
      </c>
      <c r="K40" s="32">
        <v>-8.1909980042524957</v>
      </c>
      <c r="L40" s="32">
        <v>2.2747497068623446E-2</v>
      </c>
      <c r="M40" s="32">
        <v>-8.1682505071838722</v>
      </c>
      <c r="N40" s="32">
        <v>3.5230050924747314</v>
      </c>
      <c r="O40" s="65">
        <v>0.5</v>
      </c>
      <c r="P40" s="32">
        <v>0</v>
      </c>
      <c r="Q40" s="32">
        <v>1.0709503997359908</v>
      </c>
      <c r="R40" s="32">
        <v>0</v>
      </c>
      <c r="S40" s="32">
        <v>0</v>
      </c>
      <c r="T40" s="62">
        <v>0</v>
      </c>
      <c r="U40" s="32">
        <v>0</v>
      </c>
      <c r="V40" s="32">
        <v>3.8086541540267365</v>
      </c>
      <c r="W40" s="32">
        <v>0</v>
      </c>
      <c r="X40" s="32">
        <v>0</v>
      </c>
      <c r="Y40" s="62">
        <v>0</v>
      </c>
      <c r="Z40" s="32">
        <v>0</v>
      </c>
      <c r="AA40" s="32">
        <v>4.8796045537627268</v>
      </c>
      <c r="AB40" s="32">
        <v>0</v>
      </c>
      <c r="AC40" s="32">
        <v>0</v>
      </c>
      <c r="AD40" s="59">
        <v>0</v>
      </c>
    </row>
    <row r="41" spans="1:30">
      <c r="A41" s="58" t="s">
        <v>77</v>
      </c>
      <c r="B41" s="23" t="s">
        <v>949</v>
      </c>
      <c r="C41" s="23" t="s">
        <v>1378</v>
      </c>
      <c r="D41" s="23" t="s">
        <v>923</v>
      </c>
      <c r="E41" s="23" t="s">
        <v>1320</v>
      </c>
      <c r="F41" s="75" t="s">
        <v>76</v>
      </c>
      <c r="G41" s="64">
        <v>0.64</v>
      </c>
      <c r="H41" s="32">
        <v>118.66124063295162</v>
      </c>
      <c r="I41" s="32">
        <v>0</v>
      </c>
      <c r="J41" s="32">
        <v>118.66124063295162</v>
      </c>
      <c r="K41" s="32">
        <v>46.189010012016638</v>
      </c>
      <c r="L41" s="32">
        <v>4.8539335014353924E-2</v>
      </c>
      <c r="M41" s="32">
        <v>46.237549347030992</v>
      </c>
      <c r="N41" s="32">
        <v>115.10140341396307</v>
      </c>
      <c r="O41" s="65">
        <v>0</v>
      </c>
      <c r="P41" s="32">
        <v>0</v>
      </c>
      <c r="Q41" s="32">
        <v>0</v>
      </c>
      <c r="R41" s="32">
        <v>0</v>
      </c>
      <c r="S41" s="32">
        <v>0</v>
      </c>
      <c r="T41" s="62">
        <v>0</v>
      </c>
      <c r="U41" s="32">
        <v>94.33710146324951</v>
      </c>
      <c r="V41" s="32">
        <v>24.324139598942395</v>
      </c>
      <c r="W41" s="32">
        <v>0</v>
      </c>
      <c r="X41" s="32">
        <v>0</v>
      </c>
      <c r="Y41" s="62">
        <v>0</v>
      </c>
      <c r="Z41" s="32">
        <v>94.33710146324951</v>
      </c>
      <c r="AA41" s="32">
        <v>24.324139598942395</v>
      </c>
      <c r="AB41" s="32">
        <v>0</v>
      </c>
      <c r="AC41" s="32">
        <v>0</v>
      </c>
      <c r="AD41" s="59">
        <v>0</v>
      </c>
    </row>
    <row r="42" spans="1:30">
      <c r="A42" s="58" t="s">
        <v>79</v>
      </c>
      <c r="B42" s="23" t="s">
        <v>950</v>
      </c>
      <c r="C42" s="23" t="s">
        <v>1379</v>
      </c>
      <c r="D42" s="23" t="s">
        <v>912</v>
      </c>
      <c r="E42" s="23">
        <v>0</v>
      </c>
      <c r="F42" s="75" t="s">
        <v>78</v>
      </c>
      <c r="G42" s="64">
        <v>0.4</v>
      </c>
      <c r="H42" s="32">
        <v>1.5960627520210626</v>
      </c>
      <c r="I42" s="32">
        <v>0</v>
      </c>
      <c r="J42" s="32">
        <v>1.5960627520210626</v>
      </c>
      <c r="K42" s="32">
        <v>-9.7495387781497236</v>
      </c>
      <c r="L42" s="32">
        <v>4.2393690920627947E-2</v>
      </c>
      <c r="M42" s="32">
        <v>-9.7071450872290956</v>
      </c>
      <c r="N42" s="32">
        <v>1.4763580456194829</v>
      </c>
      <c r="O42" s="65">
        <v>0.5</v>
      </c>
      <c r="P42" s="32">
        <v>0</v>
      </c>
      <c r="Q42" s="32">
        <v>0</v>
      </c>
      <c r="R42" s="32">
        <v>0</v>
      </c>
      <c r="S42" s="32">
        <v>0</v>
      </c>
      <c r="T42" s="62">
        <v>0</v>
      </c>
      <c r="U42" s="32">
        <v>0</v>
      </c>
      <c r="V42" s="32">
        <v>1.5960627520210626</v>
      </c>
      <c r="W42" s="32">
        <v>0</v>
      </c>
      <c r="X42" s="32">
        <v>0</v>
      </c>
      <c r="Y42" s="62">
        <v>0</v>
      </c>
      <c r="Z42" s="32">
        <v>0</v>
      </c>
      <c r="AA42" s="32">
        <v>1.5960627520210626</v>
      </c>
      <c r="AB42" s="32">
        <v>0</v>
      </c>
      <c r="AC42" s="32">
        <v>0</v>
      </c>
      <c r="AD42" s="59">
        <v>0</v>
      </c>
    </row>
    <row r="43" spans="1:30">
      <c r="A43" s="58" t="s">
        <v>81</v>
      </c>
      <c r="B43" s="23" t="s">
        <v>951</v>
      </c>
      <c r="C43" s="23" t="s">
        <v>1380</v>
      </c>
      <c r="D43" s="23" t="s">
        <v>932</v>
      </c>
      <c r="E43" s="23">
        <v>0</v>
      </c>
      <c r="F43" s="75" t="s">
        <v>80</v>
      </c>
      <c r="G43" s="64">
        <v>0.49</v>
      </c>
      <c r="H43" s="32">
        <v>71.027129931853153</v>
      </c>
      <c r="I43" s="32">
        <v>14.143561256479931</v>
      </c>
      <c r="J43" s="32">
        <v>56.883568675373219</v>
      </c>
      <c r="K43" s="32">
        <v>-1.1389886595847196</v>
      </c>
      <c r="L43" s="32">
        <v>0.39398865850242804</v>
      </c>
      <c r="M43" s="32">
        <v>-0.74500000108229159</v>
      </c>
      <c r="N43" s="32">
        <v>52.617301024720227</v>
      </c>
      <c r="O43" s="65">
        <v>1.9630105399916165E-2</v>
      </c>
      <c r="P43" s="32">
        <v>13.23242818785736</v>
      </c>
      <c r="Q43" s="32">
        <v>0.91113306862257049</v>
      </c>
      <c r="R43" s="32">
        <v>0</v>
      </c>
      <c r="S43" s="32">
        <v>0</v>
      </c>
      <c r="T43" s="62">
        <v>0</v>
      </c>
      <c r="U43" s="32">
        <v>42.796842970408889</v>
      </c>
      <c r="V43" s="32">
        <v>14.08672570496433</v>
      </c>
      <c r="W43" s="32">
        <v>0</v>
      </c>
      <c r="X43" s="32">
        <v>0</v>
      </c>
      <c r="Y43" s="62">
        <v>0</v>
      </c>
      <c r="Z43" s="32">
        <v>56.029271158266248</v>
      </c>
      <c r="AA43" s="32">
        <v>14.9978587735869</v>
      </c>
      <c r="AB43" s="32">
        <v>0</v>
      </c>
      <c r="AC43" s="32">
        <v>0</v>
      </c>
      <c r="AD43" s="59">
        <v>0</v>
      </c>
    </row>
    <row r="44" spans="1:30">
      <c r="A44" s="58" t="s">
        <v>83</v>
      </c>
      <c r="B44" s="23" t="s">
        <v>952</v>
      </c>
      <c r="C44" s="23" t="s">
        <v>1381</v>
      </c>
      <c r="D44" s="23" t="s">
        <v>932</v>
      </c>
      <c r="E44" s="23" t="s">
        <v>1304</v>
      </c>
      <c r="F44" s="75" t="s">
        <v>82</v>
      </c>
      <c r="G44" s="64">
        <v>0.94</v>
      </c>
      <c r="H44" s="32">
        <v>127.76395937449765</v>
      </c>
      <c r="I44" s="32">
        <v>0</v>
      </c>
      <c r="J44" s="32">
        <v>127.76395937449765</v>
      </c>
      <c r="K44" s="32">
        <v>-68.625189618713975</v>
      </c>
      <c r="L44" s="32">
        <v>-0.10854754382205556</v>
      </c>
      <c r="M44" s="32">
        <v>-68.73373716253603</v>
      </c>
      <c r="N44" s="32">
        <v>123.93104059326271</v>
      </c>
      <c r="O44" s="65">
        <v>0</v>
      </c>
      <c r="P44" s="32">
        <v>0</v>
      </c>
      <c r="Q44" s="32">
        <v>0</v>
      </c>
      <c r="R44" s="32">
        <v>0</v>
      </c>
      <c r="S44" s="32">
        <v>0</v>
      </c>
      <c r="T44" s="62">
        <v>0</v>
      </c>
      <c r="U44" s="32">
        <v>108.63798152989219</v>
      </c>
      <c r="V44" s="32">
        <v>19.125977685317487</v>
      </c>
      <c r="W44" s="32">
        <v>0</v>
      </c>
      <c r="X44" s="32">
        <v>0</v>
      </c>
      <c r="Y44" s="62">
        <v>0</v>
      </c>
      <c r="Z44" s="32">
        <v>108.63798152989219</v>
      </c>
      <c r="AA44" s="32">
        <v>19.125977685317487</v>
      </c>
      <c r="AB44" s="32">
        <v>0</v>
      </c>
      <c r="AC44" s="32">
        <v>0</v>
      </c>
      <c r="AD44" s="59">
        <v>0</v>
      </c>
    </row>
    <row r="45" spans="1:30">
      <c r="A45" s="58" t="s">
        <v>85</v>
      </c>
      <c r="B45" s="23" t="s">
        <v>953</v>
      </c>
      <c r="C45" s="23" t="s">
        <v>1382</v>
      </c>
      <c r="D45" s="23" t="s">
        <v>912</v>
      </c>
      <c r="E45" s="23">
        <v>0</v>
      </c>
      <c r="F45" s="75" t="s">
        <v>84</v>
      </c>
      <c r="G45" s="64">
        <v>0.4</v>
      </c>
      <c r="H45" s="32">
        <v>3.204297543434028</v>
      </c>
      <c r="I45" s="32">
        <v>0.43823843993329814</v>
      </c>
      <c r="J45" s="32">
        <v>2.76605910350073</v>
      </c>
      <c r="K45" s="32">
        <v>-8.6533985114658325</v>
      </c>
      <c r="L45" s="32">
        <v>7.0353989805418848E-2</v>
      </c>
      <c r="M45" s="32">
        <v>-8.5830445216604137</v>
      </c>
      <c r="N45" s="32">
        <v>2.5586046707381755</v>
      </c>
      <c r="O45" s="65">
        <v>0.5</v>
      </c>
      <c r="P45" s="32">
        <v>0</v>
      </c>
      <c r="Q45" s="32">
        <v>0.43823843993329814</v>
      </c>
      <c r="R45" s="32">
        <v>0</v>
      </c>
      <c r="S45" s="32">
        <v>0</v>
      </c>
      <c r="T45" s="62">
        <v>0</v>
      </c>
      <c r="U45" s="32">
        <v>0</v>
      </c>
      <c r="V45" s="32">
        <v>2.76605910350073</v>
      </c>
      <c r="W45" s="32">
        <v>0</v>
      </c>
      <c r="X45" s="32">
        <v>0</v>
      </c>
      <c r="Y45" s="62">
        <v>0</v>
      </c>
      <c r="Z45" s="32">
        <v>0</v>
      </c>
      <c r="AA45" s="32">
        <v>3.204297543434028</v>
      </c>
      <c r="AB45" s="32">
        <v>0</v>
      </c>
      <c r="AC45" s="32">
        <v>0</v>
      </c>
      <c r="AD45" s="59">
        <v>0</v>
      </c>
    </row>
    <row r="46" spans="1:30">
      <c r="A46" s="58" t="s">
        <v>87</v>
      </c>
      <c r="B46" s="23" t="s">
        <v>954</v>
      </c>
      <c r="C46" s="23" t="s">
        <v>1383</v>
      </c>
      <c r="D46" s="23" t="s">
        <v>923</v>
      </c>
      <c r="E46" s="23" t="s">
        <v>1320</v>
      </c>
      <c r="F46" s="75" t="s">
        <v>86</v>
      </c>
      <c r="G46" s="64">
        <v>0.64</v>
      </c>
      <c r="H46" s="32">
        <v>41.353465591848121</v>
      </c>
      <c r="I46" s="32">
        <v>0</v>
      </c>
      <c r="J46" s="32">
        <v>41.353465591848121</v>
      </c>
      <c r="K46" s="32">
        <v>-17.670911542054178</v>
      </c>
      <c r="L46" s="32">
        <v>0.23835499823047002</v>
      </c>
      <c r="M46" s="32">
        <v>-17.432556543823708</v>
      </c>
      <c r="N46" s="32">
        <v>40.112861624092673</v>
      </c>
      <c r="O46" s="65">
        <v>0</v>
      </c>
      <c r="P46" s="32">
        <v>0</v>
      </c>
      <c r="Q46" s="32">
        <v>0</v>
      </c>
      <c r="R46" s="32">
        <v>0</v>
      </c>
      <c r="S46" s="32">
        <v>0</v>
      </c>
      <c r="T46" s="62">
        <v>0</v>
      </c>
      <c r="U46" s="32">
        <v>34.394150731265491</v>
      </c>
      <c r="V46" s="32">
        <v>6.9593149394813851</v>
      </c>
      <c r="W46" s="32">
        <v>0</v>
      </c>
      <c r="X46" s="32">
        <v>0</v>
      </c>
      <c r="Y46" s="62">
        <v>0</v>
      </c>
      <c r="Z46" s="32">
        <v>34.394150731265491</v>
      </c>
      <c r="AA46" s="32">
        <v>6.9593149394813851</v>
      </c>
      <c r="AB46" s="32">
        <v>0</v>
      </c>
      <c r="AC46" s="32">
        <v>0</v>
      </c>
      <c r="AD46" s="59">
        <v>0</v>
      </c>
    </row>
    <row r="47" spans="1:30">
      <c r="A47" s="58" t="s">
        <v>89</v>
      </c>
      <c r="B47" s="23" t="s">
        <v>955</v>
      </c>
      <c r="C47" s="23" t="s">
        <v>1384</v>
      </c>
      <c r="D47" s="23" t="s">
        <v>912</v>
      </c>
      <c r="E47" s="23">
        <v>0</v>
      </c>
      <c r="F47" s="75" t="s">
        <v>88</v>
      </c>
      <c r="G47" s="64">
        <v>0.4</v>
      </c>
      <c r="H47" s="32">
        <v>1.6796864441007058</v>
      </c>
      <c r="I47" s="32">
        <v>0</v>
      </c>
      <c r="J47" s="32">
        <v>1.6796864441007058</v>
      </c>
      <c r="K47" s="32">
        <v>-7.948622597029531</v>
      </c>
      <c r="L47" s="32">
        <v>-7.7148093894021663E-2</v>
      </c>
      <c r="M47" s="32">
        <v>-8.0257706909235527</v>
      </c>
      <c r="N47" s="32">
        <v>1.5537099607931528</v>
      </c>
      <c r="O47" s="65">
        <v>0.5</v>
      </c>
      <c r="P47" s="32">
        <v>0</v>
      </c>
      <c r="Q47" s="32">
        <v>0</v>
      </c>
      <c r="R47" s="32">
        <v>0</v>
      </c>
      <c r="S47" s="32">
        <v>0</v>
      </c>
      <c r="T47" s="62">
        <v>0</v>
      </c>
      <c r="U47" s="32">
        <v>0</v>
      </c>
      <c r="V47" s="32">
        <v>1.6796864441007058</v>
      </c>
      <c r="W47" s="32">
        <v>0</v>
      </c>
      <c r="X47" s="32">
        <v>0</v>
      </c>
      <c r="Y47" s="62">
        <v>0</v>
      </c>
      <c r="Z47" s="32">
        <v>0</v>
      </c>
      <c r="AA47" s="32">
        <v>1.6796864441007058</v>
      </c>
      <c r="AB47" s="32">
        <v>0</v>
      </c>
      <c r="AC47" s="32">
        <v>0</v>
      </c>
      <c r="AD47" s="59">
        <v>0</v>
      </c>
    </row>
    <row r="48" spans="1:30">
      <c r="A48" s="58" t="s">
        <v>91</v>
      </c>
      <c r="B48" s="23" t="s">
        <v>956</v>
      </c>
      <c r="C48" s="23" t="s">
        <v>1385</v>
      </c>
      <c r="D48" s="23" t="s">
        <v>912</v>
      </c>
      <c r="E48" s="23">
        <v>0</v>
      </c>
      <c r="F48" s="75" t="s">
        <v>90</v>
      </c>
      <c r="G48" s="64">
        <v>0.4</v>
      </c>
      <c r="H48" s="32">
        <v>2.6460523397741884</v>
      </c>
      <c r="I48" s="32">
        <v>0.38156625089785412</v>
      </c>
      <c r="J48" s="32">
        <v>2.2644860888763345</v>
      </c>
      <c r="K48" s="32">
        <v>-13.094006331296354</v>
      </c>
      <c r="L48" s="32">
        <v>-0.30905052897838559</v>
      </c>
      <c r="M48" s="32">
        <v>-13.40305686027474</v>
      </c>
      <c r="N48" s="32">
        <v>2.0946496322106096</v>
      </c>
      <c r="O48" s="65">
        <v>0.5</v>
      </c>
      <c r="P48" s="32">
        <v>0</v>
      </c>
      <c r="Q48" s="32">
        <v>0.38156625089785412</v>
      </c>
      <c r="R48" s="32">
        <v>0</v>
      </c>
      <c r="S48" s="32">
        <v>0</v>
      </c>
      <c r="T48" s="62">
        <v>0</v>
      </c>
      <c r="U48" s="32">
        <v>0</v>
      </c>
      <c r="V48" s="32">
        <v>2.2644860888763345</v>
      </c>
      <c r="W48" s="32">
        <v>0</v>
      </c>
      <c r="X48" s="32">
        <v>0</v>
      </c>
      <c r="Y48" s="62">
        <v>0</v>
      </c>
      <c r="Z48" s="32">
        <v>0</v>
      </c>
      <c r="AA48" s="32">
        <v>2.6460523397741884</v>
      </c>
      <c r="AB48" s="32">
        <v>0</v>
      </c>
      <c r="AC48" s="32">
        <v>0</v>
      </c>
      <c r="AD48" s="59">
        <v>0</v>
      </c>
    </row>
    <row r="49" spans="1:30">
      <c r="A49" s="58" t="s">
        <v>93</v>
      </c>
      <c r="B49" s="23" t="s">
        <v>957</v>
      </c>
      <c r="C49" s="23" t="s">
        <v>1386</v>
      </c>
      <c r="D49" s="23" t="s">
        <v>912</v>
      </c>
      <c r="E49" s="23">
        <v>0</v>
      </c>
      <c r="F49" s="75" t="s">
        <v>92</v>
      </c>
      <c r="G49" s="64">
        <v>0.4</v>
      </c>
      <c r="H49" s="32">
        <v>3.2099404819580619</v>
      </c>
      <c r="I49" s="32">
        <v>0.42278887423585726</v>
      </c>
      <c r="J49" s="32">
        <v>2.7871516077222047</v>
      </c>
      <c r="K49" s="32">
        <v>-7.7132458029915156</v>
      </c>
      <c r="L49" s="32">
        <v>-0.19831068922087969</v>
      </c>
      <c r="M49" s="32">
        <v>-7.9115564922123953</v>
      </c>
      <c r="N49" s="32">
        <v>2.5781152371430394</v>
      </c>
      <c r="O49" s="65">
        <v>0.5</v>
      </c>
      <c r="P49" s="32">
        <v>0</v>
      </c>
      <c r="Q49" s="32">
        <v>0.42278887423585726</v>
      </c>
      <c r="R49" s="32">
        <v>0</v>
      </c>
      <c r="S49" s="32">
        <v>0</v>
      </c>
      <c r="T49" s="62">
        <v>0</v>
      </c>
      <c r="U49" s="32">
        <v>0</v>
      </c>
      <c r="V49" s="32">
        <v>2.7871516077222047</v>
      </c>
      <c r="W49" s="32">
        <v>0</v>
      </c>
      <c r="X49" s="32">
        <v>0</v>
      </c>
      <c r="Y49" s="62">
        <v>0</v>
      </c>
      <c r="Z49" s="32">
        <v>0</v>
      </c>
      <c r="AA49" s="32">
        <v>3.2099404819580619</v>
      </c>
      <c r="AB49" s="32">
        <v>0</v>
      </c>
      <c r="AC49" s="32">
        <v>0</v>
      </c>
      <c r="AD49" s="59">
        <v>0</v>
      </c>
    </row>
    <row r="50" spans="1:30">
      <c r="A50" s="58" t="s">
        <v>95</v>
      </c>
      <c r="B50" s="23" t="s">
        <v>958</v>
      </c>
      <c r="C50" s="23" t="s">
        <v>1387</v>
      </c>
      <c r="D50" s="23" t="s">
        <v>959</v>
      </c>
      <c r="E50" s="23">
        <v>0</v>
      </c>
      <c r="F50" s="75" t="s">
        <v>94</v>
      </c>
      <c r="G50" s="64">
        <v>0.09</v>
      </c>
      <c r="H50" s="32">
        <v>42.812554644106974</v>
      </c>
      <c r="I50" s="32">
        <v>0</v>
      </c>
      <c r="J50" s="32">
        <v>42.812554644106974</v>
      </c>
      <c r="K50" s="32">
        <v>27.490455299708294</v>
      </c>
      <c r="L50" s="32">
        <v>-1.3287415504336764E-2</v>
      </c>
      <c r="M50" s="32">
        <v>27.477167884203958</v>
      </c>
      <c r="N50" s="32">
        <v>39.601613045798956</v>
      </c>
      <c r="O50" s="65">
        <v>0</v>
      </c>
      <c r="P50" s="32">
        <v>0</v>
      </c>
      <c r="Q50" s="32">
        <v>0</v>
      </c>
      <c r="R50" s="32">
        <v>0</v>
      </c>
      <c r="S50" s="32">
        <v>0</v>
      </c>
      <c r="T50" s="62">
        <v>0</v>
      </c>
      <c r="U50" s="32">
        <v>42.812554644106974</v>
      </c>
      <c r="V50" s="32">
        <v>0</v>
      </c>
      <c r="W50" s="32">
        <v>0</v>
      </c>
      <c r="X50" s="32">
        <v>0</v>
      </c>
      <c r="Y50" s="62">
        <v>0</v>
      </c>
      <c r="Z50" s="32">
        <v>42.812554644106974</v>
      </c>
      <c r="AA50" s="32">
        <v>0</v>
      </c>
      <c r="AB50" s="32">
        <v>0</v>
      </c>
      <c r="AC50" s="32">
        <v>0</v>
      </c>
      <c r="AD50" s="59">
        <v>0</v>
      </c>
    </row>
    <row r="51" spans="1:30">
      <c r="A51" s="58" t="s">
        <v>96</v>
      </c>
      <c r="B51" s="23" t="s">
        <v>960</v>
      </c>
      <c r="C51" s="23" t="s">
        <v>1388</v>
      </c>
      <c r="D51" s="23" t="s">
        <v>919</v>
      </c>
      <c r="E51" s="23">
        <v>0</v>
      </c>
      <c r="F51" s="75" t="s">
        <v>774</v>
      </c>
      <c r="G51" s="64">
        <v>0.01</v>
      </c>
      <c r="H51" s="32">
        <v>7.5823056664930881</v>
      </c>
      <c r="I51" s="32">
        <v>2.6326317153413892</v>
      </c>
      <c r="J51" s="32">
        <v>4.9496739511516994</v>
      </c>
      <c r="K51" s="32">
        <v>1.7733259723267822</v>
      </c>
      <c r="L51" s="32">
        <v>-4.534506456384868E-3</v>
      </c>
      <c r="M51" s="32">
        <v>1.7687914658703974</v>
      </c>
      <c r="N51" s="32">
        <v>4.5784484048153224</v>
      </c>
      <c r="O51" s="65">
        <v>0</v>
      </c>
      <c r="P51" s="32">
        <v>0</v>
      </c>
      <c r="Q51" s="32">
        <v>0</v>
      </c>
      <c r="R51" s="32">
        <v>2.6326317153413892</v>
      </c>
      <c r="S51" s="32">
        <v>0</v>
      </c>
      <c r="T51" s="62">
        <v>0</v>
      </c>
      <c r="U51" s="32">
        <v>0</v>
      </c>
      <c r="V51" s="32">
        <v>0</v>
      </c>
      <c r="W51" s="32">
        <v>4.9496739511516994</v>
      </c>
      <c r="X51" s="32">
        <v>0</v>
      </c>
      <c r="Y51" s="62">
        <v>0</v>
      </c>
      <c r="Z51" s="32">
        <v>0</v>
      </c>
      <c r="AA51" s="32">
        <v>0</v>
      </c>
      <c r="AB51" s="32">
        <v>7.5823056664930881</v>
      </c>
      <c r="AC51" s="32">
        <v>0</v>
      </c>
      <c r="AD51" s="59">
        <v>0</v>
      </c>
    </row>
    <row r="52" spans="1:30">
      <c r="A52" s="58" t="s">
        <v>98</v>
      </c>
      <c r="B52" s="23" t="s">
        <v>961</v>
      </c>
      <c r="C52" s="23" t="s">
        <v>1389</v>
      </c>
      <c r="D52" s="23" t="s">
        <v>912</v>
      </c>
      <c r="E52" s="23">
        <v>0</v>
      </c>
      <c r="F52" s="75" t="s">
        <v>97</v>
      </c>
      <c r="G52" s="64">
        <v>0.4</v>
      </c>
      <c r="H52" s="32">
        <v>6.329944772438461</v>
      </c>
      <c r="I52" s="32">
        <v>2.227825057553916</v>
      </c>
      <c r="J52" s="32">
        <v>4.1021197148845445</v>
      </c>
      <c r="K52" s="32">
        <v>-5.8133859356933142</v>
      </c>
      <c r="L52" s="32">
        <v>7.8298849420302297E-2</v>
      </c>
      <c r="M52" s="32">
        <v>-5.7350870862730119</v>
      </c>
      <c r="N52" s="32">
        <v>3.7944607362682037</v>
      </c>
      <c r="O52" s="65">
        <v>0.5</v>
      </c>
      <c r="P52" s="32">
        <v>0</v>
      </c>
      <c r="Q52" s="32">
        <v>2.227825057553916</v>
      </c>
      <c r="R52" s="32">
        <v>0</v>
      </c>
      <c r="S52" s="32">
        <v>0</v>
      </c>
      <c r="T52" s="62">
        <v>0</v>
      </c>
      <c r="U52" s="32">
        <v>0</v>
      </c>
      <c r="V52" s="32">
        <v>4.1021197148845445</v>
      </c>
      <c r="W52" s="32">
        <v>0</v>
      </c>
      <c r="X52" s="32">
        <v>0</v>
      </c>
      <c r="Y52" s="62">
        <v>0</v>
      </c>
      <c r="Z52" s="32">
        <v>0</v>
      </c>
      <c r="AA52" s="32">
        <v>6.329944772438461</v>
      </c>
      <c r="AB52" s="32">
        <v>0</v>
      </c>
      <c r="AC52" s="32">
        <v>0</v>
      </c>
      <c r="AD52" s="59">
        <v>0</v>
      </c>
    </row>
    <row r="53" spans="1:30">
      <c r="A53" s="58" t="s">
        <v>100</v>
      </c>
      <c r="B53" s="23" t="s">
        <v>962</v>
      </c>
      <c r="C53" s="23" t="s">
        <v>1390</v>
      </c>
      <c r="D53" s="23" t="s">
        <v>926</v>
      </c>
      <c r="E53" s="23" t="s">
        <v>1306</v>
      </c>
      <c r="F53" s="75" t="s">
        <v>99</v>
      </c>
      <c r="G53" s="64">
        <v>0.99</v>
      </c>
      <c r="H53" s="32">
        <v>57.049236381751172</v>
      </c>
      <c r="I53" s="32">
        <v>0</v>
      </c>
      <c r="J53" s="32">
        <v>57.049236381751172</v>
      </c>
      <c r="K53" s="32">
        <v>8.1380043288026371</v>
      </c>
      <c r="L53" s="32">
        <v>-5.1387507126166909E-2</v>
      </c>
      <c r="M53" s="32">
        <v>8.0866168216764702</v>
      </c>
      <c r="N53" s="32">
        <v>55.337759290298635</v>
      </c>
      <c r="O53" s="65">
        <v>0</v>
      </c>
      <c r="P53" s="32">
        <v>0</v>
      </c>
      <c r="Q53" s="32">
        <v>0</v>
      </c>
      <c r="R53" s="32">
        <v>0</v>
      </c>
      <c r="S53" s="32">
        <v>0</v>
      </c>
      <c r="T53" s="62">
        <v>0</v>
      </c>
      <c r="U53" s="32">
        <v>50.656707419925901</v>
      </c>
      <c r="V53" s="32">
        <v>6.3925289774969665</v>
      </c>
      <c r="W53" s="32">
        <v>0</v>
      </c>
      <c r="X53" s="32">
        <v>0</v>
      </c>
      <c r="Y53" s="62">
        <v>0</v>
      </c>
      <c r="Z53" s="32">
        <v>50.656707419925901</v>
      </c>
      <c r="AA53" s="32">
        <v>6.3925289774969665</v>
      </c>
      <c r="AB53" s="32">
        <v>0</v>
      </c>
      <c r="AC53" s="32">
        <v>0</v>
      </c>
      <c r="AD53" s="59">
        <v>0</v>
      </c>
    </row>
    <row r="54" spans="1:30">
      <c r="A54" s="58" t="s">
        <v>102</v>
      </c>
      <c r="B54" s="23" t="s">
        <v>963</v>
      </c>
      <c r="C54" s="23" t="s">
        <v>1391</v>
      </c>
      <c r="D54" s="23" t="s">
        <v>926</v>
      </c>
      <c r="E54" s="23" t="s">
        <v>1323</v>
      </c>
      <c r="F54" s="75" t="s">
        <v>101</v>
      </c>
      <c r="G54" s="64">
        <v>0.99</v>
      </c>
      <c r="H54" s="32">
        <v>52.977712045371604</v>
      </c>
      <c r="I54" s="32">
        <v>0</v>
      </c>
      <c r="J54" s="32">
        <v>52.977712045371604</v>
      </c>
      <c r="K54" s="32">
        <v>-2.6960670273735747</v>
      </c>
      <c r="L54" s="32">
        <v>-0.17537946221548495</v>
      </c>
      <c r="M54" s="32">
        <v>-2.8714464895890597</v>
      </c>
      <c r="N54" s="32">
        <v>51.388380684010457</v>
      </c>
      <c r="O54" s="65">
        <v>0</v>
      </c>
      <c r="P54" s="32">
        <v>0</v>
      </c>
      <c r="Q54" s="32">
        <v>0</v>
      </c>
      <c r="R54" s="32">
        <v>0</v>
      </c>
      <c r="S54" s="32">
        <v>0</v>
      </c>
      <c r="T54" s="62">
        <v>0</v>
      </c>
      <c r="U54" s="32">
        <v>45.609051367843726</v>
      </c>
      <c r="V54" s="32">
        <v>7.3686605716678812</v>
      </c>
      <c r="W54" s="32">
        <v>0</v>
      </c>
      <c r="X54" s="32">
        <v>0</v>
      </c>
      <c r="Y54" s="62">
        <v>0</v>
      </c>
      <c r="Z54" s="32">
        <v>45.609051367843726</v>
      </c>
      <c r="AA54" s="32">
        <v>7.3686605716678812</v>
      </c>
      <c r="AB54" s="32">
        <v>0</v>
      </c>
      <c r="AC54" s="32">
        <v>0</v>
      </c>
      <c r="AD54" s="59">
        <v>0</v>
      </c>
    </row>
    <row r="55" spans="1:30">
      <c r="A55" s="58" t="s">
        <v>104</v>
      </c>
      <c r="B55" s="23" t="s">
        <v>964</v>
      </c>
      <c r="C55" s="23" t="s">
        <v>1392</v>
      </c>
      <c r="D55" s="23" t="s">
        <v>912</v>
      </c>
      <c r="E55" s="23">
        <v>0</v>
      </c>
      <c r="F55" s="75" t="s">
        <v>103</v>
      </c>
      <c r="G55" s="64">
        <v>0.4</v>
      </c>
      <c r="H55" s="32">
        <v>4.6800187871313064</v>
      </c>
      <c r="I55" s="32">
        <v>0.5708913255496062</v>
      </c>
      <c r="J55" s="32">
        <v>4.1091274615816999</v>
      </c>
      <c r="K55" s="32">
        <v>-35.843087804576761</v>
      </c>
      <c r="L55" s="32">
        <v>0.41525947951942754</v>
      </c>
      <c r="M55" s="32">
        <v>-35.427828325057334</v>
      </c>
      <c r="N55" s="32">
        <v>3.8009429019630727</v>
      </c>
      <c r="O55" s="65">
        <v>0.5</v>
      </c>
      <c r="P55" s="32">
        <v>0</v>
      </c>
      <c r="Q55" s="32">
        <v>0.5708913255496062</v>
      </c>
      <c r="R55" s="32">
        <v>0</v>
      </c>
      <c r="S55" s="32">
        <v>0</v>
      </c>
      <c r="T55" s="62">
        <v>0</v>
      </c>
      <c r="U55" s="32">
        <v>0</v>
      </c>
      <c r="V55" s="32">
        <v>4.1091274615816999</v>
      </c>
      <c r="W55" s="32">
        <v>0</v>
      </c>
      <c r="X55" s="32">
        <v>0</v>
      </c>
      <c r="Y55" s="62">
        <v>0</v>
      </c>
      <c r="Z55" s="32">
        <v>0</v>
      </c>
      <c r="AA55" s="32">
        <v>4.6800187871313064</v>
      </c>
      <c r="AB55" s="32">
        <v>0</v>
      </c>
      <c r="AC55" s="32">
        <v>0</v>
      </c>
      <c r="AD55" s="59">
        <v>0</v>
      </c>
    </row>
    <row r="56" spans="1:30">
      <c r="A56" s="58" t="s">
        <v>106</v>
      </c>
      <c r="B56" s="23" t="s">
        <v>965</v>
      </c>
      <c r="C56" s="23" t="s">
        <v>1393</v>
      </c>
      <c r="D56" s="23" t="s">
        <v>959</v>
      </c>
      <c r="E56" s="23">
        <v>0</v>
      </c>
      <c r="F56" s="75" t="s">
        <v>105</v>
      </c>
      <c r="G56" s="64">
        <v>0.09</v>
      </c>
      <c r="H56" s="32">
        <v>66.81799449777499</v>
      </c>
      <c r="I56" s="32">
        <v>3.9152407999315857</v>
      </c>
      <c r="J56" s="32">
        <v>62.902753697843409</v>
      </c>
      <c r="K56" s="32">
        <v>38.813939349079924</v>
      </c>
      <c r="L56" s="32">
        <v>0.14037539646083985</v>
      </c>
      <c r="M56" s="32">
        <v>38.954314745540763</v>
      </c>
      <c r="N56" s="32">
        <v>58.185047170505158</v>
      </c>
      <c r="O56" s="65">
        <v>0</v>
      </c>
      <c r="P56" s="32">
        <v>3.9152407999315857</v>
      </c>
      <c r="Q56" s="32">
        <v>0</v>
      </c>
      <c r="R56" s="32">
        <v>0</v>
      </c>
      <c r="S56" s="32">
        <v>0</v>
      </c>
      <c r="T56" s="62">
        <v>0</v>
      </c>
      <c r="U56" s="32">
        <v>62.902753697843409</v>
      </c>
      <c r="V56" s="32">
        <v>0</v>
      </c>
      <c r="W56" s="32">
        <v>0</v>
      </c>
      <c r="X56" s="32">
        <v>0</v>
      </c>
      <c r="Y56" s="62">
        <v>0</v>
      </c>
      <c r="Z56" s="32">
        <v>66.81799449777499</v>
      </c>
      <c r="AA56" s="32">
        <v>0</v>
      </c>
      <c r="AB56" s="32">
        <v>0</v>
      </c>
      <c r="AC56" s="32">
        <v>0</v>
      </c>
      <c r="AD56" s="59">
        <v>0</v>
      </c>
    </row>
    <row r="57" spans="1:30">
      <c r="A57" s="58" t="s">
        <v>107</v>
      </c>
      <c r="B57" s="23" t="s">
        <v>966</v>
      </c>
      <c r="C57" s="23" t="s">
        <v>1394</v>
      </c>
      <c r="D57" s="23" t="s">
        <v>919</v>
      </c>
      <c r="E57" s="23">
        <v>0</v>
      </c>
      <c r="F57" s="75" t="s">
        <v>775</v>
      </c>
      <c r="G57" s="64">
        <v>0.01</v>
      </c>
      <c r="H57" s="32">
        <v>9.02270005444554</v>
      </c>
      <c r="I57" s="32">
        <v>3.1400282694269643</v>
      </c>
      <c r="J57" s="32">
        <v>5.8826717850185766</v>
      </c>
      <c r="K57" s="32">
        <v>2.3318549061943208</v>
      </c>
      <c r="L57" s="32">
        <v>1.6385506865586041E-2</v>
      </c>
      <c r="M57" s="32">
        <v>2.3482404130599068</v>
      </c>
      <c r="N57" s="32">
        <v>5.4414714011421834</v>
      </c>
      <c r="O57" s="65">
        <v>0</v>
      </c>
      <c r="P57" s="32">
        <v>0</v>
      </c>
      <c r="Q57" s="32">
        <v>0</v>
      </c>
      <c r="R57" s="32">
        <v>3.1400282694269643</v>
      </c>
      <c r="S57" s="32">
        <v>0</v>
      </c>
      <c r="T57" s="62">
        <v>0</v>
      </c>
      <c r="U57" s="32">
        <v>0</v>
      </c>
      <c r="V57" s="32">
        <v>0</v>
      </c>
      <c r="W57" s="32">
        <v>5.8826717850185766</v>
      </c>
      <c r="X57" s="32">
        <v>0</v>
      </c>
      <c r="Y57" s="62">
        <v>0</v>
      </c>
      <c r="Z57" s="32">
        <v>0</v>
      </c>
      <c r="AA57" s="32">
        <v>0</v>
      </c>
      <c r="AB57" s="32">
        <v>9.02270005444554</v>
      </c>
      <c r="AC57" s="32">
        <v>0</v>
      </c>
      <c r="AD57" s="59">
        <v>0</v>
      </c>
    </row>
    <row r="58" spans="1:30">
      <c r="A58" s="58" t="s">
        <v>109</v>
      </c>
      <c r="B58" s="23" t="s">
        <v>967</v>
      </c>
      <c r="C58" s="23" t="s">
        <v>1395</v>
      </c>
      <c r="D58" s="23" t="s">
        <v>968</v>
      </c>
      <c r="E58" s="23" t="s">
        <v>1320</v>
      </c>
      <c r="F58" s="75" t="s">
        <v>108</v>
      </c>
      <c r="G58" s="64">
        <v>0.64</v>
      </c>
      <c r="H58" s="32">
        <v>119.87728130717186</v>
      </c>
      <c r="I58" s="32">
        <v>0</v>
      </c>
      <c r="J58" s="32">
        <v>119.87728130717186</v>
      </c>
      <c r="K58" s="32">
        <v>-269.79975480074785</v>
      </c>
      <c r="L58" s="32">
        <v>1.9090485915401132</v>
      </c>
      <c r="M58" s="32">
        <v>-267.89070620920774</v>
      </c>
      <c r="N58" s="32">
        <v>116.2809628679567</v>
      </c>
      <c r="O58" s="65">
        <v>0</v>
      </c>
      <c r="P58" s="32">
        <v>0</v>
      </c>
      <c r="Q58" s="32">
        <v>0</v>
      </c>
      <c r="R58" s="32">
        <v>0</v>
      </c>
      <c r="S58" s="32">
        <v>0</v>
      </c>
      <c r="T58" s="62">
        <v>0</v>
      </c>
      <c r="U58" s="32">
        <v>85.189792574874332</v>
      </c>
      <c r="V58" s="32">
        <v>34.687488389289634</v>
      </c>
      <c r="W58" s="32">
        <v>0</v>
      </c>
      <c r="X58" s="32">
        <v>0</v>
      </c>
      <c r="Y58" s="62">
        <v>0</v>
      </c>
      <c r="Z58" s="32">
        <v>85.189792574874332</v>
      </c>
      <c r="AA58" s="32">
        <v>34.687488389289634</v>
      </c>
      <c r="AB58" s="32">
        <v>0</v>
      </c>
      <c r="AC58" s="32">
        <v>0</v>
      </c>
      <c r="AD58" s="59">
        <v>0</v>
      </c>
    </row>
    <row r="59" spans="1:30">
      <c r="A59" s="58" t="s">
        <v>111</v>
      </c>
      <c r="B59" s="23" t="s">
        <v>969</v>
      </c>
      <c r="C59" s="23" t="s">
        <v>1396</v>
      </c>
      <c r="D59" s="23" t="s">
        <v>912</v>
      </c>
      <c r="E59" s="23">
        <v>0</v>
      </c>
      <c r="F59" s="75" t="s">
        <v>110</v>
      </c>
      <c r="G59" s="64">
        <v>0.4</v>
      </c>
      <c r="H59" s="32">
        <v>3.3135828407968808</v>
      </c>
      <c r="I59" s="32">
        <v>0.3839786968952697</v>
      </c>
      <c r="J59" s="32">
        <v>2.9296041439016109</v>
      </c>
      <c r="K59" s="32">
        <v>-9.1146009469935443</v>
      </c>
      <c r="L59" s="32">
        <v>-4.4927834615284823E-2</v>
      </c>
      <c r="M59" s="32">
        <v>-9.1595287816088291</v>
      </c>
      <c r="N59" s="32">
        <v>2.7098838331089903</v>
      </c>
      <c r="O59" s="65">
        <v>0.5</v>
      </c>
      <c r="P59" s="32">
        <v>0</v>
      </c>
      <c r="Q59" s="32">
        <v>0.3839786968952697</v>
      </c>
      <c r="R59" s="32">
        <v>0</v>
      </c>
      <c r="S59" s="32">
        <v>0</v>
      </c>
      <c r="T59" s="62">
        <v>0</v>
      </c>
      <c r="U59" s="32">
        <v>0</v>
      </c>
      <c r="V59" s="32">
        <v>2.9296041439016109</v>
      </c>
      <c r="W59" s="32">
        <v>0</v>
      </c>
      <c r="X59" s="32">
        <v>0</v>
      </c>
      <c r="Y59" s="62">
        <v>0</v>
      </c>
      <c r="Z59" s="32">
        <v>0</v>
      </c>
      <c r="AA59" s="32">
        <v>3.3135828407968808</v>
      </c>
      <c r="AB59" s="32">
        <v>0</v>
      </c>
      <c r="AC59" s="32">
        <v>0</v>
      </c>
      <c r="AD59" s="59">
        <v>0</v>
      </c>
    </row>
    <row r="60" spans="1:30">
      <c r="A60" s="58" t="s">
        <v>113</v>
      </c>
      <c r="B60" s="23" t="s">
        <v>970</v>
      </c>
      <c r="C60" s="23" t="s">
        <v>1397</v>
      </c>
      <c r="D60" s="23" t="s">
        <v>912</v>
      </c>
      <c r="E60" s="23" t="s">
        <v>1318</v>
      </c>
      <c r="F60" s="75" t="s">
        <v>112</v>
      </c>
      <c r="G60" s="64">
        <v>0.4</v>
      </c>
      <c r="H60" s="32">
        <v>4.8890537094521163</v>
      </c>
      <c r="I60" s="32">
        <v>0</v>
      </c>
      <c r="J60" s="32">
        <v>4.8890537094521163</v>
      </c>
      <c r="K60" s="32">
        <v>-15.543918091795708</v>
      </c>
      <c r="L60" s="32">
        <v>0.22863409793064804</v>
      </c>
      <c r="M60" s="32">
        <v>-15.31528399386506</v>
      </c>
      <c r="N60" s="32">
        <v>4.7423820981685525</v>
      </c>
      <c r="O60" s="65">
        <v>0</v>
      </c>
      <c r="P60" s="32">
        <v>0</v>
      </c>
      <c r="Q60" s="32">
        <v>0</v>
      </c>
      <c r="R60" s="32">
        <v>0</v>
      </c>
      <c r="S60" s="32">
        <v>0</v>
      </c>
      <c r="T60" s="62">
        <v>0</v>
      </c>
      <c r="U60" s="32">
        <v>0</v>
      </c>
      <c r="V60" s="32">
        <v>4.889054182182373</v>
      </c>
      <c r="W60" s="32">
        <v>0</v>
      </c>
      <c r="X60" s="32">
        <v>0</v>
      </c>
      <c r="Y60" s="62">
        <v>0</v>
      </c>
      <c r="Z60" s="32">
        <v>0</v>
      </c>
      <c r="AA60" s="32">
        <v>4.889054182182373</v>
      </c>
      <c r="AB60" s="32">
        <v>0</v>
      </c>
      <c r="AC60" s="32">
        <v>0</v>
      </c>
      <c r="AD60" s="59">
        <v>0</v>
      </c>
    </row>
    <row r="61" spans="1:30">
      <c r="A61" s="58" t="s">
        <v>115</v>
      </c>
      <c r="B61" s="23" t="s">
        <v>971</v>
      </c>
      <c r="C61" s="23" t="s">
        <v>1398</v>
      </c>
      <c r="D61" s="23" t="s">
        <v>912</v>
      </c>
      <c r="E61" s="23">
        <v>0</v>
      </c>
      <c r="F61" s="75" t="s">
        <v>114</v>
      </c>
      <c r="G61" s="64">
        <v>0.4</v>
      </c>
      <c r="H61" s="32">
        <v>3.6567284798552873</v>
      </c>
      <c r="I61" s="32">
        <v>0.44854107110189645</v>
      </c>
      <c r="J61" s="32">
        <v>3.2081874087533908</v>
      </c>
      <c r="K61" s="32">
        <v>-12.090273594898891</v>
      </c>
      <c r="L61" s="32">
        <v>-1.6999101041021092E-2</v>
      </c>
      <c r="M61" s="32">
        <v>-12.107272695939912</v>
      </c>
      <c r="N61" s="32">
        <v>2.9675733530968866</v>
      </c>
      <c r="O61" s="65">
        <v>0.5</v>
      </c>
      <c r="P61" s="32">
        <v>0</v>
      </c>
      <c r="Q61" s="32">
        <v>0.44854107110189645</v>
      </c>
      <c r="R61" s="32">
        <v>0</v>
      </c>
      <c r="S61" s="32">
        <v>0</v>
      </c>
      <c r="T61" s="62">
        <v>0</v>
      </c>
      <c r="U61" s="32">
        <v>0</v>
      </c>
      <c r="V61" s="32">
        <v>3.2081874087533908</v>
      </c>
      <c r="W61" s="32">
        <v>0</v>
      </c>
      <c r="X61" s="32">
        <v>0</v>
      </c>
      <c r="Y61" s="62">
        <v>0</v>
      </c>
      <c r="Z61" s="32">
        <v>0</v>
      </c>
      <c r="AA61" s="32">
        <v>3.6567284798552873</v>
      </c>
      <c r="AB61" s="32">
        <v>0</v>
      </c>
      <c r="AC61" s="32">
        <v>0</v>
      </c>
      <c r="AD61" s="59">
        <v>0</v>
      </c>
    </row>
    <row r="62" spans="1:30">
      <c r="A62" s="58" t="s">
        <v>117</v>
      </c>
      <c r="B62" s="23" t="s">
        <v>972</v>
      </c>
      <c r="C62" s="23" t="s">
        <v>1399</v>
      </c>
      <c r="D62" s="23" t="s">
        <v>912</v>
      </c>
      <c r="E62" s="23">
        <v>0</v>
      </c>
      <c r="F62" s="75" t="s">
        <v>116</v>
      </c>
      <c r="G62" s="64">
        <v>0.4</v>
      </c>
      <c r="H62" s="32">
        <v>2.1770603854753068</v>
      </c>
      <c r="I62" s="32">
        <v>0</v>
      </c>
      <c r="J62" s="32">
        <v>2.1770603854753068</v>
      </c>
      <c r="K62" s="32">
        <v>-3.7159643381757581</v>
      </c>
      <c r="L62" s="32">
        <v>-5.0036048114729503E-2</v>
      </c>
      <c r="M62" s="32">
        <v>-3.7660003862904876</v>
      </c>
      <c r="N62" s="32">
        <v>2.0137808565646589</v>
      </c>
      <c r="O62" s="65">
        <v>0.5</v>
      </c>
      <c r="P62" s="32">
        <v>0</v>
      </c>
      <c r="Q62" s="32">
        <v>0</v>
      </c>
      <c r="R62" s="32">
        <v>0</v>
      </c>
      <c r="S62" s="32">
        <v>0</v>
      </c>
      <c r="T62" s="62">
        <v>0</v>
      </c>
      <c r="U62" s="32">
        <v>0</v>
      </c>
      <c r="V62" s="32">
        <v>2.1770603854753068</v>
      </c>
      <c r="W62" s="32">
        <v>0</v>
      </c>
      <c r="X62" s="32">
        <v>0</v>
      </c>
      <c r="Y62" s="62">
        <v>0</v>
      </c>
      <c r="Z62" s="32">
        <v>0</v>
      </c>
      <c r="AA62" s="32">
        <v>2.1770603854753068</v>
      </c>
      <c r="AB62" s="32">
        <v>0</v>
      </c>
      <c r="AC62" s="32">
        <v>0</v>
      </c>
      <c r="AD62" s="59">
        <v>0</v>
      </c>
    </row>
    <row r="63" spans="1:30">
      <c r="A63" s="58" t="s">
        <v>119</v>
      </c>
      <c r="B63" s="23" t="s">
        <v>973</v>
      </c>
      <c r="C63" s="23" t="s">
        <v>1400</v>
      </c>
      <c r="D63" s="23" t="s">
        <v>932</v>
      </c>
      <c r="E63" s="23">
        <v>0</v>
      </c>
      <c r="F63" s="75" t="s">
        <v>118</v>
      </c>
      <c r="G63" s="64">
        <v>0.49</v>
      </c>
      <c r="H63" s="32">
        <v>35.631478290737824</v>
      </c>
      <c r="I63" s="32">
        <v>4.6834233301708172</v>
      </c>
      <c r="J63" s="32">
        <v>30.948054960567006</v>
      </c>
      <c r="K63" s="32">
        <v>-6.6369099177962712</v>
      </c>
      <c r="L63" s="32">
        <v>0.21209812859517196</v>
      </c>
      <c r="M63" s="32">
        <v>-6.4248117892010992</v>
      </c>
      <c r="N63" s="32">
        <v>28.626950838524483</v>
      </c>
      <c r="O63" s="65">
        <v>0.17658417835754459</v>
      </c>
      <c r="P63" s="32">
        <v>6.2538872002123895</v>
      </c>
      <c r="Q63" s="32">
        <v>-1.5704638700415716</v>
      </c>
      <c r="R63" s="32">
        <v>0</v>
      </c>
      <c r="S63" s="32">
        <v>0</v>
      </c>
      <c r="T63" s="62">
        <v>0</v>
      </c>
      <c r="U63" s="32">
        <v>24.657665962035907</v>
      </c>
      <c r="V63" s="32">
        <v>6.2903889985310988</v>
      </c>
      <c r="W63" s="32">
        <v>0</v>
      </c>
      <c r="X63" s="32">
        <v>0</v>
      </c>
      <c r="Y63" s="62">
        <v>0</v>
      </c>
      <c r="Z63" s="32">
        <v>30.911553162248296</v>
      </c>
      <c r="AA63" s="32">
        <v>4.7199251284895274</v>
      </c>
      <c r="AB63" s="32">
        <v>0</v>
      </c>
      <c r="AC63" s="32">
        <v>0</v>
      </c>
      <c r="AD63" s="59">
        <v>0</v>
      </c>
    </row>
    <row r="64" spans="1:30">
      <c r="A64" s="58" t="s">
        <v>121</v>
      </c>
      <c r="B64" s="23" t="s">
        <v>974</v>
      </c>
      <c r="C64" s="23" t="s">
        <v>1401</v>
      </c>
      <c r="D64" s="23" t="s">
        <v>912</v>
      </c>
      <c r="E64" s="23">
        <v>0</v>
      </c>
      <c r="F64" s="75" t="s">
        <v>120</v>
      </c>
      <c r="G64" s="64">
        <v>0.4</v>
      </c>
      <c r="H64" s="32">
        <v>4.8744655388160947</v>
      </c>
      <c r="I64" s="32">
        <v>0.74515597425499935</v>
      </c>
      <c r="J64" s="32">
        <v>4.1293095645610958</v>
      </c>
      <c r="K64" s="32">
        <v>-14.786172853170505</v>
      </c>
      <c r="L64" s="32">
        <v>0.26004004805033887</v>
      </c>
      <c r="M64" s="32">
        <v>-14.526132805120167</v>
      </c>
      <c r="N64" s="32">
        <v>3.8196113472190136</v>
      </c>
      <c r="O64" s="65">
        <v>0.5</v>
      </c>
      <c r="P64" s="32">
        <v>0</v>
      </c>
      <c r="Q64" s="32">
        <v>0.74515597425499935</v>
      </c>
      <c r="R64" s="32">
        <v>0</v>
      </c>
      <c r="S64" s="32">
        <v>0</v>
      </c>
      <c r="T64" s="62">
        <v>0</v>
      </c>
      <c r="U64" s="32">
        <v>0</v>
      </c>
      <c r="V64" s="32">
        <v>4.1293095645610958</v>
      </c>
      <c r="W64" s="32">
        <v>0</v>
      </c>
      <c r="X64" s="32">
        <v>0</v>
      </c>
      <c r="Y64" s="62">
        <v>0</v>
      </c>
      <c r="Z64" s="32">
        <v>0</v>
      </c>
      <c r="AA64" s="32">
        <v>4.8744655388160947</v>
      </c>
      <c r="AB64" s="32">
        <v>0</v>
      </c>
      <c r="AC64" s="32">
        <v>0</v>
      </c>
      <c r="AD64" s="59">
        <v>0</v>
      </c>
    </row>
    <row r="65" spans="1:30">
      <c r="A65" s="58" t="s">
        <v>123</v>
      </c>
      <c r="B65" s="23" t="s">
        <v>975</v>
      </c>
      <c r="C65" s="23" t="s">
        <v>1402</v>
      </c>
      <c r="D65" s="23" t="s">
        <v>912</v>
      </c>
      <c r="E65" s="23">
        <v>0</v>
      </c>
      <c r="F65" s="75" t="s">
        <v>122</v>
      </c>
      <c r="G65" s="64">
        <v>0.4</v>
      </c>
      <c r="H65" s="32">
        <v>3.2783665644127158</v>
      </c>
      <c r="I65" s="32">
        <v>0</v>
      </c>
      <c r="J65" s="32">
        <v>3.2783665644127158</v>
      </c>
      <c r="K65" s="32">
        <v>-26.461487205694564</v>
      </c>
      <c r="L65" s="32">
        <v>-1.9296303240558643E-2</v>
      </c>
      <c r="M65" s="32">
        <v>-26.480783508935122</v>
      </c>
      <c r="N65" s="32">
        <v>3.0324890720817623</v>
      </c>
      <c r="O65" s="65">
        <v>0.5</v>
      </c>
      <c r="P65" s="32">
        <v>0</v>
      </c>
      <c r="Q65" s="32">
        <v>0</v>
      </c>
      <c r="R65" s="32">
        <v>0</v>
      </c>
      <c r="S65" s="32">
        <v>0</v>
      </c>
      <c r="T65" s="62">
        <v>0</v>
      </c>
      <c r="U65" s="32">
        <v>0</v>
      </c>
      <c r="V65" s="32">
        <v>3.2783665644127158</v>
      </c>
      <c r="W65" s="32">
        <v>0</v>
      </c>
      <c r="X65" s="32">
        <v>0</v>
      </c>
      <c r="Y65" s="62">
        <v>0</v>
      </c>
      <c r="Z65" s="32">
        <v>0</v>
      </c>
      <c r="AA65" s="32">
        <v>3.2783665644127158</v>
      </c>
      <c r="AB65" s="32">
        <v>0</v>
      </c>
      <c r="AC65" s="32">
        <v>0</v>
      </c>
      <c r="AD65" s="59">
        <v>0</v>
      </c>
    </row>
    <row r="66" spans="1:30">
      <c r="A66" s="58" t="s">
        <v>125</v>
      </c>
      <c r="B66" s="23" t="s">
        <v>976</v>
      </c>
      <c r="C66" s="23" t="s">
        <v>1403</v>
      </c>
      <c r="D66" s="23" t="s">
        <v>912</v>
      </c>
      <c r="E66" s="23" t="s">
        <v>1324</v>
      </c>
      <c r="F66" s="75" t="s">
        <v>124</v>
      </c>
      <c r="G66" s="64">
        <v>0.5</v>
      </c>
      <c r="H66" s="32">
        <v>2.8355511514992675</v>
      </c>
      <c r="I66" s="32">
        <v>0</v>
      </c>
      <c r="J66" s="32">
        <v>2.8355511514992675</v>
      </c>
      <c r="K66" s="32">
        <v>-23.721171214334085</v>
      </c>
      <c r="L66" s="32">
        <v>-0.15383378584894203</v>
      </c>
      <c r="M66" s="32">
        <v>-23.875005000183027</v>
      </c>
      <c r="N66" s="32">
        <v>2.7504846169542896</v>
      </c>
      <c r="O66" s="65">
        <v>0</v>
      </c>
      <c r="P66" s="32">
        <v>0</v>
      </c>
      <c r="Q66" s="32">
        <v>0</v>
      </c>
      <c r="R66" s="32">
        <v>0</v>
      </c>
      <c r="S66" s="32">
        <v>0</v>
      </c>
      <c r="T66" s="62">
        <v>0</v>
      </c>
      <c r="U66" s="32">
        <v>0</v>
      </c>
      <c r="V66" s="32">
        <v>2.8355509264119658</v>
      </c>
      <c r="W66" s="32">
        <v>0</v>
      </c>
      <c r="X66" s="32">
        <v>0</v>
      </c>
      <c r="Y66" s="62">
        <v>0</v>
      </c>
      <c r="Z66" s="32">
        <v>0</v>
      </c>
      <c r="AA66" s="32">
        <v>2.8355509264119658</v>
      </c>
      <c r="AB66" s="32">
        <v>0</v>
      </c>
      <c r="AC66" s="32">
        <v>0</v>
      </c>
      <c r="AD66" s="59">
        <v>0</v>
      </c>
    </row>
    <row r="67" spans="1:30">
      <c r="A67" s="58" t="s">
        <v>127</v>
      </c>
      <c r="B67" s="23" t="s">
        <v>977</v>
      </c>
      <c r="C67" s="23" t="s">
        <v>1404</v>
      </c>
      <c r="D67" s="23" t="s">
        <v>912</v>
      </c>
      <c r="E67" s="23">
        <v>0</v>
      </c>
      <c r="F67" s="75" t="s">
        <v>126</v>
      </c>
      <c r="G67" s="64">
        <v>0.4</v>
      </c>
      <c r="H67" s="32">
        <v>4.3106488672411603</v>
      </c>
      <c r="I67" s="32">
        <v>0.63721537159059938</v>
      </c>
      <c r="J67" s="32">
        <v>3.6734334956505612</v>
      </c>
      <c r="K67" s="32">
        <v>-27.965251182858651</v>
      </c>
      <c r="L67" s="32">
        <v>-5.6499901350605342E-2</v>
      </c>
      <c r="M67" s="32">
        <v>-28.021751084209257</v>
      </c>
      <c r="N67" s="32">
        <v>3.3979259834767692</v>
      </c>
      <c r="O67" s="65">
        <v>0.5</v>
      </c>
      <c r="P67" s="32">
        <v>0</v>
      </c>
      <c r="Q67" s="32">
        <v>0.63721537159059938</v>
      </c>
      <c r="R67" s="32">
        <v>0</v>
      </c>
      <c r="S67" s="32">
        <v>0</v>
      </c>
      <c r="T67" s="62">
        <v>0</v>
      </c>
      <c r="U67" s="32">
        <v>0</v>
      </c>
      <c r="V67" s="32">
        <v>3.6734334956505612</v>
      </c>
      <c r="W67" s="32">
        <v>0</v>
      </c>
      <c r="X67" s="32">
        <v>0</v>
      </c>
      <c r="Y67" s="62">
        <v>0</v>
      </c>
      <c r="Z67" s="32">
        <v>0</v>
      </c>
      <c r="AA67" s="32">
        <v>4.3106488672411603</v>
      </c>
      <c r="AB67" s="32">
        <v>0</v>
      </c>
      <c r="AC67" s="32">
        <v>0</v>
      </c>
      <c r="AD67" s="59">
        <v>0</v>
      </c>
    </row>
    <row r="68" spans="1:30">
      <c r="A68" s="58" t="s">
        <v>130</v>
      </c>
      <c r="B68" s="23" t="s">
        <v>978</v>
      </c>
      <c r="C68" s="23" t="s">
        <v>1405</v>
      </c>
      <c r="D68" s="23" t="s">
        <v>932</v>
      </c>
      <c r="E68" s="23">
        <v>0</v>
      </c>
      <c r="F68" s="75" t="s">
        <v>129</v>
      </c>
      <c r="G68" s="64">
        <v>0.49</v>
      </c>
      <c r="H68" s="32">
        <v>46.332941411863473</v>
      </c>
      <c r="I68" s="32">
        <v>5.4161659692146848</v>
      </c>
      <c r="J68" s="32">
        <v>40.916775442648792</v>
      </c>
      <c r="K68" s="32">
        <v>-23.713046130955838</v>
      </c>
      <c r="L68" s="32">
        <v>0.39305292428220184</v>
      </c>
      <c r="M68" s="32">
        <v>-23.319993206673637</v>
      </c>
      <c r="N68" s="32">
        <v>37.848017284450137</v>
      </c>
      <c r="O68" s="65">
        <v>0.36690564017012395</v>
      </c>
      <c r="P68" s="32">
        <v>7.2311279884351789</v>
      </c>
      <c r="Q68" s="32">
        <v>-1.8149620192204938</v>
      </c>
      <c r="R68" s="32">
        <v>0</v>
      </c>
      <c r="S68" s="32">
        <v>0</v>
      </c>
      <c r="T68" s="62">
        <v>0</v>
      </c>
      <c r="U68" s="32">
        <v>33.344183704397501</v>
      </c>
      <c r="V68" s="32">
        <v>7.5725917382512895</v>
      </c>
      <c r="W68" s="32">
        <v>0</v>
      </c>
      <c r="X68" s="32">
        <v>0</v>
      </c>
      <c r="Y68" s="62">
        <v>0</v>
      </c>
      <c r="Z68" s="32">
        <v>40.575311692832678</v>
      </c>
      <c r="AA68" s="32">
        <v>5.7576297190307955</v>
      </c>
      <c r="AB68" s="32">
        <v>0</v>
      </c>
      <c r="AC68" s="32">
        <v>0</v>
      </c>
      <c r="AD68" s="59">
        <v>0</v>
      </c>
    </row>
    <row r="69" spans="1:30">
      <c r="A69" s="58" t="s">
        <v>131</v>
      </c>
      <c r="B69" s="23" t="s">
        <v>979</v>
      </c>
      <c r="C69" s="23" t="s">
        <v>1406</v>
      </c>
      <c r="D69" s="23" t="s">
        <v>919</v>
      </c>
      <c r="E69" s="23">
        <v>0</v>
      </c>
      <c r="F69" s="75" t="s">
        <v>776</v>
      </c>
      <c r="G69" s="64">
        <v>0.01</v>
      </c>
      <c r="H69" s="32">
        <v>13.621455382063749</v>
      </c>
      <c r="I69" s="32">
        <v>4.512884878145643</v>
      </c>
      <c r="J69" s="32">
        <v>9.1085705039181057</v>
      </c>
      <c r="K69" s="32">
        <v>4.9919147595926052</v>
      </c>
      <c r="L69" s="32">
        <v>2.7650276001471852E-2</v>
      </c>
      <c r="M69" s="32">
        <v>5.0195650355940771</v>
      </c>
      <c r="N69" s="32">
        <v>8.4254277161242488</v>
      </c>
      <c r="O69" s="65">
        <v>0</v>
      </c>
      <c r="P69" s="32">
        <v>0</v>
      </c>
      <c r="Q69" s="32">
        <v>0</v>
      </c>
      <c r="R69" s="32">
        <v>4.512884878145643</v>
      </c>
      <c r="S69" s="32">
        <v>0</v>
      </c>
      <c r="T69" s="62">
        <v>0</v>
      </c>
      <c r="U69" s="32">
        <v>0</v>
      </c>
      <c r="V69" s="32">
        <v>0</v>
      </c>
      <c r="W69" s="32">
        <v>9.1085705039181057</v>
      </c>
      <c r="X69" s="32">
        <v>0</v>
      </c>
      <c r="Y69" s="62">
        <v>0</v>
      </c>
      <c r="Z69" s="32">
        <v>0</v>
      </c>
      <c r="AA69" s="32">
        <v>0</v>
      </c>
      <c r="AB69" s="32">
        <v>13.621455382063749</v>
      </c>
      <c r="AC69" s="32">
        <v>0</v>
      </c>
      <c r="AD69" s="59">
        <v>0</v>
      </c>
    </row>
    <row r="70" spans="1:30">
      <c r="A70" s="58" t="s">
        <v>133</v>
      </c>
      <c r="B70" s="23" t="s">
        <v>980</v>
      </c>
      <c r="C70" s="23" t="s">
        <v>1407</v>
      </c>
      <c r="D70" s="23" t="s">
        <v>932</v>
      </c>
      <c r="E70" s="23">
        <v>0</v>
      </c>
      <c r="F70" s="75" t="s">
        <v>132</v>
      </c>
      <c r="G70" s="64">
        <v>0.49</v>
      </c>
      <c r="H70" s="32">
        <v>62.207024769637535</v>
      </c>
      <c r="I70" s="32">
        <v>11.270515538971402</v>
      </c>
      <c r="J70" s="32">
        <v>50.936509230666132</v>
      </c>
      <c r="K70" s="32">
        <v>-17.301375732892257</v>
      </c>
      <c r="L70" s="32">
        <v>0.56231708363934274</v>
      </c>
      <c r="M70" s="32">
        <v>-16.739058649252915</v>
      </c>
      <c r="N70" s="32">
        <v>47.116271038366172</v>
      </c>
      <c r="O70" s="65">
        <v>0.25354501384417116</v>
      </c>
      <c r="P70" s="32">
        <v>11.46537623564431</v>
      </c>
      <c r="Q70" s="32">
        <v>-0.19486069667290895</v>
      </c>
      <c r="R70" s="32">
        <v>0</v>
      </c>
      <c r="S70" s="32">
        <v>0</v>
      </c>
      <c r="T70" s="62">
        <v>0</v>
      </c>
      <c r="U70" s="32">
        <v>42.641249493963635</v>
      </c>
      <c r="V70" s="32">
        <v>8.2952597367024925</v>
      </c>
      <c r="W70" s="32">
        <v>0</v>
      </c>
      <c r="X70" s="32">
        <v>0</v>
      </c>
      <c r="Y70" s="62">
        <v>0</v>
      </c>
      <c r="Z70" s="32">
        <v>54.106625729607941</v>
      </c>
      <c r="AA70" s="32">
        <v>8.1003990400295827</v>
      </c>
      <c r="AB70" s="32">
        <v>0</v>
      </c>
      <c r="AC70" s="32">
        <v>0</v>
      </c>
      <c r="AD70" s="59">
        <v>0</v>
      </c>
    </row>
    <row r="71" spans="1:30">
      <c r="A71" s="58" t="s">
        <v>135</v>
      </c>
      <c r="B71" s="23" t="s">
        <v>981</v>
      </c>
      <c r="C71" s="23" t="s">
        <v>1408</v>
      </c>
      <c r="D71" s="23" t="s">
        <v>912</v>
      </c>
      <c r="E71" s="23" t="s">
        <v>1317</v>
      </c>
      <c r="F71" s="75" t="s">
        <v>134</v>
      </c>
      <c r="G71" s="64">
        <v>0.5</v>
      </c>
      <c r="H71" s="32">
        <v>4.1042628342769136</v>
      </c>
      <c r="I71" s="32">
        <v>0</v>
      </c>
      <c r="J71" s="32">
        <v>4.1042628342769136</v>
      </c>
      <c r="K71" s="32">
        <v>-13.738492382920905</v>
      </c>
      <c r="L71" s="32">
        <v>0.18009179480287862</v>
      </c>
      <c r="M71" s="32">
        <v>-13.558400588118026</v>
      </c>
      <c r="N71" s="32">
        <v>3.9811349492486059</v>
      </c>
      <c r="O71" s="65">
        <v>0</v>
      </c>
      <c r="P71" s="32">
        <v>0</v>
      </c>
      <c r="Q71" s="32">
        <v>0</v>
      </c>
      <c r="R71" s="32">
        <v>0</v>
      </c>
      <c r="S71" s="32">
        <v>0</v>
      </c>
      <c r="T71" s="62">
        <v>0</v>
      </c>
      <c r="U71" s="32">
        <v>0</v>
      </c>
      <c r="V71" s="32">
        <v>4.1042627444937176</v>
      </c>
      <c r="W71" s="32">
        <v>0</v>
      </c>
      <c r="X71" s="32">
        <v>0</v>
      </c>
      <c r="Y71" s="62">
        <v>0</v>
      </c>
      <c r="Z71" s="32">
        <v>0</v>
      </c>
      <c r="AA71" s="32">
        <v>4.1042627444937176</v>
      </c>
      <c r="AB71" s="32">
        <v>0</v>
      </c>
      <c r="AC71" s="32">
        <v>0</v>
      </c>
      <c r="AD71" s="59">
        <v>0</v>
      </c>
    </row>
    <row r="72" spans="1:30">
      <c r="A72" s="58" t="s">
        <v>137</v>
      </c>
      <c r="B72" s="23" t="s">
        <v>982</v>
      </c>
      <c r="C72" s="23" t="s">
        <v>1409</v>
      </c>
      <c r="D72" s="23" t="s">
        <v>912</v>
      </c>
      <c r="E72" s="23">
        <v>0</v>
      </c>
      <c r="F72" s="75" t="s">
        <v>136</v>
      </c>
      <c r="G72" s="64">
        <v>0.4</v>
      </c>
      <c r="H72" s="32">
        <v>2.1661600335886377</v>
      </c>
      <c r="I72" s="32">
        <v>0</v>
      </c>
      <c r="J72" s="32">
        <v>2.1661600335886377</v>
      </c>
      <c r="K72" s="32">
        <v>-16.670535977461515</v>
      </c>
      <c r="L72" s="32">
        <v>5.9512898820454296E-2</v>
      </c>
      <c r="M72" s="32">
        <v>-16.611023078641061</v>
      </c>
      <c r="N72" s="32">
        <v>2.0036980310694901</v>
      </c>
      <c r="O72" s="65">
        <v>0.5</v>
      </c>
      <c r="P72" s="32">
        <v>0</v>
      </c>
      <c r="Q72" s="32">
        <v>0</v>
      </c>
      <c r="R72" s="32">
        <v>0</v>
      </c>
      <c r="S72" s="32">
        <v>0</v>
      </c>
      <c r="T72" s="62">
        <v>0</v>
      </c>
      <c r="U72" s="32">
        <v>0</v>
      </c>
      <c r="V72" s="32">
        <v>2.1661600335886377</v>
      </c>
      <c r="W72" s="32">
        <v>0</v>
      </c>
      <c r="X72" s="32">
        <v>0</v>
      </c>
      <c r="Y72" s="62">
        <v>0</v>
      </c>
      <c r="Z72" s="32">
        <v>0</v>
      </c>
      <c r="AA72" s="32">
        <v>2.1661600335886377</v>
      </c>
      <c r="AB72" s="32">
        <v>0</v>
      </c>
      <c r="AC72" s="32">
        <v>0</v>
      </c>
      <c r="AD72" s="59">
        <v>0</v>
      </c>
    </row>
    <row r="73" spans="1:30">
      <c r="A73" s="58" t="s">
        <v>139</v>
      </c>
      <c r="B73" s="23" t="s">
        <v>983</v>
      </c>
      <c r="C73" s="23" t="s">
        <v>1410</v>
      </c>
      <c r="D73" s="23" t="s">
        <v>912</v>
      </c>
      <c r="E73" s="23">
        <v>0</v>
      </c>
      <c r="F73" s="75" t="s">
        <v>138</v>
      </c>
      <c r="G73" s="64">
        <v>0.4</v>
      </c>
      <c r="H73" s="32">
        <v>1.4363483697531376</v>
      </c>
      <c r="I73" s="32">
        <v>0</v>
      </c>
      <c r="J73" s="32">
        <v>1.4363483697531376</v>
      </c>
      <c r="K73" s="32">
        <v>-7.197435634335811</v>
      </c>
      <c r="L73" s="32">
        <v>-2.9282521474709E-2</v>
      </c>
      <c r="M73" s="32">
        <v>-7.22671815581052</v>
      </c>
      <c r="N73" s="32">
        <v>1.3286222420216525</v>
      </c>
      <c r="O73" s="65">
        <v>0.5</v>
      </c>
      <c r="P73" s="32">
        <v>0</v>
      </c>
      <c r="Q73" s="32">
        <v>0</v>
      </c>
      <c r="R73" s="32">
        <v>0</v>
      </c>
      <c r="S73" s="32">
        <v>0</v>
      </c>
      <c r="T73" s="62">
        <v>0</v>
      </c>
      <c r="U73" s="32">
        <v>0</v>
      </c>
      <c r="V73" s="32">
        <v>1.4363483697531376</v>
      </c>
      <c r="W73" s="32">
        <v>0</v>
      </c>
      <c r="X73" s="32">
        <v>0</v>
      </c>
      <c r="Y73" s="62">
        <v>0</v>
      </c>
      <c r="Z73" s="32">
        <v>0</v>
      </c>
      <c r="AA73" s="32">
        <v>1.4363483697531376</v>
      </c>
      <c r="AB73" s="32">
        <v>0</v>
      </c>
      <c r="AC73" s="32">
        <v>0</v>
      </c>
      <c r="AD73" s="59">
        <v>0</v>
      </c>
    </row>
    <row r="74" spans="1:30">
      <c r="A74" s="58" t="s">
        <v>141</v>
      </c>
      <c r="B74" s="23" t="s">
        <v>984</v>
      </c>
      <c r="C74" s="23" t="s">
        <v>1411</v>
      </c>
      <c r="D74" s="23" t="s">
        <v>912</v>
      </c>
      <c r="E74" s="23">
        <v>0</v>
      </c>
      <c r="F74" s="75" t="s">
        <v>140</v>
      </c>
      <c r="G74" s="64">
        <v>0.4</v>
      </c>
      <c r="H74" s="32">
        <v>3.1284956202676848</v>
      </c>
      <c r="I74" s="32">
        <v>0.29942968930186981</v>
      </c>
      <c r="J74" s="32">
        <v>2.829065930965815</v>
      </c>
      <c r="K74" s="32">
        <v>-6.2556021355458959</v>
      </c>
      <c r="L74" s="32">
        <v>0.12999316151255691</v>
      </c>
      <c r="M74" s="32">
        <v>-6.125608974033339</v>
      </c>
      <c r="N74" s="32">
        <v>2.6168859861433789</v>
      </c>
      <c r="O74" s="65">
        <v>0.5</v>
      </c>
      <c r="P74" s="32">
        <v>0</v>
      </c>
      <c r="Q74" s="32">
        <v>0.29942968930186981</v>
      </c>
      <c r="R74" s="32">
        <v>0</v>
      </c>
      <c r="S74" s="32">
        <v>0</v>
      </c>
      <c r="T74" s="62">
        <v>0</v>
      </c>
      <c r="U74" s="32">
        <v>0</v>
      </c>
      <c r="V74" s="32">
        <v>2.829065930965815</v>
      </c>
      <c r="W74" s="32">
        <v>0</v>
      </c>
      <c r="X74" s="32">
        <v>0</v>
      </c>
      <c r="Y74" s="62">
        <v>0</v>
      </c>
      <c r="Z74" s="32">
        <v>0</v>
      </c>
      <c r="AA74" s="32">
        <v>3.1284956202676848</v>
      </c>
      <c r="AB74" s="32">
        <v>0</v>
      </c>
      <c r="AC74" s="32">
        <v>0</v>
      </c>
      <c r="AD74" s="59">
        <v>0</v>
      </c>
    </row>
    <row r="75" spans="1:30">
      <c r="A75" s="58" t="s">
        <v>143</v>
      </c>
      <c r="B75" s="23" t="s">
        <v>985</v>
      </c>
      <c r="C75" s="23" t="s">
        <v>1412</v>
      </c>
      <c r="D75" s="23" t="s">
        <v>912</v>
      </c>
      <c r="E75" s="23">
        <v>0</v>
      </c>
      <c r="F75" s="75" t="s">
        <v>142</v>
      </c>
      <c r="G75" s="64">
        <v>0.4</v>
      </c>
      <c r="H75" s="32">
        <v>0.95756817000130301</v>
      </c>
      <c r="I75" s="32">
        <v>0</v>
      </c>
      <c r="J75" s="32">
        <v>0.95756817000130301</v>
      </c>
      <c r="K75" s="32">
        <v>-6.5073113829500606</v>
      </c>
      <c r="L75" s="32">
        <v>3.8454173324785401E-2</v>
      </c>
      <c r="M75" s="32">
        <v>-6.4688572096252752</v>
      </c>
      <c r="N75" s="32">
        <v>0.88575055725120533</v>
      </c>
      <c r="O75" s="65">
        <v>0.5</v>
      </c>
      <c r="P75" s="32">
        <v>0</v>
      </c>
      <c r="Q75" s="32">
        <v>0</v>
      </c>
      <c r="R75" s="32">
        <v>0</v>
      </c>
      <c r="S75" s="32">
        <v>0</v>
      </c>
      <c r="T75" s="62">
        <v>0</v>
      </c>
      <c r="U75" s="32">
        <v>0</v>
      </c>
      <c r="V75" s="32">
        <v>0.95756817000130301</v>
      </c>
      <c r="W75" s="32">
        <v>0</v>
      </c>
      <c r="X75" s="32">
        <v>0</v>
      </c>
      <c r="Y75" s="62">
        <v>0</v>
      </c>
      <c r="Z75" s="32">
        <v>0</v>
      </c>
      <c r="AA75" s="32">
        <v>0.95756817000130301</v>
      </c>
      <c r="AB75" s="32">
        <v>0</v>
      </c>
      <c r="AC75" s="32">
        <v>0</v>
      </c>
      <c r="AD75" s="59">
        <v>0</v>
      </c>
    </row>
    <row r="76" spans="1:30">
      <c r="A76" s="58" t="s">
        <v>145</v>
      </c>
      <c r="B76" s="23" t="s">
        <v>986</v>
      </c>
      <c r="C76" s="23" t="s">
        <v>1413</v>
      </c>
      <c r="D76" s="23" t="s">
        <v>968</v>
      </c>
      <c r="E76" s="23" t="s">
        <v>1320</v>
      </c>
      <c r="F76" s="75" t="s">
        <v>144</v>
      </c>
      <c r="G76" s="64">
        <v>0.64</v>
      </c>
      <c r="H76" s="32">
        <v>23.580464738583903</v>
      </c>
      <c r="I76" s="32">
        <v>0</v>
      </c>
      <c r="J76" s="32">
        <v>23.580464738583903</v>
      </c>
      <c r="K76" s="32">
        <v>-587.55023549322414</v>
      </c>
      <c r="L76" s="32">
        <v>2.9279463271700479</v>
      </c>
      <c r="M76" s="32">
        <v>-584.62228916605409</v>
      </c>
      <c r="N76" s="32">
        <v>22.873050796426384</v>
      </c>
      <c r="O76" s="65">
        <v>0</v>
      </c>
      <c r="P76" s="32">
        <v>0</v>
      </c>
      <c r="Q76" s="32">
        <v>0</v>
      </c>
      <c r="R76" s="32">
        <v>0</v>
      </c>
      <c r="S76" s="32">
        <v>0</v>
      </c>
      <c r="T76" s="62">
        <v>0</v>
      </c>
      <c r="U76" s="32">
        <v>13.520283092726944</v>
      </c>
      <c r="V76" s="32">
        <v>9.8964399811504435</v>
      </c>
      <c r="W76" s="32">
        <v>0</v>
      </c>
      <c r="X76" s="32">
        <v>0</v>
      </c>
      <c r="Y76" s="62">
        <v>0.16374157222762556</v>
      </c>
      <c r="Z76" s="32">
        <v>13.520283092726944</v>
      </c>
      <c r="AA76" s="32">
        <v>9.8964399811504435</v>
      </c>
      <c r="AB76" s="32">
        <v>0</v>
      </c>
      <c r="AC76" s="32">
        <v>0</v>
      </c>
      <c r="AD76" s="59">
        <v>0.16374157222762556</v>
      </c>
    </row>
    <row r="77" spans="1:30">
      <c r="A77" s="58" t="s">
        <v>146</v>
      </c>
      <c r="B77" s="23" t="s">
        <v>987</v>
      </c>
      <c r="C77" s="23" t="s">
        <v>1414</v>
      </c>
      <c r="D77" s="23" t="s">
        <v>919</v>
      </c>
      <c r="E77" s="23">
        <v>0</v>
      </c>
      <c r="F77" s="75" t="s">
        <v>777</v>
      </c>
      <c r="G77" s="64">
        <v>0.01</v>
      </c>
      <c r="H77" s="32">
        <v>14.72629990575984</v>
      </c>
      <c r="I77" s="32">
        <v>5.7178004714998849</v>
      </c>
      <c r="J77" s="32">
        <v>9.0084994342599547</v>
      </c>
      <c r="K77" s="32">
        <v>7.1513299613299059</v>
      </c>
      <c r="L77" s="32">
        <v>5.5977143748124014E-2</v>
      </c>
      <c r="M77" s="32">
        <v>7.20730710507803</v>
      </c>
      <c r="N77" s="32">
        <v>8.3328619766904577</v>
      </c>
      <c r="O77" s="65">
        <v>0</v>
      </c>
      <c r="P77" s="32">
        <v>0</v>
      </c>
      <c r="Q77" s="32">
        <v>0</v>
      </c>
      <c r="R77" s="32">
        <v>5.7178004714998849</v>
      </c>
      <c r="S77" s="32">
        <v>0</v>
      </c>
      <c r="T77" s="62">
        <v>0</v>
      </c>
      <c r="U77" s="32">
        <v>0</v>
      </c>
      <c r="V77" s="32">
        <v>0</v>
      </c>
      <c r="W77" s="32">
        <v>9.0084994342599547</v>
      </c>
      <c r="X77" s="32">
        <v>0</v>
      </c>
      <c r="Y77" s="62">
        <v>0</v>
      </c>
      <c r="Z77" s="32">
        <v>0</v>
      </c>
      <c r="AA77" s="32">
        <v>0</v>
      </c>
      <c r="AB77" s="32">
        <v>14.72629990575984</v>
      </c>
      <c r="AC77" s="32">
        <v>0</v>
      </c>
      <c r="AD77" s="59">
        <v>0</v>
      </c>
    </row>
    <row r="78" spans="1:30">
      <c r="A78" s="58" t="s">
        <v>148</v>
      </c>
      <c r="B78" s="23" t="s">
        <v>988</v>
      </c>
      <c r="C78" s="23" t="s">
        <v>1415</v>
      </c>
      <c r="D78" s="23" t="s">
        <v>912</v>
      </c>
      <c r="E78" s="23">
        <v>0</v>
      </c>
      <c r="F78" s="75" t="s">
        <v>147</v>
      </c>
      <c r="G78" s="64">
        <v>0.4</v>
      </c>
      <c r="H78" s="32">
        <v>4.4373164458291345</v>
      </c>
      <c r="I78" s="32">
        <v>0.27515893685196713</v>
      </c>
      <c r="J78" s="32">
        <v>4.1621575089771676</v>
      </c>
      <c r="K78" s="32">
        <v>-19.276234815673202</v>
      </c>
      <c r="L78" s="32">
        <v>0.34108028168791193</v>
      </c>
      <c r="M78" s="32">
        <v>-18.93515453398529</v>
      </c>
      <c r="N78" s="32">
        <v>3.8499956958038801</v>
      </c>
      <c r="O78" s="65">
        <v>0.5</v>
      </c>
      <c r="P78" s="32">
        <v>0</v>
      </c>
      <c r="Q78" s="32">
        <v>0.27515893685196713</v>
      </c>
      <c r="R78" s="32">
        <v>0</v>
      </c>
      <c r="S78" s="32">
        <v>0</v>
      </c>
      <c r="T78" s="62">
        <v>0</v>
      </c>
      <c r="U78" s="32">
        <v>0</v>
      </c>
      <c r="V78" s="32">
        <v>4.1621575089771676</v>
      </c>
      <c r="W78" s="32">
        <v>0</v>
      </c>
      <c r="X78" s="32">
        <v>0</v>
      </c>
      <c r="Y78" s="62">
        <v>0</v>
      </c>
      <c r="Z78" s="32">
        <v>0</v>
      </c>
      <c r="AA78" s="32">
        <v>4.4373164458291345</v>
      </c>
      <c r="AB78" s="32">
        <v>0</v>
      </c>
      <c r="AC78" s="32">
        <v>0</v>
      </c>
      <c r="AD78" s="59">
        <v>0</v>
      </c>
    </row>
    <row r="79" spans="1:30">
      <c r="A79" s="58" t="s">
        <v>150</v>
      </c>
      <c r="B79" s="23" t="s">
        <v>989</v>
      </c>
      <c r="C79" s="23" t="s">
        <v>1416</v>
      </c>
      <c r="D79" s="23" t="s">
        <v>912</v>
      </c>
      <c r="E79" s="23">
        <v>0</v>
      </c>
      <c r="F79" s="75" t="s">
        <v>149</v>
      </c>
      <c r="G79" s="64">
        <v>0.4</v>
      </c>
      <c r="H79" s="32">
        <v>2.8026308884081672</v>
      </c>
      <c r="I79" s="32">
        <v>0.37681198970454977</v>
      </c>
      <c r="J79" s="32">
        <v>2.4258188987036173</v>
      </c>
      <c r="K79" s="32">
        <v>-11.323966105401826</v>
      </c>
      <c r="L79" s="32">
        <v>-0.28641985763635169</v>
      </c>
      <c r="M79" s="32">
        <v>-11.610385963038178</v>
      </c>
      <c r="N79" s="32">
        <v>2.243882481300846</v>
      </c>
      <c r="O79" s="65">
        <v>0.5</v>
      </c>
      <c r="P79" s="32">
        <v>0</v>
      </c>
      <c r="Q79" s="32">
        <v>0.37681198970454977</v>
      </c>
      <c r="R79" s="32">
        <v>0</v>
      </c>
      <c r="S79" s="32">
        <v>0</v>
      </c>
      <c r="T79" s="62">
        <v>0</v>
      </c>
      <c r="U79" s="32">
        <v>0</v>
      </c>
      <c r="V79" s="32">
        <v>2.4258188987036173</v>
      </c>
      <c r="W79" s="32">
        <v>0</v>
      </c>
      <c r="X79" s="32">
        <v>0</v>
      </c>
      <c r="Y79" s="62">
        <v>0</v>
      </c>
      <c r="Z79" s="32">
        <v>0</v>
      </c>
      <c r="AA79" s="32">
        <v>2.8026308884081672</v>
      </c>
      <c r="AB79" s="32">
        <v>0</v>
      </c>
      <c r="AC79" s="32">
        <v>0</v>
      </c>
      <c r="AD79" s="59">
        <v>0</v>
      </c>
    </row>
    <row r="80" spans="1:30">
      <c r="A80" s="58" t="s">
        <v>152</v>
      </c>
      <c r="B80" s="23" t="s">
        <v>990</v>
      </c>
      <c r="C80" s="23" t="s">
        <v>1417</v>
      </c>
      <c r="D80" s="23" t="s">
        <v>912</v>
      </c>
      <c r="E80" s="23">
        <v>0</v>
      </c>
      <c r="F80" s="75" t="s">
        <v>151</v>
      </c>
      <c r="G80" s="64">
        <v>0.4</v>
      </c>
      <c r="H80" s="32">
        <v>2.4236558891408402</v>
      </c>
      <c r="I80" s="32">
        <v>0.38963989323357678</v>
      </c>
      <c r="J80" s="32">
        <v>2.0340159959072635</v>
      </c>
      <c r="K80" s="32">
        <v>-9.8947388494075561</v>
      </c>
      <c r="L80" s="32">
        <v>-0.11136117370831933</v>
      </c>
      <c r="M80" s="32">
        <v>-10.006100023115875</v>
      </c>
      <c r="N80" s="32">
        <v>1.8814647962142188</v>
      </c>
      <c r="O80" s="65">
        <v>0.5</v>
      </c>
      <c r="P80" s="32">
        <v>0</v>
      </c>
      <c r="Q80" s="32">
        <v>0.38963989323357678</v>
      </c>
      <c r="R80" s="32">
        <v>0</v>
      </c>
      <c r="S80" s="32">
        <v>0</v>
      </c>
      <c r="T80" s="62">
        <v>0</v>
      </c>
      <c r="U80" s="32">
        <v>0</v>
      </c>
      <c r="V80" s="32">
        <v>2.0340159959072635</v>
      </c>
      <c r="W80" s="32">
        <v>0</v>
      </c>
      <c r="X80" s="32">
        <v>0</v>
      </c>
      <c r="Y80" s="62">
        <v>0</v>
      </c>
      <c r="Z80" s="32">
        <v>0</v>
      </c>
      <c r="AA80" s="32">
        <v>2.4236558891408402</v>
      </c>
      <c r="AB80" s="32">
        <v>0</v>
      </c>
      <c r="AC80" s="32">
        <v>0</v>
      </c>
      <c r="AD80" s="59">
        <v>0</v>
      </c>
    </row>
    <row r="81" spans="1:30">
      <c r="A81" s="58" t="s">
        <v>154</v>
      </c>
      <c r="B81" s="23" t="s">
        <v>991</v>
      </c>
      <c r="C81" s="23" t="s">
        <v>1418</v>
      </c>
      <c r="D81" s="23" t="s">
        <v>992</v>
      </c>
      <c r="E81" s="23" t="s">
        <v>1307</v>
      </c>
      <c r="F81" s="75" t="s">
        <v>153</v>
      </c>
      <c r="G81" s="64">
        <v>1</v>
      </c>
      <c r="H81" s="32">
        <v>166.59653567602925</v>
      </c>
      <c r="I81" s="32">
        <v>0</v>
      </c>
      <c r="J81" s="32">
        <v>166.59653567602925</v>
      </c>
      <c r="K81" s="32">
        <v>4.0441580727848709</v>
      </c>
      <c r="L81" s="32">
        <v>0.48827514861613519</v>
      </c>
      <c r="M81" s="32">
        <v>4.5324332214010061</v>
      </c>
      <c r="N81" s="32">
        <v>161.59863960574836</v>
      </c>
      <c r="O81" s="65">
        <v>0</v>
      </c>
      <c r="P81" s="32">
        <v>0</v>
      </c>
      <c r="Q81" s="32">
        <v>0</v>
      </c>
      <c r="R81" s="32">
        <v>0</v>
      </c>
      <c r="S81" s="32">
        <v>0</v>
      </c>
      <c r="T81" s="62">
        <v>0</v>
      </c>
      <c r="U81" s="32">
        <v>138.59697879917235</v>
      </c>
      <c r="V81" s="32">
        <v>16.40897117986616</v>
      </c>
      <c r="W81" s="32">
        <v>11.59058566912732</v>
      </c>
      <c r="X81" s="32">
        <v>0</v>
      </c>
      <c r="Y81" s="62">
        <v>0</v>
      </c>
      <c r="Z81" s="32">
        <v>138.59697879917235</v>
      </c>
      <c r="AA81" s="32">
        <v>16.40897117986616</v>
      </c>
      <c r="AB81" s="32">
        <v>11.59058566912732</v>
      </c>
      <c r="AC81" s="32">
        <v>0</v>
      </c>
      <c r="AD81" s="59">
        <v>0</v>
      </c>
    </row>
    <row r="82" spans="1:30">
      <c r="A82" s="58" t="s">
        <v>156</v>
      </c>
      <c r="B82" s="23" t="s">
        <v>993</v>
      </c>
      <c r="C82" s="23" t="s">
        <v>1419</v>
      </c>
      <c r="D82" s="23" t="s">
        <v>912</v>
      </c>
      <c r="E82" s="23" t="s">
        <v>1324</v>
      </c>
      <c r="F82" s="75" t="s">
        <v>155</v>
      </c>
      <c r="G82" s="64">
        <v>0.5</v>
      </c>
      <c r="H82" s="32">
        <v>2.5099548129526124</v>
      </c>
      <c r="I82" s="32">
        <v>0</v>
      </c>
      <c r="J82" s="32">
        <v>2.5099548129526124</v>
      </c>
      <c r="K82" s="32">
        <v>-13.558495190236195</v>
      </c>
      <c r="L82" s="32">
        <v>-4.2368028572425942E-3</v>
      </c>
      <c r="M82" s="32">
        <v>-13.562731993093438</v>
      </c>
      <c r="N82" s="32">
        <v>2.4346561685640338</v>
      </c>
      <c r="O82" s="65">
        <v>0</v>
      </c>
      <c r="P82" s="32">
        <v>0</v>
      </c>
      <c r="Q82" s="32">
        <v>0</v>
      </c>
      <c r="R82" s="32">
        <v>0</v>
      </c>
      <c r="S82" s="32">
        <v>0</v>
      </c>
      <c r="T82" s="62">
        <v>0</v>
      </c>
      <c r="U82" s="32">
        <v>0</v>
      </c>
      <c r="V82" s="32">
        <v>2.5099550811748279</v>
      </c>
      <c r="W82" s="32">
        <v>0</v>
      </c>
      <c r="X82" s="32">
        <v>0</v>
      </c>
      <c r="Y82" s="62">
        <v>0</v>
      </c>
      <c r="Z82" s="32">
        <v>0</v>
      </c>
      <c r="AA82" s="32">
        <v>2.5099550811748279</v>
      </c>
      <c r="AB82" s="32">
        <v>0</v>
      </c>
      <c r="AC82" s="32">
        <v>0</v>
      </c>
      <c r="AD82" s="59">
        <v>0</v>
      </c>
    </row>
    <row r="83" spans="1:30">
      <c r="A83" s="58" t="s">
        <v>158</v>
      </c>
      <c r="B83" s="23" t="s">
        <v>994</v>
      </c>
      <c r="C83" s="23" t="s">
        <v>1420</v>
      </c>
      <c r="D83" s="23" t="s">
        <v>926</v>
      </c>
      <c r="E83" s="23" t="s">
        <v>1305</v>
      </c>
      <c r="F83" s="75" t="s">
        <v>157</v>
      </c>
      <c r="G83" s="64">
        <v>0.99</v>
      </c>
      <c r="H83" s="32">
        <v>103.71235443246398</v>
      </c>
      <c r="I83" s="32">
        <v>0</v>
      </c>
      <c r="J83" s="32">
        <v>103.71235443246398</v>
      </c>
      <c r="K83" s="32">
        <v>-9.9783195948424037</v>
      </c>
      <c r="L83" s="32">
        <v>0.52333628603838278</v>
      </c>
      <c r="M83" s="32">
        <v>-9.4549833088040209</v>
      </c>
      <c r="N83" s="32">
        <v>100.60098379949007</v>
      </c>
      <c r="O83" s="65">
        <v>0</v>
      </c>
      <c r="P83" s="32">
        <v>0</v>
      </c>
      <c r="Q83" s="32">
        <v>0</v>
      </c>
      <c r="R83" s="32">
        <v>0</v>
      </c>
      <c r="S83" s="32">
        <v>0</v>
      </c>
      <c r="T83" s="62">
        <v>0</v>
      </c>
      <c r="U83" s="32">
        <v>88.709108162001257</v>
      </c>
      <c r="V83" s="32">
        <v>15.003245834386748</v>
      </c>
      <c r="W83" s="32">
        <v>0</v>
      </c>
      <c r="X83" s="32">
        <v>0</v>
      </c>
      <c r="Y83" s="62">
        <v>0</v>
      </c>
      <c r="Z83" s="32">
        <v>88.709108162001257</v>
      </c>
      <c r="AA83" s="32">
        <v>15.003245834386748</v>
      </c>
      <c r="AB83" s="32">
        <v>0</v>
      </c>
      <c r="AC83" s="32">
        <v>0</v>
      </c>
      <c r="AD83" s="59">
        <v>0</v>
      </c>
    </row>
    <row r="84" spans="1:30">
      <c r="A84" s="58" t="s">
        <v>160</v>
      </c>
      <c r="B84" s="23" t="s">
        <v>995</v>
      </c>
      <c r="C84" s="23" t="s">
        <v>1421</v>
      </c>
      <c r="D84" s="23" t="s">
        <v>912</v>
      </c>
      <c r="E84" s="23">
        <v>0</v>
      </c>
      <c r="F84" s="75" t="s">
        <v>159</v>
      </c>
      <c r="G84" s="64">
        <v>0.4</v>
      </c>
      <c r="H84" s="32">
        <v>1.570239484587</v>
      </c>
      <c r="I84" s="32">
        <v>0.14126920272313151</v>
      </c>
      <c r="J84" s="32">
        <v>1.4289702818638685</v>
      </c>
      <c r="K84" s="32">
        <v>-5.7733190478070924</v>
      </c>
      <c r="L84" s="32">
        <v>3.2618456371701576E-2</v>
      </c>
      <c r="M84" s="32">
        <v>-5.7407005914353908</v>
      </c>
      <c r="N84" s="32">
        <v>1.3217975107240785</v>
      </c>
      <c r="O84" s="65">
        <v>0.5</v>
      </c>
      <c r="P84" s="32">
        <v>0</v>
      </c>
      <c r="Q84" s="32">
        <v>0.14126920272313151</v>
      </c>
      <c r="R84" s="32">
        <v>0</v>
      </c>
      <c r="S84" s="32">
        <v>0</v>
      </c>
      <c r="T84" s="62">
        <v>0</v>
      </c>
      <c r="U84" s="32">
        <v>0</v>
      </c>
      <c r="V84" s="32">
        <v>1.4289702818638685</v>
      </c>
      <c r="W84" s="32">
        <v>0</v>
      </c>
      <c r="X84" s="32">
        <v>0</v>
      </c>
      <c r="Y84" s="62">
        <v>0</v>
      </c>
      <c r="Z84" s="32">
        <v>0</v>
      </c>
      <c r="AA84" s="32">
        <v>1.570239484587</v>
      </c>
      <c r="AB84" s="32">
        <v>0</v>
      </c>
      <c r="AC84" s="32">
        <v>0</v>
      </c>
      <c r="AD84" s="59">
        <v>0</v>
      </c>
    </row>
    <row r="85" spans="1:30">
      <c r="A85" s="58" t="s">
        <v>162</v>
      </c>
      <c r="B85" s="23" t="s">
        <v>996</v>
      </c>
      <c r="C85" s="23" t="s">
        <v>1422</v>
      </c>
      <c r="D85" s="23" t="s">
        <v>912</v>
      </c>
      <c r="E85" s="23">
        <v>0</v>
      </c>
      <c r="F85" s="75" t="s">
        <v>161</v>
      </c>
      <c r="G85" s="64">
        <v>0.4</v>
      </c>
      <c r="H85" s="32">
        <v>4.0789718870976328</v>
      </c>
      <c r="I85" s="32">
        <v>0.57475406601139711</v>
      </c>
      <c r="J85" s="32">
        <v>3.504217821086236</v>
      </c>
      <c r="K85" s="32">
        <v>-40.970675603695852</v>
      </c>
      <c r="L85" s="32">
        <v>0.33275740200806325</v>
      </c>
      <c r="M85" s="32">
        <v>-40.637918201687789</v>
      </c>
      <c r="N85" s="32">
        <v>3.2414014845047685</v>
      </c>
      <c r="O85" s="65">
        <v>0.5</v>
      </c>
      <c r="P85" s="32">
        <v>0</v>
      </c>
      <c r="Q85" s="32">
        <v>0.57475406601139711</v>
      </c>
      <c r="R85" s="32">
        <v>0</v>
      </c>
      <c r="S85" s="32">
        <v>0</v>
      </c>
      <c r="T85" s="62">
        <v>0</v>
      </c>
      <c r="U85" s="32">
        <v>0</v>
      </c>
      <c r="V85" s="32">
        <v>3.504217821086236</v>
      </c>
      <c r="W85" s="32">
        <v>0</v>
      </c>
      <c r="X85" s="32">
        <v>0</v>
      </c>
      <c r="Y85" s="62">
        <v>0</v>
      </c>
      <c r="Z85" s="32">
        <v>0</v>
      </c>
      <c r="AA85" s="32">
        <v>4.0789718870976328</v>
      </c>
      <c r="AB85" s="32">
        <v>0</v>
      </c>
      <c r="AC85" s="32">
        <v>0</v>
      </c>
      <c r="AD85" s="59">
        <v>0</v>
      </c>
    </row>
    <row r="86" spans="1:30">
      <c r="A86" s="58" t="s">
        <v>164</v>
      </c>
      <c r="B86" s="23" t="s">
        <v>997</v>
      </c>
      <c r="C86" s="23" t="s">
        <v>1423</v>
      </c>
      <c r="D86" s="23" t="s">
        <v>923</v>
      </c>
      <c r="E86" s="23" t="s">
        <v>1320</v>
      </c>
      <c r="F86" s="75" t="s">
        <v>163</v>
      </c>
      <c r="G86" s="64">
        <v>0.64</v>
      </c>
      <c r="H86" s="32">
        <v>94.526056186369047</v>
      </c>
      <c r="I86" s="32">
        <v>0</v>
      </c>
      <c r="J86" s="32">
        <v>94.526056186369047</v>
      </c>
      <c r="K86" s="32">
        <v>12.746048031957313</v>
      </c>
      <c r="L86" s="32">
        <v>-2.5211516467670947E-2</v>
      </c>
      <c r="M86" s="32">
        <v>12.720836515489642</v>
      </c>
      <c r="N86" s="32">
        <v>91.690274500777974</v>
      </c>
      <c r="O86" s="65">
        <v>0</v>
      </c>
      <c r="P86" s="32">
        <v>0</v>
      </c>
      <c r="Q86" s="32">
        <v>0</v>
      </c>
      <c r="R86" s="32">
        <v>0</v>
      </c>
      <c r="S86" s="32">
        <v>0</v>
      </c>
      <c r="T86" s="62">
        <v>0</v>
      </c>
      <c r="U86" s="32">
        <v>78.715638393763598</v>
      </c>
      <c r="V86" s="32">
        <v>15.810418013717381</v>
      </c>
      <c r="W86" s="32">
        <v>0</v>
      </c>
      <c r="X86" s="32">
        <v>0</v>
      </c>
      <c r="Y86" s="62">
        <v>0</v>
      </c>
      <c r="Z86" s="32">
        <v>78.715638393763598</v>
      </c>
      <c r="AA86" s="32">
        <v>15.810418013717381</v>
      </c>
      <c r="AB86" s="32">
        <v>0</v>
      </c>
      <c r="AC86" s="32">
        <v>0</v>
      </c>
      <c r="AD86" s="59">
        <v>0</v>
      </c>
    </row>
    <row r="87" spans="1:30">
      <c r="A87" s="58" t="s">
        <v>166</v>
      </c>
      <c r="B87" s="23" t="s">
        <v>998</v>
      </c>
      <c r="C87" s="23" t="s">
        <v>1424</v>
      </c>
      <c r="D87" s="23" t="s">
        <v>999</v>
      </c>
      <c r="E87" s="23">
        <v>0</v>
      </c>
      <c r="F87" s="75" t="s">
        <v>165</v>
      </c>
      <c r="G87" s="64">
        <v>0.1</v>
      </c>
      <c r="H87" s="32">
        <v>114.40912098629315</v>
      </c>
      <c r="I87" s="32">
        <v>28.942991404601425</v>
      </c>
      <c r="J87" s="32">
        <v>85.466129581691717</v>
      </c>
      <c r="K87" s="32">
        <v>67.155303837013008</v>
      </c>
      <c r="L87" s="32">
        <v>-7.6140856136206025E-2</v>
      </c>
      <c r="M87" s="32">
        <v>67.079162980876802</v>
      </c>
      <c r="N87" s="32">
        <v>79.056169863064838</v>
      </c>
      <c r="O87" s="65">
        <v>0</v>
      </c>
      <c r="P87" s="32">
        <v>25.911698800180108</v>
      </c>
      <c r="Q87" s="32">
        <v>0</v>
      </c>
      <c r="R87" s="32">
        <v>3.0312926044213158</v>
      </c>
      <c r="S87" s="32">
        <v>0</v>
      </c>
      <c r="T87" s="62">
        <v>0</v>
      </c>
      <c r="U87" s="32">
        <v>80.032448708617849</v>
      </c>
      <c r="V87" s="32">
        <v>0</v>
      </c>
      <c r="W87" s="32">
        <v>5.4336808730738566</v>
      </c>
      <c r="X87" s="32">
        <v>0</v>
      </c>
      <c r="Y87" s="62">
        <v>0</v>
      </c>
      <c r="Z87" s="32">
        <v>105.94414750879795</v>
      </c>
      <c r="AA87" s="32">
        <v>0</v>
      </c>
      <c r="AB87" s="32">
        <v>8.4649734774951728</v>
      </c>
      <c r="AC87" s="32">
        <v>0</v>
      </c>
      <c r="AD87" s="59">
        <v>0</v>
      </c>
    </row>
    <row r="88" spans="1:30">
      <c r="A88" s="58" t="s">
        <v>168</v>
      </c>
      <c r="B88" s="23" t="s">
        <v>1000</v>
      </c>
      <c r="C88" s="23" t="s">
        <v>1425</v>
      </c>
      <c r="D88" s="23" t="s">
        <v>912</v>
      </c>
      <c r="E88" s="23">
        <v>0</v>
      </c>
      <c r="F88" s="75" t="s">
        <v>167</v>
      </c>
      <c r="G88" s="64">
        <v>0.4</v>
      </c>
      <c r="H88" s="32">
        <v>2.9022544556402261</v>
      </c>
      <c r="I88" s="32">
        <v>0</v>
      </c>
      <c r="J88" s="32">
        <v>2.9022544556402261</v>
      </c>
      <c r="K88" s="32">
        <v>-22.028296140695744</v>
      </c>
      <c r="L88" s="32">
        <v>0.10882944007567374</v>
      </c>
      <c r="M88" s="32">
        <v>-21.91946670062007</v>
      </c>
      <c r="N88" s="32">
        <v>2.6845853714672092</v>
      </c>
      <c r="O88" s="65">
        <v>0.5</v>
      </c>
      <c r="P88" s="32">
        <v>0</v>
      </c>
      <c r="Q88" s="32">
        <v>0</v>
      </c>
      <c r="R88" s="32">
        <v>0</v>
      </c>
      <c r="S88" s="32">
        <v>0</v>
      </c>
      <c r="T88" s="62">
        <v>0</v>
      </c>
      <c r="U88" s="32">
        <v>0</v>
      </c>
      <c r="V88" s="32">
        <v>2.9022544556402261</v>
      </c>
      <c r="W88" s="32">
        <v>0</v>
      </c>
      <c r="X88" s="32">
        <v>0</v>
      </c>
      <c r="Y88" s="62">
        <v>0</v>
      </c>
      <c r="Z88" s="32">
        <v>0</v>
      </c>
      <c r="AA88" s="32">
        <v>2.9022544556402261</v>
      </c>
      <c r="AB88" s="32">
        <v>0</v>
      </c>
      <c r="AC88" s="32">
        <v>0</v>
      </c>
      <c r="AD88" s="59">
        <v>0</v>
      </c>
    </row>
    <row r="89" spans="1:30">
      <c r="A89" s="58" t="s">
        <v>170</v>
      </c>
      <c r="B89" s="23" t="s">
        <v>1001</v>
      </c>
      <c r="C89" s="23" t="s">
        <v>1426</v>
      </c>
      <c r="D89" s="23" t="s">
        <v>932</v>
      </c>
      <c r="E89" s="23">
        <v>0</v>
      </c>
      <c r="F89" s="75" t="s">
        <v>169</v>
      </c>
      <c r="G89" s="64">
        <v>0.49</v>
      </c>
      <c r="H89" s="32">
        <v>28.368277078982935</v>
      </c>
      <c r="I89" s="32">
        <v>6.3336408968071174</v>
      </c>
      <c r="J89" s="32">
        <v>22.034636182175817</v>
      </c>
      <c r="K89" s="32">
        <v>7.0194877731200487</v>
      </c>
      <c r="L89" s="32">
        <v>-1.3892949366974605E-2</v>
      </c>
      <c r="M89" s="32">
        <v>7.0055948237530741</v>
      </c>
      <c r="N89" s="32">
        <v>20.382038468512633</v>
      </c>
      <c r="O89" s="65">
        <v>0</v>
      </c>
      <c r="P89" s="32">
        <v>6.0653873638388776</v>
      </c>
      <c r="Q89" s="32">
        <v>0.26825353296823984</v>
      </c>
      <c r="R89" s="32">
        <v>0</v>
      </c>
      <c r="S89" s="32">
        <v>0</v>
      </c>
      <c r="T89" s="62">
        <v>0</v>
      </c>
      <c r="U89" s="32">
        <v>18.7963612457011</v>
      </c>
      <c r="V89" s="32">
        <v>3.238274936474713</v>
      </c>
      <c r="W89" s="32">
        <v>0</v>
      </c>
      <c r="X89" s="32">
        <v>0</v>
      </c>
      <c r="Y89" s="62">
        <v>0</v>
      </c>
      <c r="Z89" s="32">
        <v>24.861748609539976</v>
      </c>
      <c r="AA89" s="32">
        <v>3.5065284694429528</v>
      </c>
      <c r="AB89" s="32">
        <v>0</v>
      </c>
      <c r="AC89" s="32">
        <v>0</v>
      </c>
      <c r="AD89" s="59">
        <v>0</v>
      </c>
    </row>
    <row r="90" spans="1:30">
      <c r="A90" s="58" t="s">
        <v>172</v>
      </c>
      <c r="B90" s="23" t="s">
        <v>1002</v>
      </c>
      <c r="C90" s="23" t="s">
        <v>1427</v>
      </c>
      <c r="D90" s="23" t="s">
        <v>912</v>
      </c>
      <c r="E90" s="23" t="s">
        <v>1318</v>
      </c>
      <c r="F90" s="75" t="s">
        <v>171</v>
      </c>
      <c r="G90" s="64">
        <v>0.4</v>
      </c>
      <c r="H90" s="32">
        <v>2.9273251315209734</v>
      </c>
      <c r="I90" s="32">
        <v>0</v>
      </c>
      <c r="J90" s="32">
        <v>2.9273251315209734</v>
      </c>
      <c r="K90" s="32">
        <v>-28.287893865286105</v>
      </c>
      <c r="L90" s="32">
        <v>0.18296377946493436</v>
      </c>
      <c r="M90" s="32">
        <v>-28.10493008582117</v>
      </c>
      <c r="N90" s="32">
        <v>2.8395053775753443</v>
      </c>
      <c r="O90" s="65">
        <v>0</v>
      </c>
      <c r="P90" s="32">
        <v>0</v>
      </c>
      <c r="Q90" s="32">
        <v>0</v>
      </c>
      <c r="R90" s="32">
        <v>0</v>
      </c>
      <c r="S90" s="32">
        <v>0</v>
      </c>
      <c r="T90" s="62">
        <v>0</v>
      </c>
      <c r="U90" s="32">
        <v>0</v>
      </c>
      <c r="V90" s="32">
        <v>2.9273254420206882</v>
      </c>
      <c r="W90" s="32">
        <v>0</v>
      </c>
      <c r="X90" s="32">
        <v>0</v>
      </c>
      <c r="Y90" s="62">
        <v>0</v>
      </c>
      <c r="Z90" s="32">
        <v>0</v>
      </c>
      <c r="AA90" s="32">
        <v>2.9273254420206882</v>
      </c>
      <c r="AB90" s="32">
        <v>0</v>
      </c>
      <c r="AC90" s="32">
        <v>0</v>
      </c>
      <c r="AD90" s="59">
        <v>0</v>
      </c>
    </row>
    <row r="91" spans="1:30">
      <c r="A91" s="58" t="s">
        <v>174</v>
      </c>
      <c r="B91" s="23" t="s">
        <v>1003</v>
      </c>
      <c r="C91" s="23" t="s">
        <v>1428</v>
      </c>
      <c r="D91" s="23" t="s">
        <v>912</v>
      </c>
      <c r="E91" s="23">
        <v>0</v>
      </c>
      <c r="F91" s="75" t="s">
        <v>173</v>
      </c>
      <c r="G91" s="64">
        <v>0.4</v>
      </c>
      <c r="H91" s="32">
        <v>2.1943234720635103</v>
      </c>
      <c r="I91" s="32">
        <v>0.15710254610051122</v>
      </c>
      <c r="J91" s="32">
        <v>2.0372209259629992</v>
      </c>
      <c r="K91" s="32">
        <v>-12.245759470809153</v>
      </c>
      <c r="L91" s="32">
        <v>-0.11625335696765404</v>
      </c>
      <c r="M91" s="32">
        <v>-12.362012827776807</v>
      </c>
      <c r="N91" s="32">
        <v>1.8844293565157744</v>
      </c>
      <c r="O91" s="65">
        <v>0.5</v>
      </c>
      <c r="P91" s="32">
        <v>0</v>
      </c>
      <c r="Q91" s="32">
        <v>0.15710254610051122</v>
      </c>
      <c r="R91" s="32">
        <v>0</v>
      </c>
      <c r="S91" s="32">
        <v>0</v>
      </c>
      <c r="T91" s="62">
        <v>0</v>
      </c>
      <c r="U91" s="32">
        <v>0</v>
      </c>
      <c r="V91" s="32">
        <v>2.0372209259629992</v>
      </c>
      <c r="W91" s="32">
        <v>0</v>
      </c>
      <c r="X91" s="32">
        <v>0</v>
      </c>
      <c r="Y91" s="62">
        <v>0</v>
      </c>
      <c r="Z91" s="32">
        <v>0</v>
      </c>
      <c r="AA91" s="32">
        <v>2.1943234720635103</v>
      </c>
      <c r="AB91" s="32">
        <v>0</v>
      </c>
      <c r="AC91" s="32">
        <v>0</v>
      </c>
      <c r="AD91" s="59">
        <v>0</v>
      </c>
    </row>
    <row r="92" spans="1:30">
      <c r="A92" s="58" t="s">
        <v>176</v>
      </c>
      <c r="B92" s="23" t="s">
        <v>1004</v>
      </c>
      <c r="C92" s="23" t="s">
        <v>1429</v>
      </c>
      <c r="D92" s="23" t="s">
        <v>932</v>
      </c>
      <c r="E92" s="23" t="s">
        <v>1317</v>
      </c>
      <c r="F92" s="75" t="s">
        <v>175</v>
      </c>
      <c r="G92" s="64">
        <v>0.99</v>
      </c>
      <c r="H92" s="32">
        <v>74.4203231140079</v>
      </c>
      <c r="I92" s="32">
        <v>0</v>
      </c>
      <c r="J92" s="32">
        <v>74.4203231140079</v>
      </c>
      <c r="K92" s="32">
        <v>-5.5890394953355935</v>
      </c>
      <c r="L92" s="32">
        <v>0.16669746623355319</v>
      </c>
      <c r="M92" s="32">
        <v>-5.4223420291020403</v>
      </c>
      <c r="N92" s="32">
        <v>72.187713420587656</v>
      </c>
      <c r="O92" s="65">
        <v>0</v>
      </c>
      <c r="P92" s="32">
        <v>0</v>
      </c>
      <c r="Q92" s="32">
        <v>0</v>
      </c>
      <c r="R92" s="32">
        <v>0</v>
      </c>
      <c r="S92" s="32">
        <v>0</v>
      </c>
      <c r="T92" s="62">
        <v>0</v>
      </c>
      <c r="U92" s="32">
        <v>64.164624701027392</v>
      </c>
      <c r="V92" s="32">
        <v>10.255698255409316</v>
      </c>
      <c r="W92" s="32">
        <v>0</v>
      </c>
      <c r="X92" s="32">
        <v>0</v>
      </c>
      <c r="Y92" s="62">
        <v>0</v>
      </c>
      <c r="Z92" s="32">
        <v>64.164624701027392</v>
      </c>
      <c r="AA92" s="32">
        <v>10.255698255409316</v>
      </c>
      <c r="AB92" s="32">
        <v>0</v>
      </c>
      <c r="AC92" s="32">
        <v>0</v>
      </c>
      <c r="AD92" s="59">
        <v>0</v>
      </c>
    </row>
    <row r="93" spans="1:30">
      <c r="A93" s="58" t="s">
        <v>178</v>
      </c>
      <c r="B93" s="23" t="s">
        <v>1005</v>
      </c>
      <c r="C93" s="23" t="s">
        <v>1430</v>
      </c>
      <c r="D93" s="23" t="s">
        <v>959</v>
      </c>
      <c r="E93" s="23" t="s">
        <v>1317</v>
      </c>
      <c r="F93" s="75" t="s">
        <v>177</v>
      </c>
      <c r="G93" s="64">
        <v>0.49</v>
      </c>
      <c r="H93" s="32">
        <v>137.2097905066228</v>
      </c>
      <c r="I93" s="32">
        <v>0</v>
      </c>
      <c r="J93" s="32">
        <v>137.2097905066228</v>
      </c>
      <c r="K93" s="32">
        <v>43.031142713214415</v>
      </c>
      <c r="L93" s="32">
        <v>1.2474254610623348E-2</v>
      </c>
      <c r="M93" s="32">
        <v>43.043616967825038</v>
      </c>
      <c r="N93" s="32">
        <v>133.09349679142412</v>
      </c>
      <c r="O93" s="65">
        <v>0</v>
      </c>
      <c r="P93" s="32">
        <v>0</v>
      </c>
      <c r="Q93" s="32">
        <v>0</v>
      </c>
      <c r="R93" s="32">
        <v>0</v>
      </c>
      <c r="S93" s="32">
        <v>0</v>
      </c>
      <c r="T93" s="62">
        <v>0</v>
      </c>
      <c r="U93" s="32">
        <v>137.2097905968879</v>
      </c>
      <c r="V93" s="32">
        <v>0</v>
      </c>
      <c r="W93" s="32">
        <v>0</v>
      </c>
      <c r="X93" s="32">
        <v>0</v>
      </c>
      <c r="Y93" s="62">
        <v>0</v>
      </c>
      <c r="Z93" s="32">
        <v>137.2097905968879</v>
      </c>
      <c r="AA93" s="32">
        <v>0</v>
      </c>
      <c r="AB93" s="32">
        <v>0</v>
      </c>
      <c r="AC93" s="32">
        <v>0</v>
      </c>
      <c r="AD93" s="59">
        <v>0</v>
      </c>
    </row>
    <row r="94" spans="1:30">
      <c r="A94" s="58" t="s">
        <v>180</v>
      </c>
      <c r="B94" s="23" t="s">
        <v>1006</v>
      </c>
      <c r="C94" s="23" t="s">
        <v>1431</v>
      </c>
      <c r="D94" s="23" t="s">
        <v>912</v>
      </c>
      <c r="E94" s="23" t="s">
        <v>1317</v>
      </c>
      <c r="F94" s="75" t="s">
        <v>179</v>
      </c>
      <c r="G94" s="64">
        <v>0.5</v>
      </c>
      <c r="H94" s="32">
        <v>2.0125019152058887</v>
      </c>
      <c r="I94" s="32">
        <v>0</v>
      </c>
      <c r="J94" s="32">
        <v>2.0125019152058887</v>
      </c>
      <c r="K94" s="32">
        <v>-7.9233246764181215</v>
      </c>
      <c r="L94" s="32">
        <v>2.5628300321828945E-2</v>
      </c>
      <c r="M94" s="32">
        <v>-7.8976963760962926</v>
      </c>
      <c r="N94" s="32">
        <v>1.952126857749712</v>
      </c>
      <c r="O94" s="65">
        <v>0</v>
      </c>
      <c r="P94" s="32">
        <v>0</v>
      </c>
      <c r="Q94" s="32">
        <v>0</v>
      </c>
      <c r="R94" s="32">
        <v>0</v>
      </c>
      <c r="S94" s="32">
        <v>0</v>
      </c>
      <c r="T94" s="62">
        <v>0</v>
      </c>
      <c r="U94" s="32">
        <v>0</v>
      </c>
      <c r="V94" s="32">
        <v>2.0125019152058887</v>
      </c>
      <c r="W94" s="32">
        <v>0</v>
      </c>
      <c r="X94" s="32">
        <v>0</v>
      </c>
      <c r="Y94" s="62">
        <v>0</v>
      </c>
      <c r="Z94" s="32">
        <v>0</v>
      </c>
      <c r="AA94" s="32">
        <v>2.0125019152058887</v>
      </c>
      <c r="AB94" s="32">
        <v>0</v>
      </c>
      <c r="AC94" s="32">
        <v>0</v>
      </c>
      <c r="AD94" s="59">
        <v>0</v>
      </c>
    </row>
    <row r="95" spans="1:30">
      <c r="A95" s="58" t="s">
        <v>181</v>
      </c>
      <c r="B95" s="23" t="s">
        <v>1007</v>
      </c>
      <c r="C95" s="23" t="s">
        <v>1432</v>
      </c>
      <c r="D95" s="23" t="s">
        <v>919</v>
      </c>
      <c r="E95" s="23" t="s">
        <v>1317</v>
      </c>
      <c r="F95" s="75" t="s">
        <v>778</v>
      </c>
      <c r="G95" s="64">
        <v>0.01</v>
      </c>
      <c r="H95" s="32">
        <v>13.352083717863154</v>
      </c>
      <c r="I95" s="32">
        <v>0</v>
      </c>
      <c r="J95" s="32">
        <v>13.352083717863154</v>
      </c>
      <c r="K95" s="32">
        <v>10.62198536155894</v>
      </c>
      <c r="L95" s="32">
        <v>5.1196956447814301E-3</v>
      </c>
      <c r="M95" s="32">
        <v>10.627105057203721</v>
      </c>
      <c r="N95" s="32">
        <v>12.951521206327259</v>
      </c>
      <c r="O95" s="65">
        <v>0</v>
      </c>
      <c r="P95" s="32">
        <v>0</v>
      </c>
      <c r="Q95" s="32">
        <v>0</v>
      </c>
      <c r="R95" s="32">
        <v>0</v>
      </c>
      <c r="S95" s="32">
        <v>0</v>
      </c>
      <c r="T95" s="62">
        <v>0</v>
      </c>
      <c r="U95" s="32">
        <v>0</v>
      </c>
      <c r="V95" s="32">
        <v>0</v>
      </c>
      <c r="W95" s="32">
        <v>13.352083288024851</v>
      </c>
      <c r="X95" s="32">
        <v>0</v>
      </c>
      <c r="Y95" s="62">
        <v>0</v>
      </c>
      <c r="Z95" s="32">
        <v>0</v>
      </c>
      <c r="AA95" s="32">
        <v>0</v>
      </c>
      <c r="AB95" s="32">
        <v>13.352083288024851</v>
      </c>
      <c r="AC95" s="32">
        <v>0</v>
      </c>
      <c r="AD95" s="59">
        <v>0</v>
      </c>
    </row>
    <row r="96" spans="1:30">
      <c r="A96" s="58" t="s">
        <v>183</v>
      </c>
      <c r="B96" s="23" t="s">
        <v>1008</v>
      </c>
      <c r="C96" s="23" t="s">
        <v>1433</v>
      </c>
      <c r="D96" s="23" t="s">
        <v>959</v>
      </c>
      <c r="E96" s="23" t="s">
        <v>1325</v>
      </c>
      <c r="F96" s="75" t="s">
        <v>182</v>
      </c>
      <c r="G96" s="64">
        <v>0.59</v>
      </c>
      <c r="H96" s="32">
        <v>122.49150008151871</v>
      </c>
      <c r="I96" s="32">
        <v>0</v>
      </c>
      <c r="J96" s="32">
        <v>122.49150008151871</v>
      </c>
      <c r="K96" s="32">
        <v>-16.222089019083619</v>
      </c>
      <c r="L96" s="32">
        <v>0.20033902324022179</v>
      </c>
      <c r="M96" s="32">
        <v>-16.021749995843397</v>
      </c>
      <c r="N96" s="32">
        <v>118.81675507907315</v>
      </c>
      <c r="O96" s="65">
        <v>0</v>
      </c>
      <c r="P96" s="32">
        <v>0</v>
      </c>
      <c r="Q96" s="32">
        <v>0</v>
      </c>
      <c r="R96" s="32">
        <v>0</v>
      </c>
      <c r="S96" s="32">
        <v>0</v>
      </c>
      <c r="T96" s="62">
        <v>0</v>
      </c>
      <c r="U96" s="32">
        <v>122.49150024068577</v>
      </c>
      <c r="V96" s="32">
        <v>0</v>
      </c>
      <c r="W96" s="32">
        <v>0</v>
      </c>
      <c r="X96" s="32">
        <v>0</v>
      </c>
      <c r="Y96" s="62">
        <v>0</v>
      </c>
      <c r="Z96" s="32">
        <v>122.49150024068577</v>
      </c>
      <c r="AA96" s="32">
        <v>0</v>
      </c>
      <c r="AB96" s="32">
        <v>0</v>
      </c>
      <c r="AC96" s="32">
        <v>0</v>
      </c>
      <c r="AD96" s="59">
        <v>0</v>
      </c>
    </row>
    <row r="97" spans="1:30">
      <c r="A97" s="58" t="s">
        <v>187</v>
      </c>
      <c r="B97" s="23" t="s">
        <v>1009</v>
      </c>
      <c r="C97" s="23" t="s">
        <v>1434</v>
      </c>
      <c r="D97" s="23" t="s">
        <v>926</v>
      </c>
      <c r="E97" s="23">
        <v>0</v>
      </c>
      <c r="F97" s="75" t="s">
        <v>186</v>
      </c>
      <c r="G97" s="64">
        <v>0.49</v>
      </c>
      <c r="H97" s="32">
        <v>101.59024555075888</v>
      </c>
      <c r="I97" s="32">
        <v>28.13137864282622</v>
      </c>
      <c r="J97" s="32">
        <v>73.458866907932659</v>
      </c>
      <c r="K97" s="32">
        <v>33.527353238796962</v>
      </c>
      <c r="L97" s="32">
        <v>-0.25503012566144179</v>
      </c>
      <c r="M97" s="32">
        <v>33.272323113135521</v>
      </c>
      <c r="N97" s="32">
        <v>67.949451889837718</v>
      </c>
      <c r="O97" s="65">
        <v>0</v>
      </c>
      <c r="P97" s="32">
        <v>26.224751808364303</v>
      </c>
      <c r="Q97" s="32">
        <v>1.9066268344619182</v>
      </c>
      <c r="R97" s="32">
        <v>0</v>
      </c>
      <c r="S97" s="32">
        <v>0</v>
      </c>
      <c r="T97" s="62">
        <v>0</v>
      </c>
      <c r="U97" s="32">
        <v>63.500152947683468</v>
      </c>
      <c r="V97" s="32">
        <v>9.9587139602491899</v>
      </c>
      <c r="W97" s="32">
        <v>0</v>
      </c>
      <c r="X97" s="32">
        <v>0</v>
      </c>
      <c r="Y97" s="62">
        <v>0</v>
      </c>
      <c r="Z97" s="32">
        <v>89.724904756047778</v>
      </c>
      <c r="AA97" s="32">
        <v>11.865340794711107</v>
      </c>
      <c r="AB97" s="32">
        <v>0</v>
      </c>
      <c r="AC97" s="32">
        <v>0</v>
      </c>
      <c r="AD97" s="59">
        <v>0</v>
      </c>
    </row>
    <row r="98" spans="1:30">
      <c r="A98" s="58" t="s">
        <v>189</v>
      </c>
      <c r="B98" s="23" t="s">
        <v>1010</v>
      </c>
      <c r="C98" s="23" t="s">
        <v>1435</v>
      </c>
      <c r="D98" s="23" t="s">
        <v>959</v>
      </c>
      <c r="E98" s="23">
        <v>0</v>
      </c>
      <c r="F98" s="75" t="s">
        <v>188</v>
      </c>
      <c r="G98" s="64">
        <v>0.09</v>
      </c>
      <c r="H98" s="32">
        <v>38.571139371029929</v>
      </c>
      <c r="I98" s="32">
        <v>0</v>
      </c>
      <c r="J98" s="32">
        <v>38.571139371029929</v>
      </c>
      <c r="K98" s="32">
        <v>27.478229112647821</v>
      </c>
      <c r="L98" s="32">
        <v>8.4298854646398524E-3</v>
      </c>
      <c r="M98" s="32">
        <v>27.48665899811246</v>
      </c>
      <c r="N98" s="32">
        <v>35.678303918202687</v>
      </c>
      <c r="O98" s="65">
        <v>0</v>
      </c>
      <c r="P98" s="32">
        <v>0</v>
      </c>
      <c r="Q98" s="32">
        <v>0</v>
      </c>
      <c r="R98" s="32">
        <v>0</v>
      </c>
      <c r="S98" s="32">
        <v>0</v>
      </c>
      <c r="T98" s="62">
        <v>0</v>
      </c>
      <c r="U98" s="32">
        <v>38.571139371029929</v>
      </c>
      <c r="V98" s="32">
        <v>0</v>
      </c>
      <c r="W98" s="32">
        <v>0</v>
      </c>
      <c r="X98" s="32">
        <v>0</v>
      </c>
      <c r="Y98" s="62">
        <v>0</v>
      </c>
      <c r="Z98" s="32">
        <v>38.571139371029929</v>
      </c>
      <c r="AA98" s="32">
        <v>0</v>
      </c>
      <c r="AB98" s="32">
        <v>0</v>
      </c>
      <c r="AC98" s="32">
        <v>0</v>
      </c>
      <c r="AD98" s="59">
        <v>0</v>
      </c>
    </row>
    <row r="99" spans="1:30">
      <c r="A99" s="58" t="s">
        <v>192</v>
      </c>
      <c r="B99" s="23" t="s">
        <v>1011</v>
      </c>
      <c r="C99" s="23" t="s">
        <v>1436</v>
      </c>
      <c r="D99" s="23" t="s">
        <v>912</v>
      </c>
      <c r="E99" s="23" t="s">
        <v>1318</v>
      </c>
      <c r="F99" s="75" t="s">
        <v>191</v>
      </c>
      <c r="G99" s="64">
        <v>0.4</v>
      </c>
      <c r="H99" s="32">
        <v>4.1324360784573013</v>
      </c>
      <c r="I99" s="32">
        <v>0</v>
      </c>
      <c r="J99" s="32">
        <v>4.1324360784573013</v>
      </c>
      <c r="K99" s="32">
        <v>-11.234171270008572</v>
      </c>
      <c r="L99" s="32">
        <v>1.1369453665171463</v>
      </c>
      <c r="M99" s="32">
        <v>-10.097225903491426</v>
      </c>
      <c r="N99" s="32">
        <v>4.0084629961035825</v>
      </c>
      <c r="O99" s="65">
        <v>0</v>
      </c>
      <c r="P99" s="32">
        <v>0</v>
      </c>
      <c r="Q99" s="32">
        <v>0</v>
      </c>
      <c r="R99" s="32">
        <v>0</v>
      </c>
      <c r="S99" s="32">
        <v>0</v>
      </c>
      <c r="T99" s="62">
        <v>0</v>
      </c>
      <c r="U99" s="32">
        <v>0</v>
      </c>
      <c r="V99" s="32">
        <v>4.1324359103172021</v>
      </c>
      <c r="W99" s="32">
        <v>0</v>
      </c>
      <c r="X99" s="32">
        <v>0</v>
      </c>
      <c r="Y99" s="62">
        <v>0</v>
      </c>
      <c r="Z99" s="32">
        <v>0</v>
      </c>
      <c r="AA99" s="32">
        <v>4.1324359103172021</v>
      </c>
      <c r="AB99" s="32">
        <v>0</v>
      </c>
      <c r="AC99" s="32">
        <v>0</v>
      </c>
      <c r="AD99" s="59">
        <v>0</v>
      </c>
    </row>
    <row r="100" spans="1:30">
      <c r="A100" s="58" t="s">
        <v>194</v>
      </c>
      <c r="B100" s="23" t="s">
        <v>1012</v>
      </c>
      <c r="C100" s="23" t="s">
        <v>1437</v>
      </c>
      <c r="D100" s="23" t="s">
        <v>926</v>
      </c>
      <c r="E100" s="23" t="s">
        <v>1305</v>
      </c>
      <c r="F100" s="75" t="s">
        <v>193</v>
      </c>
      <c r="G100" s="64">
        <v>0.99</v>
      </c>
      <c r="H100" s="32">
        <v>91.636161724144273</v>
      </c>
      <c r="I100" s="32">
        <v>0</v>
      </c>
      <c r="J100" s="32">
        <v>91.636161724144273</v>
      </c>
      <c r="K100" s="32">
        <v>2.3737204259494247</v>
      </c>
      <c r="L100" s="32">
        <v>-0.69772578552597775</v>
      </c>
      <c r="M100" s="32">
        <v>1.6759946404234469</v>
      </c>
      <c r="N100" s="32">
        <v>88.887076872419939</v>
      </c>
      <c r="O100" s="65">
        <v>0</v>
      </c>
      <c r="P100" s="32">
        <v>0</v>
      </c>
      <c r="Q100" s="32">
        <v>0</v>
      </c>
      <c r="R100" s="32">
        <v>0</v>
      </c>
      <c r="S100" s="32">
        <v>0</v>
      </c>
      <c r="T100" s="62">
        <v>0</v>
      </c>
      <c r="U100" s="32">
        <v>81.133197807700654</v>
      </c>
      <c r="V100" s="32">
        <v>10.502963995544368</v>
      </c>
      <c r="W100" s="32">
        <v>0</v>
      </c>
      <c r="X100" s="32">
        <v>0</v>
      </c>
      <c r="Y100" s="62">
        <v>0</v>
      </c>
      <c r="Z100" s="32">
        <v>81.133197807700654</v>
      </c>
      <c r="AA100" s="32">
        <v>10.502963995544368</v>
      </c>
      <c r="AB100" s="32">
        <v>0</v>
      </c>
      <c r="AC100" s="32">
        <v>0</v>
      </c>
      <c r="AD100" s="59">
        <v>0</v>
      </c>
    </row>
    <row r="101" spans="1:30">
      <c r="A101" s="58" t="s">
        <v>196</v>
      </c>
      <c r="B101" s="23" t="s">
        <v>1013</v>
      </c>
      <c r="C101" s="23" t="s">
        <v>1438</v>
      </c>
      <c r="D101" s="23" t="s">
        <v>932</v>
      </c>
      <c r="E101" s="23">
        <v>0</v>
      </c>
      <c r="F101" s="75" t="s">
        <v>195</v>
      </c>
      <c r="G101" s="64">
        <v>0.49</v>
      </c>
      <c r="H101" s="32">
        <v>164.31409633930269</v>
      </c>
      <c r="I101" s="32">
        <v>41.860120406952085</v>
      </c>
      <c r="J101" s="32">
        <v>122.4539759323506</v>
      </c>
      <c r="K101" s="32">
        <v>70.008966741287423</v>
      </c>
      <c r="L101" s="32">
        <v>0.34115938801235757</v>
      </c>
      <c r="M101" s="32">
        <v>70.350126129299781</v>
      </c>
      <c r="N101" s="32">
        <v>113.26992773742431</v>
      </c>
      <c r="O101" s="65">
        <v>0</v>
      </c>
      <c r="P101" s="32">
        <v>39.023956285780699</v>
      </c>
      <c r="Q101" s="32">
        <v>2.8361641211713886</v>
      </c>
      <c r="R101" s="32">
        <v>0</v>
      </c>
      <c r="S101" s="32">
        <v>0</v>
      </c>
      <c r="T101" s="62">
        <v>0</v>
      </c>
      <c r="U101" s="32">
        <v>105.58362747705482</v>
      </c>
      <c r="V101" s="32">
        <v>16.87034845529578</v>
      </c>
      <c r="W101" s="32">
        <v>0</v>
      </c>
      <c r="X101" s="32">
        <v>0</v>
      </c>
      <c r="Y101" s="62">
        <v>0</v>
      </c>
      <c r="Z101" s="32">
        <v>144.60758376283553</v>
      </c>
      <c r="AA101" s="32">
        <v>19.706512576467169</v>
      </c>
      <c r="AB101" s="32">
        <v>0</v>
      </c>
      <c r="AC101" s="32">
        <v>0</v>
      </c>
      <c r="AD101" s="59">
        <v>0</v>
      </c>
    </row>
    <row r="102" spans="1:30">
      <c r="A102" s="58" t="s">
        <v>197</v>
      </c>
      <c r="B102" s="23" t="s">
        <v>1014</v>
      </c>
      <c r="C102" s="23" t="s">
        <v>1439</v>
      </c>
      <c r="D102" s="23" t="s">
        <v>919</v>
      </c>
      <c r="E102" s="23">
        <v>0</v>
      </c>
      <c r="F102" s="75" t="s">
        <v>779</v>
      </c>
      <c r="G102" s="64">
        <v>0.01</v>
      </c>
      <c r="H102" s="32">
        <v>10.694554260379986</v>
      </c>
      <c r="I102" s="32">
        <v>3.8428025330916271</v>
      </c>
      <c r="J102" s="32">
        <v>6.8517517272883595</v>
      </c>
      <c r="K102" s="32">
        <v>5.4744303056776031</v>
      </c>
      <c r="L102" s="32">
        <v>7.7487352439664647E-3</v>
      </c>
      <c r="M102" s="32">
        <v>5.4821790409215696</v>
      </c>
      <c r="N102" s="32">
        <v>6.3378703477417329</v>
      </c>
      <c r="O102" s="65">
        <v>0</v>
      </c>
      <c r="P102" s="32">
        <v>0</v>
      </c>
      <c r="Q102" s="32">
        <v>0</v>
      </c>
      <c r="R102" s="32">
        <v>3.8428025330916271</v>
      </c>
      <c r="S102" s="32">
        <v>0</v>
      </c>
      <c r="T102" s="62">
        <v>0</v>
      </c>
      <c r="U102" s="32">
        <v>0</v>
      </c>
      <c r="V102" s="32">
        <v>0</v>
      </c>
      <c r="W102" s="32">
        <v>6.8517517272883595</v>
      </c>
      <c r="X102" s="32">
        <v>0</v>
      </c>
      <c r="Y102" s="62">
        <v>0</v>
      </c>
      <c r="Z102" s="32">
        <v>0</v>
      </c>
      <c r="AA102" s="32">
        <v>0</v>
      </c>
      <c r="AB102" s="32">
        <v>10.694554260379986</v>
      </c>
      <c r="AC102" s="32">
        <v>0</v>
      </c>
      <c r="AD102" s="59">
        <v>0</v>
      </c>
    </row>
    <row r="103" spans="1:30">
      <c r="A103" s="58" t="s">
        <v>199</v>
      </c>
      <c r="B103" s="23" t="s">
        <v>1015</v>
      </c>
      <c r="C103" s="23" t="s">
        <v>1440</v>
      </c>
      <c r="D103" s="23" t="s">
        <v>923</v>
      </c>
      <c r="E103" s="23" t="s">
        <v>1320</v>
      </c>
      <c r="F103" s="75" t="s">
        <v>198</v>
      </c>
      <c r="G103" s="64">
        <v>0.64</v>
      </c>
      <c r="H103" s="32">
        <v>100.33562263249411</v>
      </c>
      <c r="I103" s="32">
        <v>0</v>
      </c>
      <c r="J103" s="32">
        <v>100.33562263249411</v>
      </c>
      <c r="K103" s="32">
        <v>6.7472441505450309</v>
      </c>
      <c r="L103" s="32">
        <v>-7.9506277987309026E-2</v>
      </c>
      <c r="M103" s="32">
        <v>6.6677378725577219</v>
      </c>
      <c r="N103" s="32">
        <v>97.325553953519275</v>
      </c>
      <c r="O103" s="65">
        <v>0</v>
      </c>
      <c r="P103" s="32">
        <v>0</v>
      </c>
      <c r="Q103" s="32">
        <v>0</v>
      </c>
      <c r="R103" s="32">
        <v>0</v>
      </c>
      <c r="S103" s="32">
        <v>0</v>
      </c>
      <c r="T103" s="62">
        <v>0</v>
      </c>
      <c r="U103" s="32">
        <v>80.90192516281104</v>
      </c>
      <c r="V103" s="32">
        <v>19.433697544305385</v>
      </c>
      <c r="W103" s="32">
        <v>0</v>
      </c>
      <c r="X103" s="32">
        <v>0</v>
      </c>
      <c r="Y103" s="62">
        <v>0</v>
      </c>
      <c r="Z103" s="32">
        <v>80.90192516281104</v>
      </c>
      <c r="AA103" s="32">
        <v>19.433697544305385</v>
      </c>
      <c r="AB103" s="32">
        <v>0</v>
      </c>
      <c r="AC103" s="32">
        <v>0</v>
      </c>
      <c r="AD103" s="59">
        <v>0</v>
      </c>
    </row>
    <row r="104" spans="1:30">
      <c r="A104" s="58" t="s">
        <v>201</v>
      </c>
      <c r="B104" s="23" t="s">
        <v>1016</v>
      </c>
      <c r="C104" s="23" t="s">
        <v>1441</v>
      </c>
      <c r="D104" s="23" t="s">
        <v>912</v>
      </c>
      <c r="E104" s="23">
        <v>0</v>
      </c>
      <c r="F104" s="75" t="s">
        <v>200</v>
      </c>
      <c r="G104" s="64">
        <v>0.4</v>
      </c>
      <c r="H104" s="32">
        <v>2.7259050034283545</v>
      </c>
      <c r="I104" s="32">
        <v>0.35370345100655592</v>
      </c>
      <c r="J104" s="32">
        <v>2.3722015524217985</v>
      </c>
      <c r="K104" s="32">
        <v>-5.0144399393314085</v>
      </c>
      <c r="L104" s="32">
        <v>9.355341786992355E-2</v>
      </c>
      <c r="M104" s="32">
        <v>-4.920886521461485</v>
      </c>
      <c r="N104" s="32">
        <v>2.1942864359901639</v>
      </c>
      <c r="O104" s="65">
        <v>0.5</v>
      </c>
      <c r="P104" s="32">
        <v>0</v>
      </c>
      <c r="Q104" s="32">
        <v>0.35370345100655592</v>
      </c>
      <c r="R104" s="32">
        <v>0</v>
      </c>
      <c r="S104" s="32">
        <v>0</v>
      </c>
      <c r="T104" s="62">
        <v>0</v>
      </c>
      <c r="U104" s="32">
        <v>0</v>
      </c>
      <c r="V104" s="32">
        <v>2.3722015524217985</v>
      </c>
      <c r="W104" s="32">
        <v>0</v>
      </c>
      <c r="X104" s="32">
        <v>0</v>
      </c>
      <c r="Y104" s="62">
        <v>0</v>
      </c>
      <c r="Z104" s="32">
        <v>0</v>
      </c>
      <c r="AA104" s="32">
        <v>2.7259050034283545</v>
      </c>
      <c r="AB104" s="32">
        <v>0</v>
      </c>
      <c r="AC104" s="32">
        <v>0</v>
      </c>
      <c r="AD104" s="59">
        <v>0</v>
      </c>
    </row>
    <row r="105" spans="1:30">
      <c r="A105" s="58" t="s">
        <v>203</v>
      </c>
      <c r="B105" s="23" t="s">
        <v>1017</v>
      </c>
      <c r="C105" s="23" t="s">
        <v>1442</v>
      </c>
      <c r="D105" s="23" t="s">
        <v>912</v>
      </c>
      <c r="E105" s="23" t="s">
        <v>1325</v>
      </c>
      <c r="F105" s="75" t="s">
        <v>202</v>
      </c>
      <c r="G105" s="64">
        <v>0.4</v>
      </c>
      <c r="H105" s="32">
        <v>2.9180119882619406</v>
      </c>
      <c r="I105" s="32">
        <v>0</v>
      </c>
      <c r="J105" s="32">
        <v>2.9180119882619406</v>
      </c>
      <c r="K105" s="32">
        <v>-9.686048211400772</v>
      </c>
      <c r="L105" s="32">
        <v>-8.7899574621044252E-3</v>
      </c>
      <c r="M105" s="32">
        <v>-9.6948381688628764</v>
      </c>
      <c r="N105" s="32">
        <v>2.8304716286140823</v>
      </c>
      <c r="O105" s="65">
        <v>0</v>
      </c>
      <c r="P105" s="32">
        <v>0</v>
      </c>
      <c r="Q105" s="32">
        <v>0</v>
      </c>
      <c r="R105" s="32">
        <v>0</v>
      </c>
      <c r="S105" s="32">
        <v>0</v>
      </c>
      <c r="T105" s="62">
        <v>0</v>
      </c>
      <c r="U105" s="32">
        <v>0</v>
      </c>
      <c r="V105" s="32">
        <v>2.9180120041381965</v>
      </c>
      <c r="W105" s="32">
        <v>0</v>
      </c>
      <c r="X105" s="32">
        <v>0</v>
      </c>
      <c r="Y105" s="62">
        <v>0</v>
      </c>
      <c r="Z105" s="32">
        <v>0</v>
      </c>
      <c r="AA105" s="32">
        <v>2.9180120041381965</v>
      </c>
      <c r="AB105" s="32">
        <v>0</v>
      </c>
      <c r="AC105" s="32">
        <v>0</v>
      </c>
      <c r="AD105" s="59">
        <v>0</v>
      </c>
    </row>
    <row r="106" spans="1:30">
      <c r="A106" s="58" t="s">
        <v>205</v>
      </c>
      <c r="B106" s="23" t="s">
        <v>1018</v>
      </c>
      <c r="C106" s="23" t="s">
        <v>1443</v>
      </c>
      <c r="D106" s="23" t="s">
        <v>912</v>
      </c>
      <c r="E106" s="23">
        <v>0</v>
      </c>
      <c r="F106" s="75" t="s">
        <v>204</v>
      </c>
      <c r="G106" s="64">
        <v>0.4</v>
      </c>
      <c r="H106" s="32">
        <v>1.3286434606237496</v>
      </c>
      <c r="I106" s="32">
        <v>0</v>
      </c>
      <c r="J106" s="32">
        <v>1.3286434606237496</v>
      </c>
      <c r="K106" s="32">
        <v>-7.6845445196815731</v>
      </c>
      <c r="L106" s="32">
        <v>3.0302089711836899E-2</v>
      </c>
      <c r="M106" s="32">
        <v>-7.6542424299697362</v>
      </c>
      <c r="N106" s="32">
        <v>1.2289952010769685</v>
      </c>
      <c r="O106" s="65">
        <v>0.5</v>
      </c>
      <c r="P106" s="32">
        <v>0</v>
      </c>
      <c r="Q106" s="32">
        <v>0</v>
      </c>
      <c r="R106" s="32">
        <v>0</v>
      </c>
      <c r="S106" s="32">
        <v>0</v>
      </c>
      <c r="T106" s="62">
        <v>0</v>
      </c>
      <c r="U106" s="32">
        <v>0</v>
      </c>
      <c r="V106" s="32">
        <v>1.3286434606237496</v>
      </c>
      <c r="W106" s="32">
        <v>0</v>
      </c>
      <c r="X106" s="32">
        <v>0</v>
      </c>
      <c r="Y106" s="62">
        <v>0</v>
      </c>
      <c r="Z106" s="32">
        <v>0</v>
      </c>
      <c r="AA106" s="32">
        <v>1.3286434606237496</v>
      </c>
      <c r="AB106" s="32">
        <v>0</v>
      </c>
      <c r="AC106" s="32">
        <v>0</v>
      </c>
      <c r="AD106" s="59">
        <v>0</v>
      </c>
    </row>
    <row r="107" spans="1:30">
      <c r="A107" s="58" t="s">
        <v>207</v>
      </c>
      <c r="B107" s="23" t="s">
        <v>1019</v>
      </c>
      <c r="C107" s="23" t="s">
        <v>1444</v>
      </c>
      <c r="D107" s="23" t="s">
        <v>912</v>
      </c>
      <c r="E107" s="23">
        <v>0</v>
      </c>
      <c r="F107" s="75" t="s">
        <v>206</v>
      </c>
      <c r="G107" s="64">
        <v>0.4</v>
      </c>
      <c r="H107" s="32">
        <v>1.82353880958534</v>
      </c>
      <c r="I107" s="32">
        <v>0</v>
      </c>
      <c r="J107" s="32">
        <v>1.82353880958534</v>
      </c>
      <c r="K107" s="32">
        <v>-10.666075159230841</v>
      </c>
      <c r="L107" s="32">
        <v>-7.9859065704757981E-2</v>
      </c>
      <c r="M107" s="32">
        <v>-10.745934224935599</v>
      </c>
      <c r="N107" s="32">
        <v>1.6867733988664395</v>
      </c>
      <c r="O107" s="65">
        <v>0.5</v>
      </c>
      <c r="P107" s="32">
        <v>0</v>
      </c>
      <c r="Q107" s="32">
        <v>0</v>
      </c>
      <c r="R107" s="32">
        <v>0</v>
      </c>
      <c r="S107" s="32">
        <v>0</v>
      </c>
      <c r="T107" s="62">
        <v>0</v>
      </c>
      <c r="U107" s="32">
        <v>0</v>
      </c>
      <c r="V107" s="32">
        <v>1.82353880958534</v>
      </c>
      <c r="W107" s="32">
        <v>0</v>
      </c>
      <c r="X107" s="32">
        <v>0</v>
      </c>
      <c r="Y107" s="62">
        <v>0</v>
      </c>
      <c r="Z107" s="32">
        <v>0</v>
      </c>
      <c r="AA107" s="32">
        <v>1.82353880958534</v>
      </c>
      <c r="AB107" s="32">
        <v>0</v>
      </c>
      <c r="AC107" s="32">
        <v>0</v>
      </c>
      <c r="AD107" s="59">
        <v>0</v>
      </c>
    </row>
    <row r="108" spans="1:30">
      <c r="A108" s="58" t="s">
        <v>209</v>
      </c>
      <c r="B108" s="23" t="s">
        <v>1020</v>
      </c>
      <c r="C108" s="23" t="s">
        <v>1445</v>
      </c>
      <c r="D108" s="23" t="s">
        <v>912</v>
      </c>
      <c r="E108" s="23">
        <v>0</v>
      </c>
      <c r="F108" s="75" t="s">
        <v>208</v>
      </c>
      <c r="G108" s="64">
        <v>0.4</v>
      </c>
      <c r="H108" s="32">
        <v>2.6169308282582793</v>
      </c>
      <c r="I108" s="32">
        <v>0</v>
      </c>
      <c r="J108" s="32">
        <v>2.6169308282582793</v>
      </c>
      <c r="K108" s="32">
        <v>-15.249747997128228</v>
      </c>
      <c r="L108" s="32">
        <v>5.6156885811072144E-2</v>
      </c>
      <c r="M108" s="32">
        <v>-15.193591111317156</v>
      </c>
      <c r="N108" s="32">
        <v>2.4206610161389084</v>
      </c>
      <c r="O108" s="65">
        <v>0.5</v>
      </c>
      <c r="P108" s="32">
        <v>0</v>
      </c>
      <c r="Q108" s="32">
        <v>0</v>
      </c>
      <c r="R108" s="32">
        <v>0</v>
      </c>
      <c r="S108" s="32">
        <v>0</v>
      </c>
      <c r="T108" s="62">
        <v>0</v>
      </c>
      <c r="U108" s="32">
        <v>0</v>
      </c>
      <c r="V108" s="32">
        <v>2.6169308282582793</v>
      </c>
      <c r="W108" s="32">
        <v>0</v>
      </c>
      <c r="X108" s="32">
        <v>0</v>
      </c>
      <c r="Y108" s="62">
        <v>0</v>
      </c>
      <c r="Z108" s="32">
        <v>0</v>
      </c>
      <c r="AA108" s="32">
        <v>2.6169308282582793</v>
      </c>
      <c r="AB108" s="32">
        <v>0</v>
      </c>
      <c r="AC108" s="32">
        <v>0</v>
      </c>
      <c r="AD108" s="59">
        <v>0</v>
      </c>
    </row>
    <row r="109" spans="1:30">
      <c r="A109" s="58" t="s">
        <v>211</v>
      </c>
      <c r="B109" s="23" t="s">
        <v>1021</v>
      </c>
      <c r="C109" s="23" t="s">
        <v>1446</v>
      </c>
      <c r="D109" s="23" t="s">
        <v>912</v>
      </c>
      <c r="E109" s="23" t="s">
        <v>1321</v>
      </c>
      <c r="F109" s="75" t="s">
        <v>210</v>
      </c>
      <c r="G109" s="64">
        <v>0.60000000000000009</v>
      </c>
      <c r="H109" s="32">
        <v>8.1807790575153962</v>
      </c>
      <c r="I109" s="32">
        <v>0</v>
      </c>
      <c r="J109" s="32">
        <v>8.1807790575153962</v>
      </c>
      <c r="K109" s="32">
        <v>-11.389254631150642</v>
      </c>
      <c r="L109" s="32">
        <v>0.20836943080995418</v>
      </c>
      <c r="M109" s="32">
        <v>-11.180885200340688</v>
      </c>
      <c r="N109" s="32">
        <v>7.9353556857899346</v>
      </c>
      <c r="O109" s="65">
        <v>0</v>
      </c>
      <c r="P109" s="32">
        <v>0</v>
      </c>
      <c r="Q109" s="32">
        <v>0</v>
      </c>
      <c r="R109" s="32">
        <v>0</v>
      </c>
      <c r="S109" s="32">
        <v>0</v>
      </c>
      <c r="T109" s="62">
        <v>0</v>
      </c>
      <c r="U109" s="32">
        <v>0</v>
      </c>
      <c r="V109" s="32">
        <v>8.1807785863675306</v>
      </c>
      <c r="W109" s="32">
        <v>0</v>
      </c>
      <c r="X109" s="32">
        <v>0</v>
      </c>
      <c r="Y109" s="62">
        <v>0</v>
      </c>
      <c r="Z109" s="32">
        <v>0</v>
      </c>
      <c r="AA109" s="32">
        <v>8.1807785863675306</v>
      </c>
      <c r="AB109" s="32">
        <v>0</v>
      </c>
      <c r="AC109" s="32">
        <v>0</v>
      </c>
      <c r="AD109" s="59">
        <v>0</v>
      </c>
    </row>
    <row r="110" spans="1:30">
      <c r="A110" s="58" t="s">
        <v>213</v>
      </c>
      <c r="B110" s="23" t="s">
        <v>1022</v>
      </c>
      <c r="C110" s="23" t="s">
        <v>1447</v>
      </c>
      <c r="D110" s="23" t="s">
        <v>912</v>
      </c>
      <c r="E110" s="23">
        <v>0</v>
      </c>
      <c r="F110" s="75" t="s">
        <v>212</v>
      </c>
      <c r="G110" s="64">
        <v>0.4</v>
      </c>
      <c r="H110" s="32">
        <v>2.73209036552027</v>
      </c>
      <c r="I110" s="32">
        <v>0.41393126006863873</v>
      </c>
      <c r="J110" s="32">
        <v>2.3181591054516311</v>
      </c>
      <c r="K110" s="32">
        <v>-5.3862120966045142</v>
      </c>
      <c r="L110" s="32">
        <v>-0.15832923308201785</v>
      </c>
      <c r="M110" s="32">
        <v>-5.544541329686532</v>
      </c>
      <c r="N110" s="32">
        <v>2.1442971725427586</v>
      </c>
      <c r="O110" s="65">
        <v>0.5</v>
      </c>
      <c r="P110" s="32">
        <v>0</v>
      </c>
      <c r="Q110" s="32">
        <v>0.41393126006863873</v>
      </c>
      <c r="R110" s="32">
        <v>0</v>
      </c>
      <c r="S110" s="32">
        <v>0</v>
      </c>
      <c r="T110" s="62">
        <v>0</v>
      </c>
      <c r="U110" s="32">
        <v>0</v>
      </c>
      <c r="V110" s="32">
        <v>2.3181591054516311</v>
      </c>
      <c r="W110" s="32">
        <v>0</v>
      </c>
      <c r="X110" s="32">
        <v>0</v>
      </c>
      <c r="Y110" s="62">
        <v>0</v>
      </c>
      <c r="Z110" s="32">
        <v>0</v>
      </c>
      <c r="AA110" s="32">
        <v>2.73209036552027</v>
      </c>
      <c r="AB110" s="32">
        <v>0</v>
      </c>
      <c r="AC110" s="32">
        <v>0</v>
      </c>
      <c r="AD110" s="59">
        <v>0</v>
      </c>
    </row>
    <row r="111" spans="1:30">
      <c r="A111" s="58" t="s">
        <v>215</v>
      </c>
      <c r="B111" s="23" t="s">
        <v>1023</v>
      </c>
      <c r="C111" s="23" t="s">
        <v>1448</v>
      </c>
      <c r="D111" s="23" t="s">
        <v>932</v>
      </c>
      <c r="E111" s="23">
        <v>0</v>
      </c>
      <c r="F111" s="75" t="s">
        <v>214</v>
      </c>
      <c r="G111" s="64">
        <v>0.49</v>
      </c>
      <c r="H111" s="32">
        <v>63.696818403930749</v>
      </c>
      <c r="I111" s="32">
        <v>12.494428668585378</v>
      </c>
      <c r="J111" s="32">
        <v>51.202389735345371</v>
      </c>
      <c r="K111" s="32">
        <v>13.965855867569724</v>
      </c>
      <c r="L111" s="32">
        <v>0.10828275865796044</v>
      </c>
      <c r="M111" s="32">
        <v>14.074138626227684</v>
      </c>
      <c r="N111" s="32">
        <v>47.362210505194469</v>
      </c>
      <c r="O111" s="65">
        <v>0</v>
      </c>
      <c r="P111" s="32">
        <v>12.180919671474502</v>
      </c>
      <c r="Q111" s="32">
        <v>0.31350899711087721</v>
      </c>
      <c r="R111" s="32">
        <v>0</v>
      </c>
      <c r="S111" s="32">
        <v>0</v>
      </c>
      <c r="T111" s="62">
        <v>0</v>
      </c>
      <c r="U111" s="32">
        <v>41.824306029800333</v>
      </c>
      <c r="V111" s="32">
        <v>9.3780837055450377</v>
      </c>
      <c r="W111" s="32">
        <v>0</v>
      </c>
      <c r="X111" s="32">
        <v>0</v>
      </c>
      <c r="Y111" s="62">
        <v>0</v>
      </c>
      <c r="Z111" s="32">
        <v>54.005225701274838</v>
      </c>
      <c r="AA111" s="32">
        <v>9.6915927026559157</v>
      </c>
      <c r="AB111" s="32">
        <v>0</v>
      </c>
      <c r="AC111" s="32">
        <v>0</v>
      </c>
      <c r="AD111" s="59">
        <v>0</v>
      </c>
    </row>
    <row r="112" spans="1:30">
      <c r="A112" s="58" t="s">
        <v>217</v>
      </c>
      <c r="B112" s="23" t="s">
        <v>1024</v>
      </c>
      <c r="C112" s="23" t="s">
        <v>1449</v>
      </c>
      <c r="D112" s="23" t="s">
        <v>912</v>
      </c>
      <c r="E112" s="23">
        <v>0</v>
      </c>
      <c r="F112" s="75" t="s">
        <v>216</v>
      </c>
      <c r="G112" s="64">
        <v>0.4</v>
      </c>
      <c r="H112" s="32">
        <v>3.460373185058641</v>
      </c>
      <c r="I112" s="32">
        <v>0.38288657592934838</v>
      </c>
      <c r="J112" s="32">
        <v>3.0774866091292927</v>
      </c>
      <c r="K112" s="32">
        <v>-18.192894307735738</v>
      </c>
      <c r="L112" s="32">
        <v>0.20907994468034374</v>
      </c>
      <c r="M112" s="32">
        <v>-17.983814363055394</v>
      </c>
      <c r="N112" s="32">
        <v>2.8466751134445958</v>
      </c>
      <c r="O112" s="65">
        <v>0.5</v>
      </c>
      <c r="P112" s="32">
        <v>0</v>
      </c>
      <c r="Q112" s="32">
        <v>0.38288657592934838</v>
      </c>
      <c r="R112" s="32">
        <v>0</v>
      </c>
      <c r="S112" s="32">
        <v>0</v>
      </c>
      <c r="T112" s="62">
        <v>0</v>
      </c>
      <c r="U112" s="32">
        <v>0</v>
      </c>
      <c r="V112" s="32">
        <v>3.0774866091292927</v>
      </c>
      <c r="W112" s="32">
        <v>0</v>
      </c>
      <c r="X112" s="32">
        <v>0</v>
      </c>
      <c r="Y112" s="62">
        <v>0</v>
      </c>
      <c r="Z112" s="32">
        <v>0</v>
      </c>
      <c r="AA112" s="32">
        <v>3.460373185058641</v>
      </c>
      <c r="AB112" s="32">
        <v>0</v>
      </c>
      <c r="AC112" s="32">
        <v>0</v>
      </c>
      <c r="AD112" s="59">
        <v>0</v>
      </c>
    </row>
    <row r="113" spans="1:30">
      <c r="A113" s="58" t="s">
        <v>219</v>
      </c>
      <c r="B113" s="23" t="s">
        <v>1025</v>
      </c>
      <c r="C113" s="23" t="s">
        <v>1450</v>
      </c>
      <c r="D113" s="23" t="s">
        <v>959</v>
      </c>
      <c r="E113" s="23">
        <v>0</v>
      </c>
      <c r="F113" s="75" t="s">
        <v>218</v>
      </c>
      <c r="G113" s="64">
        <v>0.09</v>
      </c>
      <c r="H113" s="32">
        <v>87.172257519859855</v>
      </c>
      <c r="I113" s="32">
        <v>14.966014987501859</v>
      </c>
      <c r="J113" s="32">
        <v>72.20624253235799</v>
      </c>
      <c r="K113" s="32">
        <v>60.382992543396881</v>
      </c>
      <c r="L113" s="32">
        <v>-1.6573949548202904E-2</v>
      </c>
      <c r="M113" s="32">
        <v>60.366418593848678</v>
      </c>
      <c r="N113" s="32">
        <v>66.790774342431149</v>
      </c>
      <c r="O113" s="65">
        <v>0</v>
      </c>
      <c r="P113" s="32">
        <v>14.966014987501859</v>
      </c>
      <c r="Q113" s="32">
        <v>0</v>
      </c>
      <c r="R113" s="32">
        <v>0</v>
      </c>
      <c r="S113" s="32">
        <v>0</v>
      </c>
      <c r="T113" s="62">
        <v>0</v>
      </c>
      <c r="U113" s="32">
        <v>72.20624253235799</v>
      </c>
      <c r="V113" s="32">
        <v>0</v>
      </c>
      <c r="W113" s="32">
        <v>0</v>
      </c>
      <c r="X113" s="32">
        <v>0</v>
      </c>
      <c r="Y113" s="62">
        <v>0</v>
      </c>
      <c r="Z113" s="32">
        <v>87.172257519859855</v>
      </c>
      <c r="AA113" s="32">
        <v>0</v>
      </c>
      <c r="AB113" s="32">
        <v>0</v>
      </c>
      <c r="AC113" s="32">
        <v>0</v>
      </c>
      <c r="AD113" s="59">
        <v>0</v>
      </c>
    </row>
    <row r="114" spans="1:30">
      <c r="A114" s="58" t="s">
        <v>220</v>
      </c>
      <c r="B114" s="23" t="s">
        <v>1026</v>
      </c>
      <c r="C114" s="23" t="s">
        <v>1451</v>
      </c>
      <c r="D114" s="23" t="s">
        <v>919</v>
      </c>
      <c r="E114" s="23">
        <v>0</v>
      </c>
      <c r="F114" s="75" t="s">
        <v>780</v>
      </c>
      <c r="G114" s="64">
        <v>0.01</v>
      </c>
      <c r="H114" s="32">
        <v>11.128087538045879</v>
      </c>
      <c r="I114" s="32">
        <v>3.6601054894880094</v>
      </c>
      <c r="J114" s="32">
        <v>7.467982048557869</v>
      </c>
      <c r="K114" s="32">
        <v>4.9731290261860295</v>
      </c>
      <c r="L114" s="32">
        <v>7.206476311439225E-3</v>
      </c>
      <c r="M114" s="32">
        <v>4.9803355024974687</v>
      </c>
      <c r="N114" s="32">
        <v>6.9078833949160288</v>
      </c>
      <c r="O114" s="65">
        <v>0</v>
      </c>
      <c r="P114" s="32">
        <v>0</v>
      </c>
      <c r="Q114" s="32">
        <v>0</v>
      </c>
      <c r="R114" s="32">
        <v>3.6601054894880094</v>
      </c>
      <c r="S114" s="32">
        <v>0</v>
      </c>
      <c r="T114" s="62">
        <v>0</v>
      </c>
      <c r="U114" s="32">
        <v>0</v>
      </c>
      <c r="V114" s="32">
        <v>0</v>
      </c>
      <c r="W114" s="32">
        <v>7.467982048557869</v>
      </c>
      <c r="X114" s="32">
        <v>0</v>
      </c>
      <c r="Y114" s="62">
        <v>0</v>
      </c>
      <c r="Z114" s="32">
        <v>0</v>
      </c>
      <c r="AA114" s="32">
        <v>0</v>
      </c>
      <c r="AB114" s="32">
        <v>11.128087538045879</v>
      </c>
      <c r="AC114" s="32">
        <v>0</v>
      </c>
      <c r="AD114" s="59">
        <v>0</v>
      </c>
    </row>
    <row r="115" spans="1:30">
      <c r="A115" s="58" t="s">
        <v>222</v>
      </c>
      <c r="B115" s="23" t="s">
        <v>1027</v>
      </c>
      <c r="C115" s="23" t="s">
        <v>1452</v>
      </c>
      <c r="D115" s="23" t="s">
        <v>912</v>
      </c>
      <c r="E115" s="23">
        <v>0</v>
      </c>
      <c r="F115" s="75" t="s">
        <v>221</v>
      </c>
      <c r="G115" s="64">
        <v>0.4</v>
      </c>
      <c r="H115" s="32">
        <v>3.9585849340943975</v>
      </c>
      <c r="I115" s="32">
        <v>0.44546023165991155</v>
      </c>
      <c r="J115" s="32">
        <v>3.513124702434486</v>
      </c>
      <c r="K115" s="32">
        <v>-10.666942971590185</v>
      </c>
      <c r="L115" s="32">
        <v>-2.5763466029633975E-2</v>
      </c>
      <c r="M115" s="32">
        <v>-10.692706437619819</v>
      </c>
      <c r="N115" s="32">
        <v>3.2496403497518997</v>
      </c>
      <c r="O115" s="65">
        <v>0.5</v>
      </c>
      <c r="P115" s="32">
        <v>0</v>
      </c>
      <c r="Q115" s="32">
        <v>0.44546023165991155</v>
      </c>
      <c r="R115" s="32">
        <v>0</v>
      </c>
      <c r="S115" s="32">
        <v>0</v>
      </c>
      <c r="T115" s="62">
        <v>0</v>
      </c>
      <c r="U115" s="32">
        <v>0</v>
      </c>
      <c r="V115" s="32">
        <v>3.513124702434486</v>
      </c>
      <c r="W115" s="32">
        <v>0</v>
      </c>
      <c r="X115" s="32">
        <v>0</v>
      </c>
      <c r="Y115" s="62">
        <v>0</v>
      </c>
      <c r="Z115" s="32">
        <v>0</v>
      </c>
      <c r="AA115" s="32">
        <v>3.9585849340943975</v>
      </c>
      <c r="AB115" s="32">
        <v>0</v>
      </c>
      <c r="AC115" s="32">
        <v>0</v>
      </c>
      <c r="AD115" s="59">
        <v>0</v>
      </c>
    </row>
    <row r="116" spans="1:30">
      <c r="A116" s="58" t="s">
        <v>224</v>
      </c>
      <c r="B116" s="23" t="s">
        <v>1028</v>
      </c>
      <c r="C116" s="23" t="s">
        <v>1453</v>
      </c>
      <c r="D116" s="23" t="s">
        <v>912</v>
      </c>
      <c r="E116" s="23">
        <v>0</v>
      </c>
      <c r="F116" s="75" t="s">
        <v>223</v>
      </c>
      <c r="G116" s="64">
        <v>0.4</v>
      </c>
      <c r="H116" s="32">
        <v>2.7251764216271206</v>
      </c>
      <c r="I116" s="32">
        <v>0.23993853500419854</v>
      </c>
      <c r="J116" s="32">
        <v>2.4852378866229219</v>
      </c>
      <c r="K116" s="32">
        <v>-19.486422274452572</v>
      </c>
      <c r="L116" s="32">
        <v>-0.15774719280689808</v>
      </c>
      <c r="M116" s="32">
        <v>-19.64416946725947</v>
      </c>
      <c r="N116" s="32">
        <v>2.2988450451262028</v>
      </c>
      <c r="O116" s="65">
        <v>0.5</v>
      </c>
      <c r="P116" s="32">
        <v>0</v>
      </c>
      <c r="Q116" s="32">
        <v>0.23993853500419854</v>
      </c>
      <c r="R116" s="32">
        <v>0</v>
      </c>
      <c r="S116" s="32">
        <v>0</v>
      </c>
      <c r="T116" s="62">
        <v>0</v>
      </c>
      <c r="U116" s="32">
        <v>0</v>
      </c>
      <c r="V116" s="32">
        <v>2.4852378866229219</v>
      </c>
      <c r="W116" s="32">
        <v>0</v>
      </c>
      <c r="X116" s="32">
        <v>0</v>
      </c>
      <c r="Y116" s="62">
        <v>0</v>
      </c>
      <c r="Z116" s="32">
        <v>0</v>
      </c>
      <c r="AA116" s="32">
        <v>2.7251764216271206</v>
      </c>
      <c r="AB116" s="32">
        <v>0</v>
      </c>
      <c r="AC116" s="32">
        <v>0</v>
      </c>
      <c r="AD116" s="59">
        <v>0</v>
      </c>
    </row>
    <row r="117" spans="1:30">
      <c r="A117" s="58" t="s">
        <v>226</v>
      </c>
      <c r="B117" s="23" t="s">
        <v>1029</v>
      </c>
      <c r="C117" s="23" t="s">
        <v>1454</v>
      </c>
      <c r="D117" s="23" t="s">
        <v>912</v>
      </c>
      <c r="E117" s="23">
        <v>0</v>
      </c>
      <c r="F117" s="75" t="s">
        <v>225</v>
      </c>
      <c r="G117" s="64">
        <v>0.4</v>
      </c>
      <c r="H117" s="32">
        <v>1.7376107232813316</v>
      </c>
      <c r="I117" s="32">
        <v>8.7295972843339661E-2</v>
      </c>
      <c r="J117" s="32">
        <v>1.650314750437992</v>
      </c>
      <c r="K117" s="32">
        <v>-6.6081030581091991</v>
      </c>
      <c r="L117" s="32">
        <v>-3.7745938824737202E-2</v>
      </c>
      <c r="M117" s="32">
        <v>-6.6458489969339363</v>
      </c>
      <c r="N117" s="32">
        <v>1.5265411441551426</v>
      </c>
      <c r="O117" s="65">
        <v>0.5</v>
      </c>
      <c r="P117" s="32">
        <v>0</v>
      </c>
      <c r="Q117" s="32">
        <v>8.7295972843339661E-2</v>
      </c>
      <c r="R117" s="32">
        <v>0</v>
      </c>
      <c r="S117" s="32">
        <v>0</v>
      </c>
      <c r="T117" s="62">
        <v>0</v>
      </c>
      <c r="U117" s="32">
        <v>0</v>
      </c>
      <c r="V117" s="32">
        <v>1.650314750437992</v>
      </c>
      <c r="W117" s="32">
        <v>0</v>
      </c>
      <c r="X117" s="32">
        <v>0</v>
      </c>
      <c r="Y117" s="62">
        <v>0</v>
      </c>
      <c r="Z117" s="32">
        <v>0</v>
      </c>
      <c r="AA117" s="32">
        <v>1.7376107232813316</v>
      </c>
      <c r="AB117" s="32">
        <v>0</v>
      </c>
      <c r="AC117" s="32">
        <v>0</v>
      </c>
      <c r="AD117" s="59">
        <v>0</v>
      </c>
    </row>
    <row r="118" spans="1:30">
      <c r="A118" s="58" t="s">
        <v>228</v>
      </c>
      <c r="B118" s="23" t="s">
        <v>1030</v>
      </c>
      <c r="C118" s="23" t="s">
        <v>1455</v>
      </c>
      <c r="D118" s="23" t="s">
        <v>912</v>
      </c>
      <c r="E118" s="23" t="s">
        <v>1326</v>
      </c>
      <c r="F118" s="75" t="s">
        <v>227</v>
      </c>
      <c r="G118" s="64">
        <v>0.30000000000000004</v>
      </c>
      <c r="H118" s="32">
        <v>2.2396817580002382</v>
      </c>
      <c r="I118" s="32">
        <v>0</v>
      </c>
      <c r="J118" s="32">
        <v>2.2396817580002382</v>
      </c>
      <c r="K118" s="32">
        <v>-16.111346227238158</v>
      </c>
      <c r="L118" s="32">
        <v>0.36412451297394988</v>
      </c>
      <c r="M118" s="32">
        <v>-15.747221714264208</v>
      </c>
      <c r="N118" s="32">
        <v>2.1724913052602308</v>
      </c>
      <c r="O118" s="65">
        <v>0</v>
      </c>
      <c r="P118" s="32">
        <v>0</v>
      </c>
      <c r="Q118" s="32">
        <v>0</v>
      </c>
      <c r="R118" s="32">
        <v>0</v>
      </c>
      <c r="S118" s="32">
        <v>0</v>
      </c>
      <c r="T118" s="62">
        <v>0</v>
      </c>
      <c r="U118" s="32">
        <v>0</v>
      </c>
      <c r="V118" s="32">
        <v>2.2396817580002382</v>
      </c>
      <c r="W118" s="32">
        <v>0</v>
      </c>
      <c r="X118" s="32">
        <v>0</v>
      </c>
      <c r="Y118" s="62">
        <v>0</v>
      </c>
      <c r="Z118" s="32">
        <v>0</v>
      </c>
      <c r="AA118" s="32">
        <v>2.2396817580002382</v>
      </c>
      <c r="AB118" s="32">
        <v>0</v>
      </c>
      <c r="AC118" s="32">
        <v>0</v>
      </c>
      <c r="AD118" s="59">
        <v>0</v>
      </c>
    </row>
    <row r="119" spans="1:30">
      <c r="A119" s="58" t="s">
        <v>230</v>
      </c>
      <c r="B119" s="23" t="s">
        <v>1031</v>
      </c>
      <c r="C119" s="23" t="s">
        <v>1456</v>
      </c>
      <c r="D119" s="23" t="s">
        <v>923</v>
      </c>
      <c r="E119" s="23" t="s">
        <v>1320</v>
      </c>
      <c r="F119" s="75" t="s">
        <v>229</v>
      </c>
      <c r="G119" s="64">
        <v>0.64</v>
      </c>
      <c r="H119" s="32">
        <v>97.072685230091935</v>
      </c>
      <c r="I119" s="32">
        <v>0</v>
      </c>
      <c r="J119" s="32">
        <v>97.072685230091935</v>
      </c>
      <c r="K119" s="32">
        <v>25.884925207954215</v>
      </c>
      <c r="L119" s="32">
        <v>-1.5134145203873572E-2</v>
      </c>
      <c r="M119" s="32">
        <v>25.869791062750341</v>
      </c>
      <c r="N119" s="32">
        <v>94.16050467318918</v>
      </c>
      <c r="O119" s="65">
        <v>0</v>
      </c>
      <c r="P119" s="32">
        <v>0</v>
      </c>
      <c r="Q119" s="32">
        <v>0</v>
      </c>
      <c r="R119" s="32">
        <v>0</v>
      </c>
      <c r="S119" s="32">
        <v>0</v>
      </c>
      <c r="T119" s="62">
        <v>0</v>
      </c>
      <c r="U119" s="32">
        <v>80.175702207418354</v>
      </c>
      <c r="V119" s="32">
        <v>16.896983054259191</v>
      </c>
      <c r="W119" s="32">
        <v>0</v>
      </c>
      <c r="X119" s="32">
        <v>0</v>
      </c>
      <c r="Y119" s="62">
        <v>0</v>
      </c>
      <c r="Z119" s="32">
        <v>80.175702207418354</v>
      </c>
      <c r="AA119" s="32">
        <v>16.896983054259191</v>
      </c>
      <c r="AB119" s="32">
        <v>0</v>
      </c>
      <c r="AC119" s="32">
        <v>0</v>
      </c>
      <c r="AD119" s="59">
        <v>0</v>
      </c>
    </row>
    <row r="120" spans="1:30">
      <c r="A120" s="58" t="s">
        <v>232</v>
      </c>
      <c r="B120" s="23" t="s">
        <v>1032</v>
      </c>
      <c r="C120" s="23" t="s">
        <v>1457</v>
      </c>
      <c r="D120" s="23" t="s">
        <v>912</v>
      </c>
      <c r="E120" s="23">
        <v>0</v>
      </c>
      <c r="F120" s="75" t="s">
        <v>231</v>
      </c>
      <c r="G120" s="64">
        <v>0.4</v>
      </c>
      <c r="H120" s="32">
        <v>3.4638786684848153</v>
      </c>
      <c r="I120" s="32">
        <v>0.26041126292777339</v>
      </c>
      <c r="J120" s="32">
        <v>3.203467405557042</v>
      </c>
      <c r="K120" s="32">
        <v>-10.466267881614991</v>
      </c>
      <c r="L120" s="32">
        <v>2.4637886995257929E-2</v>
      </c>
      <c r="M120" s="32">
        <v>-10.441629994619733</v>
      </c>
      <c r="N120" s="32">
        <v>2.963207350140264</v>
      </c>
      <c r="O120" s="65">
        <v>0.5</v>
      </c>
      <c r="P120" s="32">
        <v>0</v>
      </c>
      <c r="Q120" s="32">
        <v>0.26041126292777339</v>
      </c>
      <c r="R120" s="32">
        <v>0</v>
      </c>
      <c r="S120" s="32">
        <v>0</v>
      </c>
      <c r="T120" s="62">
        <v>0</v>
      </c>
      <c r="U120" s="32">
        <v>0</v>
      </c>
      <c r="V120" s="32">
        <v>3.203467405557042</v>
      </c>
      <c r="W120" s="32">
        <v>0</v>
      </c>
      <c r="X120" s="32">
        <v>0</v>
      </c>
      <c r="Y120" s="62">
        <v>0</v>
      </c>
      <c r="Z120" s="32">
        <v>0</v>
      </c>
      <c r="AA120" s="32">
        <v>3.4638786684848153</v>
      </c>
      <c r="AB120" s="32">
        <v>0</v>
      </c>
      <c r="AC120" s="32">
        <v>0</v>
      </c>
      <c r="AD120" s="59">
        <v>0</v>
      </c>
    </row>
    <row r="121" spans="1:30">
      <c r="A121" s="58" t="s">
        <v>234</v>
      </c>
      <c r="B121" s="23" t="s">
        <v>1033</v>
      </c>
      <c r="C121" s="23" t="s">
        <v>1458</v>
      </c>
      <c r="D121" s="23" t="s">
        <v>912</v>
      </c>
      <c r="E121" s="23" t="s">
        <v>1326</v>
      </c>
      <c r="F121" s="75" t="s">
        <v>233</v>
      </c>
      <c r="G121" s="64">
        <v>0.30000000000000004</v>
      </c>
      <c r="H121" s="32">
        <v>1.3656627494393958</v>
      </c>
      <c r="I121" s="32">
        <v>0</v>
      </c>
      <c r="J121" s="32">
        <v>1.3656627494393958</v>
      </c>
      <c r="K121" s="32">
        <v>-6.1078452598196948</v>
      </c>
      <c r="L121" s="32">
        <v>8.2770498988812058E-2</v>
      </c>
      <c r="M121" s="32">
        <v>-6.0250747608308828</v>
      </c>
      <c r="N121" s="32">
        <v>1.3246928669562139</v>
      </c>
      <c r="O121" s="65">
        <v>0</v>
      </c>
      <c r="P121" s="32">
        <v>0</v>
      </c>
      <c r="Q121" s="32">
        <v>0</v>
      </c>
      <c r="R121" s="32">
        <v>0</v>
      </c>
      <c r="S121" s="32">
        <v>0</v>
      </c>
      <c r="T121" s="62">
        <v>0</v>
      </c>
      <c r="U121" s="32">
        <v>0</v>
      </c>
      <c r="V121" s="32">
        <v>1.3656627494393958</v>
      </c>
      <c r="W121" s="32">
        <v>0</v>
      </c>
      <c r="X121" s="32">
        <v>0</v>
      </c>
      <c r="Y121" s="62">
        <v>0</v>
      </c>
      <c r="Z121" s="32">
        <v>0</v>
      </c>
      <c r="AA121" s="32">
        <v>1.3656627494393958</v>
      </c>
      <c r="AB121" s="32">
        <v>0</v>
      </c>
      <c r="AC121" s="32">
        <v>0</v>
      </c>
      <c r="AD121" s="59">
        <v>0</v>
      </c>
    </row>
    <row r="122" spans="1:30">
      <c r="A122" s="58" t="s">
        <v>236</v>
      </c>
      <c r="B122" s="23" t="s">
        <v>1034</v>
      </c>
      <c r="C122" s="23" t="s">
        <v>1459</v>
      </c>
      <c r="D122" s="23" t="s">
        <v>912</v>
      </c>
      <c r="E122" s="23" t="s">
        <v>1317</v>
      </c>
      <c r="F122" s="75" t="s">
        <v>235</v>
      </c>
      <c r="G122" s="64">
        <v>0.5</v>
      </c>
      <c r="H122" s="32">
        <v>3.7594451136660454</v>
      </c>
      <c r="I122" s="32">
        <v>0</v>
      </c>
      <c r="J122" s="32">
        <v>3.7594451136660454</v>
      </c>
      <c r="K122" s="32">
        <v>-8.0616153742709784</v>
      </c>
      <c r="L122" s="32">
        <v>-0.12887571521407182</v>
      </c>
      <c r="M122" s="32">
        <v>-8.1904910894850502</v>
      </c>
      <c r="N122" s="32">
        <v>3.6466617602560638</v>
      </c>
      <c r="O122" s="65">
        <v>0</v>
      </c>
      <c r="P122" s="32">
        <v>0</v>
      </c>
      <c r="Q122" s="32">
        <v>0</v>
      </c>
      <c r="R122" s="32">
        <v>0</v>
      </c>
      <c r="S122" s="32">
        <v>0</v>
      </c>
      <c r="T122" s="62">
        <v>0</v>
      </c>
      <c r="U122" s="32">
        <v>0</v>
      </c>
      <c r="V122" s="32">
        <v>3.7594449754979991</v>
      </c>
      <c r="W122" s="32">
        <v>0</v>
      </c>
      <c r="X122" s="32">
        <v>0</v>
      </c>
      <c r="Y122" s="62">
        <v>0</v>
      </c>
      <c r="Z122" s="32">
        <v>0</v>
      </c>
      <c r="AA122" s="32">
        <v>3.7594449754979991</v>
      </c>
      <c r="AB122" s="32">
        <v>0</v>
      </c>
      <c r="AC122" s="32">
        <v>0</v>
      </c>
      <c r="AD122" s="59">
        <v>0</v>
      </c>
    </row>
    <row r="123" spans="1:30">
      <c r="A123" s="58" t="s">
        <v>238</v>
      </c>
      <c r="B123" s="23" t="s">
        <v>1035</v>
      </c>
      <c r="C123" s="23" t="s">
        <v>1460</v>
      </c>
      <c r="D123" s="23" t="s">
        <v>959</v>
      </c>
      <c r="E123" s="23">
        <v>0</v>
      </c>
      <c r="F123" s="75" t="s">
        <v>237</v>
      </c>
      <c r="G123" s="64">
        <v>0.09</v>
      </c>
      <c r="H123" s="32">
        <v>215.64972245387037</v>
      </c>
      <c r="I123" s="32">
        <v>45.739098660851717</v>
      </c>
      <c r="J123" s="32">
        <v>169.91062379301866</v>
      </c>
      <c r="K123" s="32">
        <v>127.83854171980325</v>
      </c>
      <c r="L123" s="32">
        <v>0.10406135571247432</v>
      </c>
      <c r="M123" s="32">
        <v>127.94260307551572</v>
      </c>
      <c r="N123" s="32">
        <v>157.16732700854226</v>
      </c>
      <c r="O123" s="65">
        <v>0</v>
      </c>
      <c r="P123" s="32">
        <v>45.739098660851717</v>
      </c>
      <c r="Q123" s="32">
        <v>0</v>
      </c>
      <c r="R123" s="32">
        <v>0</v>
      </c>
      <c r="S123" s="32">
        <v>0</v>
      </c>
      <c r="T123" s="62">
        <v>0</v>
      </c>
      <c r="U123" s="32">
        <v>169.91062379301866</v>
      </c>
      <c r="V123" s="32">
        <v>0</v>
      </c>
      <c r="W123" s="32">
        <v>0</v>
      </c>
      <c r="X123" s="32">
        <v>0</v>
      </c>
      <c r="Y123" s="62">
        <v>0</v>
      </c>
      <c r="Z123" s="32">
        <v>215.64972245387037</v>
      </c>
      <c r="AA123" s="32">
        <v>0</v>
      </c>
      <c r="AB123" s="32">
        <v>0</v>
      </c>
      <c r="AC123" s="32">
        <v>0</v>
      </c>
      <c r="AD123" s="59">
        <v>0</v>
      </c>
    </row>
    <row r="124" spans="1:30">
      <c r="A124" s="58" t="s">
        <v>239</v>
      </c>
      <c r="B124" s="23" t="s">
        <v>1036</v>
      </c>
      <c r="C124" s="23" t="s">
        <v>1461</v>
      </c>
      <c r="D124" s="23" t="s">
        <v>919</v>
      </c>
      <c r="E124" s="23">
        <v>0</v>
      </c>
      <c r="F124" s="75" t="s">
        <v>781</v>
      </c>
      <c r="G124" s="64">
        <v>0.01</v>
      </c>
      <c r="H124" s="32">
        <v>25.237011165896497</v>
      </c>
      <c r="I124" s="32">
        <v>9.3467954681127221</v>
      </c>
      <c r="J124" s="32">
        <v>15.890215697783777</v>
      </c>
      <c r="K124" s="32">
        <v>9.6748709157937771</v>
      </c>
      <c r="L124" s="32">
        <v>-3.0365053739808801E-2</v>
      </c>
      <c r="M124" s="32">
        <v>9.6445058620539683</v>
      </c>
      <c r="N124" s="32">
        <v>14.698449520449994</v>
      </c>
      <c r="O124" s="65">
        <v>0</v>
      </c>
      <c r="P124" s="32">
        <v>0</v>
      </c>
      <c r="Q124" s="32">
        <v>0</v>
      </c>
      <c r="R124" s="32">
        <v>9.3467954681127221</v>
      </c>
      <c r="S124" s="32">
        <v>0</v>
      </c>
      <c r="T124" s="62">
        <v>0</v>
      </c>
      <c r="U124" s="32">
        <v>0</v>
      </c>
      <c r="V124" s="32">
        <v>0</v>
      </c>
      <c r="W124" s="32">
        <v>15.890215697783777</v>
      </c>
      <c r="X124" s="32">
        <v>0</v>
      </c>
      <c r="Y124" s="62">
        <v>0</v>
      </c>
      <c r="Z124" s="32">
        <v>0</v>
      </c>
      <c r="AA124" s="32">
        <v>0</v>
      </c>
      <c r="AB124" s="32">
        <v>25.237011165896497</v>
      </c>
      <c r="AC124" s="32">
        <v>0</v>
      </c>
      <c r="AD124" s="59">
        <v>0</v>
      </c>
    </row>
    <row r="125" spans="1:30">
      <c r="A125" s="58" t="s">
        <v>241</v>
      </c>
      <c r="B125" s="23" t="s">
        <v>1037</v>
      </c>
      <c r="C125" s="23" t="s">
        <v>1462</v>
      </c>
      <c r="D125" s="23" t="s">
        <v>912</v>
      </c>
      <c r="E125" s="23" t="s">
        <v>1325</v>
      </c>
      <c r="F125" s="75" t="s">
        <v>240</v>
      </c>
      <c r="G125" s="64">
        <v>0.4</v>
      </c>
      <c r="H125" s="32">
        <v>4.8416625730644673</v>
      </c>
      <c r="I125" s="32">
        <v>0</v>
      </c>
      <c r="J125" s="32">
        <v>4.8416625730644673</v>
      </c>
      <c r="K125" s="32">
        <v>-23.702309002583057</v>
      </c>
      <c r="L125" s="32">
        <v>0.30454341758355952</v>
      </c>
      <c r="M125" s="32">
        <v>-23.397765584999497</v>
      </c>
      <c r="N125" s="32">
        <v>4.6964126958725334</v>
      </c>
      <c r="O125" s="65">
        <v>0</v>
      </c>
      <c r="P125" s="32">
        <v>0</v>
      </c>
      <c r="Q125" s="32">
        <v>0</v>
      </c>
      <c r="R125" s="32">
        <v>0</v>
      </c>
      <c r="S125" s="32">
        <v>0</v>
      </c>
      <c r="T125" s="62">
        <v>0</v>
      </c>
      <c r="U125" s="32">
        <v>0</v>
      </c>
      <c r="V125" s="32">
        <v>4.8416623134283574</v>
      </c>
      <c r="W125" s="32">
        <v>0</v>
      </c>
      <c r="X125" s="32">
        <v>0</v>
      </c>
      <c r="Y125" s="62">
        <v>0</v>
      </c>
      <c r="Z125" s="32">
        <v>0</v>
      </c>
      <c r="AA125" s="32">
        <v>4.8416623134283574</v>
      </c>
      <c r="AB125" s="32">
        <v>0</v>
      </c>
      <c r="AC125" s="32">
        <v>0</v>
      </c>
      <c r="AD125" s="59">
        <v>0</v>
      </c>
    </row>
    <row r="126" spans="1:30">
      <c r="A126" s="58" t="s">
        <v>243</v>
      </c>
      <c r="B126" s="23" t="s">
        <v>1038</v>
      </c>
      <c r="C126" s="23" t="s">
        <v>1463</v>
      </c>
      <c r="D126" s="23" t="s">
        <v>912</v>
      </c>
      <c r="E126" s="23">
        <v>0</v>
      </c>
      <c r="F126" s="75" t="s">
        <v>242</v>
      </c>
      <c r="G126" s="64">
        <v>0.4</v>
      </c>
      <c r="H126" s="32">
        <v>1.8551776712864994</v>
      </c>
      <c r="I126" s="32">
        <v>0</v>
      </c>
      <c r="J126" s="32">
        <v>1.8551776712864994</v>
      </c>
      <c r="K126" s="32">
        <v>-14.515297969788556</v>
      </c>
      <c r="L126" s="32">
        <v>-6.1460603962803617E-2</v>
      </c>
      <c r="M126" s="32">
        <v>-14.576758573751359</v>
      </c>
      <c r="N126" s="32">
        <v>1.7160393459400121</v>
      </c>
      <c r="O126" s="65">
        <v>0.5</v>
      </c>
      <c r="P126" s="32">
        <v>0</v>
      </c>
      <c r="Q126" s="32">
        <v>0</v>
      </c>
      <c r="R126" s="32">
        <v>0</v>
      </c>
      <c r="S126" s="32">
        <v>0</v>
      </c>
      <c r="T126" s="62">
        <v>0</v>
      </c>
      <c r="U126" s="32">
        <v>0</v>
      </c>
      <c r="V126" s="32">
        <v>1.8551776712864994</v>
      </c>
      <c r="W126" s="32">
        <v>0</v>
      </c>
      <c r="X126" s="32">
        <v>0</v>
      </c>
      <c r="Y126" s="62">
        <v>0</v>
      </c>
      <c r="Z126" s="32">
        <v>0</v>
      </c>
      <c r="AA126" s="32">
        <v>1.8551776712864994</v>
      </c>
      <c r="AB126" s="32">
        <v>0</v>
      </c>
      <c r="AC126" s="32">
        <v>0</v>
      </c>
      <c r="AD126" s="59">
        <v>0</v>
      </c>
    </row>
    <row r="127" spans="1:30">
      <c r="A127" s="58" t="s">
        <v>245</v>
      </c>
      <c r="B127" s="23" t="s">
        <v>1039</v>
      </c>
      <c r="C127" s="23" t="s">
        <v>1464</v>
      </c>
      <c r="D127" s="23" t="s">
        <v>912</v>
      </c>
      <c r="E127" s="23">
        <v>0</v>
      </c>
      <c r="F127" s="75" t="s">
        <v>244</v>
      </c>
      <c r="G127" s="64">
        <v>0.4</v>
      </c>
      <c r="H127" s="32">
        <v>4.004726699092747</v>
      </c>
      <c r="I127" s="32">
        <v>0.44380202305778021</v>
      </c>
      <c r="J127" s="32">
        <v>3.5609246760349667</v>
      </c>
      <c r="K127" s="32">
        <v>-5.7977475063723096</v>
      </c>
      <c r="L127" s="32">
        <v>2.0253308258974201E-2</v>
      </c>
      <c r="M127" s="32">
        <v>-5.7774941981133354</v>
      </c>
      <c r="N127" s="32">
        <v>3.2938553253323444</v>
      </c>
      <c r="O127" s="65">
        <v>0.5</v>
      </c>
      <c r="P127" s="32">
        <v>0</v>
      </c>
      <c r="Q127" s="32">
        <v>0.44380202305778021</v>
      </c>
      <c r="R127" s="32">
        <v>0</v>
      </c>
      <c r="S127" s="32">
        <v>0</v>
      </c>
      <c r="T127" s="62">
        <v>0</v>
      </c>
      <c r="U127" s="32">
        <v>0</v>
      </c>
      <c r="V127" s="32">
        <v>3.5609246760349667</v>
      </c>
      <c r="W127" s="32">
        <v>0</v>
      </c>
      <c r="X127" s="32">
        <v>0</v>
      </c>
      <c r="Y127" s="62">
        <v>0</v>
      </c>
      <c r="Z127" s="32">
        <v>0</v>
      </c>
      <c r="AA127" s="32">
        <v>4.004726699092747</v>
      </c>
      <c r="AB127" s="32">
        <v>0</v>
      </c>
      <c r="AC127" s="32">
        <v>0</v>
      </c>
      <c r="AD127" s="59">
        <v>0</v>
      </c>
    </row>
    <row r="128" spans="1:30">
      <c r="A128" s="58" t="s">
        <v>247</v>
      </c>
      <c r="B128" s="23" t="s">
        <v>1040</v>
      </c>
      <c r="C128" s="23" t="s">
        <v>1465</v>
      </c>
      <c r="D128" s="23" t="s">
        <v>912</v>
      </c>
      <c r="E128" s="23" t="s">
        <v>1319</v>
      </c>
      <c r="F128" s="75" t="s">
        <v>246</v>
      </c>
      <c r="G128" s="64">
        <v>0.8</v>
      </c>
      <c r="H128" s="32">
        <v>2.3909454121689588</v>
      </c>
      <c r="I128" s="32">
        <v>0</v>
      </c>
      <c r="J128" s="32">
        <v>2.3909454121689588</v>
      </c>
      <c r="K128" s="32">
        <v>-16.445846861898932</v>
      </c>
      <c r="L128" s="32">
        <v>6.8863823576219119E-2</v>
      </c>
      <c r="M128" s="32">
        <v>-16.376983038322713</v>
      </c>
      <c r="N128" s="32">
        <v>2.31921704980389</v>
      </c>
      <c r="O128" s="65">
        <v>0</v>
      </c>
      <c r="P128" s="32">
        <v>0</v>
      </c>
      <c r="Q128" s="32">
        <v>0</v>
      </c>
      <c r="R128" s="32">
        <v>0</v>
      </c>
      <c r="S128" s="32">
        <v>0</v>
      </c>
      <c r="T128" s="62">
        <v>0</v>
      </c>
      <c r="U128" s="32">
        <v>0</v>
      </c>
      <c r="V128" s="32">
        <v>2.390945201804616</v>
      </c>
      <c r="W128" s="32">
        <v>0</v>
      </c>
      <c r="X128" s="32">
        <v>0</v>
      </c>
      <c r="Y128" s="62">
        <v>0</v>
      </c>
      <c r="Z128" s="32">
        <v>0</v>
      </c>
      <c r="AA128" s="32">
        <v>2.390945201804616</v>
      </c>
      <c r="AB128" s="32">
        <v>0</v>
      </c>
      <c r="AC128" s="32">
        <v>0</v>
      </c>
      <c r="AD128" s="59">
        <v>0</v>
      </c>
    </row>
    <row r="129" spans="1:30">
      <c r="A129" s="58" t="s">
        <v>249</v>
      </c>
      <c r="B129" s="23" t="s">
        <v>1041</v>
      </c>
      <c r="C129" s="23" t="s">
        <v>1466</v>
      </c>
      <c r="D129" s="23" t="s">
        <v>912</v>
      </c>
      <c r="E129" s="23" t="s">
        <v>1324</v>
      </c>
      <c r="F129" s="75" t="s">
        <v>248</v>
      </c>
      <c r="G129" s="64">
        <v>0.5</v>
      </c>
      <c r="H129" s="32">
        <v>3.0118178534542173</v>
      </c>
      <c r="I129" s="32">
        <v>0</v>
      </c>
      <c r="J129" s="32">
        <v>3.0118178534542173</v>
      </c>
      <c r="K129" s="32">
        <v>-3.3017951081738359</v>
      </c>
      <c r="L129" s="32">
        <v>-3.8447594896349635E-2</v>
      </c>
      <c r="M129" s="32">
        <v>-3.3402427030701856</v>
      </c>
      <c r="N129" s="32">
        <v>2.9214633178505909</v>
      </c>
      <c r="O129" s="65">
        <v>0</v>
      </c>
      <c r="P129" s="32">
        <v>0</v>
      </c>
      <c r="Q129" s="32">
        <v>0</v>
      </c>
      <c r="R129" s="32">
        <v>0</v>
      </c>
      <c r="S129" s="32">
        <v>0</v>
      </c>
      <c r="T129" s="62">
        <v>0</v>
      </c>
      <c r="U129" s="32">
        <v>0</v>
      </c>
      <c r="V129" s="32">
        <v>3.0118182588815836</v>
      </c>
      <c r="W129" s="32">
        <v>0</v>
      </c>
      <c r="X129" s="32">
        <v>0</v>
      </c>
      <c r="Y129" s="62">
        <v>0</v>
      </c>
      <c r="Z129" s="32">
        <v>0</v>
      </c>
      <c r="AA129" s="32">
        <v>3.0118182588815836</v>
      </c>
      <c r="AB129" s="32">
        <v>0</v>
      </c>
      <c r="AC129" s="32">
        <v>0</v>
      </c>
      <c r="AD129" s="59">
        <v>0</v>
      </c>
    </row>
    <row r="130" spans="1:30">
      <c r="A130" s="58" t="s">
        <v>251</v>
      </c>
      <c r="B130" s="23" t="s">
        <v>1042</v>
      </c>
      <c r="C130" s="23" t="s">
        <v>1467</v>
      </c>
      <c r="D130" s="23" t="s">
        <v>912</v>
      </c>
      <c r="E130" s="23">
        <v>0</v>
      </c>
      <c r="F130" s="75" t="s">
        <v>250</v>
      </c>
      <c r="G130" s="64">
        <v>0.4</v>
      </c>
      <c r="H130" s="32">
        <v>1.9087439883337718</v>
      </c>
      <c r="I130" s="32">
        <v>4.7107565164195377E-2</v>
      </c>
      <c r="J130" s="32">
        <v>1.8616364231695763</v>
      </c>
      <c r="K130" s="32">
        <v>-7.7928073887079004</v>
      </c>
      <c r="L130" s="32">
        <v>0.11813562791612675</v>
      </c>
      <c r="M130" s="32">
        <v>-7.6746717607917736</v>
      </c>
      <c r="N130" s="32">
        <v>1.7220136914318582</v>
      </c>
      <c r="O130" s="65">
        <v>0.5</v>
      </c>
      <c r="P130" s="32">
        <v>0</v>
      </c>
      <c r="Q130" s="32">
        <v>4.7107565164195377E-2</v>
      </c>
      <c r="R130" s="32">
        <v>0</v>
      </c>
      <c r="S130" s="32">
        <v>0</v>
      </c>
      <c r="T130" s="62">
        <v>0</v>
      </c>
      <c r="U130" s="32">
        <v>0</v>
      </c>
      <c r="V130" s="32">
        <v>1.8616364231695763</v>
      </c>
      <c r="W130" s="32">
        <v>0</v>
      </c>
      <c r="X130" s="32">
        <v>0</v>
      </c>
      <c r="Y130" s="62">
        <v>0</v>
      </c>
      <c r="Z130" s="32">
        <v>0</v>
      </c>
      <c r="AA130" s="32">
        <v>1.9087439883337718</v>
      </c>
      <c r="AB130" s="32">
        <v>0</v>
      </c>
      <c r="AC130" s="32">
        <v>0</v>
      </c>
      <c r="AD130" s="59">
        <v>0</v>
      </c>
    </row>
    <row r="131" spans="1:30">
      <c r="A131" s="58" t="s">
        <v>253</v>
      </c>
      <c r="B131" s="23" t="s">
        <v>1043</v>
      </c>
      <c r="C131" s="23" t="s">
        <v>1468</v>
      </c>
      <c r="D131" s="23" t="s">
        <v>926</v>
      </c>
      <c r="E131" s="23">
        <v>0</v>
      </c>
      <c r="F131" s="75" t="s">
        <v>252</v>
      </c>
      <c r="G131" s="64">
        <v>0.49</v>
      </c>
      <c r="H131" s="32">
        <v>77.666228239906772</v>
      </c>
      <c r="I131" s="32">
        <v>21.423194242862866</v>
      </c>
      <c r="J131" s="32">
        <v>56.243033997043902</v>
      </c>
      <c r="K131" s="32">
        <v>14.770482622087108</v>
      </c>
      <c r="L131" s="32">
        <v>0.40344598791298125</v>
      </c>
      <c r="M131" s="32">
        <v>15.17392861000009</v>
      </c>
      <c r="N131" s="32">
        <v>52.024806447265611</v>
      </c>
      <c r="O131" s="65">
        <v>0</v>
      </c>
      <c r="P131" s="32">
        <v>19.968274208007358</v>
      </c>
      <c r="Q131" s="32">
        <v>1.4549200348555091</v>
      </c>
      <c r="R131" s="32">
        <v>0</v>
      </c>
      <c r="S131" s="32">
        <v>0</v>
      </c>
      <c r="T131" s="62">
        <v>0</v>
      </c>
      <c r="U131" s="32">
        <v>48.463172108836417</v>
      </c>
      <c r="V131" s="32">
        <v>7.7798618882074777</v>
      </c>
      <c r="W131" s="32">
        <v>0</v>
      </c>
      <c r="X131" s="32">
        <v>0</v>
      </c>
      <c r="Y131" s="62">
        <v>0</v>
      </c>
      <c r="Z131" s="32">
        <v>68.431446316843775</v>
      </c>
      <c r="AA131" s="32">
        <v>9.234781923062986</v>
      </c>
      <c r="AB131" s="32">
        <v>0</v>
      </c>
      <c r="AC131" s="32">
        <v>0</v>
      </c>
      <c r="AD131" s="59">
        <v>0</v>
      </c>
    </row>
    <row r="132" spans="1:30">
      <c r="A132" s="58" t="s">
        <v>255</v>
      </c>
      <c r="B132" s="23" t="s">
        <v>1044</v>
      </c>
      <c r="C132" s="23" t="s">
        <v>1469</v>
      </c>
      <c r="D132" s="23" t="s">
        <v>912</v>
      </c>
      <c r="E132" s="23">
        <v>0</v>
      </c>
      <c r="F132" s="75" t="s">
        <v>254</v>
      </c>
      <c r="G132" s="64">
        <v>0.4</v>
      </c>
      <c r="H132" s="32">
        <v>3.3441985578271147</v>
      </c>
      <c r="I132" s="32">
        <v>0.38489352754429729</v>
      </c>
      <c r="J132" s="32">
        <v>2.9593050302828177</v>
      </c>
      <c r="K132" s="32">
        <v>-5.6537354299378206</v>
      </c>
      <c r="L132" s="32">
        <v>2.5920400680366384E-2</v>
      </c>
      <c r="M132" s="32">
        <v>-5.6278150292574542</v>
      </c>
      <c r="N132" s="32">
        <v>2.7373571530116063</v>
      </c>
      <c r="O132" s="65">
        <v>0.5</v>
      </c>
      <c r="P132" s="32">
        <v>0</v>
      </c>
      <c r="Q132" s="32">
        <v>0.38489352754429729</v>
      </c>
      <c r="R132" s="32">
        <v>0</v>
      </c>
      <c r="S132" s="32">
        <v>0</v>
      </c>
      <c r="T132" s="62">
        <v>0</v>
      </c>
      <c r="U132" s="32">
        <v>0</v>
      </c>
      <c r="V132" s="32">
        <v>2.9593050302828177</v>
      </c>
      <c r="W132" s="32">
        <v>0</v>
      </c>
      <c r="X132" s="32">
        <v>0</v>
      </c>
      <c r="Y132" s="62">
        <v>0</v>
      </c>
      <c r="Z132" s="32">
        <v>0</v>
      </c>
      <c r="AA132" s="32">
        <v>3.3441985578271147</v>
      </c>
      <c r="AB132" s="32">
        <v>0</v>
      </c>
      <c r="AC132" s="32">
        <v>0</v>
      </c>
      <c r="AD132" s="59">
        <v>0</v>
      </c>
    </row>
    <row r="133" spans="1:30">
      <c r="A133" s="58" t="s">
        <v>257</v>
      </c>
      <c r="B133" s="23" t="s">
        <v>1045</v>
      </c>
      <c r="C133" s="23" t="s">
        <v>1336</v>
      </c>
      <c r="D133" s="23" t="s">
        <v>770</v>
      </c>
      <c r="E133" s="23" t="s">
        <v>1320</v>
      </c>
      <c r="F133" s="75" t="s">
        <v>256</v>
      </c>
      <c r="G133" s="64">
        <v>0.36</v>
      </c>
      <c r="H133" s="32">
        <v>2151.3715062753381</v>
      </c>
      <c r="I133" s="32">
        <v>0</v>
      </c>
      <c r="J133" s="32">
        <v>2151.3715062753381</v>
      </c>
      <c r="K133" s="32">
        <v>-687.34220449932764</v>
      </c>
      <c r="L133" s="32">
        <v>4.9043074614814941</v>
      </c>
      <c r="M133" s="32">
        <v>-682.43789703784614</v>
      </c>
      <c r="N133" s="32">
        <v>2086.830361087078</v>
      </c>
      <c r="O133" s="65">
        <v>0</v>
      </c>
      <c r="P133" s="32">
        <v>0</v>
      </c>
      <c r="Q133" s="32">
        <v>0</v>
      </c>
      <c r="R133" s="32">
        <v>0</v>
      </c>
      <c r="S133" s="32">
        <v>0</v>
      </c>
      <c r="T133" s="62">
        <v>0</v>
      </c>
      <c r="U133" s="32">
        <v>0</v>
      </c>
      <c r="V133" s="32">
        <v>0</v>
      </c>
      <c r="W133" s="32">
        <v>211.2867943567735</v>
      </c>
      <c r="X133" s="32">
        <v>1903.5738949000022</v>
      </c>
      <c r="Y133" s="62">
        <v>36.510816809949546</v>
      </c>
      <c r="Z133" s="32">
        <v>0</v>
      </c>
      <c r="AA133" s="32">
        <v>0</v>
      </c>
      <c r="AB133" s="32">
        <v>211.2867943567735</v>
      </c>
      <c r="AC133" s="32">
        <v>1903.5738949000022</v>
      </c>
      <c r="AD133" s="59">
        <v>36.510816809949546</v>
      </c>
    </row>
    <row r="134" spans="1:30">
      <c r="A134" s="58" t="s">
        <v>259</v>
      </c>
      <c r="B134" s="23" t="s">
        <v>1046</v>
      </c>
      <c r="C134" s="23" t="s">
        <v>1470</v>
      </c>
      <c r="D134" s="23" t="s">
        <v>912</v>
      </c>
      <c r="E134" s="23" t="s">
        <v>1324</v>
      </c>
      <c r="F134" s="75" t="s">
        <v>258</v>
      </c>
      <c r="G134" s="64">
        <v>0.5</v>
      </c>
      <c r="H134" s="32">
        <v>4.1803078976609571</v>
      </c>
      <c r="I134" s="32">
        <v>0</v>
      </c>
      <c r="J134" s="32">
        <v>4.1803078976609571</v>
      </c>
      <c r="K134" s="32">
        <v>-19.909852370233839</v>
      </c>
      <c r="L134" s="32">
        <v>2.341089776219718E-3</v>
      </c>
      <c r="M134" s="32">
        <v>-19.907511280457619</v>
      </c>
      <c r="N134" s="32">
        <v>4.0548986607311281</v>
      </c>
      <c r="O134" s="65">
        <v>0</v>
      </c>
      <c r="P134" s="32">
        <v>0</v>
      </c>
      <c r="Q134" s="32">
        <v>0</v>
      </c>
      <c r="R134" s="32">
        <v>0</v>
      </c>
      <c r="S134" s="32">
        <v>0</v>
      </c>
      <c r="T134" s="62">
        <v>0</v>
      </c>
      <c r="U134" s="32">
        <v>0</v>
      </c>
      <c r="V134" s="32">
        <v>4.1803079345803029</v>
      </c>
      <c r="W134" s="32">
        <v>0</v>
      </c>
      <c r="X134" s="32">
        <v>0</v>
      </c>
      <c r="Y134" s="62">
        <v>0</v>
      </c>
      <c r="Z134" s="32">
        <v>0</v>
      </c>
      <c r="AA134" s="32">
        <v>4.1803079345803029</v>
      </c>
      <c r="AB134" s="32">
        <v>0</v>
      </c>
      <c r="AC134" s="32">
        <v>0</v>
      </c>
      <c r="AD134" s="59">
        <v>0</v>
      </c>
    </row>
    <row r="135" spans="1:30">
      <c r="A135" s="58" t="s">
        <v>261</v>
      </c>
      <c r="B135" s="23" t="s">
        <v>1047</v>
      </c>
      <c r="C135" s="23" t="s">
        <v>1471</v>
      </c>
      <c r="D135" s="23" t="s">
        <v>999</v>
      </c>
      <c r="E135" s="23" t="s">
        <v>1324</v>
      </c>
      <c r="F135" s="75" t="s">
        <v>260</v>
      </c>
      <c r="G135" s="64">
        <v>0.5</v>
      </c>
      <c r="H135" s="32">
        <v>92.269352055863948</v>
      </c>
      <c r="I135" s="32">
        <v>0</v>
      </c>
      <c r="J135" s="32">
        <v>92.269352055863948</v>
      </c>
      <c r="K135" s="32">
        <v>-11.295033809681952</v>
      </c>
      <c r="L135" s="32">
        <v>-2.435039434185704E-2</v>
      </c>
      <c r="M135" s="32">
        <v>-11.319384204023809</v>
      </c>
      <c r="N135" s="32">
        <v>89.501271494188032</v>
      </c>
      <c r="O135" s="65">
        <v>0</v>
      </c>
      <c r="P135" s="32">
        <v>0</v>
      </c>
      <c r="Q135" s="32">
        <v>0</v>
      </c>
      <c r="R135" s="32">
        <v>0</v>
      </c>
      <c r="S135" s="32">
        <v>0</v>
      </c>
      <c r="T135" s="62">
        <v>0</v>
      </c>
      <c r="U135" s="32">
        <v>86.388597709628002</v>
      </c>
      <c r="V135" s="32">
        <v>0</v>
      </c>
      <c r="W135" s="32">
        <v>5.8807540854616613</v>
      </c>
      <c r="X135" s="32">
        <v>0</v>
      </c>
      <c r="Y135" s="62">
        <v>0</v>
      </c>
      <c r="Z135" s="32">
        <v>86.388597709628002</v>
      </c>
      <c r="AA135" s="32">
        <v>0</v>
      </c>
      <c r="AB135" s="32">
        <v>5.8807540854616613</v>
      </c>
      <c r="AC135" s="32">
        <v>0</v>
      </c>
      <c r="AD135" s="59">
        <v>0</v>
      </c>
    </row>
    <row r="136" spans="1:30">
      <c r="A136" s="58" t="s">
        <v>263</v>
      </c>
      <c r="B136" s="23" t="s">
        <v>1048</v>
      </c>
      <c r="C136" s="23" t="s">
        <v>1472</v>
      </c>
      <c r="D136" s="23" t="s">
        <v>912</v>
      </c>
      <c r="E136" s="23">
        <v>0</v>
      </c>
      <c r="F136" s="75" t="s">
        <v>262</v>
      </c>
      <c r="G136" s="64">
        <v>0.4</v>
      </c>
      <c r="H136" s="32">
        <v>2.6738888879747997</v>
      </c>
      <c r="I136" s="32">
        <v>0.26433632663248013</v>
      </c>
      <c r="J136" s="32">
        <v>2.4095525613423194</v>
      </c>
      <c r="K136" s="32">
        <v>-3.345798195740274</v>
      </c>
      <c r="L136" s="32">
        <v>-7.4369952709437026E-2</v>
      </c>
      <c r="M136" s="32">
        <v>-3.4201681484497111</v>
      </c>
      <c r="N136" s="32">
        <v>2.2288361192416457</v>
      </c>
      <c r="O136" s="65">
        <v>0.5</v>
      </c>
      <c r="P136" s="32">
        <v>0</v>
      </c>
      <c r="Q136" s="32">
        <v>0.26433632663248013</v>
      </c>
      <c r="R136" s="32">
        <v>0</v>
      </c>
      <c r="S136" s="32">
        <v>0</v>
      </c>
      <c r="T136" s="62">
        <v>0</v>
      </c>
      <c r="U136" s="32">
        <v>0</v>
      </c>
      <c r="V136" s="32">
        <v>2.4095525613423194</v>
      </c>
      <c r="W136" s="32">
        <v>0</v>
      </c>
      <c r="X136" s="32">
        <v>0</v>
      </c>
      <c r="Y136" s="62">
        <v>0</v>
      </c>
      <c r="Z136" s="32">
        <v>0</v>
      </c>
      <c r="AA136" s="32">
        <v>2.6738888879747997</v>
      </c>
      <c r="AB136" s="32">
        <v>0</v>
      </c>
      <c r="AC136" s="32">
        <v>0</v>
      </c>
      <c r="AD136" s="59">
        <v>0</v>
      </c>
    </row>
    <row r="137" spans="1:30">
      <c r="A137" s="58" t="s">
        <v>265</v>
      </c>
      <c r="B137" s="23" t="s">
        <v>1049</v>
      </c>
      <c r="C137" s="23" t="s">
        <v>1473</v>
      </c>
      <c r="D137" s="23" t="s">
        <v>912</v>
      </c>
      <c r="E137" s="23" t="s">
        <v>1318</v>
      </c>
      <c r="F137" s="75" t="s">
        <v>264</v>
      </c>
      <c r="G137" s="64">
        <v>0.4</v>
      </c>
      <c r="H137" s="32">
        <v>3.0481886974218915</v>
      </c>
      <c r="I137" s="32">
        <v>0</v>
      </c>
      <c r="J137" s="32">
        <v>3.0481886974218915</v>
      </c>
      <c r="K137" s="32">
        <v>-5.8872631967038007</v>
      </c>
      <c r="L137" s="32">
        <v>-6.7440930298955593E-2</v>
      </c>
      <c r="M137" s="32">
        <v>-5.9547041270027563</v>
      </c>
      <c r="N137" s="32">
        <v>2.9567430364992346</v>
      </c>
      <c r="O137" s="65">
        <v>0</v>
      </c>
      <c r="P137" s="32">
        <v>0</v>
      </c>
      <c r="Q137" s="32">
        <v>0</v>
      </c>
      <c r="R137" s="32">
        <v>0</v>
      </c>
      <c r="S137" s="32">
        <v>0</v>
      </c>
      <c r="T137" s="62">
        <v>0</v>
      </c>
      <c r="U137" s="32">
        <v>0</v>
      </c>
      <c r="V137" s="32">
        <v>3.0481883553328308</v>
      </c>
      <c r="W137" s="32">
        <v>0</v>
      </c>
      <c r="X137" s="32">
        <v>0</v>
      </c>
      <c r="Y137" s="62">
        <v>0</v>
      </c>
      <c r="Z137" s="32">
        <v>0</v>
      </c>
      <c r="AA137" s="32">
        <v>3.0481883553328308</v>
      </c>
      <c r="AB137" s="32">
        <v>0</v>
      </c>
      <c r="AC137" s="32">
        <v>0</v>
      </c>
      <c r="AD137" s="59">
        <v>0</v>
      </c>
    </row>
    <row r="138" spans="1:30">
      <c r="A138" s="58" t="s">
        <v>267</v>
      </c>
      <c r="B138" s="23" t="s">
        <v>1050</v>
      </c>
      <c r="C138" s="23" t="s">
        <v>1474</v>
      </c>
      <c r="D138" s="23" t="s">
        <v>912</v>
      </c>
      <c r="E138" s="23">
        <v>0</v>
      </c>
      <c r="F138" s="75" t="s">
        <v>266</v>
      </c>
      <c r="G138" s="64">
        <v>0.4</v>
      </c>
      <c r="H138" s="32">
        <v>6.2393474807979388</v>
      </c>
      <c r="I138" s="32">
        <v>2.5449048124625291</v>
      </c>
      <c r="J138" s="32">
        <v>3.6944426683354101</v>
      </c>
      <c r="K138" s="32">
        <v>-8.0822867038848205</v>
      </c>
      <c r="L138" s="32">
        <v>9.6593812891222264E-2</v>
      </c>
      <c r="M138" s="32">
        <v>-7.9856928909935982</v>
      </c>
      <c r="N138" s="32">
        <v>3.4173594682102544</v>
      </c>
      <c r="O138" s="65">
        <v>0.5</v>
      </c>
      <c r="P138" s="32">
        <v>0</v>
      </c>
      <c r="Q138" s="32">
        <v>2.5449048124625291</v>
      </c>
      <c r="R138" s="32">
        <v>0</v>
      </c>
      <c r="S138" s="32">
        <v>0</v>
      </c>
      <c r="T138" s="62">
        <v>0</v>
      </c>
      <c r="U138" s="32">
        <v>0</v>
      </c>
      <c r="V138" s="32">
        <v>3.6944426683354101</v>
      </c>
      <c r="W138" s="32">
        <v>0</v>
      </c>
      <c r="X138" s="32">
        <v>0</v>
      </c>
      <c r="Y138" s="62">
        <v>0</v>
      </c>
      <c r="Z138" s="32">
        <v>0</v>
      </c>
      <c r="AA138" s="32">
        <v>6.2393474807979388</v>
      </c>
      <c r="AB138" s="32">
        <v>0</v>
      </c>
      <c r="AC138" s="32">
        <v>0</v>
      </c>
      <c r="AD138" s="59">
        <v>0</v>
      </c>
    </row>
    <row r="139" spans="1:30">
      <c r="A139" s="58" t="s">
        <v>269</v>
      </c>
      <c r="B139" s="23" t="s">
        <v>1051</v>
      </c>
      <c r="C139" s="23" t="s">
        <v>1475</v>
      </c>
      <c r="D139" s="23" t="s">
        <v>1052</v>
      </c>
      <c r="E139" s="23">
        <v>0</v>
      </c>
      <c r="F139" s="75" t="s">
        <v>268</v>
      </c>
      <c r="G139" s="64">
        <v>0.01</v>
      </c>
      <c r="H139" s="32">
        <v>50.754939981230095</v>
      </c>
      <c r="I139" s="32">
        <v>19.938198594979866</v>
      </c>
      <c r="J139" s="32">
        <v>30.816741386250229</v>
      </c>
      <c r="K139" s="32">
        <v>20.871921102373339</v>
      </c>
      <c r="L139" s="32">
        <v>8.2216484091475195E-3</v>
      </c>
      <c r="M139" s="32">
        <v>20.880142750782486</v>
      </c>
      <c r="N139" s="32">
        <v>28.505485782281461</v>
      </c>
      <c r="O139" s="65">
        <v>0</v>
      </c>
      <c r="P139" s="32">
        <v>0</v>
      </c>
      <c r="Q139" s="32">
        <v>0</v>
      </c>
      <c r="R139" s="32">
        <v>19.938198594979866</v>
      </c>
      <c r="S139" s="32">
        <v>0</v>
      </c>
      <c r="T139" s="62">
        <v>0</v>
      </c>
      <c r="U139" s="32">
        <v>0</v>
      </c>
      <c r="V139" s="32">
        <v>0</v>
      </c>
      <c r="W139" s="32">
        <v>30.816741386250229</v>
      </c>
      <c r="X139" s="32">
        <v>0</v>
      </c>
      <c r="Y139" s="62">
        <v>0</v>
      </c>
      <c r="Z139" s="32">
        <v>0</v>
      </c>
      <c r="AA139" s="32">
        <v>0</v>
      </c>
      <c r="AB139" s="32">
        <v>50.754939981230095</v>
      </c>
      <c r="AC139" s="32">
        <v>0</v>
      </c>
      <c r="AD139" s="59">
        <v>0</v>
      </c>
    </row>
    <row r="140" spans="1:30">
      <c r="A140" s="58" t="s">
        <v>271</v>
      </c>
      <c r="B140" s="23" t="s">
        <v>1053</v>
      </c>
      <c r="C140" s="23" t="s">
        <v>1476</v>
      </c>
      <c r="D140" s="23" t="s">
        <v>968</v>
      </c>
      <c r="E140" s="23" t="s">
        <v>1320</v>
      </c>
      <c r="F140" s="75" t="s">
        <v>270</v>
      </c>
      <c r="G140" s="64">
        <v>0.64</v>
      </c>
      <c r="H140" s="32">
        <v>113.65132091561033</v>
      </c>
      <c r="I140" s="32">
        <v>0</v>
      </c>
      <c r="J140" s="32">
        <v>113.65132091561033</v>
      </c>
      <c r="K140" s="32">
        <v>66.982131087365488</v>
      </c>
      <c r="L140" s="32">
        <v>-0.24125733099158708</v>
      </c>
      <c r="M140" s="32">
        <v>66.740873756373901</v>
      </c>
      <c r="N140" s="32">
        <v>110.24178128814201</v>
      </c>
      <c r="O140" s="65">
        <v>0</v>
      </c>
      <c r="P140" s="32">
        <v>0</v>
      </c>
      <c r="Q140" s="32">
        <v>0</v>
      </c>
      <c r="R140" s="32">
        <v>0</v>
      </c>
      <c r="S140" s="32">
        <v>0</v>
      </c>
      <c r="T140" s="62">
        <v>0</v>
      </c>
      <c r="U140" s="32">
        <v>95.462913727902873</v>
      </c>
      <c r="V140" s="32">
        <v>18.188406769193961</v>
      </c>
      <c r="W140" s="32">
        <v>0</v>
      </c>
      <c r="X140" s="32">
        <v>0</v>
      </c>
      <c r="Y140" s="62">
        <v>0</v>
      </c>
      <c r="Z140" s="32">
        <v>95.462913727902873</v>
      </c>
      <c r="AA140" s="32">
        <v>18.188406769193961</v>
      </c>
      <c r="AB140" s="32">
        <v>0</v>
      </c>
      <c r="AC140" s="32">
        <v>0</v>
      </c>
      <c r="AD140" s="59">
        <v>0</v>
      </c>
    </row>
    <row r="141" spans="1:30">
      <c r="A141" s="58" t="s">
        <v>273</v>
      </c>
      <c r="B141" s="23" t="s">
        <v>1054</v>
      </c>
      <c r="C141" s="23" t="s">
        <v>1477</v>
      </c>
      <c r="D141" s="23" t="s">
        <v>912</v>
      </c>
      <c r="E141" s="23" t="s">
        <v>1326</v>
      </c>
      <c r="F141" s="75" t="s">
        <v>272</v>
      </c>
      <c r="G141" s="64">
        <v>0.30000000000000004</v>
      </c>
      <c r="H141" s="32">
        <v>2.8170217064043257</v>
      </c>
      <c r="I141" s="32">
        <v>0</v>
      </c>
      <c r="J141" s="32">
        <v>2.8170217064043257</v>
      </c>
      <c r="K141" s="32">
        <v>-22.26901844775135</v>
      </c>
      <c r="L141" s="32">
        <v>0.47577366672202714</v>
      </c>
      <c r="M141" s="32">
        <v>-21.793244781029323</v>
      </c>
      <c r="N141" s="32">
        <v>2.7325110552121958</v>
      </c>
      <c r="O141" s="65">
        <v>0</v>
      </c>
      <c r="P141" s="32">
        <v>0</v>
      </c>
      <c r="Q141" s="32">
        <v>0</v>
      </c>
      <c r="R141" s="32">
        <v>0</v>
      </c>
      <c r="S141" s="32">
        <v>0</v>
      </c>
      <c r="T141" s="62">
        <v>0</v>
      </c>
      <c r="U141" s="32">
        <v>0</v>
      </c>
      <c r="V141" s="32">
        <v>2.8170217064043257</v>
      </c>
      <c r="W141" s="32">
        <v>0</v>
      </c>
      <c r="X141" s="32">
        <v>0</v>
      </c>
      <c r="Y141" s="62">
        <v>0</v>
      </c>
      <c r="Z141" s="32">
        <v>0</v>
      </c>
      <c r="AA141" s="32">
        <v>2.8170217064043257</v>
      </c>
      <c r="AB141" s="32">
        <v>0</v>
      </c>
      <c r="AC141" s="32">
        <v>0</v>
      </c>
      <c r="AD141" s="59">
        <v>0</v>
      </c>
    </row>
    <row r="142" spans="1:30">
      <c r="A142" s="58" t="s">
        <v>275</v>
      </c>
      <c r="B142" s="23" t="s">
        <v>1055</v>
      </c>
      <c r="C142" s="23" t="s">
        <v>1478</v>
      </c>
      <c r="D142" s="23" t="s">
        <v>968</v>
      </c>
      <c r="E142" s="23" t="s">
        <v>1320</v>
      </c>
      <c r="F142" s="75" t="s">
        <v>274</v>
      </c>
      <c r="G142" s="64">
        <v>0.64</v>
      </c>
      <c r="H142" s="32">
        <v>151.79370309782882</v>
      </c>
      <c r="I142" s="32">
        <v>0</v>
      </c>
      <c r="J142" s="32">
        <v>151.79370309782882</v>
      </c>
      <c r="K142" s="32">
        <v>72.766428831528515</v>
      </c>
      <c r="L142" s="32">
        <v>-0.24739945168394684</v>
      </c>
      <c r="M142" s="32">
        <v>72.519029379844568</v>
      </c>
      <c r="N142" s="32">
        <v>147.23989200489396</v>
      </c>
      <c r="O142" s="65">
        <v>0</v>
      </c>
      <c r="P142" s="32">
        <v>0</v>
      </c>
      <c r="Q142" s="32">
        <v>0</v>
      </c>
      <c r="R142" s="32">
        <v>0</v>
      </c>
      <c r="S142" s="32">
        <v>0</v>
      </c>
      <c r="T142" s="62">
        <v>0</v>
      </c>
      <c r="U142" s="32">
        <v>119.35469254883117</v>
      </c>
      <c r="V142" s="32">
        <v>32.439010571224578</v>
      </c>
      <c r="W142" s="32">
        <v>0</v>
      </c>
      <c r="X142" s="32">
        <v>0</v>
      </c>
      <c r="Y142" s="62">
        <v>0</v>
      </c>
      <c r="Z142" s="32">
        <v>119.35469254883117</v>
      </c>
      <c r="AA142" s="32">
        <v>32.439010571224578</v>
      </c>
      <c r="AB142" s="32">
        <v>0</v>
      </c>
      <c r="AC142" s="32">
        <v>0</v>
      </c>
      <c r="AD142" s="59">
        <v>0</v>
      </c>
    </row>
    <row r="143" spans="1:30">
      <c r="A143" s="58" t="s">
        <v>277</v>
      </c>
      <c r="B143" s="23" t="s">
        <v>1056</v>
      </c>
      <c r="C143" s="23" t="s">
        <v>1479</v>
      </c>
      <c r="D143" s="23" t="s">
        <v>932</v>
      </c>
      <c r="E143" s="23" t="s">
        <v>1309</v>
      </c>
      <c r="F143" s="75" t="s">
        <v>276</v>
      </c>
      <c r="G143" s="64">
        <v>0.99</v>
      </c>
      <c r="H143" s="32">
        <v>52.682811805016712</v>
      </c>
      <c r="I143" s="32">
        <v>0</v>
      </c>
      <c r="J143" s="32">
        <v>52.682811805016712</v>
      </c>
      <c r="K143" s="32">
        <v>7.6096287746486961</v>
      </c>
      <c r="L143" s="32">
        <v>-0.14103345759873065</v>
      </c>
      <c r="M143" s="32">
        <v>7.4685953170499655</v>
      </c>
      <c r="N143" s="32">
        <v>51.102327450866213</v>
      </c>
      <c r="O143" s="65">
        <v>0</v>
      </c>
      <c r="P143" s="32">
        <v>0</v>
      </c>
      <c r="Q143" s="32">
        <v>0</v>
      </c>
      <c r="R143" s="32">
        <v>0</v>
      </c>
      <c r="S143" s="32">
        <v>0</v>
      </c>
      <c r="T143" s="62">
        <v>0</v>
      </c>
      <c r="U143" s="32">
        <v>47.31178798297374</v>
      </c>
      <c r="V143" s="32">
        <v>5.371023954140357</v>
      </c>
      <c r="W143" s="32">
        <v>0</v>
      </c>
      <c r="X143" s="32">
        <v>0</v>
      </c>
      <c r="Y143" s="62">
        <v>0</v>
      </c>
      <c r="Z143" s="32">
        <v>47.31178798297374</v>
      </c>
      <c r="AA143" s="32">
        <v>5.371023954140357</v>
      </c>
      <c r="AB143" s="32">
        <v>0</v>
      </c>
      <c r="AC143" s="32">
        <v>0</v>
      </c>
      <c r="AD143" s="59">
        <v>0</v>
      </c>
    </row>
    <row r="144" spans="1:30">
      <c r="A144" s="58" t="s">
        <v>279</v>
      </c>
      <c r="B144" s="23" t="s">
        <v>1057</v>
      </c>
      <c r="C144" s="23" t="s">
        <v>1480</v>
      </c>
      <c r="D144" s="23" t="s">
        <v>912</v>
      </c>
      <c r="E144" s="23">
        <v>0</v>
      </c>
      <c r="F144" s="75" t="s">
        <v>278</v>
      </c>
      <c r="G144" s="64">
        <v>0.4</v>
      </c>
      <c r="H144" s="32">
        <v>2.378410228010476</v>
      </c>
      <c r="I144" s="32">
        <v>0.37027669503799593</v>
      </c>
      <c r="J144" s="32">
        <v>2.0081335329724799</v>
      </c>
      <c r="K144" s="32">
        <v>-8.730817580329763</v>
      </c>
      <c r="L144" s="32">
        <v>-4.5434994011444019E-3</v>
      </c>
      <c r="M144" s="32">
        <v>-8.7353610797309074</v>
      </c>
      <c r="N144" s="32">
        <v>1.857523517999544</v>
      </c>
      <c r="O144" s="65">
        <v>0.5</v>
      </c>
      <c r="P144" s="32">
        <v>0</v>
      </c>
      <c r="Q144" s="32">
        <v>0.37027669503799593</v>
      </c>
      <c r="R144" s="32">
        <v>0</v>
      </c>
      <c r="S144" s="32">
        <v>0</v>
      </c>
      <c r="T144" s="62">
        <v>0</v>
      </c>
      <c r="U144" s="32">
        <v>0</v>
      </c>
      <c r="V144" s="32">
        <v>2.0081335329724799</v>
      </c>
      <c r="W144" s="32">
        <v>0</v>
      </c>
      <c r="X144" s="32">
        <v>0</v>
      </c>
      <c r="Y144" s="62">
        <v>0</v>
      </c>
      <c r="Z144" s="32">
        <v>0</v>
      </c>
      <c r="AA144" s="32">
        <v>2.378410228010476</v>
      </c>
      <c r="AB144" s="32">
        <v>0</v>
      </c>
      <c r="AC144" s="32">
        <v>0</v>
      </c>
      <c r="AD144" s="59">
        <v>0</v>
      </c>
    </row>
    <row r="145" spans="1:30">
      <c r="A145" s="58" t="s">
        <v>281</v>
      </c>
      <c r="B145" s="23" t="s">
        <v>1058</v>
      </c>
      <c r="C145" s="23" t="s">
        <v>1481</v>
      </c>
      <c r="D145" s="23" t="s">
        <v>968</v>
      </c>
      <c r="E145" s="23" t="s">
        <v>1320</v>
      </c>
      <c r="F145" s="75" t="s">
        <v>280</v>
      </c>
      <c r="G145" s="64">
        <v>0.64</v>
      </c>
      <c r="H145" s="32">
        <v>82.927903416540161</v>
      </c>
      <c r="I145" s="32">
        <v>0</v>
      </c>
      <c r="J145" s="32">
        <v>82.927903416540161</v>
      </c>
      <c r="K145" s="32">
        <v>-77.454073384600648</v>
      </c>
      <c r="L145" s="32">
        <v>2.8380707337337867</v>
      </c>
      <c r="M145" s="32">
        <v>-74.616002650866861</v>
      </c>
      <c r="N145" s="32">
        <v>80.44006631404396</v>
      </c>
      <c r="O145" s="65">
        <v>0</v>
      </c>
      <c r="P145" s="32">
        <v>0</v>
      </c>
      <c r="Q145" s="32">
        <v>0</v>
      </c>
      <c r="R145" s="32">
        <v>0</v>
      </c>
      <c r="S145" s="32">
        <v>0</v>
      </c>
      <c r="T145" s="62">
        <v>0</v>
      </c>
      <c r="U145" s="32">
        <v>57.819064725918039</v>
      </c>
      <c r="V145" s="32">
        <v>25.108838566625547</v>
      </c>
      <c r="W145" s="32">
        <v>0</v>
      </c>
      <c r="X145" s="32">
        <v>0</v>
      </c>
      <c r="Y145" s="62">
        <v>0</v>
      </c>
      <c r="Z145" s="32">
        <v>57.819064725918039</v>
      </c>
      <c r="AA145" s="32">
        <v>25.108838566625547</v>
      </c>
      <c r="AB145" s="32">
        <v>0</v>
      </c>
      <c r="AC145" s="32">
        <v>0</v>
      </c>
      <c r="AD145" s="59">
        <v>0</v>
      </c>
    </row>
    <row r="146" spans="1:30">
      <c r="A146" s="58" t="s">
        <v>283</v>
      </c>
      <c r="B146" s="23" t="s">
        <v>1059</v>
      </c>
      <c r="C146" s="23" t="s">
        <v>1482</v>
      </c>
      <c r="D146" s="23" t="s">
        <v>959</v>
      </c>
      <c r="E146" s="23">
        <v>0</v>
      </c>
      <c r="F146" s="75" t="s">
        <v>282</v>
      </c>
      <c r="G146" s="64">
        <v>0.09</v>
      </c>
      <c r="H146" s="32">
        <v>136.44729106044224</v>
      </c>
      <c r="I146" s="32">
        <v>20.772352917457582</v>
      </c>
      <c r="J146" s="32">
        <v>115.67493814298466</v>
      </c>
      <c r="K146" s="32">
        <v>71.535067519800677</v>
      </c>
      <c r="L146" s="32">
        <v>-0.10743246326200051</v>
      </c>
      <c r="M146" s="32">
        <v>71.427635056538676</v>
      </c>
      <c r="N146" s="32">
        <v>106.99931778226082</v>
      </c>
      <c r="O146" s="65">
        <v>0</v>
      </c>
      <c r="P146" s="32">
        <v>20.772352917457582</v>
      </c>
      <c r="Q146" s="32">
        <v>0</v>
      </c>
      <c r="R146" s="32">
        <v>0</v>
      </c>
      <c r="S146" s="32">
        <v>0</v>
      </c>
      <c r="T146" s="62">
        <v>0</v>
      </c>
      <c r="U146" s="32">
        <v>115.67493814298466</v>
      </c>
      <c r="V146" s="32">
        <v>0</v>
      </c>
      <c r="W146" s="32">
        <v>0</v>
      </c>
      <c r="X146" s="32">
        <v>0</v>
      </c>
      <c r="Y146" s="62">
        <v>0</v>
      </c>
      <c r="Z146" s="32">
        <v>136.44729106044224</v>
      </c>
      <c r="AA146" s="32">
        <v>0</v>
      </c>
      <c r="AB146" s="32">
        <v>0</v>
      </c>
      <c r="AC146" s="32">
        <v>0</v>
      </c>
      <c r="AD146" s="59">
        <v>0</v>
      </c>
    </row>
    <row r="147" spans="1:30">
      <c r="A147" s="58" t="s">
        <v>284</v>
      </c>
      <c r="B147" s="23" t="s">
        <v>1060</v>
      </c>
      <c r="C147" s="23" t="s">
        <v>1483</v>
      </c>
      <c r="D147" s="23" t="s">
        <v>919</v>
      </c>
      <c r="E147" s="23">
        <v>0</v>
      </c>
      <c r="F147" s="75" t="s">
        <v>782</v>
      </c>
      <c r="G147" s="64">
        <v>0.01</v>
      </c>
      <c r="H147" s="32">
        <v>22.130068645440968</v>
      </c>
      <c r="I147" s="32">
        <v>8.1176159629071947</v>
      </c>
      <c r="J147" s="32">
        <v>14.012452682533773</v>
      </c>
      <c r="K147" s="32">
        <v>7.2964062689795615</v>
      </c>
      <c r="L147" s="32">
        <v>9.5267258379712061E-3</v>
      </c>
      <c r="M147" s="32">
        <v>7.3059329948175327</v>
      </c>
      <c r="N147" s="32">
        <v>12.961518731343741</v>
      </c>
      <c r="O147" s="65">
        <v>0</v>
      </c>
      <c r="P147" s="32">
        <v>0</v>
      </c>
      <c r="Q147" s="32">
        <v>0</v>
      </c>
      <c r="R147" s="32">
        <v>8.1176159629071947</v>
      </c>
      <c r="S147" s="32">
        <v>0</v>
      </c>
      <c r="T147" s="62">
        <v>0</v>
      </c>
      <c r="U147" s="32">
        <v>0</v>
      </c>
      <c r="V147" s="32">
        <v>0</v>
      </c>
      <c r="W147" s="32">
        <v>14.012452682533773</v>
      </c>
      <c r="X147" s="32">
        <v>0</v>
      </c>
      <c r="Y147" s="62">
        <v>0</v>
      </c>
      <c r="Z147" s="32">
        <v>0</v>
      </c>
      <c r="AA147" s="32">
        <v>0</v>
      </c>
      <c r="AB147" s="32">
        <v>22.130068645440968</v>
      </c>
      <c r="AC147" s="32">
        <v>0</v>
      </c>
      <c r="AD147" s="59">
        <v>0</v>
      </c>
    </row>
    <row r="148" spans="1:30">
      <c r="A148" s="58" t="s">
        <v>286</v>
      </c>
      <c r="B148" s="23" t="s">
        <v>1061</v>
      </c>
      <c r="C148" s="23" t="s">
        <v>1484</v>
      </c>
      <c r="D148" s="23" t="s">
        <v>912</v>
      </c>
      <c r="E148" s="23">
        <v>0</v>
      </c>
      <c r="F148" s="75" t="s">
        <v>285</v>
      </c>
      <c r="G148" s="64">
        <v>0.4</v>
      </c>
      <c r="H148" s="32">
        <v>1.7116185424956485</v>
      </c>
      <c r="I148" s="32">
        <v>8.4606812962014222E-3</v>
      </c>
      <c r="J148" s="32">
        <v>1.7031578611994471</v>
      </c>
      <c r="K148" s="32">
        <v>-13.125199069925719</v>
      </c>
      <c r="L148" s="32">
        <v>-9.3227900475234549E-3</v>
      </c>
      <c r="M148" s="32">
        <v>-13.134521859973242</v>
      </c>
      <c r="N148" s="32">
        <v>1.5754210216094886</v>
      </c>
      <c r="O148" s="65">
        <v>0.5</v>
      </c>
      <c r="P148" s="32">
        <v>0</v>
      </c>
      <c r="Q148" s="32">
        <v>8.4606812962014222E-3</v>
      </c>
      <c r="R148" s="32">
        <v>0</v>
      </c>
      <c r="S148" s="32">
        <v>0</v>
      </c>
      <c r="T148" s="62">
        <v>0</v>
      </c>
      <c r="U148" s="32">
        <v>0</v>
      </c>
      <c r="V148" s="32">
        <v>1.7031578611994471</v>
      </c>
      <c r="W148" s="32">
        <v>0</v>
      </c>
      <c r="X148" s="32">
        <v>0</v>
      </c>
      <c r="Y148" s="62">
        <v>0</v>
      </c>
      <c r="Z148" s="32">
        <v>0</v>
      </c>
      <c r="AA148" s="32">
        <v>1.7116185424956485</v>
      </c>
      <c r="AB148" s="32">
        <v>0</v>
      </c>
      <c r="AC148" s="32">
        <v>0</v>
      </c>
      <c r="AD148" s="59">
        <v>0</v>
      </c>
    </row>
    <row r="149" spans="1:30">
      <c r="A149" s="58" t="s">
        <v>288</v>
      </c>
      <c r="B149" s="23" t="s">
        <v>1062</v>
      </c>
      <c r="C149" s="23" t="s">
        <v>1485</v>
      </c>
      <c r="D149" s="23" t="s">
        <v>923</v>
      </c>
      <c r="E149" s="23" t="s">
        <v>1320</v>
      </c>
      <c r="F149" s="75" t="s">
        <v>287</v>
      </c>
      <c r="G149" s="64">
        <v>0.64</v>
      </c>
      <c r="H149" s="32">
        <v>109.06939575736637</v>
      </c>
      <c r="I149" s="32">
        <v>0</v>
      </c>
      <c r="J149" s="32">
        <v>109.06939575736637</v>
      </c>
      <c r="K149" s="32">
        <v>60.686083278661478</v>
      </c>
      <c r="L149" s="32">
        <v>0.31652672929212855</v>
      </c>
      <c r="M149" s="32">
        <v>61.002610007953606</v>
      </c>
      <c r="N149" s="32">
        <v>105.79731388464538</v>
      </c>
      <c r="O149" s="65">
        <v>0</v>
      </c>
      <c r="P149" s="32">
        <v>0</v>
      </c>
      <c r="Q149" s="32">
        <v>0</v>
      </c>
      <c r="R149" s="32">
        <v>0</v>
      </c>
      <c r="S149" s="32">
        <v>0</v>
      </c>
      <c r="T149" s="62">
        <v>0</v>
      </c>
      <c r="U149" s="32">
        <v>87.819262999179671</v>
      </c>
      <c r="V149" s="32">
        <v>21.250132566051189</v>
      </c>
      <c r="W149" s="32">
        <v>0</v>
      </c>
      <c r="X149" s="32">
        <v>0</v>
      </c>
      <c r="Y149" s="62">
        <v>0</v>
      </c>
      <c r="Z149" s="32">
        <v>87.819262999179671</v>
      </c>
      <c r="AA149" s="32">
        <v>21.250132566051189</v>
      </c>
      <c r="AB149" s="32">
        <v>0</v>
      </c>
      <c r="AC149" s="32">
        <v>0</v>
      </c>
      <c r="AD149" s="59">
        <v>0</v>
      </c>
    </row>
    <row r="150" spans="1:30">
      <c r="A150" s="58" t="s">
        <v>290</v>
      </c>
      <c r="B150" s="23" t="s">
        <v>1063</v>
      </c>
      <c r="C150" s="23" t="s">
        <v>1486</v>
      </c>
      <c r="D150" s="23" t="s">
        <v>912</v>
      </c>
      <c r="E150" s="23">
        <v>0</v>
      </c>
      <c r="F150" s="75" t="s">
        <v>289</v>
      </c>
      <c r="G150" s="64">
        <v>0.4</v>
      </c>
      <c r="H150" s="32">
        <v>3.1779396810265053</v>
      </c>
      <c r="I150" s="32">
        <v>0.17848240222128853</v>
      </c>
      <c r="J150" s="32">
        <v>2.9994572788052167</v>
      </c>
      <c r="K150" s="32">
        <v>-15.175832164302152</v>
      </c>
      <c r="L150" s="32">
        <v>-0.1355058535126954</v>
      </c>
      <c r="M150" s="32">
        <v>-15.311338017814847</v>
      </c>
      <c r="N150" s="32">
        <v>2.7744979828948257</v>
      </c>
      <c r="O150" s="65">
        <v>0.5</v>
      </c>
      <c r="P150" s="32">
        <v>0</v>
      </c>
      <c r="Q150" s="32">
        <v>0.17848240222128853</v>
      </c>
      <c r="R150" s="32">
        <v>0</v>
      </c>
      <c r="S150" s="32">
        <v>0</v>
      </c>
      <c r="T150" s="62">
        <v>0</v>
      </c>
      <c r="U150" s="32">
        <v>0</v>
      </c>
      <c r="V150" s="32">
        <v>2.9994572788052167</v>
      </c>
      <c r="W150" s="32">
        <v>0</v>
      </c>
      <c r="X150" s="32">
        <v>0</v>
      </c>
      <c r="Y150" s="62">
        <v>0</v>
      </c>
      <c r="Z150" s="32">
        <v>0</v>
      </c>
      <c r="AA150" s="32">
        <v>3.1779396810265053</v>
      </c>
      <c r="AB150" s="32">
        <v>0</v>
      </c>
      <c r="AC150" s="32">
        <v>0</v>
      </c>
      <c r="AD150" s="59">
        <v>0</v>
      </c>
    </row>
    <row r="151" spans="1:30">
      <c r="A151" s="58" t="s">
        <v>292</v>
      </c>
      <c r="B151" s="23" t="s">
        <v>1064</v>
      </c>
      <c r="C151" s="23" t="s">
        <v>1487</v>
      </c>
      <c r="D151" s="23" t="s">
        <v>912</v>
      </c>
      <c r="E151" s="23" t="s">
        <v>1323</v>
      </c>
      <c r="F151" s="75" t="s">
        <v>291</v>
      </c>
      <c r="G151" s="64">
        <v>0.9</v>
      </c>
      <c r="H151" s="32">
        <v>3.8404839098769883</v>
      </c>
      <c r="I151" s="32">
        <v>0</v>
      </c>
      <c r="J151" s="32">
        <v>3.8404839098769883</v>
      </c>
      <c r="K151" s="32">
        <v>-51.536462843253112</v>
      </c>
      <c r="L151" s="32">
        <v>2.7591390892155232E-2</v>
      </c>
      <c r="M151" s="32">
        <v>-51.508871452360957</v>
      </c>
      <c r="N151" s="32">
        <v>3.7252693925806786</v>
      </c>
      <c r="O151" s="65">
        <v>0</v>
      </c>
      <c r="P151" s="32">
        <v>0</v>
      </c>
      <c r="Q151" s="32">
        <v>0</v>
      </c>
      <c r="R151" s="32">
        <v>0</v>
      </c>
      <c r="S151" s="32">
        <v>0</v>
      </c>
      <c r="T151" s="62">
        <v>0</v>
      </c>
      <c r="U151" s="32">
        <v>0</v>
      </c>
      <c r="V151" s="32">
        <v>3.8404839098769883</v>
      </c>
      <c r="W151" s="32">
        <v>0</v>
      </c>
      <c r="X151" s="32">
        <v>0</v>
      </c>
      <c r="Y151" s="62">
        <v>0</v>
      </c>
      <c r="Z151" s="32">
        <v>0</v>
      </c>
      <c r="AA151" s="32">
        <v>3.8404839098769883</v>
      </c>
      <c r="AB151" s="32">
        <v>0</v>
      </c>
      <c r="AC151" s="32">
        <v>0</v>
      </c>
      <c r="AD151" s="59">
        <v>0</v>
      </c>
    </row>
    <row r="152" spans="1:30">
      <c r="A152" s="58" t="s">
        <v>294</v>
      </c>
      <c r="B152" s="23" t="s">
        <v>1065</v>
      </c>
      <c r="C152" s="23" t="s">
        <v>1488</v>
      </c>
      <c r="D152" s="23" t="s">
        <v>923</v>
      </c>
      <c r="E152" s="23" t="s">
        <v>1320</v>
      </c>
      <c r="F152" s="75" t="s">
        <v>293</v>
      </c>
      <c r="G152" s="64">
        <v>0.64</v>
      </c>
      <c r="H152" s="32">
        <v>45.496932577670322</v>
      </c>
      <c r="I152" s="32">
        <v>0</v>
      </c>
      <c r="J152" s="32">
        <v>45.496932577670322</v>
      </c>
      <c r="K152" s="32">
        <v>10.504063345539182</v>
      </c>
      <c r="L152" s="32">
        <v>7.7885993003187437E-2</v>
      </c>
      <c r="M152" s="32">
        <v>10.581949338542369</v>
      </c>
      <c r="N152" s="32">
        <v>44.132024600340209</v>
      </c>
      <c r="O152" s="65">
        <v>0</v>
      </c>
      <c r="P152" s="32">
        <v>0</v>
      </c>
      <c r="Q152" s="32">
        <v>0</v>
      </c>
      <c r="R152" s="32">
        <v>0</v>
      </c>
      <c r="S152" s="32">
        <v>0</v>
      </c>
      <c r="T152" s="62">
        <v>0</v>
      </c>
      <c r="U152" s="32">
        <v>36.703304163957064</v>
      </c>
      <c r="V152" s="32">
        <v>8.7936288512083891</v>
      </c>
      <c r="W152" s="32">
        <v>0</v>
      </c>
      <c r="X152" s="32">
        <v>0</v>
      </c>
      <c r="Y152" s="62">
        <v>0</v>
      </c>
      <c r="Z152" s="32">
        <v>36.703304163957064</v>
      </c>
      <c r="AA152" s="32">
        <v>8.7936288512083891</v>
      </c>
      <c r="AB152" s="32">
        <v>0</v>
      </c>
      <c r="AC152" s="32">
        <v>0</v>
      </c>
      <c r="AD152" s="59">
        <v>0</v>
      </c>
    </row>
    <row r="153" spans="1:30">
      <c r="A153" s="58" t="s">
        <v>296</v>
      </c>
      <c r="B153" s="23" t="s">
        <v>1066</v>
      </c>
      <c r="C153" s="23" t="s">
        <v>1489</v>
      </c>
      <c r="D153" s="23" t="s">
        <v>912</v>
      </c>
      <c r="E153" s="23">
        <v>0</v>
      </c>
      <c r="F153" s="75" t="s">
        <v>295</v>
      </c>
      <c r="G153" s="64">
        <v>0.4</v>
      </c>
      <c r="H153" s="32">
        <v>1.3294293994610438</v>
      </c>
      <c r="I153" s="32">
        <v>0</v>
      </c>
      <c r="J153" s="32">
        <v>1.3294293994610438</v>
      </c>
      <c r="K153" s="32">
        <v>-11.191092056996574</v>
      </c>
      <c r="L153" s="32">
        <v>-2.5505735184390588E-2</v>
      </c>
      <c r="M153" s="32">
        <v>-11.216597792180965</v>
      </c>
      <c r="N153" s="32">
        <v>1.2297221945014656</v>
      </c>
      <c r="O153" s="65">
        <v>0.5</v>
      </c>
      <c r="P153" s="32">
        <v>0</v>
      </c>
      <c r="Q153" s="32">
        <v>0</v>
      </c>
      <c r="R153" s="32">
        <v>0</v>
      </c>
      <c r="S153" s="32">
        <v>0</v>
      </c>
      <c r="T153" s="62">
        <v>0</v>
      </c>
      <c r="U153" s="32">
        <v>0</v>
      </c>
      <c r="V153" s="32">
        <v>1.3294293994610438</v>
      </c>
      <c r="W153" s="32">
        <v>0</v>
      </c>
      <c r="X153" s="32">
        <v>0</v>
      </c>
      <c r="Y153" s="62">
        <v>0</v>
      </c>
      <c r="Z153" s="32">
        <v>0</v>
      </c>
      <c r="AA153" s="32">
        <v>1.3294293994610438</v>
      </c>
      <c r="AB153" s="32">
        <v>0</v>
      </c>
      <c r="AC153" s="32">
        <v>0</v>
      </c>
      <c r="AD153" s="59">
        <v>0</v>
      </c>
    </row>
    <row r="154" spans="1:30">
      <c r="A154" s="58" t="s">
        <v>298</v>
      </c>
      <c r="B154" s="23" t="s">
        <v>1067</v>
      </c>
      <c r="C154" s="23" t="s">
        <v>1490</v>
      </c>
      <c r="D154" s="23" t="s">
        <v>932</v>
      </c>
      <c r="E154" s="23">
        <v>0</v>
      </c>
      <c r="F154" s="75" t="s">
        <v>297</v>
      </c>
      <c r="G154" s="64">
        <v>0.49</v>
      </c>
      <c r="H154" s="32">
        <v>38.205893127816395</v>
      </c>
      <c r="I154" s="32">
        <v>10.799776393540569</v>
      </c>
      <c r="J154" s="32">
        <v>27.406116734275823</v>
      </c>
      <c r="K154" s="32">
        <v>10.124608928087561</v>
      </c>
      <c r="L154" s="32">
        <v>2.0782113634463641</v>
      </c>
      <c r="M154" s="32">
        <v>12.202820291533925</v>
      </c>
      <c r="N154" s="32">
        <v>25.350657979205138</v>
      </c>
      <c r="O154" s="65">
        <v>0</v>
      </c>
      <c r="P154" s="32">
        <v>9.8133331125061964</v>
      </c>
      <c r="Q154" s="32">
        <v>0.98644328103437273</v>
      </c>
      <c r="R154" s="32">
        <v>0</v>
      </c>
      <c r="S154" s="32">
        <v>0</v>
      </c>
      <c r="T154" s="62">
        <v>0</v>
      </c>
      <c r="U154" s="32">
        <v>23.075537244847627</v>
      </c>
      <c r="V154" s="32">
        <v>4.330579489428195</v>
      </c>
      <c r="W154" s="32">
        <v>0</v>
      </c>
      <c r="X154" s="32">
        <v>0</v>
      </c>
      <c r="Y154" s="62">
        <v>0</v>
      </c>
      <c r="Z154" s="32">
        <v>32.888870357353824</v>
      </c>
      <c r="AA154" s="32">
        <v>5.3170227704625681</v>
      </c>
      <c r="AB154" s="32">
        <v>0</v>
      </c>
      <c r="AC154" s="32">
        <v>0</v>
      </c>
      <c r="AD154" s="59">
        <v>0</v>
      </c>
    </row>
    <row r="155" spans="1:30">
      <c r="A155" s="58" t="s">
        <v>300</v>
      </c>
      <c r="B155" s="23" t="s">
        <v>1068</v>
      </c>
      <c r="C155" s="23" t="s">
        <v>1491</v>
      </c>
      <c r="D155" s="23" t="s">
        <v>912</v>
      </c>
      <c r="E155" s="23">
        <v>0</v>
      </c>
      <c r="F155" s="75" t="s">
        <v>299</v>
      </c>
      <c r="G155" s="64">
        <v>0.4</v>
      </c>
      <c r="H155" s="32">
        <v>5.2161785566720527</v>
      </c>
      <c r="I155" s="32">
        <v>1.5420935822110697</v>
      </c>
      <c r="J155" s="32">
        <v>3.6740849744609831</v>
      </c>
      <c r="K155" s="32">
        <v>-5.451611675648766</v>
      </c>
      <c r="L155" s="32">
        <v>-4.9314964461573574E-2</v>
      </c>
      <c r="M155" s="32">
        <v>-5.5009266401103396</v>
      </c>
      <c r="N155" s="32">
        <v>3.3985286013764098</v>
      </c>
      <c r="O155" s="65">
        <v>0.5</v>
      </c>
      <c r="P155" s="32">
        <v>0</v>
      </c>
      <c r="Q155" s="32">
        <v>1.5420935822110697</v>
      </c>
      <c r="R155" s="32">
        <v>0</v>
      </c>
      <c r="S155" s="32">
        <v>0</v>
      </c>
      <c r="T155" s="62">
        <v>0</v>
      </c>
      <c r="U155" s="32">
        <v>0</v>
      </c>
      <c r="V155" s="32">
        <v>3.6740849744609831</v>
      </c>
      <c r="W155" s="32">
        <v>0</v>
      </c>
      <c r="X155" s="32">
        <v>0</v>
      </c>
      <c r="Y155" s="62">
        <v>0</v>
      </c>
      <c r="Z155" s="32">
        <v>0</v>
      </c>
      <c r="AA155" s="32">
        <v>5.2161785566720527</v>
      </c>
      <c r="AB155" s="32">
        <v>0</v>
      </c>
      <c r="AC155" s="32">
        <v>0</v>
      </c>
      <c r="AD155" s="59">
        <v>0</v>
      </c>
    </row>
    <row r="156" spans="1:30">
      <c r="A156" s="58" t="s">
        <v>302</v>
      </c>
      <c r="B156" s="23" t="s">
        <v>1069</v>
      </c>
      <c r="C156" s="23" t="s">
        <v>1492</v>
      </c>
      <c r="D156" s="23" t="s">
        <v>912</v>
      </c>
      <c r="E156" s="23">
        <v>0</v>
      </c>
      <c r="F156" s="75" t="s">
        <v>301</v>
      </c>
      <c r="G156" s="64">
        <v>0.4</v>
      </c>
      <c r="H156" s="32">
        <v>3.5103687490982498</v>
      </c>
      <c r="I156" s="32">
        <v>0.29001576965239551</v>
      </c>
      <c r="J156" s="32">
        <v>3.2203529794458543</v>
      </c>
      <c r="K156" s="32">
        <v>-9.3497996223052482</v>
      </c>
      <c r="L156" s="32">
        <v>9.0304963090385826E-2</v>
      </c>
      <c r="M156" s="32">
        <v>-9.2594946592148624</v>
      </c>
      <c r="N156" s="32">
        <v>2.9788265059874153</v>
      </c>
      <c r="O156" s="65">
        <v>0.5</v>
      </c>
      <c r="P156" s="32">
        <v>0</v>
      </c>
      <c r="Q156" s="32">
        <v>0.29001576965239551</v>
      </c>
      <c r="R156" s="32">
        <v>0</v>
      </c>
      <c r="S156" s="32">
        <v>0</v>
      </c>
      <c r="T156" s="62">
        <v>0</v>
      </c>
      <c r="U156" s="32">
        <v>0</v>
      </c>
      <c r="V156" s="32">
        <v>3.2203529794458543</v>
      </c>
      <c r="W156" s="32">
        <v>0</v>
      </c>
      <c r="X156" s="32">
        <v>0</v>
      </c>
      <c r="Y156" s="62">
        <v>0</v>
      </c>
      <c r="Z156" s="32">
        <v>0</v>
      </c>
      <c r="AA156" s="32">
        <v>3.5103687490982498</v>
      </c>
      <c r="AB156" s="32">
        <v>0</v>
      </c>
      <c r="AC156" s="32">
        <v>0</v>
      </c>
      <c r="AD156" s="59">
        <v>0</v>
      </c>
    </row>
    <row r="157" spans="1:30">
      <c r="A157" s="58" t="s">
        <v>304</v>
      </c>
      <c r="B157" s="23" t="s">
        <v>1070</v>
      </c>
      <c r="C157" s="23" t="s">
        <v>1493</v>
      </c>
      <c r="D157" s="23" t="s">
        <v>923</v>
      </c>
      <c r="E157" s="23" t="s">
        <v>1320</v>
      </c>
      <c r="F157" s="75" t="s">
        <v>303</v>
      </c>
      <c r="G157" s="64">
        <v>0.64</v>
      </c>
      <c r="H157" s="32">
        <v>40.088911634746644</v>
      </c>
      <c r="I157" s="32">
        <v>0</v>
      </c>
      <c r="J157" s="32">
        <v>40.088911634746644</v>
      </c>
      <c r="K157" s="32">
        <v>-10.419177917501994</v>
      </c>
      <c r="L157" s="32">
        <v>5.5345852503513981E-2</v>
      </c>
      <c r="M157" s="32">
        <v>-10.36383206499848</v>
      </c>
      <c r="N157" s="32">
        <v>38.886244285704244</v>
      </c>
      <c r="O157" s="65">
        <v>0</v>
      </c>
      <c r="P157" s="32">
        <v>0</v>
      </c>
      <c r="Q157" s="32">
        <v>0</v>
      </c>
      <c r="R157" s="32">
        <v>0</v>
      </c>
      <c r="S157" s="32">
        <v>0</v>
      </c>
      <c r="T157" s="62">
        <v>0</v>
      </c>
      <c r="U157" s="32">
        <v>34.285628984399231</v>
      </c>
      <c r="V157" s="32">
        <v>5.8032830066792318</v>
      </c>
      <c r="W157" s="32">
        <v>0</v>
      </c>
      <c r="X157" s="32">
        <v>0</v>
      </c>
      <c r="Y157" s="62">
        <v>0</v>
      </c>
      <c r="Z157" s="32">
        <v>34.285628984399231</v>
      </c>
      <c r="AA157" s="32">
        <v>5.8032830066792318</v>
      </c>
      <c r="AB157" s="32">
        <v>0</v>
      </c>
      <c r="AC157" s="32">
        <v>0</v>
      </c>
      <c r="AD157" s="59">
        <v>0</v>
      </c>
    </row>
    <row r="158" spans="1:30">
      <c r="A158" s="58" t="s">
        <v>305</v>
      </c>
      <c r="B158" s="23" t="s">
        <v>1071</v>
      </c>
      <c r="C158" s="23" t="s">
        <v>1494</v>
      </c>
      <c r="D158" s="23" t="s">
        <v>919</v>
      </c>
      <c r="E158" s="23">
        <v>0</v>
      </c>
      <c r="F158" s="75" t="s">
        <v>783</v>
      </c>
      <c r="G158" s="64">
        <v>0.01</v>
      </c>
      <c r="H158" s="32">
        <v>7.8976310697206724</v>
      </c>
      <c r="I158" s="32">
        <v>2.4264999986660851</v>
      </c>
      <c r="J158" s="32">
        <v>5.4711310710545877</v>
      </c>
      <c r="K158" s="32">
        <v>3.2438745556349713</v>
      </c>
      <c r="L158" s="32">
        <v>-3.6651800329927653E-3</v>
      </c>
      <c r="M158" s="32">
        <v>3.2402093756019785</v>
      </c>
      <c r="N158" s="32">
        <v>5.0607962407254936</v>
      </c>
      <c r="O158" s="65">
        <v>0</v>
      </c>
      <c r="P158" s="32">
        <v>0</v>
      </c>
      <c r="Q158" s="32">
        <v>0</v>
      </c>
      <c r="R158" s="32">
        <v>2.4264999986660851</v>
      </c>
      <c r="S158" s="32">
        <v>0</v>
      </c>
      <c r="T158" s="62">
        <v>0</v>
      </c>
      <c r="U158" s="32">
        <v>0</v>
      </c>
      <c r="V158" s="32">
        <v>0</v>
      </c>
      <c r="W158" s="32">
        <v>5.4711310710545877</v>
      </c>
      <c r="X158" s="32">
        <v>0</v>
      </c>
      <c r="Y158" s="62">
        <v>0</v>
      </c>
      <c r="Z158" s="32">
        <v>0</v>
      </c>
      <c r="AA158" s="32">
        <v>0</v>
      </c>
      <c r="AB158" s="32">
        <v>7.8976310697206724</v>
      </c>
      <c r="AC158" s="32">
        <v>0</v>
      </c>
      <c r="AD158" s="59">
        <v>0</v>
      </c>
    </row>
    <row r="159" spans="1:30">
      <c r="A159" s="58" t="s">
        <v>307</v>
      </c>
      <c r="B159" s="23" t="s">
        <v>1072</v>
      </c>
      <c r="C159" s="23" t="s">
        <v>1495</v>
      </c>
      <c r="D159" s="23" t="s">
        <v>932</v>
      </c>
      <c r="E159" s="23">
        <v>0</v>
      </c>
      <c r="F159" s="75" t="s">
        <v>306</v>
      </c>
      <c r="G159" s="64">
        <v>0.49</v>
      </c>
      <c r="H159" s="32">
        <v>36.770917774352299</v>
      </c>
      <c r="I159" s="32">
        <v>5.3728944522876052</v>
      </c>
      <c r="J159" s="32">
        <v>31.398023322064692</v>
      </c>
      <c r="K159" s="32">
        <v>9.0729680370861754</v>
      </c>
      <c r="L159" s="32">
        <v>-0.20271160361374108</v>
      </c>
      <c r="M159" s="32">
        <v>8.8702564334724343</v>
      </c>
      <c r="N159" s="32">
        <v>29.043171572909841</v>
      </c>
      <c r="O159" s="65">
        <v>0</v>
      </c>
      <c r="P159" s="32">
        <v>5.7528597857919781</v>
      </c>
      <c r="Q159" s="32">
        <v>-0.37996533350437323</v>
      </c>
      <c r="R159" s="32">
        <v>0</v>
      </c>
      <c r="S159" s="32">
        <v>0</v>
      </c>
      <c r="T159" s="62">
        <v>0</v>
      </c>
      <c r="U159" s="32">
        <v>25.7421825946338</v>
      </c>
      <c r="V159" s="32">
        <v>5.6558407274308893</v>
      </c>
      <c r="W159" s="32">
        <v>0</v>
      </c>
      <c r="X159" s="32">
        <v>0</v>
      </c>
      <c r="Y159" s="62">
        <v>0</v>
      </c>
      <c r="Z159" s="32">
        <v>31.49504238042578</v>
      </c>
      <c r="AA159" s="32">
        <v>5.2758753939265164</v>
      </c>
      <c r="AB159" s="32">
        <v>0</v>
      </c>
      <c r="AC159" s="32">
        <v>0</v>
      </c>
      <c r="AD159" s="59">
        <v>0</v>
      </c>
    </row>
    <row r="160" spans="1:30">
      <c r="A160" s="58" t="s">
        <v>309</v>
      </c>
      <c r="B160" s="23" t="s">
        <v>1073</v>
      </c>
      <c r="C160" s="23" t="s">
        <v>1496</v>
      </c>
      <c r="D160" s="23" t="s">
        <v>999</v>
      </c>
      <c r="E160" s="23">
        <v>0</v>
      </c>
      <c r="F160" s="75" t="s">
        <v>308</v>
      </c>
      <c r="G160" s="64">
        <v>0.1</v>
      </c>
      <c r="H160" s="32">
        <v>141.93790925942443</v>
      </c>
      <c r="I160" s="32">
        <v>22.599167637802982</v>
      </c>
      <c r="J160" s="32">
        <v>119.33874162162145</v>
      </c>
      <c r="K160" s="32">
        <v>71.482819212490327</v>
      </c>
      <c r="L160" s="32">
        <v>-0.13269924990930804</v>
      </c>
      <c r="M160" s="32">
        <v>71.350119962581019</v>
      </c>
      <c r="N160" s="32">
        <v>110.38833599999985</v>
      </c>
      <c r="O160" s="65">
        <v>0</v>
      </c>
      <c r="P160" s="32">
        <v>19.104244617458701</v>
      </c>
      <c r="Q160" s="32">
        <v>0</v>
      </c>
      <c r="R160" s="32">
        <v>3.4949230203442796</v>
      </c>
      <c r="S160" s="32">
        <v>0</v>
      </c>
      <c r="T160" s="62">
        <v>0</v>
      </c>
      <c r="U160" s="32">
        <v>110.08120001465292</v>
      </c>
      <c r="V160" s="32">
        <v>0</v>
      </c>
      <c r="W160" s="32">
        <v>9.2575416069685161</v>
      </c>
      <c r="X160" s="32">
        <v>0</v>
      </c>
      <c r="Y160" s="62">
        <v>0</v>
      </c>
      <c r="Z160" s="32">
        <v>129.18544463211163</v>
      </c>
      <c r="AA160" s="32">
        <v>0</v>
      </c>
      <c r="AB160" s="32">
        <v>12.752464627312795</v>
      </c>
      <c r="AC160" s="32">
        <v>0</v>
      </c>
      <c r="AD160" s="59">
        <v>0</v>
      </c>
    </row>
    <row r="161" spans="1:30">
      <c r="A161" s="58" t="s">
        <v>311</v>
      </c>
      <c r="B161" s="23" t="s">
        <v>1074</v>
      </c>
      <c r="C161" s="23" t="s">
        <v>1497</v>
      </c>
      <c r="D161" s="23" t="s">
        <v>912</v>
      </c>
      <c r="E161" s="23">
        <v>0</v>
      </c>
      <c r="F161" s="75" t="s">
        <v>310</v>
      </c>
      <c r="G161" s="64">
        <v>0.4</v>
      </c>
      <c r="H161" s="32">
        <v>2.8401135377132967</v>
      </c>
      <c r="I161" s="32">
        <v>0.22101679638041183</v>
      </c>
      <c r="J161" s="32">
        <v>2.6190967413328847</v>
      </c>
      <c r="K161" s="32">
        <v>-15.084191994101152</v>
      </c>
      <c r="L161" s="32">
        <v>-4.4378400548382047E-2</v>
      </c>
      <c r="M161" s="32">
        <v>-15.128570394649534</v>
      </c>
      <c r="N161" s="32">
        <v>2.4226644857329185</v>
      </c>
      <c r="O161" s="65">
        <v>0.5</v>
      </c>
      <c r="P161" s="32">
        <v>0</v>
      </c>
      <c r="Q161" s="32">
        <v>0.22101679638041183</v>
      </c>
      <c r="R161" s="32">
        <v>0</v>
      </c>
      <c r="S161" s="32">
        <v>0</v>
      </c>
      <c r="T161" s="62">
        <v>0</v>
      </c>
      <c r="U161" s="32">
        <v>0</v>
      </c>
      <c r="V161" s="32">
        <v>2.6190967413328847</v>
      </c>
      <c r="W161" s="32">
        <v>0</v>
      </c>
      <c r="X161" s="32">
        <v>0</v>
      </c>
      <c r="Y161" s="62">
        <v>0</v>
      </c>
      <c r="Z161" s="32">
        <v>0</v>
      </c>
      <c r="AA161" s="32">
        <v>2.8401135377132967</v>
      </c>
      <c r="AB161" s="32">
        <v>0</v>
      </c>
      <c r="AC161" s="32">
        <v>0</v>
      </c>
      <c r="AD161" s="59">
        <v>0</v>
      </c>
    </row>
    <row r="162" spans="1:30">
      <c r="A162" s="58" t="s">
        <v>313</v>
      </c>
      <c r="B162" s="23" t="s">
        <v>1075</v>
      </c>
      <c r="C162" s="23" t="s">
        <v>1498</v>
      </c>
      <c r="D162" s="23" t="s">
        <v>912</v>
      </c>
      <c r="E162" s="23" t="s">
        <v>1317</v>
      </c>
      <c r="F162" s="75" t="s">
        <v>312</v>
      </c>
      <c r="G162" s="64">
        <v>0.5</v>
      </c>
      <c r="H162" s="32">
        <v>2.523324116852304</v>
      </c>
      <c r="I162" s="32">
        <v>0</v>
      </c>
      <c r="J162" s="32">
        <v>2.523324116852304</v>
      </c>
      <c r="K162" s="32">
        <v>-10.240888777517544</v>
      </c>
      <c r="L162" s="32">
        <v>-1.9194600852610932E-2</v>
      </c>
      <c r="M162" s="32">
        <v>-10.260083378370155</v>
      </c>
      <c r="N162" s="32">
        <v>2.447624393346735</v>
      </c>
      <c r="O162" s="65">
        <v>0</v>
      </c>
      <c r="P162" s="32">
        <v>0</v>
      </c>
      <c r="Q162" s="32">
        <v>0</v>
      </c>
      <c r="R162" s="32">
        <v>0</v>
      </c>
      <c r="S162" s="32">
        <v>0</v>
      </c>
      <c r="T162" s="62">
        <v>0</v>
      </c>
      <c r="U162" s="32">
        <v>0</v>
      </c>
      <c r="V162" s="32">
        <v>2.5233240314339174</v>
      </c>
      <c r="W162" s="32">
        <v>0</v>
      </c>
      <c r="X162" s="32">
        <v>0</v>
      </c>
      <c r="Y162" s="62">
        <v>0</v>
      </c>
      <c r="Z162" s="32">
        <v>0</v>
      </c>
      <c r="AA162" s="32">
        <v>2.5233240314339174</v>
      </c>
      <c r="AB162" s="32">
        <v>0</v>
      </c>
      <c r="AC162" s="32">
        <v>0</v>
      </c>
      <c r="AD162" s="59">
        <v>0</v>
      </c>
    </row>
    <row r="163" spans="1:30">
      <c r="A163" s="58" t="s">
        <v>315</v>
      </c>
      <c r="B163" s="23" t="s">
        <v>1076</v>
      </c>
      <c r="C163" s="23" t="s">
        <v>1499</v>
      </c>
      <c r="D163" s="23" t="s">
        <v>923</v>
      </c>
      <c r="E163" s="23" t="s">
        <v>1320</v>
      </c>
      <c r="F163" s="75" t="s">
        <v>314</v>
      </c>
      <c r="G163" s="64">
        <v>0.64</v>
      </c>
      <c r="H163" s="32">
        <v>58.547512924217763</v>
      </c>
      <c r="I163" s="32">
        <v>0</v>
      </c>
      <c r="J163" s="32">
        <v>58.547512924217763</v>
      </c>
      <c r="K163" s="32">
        <v>-148.48439389469473</v>
      </c>
      <c r="L163" s="32">
        <v>1.2949524086119197</v>
      </c>
      <c r="M163" s="32">
        <v>-147.18944148608281</v>
      </c>
      <c r="N163" s="32">
        <v>56.791087536491226</v>
      </c>
      <c r="O163" s="65">
        <v>0</v>
      </c>
      <c r="P163" s="32">
        <v>0</v>
      </c>
      <c r="Q163" s="32">
        <v>0</v>
      </c>
      <c r="R163" s="32">
        <v>0</v>
      </c>
      <c r="S163" s="32">
        <v>0</v>
      </c>
      <c r="T163" s="62">
        <v>0</v>
      </c>
      <c r="U163" s="32">
        <v>48.141704966821379</v>
      </c>
      <c r="V163" s="32">
        <v>10.405808318222892</v>
      </c>
      <c r="W163" s="32">
        <v>0</v>
      </c>
      <c r="X163" s="32">
        <v>0</v>
      </c>
      <c r="Y163" s="62">
        <v>0</v>
      </c>
      <c r="Z163" s="32">
        <v>48.141704966821379</v>
      </c>
      <c r="AA163" s="32">
        <v>10.405808318222892</v>
      </c>
      <c r="AB163" s="32">
        <v>0</v>
      </c>
      <c r="AC163" s="32">
        <v>0</v>
      </c>
      <c r="AD163" s="59">
        <v>0</v>
      </c>
    </row>
    <row r="164" spans="1:30">
      <c r="A164" s="58" t="s">
        <v>317</v>
      </c>
      <c r="B164" s="23" t="s">
        <v>1077</v>
      </c>
      <c r="C164" s="23" t="s">
        <v>1500</v>
      </c>
      <c r="D164" s="23" t="s">
        <v>912</v>
      </c>
      <c r="E164" s="23">
        <v>0</v>
      </c>
      <c r="F164" s="75" t="s">
        <v>316</v>
      </c>
      <c r="G164" s="64">
        <v>0.4</v>
      </c>
      <c r="H164" s="32">
        <v>2.9372876255296001</v>
      </c>
      <c r="I164" s="32">
        <v>0.43746099155334944</v>
      </c>
      <c r="J164" s="32">
        <v>2.4998266339762507</v>
      </c>
      <c r="K164" s="32">
        <v>-9.2782666956695437</v>
      </c>
      <c r="L164" s="32">
        <v>5.5324139810425166E-2</v>
      </c>
      <c r="M164" s="32">
        <v>-9.2229425558591185</v>
      </c>
      <c r="N164" s="32">
        <v>2.3123396364280322</v>
      </c>
      <c r="O164" s="65">
        <v>0.5</v>
      </c>
      <c r="P164" s="32">
        <v>0</v>
      </c>
      <c r="Q164" s="32">
        <v>0.43746099155334944</v>
      </c>
      <c r="R164" s="32">
        <v>0</v>
      </c>
      <c r="S164" s="32">
        <v>0</v>
      </c>
      <c r="T164" s="62">
        <v>0</v>
      </c>
      <c r="U164" s="32">
        <v>0</v>
      </c>
      <c r="V164" s="32">
        <v>2.4998266339762507</v>
      </c>
      <c r="W164" s="32">
        <v>0</v>
      </c>
      <c r="X164" s="32">
        <v>0</v>
      </c>
      <c r="Y164" s="62">
        <v>0</v>
      </c>
      <c r="Z164" s="32">
        <v>0</v>
      </c>
      <c r="AA164" s="32">
        <v>2.9372876255296001</v>
      </c>
      <c r="AB164" s="32">
        <v>0</v>
      </c>
      <c r="AC164" s="32">
        <v>0</v>
      </c>
      <c r="AD164" s="59">
        <v>0</v>
      </c>
    </row>
    <row r="165" spans="1:30">
      <c r="A165" s="58" t="s">
        <v>319</v>
      </c>
      <c r="B165" s="23" t="s">
        <v>1078</v>
      </c>
      <c r="C165" s="23" t="s">
        <v>1501</v>
      </c>
      <c r="D165" s="23" t="s">
        <v>912</v>
      </c>
      <c r="E165" s="23">
        <v>0</v>
      </c>
      <c r="F165" s="75" t="s">
        <v>318</v>
      </c>
      <c r="G165" s="64">
        <v>0.4</v>
      </c>
      <c r="H165" s="32">
        <v>1.9739981563034861</v>
      </c>
      <c r="I165" s="32">
        <v>0</v>
      </c>
      <c r="J165" s="32">
        <v>1.9739981563034861</v>
      </c>
      <c r="K165" s="32">
        <v>-14.565028673835204</v>
      </c>
      <c r="L165" s="32">
        <v>8.7885074527170204E-2</v>
      </c>
      <c r="M165" s="32">
        <v>-14.477143599308034</v>
      </c>
      <c r="N165" s="32">
        <v>1.8259482945807246</v>
      </c>
      <c r="O165" s="65">
        <v>0.5</v>
      </c>
      <c r="P165" s="32">
        <v>0</v>
      </c>
      <c r="Q165" s="32">
        <v>0</v>
      </c>
      <c r="R165" s="32">
        <v>0</v>
      </c>
      <c r="S165" s="32">
        <v>0</v>
      </c>
      <c r="T165" s="62">
        <v>0</v>
      </c>
      <c r="U165" s="32">
        <v>0</v>
      </c>
      <c r="V165" s="32">
        <v>1.9739981563034861</v>
      </c>
      <c r="W165" s="32">
        <v>0</v>
      </c>
      <c r="X165" s="32">
        <v>0</v>
      </c>
      <c r="Y165" s="62">
        <v>0</v>
      </c>
      <c r="Z165" s="32">
        <v>0</v>
      </c>
      <c r="AA165" s="32">
        <v>1.9739981563034861</v>
      </c>
      <c r="AB165" s="32">
        <v>0</v>
      </c>
      <c r="AC165" s="32">
        <v>0</v>
      </c>
      <c r="AD165" s="59">
        <v>0</v>
      </c>
    </row>
    <row r="166" spans="1:30">
      <c r="A166" s="58" t="s">
        <v>321</v>
      </c>
      <c r="B166" s="23" t="s">
        <v>1079</v>
      </c>
      <c r="C166" s="23" t="s">
        <v>1502</v>
      </c>
      <c r="D166" s="23" t="s">
        <v>923</v>
      </c>
      <c r="E166" s="23" t="s">
        <v>1320</v>
      </c>
      <c r="F166" s="75" t="s">
        <v>320</v>
      </c>
      <c r="G166" s="64">
        <v>0.64</v>
      </c>
      <c r="H166" s="32">
        <v>63.110940019805355</v>
      </c>
      <c r="I166" s="32">
        <v>0</v>
      </c>
      <c r="J166" s="32">
        <v>63.110940019805355</v>
      </c>
      <c r="K166" s="32">
        <v>-49.82033178077544</v>
      </c>
      <c r="L166" s="32">
        <v>0.20990115499608208</v>
      </c>
      <c r="M166" s="32">
        <v>-49.610430625779358</v>
      </c>
      <c r="N166" s="32">
        <v>61.217611819211193</v>
      </c>
      <c r="O166" s="65">
        <v>0</v>
      </c>
      <c r="P166" s="32">
        <v>0</v>
      </c>
      <c r="Q166" s="32">
        <v>0</v>
      </c>
      <c r="R166" s="32">
        <v>0</v>
      </c>
      <c r="S166" s="32">
        <v>0</v>
      </c>
      <c r="T166" s="62">
        <v>0</v>
      </c>
      <c r="U166" s="32">
        <v>50.697502265953958</v>
      </c>
      <c r="V166" s="32">
        <v>12.413437481919649</v>
      </c>
      <c r="W166" s="32">
        <v>0</v>
      </c>
      <c r="X166" s="32">
        <v>0</v>
      </c>
      <c r="Y166" s="62">
        <v>0</v>
      </c>
      <c r="Z166" s="32">
        <v>50.697502265953958</v>
      </c>
      <c r="AA166" s="32">
        <v>12.413437481919649</v>
      </c>
      <c r="AB166" s="32">
        <v>0</v>
      </c>
      <c r="AC166" s="32">
        <v>0</v>
      </c>
      <c r="AD166" s="59">
        <v>0</v>
      </c>
    </row>
    <row r="167" spans="1:30">
      <c r="A167" s="58" t="s">
        <v>322</v>
      </c>
      <c r="B167" s="23" t="s">
        <v>1080</v>
      </c>
      <c r="C167" s="23" t="s">
        <v>1503</v>
      </c>
      <c r="D167" s="23" t="s">
        <v>919</v>
      </c>
      <c r="E167" s="23">
        <v>0</v>
      </c>
      <c r="F167" s="75" t="s">
        <v>784</v>
      </c>
      <c r="G167" s="64">
        <v>0.01</v>
      </c>
      <c r="H167" s="32">
        <v>20.215596354816917</v>
      </c>
      <c r="I167" s="32">
        <v>7.9185163512595516</v>
      </c>
      <c r="J167" s="32">
        <v>12.297080003557367</v>
      </c>
      <c r="K167" s="32">
        <v>9.394570971022647</v>
      </c>
      <c r="L167" s="32">
        <v>-5.8975779260634908E-3</v>
      </c>
      <c r="M167" s="32">
        <v>9.3886733930965836</v>
      </c>
      <c r="N167" s="32">
        <v>11.374799003290565</v>
      </c>
      <c r="O167" s="65">
        <v>0</v>
      </c>
      <c r="P167" s="32">
        <v>0</v>
      </c>
      <c r="Q167" s="32">
        <v>0</v>
      </c>
      <c r="R167" s="32">
        <v>7.9185163512595516</v>
      </c>
      <c r="S167" s="32">
        <v>0</v>
      </c>
      <c r="T167" s="62">
        <v>0</v>
      </c>
      <c r="U167" s="32">
        <v>0</v>
      </c>
      <c r="V167" s="32">
        <v>0</v>
      </c>
      <c r="W167" s="32">
        <v>12.297080003557367</v>
      </c>
      <c r="X167" s="32">
        <v>0</v>
      </c>
      <c r="Y167" s="62">
        <v>0</v>
      </c>
      <c r="Z167" s="32">
        <v>0</v>
      </c>
      <c r="AA167" s="32">
        <v>0</v>
      </c>
      <c r="AB167" s="32">
        <v>20.215596354816917</v>
      </c>
      <c r="AC167" s="32">
        <v>0</v>
      </c>
      <c r="AD167" s="59">
        <v>0</v>
      </c>
    </row>
    <row r="168" spans="1:30">
      <c r="A168" s="58" t="s">
        <v>324</v>
      </c>
      <c r="B168" s="23" t="s">
        <v>1081</v>
      </c>
      <c r="C168" s="23" t="s">
        <v>1504</v>
      </c>
      <c r="D168" s="23" t="s">
        <v>912</v>
      </c>
      <c r="E168" s="23">
        <v>0</v>
      </c>
      <c r="F168" s="75" t="s">
        <v>323</v>
      </c>
      <c r="G168" s="64">
        <v>0.4</v>
      </c>
      <c r="H168" s="32">
        <v>5.0128451409726438</v>
      </c>
      <c r="I168" s="32">
        <v>0.60378647433489374</v>
      </c>
      <c r="J168" s="32">
        <v>4.4090586666377503</v>
      </c>
      <c r="K168" s="32">
        <v>-17.830444998042672</v>
      </c>
      <c r="L168" s="32">
        <v>-1.1608623202164381E-2</v>
      </c>
      <c r="M168" s="32">
        <v>-17.842053621244837</v>
      </c>
      <c r="N168" s="32">
        <v>4.078379266639919</v>
      </c>
      <c r="O168" s="65">
        <v>0.5</v>
      </c>
      <c r="P168" s="32">
        <v>0</v>
      </c>
      <c r="Q168" s="32">
        <v>0.60378647433489374</v>
      </c>
      <c r="R168" s="32">
        <v>0</v>
      </c>
      <c r="S168" s="32">
        <v>0</v>
      </c>
      <c r="T168" s="62">
        <v>0</v>
      </c>
      <c r="U168" s="32">
        <v>0</v>
      </c>
      <c r="V168" s="32">
        <v>4.4090586666377503</v>
      </c>
      <c r="W168" s="32">
        <v>0</v>
      </c>
      <c r="X168" s="32">
        <v>0</v>
      </c>
      <c r="Y168" s="62">
        <v>0</v>
      </c>
      <c r="Z168" s="32">
        <v>0</v>
      </c>
      <c r="AA168" s="32">
        <v>5.0128451409726438</v>
      </c>
      <c r="AB168" s="32">
        <v>0</v>
      </c>
      <c r="AC168" s="32">
        <v>0</v>
      </c>
      <c r="AD168" s="59">
        <v>0</v>
      </c>
    </row>
    <row r="169" spans="1:30">
      <c r="A169" s="58" t="s">
        <v>326</v>
      </c>
      <c r="B169" s="23" t="s">
        <v>1082</v>
      </c>
      <c r="C169" s="23" t="s">
        <v>1505</v>
      </c>
      <c r="D169" s="23" t="s">
        <v>912</v>
      </c>
      <c r="E169" s="23">
        <v>0</v>
      </c>
      <c r="F169" s="75" t="s">
        <v>325</v>
      </c>
      <c r="G169" s="64">
        <v>0.4</v>
      </c>
      <c r="H169" s="32">
        <v>5.4976380711338164</v>
      </c>
      <c r="I169" s="32">
        <v>2.0340247538835778</v>
      </c>
      <c r="J169" s="32">
        <v>3.4636133172502386</v>
      </c>
      <c r="K169" s="32">
        <v>-3.8179774667260071</v>
      </c>
      <c r="L169" s="32">
        <v>0.10939420404477751</v>
      </c>
      <c r="M169" s="32">
        <v>-3.7085832626812296</v>
      </c>
      <c r="N169" s="32">
        <v>3.2038423184564708</v>
      </c>
      <c r="O169" s="65">
        <v>0.5</v>
      </c>
      <c r="P169" s="32">
        <v>0</v>
      </c>
      <c r="Q169" s="32">
        <v>2.0340247538835778</v>
      </c>
      <c r="R169" s="32">
        <v>0</v>
      </c>
      <c r="S169" s="32">
        <v>0</v>
      </c>
      <c r="T169" s="62">
        <v>0</v>
      </c>
      <c r="U169" s="32">
        <v>0</v>
      </c>
      <c r="V169" s="32">
        <v>3.4636133172502386</v>
      </c>
      <c r="W169" s="32">
        <v>0</v>
      </c>
      <c r="X169" s="32">
        <v>0</v>
      </c>
      <c r="Y169" s="62">
        <v>0</v>
      </c>
      <c r="Z169" s="32">
        <v>0</v>
      </c>
      <c r="AA169" s="32">
        <v>5.4976380711338164</v>
      </c>
      <c r="AB169" s="32">
        <v>0</v>
      </c>
      <c r="AC169" s="32">
        <v>0</v>
      </c>
      <c r="AD169" s="59">
        <v>0</v>
      </c>
    </row>
    <row r="170" spans="1:30">
      <c r="A170" s="58" t="s">
        <v>328</v>
      </c>
      <c r="B170" s="23" t="s">
        <v>1083</v>
      </c>
      <c r="C170" s="23" t="s">
        <v>1506</v>
      </c>
      <c r="D170" s="23" t="s">
        <v>912</v>
      </c>
      <c r="E170" s="23" t="s">
        <v>1319</v>
      </c>
      <c r="F170" s="75" t="s">
        <v>327</v>
      </c>
      <c r="G170" s="64">
        <v>0.8</v>
      </c>
      <c r="H170" s="32">
        <v>4.1913251441263917</v>
      </c>
      <c r="I170" s="32">
        <v>0</v>
      </c>
      <c r="J170" s="32">
        <v>4.1913251441263917</v>
      </c>
      <c r="K170" s="32">
        <v>-37.193550136335809</v>
      </c>
      <c r="L170" s="32">
        <v>-6.0682902806561856E-2</v>
      </c>
      <c r="M170" s="32">
        <v>-37.25423303914237</v>
      </c>
      <c r="N170" s="32">
        <v>4.0655853898025995</v>
      </c>
      <c r="O170" s="65">
        <v>0</v>
      </c>
      <c r="P170" s="32">
        <v>0</v>
      </c>
      <c r="Q170" s="32">
        <v>0</v>
      </c>
      <c r="R170" s="32">
        <v>0</v>
      </c>
      <c r="S170" s="32">
        <v>0</v>
      </c>
      <c r="T170" s="62">
        <v>0</v>
      </c>
      <c r="U170" s="32">
        <v>0</v>
      </c>
      <c r="V170" s="32">
        <v>4.1913251441263917</v>
      </c>
      <c r="W170" s="32">
        <v>0</v>
      </c>
      <c r="X170" s="32">
        <v>0</v>
      </c>
      <c r="Y170" s="62">
        <v>0</v>
      </c>
      <c r="Z170" s="32">
        <v>0</v>
      </c>
      <c r="AA170" s="32">
        <v>4.1913251441263917</v>
      </c>
      <c r="AB170" s="32">
        <v>0</v>
      </c>
      <c r="AC170" s="32">
        <v>0</v>
      </c>
      <c r="AD170" s="59">
        <v>0</v>
      </c>
    </row>
    <row r="171" spans="1:30">
      <c r="A171" s="58" t="s">
        <v>329</v>
      </c>
      <c r="B171" s="23" t="s">
        <v>1084</v>
      </c>
      <c r="C171" s="23" t="s">
        <v>1507</v>
      </c>
      <c r="D171" s="23" t="s">
        <v>992</v>
      </c>
      <c r="E171" s="23" t="s">
        <v>1327</v>
      </c>
      <c r="F171" s="75" t="s">
        <v>785</v>
      </c>
      <c r="G171" s="64">
        <v>1</v>
      </c>
      <c r="H171" s="32">
        <v>40.074314924271135</v>
      </c>
      <c r="I171" s="32">
        <v>0</v>
      </c>
      <c r="J171" s="32">
        <v>40.074314924271135</v>
      </c>
      <c r="K171" s="32">
        <v>2.3339326561880558</v>
      </c>
      <c r="L171" s="32">
        <v>-8.2285971519561407E-2</v>
      </c>
      <c r="M171" s="32">
        <v>2.2516466846684944</v>
      </c>
      <c r="N171" s="32">
        <v>38.872085476542999</v>
      </c>
      <c r="O171" s="65">
        <v>0</v>
      </c>
      <c r="P171" s="32">
        <v>0</v>
      </c>
      <c r="Q171" s="32">
        <v>0</v>
      </c>
      <c r="R171" s="32">
        <v>0</v>
      </c>
      <c r="S171" s="32">
        <v>0</v>
      </c>
      <c r="T171" s="62">
        <v>0</v>
      </c>
      <c r="U171" s="32">
        <v>32.82998353770936</v>
      </c>
      <c r="V171" s="32">
        <v>4.4731865342392103</v>
      </c>
      <c r="W171" s="32">
        <v>2.7711447960185795</v>
      </c>
      <c r="X171" s="32">
        <v>0</v>
      </c>
      <c r="Y171" s="62">
        <v>0</v>
      </c>
      <c r="Z171" s="32">
        <v>32.82998353770936</v>
      </c>
      <c r="AA171" s="32">
        <v>4.4731865342392103</v>
      </c>
      <c r="AB171" s="32">
        <v>2.7711447960185795</v>
      </c>
      <c r="AC171" s="32">
        <v>0</v>
      </c>
      <c r="AD171" s="59">
        <v>0</v>
      </c>
    </row>
    <row r="172" spans="1:30">
      <c r="A172" s="58" t="s">
        <v>331</v>
      </c>
      <c r="B172" s="23" t="s">
        <v>1085</v>
      </c>
      <c r="C172" s="23" t="s">
        <v>1508</v>
      </c>
      <c r="D172" s="23" t="s">
        <v>992</v>
      </c>
      <c r="E172" s="23">
        <v>0</v>
      </c>
      <c r="F172" s="75" t="s">
        <v>330</v>
      </c>
      <c r="G172" s="64">
        <v>0.5</v>
      </c>
      <c r="H172" s="32">
        <v>3.2988924227566288</v>
      </c>
      <c r="I172" s="32">
        <v>1.8204806934965272</v>
      </c>
      <c r="J172" s="32">
        <v>1.4784117292601016</v>
      </c>
      <c r="K172" s="32">
        <v>0.56077943397311647</v>
      </c>
      <c r="L172" s="32">
        <v>-3.2010483994161509E-3</v>
      </c>
      <c r="M172" s="32">
        <v>0.55757838557370032</v>
      </c>
      <c r="N172" s="32">
        <v>1.367530849565594</v>
      </c>
      <c r="O172" s="65">
        <v>0</v>
      </c>
      <c r="P172" s="32">
        <v>0</v>
      </c>
      <c r="Q172" s="32">
        <v>0</v>
      </c>
      <c r="R172" s="32">
        <v>0</v>
      </c>
      <c r="S172" s="32">
        <v>0</v>
      </c>
      <c r="T172" s="62">
        <v>0</v>
      </c>
      <c r="U172" s="32">
        <v>0</v>
      </c>
      <c r="V172" s="32">
        <v>0</v>
      </c>
      <c r="W172" s="32">
        <v>0</v>
      </c>
      <c r="X172" s="32">
        <v>0</v>
      </c>
      <c r="Y172" s="62">
        <v>0</v>
      </c>
      <c r="Z172" s="32">
        <v>0</v>
      </c>
      <c r="AA172" s="32">
        <v>0</v>
      </c>
      <c r="AB172" s="32">
        <v>0</v>
      </c>
      <c r="AC172" s="32">
        <v>0</v>
      </c>
      <c r="AD172" s="59">
        <v>0</v>
      </c>
    </row>
    <row r="173" spans="1:30">
      <c r="A173" s="58" t="s">
        <v>333</v>
      </c>
      <c r="B173" s="23" t="s">
        <v>1086</v>
      </c>
      <c r="C173" s="23" t="s">
        <v>1509</v>
      </c>
      <c r="D173" s="23" t="s">
        <v>968</v>
      </c>
      <c r="E173" s="23" t="s">
        <v>1320</v>
      </c>
      <c r="F173" s="75" t="s">
        <v>332</v>
      </c>
      <c r="G173" s="64">
        <v>0.64</v>
      </c>
      <c r="H173" s="32">
        <v>114.56387534645224</v>
      </c>
      <c r="I173" s="32">
        <v>0</v>
      </c>
      <c r="J173" s="32">
        <v>114.56387534645224</v>
      </c>
      <c r="K173" s="32">
        <v>-54.644115015037151</v>
      </c>
      <c r="L173" s="32">
        <v>-2.4451367115673861E-2</v>
      </c>
      <c r="M173" s="32">
        <v>-54.668566382152825</v>
      </c>
      <c r="N173" s="32">
        <v>111.12695908605866</v>
      </c>
      <c r="O173" s="65">
        <v>0</v>
      </c>
      <c r="P173" s="32">
        <v>0</v>
      </c>
      <c r="Q173" s="32">
        <v>0</v>
      </c>
      <c r="R173" s="32">
        <v>0</v>
      </c>
      <c r="S173" s="32">
        <v>0</v>
      </c>
      <c r="T173" s="62">
        <v>0</v>
      </c>
      <c r="U173" s="32">
        <v>88.373263314957569</v>
      </c>
      <c r="V173" s="32">
        <v>26.190612208856184</v>
      </c>
      <c r="W173" s="32">
        <v>0</v>
      </c>
      <c r="X173" s="32">
        <v>0</v>
      </c>
      <c r="Y173" s="62">
        <v>0</v>
      </c>
      <c r="Z173" s="32">
        <v>88.373263314957569</v>
      </c>
      <c r="AA173" s="32">
        <v>26.190612208856184</v>
      </c>
      <c r="AB173" s="32">
        <v>0</v>
      </c>
      <c r="AC173" s="32">
        <v>0</v>
      </c>
      <c r="AD173" s="59">
        <v>0</v>
      </c>
    </row>
    <row r="174" spans="1:30">
      <c r="A174" s="58" t="s">
        <v>335</v>
      </c>
      <c r="B174" s="23" t="s">
        <v>1087</v>
      </c>
      <c r="C174" s="23" t="s">
        <v>1510</v>
      </c>
      <c r="D174" s="23" t="s">
        <v>968</v>
      </c>
      <c r="E174" s="23" t="s">
        <v>1320</v>
      </c>
      <c r="F174" s="75" t="s">
        <v>334</v>
      </c>
      <c r="G174" s="64">
        <v>0.64</v>
      </c>
      <c r="H174" s="32">
        <v>66.997578363227632</v>
      </c>
      <c r="I174" s="32">
        <v>0</v>
      </c>
      <c r="J174" s="32">
        <v>66.997578363227632</v>
      </c>
      <c r="K174" s="32">
        <v>-151.35047329828575</v>
      </c>
      <c r="L174" s="32">
        <v>-8.3687651174756184E-2</v>
      </c>
      <c r="M174" s="32">
        <v>-151.43416094946051</v>
      </c>
      <c r="N174" s="32">
        <v>64.987651012330801</v>
      </c>
      <c r="O174" s="65">
        <v>0</v>
      </c>
      <c r="P174" s="32">
        <v>0</v>
      </c>
      <c r="Q174" s="32">
        <v>0</v>
      </c>
      <c r="R174" s="32">
        <v>0</v>
      </c>
      <c r="S174" s="32">
        <v>0</v>
      </c>
      <c r="T174" s="62">
        <v>0</v>
      </c>
      <c r="U174" s="32">
        <v>40.006180051296013</v>
      </c>
      <c r="V174" s="32">
        <v>26.991397899034101</v>
      </c>
      <c r="W174" s="32">
        <v>0</v>
      </c>
      <c r="X174" s="32">
        <v>0</v>
      </c>
      <c r="Y174" s="62">
        <v>0</v>
      </c>
      <c r="Z174" s="32">
        <v>40.006180051296013</v>
      </c>
      <c r="AA174" s="32">
        <v>26.991397899034101</v>
      </c>
      <c r="AB174" s="32">
        <v>0</v>
      </c>
      <c r="AC174" s="32">
        <v>0</v>
      </c>
      <c r="AD174" s="59">
        <v>0</v>
      </c>
    </row>
    <row r="175" spans="1:30">
      <c r="A175" s="58" t="s">
        <v>337</v>
      </c>
      <c r="B175" s="23" t="s">
        <v>1088</v>
      </c>
      <c r="C175" s="23" t="s">
        <v>1511</v>
      </c>
      <c r="D175" s="23" t="s">
        <v>959</v>
      </c>
      <c r="E175" s="23" t="s">
        <v>1318</v>
      </c>
      <c r="F175" s="75" t="s">
        <v>336</v>
      </c>
      <c r="G175" s="64">
        <v>0.59</v>
      </c>
      <c r="H175" s="32">
        <v>218.38359665585827</v>
      </c>
      <c r="I175" s="32">
        <v>0</v>
      </c>
      <c r="J175" s="32">
        <v>218.38359665585827</v>
      </c>
      <c r="K175" s="32">
        <v>-93.564658117107925</v>
      </c>
      <c r="L175" s="32">
        <v>0.41065495534716945</v>
      </c>
      <c r="M175" s="32">
        <v>-93.154003161760755</v>
      </c>
      <c r="N175" s="32">
        <v>211.83208875618251</v>
      </c>
      <c r="O175" s="65">
        <v>0</v>
      </c>
      <c r="P175" s="32">
        <v>0</v>
      </c>
      <c r="Q175" s="32">
        <v>0</v>
      </c>
      <c r="R175" s="32">
        <v>0</v>
      </c>
      <c r="S175" s="32">
        <v>0</v>
      </c>
      <c r="T175" s="62">
        <v>0</v>
      </c>
      <c r="U175" s="32">
        <v>218.38359637585461</v>
      </c>
      <c r="V175" s="32">
        <v>0</v>
      </c>
      <c r="W175" s="32">
        <v>0</v>
      </c>
      <c r="X175" s="32">
        <v>0</v>
      </c>
      <c r="Y175" s="62">
        <v>0</v>
      </c>
      <c r="Z175" s="32">
        <v>218.38359637585461</v>
      </c>
      <c r="AA175" s="32">
        <v>0</v>
      </c>
      <c r="AB175" s="32">
        <v>0</v>
      </c>
      <c r="AC175" s="32">
        <v>0</v>
      </c>
      <c r="AD175" s="59">
        <v>0</v>
      </c>
    </row>
    <row r="176" spans="1:30">
      <c r="A176" s="58" t="s">
        <v>338</v>
      </c>
      <c r="B176" s="23" t="s">
        <v>1089</v>
      </c>
      <c r="C176" s="23" t="s">
        <v>1512</v>
      </c>
      <c r="D176" s="23" t="s">
        <v>919</v>
      </c>
      <c r="E176" s="23" t="s">
        <v>1318</v>
      </c>
      <c r="F176" s="75" t="s">
        <v>786</v>
      </c>
      <c r="G176" s="64">
        <v>0.01</v>
      </c>
      <c r="H176" s="32">
        <v>21.598171788803668</v>
      </c>
      <c r="I176" s="32">
        <v>0</v>
      </c>
      <c r="J176" s="32">
        <v>21.598171788803668</v>
      </c>
      <c r="K176" s="32">
        <v>15.45251832656977</v>
      </c>
      <c r="L176" s="32">
        <v>4.0388324440726819E-2</v>
      </c>
      <c r="M176" s="32">
        <v>15.492906651010497</v>
      </c>
      <c r="N176" s="32">
        <v>20.950226635139558</v>
      </c>
      <c r="O176" s="65">
        <v>0</v>
      </c>
      <c r="P176" s="32">
        <v>0</v>
      </c>
      <c r="Q176" s="32">
        <v>0</v>
      </c>
      <c r="R176" s="32">
        <v>0</v>
      </c>
      <c r="S176" s="32">
        <v>0</v>
      </c>
      <c r="T176" s="62">
        <v>0</v>
      </c>
      <c r="U176" s="32">
        <v>0</v>
      </c>
      <c r="V176" s="32">
        <v>0</v>
      </c>
      <c r="W176" s="32">
        <v>21.598171659039423</v>
      </c>
      <c r="X176" s="32">
        <v>0</v>
      </c>
      <c r="Y176" s="62">
        <v>0</v>
      </c>
      <c r="Z176" s="32">
        <v>0</v>
      </c>
      <c r="AA176" s="32">
        <v>0</v>
      </c>
      <c r="AB176" s="32">
        <v>21.598171659039423</v>
      </c>
      <c r="AC176" s="32">
        <v>0</v>
      </c>
      <c r="AD176" s="59">
        <v>0</v>
      </c>
    </row>
    <row r="177" spans="1:30">
      <c r="A177" s="58" t="s">
        <v>340</v>
      </c>
      <c r="B177" s="23" t="s">
        <v>1090</v>
      </c>
      <c r="C177" s="23" t="s">
        <v>1513</v>
      </c>
      <c r="D177" s="23" t="s">
        <v>912</v>
      </c>
      <c r="E177" s="23">
        <v>0</v>
      </c>
      <c r="F177" s="75" t="s">
        <v>339</v>
      </c>
      <c r="G177" s="64">
        <v>0.4</v>
      </c>
      <c r="H177" s="32">
        <v>2.5990283813505886</v>
      </c>
      <c r="I177" s="32">
        <v>0.17080655115635412</v>
      </c>
      <c r="J177" s="32">
        <v>2.4282218301942344</v>
      </c>
      <c r="K177" s="32">
        <v>-8.2989303435917527</v>
      </c>
      <c r="L177" s="32">
        <v>-0.18963306278915759</v>
      </c>
      <c r="M177" s="32">
        <v>-8.4885634063809103</v>
      </c>
      <c r="N177" s="32">
        <v>2.2461051929296669</v>
      </c>
      <c r="O177" s="65">
        <v>0.5</v>
      </c>
      <c r="P177" s="32">
        <v>0</v>
      </c>
      <c r="Q177" s="32">
        <v>0.17080655115635412</v>
      </c>
      <c r="R177" s="32">
        <v>0</v>
      </c>
      <c r="S177" s="32">
        <v>0</v>
      </c>
      <c r="T177" s="62">
        <v>0</v>
      </c>
      <c r="U177" s="32">
        <v>0</v>
      </c>
      <c r="V177" s="32">
        <v>2.4282218301942344</v>
      </c>
      <c r="W177" s="32">
        <v>0</v>
      </c>
      <c r="X177" s="32">
        <v>0</v>
      </c>
      <c r="Y177" s="62">
        <v>0</v>
      </c>
      <c r="Z177" s="32">
        <v>0</v>
      </c>
      <c r="AA177" s="32">
        <v>2.5990283813505886</v>
      </c>
      <c r="AB177" s="32">
        <v>0</v>
      </c>
      <c r="AC177" s="32">
        <v>0</v>
      </c>
      <c r="AD177" s="59">
        <v>0</v>
      </c>
    </row>
    <row r="178" spans="1:30">
      <c r="A178" s="58" t="s">
        <v>342</v>
      </c>
      <c r="B178" s="23" t="s">
        <v>1091</v>
      </c>
      <c r="C178" s="23" t="s">
        <v>1514</v>
      </c>
      <c r="D178" s="23" t="s">
        <v>912</v>
      </c>
      <c r="E178" s="23">
        <v>0</v>
      </c>
      <c r="F178" s="75" t="s">
        <v>341</v>
      </c>
      <c r="G178" s="64">
        <v>0.4</v>
      </c>
      <c r="H178" s="32">
        <v>6.552520994180596</v>
      </c>
      <c r="I178" s="32">
        <v>1.2703799302653707</v>
      </c>
      <c r="J178" s="32">
        <v>5.2821410639152253</v>
      </c>
      <c r="K178" s="32">
        <v>-10.969117960456968</v>
      </c>
      <c r="L178" s="32">
        <v>-0.19693962951370381</v>
      </c>
      <c r="M178" s="32">
        <v>-11.166057589970672</v>
      </c>
      <c r="N178" s="32">
        <v>4.8859804841215837</v>
      </c>
      <c r="O178" s="65">
        <v>0.5</v>
      </c>
      <c r="P178" s="32">
        <v>0</v>
      </c>
      <c r="Q178" s="32">
        <v>1.2703799302653707</v>
      </c>
      <c r="R178" s="32">
        <v>0</v>
      </c>
      <c r="S178" s="32">
        <v>0</v>
      </c>
      <c r="T178" s="62">
        <v>0</v>
      </c>
      <c r="U178" s="32">
        <v>0</v>
      </c>
      <c r="V178" s="32">
        <v>5.2821410639152253</v>
      </c>
      <c r="W178" s="32">
        <v>0</v>
      </c>
      <c r="X178" s="32">
        <v>0</v>
      </c>
      <c r="Y178" s="62">
        <v>0</v>
      </c>
      <c r="Z178" s="32">
        <v>0</v>
      </c>
      <c r="AA178" s="32">
        <v>6.552520994180596</v>
      </c>
      <c r="AB178" s="32">
        <v>0</v>
      </c>
      <c r="AC178" s="32">
        <v>0</v>
      </c>
      <c r="AD178" s="59">
        <v>0</v>
      </c>
    </row>
    <row r="179" spans="1:30">
      <c r="A179" s="58" t="s">
        <v>344</v>
      </c>
      <c r="B179" s="23" t="s">
        <v>1092</v>
      </c>
      <c r="C179" s="23" t="s">
        <v>1515</v>
      </c>
      <c r="D179" s="23" t="s">
        <v>932</v>
      </c>
      <c r="E179" s="23">
        <v>0</v>
      </c>
      <c r="F179" s="75" t="s">
        <v>343</v>
      </c>
      <c r="G179" s="64">
        <v>0.49</v>
      </c>
      <c r="H179" s="32">
        <v>110.29884123669108</v>
      </c>
      <c r="I179" s="32">
        <v>31.823662379118645</v>
      </c>
      <c r="J179" s="32">
        <v>78.475178857572431</v>
      </c>
      <c r="K179" s="32">
        <v>38.377075218805196</v>
      </c>
      <c r="L179" s="32">
        <v>-0.90573587248534437</v>
      </c>
      <c r="M179" s="32">
        <v>37.471339346319851</v>
      </c>
      <c r="N179" s="32">
        <v>72.589540443254506</v>
      </c>
      <c r="O179" s="65">
        <v>0</v>
      </c>
      <c r="P179" s="32">
        <v>28.95501880037067</v>
      </c>
      <c r="Q179" s="32">
        <v>2.8686435787479709</v>
      </c>
      <c r="R179" s="32">
        <v>0</v>
      </c>
      <c r="S179" s="32">
        <v>0</v>
      </c>
      <c r="T179" s="62">
        <v>0</v>
      </c>
      <c r="U179" s="32">
        <v>66.589088023275139</v>
      </c>
      <c r="V179" s="32">
        <v>11.886090834297296</v>
      </c>
      <c r="W179" s="32">
        <v>0</v>
      </c>
      <c r="X179" s="32">
        <v>0</v>
      </c>
      <c r="Y179" s="62">
        <v>0</v>
      </c>
      <c r="Z179" s="32">
        <v>95.544106823645805</v>
      </c>
      <c r="AA179" s="32">
        <v>14.754734413045266</v>
      </c>
      <c r="AB179" s="32">
        <v>0</v>
      </c>
      <c r="AC179" s="32">
        <v>0</v>
      </c>
      <c r="AD179" s="59">
        <v>0</v>
      </c>
    </row>
    <row r="180" spans="1:30">
      <c r="A180" s="58" t="s">
        <v>346</v>
      </c>
      <c r="B180" s="23" t="s">
        <v>1093</v>
      </c>
      <c r="C180" s="23" t="s">
        <v>1516</v>
      </c>
      <c r="D180" s="23" t="s">
        <v>923</v>
      </c>
      <c r="E180" s="23" t="s">
        <v>1320</v>
      </c>
      <c r="F180" s="75" t="s">
        <v>345</v>
      </c>
      <c r="G180" s="64">
        <v>0.64</v>
      </c>
      <c r="H180" s="32">
        <v>22.770146100272232</v>
      </c>
      <c r="I180" s="32">
        <v>0</v>
      </c>
      <c r="J180" s="32">
        <v>22.770146100272232</v>
      </c>
      <c r="K180" s="32">
        <v>-31.370847714766747</v>
      </c>
      <c r="L180" s="32">
        <v>0.11489141856168672</v>
      </c>
      <c r="M180" s="32">
        <v>-31.25595629620506</v>
      </c>
      <c r="N180" s="32">
        <v>22.087041717264064</v>
      </c>
      <c r="O180" s="65">
        <v>0</v>
      </c>
      <c r="P180" s="32">
        <v>0</v>
      </c>
      <c r="Q180" s="32">
        <v>0</v>
      </c>
      <c r="R180" s="32">
        <v>0</v>
      </c>
      <c r="S180" s="32">
        <v>0</v>
      </c>
      <c r="T180" s="62">
        <v>0</v>
      </c>
      <c r="U180" s="32">
        <v>17.965645182157182</v>
      </c>
      <c r="V180" s="32">
        <v>4.8045004170028349</v>
      </c>
      <c r="W180" s="32">
        <v>0</v>
      </c>
      <c r="X180" s="32">
        <v>0</v>
      </c>
      <c r="Y180" s="62">
        <v>0</v>
      </c>
      <c r="Z180" s="32">
        <v>17.965645182157182</v>
      </c>
      <c r="AA180" s="32">
        <v>4.8045004170028349</v>
      </c>
      <c r="AB180" s="32">
        <v>0</v>
      </c>
      <c r="AC180" s="32">
        <v>0</v>
      </c>
      <c r="AD180" s="59">
        <v>0</v>
      </c>
    </row>
    <row r="181" spans="1:30">
      <c r="A181" s="58" t="s">
        <v>348</v>
      </c>
      <c r="B181" s="23" t="s">
        <v>1094</v>
      </c>
      <c r="C181" s="23" t="s">
        <v>1517</v>
      </c>
      <c r="D181" s="23" t="s">
        <v>926</v>
      </c>
      <c r="E181" s="23" t="s">
        <v>1323</v>
      </c>
      <c r="F181" s="75" t="s">
        <v>347</v>
      </c>
      <c r="G181" s="64">
        <v>0.99</v>
      </c>
      <c r="H181" s="32">
        <v>102.35553195399795</v>
      </c>
      <c r="I181" s="32">
        <v>0</v>
      </c>
      <c r="J181" s="32">
        <v>102.35553195399795</v>
      </c>
      <c r="K181" s="32">
        <v>-2.3403001288384946</v>
      </c>
      <c r="L181" s="32">
        <v>0.22673973753613641</v>
      </c>
      <c r="M181" s="32">
        <v>-2.1135603913023582</v>
      </c>
      <c r="N181" s="32">
        <v>99.284865995378013</v>
      </c>
      <c r="O181" s="65">
        <v>0</v>
      </c>
      <c r="P181" s="32">
        <v>0</v>
      </c>
      <c r="Q181" s="32">
        <v>0</v>
      </c>
      <c r="R181" s="32">
        <v>0</v>
      </c>
      <c r="S181" s="32">
        <v>0</v>
      </c>
      <c r="T181" s="62">
        <v>0</v>
      </c>
      <c r="U181" s="32">
        <v>88.917596741654009</v>
      </c>
      <c r="V181" s="32">
        <v>13.43793512356352</v>
      </c>
      <c r="W181" s="32">
        <v>0</v>
      </c>
      <c r="X181" s="32">
        <v>0</v>
      </c>
      <c r="Y181" s="62">
        <v>0</v>
      </c>
      <c r="Z181" s="32">
        <v>88.917596741654009</v>
      </c>
      <c r="AA181" s="32">
        <v>13.43793512356352</v>
      </c>
      <c r="AB181" s="32">
        <v>0</v>
      </c>
      <c r="AC181" s="32">
        <v>0</v>
      </c>
      <c r="AD181" s="59">
        <v>0</v>
      </c>
    </row>
    <row r="182" spans="1:30">
      <c r="A182" s="58" t="s">
        <v>350</v>
      </c>
      <c r="B182" s="23" t="s">
        <v>1095</v>
      </c>
      <c r="C182" s="23" t="s">
        <v>1518</v>
      </c>
      <c r="D182" s="23" t="s">
        <v>926</v>
      </c>
      <c r="E182" s="23" t="s">
        <v>1309</v>
      </c>
      <c r="F182" s="75" t="s">
        <v>349</v>
      </c>
      <c r="G182" s="64">
        <v>0.99</v>
      </c>
      <c r="H182" s="32">
        <v>95.637513940630228</v>
      </c>
      <c r="I182" s="32">
        <v>0</v>
      </c>
      <c r="J182" s="32">
        <v>95.637513940630228</v>
      </c>
      <c r="K182" s="32">
        <v>54.783309021197304</v>
      </c>
      <c r="L182" s="32">
        <v>1.2620614041199758</v>
      </c>
      <c r="M182" s="32">
        <v>56.04537042531728</v>
      </c>
      <c r="N182" s="32">
        <v>92.768388522411314</v>
      </c>
      <c r="O182" s="65">
        <v>0</v>
      </c>
      <c r="P182" s="32">
        <v>0</v>
      </c>
      <c r="Q182" s="32">
        <v>0</v>
      </c>
      <c r="R182" s="32">
        <v>0</v>
      </c>
      <c r="S182" s="32">
        <v>0</v>
      </c>
      <c r="T182" s="62">
        <v>0</v>
      </c>
      <c r="U182" s="32">
        <v>86.340223687147017</v>
      </c>
      <c r="V182" s="32">
        <v>9.297290414128133</v>
      </c>
      <c r="W182" s="32">
        <v>0</v>
      </c>
      <c r="X182" s="32">
        <v>0</v>
      </c>
      <c r="Y182" s="62">
        <v>0</v>
      </c>
      <c r="Z182" s="32">
        <v>86.340223687147017</v>
      </c>
      <c r="AA182" s="32">
        <v>9.297290414128133</v>
      </c>
      <c r="AB182" s="32">
        <v>0</v>
      </c>
      <c r="AC182" s="32">
        <v>0</v>
      </c>
      <c r="AD182" s="59">
        <v>0</v>
      </c>
    </row>
    <row r="183" spans="1:30">
      <c r="A183" s="58" t="s">
        <v>352</v>
      </c>
      <c r="B183" s="23" t="s">
        <v>1096</v>
      </c>
      <c r="C183" s="23" t="s">
        <v>1519</v>
      </c>
      <c r="D183" s="23" t="s">
        <v>968</v>
      </c>
      <c r="E183" s="23" t="s">
        <v>1320</v>
      </c>
      <c r="F183" s="75" t="s">
        <v>351</v>
      </c>
      <c r="G183" s="64">
        <v>0.64</v>
      </c>
      <c r="H183" s="32">
        <v>150.04293817345697</v>
      </c>
      <c r="I183" s="32">
        <v>0</v>
      </c>
      <c r="J183" s="32">
        <v>150.04293817345697</v>
      </c>
      <c r="K183" s="32">
        <v>52.005465830509202</v>
      </c>
      <c r="L183" s="32">
        <v>0.87555932561252092</v>
      </c>
      <c r="M183" s="32">
        <v>52.881025156121723</v>
      </c>
      <c r="N183" s="32">
        <v>145.54165002825326</v>
      </c>
      <c r="O183" s="65">
        <v>0</v>
      </c>
      <c r="P183" s="32">
        <v>0</v>
      </c>
      <c r="Q183" s="32">
        <v>0</v>
      </c>
      <c r="R183" s="32">
        <v>0</v>
      </c>
      <c r="S183" s="32">
        <v>0</v>
      </c>
      <c r="T183" s="62">
        <v>0</v>
      </c>
      <c r="U183" s="32">
        <v>117.22477313022449</v>
      </c>
      <c r="V183" s="32">
        <v>32.818164605797641</v>
      </c>
      <c r="W183" s="32">
        <v>0</v>
      </c>
      <c r="X183" s="32">
        <v>0</v>
      </c>
      <c r="Y183" s="62">
        <v>0</v>
      </c>
      <c r="Z183" s="32">
        <v>117.22477313022449</v>
      </c>
      <c r="AA183" s="32">
        <v>32.818164605797641</v>
      </c>
      <c r="AB183" s="32">
        <v>0</v>
      </c>
      <c r="AC183" s="32">
        <v>0</v>
      </c>
      <c r="AD183" s="59">
        <v>0</v>
      </c>
    </row>
    <row r="184" spans="1:30">
      <c r="A184" s="58" t="s">
        <v>354</v>
      </c>
      <c r="B184" s="23" t="s">
        <v>1097</v>
      </c>
      <c r="C184" s="23" t="s">
        <v>1520</v>
      </c>
      <c r="D184" s="23" t="s">
        <v>959</v>
      </c>
      <c r="E184" s="23">
        <v>0</v>
      </c>
      <c r="F184" s="75" t="s">
        <v>353</v>
      </c>
      <c r="G184" s="64">
        <v>0.09</v>
      </c>
      <c r="H184" s="32">
        <v>239.2438150996451</v>
      </c>
      <c r="I184" s="32">
        <v>56.979607564061581</v>
      </c>
      <c r="J184" s="32">
        <v>182.26420753558352</v>
      </c>
      <c r="K184" s="32">
        <v>152.07889127045962</v>
      </c>
      <c r="L184" s="32">
        <v>0.6010419141561556</v>
      </c>
      <c r="M184" s="32">
        <v>152.67993318461578</v>
      </c>
      <c r="N184" s="32">
        <v>168.59439197041476</v>
      </c>
      <c r="O184" s="65">
        <v>0</v>
      </c>
      <c r="P184" s="32">
        <v>56.979607564061581</v>
      </c>
      <c r="Q184" s="32">
        <v>0</v>
      </c>
      <c r="R184" s="32">
        <v>0</v>
      </c>
      <c r="S184" s="32">
        <v>0</v>
      </c>
      <c r="T184" s="62">
        <v>0</v>
      </c>
      <c r="U184" s="32">
        <v>182.26420753558352</v>
      </c>
      <c r="V184" s="32">
        <v>0</v>
      </c>
      <c r="W184" s="32">
        <v>0</v>
      </c>
      <c r="X184" s="32">
        <v>0</v>
      </c>
      <c r="Y184" s="62">
        <v>0</v>
      </c>
      <c r="Z184" s="32">
        <v>239.2438150996451</v>
      </c>
      <c r="AA184" s="32">
        <v>0</v>
      </c>
      <c r="AB184" s="32">
        <v>0</v>
      </c>
      <c r="AC184" s="32">
        <v>0</v>
      </c>
      <c r="AD184" s="59">
        <v>0</v>
      </c>
    </row>
    <row r="185" spans="1:30">
      <c r="A185" s="58" t="s">
        <v>355</v>
      </c>
      <c r="B185" s="23" t="s">
        <v>1098</v>
      </c>
      <c r="C185" s="23" t="s">
        <v>1521</v>
      </c>
      <c r="D185" s="23" t="s">
        <v>919</v>
      </c>
      <c r="E185" s="23">
        <v>0</v>
      </c>
      <c r="F185" s="75" t="s">
        <v>787</v>
      </c>
      <c r="G185" s="64">
        <v>0.01</v>
      </c>
      <c r="H185" s="32">
        <v>24.34607253398763</v>
      </c>
      <c r="I185" s="32">
        <v>9.2616487983101603</v>
      </c>
      <c r="J185" s="32">
        <v>15.084423735677472</v>
      </c>
      <c r="K185" s="32">
        <v>10.865213706371723</v>
      </c>
      <c r="L185" s="32">
        <v>7.0921089769161227E-2</v>
      </c>
      <c r="M185" s="32">
        <v>10.936134796140884</v>
      </c>
      <c r="N185" s="32">
        <v>13.953091955501662</v>
      </c>
      <c r="O185" s="65">
        <v>0</v>
      </c>
      <c r="P185" s="32">
        <v>0</v>
      </c>
      <c r="Q185" s="32">
        <v>0</v>
      </c>
      <c r="R185" s="32">
        <v>9.2616487983101603</v>
      </c>
      <c r="S185" s="32">
        <v>0</v>
      </c>
      <c r="T185" s="62">
        <v>0</v>
      </c>
      <c r="U185" s="32">
        <v>0</v>
      </c>
      <c r="V185" s="32">
        <v>0</v>
      </c>
      <c r="W185" s="32">
        <v>15.084423735677472</v>
      </c>
      <c r="X185" s="32">
        <v>0</v>
      </c>
      <c r="Y185" s="62">
        <v>0</v>
      </c>
      <c r="Z185" s="32">
        <v>0</v>
      </c>
      <c r="AA185" s="32">
        <v>0</v>
      </c>
      <c r="AB185" s="32">
        <v>24.34607253398763</v>
      </c>
      <c r="AC185" s="32">
        <v>0</v>
      </c>
      <c r="AD185" s="59">
        <v>0</v>
      </c>
    </row>
    <row r="186" spans="1:30">
      <c r="A186" s="58" t="s">
        <v>357</v>
      </c>
      <c r="B186" s="23" t="s">
        <v>1099</v>
      </c>
      <c r="C186" s="23" t="s">
        <v>1522</v>
      </c>
      <c r="D186" s="23" t="s">
        <v>912</v>
      </c>
      <c r="E186" s="23">
        <v>0</v>
      </c>
      <c r="F186" s="75" t="s">
        <v>356</v>
      </c>
      <c r="G186" s="64">
        <v>0.4</v>
      </c>
      <c r="H186" s="32">
        <v>6.4595870916205564</v>
      </c>
      <c r="I186" s="32">
        <v>0.94125933760156111</v>
      </c>
      <c r="J186" s="32">
        <v>5.518327754018995</v>
      </c>
      <c r="K186" s="32">
        <v>-18.848052836798598</v>
      </c>
      <c r="L186" s="32">
        <v>1.0749224797452577</v>
      </c>
      <c r="M186" s="32">
        <v>-17.77313035705334</v>
      </c>
      <c r="N186" s="32">
        <v>5.1044531724675704</v>
      </c>
      <c r="O186" s="65">
        <v>0.5</v>
      </c>
      <c r="P186" s="32">
        <v>0</v>
      </c>
      <c r="Q186" s="32">
        <v>0.94125933760156111</v>
      </c>
      <c r="R186" s="32">
        <v>0</v>
      </c>
      <c r="S186" s="32">
        <v>0</v>
      </c>
      <c r="T186" s="62">
        <v>0</v>
      </c>
      <c r="U186" s="32">
        <v>0</v>
      </c>
      <c r="V186" s="32">
        <v>5.518327754018995</v>
      </c>
      <c r="W186" s="32">
        <v>0</v>
      </c>
      <c r="X186" s="32">
        <v>0</v>
      </c>
      <c r="Y186" s="62">
        <v>0</v>
      </c>
      <c r="Z186" s="32">
        <v>0</v>
      </c>
      <c r="AA186" s="32">
        <v>6.4595870916205564</v>
      </c>
      <c r="AB186" s="32">
        <v>0</v>
      </c>
      <c r="AC186" s="32">
        <v>0</v>
      </c>
      <c r="AD186" s="59">
        <v>0</v>
      </c>
    </row>
    <row r="187" spans="1:30">
      <c r="A187" s="58" t="s">
        <v>359</v>
      </c>
      <c r="B187" s="23" t="s">
        <v>1100</v>
      </c>
      <c r="C187" s="23" t="s">
        <v>1523</v>
      </c>
      <c r="D187" s="23" t="s">
        <v>926</v>
      </c>
      <c r="E187" s="23" t="s">
        <v>1323</v>
      </c>
      <c r="F187" s="75" t="s">
        <v>358</v>
      </c>
      <c r="G187" s="64">
        <v>0.99</v>
      </c>
      <c r="H187" s="32">
        <v>198.88432570155484</v>
      </c>
      <c r="I187" s="32">
        <v>0</v>
      </c>
      <c r="J187" s="32">
        <v>198.88432570155484</v>
      </c>
      <c r="K187" s="32">
        <v>-136.93478019126184</v>
      </c>
      <c r="L187" s="32">
        <v>-1.9279331526036003E-2</v>
      </c>
      <c r="M187" s="32">
        <v>-136.95405952278787</v>
      </c>
      <c r="N187" s="32">
        <v>192.91779593050819</v>
      </c>
      <c r="O187" s="65">
        <v>0</v>
      </c>
      <c r="P187" s="32">
        <v>0</v>
      </c>
      <c r="Q187" s="32">
        <v>0</v>
      </c>
      <c r="R187" s="32">
        <v>0</v>
      </c>
      <c r="S187" s="32">
        <v>0</v>
      </c>
      <c r="T187" s="62">
        <v>0</v>
      </c>
      <c r="U187" s="32">
        <v>169.15860328746075</v>
      </c>
      <c r="V187" s="32">
        <v>29.725721968610088</v>
      </c>
      <c r="W187" s="32">
        <v>0</v>
      </c>
      <c r="X187" s="32">
        <v>0</v>
      </c>
      <c r="Y187" s="62">
        <v>0</v>
      </c>
      <c r="Z187" s="32">
        <v>169.15860328746075</v>
      </c>
      <c r="AA187" s="32">
        <v>29.725721968610088</v>
      </c>
      <c r="AB187" s="32">
        <v>0</v>
      </c>
      <c r="AC187" s="32">
        <v>0</v>
      </c>
      <c r="AD187" s="59">
        <v>0</v>
      </c>
    </row>
    <row r="188" spans="1:30">
      <c r="A188" s="58" t="s">
        <v>361</v>
      </c>
      <c r="B188" s="23" t="s">
        <v>1101</v>
      </c>
      <c r="C188" s="23" t="s">
        <v>1524</v>
      </c>
      <c r="D188" s="23" t="s">
        <v>932</v>
      </c>
      <c r="E188" s="23">
        <v>0</v>
      </c>
      <c r="F188" s="75" t="s">
        <v>360</v>
      </c>
      <c r="G188" s="64">
        <v>0.49</v>
      </c>
      <c r="H188" s="32">
        <v>135.82614573054676</v>
      </c>
      <c r="I188" s="32">
        <v>38.357791779071299</v>
      </c>
      <c r="J188" s="32">
        <v>97.46835395147545</v>
      </c>
      <c r="K188" s="32">
        <v>44.209130089277814</v>
      </c>
      <c r="L188" s="32">
        <v>0.79066789307604068</v>
      </c>
      <c r="M188" s="32">
        <v>44.999797982353854</v>
      </c>
      <c r="N188" s="32">
        <v>90.1582274051148</v>
      </c>
      <c r="O188" s="65">
        <v>0</v>
      </c>
      <c r="P188" s="32">
        <v>34.426271916880161</v>
      </c>
      <c r="Q188" s="32">
        <v>3.9315198621911445</v>
      </c>
      <c r="R188" s="32">
        <v>0</v>
      </c>
      <c r="S188" s="32">
        <v>0</v>
      </c>
      <c r="T188" s="62">
        <v>0</v>
      </c>
      <c r="U188" s="32">
        <v>80.710317358826543</v>
      </c>
      <c r="V188" s="32">
        <v>16.758036592648907</v>
      </c>
      <c r="W188" s="32">
        <v>0</v>
      </c>
      <c r="X188" s="32">
        <v>0</v>
      </c>
      <c r="Y188" s="62">
        <v>0</v>
      </c>
      <c r="Z188" s="32">
        <v>115.13658927570671</v>
      </c>
      <c r="AA188" s="32">
        <v>20.689556454840051</v>
      </c>
      <c r="AB188" s="32">
        <v>0</v>
      </c>
      <c r="AC188" s="32">
        <v>0</v>
      </c>
      <c r="AD188" s="59">
        <v>0</v>
      </c>
    </row>
    <row r="189" spans="1:30">
      <c r="A189" s="58" t="s">
        <v>363</v>
      </c>
      <c r="B189" s="23" t="s">
        <v>1102</v>
      </c>
      <c r="C189" s="23" t="s">
        <v>1525</v>
      </c>
      <c r="D189" s="23" t="s">
        <v>959</v>
      </c>
      <c r="E189" s="23">
        <v>0</v>
      </c>
      <c r="F189" s="75" t="s">
        <v>362</v>
      </c>
      <c r="G189" s="64">
        <v>0.09</v>
      </c>
      <c r="H189" s="32">
        <v>68.067397279990246</v>
      </c>
      <c r="I189" s="32">
        <v>8.548720524127722</v>
      </c>
      <c r="J189" s="32">
        <v>59.518676755862522</v>
      </c>
      <c r="K189" s="32">
        <v>38.810119654387833</v>
      </c>
      <c r="L189" s="32">
        <v>0.11258008739373793</v>
      </c>
      <c r="M189" s="32">
        <v>38.922699741781571</v>
      </c>
      <c r="N189" s="32">
        <v>55.054775999172833</v>
      </c>
      <c r="O189" s="65">
        <v>0</v>
      </c>
      <c r="P189" s="32">
        <v>8.548720524127722</v>
      </c>
      <c r="Q189" s="32">
        <v>0</v>
      </c>
      <c r="R189" s="32">
        <v>0</v>
      </c>
      <c r="S189" s="32">
        <v>0</v>
      </c>
      <c r="T189" s="62">
        <v>0</v>
      </c>
      <c r="U189" s="32">
        <v>59.518676755862522</v>
      </c>
      <c r="V189" s="32">
        <v>0</v>
      </c>
      <c r="W189" s="32">
        <v>0</v>
      </c>
      <c r="X189" s="32">
        <v>0</v>
      </c>
      <c r="Y189" s="62">
        <v>0</v>
      </c>
      <c r="Z189" s="32">
        <v>68.067397279990246</v>
      </c>
      <c r="AA189" s="32">
        <v>0</v>
      </c>
      <c r="AB189" s="32">
        <v>0</v>
      </c>
      <c r="AC189" s="32">
        <v>0</v>
      </c>
      <c r="AD189" s="59">
        <v>0</v>
      </c>
    </row>
    <row r="190" spans="1:30">
      <c r="A190" s="58" t="s">
        <v>364</v>
      </c>
      <c r="B190" s="23" t="s">
        <v>1103</v>
      </c>
      <c r="C190" s="23" t="s">
        <v>1526</v>
      </c>
      <c r="D190" s="23" t="s">
        <v>919</v>
      </c>
      <c r="E190" s="23">
        <v>0</v>
      </c>
      <c r="F190" s="75" t="s">
        <v>788</v>
      </c>
      <c r="G190" s="64">
        <v>0.01</v>
      </c>
      <c r="H190" s="32">
        <v>13.43231702080006</v>
      </c>
      <c r="I190" s="32">
        <v>4.7676783413881365</v>
      </c>
      <c r="J190" s="32">
        <v>8.6646386794119241</v>
      </c>
      <c r="K190" s="32">
        <v>5.1668613587683403</v>
      </c>
      <c r="L190" s="32">
        <v>2.8220306409461493E-2</v>
      </c>
      <c r="M190" s="32">
        <v>5.1950816651778018</v>
      </c>
      <c r="N190" s="32">
        <v>8.0147907784560299</v>
      </c>
      <c r="O190" s="65">
        <v>0</v>
      </c>
      <c r="P190" s="32">
        <v>0</v>
      </c>
      <c r="Q190" s="32">
        <v>0</v>
      </c>
      <c r="R190" s="32">
        <v>4.7676783413881365</v>
      </c>
      <c r="S190" s="32">
        <v>0</v>
      </c>
      <c r="T190" s="62">
        <v>0</v>
      </c>
      <c r="U190" s="32">
        <v>0</v>
      </c>
      <c r="V190" s="32">
        <v>0</v>
      </c>
      <c r="W190" s="32">
        <v>8.6646386794119241</v>
      </c>
      <c r="X190" s="32">
        <v>0</v>
      </c>
      <c r="Y190" s="62">
        <v>0</v>
      </c>
      <c r="Z190" s="32">
        <v>0</v>
      </c>
      <c r="AA190" s="32">
        <v>0</v>
      </c>
      <c r="AB190" s="32">
        <v>13.43231702080006</v>
      </c>
      <c r="AC190" s="32">
        <v>0</v>
      </c>
      <c r="AD190" s="59">
        <v>0</v>
      </c>
    </row>
    <row r="191" spans="1:30">
      <c r="A191" s="58" t="s">
        <v>366</v>
      </c>
      <c r="B191" s="23" t="s">
        <v>1104</v>
      </c>
      <c r="C191" s="23" t="s">
        <v>1527</v>
      </c>
      <c r="D191" s="23" t="s">
        <v>912</v>
      </c>
      <c r="E191" s="23">
        <v>0</v>
      </c>
      <c r="F191" s="75" t="s">
        <v>365</v>
      </c>
      <c r="G191" s="64">
        <v>0.4</v>
      </c>
      <c r="H191" s="32">
        <v>2.1597886944844964</v>
      </c>
      <c r="I191" s="32">
        <v>2.326673364751041E-3</v>
      </c>
      <c r="J191" s="32">
        <v>2.1574620211197453</v>
      </c>
      <c r="K191" s="32">
        <v>-7.5077948405545074</v>
      </c>
      <c r="L191" s="32">
        <v>1.6216119919548078E-2</v>
      </c>
      <c r="M191" s="32">
        <v>-7.4915787206349593</v>
      </c>
      <c r="N191" s="32">
        <v>1.9956523695357644</v>
      </c>
      <c r="O191" s="65">
        <v>0.5</v>
      </c>
      <c r="P191" s="32">
        <v>0</v>
      </c>
      <c r="Q191" s="32">
        <v>2.326673364751041E-3</v>
      </c>
      <c r="R191" s="32">
        <v>0</v>
      </c>
      <c r="S191" s="32">
        <v>0</v>
      </c>
      <c r="T191" s="62">
        <v>0</v>
      </c>
      <c r="U191" s="32">
        <v>0</v>
      </c>
      <c r="V191" s="32">
        <v>2.1574620211197453</v>
      </c>
      <c r="W191" s="32">
        <v>0</v>
      </c>
      <c r="X191" s="32">
        <v>0</v>
      </c>
      <c r="Y191" s="62">
        <v>0</v>
      </c>
      <c r="Z191" s="32">
        <v>0</v>
      </c>
      <c r="AA191" s="32">
        <v>2.1597886944844964</v>
      </c>
      <c r="AB191" s="32">
        <v>0</v>
      </c>
      <c r="AC191" s="32">
        <v>0</v>
      </c>
      <c r="AD191" s="59">
        <v>0</v>
      </c>
    </row>
    <row r="192" spans="1:30">
      <c r="A192" s="58" t="s">
        <v>368</v>
      </c>
      <c r="B192" s="23" t="s">
        <v>1105</v>
      </c>
      <c r="C192" s="23" t="s">
        <v>1528</v>
      </c>
      <c r="D192" s="23" t="s">
        <v>968</v>
      </c>
      <c r="E192" s="23" t="s">
        <v>1320</v>
      </c>
      <c r="F192" s="75" t="s">
        <v>367</v>
      </c>
      <c r="G192" s="64">
        <v>0.64</v>
      </c>
      <c r="H192" s="32">
        <v>128.4700806398028</v>
      </c>
      <c r="I192" s="32">
        <v>0</v>
      </c>
      <c r="J192" s="32">
        <v>128.4700806398028</v>
      </c>
      <c r="K192" s="32">
        <v>87.473811850133359</v>
      </c>
      <c r="L192" s="32">
        <v>1.0272200944794605</v>
      </c>
      <c r="M192" s="32">
        <v>88.501031944612819</v>
      </c>
      <c r="N192" s="32">
        <v>124.61597822060871</v>
      </c>
      <c r="O192" s="65">
        <v>0</v>
      </c>
      <c r="P192" s="32">
        <v>0</v>
      </c>
      <c r="Q192" s="32">
        <v>0</v>
      </c>
      <c r="R192" s="32">
        <v>0</v>
      </c>
      <c r="S192" s="32">
        <v>0</v>
      </c>
      <c r="T192" s="62">
        <v>0</v>
      </c>
      <c r="U192" s="32">
        <v>106.90390136344648</v>
      </c>
      <c r="V192" s="32">
        <v>21.566179280050115</v>
      </c>
      <c r="W192" s="32">
        <v>0</v>
      </c>
      <c r="X192" s="32">
        <v>0</v>
      </c>
      <c r="Y192" s="62">
        <v>0</v>
      </c>
      <c r="Z192" s="32">
        <v>106.90390136344648</v>
      </c>
      <c r="AA192" s="32">
        <v>21.566179280050115</v>
      </c>
      <c r="AB192" s="32">
        <v>0</v>
      </c>
      <c r="AC192" s="32">
        <v>0</v>
      </c>
      <c r="AD192" s="59">
        <v>0</v>
      </c>
    </row>
    <row r="193" spans="1:30">
      <c r="A193" s="58" t="s">
        <v>370</v>
      </c>
      <c r="B193" s="23" t="s">
        <v>1106</v>
      </c>
      <c r="C193" s="23" t="s">
        <v>1529</v>
      </c>
      <c r="D193" s="23" t="s">
        <v>912</v>
      </c>
      <c r="E193" s="23">
        <v>0</v>
      </c>
      <c r="F193" s="75" t="s">
        <v>369</v>
      </c>
      <c r="G193" s="64">
        <v>0.4</v>
      </c>
      <c r="H193" s="32">
        <v>2.0361545941395685</v>
      </c>
      <c r="I193" s="32">
        <v>0</v>
      </c>
      <c r="J193" s="32">
        <v>2.0361545941395685</v>
      </c>
      <c r="K193" s="32">
        <v>-11.189162671740579</v>
      </c>
      <c r="L193" s="32">
        <v>0.16292131791049336</v>
      </c>
      <c r="M193" s="32">
        <v>-11.026241353830086</v>
      </c>
      <c r="N193" s="32">
        <v>1.8834429995791009</v>
      </c>
      <c r="O193" s="65">
        <v>0.5</v>
      </c>
      <c r="P193" s="32">
        <v>0</v>
      </c>
      <c r="Q193" s="32">
        <v>0</v>
      </c>
      <c r="R193" s="32">
        <v>0</v>
      </c>
      <c r="S193" s="32">
        <v>0</v>
      </c>
      <c r="T193" s="62">
        <v>0</v>
      </c>
      <c r="U193" s="32">
        <v>0</v>
      </c>
      <c r="V193" s="32">
        <v>2.0361545941395685</v>
      </c>
      <c r="W193" s="32">
        <v>0</v>
      </c>
      <c r="X193" s="32">
        <v>0</v>
      </c>
      <c r="Y193" s="62">
        <v>0</v>
      </c>
      <c r="Z193" s="32">
        <v>0</v>
      </c>
      <c r="AA193" s="32">
        <v>2.0361545941395685</v>
      </c>
      <c r="AB193" s="32">
        <v>0</v>
      </c>
      <c r="AC193" s="32">
        <v>0</v>
      </c>
      <c r="AD193" s="59">
        <v>0</v>
      </c>
    </row>
    <row r="194" spans="1:30">
      <c r="A194" s="58" t="s">
        <v>372</v>
      </c>
      <c r="B194" s="23" t="s">
        <v>1107</v>
      </c>
      <c r="C194" s="23" t="s">
        <v>1530</v>
      </c>
      <c r="D194" s="23" t="s">
        <v>912</v>
      </c>
      <c r="E194" s="23" t="s">
        <v>1321</v>
      </c>
      <c r="F194" s="75" t="s">
        <v>371</v>
      </c>
      <c r="G194" s="64">
        <v>0.60000000000000009</v>
      </c>
      <c r="H194" s="32">
        <v>4.196915992183877</v>
      </c>
      <c r="I194" s="32">
        <v>0</v>
      </c>
      <c r="J194" s="32">
        <v>4.196915992183877</v>
      </c>
      <c r="K194" s="32">
        <v>-20.199490226463528</v>
      </c>
      <c r="L194" s="32">
        <v>0.1694870999825504</v>
      </c>
      <c r="M194" s="32">
        <v>-20.030003126480977</v>
      </c>
      <c r="N194" s="32">
        <v>4.0710085124183601</v>
      </c>
      <c r="O194" s="65">
        <v>0</v>
      </c>
      <c r="P194" s="32">
        <v>0</v>
      </c>
      <c r="Q194" s="32">
        <v>0</v>
      </c>
      <c r="R194" s="32">
        <v>0</v>
      </c>
      <c r="S194" s="32">
        <v>0</v>
      </c>
      <c r="T194" s="62">
        <v>0</v>
      </c>
      <c r="U194" s="32">
        <v>0</v>
      </c>
      <c r="V194" s="32">
        <v>4.1969162657858483</v>
      </c>
      <c r="W194" s="32">
        <v>0</v>
      </c>
      <c r="X194" s="32">
        <v>0</v>
      </c>
      <c r="Y194" s="62">
        <v>0</v>
      </c>
      <c r="Z194" s="32">
        <v>0</v>
      </c>
      <c r="AA194" s="32">
        <v>4.1969162657858483</v>
      </c>
      <c r="AB194" s="32">
        <v>0</v>
      </c>
      <c r="AC194" s="32">
        <v>0</v>
      </c>
      <c r="AD194" s="59">
        <v>0</v>
      </c>
    </row>
    <row r="195" spans="1:30">
      <c r="A195" s="58" t="s">
        <v>374</v>
      </c>
      <c r="B195" s="23" t="s">
        <v>1108</v>
      </c>
      <c r="C195" s="23" t="s">
        <v>1531</v>
      </c>
      <c r="D195" s="23" t="s">
        <v>999</v>
      </c>
      <c r="E195" s="23" t="s">
        <v>1321</v>
      </c>
      <c r="F195" s="75" t="s">
        <v>373</v>
      </c>
      <c r="G195" s="64">
        <v>0.4</v>
      </c>
      <c r="H195" s="32">
        <v>148.11899983654351</v>
      </c>
      <c r="I195" s="32">
        <v>0</v>
      </c>
      <c r="J195" s="32">
        <v>148.11899983654351</v>
      </c>
      <c r="K195" s="32">
        <v>70.542981605755813</v>
      </c>
      <c r="L195" s="32">
        <v>0.11957121938065995</v>
      </c>
      <c r="M195" s="32">
        <v>70.662552825136473</v>
      </c>
      <c r="N195" s="32">
        <v>143.6754298414472</v>
      </c>
      <c r="O195" s="65">
        <v>0</v>
      </c>
      <c r="P195" s="32">
        <v>0</v>
      </c>
      <c r="Q195" s="32">
        <v>0</v>
      </c>
      <c r="R195" s="32">
        <v>0</v>
      </c>
      <c r="S195" s="32">
        <v>0</v>
      </c>
      <c r="T195" s="62">
        <v>0</v>
      </c>
      <c r="U195" s="32">
        <v>138.26588381002355</v>
      </c>
      <c r="V195" s="32">
        <v>0</v>
      </c>
      <c r="W195" s="32">
        <v>9.8531165212021747</v>
      </c>
      <c r="X195" s="32">
        <v>0</v>
      </c>
      <c r="Y195" s="62">
        <v>0</v>
      </c>
      <c r="Z195" s="32">
        <v>138.26588381002355</v>
      </c>
      <c r="AA195" s="32">
        <v>0</v>
      </c>
      <c r="AB195" s="32">
        <v>9.8531165212021747</v>
      </c>
      <c r="AC195" s="32">
        <v>0</v>
      </c>
      <c r="AD195" s="59">
        <v>0</v>
      </c>
    </row>
    <row r="196" spans="1:30">
      <c r="A196" s="58" t="s">
        <v>376</v>
      </c>
      <c r="B196" s="23" t="s">
        <v>1109</v>
      </c>
      <c r="C196" s="23" t="s">
        <v>1532</v>
      </c>
      <c r="D196" s="23" t="s">
        <v>926</v>
      </c>
      <c r="E196" s="23" t="s">
        <v>1309</v>
      </c>
      <c r="F196" s="75" t="s">
        <v>375</v>
      </c>
      <c r="G196" s="64">
        <v>0.99</v>
      </c>
      <c r="H196" s="32">
        <v>264.32512197238583</v>
      </c>
      <c r="I196" s="32">
        <v>0</v>
      </c>
      <c r="J196" s="32">
        <v>264.32512197238583</v>
      </c>
      <c r="K196" s="32">
        <v>72.819230297892332</v>
      </c>
      <c r="L196" s="32">
        <v>0.36466251445949638</v>
      </c>
      <c r="M196" s="32">
        <v>73.183892812351829</v>
      </c>
      <c r="N196" s="32">
        <v>256.39536831321425</v>
      </c>
      <c r="O196" s="65">
        <v>0</v>
      </c>
      <c r="P196" s="32">
        <v>0</v>
      </c>
      <c r="Q196" s="32">
        <v>0</v>
      </c>
      <c r="R196" s="32">
        <v>0</v>
      </c>
      <c r="S196" s="32">
        <v>0</v>
      </c>
      <c r="T196" s="62">
        <v>0</v>
      </c>
      <c r="U196" s="32">
        <v>231.46439442219514</v>
      </c>
      <c r="V196" s="32">
        <v>32.860727854673542</v>
      </c>
      <c r="W196" s="32">
        <v>0</v>
      </c>
      <c r="X196" s="32">
        <v>0</v>
      </c>
      <c r="Y196" s="62">
        <v>0</v>
      </c>
      <c r="Z196" s="32">
        <v>231.46439442219514</v>
      </c>
      <c r="AA196" s="32">
        <v>32.860727854673542</v>
      </c>
      <c r="AB196" s="32">
        <v>0</v>
      </c>
      <c r="AC196" s="32">
        <v>0</v>
      </c>
      <c r="AD196" s="59">
        <v>0</v>
      </c>
    </row>
    <row r="197" spans="1:30">
      <c r="A197" s="58" t="s">
        <v>378</v>
      </c>
      <c r="B197" s="23" t="s">
        <v>1110</v>
      </c>
      <c r="C197" s="23" t="s">
        <v>1533</v>
      </c>
      <c r="D197" s="23" t="s">
        <v>932</v>
      </c>
      <c r="E197" s="23">
        <v>0</v>
      </c>
      <c r="F197" s="75" t="s">
        <v>377</v>
      </c>
      <c r="G197" s="64">
        <v>0.49</v>
      </c>
      <c r="H197" s="32">
        <v>62.820504782570083</v>
      </c>
      <c r="I197" s="32">
        <v>15.941268319667959</v>
      </c>
      <c r="J197" s="32">
        <v>46.879236462902128</v>
      </c>
      <c r="K197" s="32">
        <v>13.955652609362687</v>
      </c>
      <c r="L197" s="32">
        <v>0.68037484000738857</v>
      </c>
      <c r="M197" s="32">
        <v>14.636027449370076</v>
      </c>
      <c r="N197" s="32">
        <v>43.363293728184473</v>
      </c>
      <c r="O197" s="65">
        <v>0</v>
      </c>
      <c r="P197" s="32">
        <v>14.470844075234099</v>
      </c>
      <c r="Q197" s="32">
        <v>1.4704242444338593</v>
      </c>
      <c r="R197" s="32">
        <v>0</v>
      </c>
      <c r="S197" s="32">
        <v>0</v>
      </c>
      <c r="T197" s="62">
        <v>0</v>
      </c>
      <c r="U197" s="32">
        <v>38.448512184049136</v>
      </c>
      <c r="V197" s="32">
        <v>8.4307242788529937</v>
      </c>
      <c r="W197" s="32">
        <v>0</v>
      </c>
      <c r="X197" s="32">
        <v>0</v>
      </c>
      <c r="Y197" s="62">
        <v>0</v>
      </c>
      <c r="Z197" s="32">
        <v>52.919356259283234</v>
      </c>
      <c r="AA197" s="32">
        <v>9.901148523286853</v>
      </c>
      <c r="AB197" s="32">
        <v>0</v>
      </c>
      <c r="AC197" s="32">
        <v>0</v>
      </c>
      <c r="AD197" s="59">
        <v>0</v>
      </c>
    </row>
    <row r="198" spans="1:30">
      <c r="A198" s="58" t="s">
        <v>380</v>
      </c>
      <c r="B198" s="23" t="s">
        <v>1111</v>
      </c>
      <c r="C198" s="23" t="s">
        <v>1534</v>
      </c>
      <c r="D198" s="23" t="s">
        <v>912</v>
      </c>
      <c r="E198" s="23" t="s">
        <v>1318</v>
      </c>
      <c r="F198" s="75" t="s">
        <v>379</v>
      </c>
      <c r="G198" s="64">
        <v>0.4</v>
      </c>
      <c r="H198" s="32">
        <v>3.135707016154103</v>
      </c>
      <c r="I198" s="32">
        <v>0</v>
      </c>
      <c r="J198" s="32">
        <v>3.135707016154103</v>
      </c>
      <c r="K198" s="32">
        <v>-18.602194413172846</v>
      </c>
      <c r="L198" s="32">
        <v>5.1000979980575067E-2</v>
      </c>
      <c r="M198" s="32">
        <v>-18.551193433192271</v>
      </c>
      <c r="N198" s="32">
        <v>3.0416358056694799</v>
      </c>
      <c r="O198" s="65">
        <v>0</v>
      </c>
      <c r="P198" s="32">
        <v>0</v>
      </c>
      <c r="Q198" s="32">
        <v>0</v>
      </c>
      <c r="R198" s="32">
        <v>0</v>
      </c>
      <c r="S198" s="32">
        <v>0</v>
      </c>
      <c r="T198" s="62">
        <v>0</v>
      </c>
      <c r="U198" s="32">
        <v>0</v>
      </c>
      <c r="V198" s="32">
        <v>3.135707016154103</v>
      </c>
      <c r="W198" s="32">
        <v>0</v>
      </c>
      <c r="X198" s="32">
        <v>0</v>
      </c>
      <c r="Y198" s="62">
        <v>0</v>
      </c>
      <c r="Z198" s="32">
        <v>0</v>
      </c>
      <c r="AA198" s="32">
        <v>3.135707016154103</v>
      </c>
      <c r="AB198" s="32">
        <v>0</v>
      </c>
      <c r="AC198" s="32">
        <v>0</v>
      </c>
      <c r="AD198" s="59">
        <v>0</v>
      </c>
    </row>
    <row r="199" spans="1:30">
      <c r="A199" s="58" t="s">
        <v>382</v>
      </c>
      <c r="B199" s="23" t="s">
        <v>1112</v>
      </c>
      <c r="C199" s="23" t="s">
        <v>1535</v>
      </c>
      <c r="D199" s="23" t="s">
        <v>912</v>
      </c>
      <c r="E199" s="23">
        <v>0</v>
      </c>
      <c r="F199" s="75" t="s">
        <v>381</v>
      </c>
      <c r="G199" s="64">
        <v>0.4</v>
      </c>
      <c r="H199" s="32">
        <v>1.4741346044812669</v>
      </c>
      <c r="I199" s="32">
        <v>0</v>
      </c>
      <c r="J199" s="32">
        <v>1.4741346044812669</v>
      </c>
      <c r="K199" s="32">
        <v>-3.7193100800429155</v>
      </c>
      <c r="L199" s="32">
        <v>-1.7948460122904741E-2</v>
      </c>
      <c r="M199" s="32">
        <v>-3.7372585401658203</v>
      </c>
      <c r="N199" s="32">
        <v>1.3635745091451719</v>
      </c>
      <c r="O199" s="65">
        <v>0.5</v>
      </c>
      <c r="P199" s="32">
        <v>0</v>
      </c>
      <c r="Q199" s="32">
        <v>0</v>
      </c>
      <c r="R199" s="32">
        <v>0</v>
      </c>
      <c r="S199" s="32">
        <v>0</v>
      </c>
      <c r="T199" s="62">
        <v>0</v>
      </c>
      <c r="U199" s="32">
        <v>0</v>
      </c>
      <c r="V199" s="32">
        <v>1.4741346044812669</v>
      </c>
      <c r="W199" s="32">
        <v>0</v>
      </c>
      <c r="X199" s="32">
        <v>0</v>
      </c>
      <c r="Y199" s="62">
        <v>0</v>
      </c>
      <c r="Z199" s="32">
        <v>0</v>
      </c>
      <c r="AA199" s="32">
        <v>1.4741346044812669</v>
      </c>
      <c r="AB199" s="32">
        <v>0</v>
      </c>
      <c r="AC199" s="32">
        <v>0</v>
      </c>
      <c r="AD199" s="59">
        <v>0</v>
      </c>
    </row>
    <row r="200" spans="1:30">
      <c r="A200" s="58" t="s">
        <v>384</v>
      </c>
      <c r="B200" s="23" t="s">
        <v>1113</v>
      </c>
      <c r="C200" s="23" t="s">
        <v>1536</v>
      </c>
      <c r="D200" s="23" t="s">
        <v>912</v>
      </c>
      <c r="E200" s="23">
        <v>0</v>
      </c>
      <c r="F200" s="75" t="s">
        <v>383</v>
      </c>
      <c r="G200" s="64">
        <v>0.4</v>
      </c>
      <c r="H200" s="32">
        <v>1.8623541091215028</v>
      </c>
      <c r="I200" s="32">
        <v>0.10359529231048702</v>
      </c>
      <c r="J200" s="32">
        <v>1.7587588168110158</v>
      </c>
      <c r="K200" s="32">
        <v>-4.7902783969638438</v>
      </c>
      <c r="L200" s="32">
        <v>1.2764020277989729E-2</v>
      </c>
      <c r="M200" s="32">
        <v>-4.7775143766858541</v>
      </c>
      <c r="N200" s="32">
        <v>1.6268519055501895</v>
      </c>
      <c r="O200" s="65">
        <v>0.5</v>
      </c>
      <c r="P200" s="32">
        <v>0</v>
      </c>
      <c r="Q200" s="32">
        <v>0.10359529231048702</v>
      </c>
      <c r="R200" s="32">
        <v>0</v>
      </c>
      <c r="S200" s="32">
        <v>0</v>
      </c>
      <c r="T200" s="62">
        <v>0</v>
      </c>
      <c r="U200" s="32">
        <v>0</v>
      </c>
      <c r="V200" s="32">
        <v>1.7587588168110158</v>
      </c>
      <c r="W200" s="32">
        <v>0</v>
      </c>
      <c r="X200" s="32">
        <v>0</v>
      </c>
      <c r="Y200" s="62">
        <v>0</v>
      </c>
      <c r="Z200" s="32">
        <v>0</v>
      </c>
      <c r="AA200" s="32">
        <v>1.8623541091215028</v>
      </c>
      <c r="AB200" s="32">
        <v>0</v>
      </c>
      <c r="AC200" s="32">
        <v>0</v>
      </c>
      <c r="AD200" s="59">
        <v>0</v>
      </c>
    </row>
    <row r="201" spans="1:30">
      <c r="A201" s="58" t="s">
        <v>386</v>
      </c>
      <c r="B201" s="23" t="s">
        <v>1114</v>
      </c>
      <c r="C201" s="23" t="s">
        <v>1537</v>
      </c>
      <c r="D201" s="23" t="s">
        <v>926</v>
      </c>
      <c r="E201" s="23" t="s">
        <v>1306</v>
      </c>
      <c r="F201" s="75" t="s">
        <v>385</v>
      </c>
      <c r="G201" s="64">
        <v>0.99</v>
      </c>
      <c r="H201" s="32">
        <v>297.58153275209378</v>
      </c>
      <c r="I201" s="32">
        <v>0</v>
      </c>
      <c r="J201" s="32">
        <v>297.58153275209378</v>
      </c>
      <c r="K201" s="32">
        <v>-19.014917508270383</v>
      </c>
      <c r="L201" s="32">
        <v>2.3847044055094706</v>
      </c>
      <c r="M201" s="32">
        <v>-16.630213102760912</v>
      </c>
      <c r="N201" s="32">
        <v>288.65408676953098</v>
      </c>
      <c r="O201" s="65">
        <v>0</v>
      </c>
      <c r="P201" s="32">
        <v>0</v>
      </c>
      <c r="Q201" s="32">
        <v>0</v>
      </c>
      <c r="R201" s="32">
        <v>0</v>
      </c>
      <c r="S201" s="32">
        <v>0</v>
      </c>
      <c r="T201" s="62">
        <v>0</v>
      </c>
      <c r="U201" s="32">
        <v>261.6743675740305</v>
      </c>
      <c r="V201" s="32">
        <v>35.907165444454996</v>
      </c>
      <c r="W201" s="32">
        <v>0</v>
      </c>
      <c r="X201" s="32">
        <v>0</v>
      </c>
      <c r="Y201" s="62">
        <v>0</v>
      </c>
      <c r="Z201" s="32">
        <v>261.6743675740305</v>
      </c>
      <c r="AA201" s="32">
        <v>35.907165444454996</v>
      </c>
      <c r="AB201" s="32">
        <v>0</v>
      </c>
      <c r="AC201" s="32">
        <v>0</v>
      </c>
      <c r="AD201" s="59">
        <v>0</v>
      </c>
    </row>
    <row r="202" spans="1:30">
      <c r="A202" s="58" t="s">
        <v>388</v>
      </c>
      <c r="B202" s="23" t="s">
        <v>1115</v>
      </c>
      <c r="C202" s="23" t="s">
        <v>1538</v>
      </c>
      <c r="D202" s="23" t="s">
        <v>912</v>
      </c>
      <c r="E202" s="23">
        <v>0</v>
      </c>
      <c r="F202" s="75" t="s">
        <v>387</v>
      </c>
      <c r="G202" s="64">
        <v>0.4</v>
      </c>
      <c r="H202" s="32">
        <v>4.3219163105112877</v>
      </c>
      <c r="I202" s="32">
        <v>0.73199405251528138</v>
      </c>
      <c r="J202" s="32">
        <v>3.5899222579960064</v>
      </c>
      <c r="K202" s="32">
        <v>-7.1046581824319865</v>
      </c>
      <c r="L202" s="32">
        <v>0.10529339488953138</v>
      </c>
      <c r="M202" s="32">
        <v>-6.9993647875424552</v>
      </c>
      <c r="N202" s="32">
        <v>3.3206780886463059</v>
      </c>
      <c r="O202" s="65">
        <v>0.5</v>
      </c>
      <c r="P202" s="32">
        <v>0</v>
      </c>
      <c r="Q202" s="32">
        <v>0.73199405251528138</v>
      </c>
      <c r="R202" s="32">
        <v>0</v>
      </c>
      <c r="S202" s="32">
        <v>0</v>
      </c>
      <c r="T202" s="62">
        <v>0</v>
      </c>
      <c r="U202" s="32">
        <v>0</v>
      </c>
      <c r="V202" s="32">
        <v>3.5899222579960064</v>
      </c>
      <c r="W202" s="32">
        <v>0</v>
      </c>
      <c r="X202" s="32">
        <v>0</v>
      </c>
      <c r="Y202" s="62">
        <v>0</v>
      </c>
      <c r="Z202" s="32">
        <v>0</v>
      </c>
      <c r="AA202" s="32">
        <v>4.3219163105112877</v>
      </c>
      <c r="AB202" s="32">
        <v>0</v>
      </c>
      <c r="AC202" s="32">
        <v>0</v>
      </c>
      <c r="AD202" s="59">
        <v>0</v>
      </c>
    </row>
    <row r="203" spans="1:30">
      <c r="A203" s="58" t="s">
        <v>390</v>
      </c>
      <c r="B203" s="23" t="s">
        <v>1116</v>
      </c>
      <c r="C203" s="23" t="s">
        <v>1539</v>
      </c>
      <c r="D203" s="23" t="s">
        <v>932</v>
      </c>
      <c r="E203" s="23" t="s">
        <v>1318</v>
      </c>
      <c r="F203" s="75" t="s">
        <v>389</v>
      </c>
      <c r="G203" s="64">
        <v>0.99</v>
      </c>
      <c r="H203" s="32">
        <v>58.684662933564624</v>
      </c>
      <c r="I203" s="32">
        <v>0</v>
      </c>
      <c r="J203" s="32">
        <v>58.684662933564624</v>
      </c>
      <c r="K203" s="32">
        <v>-26.283398831406689</v>
      </c>
      <c r="L203" s="32">
        <v>-0.34322667832908849</v>
      </c>
      <c r="M203" s="32">
        <v>-26.626625509735778</v>
      </c>
      <c r="N203" s="32">
        <v>56.924123045557685</v>
      </c>
      <c r="O203" s="65">
        <v>0</v>
      </c>
      <c r="P203" s="32">
        <v>0</v>
      </c>
      <c r="Q203" s="32">
        <v>0</v>
      </c>
      <c r="R203" s="32">
        <v>0</v>
      </c>
      <c r="S203" s="32">
        <v>0</v>
      </c>
      <c r="T203" s="62">
        <v>0</v>
      </c>
      <c r="U203" s="32">
        <v>50.293003531591417</v>
      </c>
      <c r="V203" s="32">
        <v>8.3916596525146385</v>
      </c>
      <c r="W203" s="32">
        <v>0</v>
      </c>
      <c r="X203" s="32">
        <v>0</v>
      </c>
      <c r="Y203" s="62">
        <v>0</v>
      </c>
      <c r="Z203" s="32">
        <v>50.293003531591417</v>
      </c>
      <c r="AA203" s="32">
        <v>8.3916596525146385</v>
      </c>
      <c r="AB203" s="32">
        <v>0</v>
      </c>
      <c r="AC203" s="32">
        <v>0</v>
      </c>
      <c r="AD203" s="59">
        <v>0</v>
      </c>
    </row>
    <row r="204" spans="1:30">
      <c r="A204" s="58" t="s">
        <v>392</v>
      </c>
      <c r="B204" s="23" t="s">
        <v>1117</v>
      </c>
      <c r="C204" s="23" t="s">
        <v>1540</v>
      </c>
      <c r="D204" s="23" t="s">
        <v>912</v>
      </c>
      <c r="E204" s="23">
        <v>0</v>
      </c>
      <c r="F204" s="75" t="s">
        <v>391</v>
      </c>
      <c r="G204" s="64">
        <v>0.4</v>
      </c>
      <c r="H204" s="32">
        <v>1.3294471558705154</v>
      </c>
      <c r="I204" s="32">
        <v>5.2367455920044333E-2</v>
      </c>
      <c r="J204" s="32">
        <v>1.277079699950471</v>
      </c>
      <c r="K204" s="32">
        <v>-4.1680886739165004</v>
      </c>
      <c r="L204" s="32">
        <v>3.1010748748467876E-3</v>
      </c>
      <c r="M204" s="32">
        <v>-4.1649875990416536</v>
      </c>
      <c r="N204" s="32">
        <v>1.1812987224541858</v>
      </c>
      <c r="O204" s="65">
        <v>0.5</v>
      </c>
      <c r="P204" s="32">
        <v>0</v>
      </c>
      <c r="Q204" s="32">
        <v>5.2367455920044333E-2</v>
      </c>
      <c r="R204" s="32">
        <v>0</v>
      </c>
      <c r="S204" s="32">
        <v>0</v>
      </c>
      <c r="T204" s="62">
        <v>0</v>
      </c>
      <c r="U204" s="32">
        <v>0</v>
      </c>
      <c r="V204" s="32">
        <v>1.277079699950471</v>
      </c>
      <c r="W204" s="32">
        <v>0</v>
      </c>
      <c r="X204" s="32">
        <v>0</v>
      </c>
      <c r="Y204" s="62">
        <v>0</v>
      </c>
      <c r="Z204" s="32">
        <v>0</v>
      </c>
      <c r="AA204" s="32">
        <v>1.3294471558705154</v>
      </c>
      <c r="AB204" s="32">
        <v>0</v>
      </c>
      <c r="AC204" s="32">
        <v>0</v>
      </c>
      <c r="AD204" s="59">
        <v>0</v>
      </c>
    </row>
    <row r="205" spans="1:30">
      <c r="A205" s="58" t="s">
        <v>394</v>
      </c>
      <c r="B205" s="23" t="s">
        <v>1118</v>
      </c>
      <c r="C205" s="23" t="s">
        <v>1541</v>
      </c>
      <c r="D205" s="23" t="s">
        <v>912</v>
      </c>
      <c r="E205" s="23">
        <v>0</v>
      </c>
      <c r="F205" s="75" t="s">
        <v>393</v>
      </c>
      <c r="G205" s="64">
        <v>0.4</v>
      </c>
      <c r="H205" s="32">
        <v>3.1774683052380404</v>
      </c>
      <c r="I205" s="32">
        <v>0.38170901766474546</v>
      </c>
      <c r="J205" s="32">
        <v>2.7957592875732948</v>
      </c>
      <c r="K205" s="32">
        <v>-10.067942350464046</v>
      </c>
      <c r="L205" s="32">
        <v>-0.17780552690879148</v>
      </c>
      <c r="M205" s="32">
        <v>-10.245747877372837</v>
      </c>
      <c r="N205" s="32">
        <v>2.5860773410052977</v>
      </c>
      <c r="O205" s="65">
        <v>0.5</v>
      </c>
      <c r="P205" s="32">
        <v>0</v>
      </c>
      <c r="Q205" s="32">
        <v>0.38170901766474546</v>
      </c>
      <c r="R205" s="32">
        <v>0</v>
      </c>
      <c r="S205" s="32">
        <v>0</v>
      </c>
      <c r="T205" s="62">
        <v>0</v>
      </c>
      <c r="U205" s="32">
        <v>0</v>
      </c>
      <c r="V205" s="32">
        <v>2.7957592875732948</v>
      </c>
      <c r="W205" s="32">
        <v>0</v>
      </c>
      <c r="X205" s="32">
        <v>0</v>
      </c>
      <c r="Y205" s="62">
        <v>0</v>
      </c>
      <c r="Z205" s="32">
        <v>0</v>
      </c>
      <c r="AA205" s="32">
        <v>3.1774683052380404</v>
      </c>
      <c r="AB205" s="32">
        <v>0</v>
      </c>
      <c r="AC205" s="32">
        <v>0</v>
      </c>
      <c r="AD205" s="59">
        <v>0</v>
      </c>
    </row>
    <row r="206" spans="1:30">
      <c r="A206" s="58" t="s">
        <v>396</v>
      </c>
      <c r="B206" s="23" t="s">
        <v>1119</v>
      </c>
      <c r="C206" s="23" t="s">
        <v>1542</v>
      </c>
      <c r="D206" s="23" t="s">
        <v>1052</v>
      </c>
      <c r="E206" s="23">
        <v>0</v>
      </c>
      <c r="F206" s="75" t="s">
        <v>395</v>
      </c>
      <c r="G206" s="64">
        <v>0.01</v>
      </c>
      <c r="H206" s="32">
        <v>31.419594173759371</v>
      </c>
      <c r="I206" s="32">
        <v>12.050294969572462</v>
      </c>
      <c r="J206" s="32">
        <v>19.369299204186909</v>
      </c>
      <c r="K206" s="32">
        <v>15.236350822337908</v>
      </c>
      <c r="L206" s="32">
        <v>3.671674692505178E-2</v>
      </c>
      <c r="M206" s="32">
        <v>15.27306756926296</v>
      </c>
      <c r="N206" s="32">
        <v>17.91660176387289</v>
      </c>
      <c r="O206" s="65">
        <v>0</v>
      </c>
      <c r="P206" s="32">
        <v>0</v>
      </c>
      <c r="Q206" s="32">
        <v>0</v>
      </c>
      <c r="R206" s="32">
        <v>12.050294969572462</v>
      </c>
      <c r="S206" s="32">
        <v>0</v>
      </c>
      <c r="T206" s="62">
        <v>0</v>
      </c>
      <c r="U206" s="32">
        <v>0</v>
      </c>
      <c r="V206" s="32">
        <v>0</v>
      </c>
      <c r="W206" s="32">
        <v>19.369299204186909</v>
      </c>
      <c r="X206" s="32">
        <v>0</v>
      </c>
      <c r="Y206" s="62">
        <v>0</v>
      </c>
      <c r="Z206" s="32">
        <v>0</v>
      </c>
      <c r="AA206" s="32">
        <v>0</v>
      </c>
      <c r="AB206" s="32">
        <v>31.419594173759371</v>
      </c>
      <c r="AC206" s="32">
        <v>0</v>
      </c>
      <c r="AD206" s="59">
        <v>0</v>
      </c>
    </row>
    <row r="207" spans="1:30">
      <c r="A207" s="58" t="s">
        <v>398</v>
      </c>
      <c r="B207" s="23" t="s">
        <v>1120</v>
      </c>
      <c r="C207" s="23" t="s">
        <v>1543</v>
      </c>
      <c r="D207" s="23" t="s">
        <v>923</v>
      </c>
      <c r="E207" s="23" t="s">
        <v>1320</v>
      </c>
      <c r="F207" s="75" t="s">
        <v>397</v>
      </c>
      <c r="G207" s="64">
        <v>0.64</v>
      </c>
      <c r="H207" s="32">
        <v>44.662387181601453</v>
      </c>
      <c r="I207" s="32">
        <v>0</v>
      </c>
      <c r="J207" s="32">
        <v>44.662387181601453</v>
      </c>
      <c r="K207" s="32">
        <v>-9.5676059993341642</v>
      </c>
      <c r="L207" s="32">
        <v>-0.17908568585980156</v>
      </c>
      <c r="M207" s="32">
        <v>-9.7466916851939658</v>
      </c>
      <c r="N207" s="32">
        <v>43.322515566153406</v>
      </c>
      <c r="O207" s="65">
        <v>0</v>
      </c>
      <c r="P207" s="32">
        <v>0</v>
      </c>
      <c r="Q207" s="32">
        <v>0</v>
      </c>
      <c r="R207" s="32">
        <v>0</v>
      </c>
      <c r="S207" s="32">
        <v>0</v>
      </c>
      <c r="T207" s="62">
        <v>0</v>
      </c>
      <c r="U207" s="32">
        <v>35.122153068532704</v>
      </c>
      <c r="V207" s="32">
        <v>9.5402338073256896</v>
      </c>
      <c r="W207" s="32">
        <v>0</v>
      </c>
      <c r="X207" s="32">
        <v>0</v>
      </c>
      <c r="Y207" s="62">
        <v>0</v>
      </c>
      <c r="Z207" s="32">
        <v>35.122153068532704</v>
      </c>
      <c r="AA207" s="32">
        <v>9.5402338073256896</v>
      </c>
      <c r="AB207" s="32">
        <v>0</v>
      </c>
      <c r="AC207" s="32">
        <v>0</v>
      </c>
      <c r="AD207" s="59">
        <v>0</v>
      </c>
    </row>
    <row r="208" spans="1:30">
      <c r="A208" s="58" t="s">
        <v>400</v>
      </c>
      <c r="B208" s="23" t="s">
        <v>1121</v>
      </c>
      <c r="C208" s="23" t="s">
        <v>1544</v>
      </c>
      <c r="D208" s="23" t="s">
        <v>912</v>
      </c>
      <c r="E208" s="23" t="s">
        <v>1325</v>
      </c>
      <c r="F208" s="75" t="s">
        <v>399</v>
      </c>
      <c r="G208" s="64">
        <v>0.4</v>
      </c>
      <c r="H208" s="32">
        <v>2.7747692448568997</v>
      </c>
      <c r="I208" s="32">
        <v>0</v>
      </c>
      <c r="J208" s="32">
        <v>2.7747692448568997</v>
      </c>
      <c r="K208" s="32">
        <v>-3.2309106110074977</v>
      </c>
      <c r="L208" s="32">
        <v>1.0756084441480684E-2</v>
      </c>
      <c r="M208" s="32">
        <v>-3.220154526566017</v>
      </c>
      <c r="N208" s="32">
        <v>2.6915261675111926</v>
      </c>
      <c r="O208" s="65">
        <v>0</v>
      </c>
      <c r="P208" s="32">
        <v>0</v>
      </c>
      <c r="Q208" s="32">
        <v>0</v>
      </c>
      <c r="R208" s="32">
        <v>0</v>
      </c>
      <c r="S208" s="32">
        <v>0</v>
      </c>
      <c r="T208" s="62">
        <v>0</v>
      </c>
      <c r="U208" s="32">
        <v>0</v>
      </c>
      <c r="V208" s="32">
        <v>2.7747697326261269</v>
      </c>
      <c r="W208" s="32">
        <v>0</v>
      </c>
      <c r="X208" s="32">
        <v>0</v>
      </c>
      <c r="Y208" s="62">
        <v>0</v>
      </c>
      <c r="Z208" s="32">
        <v>0</v>
      </c>
      <c r="AA208" s="32">
        <v>2.7747697326261269</v>
      </c>
      <c r="AB208" s="32">
        <v>0</v>
      </c>
      <c r="AC208" s="32">
        <v>0</v>
      </c>
      <c r="AD208" s="59">
        <v>0</v>
      </c>
    </row>
    <row r="209" spans="1:30">
      <c r="A209" s="58" t="s">
        <v>402</v>
      </c>
      <c r="B209" s="23" t="s">
        <v>1122</v>
      </c>
      <c r="C209" s="23" t="s">
        <v>1545</v>
      </c>
      <c r="D209" s="23" t="s">
        <v>912</v>
      </c>
      <c r="E209" s="23" t="s">
        <v>1319</v>
      </c>
      <c r="F209" s="75" t="s">
        <v>401</v>
      </c>
      <c r="G209" s="64">
        <v>0.8</v>
      </c>
      <c r="H209" s="32">
        <v>2.6566968225008512</v>
      </c>
      <c r="I209" s="32">
        <v>0</v>
      </c>
      <c r="J209" s="32">
        <v>2.6566968225008512</v>
      </c>
      <c r="K209" s="32">
        <v>-14.805160325357136</v>
      </c>
      <c r="L209" s="32">
        <v>0.15684601560235478</v>
      </c>
      <c r="M209" s="32">
        <v>-14.648314309754781</v>
      </c>
      <c r="N209" s="32">
        <v>2.5769959178258257</v>
      </c>
      <c r="O209" s="65">
        <v>0</v>
      </c>
      <c r="P209" s="32">
        <v>0</v>
      </c>
      <c r="Q209" s="32">
        <v>0</v>
      </c>
      <c r="R209" s="32">
        <v>0</v>
      </c>
      <c r="S209" s="32">
        <v>0</v>
      </c>
      <c r="T209" s="62">
        <v>0</v>
      </c>
      <c r="U209" s="32">
        <v>0</v>
      </c>
      <c r="V209" s="32">
        <v>2.6566970572423778</v>
      </c>
      <c r="W209" s="32">
        <v>0</v>
      </c>
      <c r="X209" s="32">
        <v>0</v>
      </c>
      <c r="Y209" s="62">
        <v>0</v>
      </c>
      <c r="Z209" s="32">
        <v>0</v>
      </c>
      <c r="AA209" s="32">
        <v>2.6566970572423778</v>
      </c>
      <c r="AB209" s="32">
        <v>0</v>
      </c>
      <c r="AC209" s="32">
        <v>0</v>
      </c>
      <c r="AD209" s="59">
        <v>0</v>
      </c>
    </row>
    <row r="210" spans="1:30">
      <c r="A210" s="58" t="s">
        <v>404</v>
      </c>
      <c r="B210" s="23" t="s">
        <v>1123</v>
      </c>
      <c r="C210" s="23" t="s">
        <v>1546</v>
      </c>
      <c r="D210" s="23" t="s">
        <v>912</v>
      </c>
      <c r="E210" s="23">
        <v>0</v>
      </c>
      <c r="F210" s="75" t="s">
        <v>403</v>
      </c>
      <c r="G210" s="64">
        <v>0.4</v>
      </c>
      <c r="H210" s="32">
        <v>2.0607031919504371</v>
      </c>
      <c r="I210" s="32">
        <v>0</v>
      </c>
      <c r="J210" s="32">
        <v>2.0607031919504371</v>
      </c>
      <c r="K210" s="32">
        <v>-15.429009492662047</v>
      </c>
      <c r="L210" s="32">
        <v>-5.4632233403410169E-2</v>
      </c>
      <c r="M210" s="32">
        <v>-15.483641726065457</v>
      </c>
      <c r="N210" s="32">
        <v>1.9061504525541544</v>
      </c>
      <c r="O210" s="65">
        <v>0.5</v>
      </c>
      <c r="P210" s="32">
        <v>0</v>
      </c>
      <c r="Q210" s="32">
        <v>0</v>
      </c>
      <c r="R210" s="32">
        <v>0</v>
      </c>
      <c r="S210" s="32">
        <v>0</v>
      </c>
      <c r="T210" s="62">
        <v>0</v>
      </c>
      <c r="U210" s="32">
        <v>0</v>
      </c>
      <c r="V210" s="32">
        <v>2.0607031919504371</v>
      </c>
      <c r="W210" s="32">
        <v>0</v>
      </c>
      <c r="X210" s="32">
        <v>0</v>
      </c>
      <c r="Y210" s="62">
        <v>0</v>
      </c>
      <c r="Z210" s="32">
        <v>0</v>
      </c>
      <c r="AA210" s="32">
        <v>2.0607031919504371</v>
      </c>
      <c r="AB210" s="32">
        <v>0</v>
      </c>
      <c r="AC210" s="32">
        <v>0</v>
      </c>
      <c r="AD210" s="59">
        <v>0</v>
      </c>
    </row>
    <row r="211" spans="1:30">
      <c r="A211" s="58" t="s">
        <v>406</v>
      </c>
      <c r="B211" s="23" t="s">
        <v>1124</v>
      </c>
      <c r="C211" s="23" t="s">
        <v>1547</v>
      </c>
      <c r="D211" s="23" t="s">
        <v>932</v>
      </c>
      <c r="E211" s="23">
        <v>0</v>
      </c>
      <c r="F211" s="75" t="s">
        <v>405</v>
      </c>
      <c r="G211" s="64">
        <v>0.49</v>
      </c>
      <c r="H211" s="32">
        <v>60.799298363071088</v>
      </c>
      <c r="I211" s="32">
        <v>16.533546706636209</v>
      </c>
      <c r="J211" s="32">
        <v>44.26575165643488</v>
      </c>
      <c r="K211" s="32">
        <v>26.259573542009448</v>
      </c>
      <c r="L211" s="32">
        <v>-0.21791668157328559</v>
      </c>
      <c r="M211" s="32">
        <v>26.041656860436163</v>
      </c>
      <c r="N211" s="32">
        <v>40.945820282202263</v>
      </c>
      <c r="O211" s="65">
        <v>0</v>
      </c>
      <c r="P211" s="32">
        <v>15.087589903772548</v>
      </c>
      <c r="Q211" s="32">
        <v>1.4459568028636602</v>
      </c>
      <c r="R211" s="32">
        <v>0</v>
      </c>
      <c r="S211" s="32">
        <v>0</v>
      </c>
      <c r="T211" s="62">
        <v>0</v>
      </c>
      <c r="U211" s="32">
        <v>37.826020855254008</v>
      </c>
      <c r="V211" s="32">
        <v>6.4397308011808709</v>
      </c>
      <c r="W211" s="32">
        <v>0</v>
      </c>
      <c r="X211" s="32">
        <v>0</v>
      </c>
      <c r="Y211" s="62">
        <v>0</v>
      </c>
      <c r="Z211" s="32">
        <v>52.913610759026554</v>
      </c>
      <c r="AA211" s="32">
        <v>7.8856876040445307</v>
      </c>
      <c r="AB211" s="32">
        <v>0</v>
      </c>
      <c r="AC211" s="32">
        <v>0</v>
      </c>
      <c r="AD211" s="59">
        <v>0</v>
      </c>
    </row>
    <row r="212" spans="1:30">
      <c r="A212" s="58" t="s">
        <v>408</v>
      </c>
      <c r="B212" s="23" t="s">
        <v>1125</v>
      </c>
      <c r="C212" s="23" t="s">
        <v>1548</v>
      </c>
      <c r="D212" s="23" t="s">
        <v>932</v>
      </c>
      <c r="E212" s="23">
        <v>0</v>
      </c>
      <c r="F212" s="75" t="s">
        <v>407</v>
      </c>
      <c r="G212" s="64">
        <v>0.49</v>
      </c>
      <c r="H212" s="32">
        <v>56.177662112924409</v>
      </c>
      <c r="I212" s="32">
        <v>11.476300930411869</v>
      </c>
      <c r="J212" s="32">
        <v>44.701361182512542</v>
      </c>
      <c r="K212" s="32">
        <v>-27.564207498959451</v>
      </c>
      <c r="L212" s="32">
        <v>-0.17520909793753603</v>
      </c>
      <c r="M212" s="32">
        <v>-27.739416596896987</v>
      </c>
      <c r="N212" s="32">
        <v>41.348759093824107</v>
      </c>
      <c r="O212" s="65">
        <v>0.38142933138965951</v>
      </c>
      <c r="P212" s="32">
        <v>10.905150081176579</v>
      </c>
      <c r="Q212" s="32">
        <v>0.5711508492352888</v>
      </c>
      <c r="R212" s="32">
        <v>0</v>
      </c>
      <c r="S212" s="32">
        <v>0</v>
      </c>
      <c r="T212" s="62">
        <v>0</v>
      </c>
      <c r="U212" s="32">
        <v>37.086855135039997</v>
      </c>
      <c r="V212" s="32">
        <v>7.6145060474725446</v>
      </c>
      <c r="W212" s="32">
        <v>0</v>
      </c>
      <c r="X212" s="32">
        <v>0</v>
      </c>
      <c r="Y212" s="62">
        <v>0</v>
      </c>
      <c r="Z212" s="32">
        <v>47.992005216216576</v>
      </c>
      <c r="AA212" s="32">
        <v>8.1856568967078331</v>
      </c>
      <c r="AB212" s="32">
        <v>0</v>
      </c>
      <c r="AC212" s="32">
        <v>0</v>
      </c>
      <c r="AD212" s="59">
        <v>0</v>
      </c>
    </row>
    <row r="213" spans="1:30">
      <c r="A213" s="58" t="s">
        <v>410</v>
      </c>
      <c r="B213" s="23" t="s">
        <v>1126</v>
      </c>
      <c r="C213" s="23" t="s">
        <v>1549</v>
      </c>
      <c r="D213" s="23" t="s">
        <v>912</v>
      </c>
      <c r="E213" s="23" t="s">
        <v>1326</v>
      </c>
      <c r="F213" s="75" t="s">
        <v>409</v>
      </c>
      <c r="G213" s="64">
        <v>0.30000000000000004</v>
      </c>
      <c r="H213" s="32">
        <v>1.2372361774617797</v>
      </c>
      <c r="I213" s="32">
        <v>0</v>
      </c>
      <c r="J213" s="32">
        <v>1.2372361774617797</v>
      </c>
      <c r="K213" s="32">
        <v>-11.381790566326488</v>
      </c>
      <c r="L213" s="32">
        <v>0.31850290393865421</v>
      </c>
      <c r="M213" s="32">
        <v>-11.063287662387834</v>
      </c>
      <c r="N213" s="32">
        <v>1.2001190921379263</v>
      </c>
      <c r="O213" s="65">
        <v>0</v>
      </c>
      <c r="P213" s="32">
        <v>0</v>
      </c>
      <c r="Q213" s="32">
        <v>0</v>
      </c>
      <c r="R213" s="32">
        <v>0</v>
      </c>
      <c r="S213" s="32">
        <v>0</v>
      </c>
      <c r="T213" s="62">
        <v>0</v>
      </c>
      <c r="U213" s="32">
        <v>0</v>
      </c>
      <c r="V213" s="32">
        <v>1.2372361774617797</v>
      </c>
      <c r="W213" s="32">
        <v>0</v>
      </c>
      <c r="X213" s="32">
        <v>0</v>
      </c>
      <c r="Y213" s="62">
        <v>0</v>
      </c>
      <c r="Z213" s="32">
        <v>0</v>
      </c>
      <c r="AA213" s="32">
        <v>1.2372361774617797</v>
      </c>
      <c r="AB213" s="32">
        <v>0</v>
      </c>
      <c r="AC213" s="32">
        <v>0</v>
      </c>
      <c r="AD213" s="59">
        <v>0</v>
      </c>
    </row>
    <row r="214" spans="1:30">
      <c r="A214" s="58" t="s">
        <v>412</v>
      </c>
      <c r="B214" s="23" t="s">
        <v>1127</v>
      </c>
      <c r="C214" s="23" t="s">
        <v>1550</v>
      </c>
      <c r="D214" s="23" t="s">
        <v>912</v>
      </c>
      <c r="E214" s="23">
        <v>0</v>
      </c>
      <c r="F214" s="75" t="s">
        <v>411</v>
      </c>
      <c r="G214" s="64">
        <v>0.4</v>
      </c>
      <c r="H214" s="32">
        <v>3.9375675504393919</v>
      </c>
      <c r="I214" s="32">
        <v>9.2375324448961765E-2</v>
      </c>
      <c r="J214" s="32">
        <v>3.8451922259904303</v>
      </c>
      <c r="K214" s="32">
        <v>-22.676098293009929</v>
      </c>
      <c r="L214" s="32">
        <v>-0.28942373896294527</v>
      </c>
      <c r="M214" s="32">
        <v>-22.965522031972874</v>
      </c>
      <c r="N214" s="32">
        <v>3.5568028090411481</v>
      </c>
      <c r="O214" s="65">
        <v>0.5</v>
      </c>
      <c r="P214" s="32">
        <v>0</v>
      </c>
      <c r="Q214" s="32">
        <v>9.2375324448961765E-2</v>
      </c>
      <c r="R214" s="32">
        <v>0</v>
      </c>
      <c r="S214" s="32">
        <v>0</v>
      </c>
      <c r="T214" s="62">
        <v>0</v>
      </c>
      <c r="U214" s="32">
        <v>0</v>
      </c>
      <c r="V214" s="32">
        <v>3.8451922259904303</v>
      </c>
      <c r="W214" s="32">
        <v>0</v>
      </c>
      <c r="X214" s="32">
        <v>0</v>
      </c>
      <c r="Y214" s="62">
        <v>0</v>
      </c>
      <c r="Z214" s="32">
        <v>0</v>
      </c>
      <c r="AA214" s="32">
        <v>3.9375675504393919</v>
      </c>
      <c r="AB214" s="32">
        <v>0</v>
      </c>
      <c r="AC214" s="32">
        <v>0</v>
      </c>
      <c r="AD214" s="59">
        <v>0</v>
      </c>
    </row>
    <row r="215" spans="1:30">
      <c r="A215" s="58" t="s">
        <v>414</v>
      </c>
      <c r="B215" s="23" t="s">
        <v>1128</v>
      </c>
      <c r="C215" s="23" t="s">
        <v>1551</v>
      </c>
      <c r="D215" s="23" t="s">
        <v>912</v>
      </c>
      <c r="E215" s="23">
        <v>0</v>
      </c>
      <c r="F215" s="75" t="s">
        <v>413</v>
      </c>
      <c r="G215" s="64">
        <v>0.4</v>
      </c>
      <c r="H215" s="32">
        <v>4.1300763505561227</v>
      </c>
      <c r="I215" s="32">
        <v>0.59237422108980264</v>
      </c>
      <c r="J215" s="32">
        <v>3.5377021294663198</v>
      </c>
      <c r="K215" s="32">
        <v>-10.954501748979384</v>
      </c>
      <c r="L215" s="32">
        <v>0.16488596266537847</v>
      </c>
      <c r="M215" s="32">
        <v>-10.789615786314005</v>
      </c>
      <c r="N215" s="32">
        <v>3.2723744697563459</v>
      </c>
      <c r="O215" s="65">
        <v>0.5</v>
      </c>
      <c r="P215" s="32">
        <v>0</v>
      </c>
      <c r="Q215" s="32">
        <v>0.59237422108980264</v>
      </c>
      <c r="R215" s="32">
        <v>0</v>
      </c>
      <c r="S215" s="32">
        <v>0</v>
      </c>
      <c r="T215" s="62">
        <v>0</v>
      </c>
      <c r="U215" s="32">
        <v>0</v>
      </c>
      <c r="V215" s="32">
        <v>3.5377021294663198</v>
      </c>
      <c r="W215" s="32">
        <v>0</v>
      </c>
      <c r="X215" s="32">
        <v>0</v>
      </c>
      <c r="Y215" s="62">
        <v>0</v>
      </c>
      <c r="Z215" s="32">
        <v>0</v>
      </c>
      <c r="AA215" s="32">
        <v>4.1300763505561227</v>
      </c>
      <c r="AB215" s="32">
        <v>0</v>
      </c>
      <c r="AC215" s="32">
        <v>0</v>
      </c>
      <c r="AD215" s="59">
        <v>0</v>
      </c>
    </row>
    <row r="216" spans="1:30">
      <c r="A216" s="58" t="s">
        <v>416</v>
      </c>
      <c r="B216" s="23" t="s">
        <v>1129</v>
      </c>
      <c r="C216" s="23" t="s">
        <v>1552</v>
      </c>
      <c r="D216" s="23" t="s">
        <v>926</v>
      </c>
      <c r="E216" s="23">
        <v>0</v>
      </c>
      <c r="F216" s="75" t="s">
        <v>415</v>
      </c>
      <c r="G216" s="64">
        <v>0.49</v>
      </c>
      <c r="H216" s="32">
        <v>122.34379764921796</v>
      </c>
      <c r="I216" s="32">
        <v>35.393712991115564</v>
      </c>
      <c r="J216" s="32">
        <v>86.950084658102398</v>
      </c>
      <c r="K216" s="32">
        <v>16.883780139008536</v>
      </c>
      <c r="L216" s="32">
        <v>8.8232693599330503E-2</v>
      </c>
      <c r="M216" s="32">
        <v>16.972012832607867</v>
      </c>
      <c r="N216" s="32">
        <v>80.428828308744727</v>
      </c>
      <c r="O216" s="65">
        <v>0</v>
      </c>
      <c r="P216" s="32">
        <v>32.246146452869205</v>
      </c>
      <c r="Q216" s="32">
        <v>3.1475665382463558</v>
      </c>
      <c r="R216" s="32">
        <v>0</v>
      </c>
      <c r="S216" s="32">
        <v>0</v>
      </c>
      <c r="T216" s="62">
        <v>0</v>
      </c>
      <c r="U216" s="32">
        <v>73.740887396025073</v>
      </c>
      <c r="V216" s="32">
        <v>13.209197262077323</v>
      </c>
      <c r="W216" s="32">
        <v>0</v>
      </c>
      <c r="X216" s="32">
        <v>0</v>
      </c>
      <c r="Y216" s="62">
        <v>0</v>
      </c>
      <c r="Z216" s="32">
        <v>105.98703384889427</v>
      </c>
      <c r="AA216" s="32">
        <v>16.35676380032368</v>
      </c>
      <c r="AB216" s="32">
        <v>0</v>
      </c>
      <c r="AC216" s="32">
        <v>0</v>
      </c>
      <c r="AD216" s="59">
        <v>0</v>
      </c>
    </row>
    <row r="217" spans="1:30">
      <c r="A217" s="58" t="s">
        <v>418</v>
      </c>
      <c r="B217" s="23" t="s">
        <v>1130</v>
      </c>
      <c r="C217" s="23" t="s">
        <v>1553</v>
      </c>
      <c r="D217" s="23" t="s">
        <v>912</v>
      </c>
      <c r="E217" s="23">
        <v>0</v>
      </c>
      <c r="F217" s="75" t="s">
        <v>417</v>
      </c>
      <c r="G217" s="64">
        <v>0.4</v>
      </c>
      <c r="H217" s="32">
        <v>4.1825442119241751</v>
      </c>
      <c r="I217" s="32">
        <v>0.5887793775697332</v>
      </c>
      <c r="J217" s="32">
        <v>3.5937648343544422</v>
      </c>
      <c r="K217" s="32">
        <v>-9.0057087026675795</v>
      </c>
      <c r="L217" s="32">
        <v>0.23769569728567141</v>
      </c>
      <c r="M217" s="32">
        <v>-8.7680130053819081</v>
      </c>
      <c r="N217" s="32">
        <v>3.3242324717778593</v>
      </c>
      <c r="O217" s="65">
        <v>0.5</v>
      </c>
      <c r="P217" s="32">
        <v>0</v>
      </c>
      <c r="Q217" s="32">
        <v>0.5887793775697332</v>
      </c>
      <c r="R217" s="32">
        <v>0</v>
      </c>
      <c r="S217" s="32">
        <v>0</v>
      </c>
      <c r="T217" s="62">
        <v>0</v>
      </c>
      <c r="U217" s="32">
        <v>0</v>
      </c>
      <c r="V217" s="32">
        <v>3.5937648343544422</v>
      </c>
      <c r="W217" s="32">
        <v>0</v>
      </c>
      <c r="X217" s="32">
        <v>0</v>
      </c>
      <c r="Y217" s="62">
        <v>0</v>
      </c>
      <c r="Z217" s="32">
        <v>0</v>
      </c>
      <c r="AA217" s="32">
        <v>4.1825442119241751</v>
      </c>
      <c r="AB217" s="32">
        <v>0</v>
      </c>
      <c r="AC217" s="32">
        <v>0</v>
      </c>
      <c r="AD217" s="59">
        <v>0</v>
      </c>
    </row>
    <row r="218" spans="1:30">
      <c r="A218" s="58" t="s">
        <v>420</v>
      </c>
      <c r="B218" s="23" t="s">
        <v>1131</v>
      </c>
      <c r="C218" s="23" t="s">
        <v>1554</v>
      </c>
      <c r="D218" s="23" t="s">
        <v>923</v>
      </c>
      <c r="E218" s="23" t="s">
        <v>1320</v>
      </c>
      <c r="F218" s="75" t="s">
        <v>419</v>
      </c>
      <c r="G218" s="64">
        <v>0.64</v>
      </c>
      <c r="H218" s="32">
        <v>153.63791557440734</v>
      </c>
      <c r="I218" s="32">
        <v>0</v>
      </c>
      <c r="J218" s="32">
        <v>153.63791557440734</v>
      </c>
      <c r="K218" s="32">
        <v>78.248813868064587</v>
      </c>
      <c r="L218" s="32">
        <v>0.38307379856826174</v>
      </c>
      <c r="M218" s="32">
        <v>78.631887666632849</v>
      </c>
      <c r="N218" s="32">
        <v>149.02877810717513</v>
      </c>
      <c r="O218" s="65">
        <v>0</v>
      </c>
      <c r="P218" s="32">
        <v>0</v>
      </c>
      <c r="Q218" s="32">
        <v>0</v>
      </c>
      <c r="R218" s="32">
        <v>0</v>
      </c>
      <c r="S218" s="32">
        <v>0</v>
      </c>
      <c r="T218" s="62">
        <v>0</v>
      </c>
      <c r="U218" s="32">
        <v>123.54184630234376</v>
      </c>
      <c r="V218" s="32">
        <v>30.09606920004726</v>
      </c>
      <c r="W218" s="32">
        <v>0</v>
      </c>
      <c r="X218" s="32">
        <v>0</v>
      </c>
      <c r="Y218" s="62">
        <v>0</v>
      </c>
      <c r="Z218" s="32">
        <v>123.54184630234376</v>
      </c>
      <c r="AA218" s="32">
        <v>30.09606920004726</v>
      </c>
      <c r="AB218" s="32">
        <v>0</v>
      </c>
      <c r="AC218" s="32">
        <v>0</v>
      </c>
      <c r="AD218" s="59">
        <v>0</v>
      </c>
    </row>
    <row r="219" spans="1:30">
      <c r="A219" s="58" t="s">
        <v>422</v>
      </c>
      <c r="B219" s="23" t="s">
        <v>1132</v>
      </c>
      <c r="C219" s="23" t="s">
        <v>1555</v>
      </c>
      <c r="D219" s="23" t="s">
        <v>999</v>
      </c>
      <c r="E219" s="23">
        <v>0</v>
      </c>
      <c r="F219" s="75" t="s">
        <v>421</v>
      </c>
      <c r="G219" s="64">
        <v>0.1</v>
      </c>
      <c r="H219" s="32">
        <v>207.1510031701784</v>
      </c>
      <c r="I219" s="32">
        <v>58.034962954699637</v>
      </c>
      <c r="J219" s="32">
        <v>149.11604021547876</v>
      </c>
      <c r="K219" s="32">
        <v>123.02714678639823</v>
      </c>
      <c r="L219" s="32">
        <v>8.7680145753182614E-2</v>
      </c>
      <c r="M219" s="32">
        <v>123.11482693215142</v>
      </c>
      <c r="N219" s="32">
        <v>137.93233719931786</v>
      </c>
      <c r="O219" s="65">
        <v>0</v>
      </c>
      <c r="P219" s="32">
        <v>53.535759162446382</v>
      </c>
      <c r="Q219" s="32">
        <v>0</v>
      </c>
      <c r="R219" s="32">
        <v>4.4992037922532599</v>
      </c>
      <c r="S219" s="32">
        <v>0</v>
      </c>
      <c r="T219" s="62">
        <v>0</v>
      </c>
      <c r="U219" s="32">
        <v>141.53204941195884</v>
      </c>
      <c r="V219" s="32">
        <v>0</v>
      </c>
      <c r="W219" s="32">
        <v>7.5839908035199057</v>
      </c>
      <c r="X219" s="32">
        <v>0</v>
      </c>
      <c r="Y219" s="62">
        <v>0</v>
      </c>
      <c r="Z219" s="32">
        <v>195.06780857440521</v>
      </c>
      <c r="AA219" s="32">
        <v>0</v>
      </c>
      <c r="AB219" s="32">
        <v>12.083194595773165</v>
      </c>
      <c r="AC219" s="32">
        <v>0</v>
      </c>
      <c r="AD219" s="59">
        <v>0</v>
      </c>
    </row>
    <row r="220" spans="1:30">
      <c r="A220" s="58" t="s">
        <v>424</v>
      </c>
      <c r="B220" s="23" t="s">
        <v>1133</v>
      </c>
      <c r="C220" s="23" t="s">
        <v>1556</v>
      </c>
      <c r="D220" s="23" t="s">
        <v>912</v>
      </c>
      <c r="E220" s="23" t="s">
        <v>1325</v>
      </c>
      <c r="F220" s="75" t="s">
        <v>423</v>
      </c>
      <c r="G220" s="64">
        <v>0.4</v>
      </c>
      <c r="H220" s="32">
        <v>3.6321383291981002</v>
      </c>
      <c r="I220" s="32">
        <v>0</v>
      </c>
      <c r="J220" s="32">
        <v>3.6321383291981002</v>
      </c>
      <c r="K220" s="32">
        <v>-8.8633576449871576</v>
      </c>
      <c r="L220" s="32">
        <v>1.6943026768940328E-2</v>
      </c>
      <c r="M220" s="32">
        <v>-8.8464146182182173</v>
      </c>
      <c r="N220" s="32">
        <v>3.5231741793221572</v>
      </c>
      <c r="O220" s="65">
        <v>0</v>
      </c>
      <c r="P220" s="32">
        <v>0</v>
      </c>
      <c r="Q220" s="32">
        <v>0</v>
      </c>
      <c r="R220" s="32">
        <v>0</v>
      </c>
      <c r="S220" s="32">
        <v>0</v>
      </c>
      <c r="T220" s="62">
        <v>0</v>
      </c>
      <c r="U220" s="32">
        <v>0</v>
      </c>
      <c r="V220" s="32">
        <v>3.6321387989493186</v>
      </c>
      <c r="W220" s="32">
        <v>0</v>
      </c>
      <c r="X220" s="32">
        <v>0</v>
      </c>
      <c r="Y220" s="62">
        <v>0</v>
      </c>
      <c r="Z220" s="32">
        <v>0</v>
      </c>
      <c r="AA220" s="32">
        <v>3.6321387989493186</v>
      </c>
      <c r="AB220" s="32">
        <v>0</v>
      </c>
      <c r="AC220" s="32">
        <v>0</v>
      </c>
      <c r="AD220" s="59">
        <v>0</v>
      </c>
    </row>
    <row r="221" spans="1:30">
      <c r="A221" s="58" t="s">
        <v>426</v>
      </c>
      <c r="B221" s="23" t="s">
        <v>905</v>
      </c>
      <c r="C221" s="23" t="s">
        <v>1557</v>
      </c>
      <c r="D221" s="23" t="s">
        <v>912</v>
      </c>
      <c r="E221" s="23">
        <v>0</v>
      </c>
      <c r="F221" s="75" t="s">
        <v>425</v>
      </c>
      <c r="G221" s="64">
        <v>0.4</v>
      </c>
      <c r="H221" s="32">
        <v>1.7788903445507844</v>
      </c>
      <c r="I221" s="32">
        <v>0.1827449445527112</v>
      </c>
      <c r="J221" s="32">
        <v>1.5961453999980733</v>
      </c>
      <c r="K221" s="32">
        <v>-4.3358809530357592</v>
      </c>
      <c r="L221" s="32">
        <v>2.2540672138395834E-3</v>
      </c>
      <c r="M221" s="32">
        <v>-4.3336268858219196</v>
      </c>
      <c r="N221" s="32">
        <v>1.4764344949982178</v>
      </c>
      <c r="O221" s="65">
        <v>0.5</v>
      </c>
      <c r="P221" s="32">
        <v>0</v>
      </c>
      <c r="Q221" s="32">
        <v>0.1827449445527112</v>
      </c>
      <c r="R221" s="32">
        <v>0</v>
      </c>
      <c r="S221" s="32">
        <v>0</v>
      </c>
      <c r="T221" s="62">
        <v>0</v>
      </c>
      <c r="U221" s="32">
        <v>0</v>
      </c>
      <c r="V221" s="32">
        <v>1.5961453999980733</v>
      </c>
      <c r="W221" s="32">
        <v>0</v>
      </c>
      <c r="X221" s="32">
        <v>0</v>
      </c>
      <c r="Y221" s="62">
        <v>0</v>
      </c>
      <c r="Z221" s="32">
        <v>0</v>
      </c>
      <c r="AA221" s="32">
        <v>1.7788903445507844</v>
      </c>
      <c r="AB221" s="32">
        <v>0</v>
      </c>
      <c r="AC221" s="32">
        <v>0</v>
      </c>
      <c r="AD221" s="59">
        <v>0</v>
      </c>
    </row>
    <row r="222" spans="1:30">
      <c r="A222" s="58" t="s">
        <v>428</v>
      </c>
      <c r="B222" s="23" t="s">
        <v>1134</v>
      </c>
      <c r="C222" s="23" t="s">
        <v>1558</v>
      </c>
      <c r="D222" s="23" t="s">
        <v>912</v>
      </c>
      <c r="E222" s="23" t="s">
        <v>1317</v>
      </c>
      <c r="F222" s="75" t="s">
        <v>427</v>
      </c>
      <c r="G222" s="64">
        <v>0.5</v>
      </c>
      <c r="H222" s="32">
        <v>3.0360322714914036</v>
      </c>
      <c r="I222" s="32">
        <v>0</v>
      </c>
      <c r="J222" s="32">
        <v>3.0360322714914036</v>
      </c>
      <c r="K222" s="32">
        <v>-4.2507411204791614</v>
      </c>
      <c r="L222" s="32">
        <v>1.8874915614377485E-3</v>
      </c>
      <c r="M222" s="32">
        <v>-4.2488536289177237</v>
      </c>
      <c r="N222" s="32">
        <v>2.9449513033466617</v>
      </c>
      <c r="O222" s="65">
        <v>0</v>
      </c>
      <c r="P222" s="32">
        <v>0</v>
      </c>
      <c r="Q222" s="32">
        <v>0</v>
      </c>
      <c r="R222" s="32">
        <v>0</v>
      </c>
      <c r="S222" s="32">
        <v>0</v>
      </c>
      <c r="T222" s="62">
        <v>0</v>
      </c>
      <c r="U222" s="32">
        <v>0</v>
      </c>
      <c r="V222" s="32">
        <v>3.0360320848327551</v>
      </c>
      <c r="W222" s="32">
        <v>0</v>
      </c>
      <c r="X222" s="32">
        <v>0</v>
      </c>
      <c r="Y222" s="62">
        <v>0</v>
      </c>
      <c r="Z222" s="32">
        <v>0</v>
      </c>
      <c r="AA222" s="32">
        <v>3.0360320848327551</v>
      </c>
      <c r="AB222" s="32">
        <v>0</v>
      </c>
      <c r="AC222" s="32">
        <v>0</v>
      </c>
      <c r="AD222" s="59">
        <v>0</v>
      </c>
    </row>
    <row r="223" spans="1:30">
      <c r="A223" s="58" t="s">
        <v>430</v>
      </c>
      <c r="B223" s="23" t="s">
        <v>1135</v>
      </c>
      <c r="C223" s="23" t="s">
        <v>1559</v>
      </c>
      <c r="D223" s="23" t="s">
        <v>932</v>
      </c>
      <c r="E223" s="23">
        <v>0</v>
      </c>
      <c r="F223" s="75" t="s">
        <v>429</v>
      </c>
      <c r="G223" s="64">
        <v>0.49</v>
      </c>
      <c r="H223" s="32">
        <v>51.615296754560823</v>
      </c>
      <c r="I223" s="32">
        <v>13.396440957685572</v>
      </c>
      <c r="J223" s="32">
        <v>38.218855796875253</v>
      </c>
      <c r="K223" s="32">
        <v>8.909427681112728</v>
      </c>
      <c r="L223" s="32">
        <v>0.6062555641319225</v>
      </c>
      <c r="M223" s="32">
        <v>9.5156832452446505</v>
      </c>
      <c r="N223" s="32">
        <v>35.352441612109608</v>
      </c>
      <c r="O223" s="65">
        <v>0</v>
      </c>
      <c r="P223" s="32">
        <v>12.435492854932896</v>
      </c>
      <c r="Q223" s="32">
        <v>0.96094810275267439</v>
      </c>
      <c r="R223" s="32">
        <v>0</v>
      </c>
      <c r="S223" s="32">
        <v>0</v>
      </c>
      <c r="T223" s="62">
        <v>0</v>
      </c>
      <c r="U223" s="32">
        <v>32.41459066239414</v>
      </c>
      <c r="V223" s="32">
        <v>5.8042651344811143</v>
      </c>
      <c r="W223" s="32">
        <v>0</v>
      </c>
      <c r="X223" s="32">
        <v>0</v>
      </c>
      <c r="Y223" s="62">
        <v>0</v>
      </c>
      <c r="Z223" s="32">
        <v>44.850083517327036</v>
      </c>
      <c r="AA223" s="32">
        <v>6.7652132372337883</v>
      </c>
      <c r="AB223" s="32">
        <v>0</v>
      </c>
      <c r="AC223" s="32">
        <v>0</v>
      </c>
      <c r="AD223" s="59">
        <v>0</v>
      </c>
    </row>
    <row r="224" spans="1:30">
      <c r="A224" s="58" t="s">
        <v>432</v>
      </c>
      <c r="B224" s="23" t="s">
        <v>1136</v>
      </c>
      <c r="C224" s="23" t="s">
        <v>1560</v>
      </c>
      <c r="D224" s="23" t="s">
        <v>912</v>
      </c>
      <c r="E224" s="23">
        <v>0</v>
      </c>
      <c r="F224" s="75" t="s">
        <v>431</v>
      </c>
      <c r="G224" s="64">
        <v>0.4</v>
      </c>
      <c r="H224" s="32">
        <v>2.6221583016541485</v>
      </c>
      <c r="I224" s="32">
        <v>0</v>
      </c>
      <c r="J224" s="32">
        <v>2.6221583016541485</v>
      </c>
      <c r="K224" s="32">
        <v>-12.48033443991141</v>
      </c>
      <c r="L224" s="32">
        <v>1.6206772280440873E-2</v>
      </c>
      <c r="M224" s="32">
        <v>-12.464127667630969</v>
      </c>
      <c r="N224" s="32">
        <v>2.4254964290300873</v>
      </c>
      <c r="O224" s="65">
        <v>0.5</v>
      </c>
      <c r="P224" s="32">
        <v>0</v>
      </c>
      <c r="Q224" s="32">
        <v>0</v>
      </c>
      <c r="R224" s="32">
        <v>0</v>
      </c>
      <c r="S224" s="32">
        <v>0</v>
      </c>
      <c r="T224" s="62">
        <v>0</v>
      </c>
      <c r="U224" s="32">
        <v>0</v>
      </c>
      <c r="V224" s="32">
        <v>2.6221583016541485</v>
      </c>
      <c r="W224" s="32">
        <v>0</v>
      </c>
      <c r="X224" s="32">
        <v>0</v>
      </c>
      <c r="Y224" s="62">
        <v>0</v>
      </c>
      <c r="Z224" s="32">
        <v>0</v>
      </c>
      <c r="AA224" s="32">
        <v>2.6221583016541485</v>
      </c>
      <c r="AB224" s="32">
        <v>0</v>
      </c>
      <c r="AC224" s="32">
        <v>0</v>
      </c>
      <c r="AD224" s="59">
        <v>0</v>
      </c>
    </row>
    <row r="225" spans="1:30">
      <c r="A225" s="58" t="s">
        <v>434</v>
      </c>
      <c r="B225" s="23" t="s">
        <v>1137</v>
      </c>
      <c r="C225" s="23" t="s">
        <v>1561</v>
      </c>
      <c r="D225" s="23" t="s">
        <v>912</v>
      </c>
      <c r="E225" s="23" t="s">
        <v>1321</v>
      </c>
      <c r="F225" s="75" t="s">
        <v>433</v>
      </c>
      <c r="G225" s="64">
        <v>0.60000000000000009</v>
      </c>
      <c r="H225" s="32">
        <v>3.6953911096121494</v>
      </c>
      <c r="I225" s="32">
        <v>0</v>
      </c>
      <c r="J225" s="32">
        <v>3.6953911096121494</v>
      </c>
      <c r="K225" s="32">
        <v>-10.195818156702563</v>
      </c>
      <c r="L225" s="32">
        <v>7.6602415627966991E-2</v>
      </c>
      <c r="M225" s="32">
        <v>-10.119215741074596</v>
      </c>
      <c r="N225" s="32">
        <v>3.5845293763237849</v>
      </c>
      <c r="O225" s="65">
        <v>0</v>
      </c>
      <c r="P225" s="32">
        <v>0</v>
      </c>
      <c r="Q225" s="32">
        <v>0</v>
      </c>
      <c r="R225" s="32">
        <v>0</v>
      </c>
      <c r="S225" s="32">
        <v>0</v>
      </c>
      <c r="T225" s="62">
        <v>0</v>
      </c>
      <c r="U225" s="32">
        <v>0</v>
      </c>
      <c r="V225" s="32">
        <v>3.6953914498082328</v>
      </c>
      <c r="W225" s="32">
        <v>0</v>
      </c>
      <c r="X225" s="32">
        <v>0</v>
      </c>
      <c r="Y225" s="62">
        <v>0</v>
      </c>
      <c r="Z225" s="32">
        <v>0</v>
      </c>
      <c r="AA225" s="32">
        <v>3.6953914498082328</v>
      </c>
      <c r="AB225" s="32">
        <v>0</v>
      </c>
      <c r="AC225" s="32">
        <v>0</v>
      </c>
      <c r="AD225" s="59">
        <v>0</v>
      </c>
    </row>
    <row r="226" spans="1:30">
      <c r="A226" s="58" t="s">
        <v>436</v>
      </c>
      <c r="B226" s="23" t="s">
        <v>1138</v>
      </c>
      <c r="C226" s="23" t="s">
        <v>1562</v>
      </c>
      <c r="D226" s="23" t="s">
        <v>932</v>
      </c>
      <c r="E226" s="23" t="s">
        <v>1321</v>
      </c>
      <c r="F226" s="75" t="s">
        <v>435</v>
      </c>
      <c r="G226" s="64">
        <v>0.99</v>
      </c>
      <c r="H226" s="32">
        <v>42.328264629189661</v>
      </c>
      <c r="I226" s="32">
        <v>0</v>
      </c>
      <c r="J226" s="32">
        <v>42.328264629189661</v>
      </c>
      <c r="K226" s="32">
        <v>-29.421180685222172</v>
      </c>
      <c r="L226" s="32">
        <v>-1.4607602353876814E-2</v>
      </c>
      <c r="M226" s="32">
        <v>-29.435788287576049</v>
      </c>
      <c r="N226" s="32">
        <v>41.058416690313969</v>
      </c>
      <c r="O226" s="65">
        <v>0</v>
      </c>
      <c r="P226" s="32">
        <v>0</v>
      </c>
      <c r="Q226" s="32">
        <v>0</v>
      </c>
      <c r="R226" s="32">
        <v>0</v>
      </c>
      <c r="S226" s="32">
        <v>0</v>
      </c>
      <c r="T226" s="62">
        <v>0</v>
      </c>
      <c r="U226" s="32">
        <v>35.833154418990652</v>
      </c>
      <c r="V226" s="32">
        <v>6.4951099931873415</v>
      </c>
      <c r="W226" s="32">
        <v>0</v>
      </c>
      <c r="X226" s="32">
        <v>0</v>
      </c>
      <c r="Y226" s="62">
        <v>0</v>
      </c>
      <c r="Z226" s="32">
        <v>35.833154418990652</v>
      </c>
      <c r="AA226" s="32">
        <v>6.4951099931873415</v>
      </c>
      <c r="AB226" s="32">
        <v>0</v>
      </c>
      <c r="AC226" s="32">
        <v>0</v>
      </c>
      <c r="AD226" s="59">
        <v>0</v>
      </c>
    </row>
    <row r="227" spans="1:30">
      <c r="A227" s="58" t="s">
        <v>438</v>
      </c>
      <c r="B227" s="23" t="s">
        <v>1139</v>
      </c>
      <c r="C227" s="23" t="s">
        <v>1563</v>
      </c>
      <c r="D227" s="23" t="s">
        <v>912</v>
      </c>
      <c r="E227" s="23">
        <v>0</v>
      </c>
      <c r="F227" s="75" t="s">
        <v>437</v>
      </c>
      <c r="G227" s="64">
        <v>0.4</v>
      </c>
      <c r="H227" s="32">
        <v>3.6380402281803841</v>
      </c>
      <c r="I227" s="32">
        <v>0.5356187989479182</v>
      </c>
      <c r="J227" s="32">
        <v>3.1024214292324657</v>
      </c>
      <c r="K227" s="32">
        <v>-7.6880993032516605</v>
      </c>
      <c r="L227" s="32">
        <v>-3.5598663986215584E-2</v>
      </c>
      <c r="M227" s="32">
        <v>-7.723697967237876</v>
      </c>
      <c r="N227" s="32">
        <v>2.8697398220400308</v>
      </c>
      <c r="O227" s="65">
        <v>0.5</v>
      </c>
      <c r="P227" s="32">
        <v>0</v>
      </c>
      <c r="Q227" s="32">
        <v>0.5356187989479182</v>
      </c>
      <c r="R227" s="32">
        <v>0</v>
      </c>
      <c r="S227" s="32">
        <v>0</v>
      </c>
      <c r="T227" s="62">
        <v>0</v>
      </c>
      <c r="U227" s="32">
        <v>0</v>
      </c>
      <c r="V227" s="32">
        <v>3.1024214292324657</v>
      </c>
      <c r="W227" s="32">
        <v>0</v>
      </c>
      <c r="X227" s="32">
        <v>0</v>
      </c>
      <c r="Y227" s="62">
        <v>0</v>
      </c>
      <c r="Z227" s="32">
        <v>0</v>
      </c>
      <c r="AA227" s="32">
        <v>3.6380402281803841</v>
      </c>
      <c r="AB227" s="32">
        <v>0</v>
      </c>
      <c r="AC227" s="32">
        <v>0</v>
      </c>
      <c r="AD227" s="59">
        <v>0</v>
      </c>
    </row>
    <row r="228" spans="1:30">
      <c r="A228" s="58" t="s">
        <v>440</v>
      </c>
      <c r="B228" s="23" t="s">
        <v>1140</v>
      </c>
      <c r="C228" s="23" t="s">
        <v>1564</v>
      </c>
      <c r="D228" s="23" t="s">
        <v>932</v>
      </c>
      <c r="E228" s="23">
        <v>0</v>
      </c>
      <c r="F228" s="75" t="s">
        <v>439</v>
      </c>
      <c r="G228" s="64">
        <v>0.49</v>
      </c>
      <c r="H228" s="32">
        <v>37.491810722991808</v>
      </c>
      <c r="I228" s="32">
        <v>6.9189430109632051</v>
      </c>
      <c r="J228" s="32">
        <v>30.5728677120286</v>
      </c>
      <c r="K228" s="32">
        <v>2.5510666532032285</v>
      </c>
      <c r="L228" s="32">
        <v>-0.45150695551179298</v>
      </c>
      <c r="M228" s="32">
        <v>2.0995596976914355</v>
      </c>
      <c r="N228" s="32">
        <v>28.279902633626456</v>
      </c>
      <c r="O228" s="65">
        <v>0</v>
      </c>
      <c r="P228" s="32">
        <v>7.1317143003702466</v>
      </c>
      <c r="Q228" s="32">
        <v>-0.21277128940704093</v>
      </c>
      <c r="R228" s="32">
        <v>0</v>
      </c>
      <c r="S228" s="32">
        <v>0</v>
      </c>
      <c r="T228" s="62">
        <v>0</v>
      </c>
      <c r="U228" s="32">
        <v>25.7663531278356</v>
      </c>
      <c r="V228" s="32">
        <v>4.8065145841929979</v>
      </c>
      <c r="W228" s="32">
        <v>0</v>
      </c>
      <c r="X228" s="32">
        <v>0</v>
      </c>
      <c r="Y228" s="62">
        <v>0</v>
      </c>
      <c r="Z228" s="32">
        <v>32.898067428205849</v>
      </c>
      <c r="AA228" s="32">
        <v>4.5937432947859573</v>
      </c>
      <c r="AB228" s="32">
        <v>0</v>
      </c>
      <c r="AC228" s="32">
        <v>0</v>
      </c>
      <c r="AD228" s="59">
        <v>0</v>
      </c>
    </row>
    <row r="229" spans="1:30">
      <c r="A229" s="58" t="s">
        <v>442</v>
      </c>
      <c r="B229" s="23" t="s">
        <v>1141</v>
      </c>
      <c r="C229" s="23" t="s">
        <v>1565</v>
      </c>
      <c r="D229" s="23" t="s">
        <v>926</v>
      </c>
      <c r="E229" s="23">
        <v>0</v>
      </c>
      <c r="F229" s="75" t="s">
        <v>441</v>
      </c>
      <c r="G229" s="64">
        <v>0.49</v>
      </c>
      <c r="H229" s="32">
        <v>63.37669081166257</v>
      </c>
      <c r="I229" s="32">
        <v>16.914498933252233</v>
      </c>
      <c r="J229" s="32">
        <v>46.462191878410337</v>
      </c>
      <c r="K229" s="32">
        <v>19.724271234399936</v>
      </c>
      <c r="L229" s="32">
        <v>-4.0127445765676839E-2</v>
      </c>
      <c r="M229" s="32">
        <v>19.684143788634259</v>
      </c>
      <c r="N229" s="32">
        <v>42.977527487529564</v>
      </c>
      <c r="O229" s="65">
        <v>0</v>
      </c>
      <c r="P229" s="32">
        <v>15.809949073883928</v>
      </c>
      <c r="Q229" s="32">
        <v>1.1045498593683056</v>
      </c>
      <c r="R229" s="32">
        <v>0</v>
      </c>
      <c r="S229" s="32">
        <v>0</v>
      </c>
      <c r="T229" s="62">
        <v>0</v>
      </c>
      <c r="U229" s="32">
        <v>39.765054928396509</v>
      </c>
      <c r="V229" s="32">
        <v>6.6971369500138342</v>
      </c>
      <c r="W229" s="32">
        <v>0</v>
      </c>
      <c r="X229" s="32">
        <v>0</v>
      </c>
      <c r="Y229" s="62">
        <v>0</v>
      </c>
      <c r="Z229" s="32">
        <v>55.575004002280437</v>
      </c>
      <c r="AA229" s="32">
        <v>7.8016868093821401</v>
      </c>
      <c r="AB229" s="32">
        <v>0</v>
      </c>
      <c r="AC229" s="32">
        <v>0</v>
      </c>
      <c r="AD229" s="59">
        <v>0</v>
      </c>
    </row>
    <row r="230" spans="1:30">
      <c r="A230" s="58" t="s">
        <v>444</v>
      </c>
      <c r="B230" s="23" t="s">
        <v>1142</v>
      </c>
      <c r="C230" s="23" t="s">
        <v>1566</v>
      </c>
      <c r="D230" s="23" t="s">
        <v>912</v>
      </c>
      <c r="E230" s="23">
        <v>0</v>
      </c>
      <c r="F230" s="75" t="s">
        <v>443</v>
      </c>
      <c r="G230" s="64">
        <v>0.4</v>
      </c>
      <c r="H230" s="32">
        <v>2.0399563724195811</v>
      </c>
      <c r="I230" s="32">
        <v>0.19146994647027085</v>
      </c>
      <c r="J230" s="32">
        <v>1.8484864259493103</v>
      </c>
      <c r="K230" s="32">
        <v>-14.760923811340296</v>
      </c>
      <c r="L230" s="32">
        <v>0.14159617928284618</v>
      </c>
      <c r="M230" s="32">
        <v>-14.61932763205745</v>
      </c>
      <c r="N230" s="32">
        <v>1.7098499440031121</v>
      </c>
      <c r="O230" s="65">
        <v>0.5</v>
      </c>
      <c r="P230" s="32">
        <v>0</v>
      </c>
      <c r="Q230" s="32">
        <v>0.19146994647027085</v>
      </c>
      <c r="R230" s="32">
        <v>0</v>
      </c>
      <c r="S230" s="32">
        <v>0</v>
      </c>
      <c r="T230" s="62">
        <v>0</v>
      </c>
      <c r="U230" s="32">
        <v>0</v>
      </c>
      <c r="V230" s="32">
        <v>1.8484864259493103</v>
      </c>
      <c r="W230" s="32">
        <v>0</v>
      </c>
      <c r="X230" s="32">
        <v>0</v>
      </c>
      <c r="Y230" s="62">
        <v>0</v>
      </c>
      <c r="Z230" s="32">
        <v>0</v>
      </c>
      <c r="AA230" s="32">
        <v>2.0399563724195811</v>
      </c>
      <c r="AB230" s="32">
        <v>0</v>
      </c>
      <c r="AC230" s="32">
        <v>0</v>
      </c>
      <c r="AD230" s="59">
        <v>0</v>
      </c>
    </row>
    <row r="231" spans="1:30">
      <c r="A231" s="58" t="s">
        <v>446</v>
      </c>
      <c r="B231" s="23" t="s">
        <v>1143</v>
      </c>
      <c r="C231" s="23" t="s">
        <v>1567</v>
      </c>
      <c r="D231" s="23" t="s">
        <v>912</v>
      </c>
      <c r="E231" s="23">
        <v>0</v>
      </c>
      <c r="F231" s="75" t="s">
        <v>445</v>
      </c>
      <c r="G231" s="64">
        <v>0.4</v>
      </c>
      <c r="H231" s="32">
        <v>2.547422470626409</v>
      </c>
      <c r="I231" s="32">
        <v>0.23532566875070893</v>
      </c>
      <c r="J231" s="32">
        <v>2.3120968018757</v>
      </c>
      <c r="K231" s="32">
        <v>-17.523525409042715</v>
      </c>
      <c r="L231" s="32">
        <v>-3.1344617741417835E-3</v>
      </c>
      <c r="M231" s="32">
        <v>-17.526659870816857</v>
      </c>
      <c r="N231" s="32">
        <v>2.1386895417350225</v>
      </c>
      <c r="O231" s="65">
        <v>0.5</v>
      </c>
      <c r="P231" s="32">
        <v>0</v>
      </c>
      <c r="Q231" s="32">
        <v>0.23532566875070893</v>
      </c>
      <c r="R231" s="32">
        <v>0</v>
      </c>
      <c r="S231" s="32">
        <v>0</v>
      </c>
      <c r="T231" s="62">
        <v>0</v>
      </c>
      <c r="U231" s="32">
        <v>0</v>
      </c>
      <c r="V231" s="32">
        <v>2.3120968018757</v>
      </c>
      <c r="W231" s="32">
        <v>0</v>
      </c>
      <c r="X231" s="32">
        <v>0</v>
      </c>
      <c r="Y231" s="62">
        <v>0</v>
      </c>
      <c r="Z231" s="32">
        <v>0</v>
      </c>
      <c r="AA231" s="32">
        <v>2.547422470626409</v>
      </c>
      <c r="AB231" s="32">
        <v>0</v>
      </c>
      <c r="AC231" s="32">
        <v>0</v>
      </c>
      <c r="AD231" s="59">
        <v>0</v>
      </c>
    </row>
    <row r="232" spans="1:30">
      <c r="A232" s="58" t="s">
        <v>448</v>
      </c>
      <c r="B232" s="23" t="s">
        <v>1144</v>
      </c>
      <c r="C232" s="23" t="s">
        <v>1568</v>
      </c>
      <c r="D232" s="23" t="s">
        <v>959</v>
      </c>
      <c r="E232" s="23">
        <v>0</v>
      </c>
      <c r="F232" s="75" t="s">
        <v>447</v>
      </c>
      <c r="G232" s="64">
        <v>0.09</v>
      </c>
      <c r="H232" s="32">
        <v>72.695104638466475</v>
      </c>
      <c r="I232" s="32">
        <v>7.5570645943967101</v>
      </c>
      <c r="J232" s="32">
        <v>65.138040044069768</v>
      </c>
      <c r="K232" s="32">
        <v>46.213550562750875</v>
      </c>
      <c r="L232" s="32">
        <v>0.21329565574576037</v>
      </c>
      <c r="M232" s="32">
        <v>46.426846218496635</v>
      </c>
      <c r="N232" s="32">
        <v>60.252687040764542</v>
      </c>
      <c r="O232" s="65">
        <v>0</v>
      </c>
      <c r="P232" s="32">
        <v>7.5570645943967101</v>
      </c>
      <c r="Q232" s="32">
        <v>0</v>
      </c>
      <c r="R232" s="32">
        <v>0</v>
      </c>
      <c r="S232" s="32">
        <v>0</v>
      </c>
      <c r="T232" s="62">
        <v>0</v>
      </c>
      <c r="U232" s="32">
        <v>65.138040044069768</v>
      </c>
      <c r="V232" s="32">
        <v>0</v>
      </c>
      <c r="W232" s="32">
        <v>0</v>
      </c>
      <c r="X232" s="32">
        <v>0</v>
      </c>
      <c r="Y232" s="62">
        <v>0</v>
      </c>
      <c r="Z232" s="32">
        <v>72.695104638466475</v>
      </c>
      <c r="AA232" s="32">
        <v>0</v>
      </c>
      <c r="AB232" s="32">
        <v>0</v>
      </c>
      <c r="AC232" s="32">
        <v>0</v>
      </c>
      <c r="AD232" s="59">
        <v>0</v>
      </c>
    </row>
    <row r="233" spans="1:30">
      <c r="A233" s="58" t="s">
        <v>449</v>
      </c>
      <c r="B233" s="23" t="s">
        <v>1145</v>
      </c>
      <c r="C233" s="23" t="s">
        <v>1569</v>
      </c>
      <c r="D233" s="23" t="s">
        <v>919</v>
      </c>
      <c r="E233" s="23">
        <v>0</v>
      </c>
      <c r="F233" s="75" t="s">
        <v>789</v>
      </c>
      <c r="G233" s="64">
        <v>0.01</v>
      </c>
      <c r="H233" s="32">
        <v>8.8174343051177182</v>
      </c>
      <c r="I233" s="32">
        <v>2.8970674861808421</v>
      </c>
      <c r="J233" s="32">
        <v>5.9203668189368761</v>
      </c>
      <c r="K233" s="32">
        <v>2.8729488818204705</v>
      </c>
      <c r="L233" s="32">
        <v>2.9354013646187394E-2</v>
      </c>
      <c r="M233" s="32">
        <v>2.9023028954666579</v>
      </c>
      <c r="N233" s="32">
        <v>5.4763393075166107</v>
      </c>
      <c r="O233" s="65">
        <v>0</v>
      </c>
      <c r="P233" s="32">
        <v>0</v>
      </c>
      <c r="Q233" s="32">
        <v>0</v>
      </c>
      <c r="R233" s="32">
        <v>2.8970674861808421</v>
      </c>
      <c r="S233" s="32">
        <v>0</v>
      </c>
      <c r="T233" s="62">
        <v>0</v>
      </c>
      <c r="U233" s="32">
        <v>0</v>
      </c>
      <c r="V233" s="32">
        <v>0</v>
      </c>
      <c r="W233" s="32">
        <v>5.9203668189368761</v>
      </c>
      <c r="X233" s="32">
        <v>0</v>
      </c>
      <c r="Y233" s="62">
        <v>0</v>
      </c>
      <c r="Z233" s="32">
        <v>0</v>
      </c>
      <c r="AA233" s="32">
        <v>0</v>
      </c>
      <c r="AB233" s="32">
        <v>8.8174343051177182</v>
      </c>
      <c r="AC233" s="32">
        <v>0</v>
      </c>
      <c r="AD233" s="59">
        <v>0</v>
      </c>
    </row>
    <row r="234" spans="1:30">
      <c r="A234" s="58" t="s">
        <v>451</v>
      </c>
      <c r="B234" s="23" t="s">
        <v>1146</v>
      </c>
      <c r="C234" s="23" t="s">
        <v>1570</v>
      </c>
      <c r="D234" s="23" t="s">
        <v>912</v>
      </c>
      <c r="E234" s="23">
        <v>0</v>
      </c>
      <c r="F234" s="75" t="s">
        <v>450</v>
      </c>
      <c r="G234" s="64">
        <v>0.4</v>
      </c>
      <c r="H234" s="32">
        <v>7.4575831597533542</v>
      </c>
      <c r="I234" s="32">
        <v>0.88601400978518841</v>
      </c>
      <c r="J234" s="32">
        <v>6.5715691499681661</v>
      </c>
      <c r="K234" s="32">
        <v>-29.99498423963043</v>
      </c>
      <c r="L234" s="32">
        <v>-8.3869734669161033E-2</v>
      </c>
      <c r="M234" s="32">
        <v>-30.078853974299591</v>
      </c>
      <c r="N234" s="32">
        <v>6.0787014637205541</v>
      </c>
      <c r="O234" s="65">
        <v>0.5</v>
      </c>
      <c r="P234" s="32">
        <v>0</v>
      </c>
      <c r="Q234" s="32">
        <v>0.88601400978518841</v>
      </c>
      <c r="R234" s="32">
        <v>0</v>
      </c>
      <c r="S234" s="32">
        <v>0</v>
      </c>
      <c r="T234" s="62">
        <v>0</v>
      </c>
      <c r="U234" s="32">
        <v>0</v>
      </c>
      <c r="V234" s="32">
        <v>6.5715691499681661</v>
      </c>
      <c r="W234" s="32">
        <v>0</v>
      </c>
      <c r="X234" s="32">
        <v>0</v>
      </c>
      <c r="Y234" s="62">
        <v>0</v>
      </c>
      <c r="Z234" s="32">
        <v>0</v>
      </c>
      <c r="AA234" s="32">
        <v>7.4575831597533542</v>
      </c>
      <c r="AB234" s="32">
        <v>0</v>
      </c>
      <c r="AC234" s="32">
        <v>0</v>
      </c>
      <c r="AD234" s="59">
        <v>0</v>
      </c>
    </row>
    <row r="235" spans="1:30">
      <c r="A235" s="58" t="s">
        <v>453</v>
      </c>
      <c r="B235" s="23" t="s">
        <v>1147</v>
      </c>
      <c r="C235" s="23" t="s">
        <v>1571</v>
      </c>
      <c r="D235" s="23" t="s">
        <v>999</v>
      </c>
      <c r="E235" s="23">
        <v>0</v>
      </c>
      <c r="F235" s="75" t="s">
        <v>452</v>
      </c>
      <c r="G235" s="64">
        <v>0.1</v>
      </c>
      <c r="H235" s="32">
        <v>111.00691281800303</v>
      </c>
      <c r="I235" s="32">
        <v>22.493063169829767</v>
      </c>
      <c r="J235" s="32">
        <v>88.513849648173263</v>
      </c>
      <c r="K235" s="32">
        <v>63.633698092928199</v>
      </c>
      <c r="L235" s="32">
        <v>-0.20838313303788425</v>
      </c>
      <c r="M235" s="32">
        <v>63.425314959890315</v>
      </c>
      <c r="N235" s="32">
        <v>81.875310924560267</v>
      </c>
      <c r="O235" s="65">
        <v>0</v>
      </c>
      <c r="P235" s="32">
        <v>19.916691693561344</v>
      </c>
      <c r="Q235" s="32">
        <v>0</v>
      </c>
      <c r="R235" s="32">
        <v>2.576371476268422</v>
      </c>
      <c r="S235" s="32">
        <v>0</v>
      </c>
      <c r="T235" s="62">
        <v>0</v>
      </c>
      <c r="U235" s="32">
        <v>83.319233084393915</v>
      </c>
      <c r="V235" s="32">
        <v>0</v>
      </c>
      <c r="W235" s="32">
        <v>5.1946165637793351</v>
      </c>
      <c r="X235" s="32">
        <v>0</v>
      </c>
      <c r="Y235" s="62">
        <v>0</v>
      </c>
      <c r="Z235" s="32">
        <v>103.23592477795526</v>
      </c>
      <c r="AA235" s="32">
        <v>0</v>
      </c>
      <c r="AB235" s="32">
        <v>7.7709880400477571</v>
      </c>
      <c r="AC235" s="32">
        <v>0</v>
      </c>
      <c r="AD235" s="59">
        <v>0</v>
      </c>
    </row>
    <row r="236" spans="1:30">
      <c r="A236" s="58" t="s">
        <v>455</v>
      </c>
      <c r="B236" s="23" t="s">
        <v>1148</v>
      </c>
      <c r="C236" s="23" t="s">
        <v>1572</v>
      </c>
      <c r="D236" s="23" t="s">
        <v>992</v>
      </c>
      <c r="E236" s="23">
        <v>0</v>
      </c>
      <c r="F236" s="75" t="s">
        <v>454</v>
      </c>
      <c r="G236" s="64">
        <v>0.5</v>
      </c>
      <c r="H236" s="32">
        <v>85.280502211591823</v>
      </c>
      <c r="I236" s="32">
        <v>18.989969114239994</v>
      </c>
      <c r="J236" s="32">
        <v>66.290533097351826</v>
      </c>
      <c r="K236" s="32">
        <v>26.486317230947122</v>
      </c>
      <c r="L236" s="32">
        <v>-4.2734193909296891E-2</v>
      </c>
      <c r="M236" s="32">
        <v>26.443583037037826</v>
      </c>
      <c r="N236" s="32">
        <v>61.318743115050445</v>
      </c>
      <c r="O236" s="65">
        <v>0</v>
      </c>
      <c r="P236" s="32">
        <v>16.468948602779253</v>
      </c>
      <c r="Q236" s="32">
        <v>0.56136703618919848</v>
      </c>
      <c r="R236" s="32">
        <v>1.9596534752715415</v>
      </c>
      <c r="S236" s="32">
        <v>0</v>
      </c>
      <c r="T236" s="62">
        <v>0</v>
      </c>
      <c r="U236" s="32">
        <v>53.048961824258633</v>
      </c>
      <c r="V236" s="32">
        <v>9.6869647741331537</v>
      </c>
      <c r="W236" s="32">
        <v>3.5546064989600392</v>
      </c>
      <c r="X236" s="32">
        <v>0</v>
      </c>
      <c r="Y236" s="62">
        <v>0</v>
      </c>
      <c r="Z236" s="32">
        <v>69.51791042703789</v>
      </c>
      <c r="AA236" s="32">
        <v>10.248331810322352</v>
      </c>
      <c r="AB236" s="32">
        <v>5.5142599742315808</v>
      </c>
      <c r="AC236" s="32">
        <v>0</v>
      </c>
      <c r="AD236" s="59">
        <v>0</v>
      </c>
    </row>
    <row r="237" spans="1:30">
      <c r="A237" s="58" t="s">
        <v>457</v>
      </c>
      <c r="B237" s="23" t="s">
        <v>1149</v>
      </c>
      <c r="C237" s="23" t="s">
        <v>1573</v>
      </c>
      <c r="D237" s="23" t="s">
        <v>912</v>
      </c>
      <c r="E237" s="23">
        <v>0</v>
      </c>
      <c r="F237" s="75" t="s">
        <v>456</v>
      </c>
      <c r="G237" s="64">
        <v>0.4</v>
      </c>
      <c r="H237" s="32">
        <v>6.7406547387016165</v>
      </c>
      <c r="I237" s="32">
        <v>0.98201788857960326</v>
      </c>
      <c r="J237" s="32">
        <v>5.7586368501220129</v>
      </c>
      <c r="K237" s="32">
        <v>-25.49652037772174</v>
      </c>
      <c r="L237" s="32">
        <v>0.27991241434041214</v>
      </c>
      <c r="M237" s="32">
        <v>-25.216607963381328</v>
      </c>
      <c r="N237" s="32">
        <v>5.3267390863628625</v>
      </c>
      <c r="O237" s="65">
        <v>0.5</v>
      </c>
      <c r="P237" s="32">
        <v>0</v>
      </c>
      <c r="Q237" s="32">
        <v>0.98201788857960326</v>
      </c>
      <c r="R237" s="32">
        <v>0</v>
      </c>
      <c r="S237" s="32">
        <v>0</v>
      </c>
      <c r="T237" s="62">
        <v>0</v>
      </c>
      <c r="U237" s="32">
        <v>0</v>
      </c>
      <c r="V237" s="32">
        <v>5.7586368501220129</v>
      </c>
      <c r="W237" s="32">
        <v>0</v>
      </c>
      <c r="X237" s="32">
        <v>0</v>
      </c>
      <c r="Y237" s="62">
        <v>0</v>
      </c>
      <c r="Z237" s="32">
        <v>0</v>
      </c>
      <c r="AA237" s="32">
        <v>6.7406547387016165</v>
      </c>
      <c r="AB237" s="32">
        <v>0</v>
      </c>
      <c r="AC237" s="32">
        <v>0</v>
      </c>
      <c r="AD237" s="59">
        <v>0</v>
      </c>
    </row>
    <row r="238" spans="1:30">
      <c r="A238" s="58" t="s">
        <v>459</v>
      </c>
      <c r="B238" s="23" t="s">
        <v>1150</v>
      </c>
      <c r="C238" s="23" t="s">
        <v>1574</v>
      </c>
      <c r="D238" s="23" t="s">
        <v>932</v>
      </c>
      <c r="E238" s="23">
        <v>0</v>
      </c>
      <c r="F238" s="75" t="s">
        <v>458</v>
      </c>
      <c r="G238" s="64">
        <v>0.49</v>
      </c>
      <c r="H238" s="32">
        <v>127.88245603438693</v>
      </c>
      <c r="I238" s="32">
        <v>34.981222836010197</v>
      </c>
      <c r="J238" s="32">
        <v>92.901233198376744</v>
      </c>
      <c r="K238" s="32">
        <v>27.495221400977488</v>
      </c>
      <c r="L238" s="32">
        <v>1.0884174164621427</v>
      </c>
      <c r="M238" s="32">
        <v>28.583638817439631</v>
      </c>
      <c r="N238" s="32">
        <v>85.933640708498487</v>
      </c>
      <c r="O238" s="65">
        <v>0</v>
      </c>
      <c r="P238" s="32">
        <v>31.493111518891439</v>
      </c>
      <c r="Q238" s="32">
        <v>3.4881113171187565</v>
      </c>
      <c r="R238" s="32">
        <v>0</v>
      </c>
      <c r="S238" s="32">
        <v>0</v>
      </c>
      <c r="T238" s="62">
        <v>0</v>
      </c>
      <c r="U238" s="32">
        <v>77.471324544088986</v>
      </c>
      <c r="V238" s="32">
        <v>15.429908654287763</v>
      </c>
      <c r="W238" s="32">
        <v>0</v>
      </c>
      <c r="X238" s="32">
        <v>0</v>
      </c>
      <c r="Y238" s="62">
        <v>0</v>
      </c>
      <c r="Z238" s="32">
        <v>108.96443606298043</v>
      </c>
      <c r="AA238" s="32">
        <v>18.918019971406519</v>
      </c>
      <c r="AB238" s="32">
        <v>0</v>
      </c>
      <c r="AC238" s="32">
        <v>0</v>
      </c>
      <c r="AD238" s="59">
        <v>0</v>
      </c>
    </row>
    <row r="239" spans="1:30">
      <c r="A239" s="58" t="s">
        <v>461</v>
      </c>
      <c r="B239" s="23" t="s">
        <v>1151</v>
      </c>
      <c r="C239" s="23" t="s">
        <v>1575</v>
      </c>
      <c r="D239" s="23" t="s">
        <v>959</v>
      </c>
      <c r="E239" s="23">
        <v>0</v>
      </c>
      <c r="F239" s="75" t="s">
        <v>460</v>
      </c>
      <c r="G239" s="64">
        <v>0.09</v>
      </c>
      <c r="H239" s="32">
        <v>127.30533599658699</v>
      </c>
      <c r="I239" s="32">
        <v>22.553184765588998</v>
      </c>
      <c r="J239" s="32">
        <v>104.752151230998</v>
      </c>
      <c r="K239" s="32">
        <v>85.908608717983782</v>
      </c>
      <c r="L239" s="32">
        <v>0.14561210541587855</v>
      </c>
      <c r="M239" s="32">
        <v>86.05422082339966</v>
      </c>
      <c r="N239" s="32">
        <v>96.895739888673148</v>
      </c>
      <c r="O239" s="65">
        <v>0</v>
      </c>
      <c r="P239" s="32">
        <v>22.553184765588998</v>
      </c>
      <c r="Q239" s="32">
        <v>0</v>
      </c>
      <c r="R239" s="32">
        <v>0</v>
      </c>
      <c r="S239" s="32">
        <v>0</v>
      </c>
      <c r="T239" s="62">
        <v>0</v>
      </c>
      <c r="U239" s="32">
        <v>104.752151230998</v>
      </c>
      <c r="V239" s="32">
        <v>0</v>
      </c>
      <c r="W239" s="32">
        <v>0</v>
      </c>
      <c r="X239" s="32">
        <v>0</v>
      </c>
      <c r="Y239" s="62">
        <v>0</v>
      </c>
      <c r="Z239" s="32">
        <v>127.30533599658699</v>
      </c>
      <c r="AA239" s="32">
        <v>0</v>
      </c>
      <c r="AB239" s="32">
        <v>0</v>
      </c>
      <c r="AC239" s="32">
        <v>0</v>
      </c>
      <c r="AD239" s="59">
        <v>0</v>
      </c>
    </row>
    <row r="240" spans="1:30">
      <c r="A240" s="58" t="s">
        <v>462</v>
      </c>
      <c r="B240" s="23" t="s">
        <v>1152</v>
      </c>
      <c r="C240" s="23" t="s">
        <v>1576</v>
      </c>
      <c r="D240" s="23" t="s">
        <v>919</v>
      </c>
      <c r="E240" s="23">
        <v>0</v>
      </c>
      <c r="F240" s="75" t="s">
        <v>790</v>
      </c>
      <c r="G240" s="64">
        <v>0.01</v>
      </c>
      <c r="H240" s="32">
        <v>16.3948978979274</v>
      </c>
      <c r="I240" s="32">
        <v>5.9614724487777799</v>
      </c>
      <c r="J240" s="32">
        <v>10.433425449149619</v>
      </c>
      <c r="K240" s="32">
        <v>6.999939284394217</v>
      </c>
      <c r="L240" s="32">
        <v>4.7681793287103424E-2</v>
      </c>
      <c r="M240" s="32">
        <v>7.0476210776813204</v>
      </c>
      <c r="N240" s="32">
        <v>9.6509185404633975</v>
      </c>
      <c r="O240" s="65">
        <v>0</v>
      </c>
      <c r="P240" s="32">
        <v>0</v>
      </c>
      <c r="Q240" s="32">
        <v>0</v>
      </c>
      <c r="R240" s="32">
        <v>5.9614724487777799</v>
      </c>
      <c r="S240" s="32">
        <v>0</v>
      </c>
      <c r="T240" s="62">
        <v>0</v>
      </c>
      <c r="U240" s="32">
        <v>0</v>
      </c>
      <c r="V240" s="32">
        <v>0</v>
      </c>
      <c r="W240" s="32">
        <v>10.433425449149619</v>
      </c>
      <c r="X240" s="32">
        <v>0</v>
      </c>
      <c r="Y240" s="62">
        <v>0</v>
      </c>
      <c r="Z240" s="32">
        <v>0</v>
      </c>
      <c r="AA240" s="32">
        <v>0</v>
      </c>
      <c r="AB240" s="32">
        <v>16.3948978979274</v>
      </c>
      <c r="AC240" s="32">
        <v>0</v>
      </c>
      <c r="AD240" s="59">
        <v>0</v>
      </c>
    </row>
    <row r="241" spans="1:30">
      <c r="A241" s="58" t="s">
        <v>464</v>
      </c>
      <c r="B241" s="23" t="s">
        <v>1153</v>
      </c>
      <c r="C241" s="23" t="s">
        <v>1577</v>
      </c>
      <c r="D241" s="23" t="s">
        <v>912</v>
      </c>
      <c r="E241" s="23">
        <v>0</v>
      </c>
      <c r="F241" s="75" t="s">
        <v>463</v>
      </c>
      <c r="G241" s="64">
        <v>0.4</v>
      </c>
      <c r="H241" s="32">
        <v>3.8198680610540041</v>
      </c>
      <c r="I241" s="32">
        <v>0.26871182774076424</v>
      </c>
      <c r="J241" s="32">
        <v>3.55115623331324</v>
      </c>
      <c r="K241" s="32">
        <v>-9.0560232369711162</v>
      </c>
      <c r="L241" s="32">
        <v>4.6919914632077564E-3</v>
      </c>
      <c r="M241" s="32">
        <v>-9.0513312455079085</v>
      </c>
      <c r="N241" s="32">
        <v>3.2848195158147471</v>
      </c>
      <c r="O241" s="65">
        <v>0.5</v>
      </c>
      <c r="P241" s="32">
        <v>0</v>
      </c>
      <c r="Q241" s="32">
        <v>0.26871182774076424</v>
      </c>
      <c r="R241" s="32">
        <v>0</v>
      </c>
      <c r="S241" s="32">
        <v>0</v>
      </c>
      <c r="T241" s="62">
        <v>0</v>
      </c>
      <c r="U241" s="32">
        <v>0</v>
      </c>
      <c r="V241" s="32">
        <v>3.55115623331324</v>
      </c>
      <c r="W241" s="32">
        <v>0</v>
      </c>
      <c r="X241" s="32">
        <v>0</v>
      </c>
      <c r="Y241" s="62">
        <v>0</v>
      </c>
      <c r="Z241" s="32">
        <v>0</v>
      </c>
      <c r="AA241" s="32">
        <v>3.8198680610540041</v>
      </c>
      <c r="AB241" s="32">
        <v>0</v>
      </c>
      <c r="AC241" s="32">
        <v>0</v>
      </c>
      <c r="AD241" s="59">
        <v>0</v>
      </c>
    </row>
    <row r="242" spans="1:30">
      <c r="A242" s="58" t="s">
        <v>466</v>
      </c>
      <c r="B242" s="23" t="s">
        <v>1154</v>
      </c>
      <c r="C242" s="23" t="s">
        <v>1578</v>
      </c>
      <c r="D242" s="23" t="s">
        <v>912</v>
      </c>
      <c r="E242" s="23">
        <v>0</v>
      </c>
      <c r="F242" s="75" t="s">
        <v>465</v>
      </c>
      <c r="G242" s="64">
        <v>0.4</v>
      </c>
      <c r="H242" s="32">
        <v>1.6244130298131174</v>
      </c>
      <c r="I242" s="32">
        <v>0.14086439393124264</v>
      </c>
      <c r="J242" s="32">
        <v>1.4835486358818748</v>
      </c>
      <c r="K242" s="32">
        <v>-3.6180459063258845</v>
      </c>
      <c r="L242" s="32">
        <v>6.34275729697098E-4</v>
      </c>
      <c r="M242" s="32">
        <v>-3.6174116305961874</v>
      </c>
      <c r="N242" s="32">
        <v>1.3722824881907343</v>
      </c>
      <c r="O242" s="65">
        <v>0.5</v>
      </c>
      <c r="P242" s="32">
        <v>0</v>
      </c>
      <c r="Q242" s="32">
        <v>0.14086439393124264</v>
      </c>
      <c r="R242" s="32">
        <v>0</v>
      </c>
      <c r="S242" s="32">
        <v>0</v>
      </c>
      <c r="T242" s="62">
        <v>0</v>
      </c>
      <c r="U242" s="32">
        <v>0</v>
      </c>
      <c r="V242" s="32">
        <v>1.4835486358818748</v>
      </c>
      <c r="W242" s="32">
        <v>0</v>
      </c>
      <c r="X242" s="32">
        <v>0</v>
      </c>
      <c r="Y242" s="62">
        <v>0</v>
      </c>
      <c r="Z242" s="32">
        <v>0</v>
      </c>
      <c r="AA242" s="32">
        <v>1.6244130298131174</v>
      </c>
      <c r="AB242" s="32">
        <v>0</v>
      </c>
      <c r="AC242" s="32">
        <v>0</v>
      </c>
      <c r="AD242" s="59">
        <v>0</v>
      </c>
    </row>
    <row r="243" spans="1:30">
      <c r="A243" s="58" t="s">
        <v>468</v>
      </c>
      <c r="B243" s="23" t="s">
        <v>1155</v>
      </c>
      <c r="C243" s="23" t="s">
        <v>1579</v>
      </c>
      <c r="D243" s="23" t="s">
        <v>926</v>
      </c>
      <c r="E243" s="23" t="s">
        <v>1306</v>
      </c>
      <c r="F243" s="75" t="s">
        <v>467</v>
      </c>
      <c r="G243" s="64">
        <v>0.99</v>
      </c>
      <c r="H243" s="32">
        <v>102.81605779329264</v>
      </c>
      <c r="I243" s="32">
        <v>0</v>
      </c>
      <c r="J243" s="32">
        <v>102.81605779329264</v>
      </c>
      <c r="K243" s="32">
        <v>47.830647469265898</v>
      </c>
      <c r="L243" s="32">
        <v>0.14455617272422217</v>
      </c>
      <c r="M243" s="32">
        <v>47.97520364199012</v>
      </c>
      <c r="N243" s="32">
        <v>99.731576059493861</v>
      </c>
      <c r="O243" s="65">
        <v>0</v>
      </c>
      <c r="P243" s="32">
        <v>0</v>
      </c>
      <c r="Q243" s="32">
        <v>0</v>
      </c>
      <c r="R243" s="32">
        <v>0</v>
      </c>
      <c r="S243" s="32">
        <v>0</v>
      </c>
      <c r="T243" s="62">
        <v>0</v>
      </c>
      <c r="U243" s="32">
        <v>91.748033129159253</v>
      </c>
      <c r="V243" s="32">
        <v>11.068024328358435</v>
      </c>
      <c r="W243" s="32">
        <v>0</v>
      </c>
      <c r="X243" s="32">
        <v>0</v>
      </c>
      <c r="Y243" s="62">
        <v>0</v>
      </c>
      <c r="Z243" s="32">
        <v>91.748033129159253</v>
      </c>
      <c r="AA243" s="32">
        <v>11.068024328358435</v>
      </c>
      <c r="AB243" s="32">
        <v>0</v>
      </c>
      <c r="AC243" s="32">
        <v>0</v>
      </c>
      <c r="AD243" s="59">
        <v>0</v>
      </c>
    </row>
    <row r="244" spans="1:30">
      <c r="A244" s="58" t="s">
        <v>470</v>
      </c>
      <c r="B244" s="23" t="s">
        <v>1156</v>
      </c>
      <c r="C244" s="23" t="s">
        <v>1580</v>
      </c>
      <c r="D244" s="23" t="s">
        <v>912</v>
      </c>
      <c r="E244" s="23">
        <v>0</v>
      </c>
      <c r="F244" s="75" t="s">
        <v>469</v>
      </c>
      <c r="G244" s="64">
        <v>0.4</v>
      </c>
      <c r="H244" s="32">
        <v>6.6513533966016141</v>
      </c>
      <c r="I244" s="32">
        <v>0.62987833286989858</v>
      </c>
      <c r="J244" s="32">
        <v>6.0214750637317156</v>
      </c>
      <c r="K244" s="32">
        <v>-29.239904985121477</v>
      </c>
      <c r="L244" s="32">
        <v>0.20856550256788609</v>
      </c>
      <c r="M244" s="32">
        <v>-29.031339482553591</v>
      </c>
      <c r="N244" s="32">
        <v>5.5698644339518371</v>
      </c>
      <c r="O244" s="65">
        <v>0.5</v>
      </c>
      <c r="P244" s="32">
        <v>0</v>
      </c>
      <c r="Q244" s="32">
        <v>0.62987833286989858</v>
      </c>
      <c r="R244" s="32">
        <v>0</v>
      </c>
      <c r="S244" s="32">
        <v>0</v>
      </c>
      <c r="T244" s="62">
        <v>0</v>
      </c>
      <c r="U244" s="32">
        <v>0</v>
      </c>
      <c r="V244" s="32">
        <v>6.0214750637317156</v>
      </c>
      <c r="W244" s="32">
        <v>0</v>
      </c>
      <c r="X244" s="32">
        <v>0</v>
      </c>
      <c r="Y244" s="62">
        <v>0</v>
      </c>
      <c r="Z244" s="32">
        <v>0</v>
      </c>
      <c r="AA244" s="32">
        <v>6.6513533966016141</v>
      </c>
      <c r="AB244" s="32">
        <v>0</v>
      </c>
      <c r="AC244" s="32">
        <v>0</v>
      </c>
      <c r="AD244" s="59">
        <v>0</v>
      </c>
    </row>
    <row r="245" spans="1:30">
      <c r="A245" s="58" t="s">
        <v>472</v>
      </c>
      <c r="B245" s="23" t="s">
        <v>1157</v>
      </c>
      <c r="C245" s="23" t="s">
        <v>1581</v>
      </c>
      <c r="D245" s="23" t="s">
        <v>999</v>
      </c>
      <c r="E245" s="23">
        <v>0</v>
      </c>
      <c r="F245" s="75" t="s">
        <v>471</v>
      </c>
      <c r="G245" s="64">
        <v>0.1</v>
      </c>
      <c r="H245" s="32">
        <v>75.084468323008863</v>
      </c>
      <c r="I245" s="32">
        <v>5.8684046132343228</v>
      </c>
      <c r="J245" s="32">
        <v>69.216063709774545</v>
      </c>
      <c r="K245" s="32">
        <v>39.002563365942279</v>
      </c>
      <c r="L245" s="32">
        <v>4.3796588030147632E-2</v>
      </c>
      <c r="M245" s="32">
        <v>39.046359953972427</v>
      </c>
      <c r="N245" s="32">
        <v>64.024858931541459</v>
      </c>
      <c r="O245" s="65">
        <v>0</v>
      </c>
      <c r="P245" s="32">
        <v>4.5227658852843344</v>
      </c>
      <c r="Q245" s="32">
        <v>0</v>
      </c>
      <c r="R245" s="32">
        <v>1.3456387279499882</v>
      </c>
      <c r="S245" s="32">
        <v>0</v>
      </c>
      <c r="T245" s="62">
        <v>0</v>
      </c>
      <c r="U245" s="32">
        <v>64.21233596398497</v>
      </c>
      <c r="V245" s="32">
        <v>0</v>
      </c>
      <c r="W245" s="32">
        <v>5.0037277457895657</v>
      </c>
      <c r="X245" s="32">
        <v>0</v>
      </c>
      <c r="Y245" s="62">
        <v>0</v>
      </c>
      <c r="Z245" s="32">
        <v>68.735101849269299</v>
      </c>
      <c r="AA245" s="32">
        <v>0</v>
      </c>
      <c r="AB245" s="32">
        <v>6.3493664737395541</v>
      </c>
      <c r="AC245" s="32">
        <v>0</v>
      </c>
      <c r="AD245" s="59">
        <v>0</v>
      </c>
    </row>
    <row r="246" spans="1:30">
      <c r="A246" s="58" t="s">
        <v>474</v>
      </c>
      <c r="B246" s="23" t="s">
        <v>1158</v>
      </c>
      <c r="C246" s="23" t="s">
        <v>1582</v>
      </c>
      <c r="D246" s="23" t="s">
        <v>912</v>
      </c>
      <c r="E246" s="23">
        <v>0</v>
      </c>
      <c r="F246" s="75" t="s">
        <v>473</v>
      </c>
      <c r="G246" s="64">
        <v>0.4</v>
      </c>
      <c r="H246" s="32">
        <v>5.623629384422955</v>
      </c>
      <c r="I246" s="32">
        <v>1.7072637173638028</v>
      </c>
      <c r="J246" s="32">
        <v>3.9163656670591518</v>
      </c>
      <c r="K246" s="32">
        <v>-3.259592738431389</v>
      </c>
      <c r="L246" s="32">
        <v>8.3241050932418403E-2</v>
      </c>
      <c r="M246" s="32">
        <v>-3.1763516874989706</v>
      </c>
      <c r="N246" s="32">
        <v>3.6226382420297156</v>
      </c>
      <c r="O246" s="65">
        <v>0.45423799423206235</v>
      </c>
      <c r="P246" s="32">
        <v>0</v>
      </c>
      <c r="Q246" s="32">
        <v>1.7072637173638028</v>
      </c>
      <c r="R246" s="32">
        <v>0</v>
      </c>
      <c r="S246" s="32">
        <v>0</v>
      </c>
      <c r="T246" s="62">
        <v>0</v>
      </c>
      <c r="U246" s="32">
        <v>0</v>
      </c>
      <c r="V246" s="32">
        <v>3.9163656670591518</v>
      </c>
      <c r="W246" s="32">
        <v>0</v>
      </c>
      <c r="X246" s="32">
        <v>0</v>
      </c>
      <c r="Y246" s="62">
        <v>0</v>
      </c>
      <c r="Z246" s="32">
        <v>0</v>
      </c>
      <c r="AA246" s="32">
        <v>5.623629384422955</v>
      </c>
      <c r="AB246" s="32">
        <v>0</v>
      </c>
      <c r="AC246" s="32">
        <v>0</v>
      </c>
      <c r="AD246" s="59">
        <v>0</v>
      </c>
    </row>
    <row r="247" spans="1:30">
      <c r="A247" s="58" t="s">
        <v>476</v>
      </c>
      <c r="B247" s="23" t="s">
        <v>1159</v>
      </c>
      <c r="C247" s="23" t="s">
        <v>1583</v>
      </c>
      <c r="D247" s="23" t="s">
        <v>932</v>
      </c>
      <c r="E247" s="23">
        <v>0</v>
      </c>
      <c r="F247" s="75" t="s">
        <v>475</v>
      </c>
      <c r="G247" s="64">
        <v>0.49</v>
      </c>
      <c r="H247" s="32">
        <v>55.467281609032582</v>
      </c>
      <c r="I247" s="32">
        <v>15.055762767335573</v>
      </c>
      <c r="J247" s="32">
        <v>40.41151884169701</v>
      </c>
      <c r="K247" s="32">
        <v>-2.3698495507808364</v>
      </c>
      <c r="L247" s="32">
        <v>-0.16898424045748017</v>
      </c>
      <c r="M247" s="32">
        <v>-2.5388337912383165</v>
      </c>
      <c r="N247" s="32">
        <v>37.380654928569733</v>
      </c>
      <c r="O247" s="65">
        <v>5.5394419855965271E-2</v>
      </c>
      <c r="P247" s="32">
        <v>13.897721363716663</v>
      </c>
      <c r="Q247" s="32">
        <v>1.1580414036189113</v>
      </c>
      <c r="R247" s="32">
        <v>0</v>
      </c>
      <c r="S247" s="32">
        <v>0</v>
      </c>
      <c r="T247" s="62">
        <v>0</v>
      </c>
      <c r="U247" s="32">
        <v>34.054070716330145</v>
      </c>
      <c r="V247" s="32">
        <v>6.3574481253668607</v>
      </c>
      <c r="W247" s="32">
        <v>0</v>
      </c>
      <c r="X247" s="32">
        <v>0</v>
      </c>
      <c r="Y247" s="62">
        <v>0</v>
      </c>
      <c r="Z247" s="32">
        <v>47.951792080046808</v>
      </c>
      <c r="AA247" s="32">
        <v>7.5154895289857722</v>
      </c>
      <c r="AB247" s="32">
        <v>0</v>
      </c>
      <c r="AC247" s="32">
        <v>0</v>
      </c>
      <c r="AD247" s="59">
        <v>0</v>
      </c>
    </row>
    <row r="248" spans="1:30">
      <c r="A248" s="58" t="s">
        <v>478</v>
      </c>
      <c r="B248" s="23" t="s">
        <v>1160</v>
      </c>
      <c r="C248" s="23" t="s">
        <v>1584</v>
      </c>
      <c r="D248" s="23" t="s">
        <v>932</v>
      </c>
      <c r="E248" s="23" t="s">
        <v>1325</v>
      </c>
      <c r="F248" s="75" t="s">
        <v>477</v>
      </c>
      <c r="G248" s="64">
        <v>0.99</v>
      </c>
      <c r="H248" s="32">
        <v>72.436399026208903</v>
      </c>
      <c r="I248" s="32">
        <v>0</v>
      </c>
      <c r="J248" s="32">
        <v>72.436399026208903</v>
      </c>
      <c r="K248" s="32">
        <v>-12.103665189112037</v>
      </c>
      <c r="L248" s="32">
        <v>8.8991401629384015E-2</v>
      </c>
      <c r="M248" s="32">
        <v>-12.014673787482653</v>
      </c>
      <c r="N248" s="32">
        <v>70.263307055422629</v>
      </c>
      <c r="O248" s="65">
        <v>0</v>
      </c>
      <c r="P248" s="32">
        <v>0</v>
      </c>
      <c r="Q248" s="32">
        <v>0</v>
      </c>
      <c r="R248" s="32">
        <v>0</v>
      </c>
      <c r="S248" s="32">
        <v>0</v>
      </c>
      <c r="T248" s="62">
        <v>0</v>
      </c>
      <c r="U248" s="32">
        <v>62.484653105553548</v>
      </c>
      <c r="V248" s="32">
        <v>9.9517454828470555</v>
      </c>
      <c r="W248" s="32">
        <v>0</v>
      </c>
      <c r="X248" s="32">
        <v>0</v>
      </c>
      <c r="Y248" s="62">
        <v>0</v>
      </c>
      <c r="Z248" s="32">
        <v>62.484653105553548</v>
      </c>
      <c r="AA248" s="32">
        <v>9.9517454828470555</v>
      </c>
      <c r="AB248" s="32">
        <v>0</v>
      </c>
      <c r="AC248" s="32">
        <v>0</v>
      </c>
      <c r="AD248" s="59">
        <v>0</v>
      </c>
    </row>
    <row r="249" spans="1:30">
      <c r="A249" s="58" t="s">
        <v>480</v>
      </c>
      <c r="B249" s="23" t="s">
        <v>1161</v>
      </c>
      <c r="C249" s="23" t="s">
        <v>1585</v>
      </c>
      <c r="D249" s="23" t="s">
        <v>932</v>
      </c>
      <c r="E249" s="23">
        <v>0</v>
      </c>
      <c r="F249" s="75" t="s">
        <v>479</v>
      </c>
      <c r="G249" s="64">
        <v>0.49</v>
      </c>
      <c r="H249" s="32">
        <v>18.415406561600712</v>
      </c>
      <c r="I249" s="32">
        <v>1.725291415696798</v>
      </c>
      <c r="J249" s="32">
        <v>16.690115145903913</v>
      </c>
      <c r="K249" s="32">
        <v>-13.296457508763069</v>
      </c>
      <c r="L249" s="32">
        <v>0.18059824275811209</v>
      </c>
      <c r="M249" s="32">
        <v>-13.115859266004957</v>
      </c>
      <c r="N249" s="32">
        <v>15.438356509961121</v>
      </c>
      <c r="O249" s="65">
        <v>0.44341370713377326</v>
      </c>
      <c r="P249" s="32">
        <v>2.0350686136879923</v>
      </c>
      <c r="Q249" s="32">
        <v>-0.30977719799119419</v>
      </c>
      <c r="R249" s="32">
        <v>0</v>
      </c>
      <c r="S249" s="32">
        <v>0</v>
      </c>
      <c r="T249" s="62">
        <v>0</v>
      </c>
      <c r="U249" s="32">
        <v>13.835026513778997</v>
      </c>
      <c r="V249" s="32">
        <v>2.8550886321249167</v>
      </c>
      <c r="W249" s="32">
        <v>0</v>
      </c>
      <c r="X249" s="32">
        <v>0</v>
      </c>
      <c r="Y249" s="62">
        <v>0</v>
      </c>
      <c r="Z249" s="32">
        <v>15.870095127466989</v>
      </c>
      <c r="AA249" s="32">
        <v>2.5453114341337226</v>
      </c>
      <c r="AB249" s="32">
        <v>0</v>
      </c>
      <c r="AC249" s="32">
        <v>0</v>
      </c>
      <c r="AD249" s="59">
        <v>0</v>
      </c>
    </row>
    <row r="250" spans="1:30">
      <c r="A250" s="58" t="s">
        <v>482</v>
      </c>
      <c r="B250" s="23" t="s">
        <v>1162</v>
      </c>
      <c r="C250" s="23" t="s">
        <v>1586</v>
      </c>
      <c r="D250" s="23" t="s">
        <v>932</v>
      </c>
      <c r="E250" s="23" t="s">
        <v>1327</v>
      </c>
      <c r="F250" s="75" t="s">
        <v>481</v>
      </c>
      <c r="G250" s="64">
        <v>0.99</v>
      </c>
      <c r="H250" s="32">
        <v>63.630060255896204</v>
      </c>
      <c r="I250" s="32">
        <v>0</v>
      </c>
      <c r="J250" s="32">
        <v>63.630060255896204</v>
      </c>
      <c r="K250" s="32">
        <v>-17.157504592867845</v>
      </c>
      <c r="L250" s="32">
        <v>0.50864909389011714</v>
      </c>
      <c r="M250" s="32">
        <v>-16.648855498977728</v>
      </c>
      <c r="N250" s="32">
        <v>61.721158448219313</v>
      </c>
      <c r="O250" s="65">
        <v>0</v>
      </c>
      <c r="P250" s="32">
        <v>0</v>
      </c>
      <c r="Q250" s="32">
        <v>0</v>
      </c>
      <c r="R250" s="32">
        <v>0</v>
      </c>
      <c r="S250" s="32">
        <v>0</v>
      </c>
      <c r="T250" s="62">
        <v>0</v>
      </c>
      <c r="U250" s="32">
        <v>50.350400930680372</v>
      </c>
      <c r="V250" s="32">
        <v>13.279659566406993</v>
      </c>
      <c r="W250" s="32">
        <v>0</v>
      </c>
      <c r="X250" s="32">
        <v>0</v>
      </c>
      <c r="Y250" s="62">
        <v>0</v>
      </c>
      <c r="Z250" s="32">
        <v>50.350400930680372</v>
      </c>
      <c r="AA250" s="32">
        <v>13.279659566406993</v>
      </c>
      <c r="AB250" s="32">
        <v>0</v>
      </c>
      <c r="AC250" s="32">
        <v>0</v>
      </c>
      <c r="AD250" s="59">
        <v>0</v>
      </c>
    </row>
    <row r="251" spans="1:30">
      <c r="A251" s="58" t="s">
        <v>484</v>
      </c>
      <c r="B251" s="23" t="s">
        <v>1163</v>
      </c>
      <c r="C251" s="23" t="s">
        <v>1587</v>
      </c>
      <c r="D251" s="23" t="s">
        <v>912</v>
      </c>
      <c r="E251" s="23">
        <v>0</v>
      </c>
      <c r="F251" s="75" t="s">
        <v>483</v>
      </c>
      <c r="G251" s="64">
        <v>0.4</v>
      </c>
      <c r="H251" s="32">
        <v>6.0131380953893876</v>
      </c>
      <c r="I251" s="32">
        <v>0.66524079904880751</v>
      </c>
      <c r="J251" s="32">
        <v>5.3478972963405802</v>
      </c>
      <c r="K251" s="32">
        <v>-17.452569256777441</v>
      </c>
      <c r="L251" s="32">
        <v>0.16050547892061218</v>
      </c>
      <c r="M251" s="32">
        <v>-17.292063777856828</v>
      </c>
      <c r="N251" s="32">
        <v>4.9468049991150371</v>
      </c>
      <c r="O251" s="65">
        <v>0.5</v>
      </c>
      <c r="P251" s="32">
        <v>0</v>
      </c>
      <c r="Q251" s="32">
        <v>0.66524079904880751</v>
      </c>
      <c r="R251" s="32">
        <v>0</v>
      </c>
      <c r="S251" s="32">
        <v>0</v>
      </c>
      <c r="T251" s="62">
        <v>0</v>
      </c>
      <c r="U251" s="32">
        <v>0</v>
      </c>
      <c r="V251" s="32">
        <v>5.3478972963405802</v>
      </c>
      <c r="W251" s="32">
        <v>0</v>
      </c>
      <c r="X251" s="32">
        <v>0</v>
      </c>
      <c r="Y251" s="62">
        <v>0</v>
      </c>
      <c r="Z251" s="32">
        <v>0</v>
      </c>
      <c r="AA251" s="32">
        <v>6.0131380953893876</v>
      </c>
      <c r="AB251" s="32">
        <v>0</v>
      </c>
      <c r="AC251" s="32">
        <v>0</v>
      </c>
      <c r="AD251" s="59">
        <v>0</v>
      </c>
    </row>
    <row r="252" spans="1:30">
      <c r="A252" s="58" t="s">
        <v>486</v>
      </c>
      <c r="B252" s="23" t="s">
        <v>1164</v>
      </c>
      <c r="C252" s="23" t="s">
        <v>1588</v>
      </c>
      <c r="D252" s="23" t="s">
        <v>912</v>
      </c>
      <c r="E252" s="23">
        <v>0</v>
      </c>
      <c r="F252" s="75" t="s">
        <v>485</v>
      </c>
      <c r="G252" s="64">
        <v>0.4</v>
      </c>
      <c r="H252" s="32">
        <v>1.1117216121154556</v>
      </c>
      <c r="I252" s="32">
        <v>0</v>
      </c>
      <c r="J252" s="32">
        <v>1.1117216121154556</v>
      </c>
      <c r="K252" s="32">
        <v>-6.281423991391839</v>
      </c>
      <c r="L252" s="32">
        <v>-6.9125488162392834E-2</v>
      </c>
      <c r="M252" s="32">
        <v>-6.3505494795542319</v>
      </c>
      <c r="N252" s="32">
        <v>1.0283424912067964</v>
      </c>
      <c r="O252" s="65">
        <v>0.5</v>
      </c>
      <c r="P252" s="32">
        <v>0</v>
      </c>
      <c r="Q252" s="32">
        <v>0</v>
      </c>
      <c r="R252" s="32">
        <v>0</v>
      </c>
      <c r="S252" s="32">
        <v>0</v>
      </c>
      <c r="T252" s="62">
        <v>0</v>
      </c>
      <c r="U252" s="32">
        <v>0</v>
      </c>
      <c r="V252" s="32">
        <v>1.1117216121154556</v>
      </c>
      <c r="W252" s="32">
        <v>0</v>
      </c>
      <c r="X252" s="32">
        <v>0</v>
      </c>
      <c r="Y252" s="62">
        <v>0</v>
      </c>
      <c r="Z252" s="32">
        <v>0</v>
      </c>
      <c r="AA252" s="32">
        <v>1.1117216121154556</v>
      </c>
      <c r="AB252" s="32">
        <v>0</v>
      </c>
      <c r="AC252" s="32">
        <v>0</v>
      </c>
      <c r="AD252" s="59">
        <v>0</v>
      </c>
    </row>
    <row r="253" spans="1:30">
      <c r="A253" s="58" t="s">
        <v>185</v>
      </c>
      <c r="B253" s="23" t="s">
        <v>1165</v>
      </c>
      <c r="C253" s="23" t="s">
        <v>1589</v>
      </c>
      <c r="D253" s="23" t="s">
        <v>919</v>
      </c>
      <c r="E253" s="23">
        <v>0</v>
      </c>
      <c r="F253" s="86" t="s">
        <v>184</v>
      </c>
      <c r="G253" s="64">
        <v>0.01</v>
      </c>
      <c r="H253" s="32">
        <v>22.618367871096893</v>
      </c>
      <c r="I253" s="32">
        <v>7.2949917109329183</v>
      </c>
      <c r="J253" s="32">
        <v>15.323376160163976</v>
      </c>
      <c r="K253" s="32">
        <v>10.152703627341586</v>
      </c>
      <c r="L253" s="32">
        <v>6.0647565050665264E-2</v>
      </c>
      <c r="M253" s="32">
        <v>10.213351192392251</v>
      </c>
      <c r="N253" s="32">
        <v>14.174122948151679</v>
      </c>
      <c r="O253" s="65">
        <v>0</v>
      </c>
      <c r="P253" s="32">
        <v>0</v>
      </c>
      <c r="Q253" s="32">
        <v>0</v>
      </c>
      <c r="R253" s="32">
        <v>7.2949917109329183</v>
      </c>
      <c r="S253" s="32">
        <v>0</v>
      </c>
      <c r="T253" s="62">
        <v>0</v>
      </c>
      <c r="U253" s="32">
        <v>0</v>
      </c>
      <c r="V253" s="32">
        <v>0</v>
      </c>
      <c r="W253" s="32">
        <v>15.323376160163976</v>
      </c>
      <c r="X253" s="32">
        <v>0</v>
      </c>
      <c r="Y253" s="62">
        <v>0</v>
      </c>
      <c r="Z253" s="32">
        <v>0</v>
      </c>
      <c r="AA253" s="32">
        <v>0</v>
      </c>
      <c r="AB253" s="32">
        <v>22.618367871096893</v>
      </c>
      <c r="AC253" s="32">
        <v>0</v>
      </c>
      <c r="AD253" s="59">
        <v>0</v>
      </c>
    </row>
    <row r="254" spans="1:30">
      <c r="A254" s="58" t="s">
        <v>190</v>
      </c>
      <c r="B254" s="23" t="s">
        <v>1166</v>
      </c>
      <c r="C254" s="23" t="s">
        <v>1590</v>
      </c>
      <c r="D254" s="23" t="s">
        <v>919</v>
      </c>
      <c r="E254" s="23">
        <v>0</v>
      </c>
      <c r="F254" s="86" t="s">
        <v>800</v>
      </c>
      <c r="G254" s="64">
        <v>0.01</v>
      </c>
      <c r="H254" s="32">
        <v>14.548923384535577</v>
      </c>
      <c r="I254" s="32">
        <v>4.4931011353334487</v>
      </c>
      <c r="J254" s="32">
        <v>10.055822249202128</v>
      </c>
      <c r="K254" s="32">
        <v>5.1714235171399796</v>
      </c>
      <c r="L254" s="32">
        <v>4.7038491275834815E-3</v>
      </c>
      <c r="M254" s="32">
        <v>5.1761273662675631</v>
      </c>
      <c r="N254" s="32">
        <v>9.3016355805119684</v>
      </c>
      <c r="O254" s="65">
        <v>0</v>
      </c>
      <c r="P254" s="32">
        <v>0</v>
      </c>
      <c r="Q254" s="32">
        <v>0</v>
      </c>
      <c r="R254" s="32">
        <v>4.4931011353334487</v>
      </c>
      <c r="S254" s="32">
        <v>0</v>
      </c>
      <c r="T254" s="62">
        <v>0</v>
      </c>
      <c r="U254" s="32">
        <v>0</v>
      </c>
      <c r="V254" s="32">
        <v>0</v>
      </c>
      <c r="W254" s="32">
        <v>10.055822249202128</v>
      </c>
      <c r="X254" s="32">
        <v>0</v>
      </c>
      <c r="Y254" s="62">
        <v>0</v>
      </c>
      <c r="Z254" s="32">
        <v>0</v>
      </c>
      <c r="AA254" s="32">
        <v>0</v>
      </c>
      <c r="AB254" s="32">
        <v>14.548923384535577</v>
      </c>
      <c r="AC254" s="32">
        <v>0</v>
      </c>
      <c r="AD254" s="59">
        <v>0</v>
      </c>
    </row>
    <row r="255" spans="1:30">
      <c r="A255" s="58" t="s">
        <v>488</v>
      </c>
      <c r="B255" s="23" t="s">
        <v>1167</v>
      </c>
      <c r="C255" s="23" t="s">
        <v>1591</v>
      </c>
      <c r="D255" s="23" t="s">
        <v>932</v>
      </c>
      <c r="E255" s="23" t="s">
        <v>1322</v>
      </c>
      <c r="F255" s="75" t="s">
        <v>487</v>
      </c>
      <c r="G255" s="64">
        <v>0.99</v>
      </c>
      <c r="H255" s="32">
        <v>35.735715158345748</v>
      </c>
      <c r="I255" s="32">
        <v>0</v>
      </c>
      <c r="J255" s="32">
        <v>35.735715158345748</v>
      </c>
      <c r="K255" s="32">
        <v>-81.036854289107055</v>
      </c>
      <c r="L255" s="32">
        <v>3.7813739052495521E-2</v>
      </c>
      <c r="M255" s="32">
        <v>-80.999040550054559</v>
      </c>
      <c r="N255" s="32">
        <v>34.663643703595376</v>
      </c>
      <c r="O255" s="65">
        <v>0</v>
      </c>
      <c r="P255" s="32">
        <v>0</v>
      </c>
      <c r="Q255" s="32">
        <v>0</v>
      </c>
      <c r="R255" s="32">
        <v>0</v>
      </c>
      <c r="S255" s="32">
        <v>0</v>
      </c>
      <c r="T255" s="62">
        <v>0</v>
      </c>
      <c r="U255" s="32">
        <v>29.671100355972495</v>
      </c>
      <c r="V255" s="32">
        <v>6.0646144189356903</v>
      </c>
      <c r="W255" s="32">
        <v>0</v>
      </c>
      <c r="X255" s="32">
        <v>0</v>
      </c>
      <c r="Y255" s="62">
        <v>0</v>
      </c>
      <c r="Z255" s="32">
        <v>29.671100355972495</v>
      </c>
      <c r="AA255" s="32">
        <v>6.0646144189356903</v>
      </c>
      <c r="AB255" s="32">
        <v>0</v>
      </c>
      <c r="AC255" s="32">
        <v>0</v>
      </c>
      <c r="AD255" s="59">
        <v>0</v>
      </c>
    </row>
    <row r="256" spans="1:30">
      <c r="A256" s="58" t="s">
        <v>490</v>
      </c>
      <c r="B256" s="23" t="s">
        <v>1168</v>
      </c>
      <c r="C256" s="23" t="s">
        <v>1592</v>
      </c>
      <c r="D256" s="23" t="s">
        <v>923</v>
      </c>
      <c r="E256" s="23" t="s">
        <v>1320</v>
      </c>
      <c r="F256" s="75" t="s">
        <v>489</v>
      </c>
      <c r="G256" s="64">
        <v>0.64</v>
      </c>
      <c r="H256" s="32">
        <v>68.184933637152156</v>
      </c>
      <c r="I256" s="32">
        <v>0</v>
      </c>
      <c r="J256" s="32">
        <v>68.184933637152156</v>
      </c>
      <c r="K256" s="32">
        <v>28.388180859216735</v>
      </c>
      <c r="L256" s="32">
        <v>1.1478188652841226E-2</v>
      </c>
      <c r="M256" s="32">
        <v>28.399659047869577</v>
      </c>
      <c r="N256" s="32">
        <v>66.139385628037587</v>
      </c>
      <c r="O256" s="65">
        <v>0</v>
      </c>
      <c r="P256" s="32">
        <v>0</v>
      </c>
      <c r="Q256" s="32">
        <v>0</v>
      </c>
      <c r="R256" s="32">
        <v>0</v>
      </c>
      <c r="S256" s="32">
        <v>0</v>
      </c>
      <c r="T256" s="62">
        <v>0</v>
      </c>
      <c r="U256" s="32">
        <v>55.16782015302968</v>
      </c>
      <c r="V256" s="32">
        <v>13.017113503998875</v>
      </c>
      <c r="W256" s="32">
        <v>0</v>
      </c>
      <c r="X256" s="32">
        <v>0</v>
      </c>
      <c r="Y256" s="62">
        <v>0</v>
      </c>
      <c r="Z256" s="32">
        <v>55.16782015302968</v>
      </c>
      <c r="AA256" s="32">
        <v>13.017113503998875</v>
      </c>
      <c r="AB256" s="32">
        <v>0</v>
      </c>
      <c r="AC256" s="32">
        <v>0</v>
      </c>
      <c r="AD256" s="59">
        <v>0</v>
      </c>
    </row>
    <row r="257" spans="1:30">
      <c r="A257" s="58" t="s">
        <v>492</v>
      </c>
      <c r="B257" s="23" t="s">
        <v>1169</v>
      </c>
      <c r="C257" s="23" t="s">
        <v>1593</v>
      </c>
      <c r="D257" s="23" t="s">
        <v>932</v>
      </c>
      <c r="E257" s="23">
        <v>0</v>
      </c>
      <c r="F257" s="75" t="s">
        <v>491</v>
      </c>
      <c r="G257" s="64">
        <v>0.49</v>
      </c>
      <c r="H257" s="32">
        <v>46.085674192878059</v>
      </c>
      <c r="I257" s="32">
        <v>11.402812914610093</v>
      </c>
      <c r="J257" s="32">
        <v>34.682861278267964</v>
      </c>
      <c r="K257" s="32">
        <v>14.171449830096453</v>
      </c>
      <c r="L257" s="32">
        <v>-0.53244177832856643</v>
      </c>
      <c r="M257" s="32">
        <v>13.639008051767886</v>
      </c>
      <c r="N257" s="32">
        <v>32.081646682397867</v>
      </c>
      <c r="O257" s="65">
        <v>0</v>
      </c>
      <c r="P257" s="32">
        <v>10.616811020756565</v>
      </c>
      <c r="Q257" s="32">
        <v>0.78600189385352848</v>
      </c>
      <c r="R257" s="32">
        <v>0</v>
      </c>
      <c r="S257" s="32">
        <v>0</v>
      </c>
      <c r="T257" s="62">
        <v>0</v>
      </c>
      <c r="U257" s="32">
        <v>29.655862051515065</v>
      </c>
      <c r="V257" s="32">
        <v>5.0269992267529027</v>
      </c>
      <c r="W257" s="32">
        <v>0</v>
      </c>
      <c r="X257" s="32">
        <v>0</v>
      </c>
      <c r="Y257" s="62">
        <v>0</v>
      </c>
      <c r="Z257" s="32">
        <v>40.27267307227163</v>
      </c>
      <c r="AA257" s="32">
        <v>5.8130011206064314</v>
      </c>
      <c r="AB257" s="32">
        <v>0</v>
      </c>
      <c r="AC257" s="32">
        <v>0</v>
      </c>
      <c r="AD257" s="59">
        <v>0</v>
      </c>
    </row>
    <row r="258" spans="1:30">
      <c r="A258" s="58" t="s">
        <v>494</v>
      </c>
      <c r="B258" s="23" t="s">
        <v>1170</v>
      </c>
      <c r="C258" s="23" t="s">
        <v>1594</v>
      </c>
      <c r="D258" s="23" t="s">
        <v>912</v>
      </c>
      <c r="E258" s="23">
        <v>0</v>
      </c>
      <c r="F258" s="75" t="s">
        <v>493</v>
      </c>
      <c r="G258" s="64">
        <v>0.4</v>
      </c>
      <c r="H258" s="32">
        <v>2.1578185971447117</v>
      </c>
      <c r="I258" s="32">
        <v>3.5447261391058561E-2</v>
      </c>
      <c r="J258" s="32">
        <v>2.1223713357536531</v>
      </c>
      <c r="K258" s="32">
        <v>-10.771892880595113</v>
      </c>
      <c r="L258" s="32">
        <v>-7.3570701741990874E-2</v>
      </c>
      <c r="M258" s="32">
        <v>-10.845463582337104</v>
      </c>
      <c r="N258" s="32">
        <v>1.9631934855721291</v>
      </c>
      <c r="O258" s="65">
        <v>0.5</v>
      </c>
      <c r="P258" s="32">
        <v>0</v>
      </c>
      <c r="Q258" s="32">
        <v>3.5447261391058561E-2</v>
      </c>
      <c r="R258" s="32">
        <v>0</v>
      </c>
      <c r="S258" s="32">
        <v>0</v>
      </c>
      <c r="T258" s="62">
        <v>0</v>
      </c>
      <c r="U258" s="32">
        <v>0</v>
      </c>
      <c r="V258" s="32">
        <v>2.1223713357536531</v>
      </c>
      <c r="W258" s="32">
        <v>0</v>
      </c>
      <c r="X258" s="32">
        <v>0</v>
      </c>
      <c r="Y258" s="62">
        <v>0</v>
      </c>
      <c r="Z258" s="32">
        <v>0</v>
      </c>
      <c r="AA258" s="32">
        <v>2.1578185971447117</v>
      </c>
      <c r="AB258" s="32">
        <v>0</v>
      </c>
      <c r="AC258" s="32">
        <v>0</v>
      </c>
      <c r="AD258" s="59">
        <v>0</v>
      </c>
    </row>
    <row r="259" spans="1:30">
      <c r="A259" s="58" t="s">
        <v>496</v>
      </c>
      <c r="B259" s="23" t="s">
        <v>1171</v>
      </c>
      <c r="C259" s="23" t="s">
        <v>1595</v>
      </c>
      <c r="D259" s="23" t="s">
        <v>912</v>
      </c>
      <c r="E259" s="23" t="s">
        <v>1326</v>
      </c>
      <c r="F259" s="75" t="s">
        <v>495</v>
      </c>
      <c r="G259" s="64">
        <v>0.30000000000000004</v>
      </c>
      <c r="H259" s="32">
        <v>2.2947267955904986</v>
      </c>
      <c r="I259" s="32">
        <v>0</v>
      </c>
      <c r="J259" s="32">
        <v>2.2947267955904986</v>
      </c>
      <c r="K259" s="32">
        <v>-13.490460324566245</v>
      </c>
      <c r="L259" s="32">
        <v>0.20687978136756691</v>
      </c>
      <c r="M259" s="32">
        <v>-13.283580543198678</v>
      </c>
      <c r="N259" s="32">
        <v>2.2258849917227836</v>
      </c>
      <c r="O259" s="65">
        <v>0</v>
      </c>
      <c r="P259" s="32">
        <v>0</v>
      </c>
      <c r="Q259" s="32">
        <v>0</v>
      </c>
      <c r="R259" s="32">
        <v>0</v>
      </c>
      <c r="S259" s="32">
        <v>0</v>
      </c>
      <c r="T259" s="62">
        <v>0</v>
      </c>
      <c r="U259" s="32">
        <v>0</v>
      </c>
      <c r="V259" s="32">
        <v>2.2947267955904986</v>
      </c>
      <c r="W259" s="32">
        <v>0</v>
      </c>
      <c r="X259" s="32">
        <v>0</v>
      </c>
      <c r="Y259" s="62">
        <v>0</v>
      </c>
      <c r="Z259" s="32">
        <v>0</v>
      </c>
      <c r="AA259" s="32">
        <v>2.2947267955904986</v>
      </c>
      <c r="AB259" s="32">
        <v>0</v>
      </c>
      <c r="AC259" s="32">
        <v>0</v>
      </c>
      <c r="AD259" s="59">
        <v>0</v>
      </c>
    </row>
    <row r="260" spans="1:30">
      <c r="A260" s="58" t="s">
        <v>498</v>
      </c>
      <c r="B260" s="23" t="s">
        <v>1172</v>
      </c>
      <c r="C260" s="23" t="s">
        <v>1596</v>
      </c>
      <c r="D260" s="23" t="s">
        <v>912</v>
      </c>
      <c r="E260" s="23">
        <v>0</v>
      </c>
      <c r="F260" s="75" t="s">
        <v>497</v>
      </c>
      <c r="G260" s="64">
        <v>0.4</v>
      </c>
      <c r="H260" s="32">
        <v>1.4119720704287737</v>
      </c>
      <c r="I260" s="32">
        <v>0.10914891747108288</v>
      </c>
      <c r="J260" s="32">
        <v>1.3028231529576908</v>
      </c>
      <c r="K260" s="32">
        <v>-4.1472616158854203</v>
      </c>
      <c r="L260" s="32">
        <v>-2.8828193431040816E-2</v>
      </c>
      <c r="M260" s="32">
        <v>-4.1760898093164611</v>
      </c>
      <c r="N260" s="32">
        <v>1.2051114164858641</v>
      </c>
      <c r="O260" s="65">
        <v>0.5</v>
      </c>
      <c r="P260" s="32">
        <v>0</v>
      </c>
      <c r="Q260" s="32">
        <v>0.10914891747108288</v>
      </c>
      <c r="R260" s="32">
        <v>0</v>
      </c>
      <c r="S260" s="32">
        <v>0</v>
      </c>
      <c r="T260" s="62">
        <v>0</v>
      </c>
      <c r="U260" s="32">
        <v>0</v>
      </c>
      <c r="V260" s="32">
        <v>1.3028231529576908</v>
      </c>
      <c r="W260" s="32">
        <v>0</v>
      </c>
      <c r="X260" s="32">
        <v>0</v>
      </c>
      <c r="Y260" s="62">
        <v>0</v>
      </c>
      <c r="Z260" s="32">
        <v>0</v>
      </c>
      <c r="AA260" s="32">
        <v>1.4119720704287737</v>
      </c>
      <c r="AB260" s="32">
        <v>0</v>
      </c>
      <c r="AC260" s="32">
        <v>0</v>
      </c>
      <c r="AD260" s="59">
        <v>0</v>
      </c>
    </row>
    <row r="261" spans="1:30">
      <c r="A261" s="58" t="s">
        <v>500</v>
      </c>
      <c r="B261" s="23" t="s">
        <v>1173</v>
      </c>
      <c r="C261" s="23" t="s">
        <v>1597</v>
      </c>
      <c r="D261" s="23" t="s">
        <v>923</v>
      </c>
      <c r="E261" s="23" t="s">
        <v>1320</v>
      </c>
      <c r="F261" s="75" t="s">
        <v>499</v>
      </c>
      <c r="G261" s="64">
        <v>0.64</v>
      </c>
      <c r="H261" s="32">
        <v>21.714303706927137</v>
      </c>
      <c r="I261" s="32">
        <v>0</v>
      </c>
      <c r="J261" s="32">
        <v>21.714303706927137</v>
      </c>
      <c r="K261" s="32">
        <v>-34.781572106767996</v>
      </c>
      <c r="L261" s="32">
        <v>1.1311438070158886E-2</v>
      </c>
      <c r="M261" s="32">
        <v>-34.770260668697837</v>
      </c>
      <c r="N261" s="32">
        <v>21.062874595719322</v>
      </c>
      <c r="O261" s="65">
        <v>0</v>
      </c>
      <c r="P261" s="32">
        <v>0</v>
      </c>
      <c r="Q261" s="32">
        <v>0</v>
      </c>
      <c r="R261" s="32">
        <v>0</v>
      </c>
      <c r="S261" s="32">
        <v>0</v>
      </c>
      <c r="T261" s="62">
        <v>0</v>
      </c>
      <c r="U261" s="32">
        <v>7.8649799541059613</v>
      </c>
      <c r="V261" s="32">
        <v>13.849323752821176</v>
      </c>
      <c r="W261" s="32">
        <v>0</v>
      </c>
      <c r="X261" s="32">
        <v>0</v>
      </c>
      <c r="Y261" s="62">
        <v>0</v>
      </c>
      <c r="Z261" s="32">
        <v>7.8649799541059613</v>
      </c>
      <c r="AA261" s="32">
        <v>13.849323752821176</v>
      </c>
      <c r="AB261" s="32">
        <v>0</v>
      </c>
      <c r="AC261" s="32">
        <v>0</v>
      </c>
      <c r="AD261" s="59">
        <v>0</v>
      </c>
    </row>
    <row r="262" spans="1:30">
      <c r="A262" s="58" t="s">
        <v>502</v>
      </c>
      <c r="B262" s="23" t="s">
        <v>1174</v>
      </c>
      <c r="C262" s="23" t="s">
        <v>1598</v>
      </c>
      <c r="D262" s="23" t="s">
        <v>912</v>
      </c>
      <c r="E262" s="23">
        <v>0</v>
      </c>
      <c r="F262" s="75" t="s">
        <v>501</v>
      </c>
      <c r="G262" s="64">
        <v>0.4</v>
      </c>
      <c r="H262" s="32">
        <v>1.4617324904981159</v>
      </c>
      <c r="I262" s="32">
        <v>1.4755678387654946E-2</v>
      </c>
      <c r="J262" s="32">
        <v>1.4469768121104609</v>
      </c>
      <c r="K262" s="32">
        <v>-3.7142666526038806</v>
      </c>
      <c r="L262" s="32">
        <v>0.14870727164956632</v>
      </c>
      <c r="M262" s="32">
        <v>-3.5655593809543142</v>
      </c>
      <c r="N262" s="32">
        <v>1.3384535512021765</v>
      </c>
      <c r="O262" s="65">
        <v>0.5</v>
      </c>
      <c r="P262" s="32">
        <v>0</v>
      </c>
      <c r="Q262" s="32">
        <v>1.4755678387654946E-2</v>
      </c>
      <c r="R262" s="32">
        <v>0</v>
      </c>
      <c r="S262" s="32">
        <v>0</v>
      </c>
      <c r="T262" s="62">
        <v>0</v>
      </c>
      <c r="U262" s="32">
        <v>0</v>
      </c>
      <c r="V262" s="32">
        <v>1.4469768121104609</v>
      </c>
      <c r="W262" s="32">
        <v>0</v>
      </c>
      <c r="X262" s="32">
        <v>0</v>
      </c>
      <c r="Y262" s="62">
        <v>0</v>
      </c>
      <c r="Z262" s="32">
        <v>0</v>
      </c>
      <c r="AA262" s="32">
        <v>1.4617324904981159</v>
      </c>
      <c r="AB262" s="32">
        <v>0</v>
      </c>
      <c r="AC262" s="32">
        <v>0</v>
      </c>
      <c r="AD262" s="59">
        <v>0</v>
      </c>
    </row>
    <row r="263" spans="1:30">
      <c r="A263" s="58" t="s">
        <v>504</v>
      </c>
      <c r="B263" s="23" t="s">
        <v>1175</v>
      </c>
      <c r="C263" s="23" t="s">
        <v>1599</v>
      </c>
      <c r="D263" s="23" t="s">
        <v>926</v>
      </c>
      <c r="E263" s="23" t="s">
        <v>1306</v>
      </c>
      <c r="F263" s="75" t="s">
        <v>503</v>
      </c>
      <c r="G263" s="64">
        <v>0.99</v>
      </c>
      <c r="H263" s="32">
        <v>99.163473910555822</v>
      </c>
      <c r="I263" s="32">
        <v>0</v>
      </c>
      <c r="J263" s="32">
        <v>99.163473910555822</v>
      </c>
      <c r="K263" s="32">
        <v>42.450860016177245</v>
      </c>
      <c r="L263" s="32">
        <v>-0.17342720270158907</v>
      </c>
      <c r="M263" s="32">
        <v>42.277432813475656</v>
      </c>
      <c r="N263" s="32">
        <v>96.188569693239145</v>
      </c>
      <c r="O263" s="65">
        <v>0</v>
      </c>
      <c r="P263" s="32">
        <v>0</v>
      </c>
      <c r="Q263" s="32">
        <v>0</v>
      </c>
      <c r="R263" s="32">
        <v>0</v>
      </c>
      <c r="S263" s="32">
        <v>0</v>
      </c>
      <c r="T263" s="62">
        <v>0</v>
      </c>
      <c r="U263" s="32">
        <v>89.255076114276719</v>
      </c>
      <c r="V263" s="32">
        <v>9.9083976538152569</v>
      </c>
      <c r="W263" s="32">
        <v>0</v>
      </c>
      <c r="X263" s="32">
        <v>0</v>
      </c>
      <c r="Y263" s="62">
        <v>0</v>
      </c>
      <c r="Z263" s="32">
        <v>89.255076114276719</v>
      </c>
      <c r="AA263" s="32">
        <v>9.9083976538152569</v>
      </c>
      <c r="AB263" s="32">
        <v>0</v>
      </c>
      <c r="AC263" s="32">
        <v>0</v>
      </c>
      <c r="AD263" s="59">
        <v>0</v>
      </c>
    </row>
    <row r="264" spans="1:30">
      <c r="A264" s="58" t="s">
        <v>506</v>
      </c>
      <c r="B264" s="23" t="s">
        <v>1176</v>
      </c>
      <c r="C264" s="23" t="s">
        <v>1600</v>
      </c>
      <c r="D264" s="23" t="s">
        <v>912</v>
      </c>
      <c r="E264" s="23">
        <v>0</v>
      </c>
      <c r="F264" s="75" t="s">
        <v>505</v>
      </c>
      <c r="G264" s="64">
        <v>0.4</v>
      </c>
      <c r="H264" s="32">
        <v>1.6716350600042365</v>
      </c>
      <c r="I264" s="32">
        <v>0</v>
      </c>
      <c r="J264" s="32">
        <v>1.6716350600042365</v>
      </c>
      <c r="K264" s="32">
        <v>-4.962304485250435</v>
      </c>
      <c r="L264" s="32">
        <v>-7.1585333108131088E-2</v>
      </c>
      <c r="M264" s="32">
        <v>-5.0338898183585661</v>
      </c>
      <c r="N264" s="32">
        <v>1.5462624305039188</v>
      </c>
      <c r="O264" s="65">
        <v>0.5</v>
      </c>
      <c r="P264" s="32">
        <v>0</v>
      </c>
      <c r="Q264" s="32">
        <v>0</v>
      </c>
      <c r="R264" s="32">
        <v>0</v>
      </c>
      <c r="S264" s="32">
        <v>0</v>
      </c>
      <c r="T264" s="62">
        <v>0</v>
      </c>
      <c r="U264" s="32">
        <v>0</v>
      </c>
      <c r="V264" s="32">
        <v>1.6716350600042365</v>
      </c>
      <c r="W264" s="32">
        <v>0</v>
      </c>
      <c r="X264" s="32">
        <v>0</v>
      </c>
      <c r="Y264" s="62">
        <v>0</v>
      </c>
      <c r="Z264" s="32">
        <v>0</v>
      </c>
      <c r="AA264" s="32">
        <v>1.6716350600042365</v>
      </c>
      <c r="AB264" s="32">
        <v>0</v>
      </c>
      <c r="AC264" s="32">
        <v>0</v>
      </c>
      <c r="AD264" s="59">
        <v>0</v>
      </c>
    </row>
    <row r="265" spans="1:30">
      <c r="A265" s="58" t="s">
        <v>508</v>
      </c>
      <c r="B265" s="23" t="s">
        <v>1177</v>
      </c>
      <c r="C265" s="23" t="s">
        <v>1601</v>
      </c>
      <c r="D265" s="23" t="s">
        <v>912</v>
      </c>
      <c r="E265" s="23">
        <v>0</v>
      </c>
      <c r="F265" s="75" t="s">
        <v>507</v>
      </c>
      <c r="G265" s="64">
        <v>0.4</v>
      </c>
      <c r="H265" s="32">
        <v>2.2860425500422297</v>
      </c>
      <c r="I265" s="32">
        <v>0.18947393080816233</v>
      </c>
      <c r="J265" s="32">
        <v>2.0965686192340676</v>
      </c>
      <c r="K265" s="32">
        <v>-2.6101988740561795</v>
      </c>
      <c r="L265" s="32">
        <v>8.2242328714657198E-2</v>
      </c>
      <c r="M265" s="32">
        <v>-2.5279565453415223</v>
      </c>
      <c r="N265" s="32">
        <v>1.9393259727915126</v>
      </c>
      <c r="O265" s="65">
        <v>0.5</v>
      </c>
      <c r="P265" s="32">
        <v>0</v>
      </c>
      <c r="Q265" s="32">
        <v>0.18947393080816233</v>
      </c>
      <c r="R265" s="32">
        <v>0</v>
      </c>
      <c r="S265" s="32">
        <v>0</v>
      </c>
      <c r="T265" s="62">
        <v>0</v>
      </c>
      <c r="U265" s="32">
        <v>0</v>
      </c>
      <c r="V265" s="32">
        <v>2.0965686192340676</v>
      </c>
      <c r="W265" s="32">
        <v>0</v>
      </c>
      <c r="X265" s="32">
        <v>0</v>
      </c>
      <c r="Y265" s="62">
        <v>0</v>
      </c>
      <c r="Z265" s="32">
        <v>0</v>
      </c>
      <c r="AA265" s="32">
        <v>2.2860425500422297</v>
      </c>
      <c r="AB265" s="32">
        <v>0</v>
      </c>
      <c r="AC265" s="32">
        <v>0</v>
      </c>
      <c r="AD265" s="59">
        <v>0</v>
      </c>
    </row>
    <row r="266" spans="1:30">
      <c r="A266" s="58" t="s">
        <v>510</v>
      </c>
      <c r="B266" s="23" t="s">
        <v>1178</v>
      </c>
      <c r="C266" s="23" t="s">
        <v>1602</v>
      </c>
      <c r="D266" s="23" t="s">
        <v>912</v>
      </c>
      <c r="E266" s="23">
        <v>0</v>
      </c>
      <c r="F266" s="75" t="s">
        <v>509</v>
      </c>
      <c r="G266" s="64">
        <v>0.4</v>
      </c>
      <c r="H266" s="32">
        <v>2.3574657681325064</v>
      </c>
      <c r="I266" s="32">
        <v>7.2506718481630081E-2</v>
      </c>
      <c r="J266" s="32">
        <v>2.2849590496508765</v>
      </c>
      <c r="K266" s="32">
        <v>-4.9257903857881802</v>
      </c>
      <c r="L266" s="32">
        <v>1.0106042421851313E-3</v>
      </c>
      <c r="M266" s="32">
        <v>-4.924779781545995</v>
      </c>
      <c r="N266" s="32">
        <v>2.1135871209270607</v>
      </c>
      <c r="O266" s="65">
        <v>0.5</v>
      </c>
      <c r="P266" s="32">
        <v>0</v>
      </c>
      <c r="Q266" s="32">
        <v>7.2506718481630081E-2</v>
      </c>
      <c r="R266" s="32">
        <v>0</v>
      </c>
      <c r="S266" s="32">
        <v>0</v>
      </c>
      <c r="T266" s="62">
        <v>0</v>
      </c>
      <c r="U266" s="32">
        <v>0</v>
      </c>
      <c r="V266" s="32">
        <v>2.2849590496508765</v>
      </c>
      <c r="W266" s="32">
        <v>0</v>
      </c>
      <c r="X266" s="32">
        <v>0</v>
      </c>
      <c r="Y266" s="62">
        <v>0</v>
      </c>
      <c r="Z266" s="32">
        <v>0</v>
      </c>
      <c r="AA266" s="32">
        <v>2.3574657681325064</v>
      </c>
      <c r="AB266" s="32">
        <v>0</v>
      </c>
      <c r="AC266" s="32">
        <v>0</v>
      </c>
      <c r="AD266" s="59">
        <v>0</v>
      </c>
    </row>
    <row r="267" spans="1:30">
      <c r="A267" s="58" t="s">
        <v>512</v>
      </c>
      <c r="B267" s="23" t="s">
        <v>1179</v>
      </c>
      <c r="C267" s="23" t="s">
        <v>1603</v>
      </c>
      <c r="D267" s="23" t="s">
        <v>926</v>
      </c>
      <c r="E267" s="23">
        <v>0</v>
      </c>
      <c r="F267" s="75" t="s">
        <v>511</v>
      </c>
      <c r="G267" s="64">
        <v>0.49</v>
      </c>
      <c r="H267" s="32">
        <v>83.678296713160762</v>
      </c>
      <c r="I267" s="32">
        <v>21.922972787740786</v>
      </c>
      <c r="J267" s="32">
        <v>61.755323925419972</v>
      </c>
      <c r="K267" s="32">
        <v>28.295189075411322</v>
      </c>
      <c r="L267" s="32">
        <v>-0.22187665775360443</v>
      </c>
      <c r="M267" s="32">
        <v>28.073312417657718</v>
      </c>
      <c r="N267" s="32">
        <v>57.123674631013479</v>
      </c>
      <c r="O267" s="65">
        <v>0</v>
      </c>
      <c r="P267" s="32">
        <v>20.54780726388362</v>
      </c>
      <c r="Q267" s="32">
        <v>1.3751655238571652</v>
      </c>
      <c r="R267" s="32">
        <v>0</v>
      </c>
      <c r="S267" s="32">
        <v>0</v>
      </c>
      <c r="T267" s="62">
        <v>0</v>
      </c>
      <c r="U267" s="32">
        <v>53.758749151901526</v>
      </c>
      <c r="V267" s="32">
        <v>7.9965747735184394</v>
      </c>
      <c r="W267" s="32">
        <v>0</v>
      </c>
      <c r="X267" s="32">
        <v>0</v>
      </c>
      <c r="Y267" s="62">
        <v>0</v>
      </c>
      <c r="Z267" s="32">
        <v>74.306556415785138</v>
      </c>
      <c r="AA267" s="32">
        <v>9.3717402973756041</v>
      </c>
      <c r="AB267" s="32">
        <v>0</v>
      </c>
      <c r="AC267" s="32">
        <v>0</v>
      </c>
      <c r="AD267" s="59">
        <v>0</v>
      </c>
    </row>
    <row r="268" spans="1:30">
      <c r="A268" s="58" t="s">
        <v>514</v>
      </c>
      <c r="B268" s="23" t="s">
        <v>1180</v>
      </c>
      <c r="C268" s="23" t="s">
        <v>1604</v>
      </c>
      <c r="D268" s="23" t="s">
        <v>912</v>
      </c>
      <c r="E268" s="23">
        <v>0</v>
      </c>
      <c r="F268" s="75" t="s">
        <v>513</v>
      </c>
      <c r="G268" s="64">
        <v>0.4</v>
      </c>
      <c r="H268" s="32">
        <v>2.4751104278320368</v>
      </c>
      <c r="I268" s="32">
        <v>0.15268077822070383</v>
      </c>
      <c r="J268" s="32">
        <v>2.3224296496113328</v>
      </c>
      <c r="K268" s="32">
        <v>-12.767130408910489</v>
      </c>
      <c r="L268" s="32">
        <v>7.8993194581878257E-2</v>
      </c>
      <c r="M268" s="32">
        <v>-12.688137214328611</v>
      </c>
      <c r="N268" s="32">
        <v>2.1482474258904829</v>
      </c>
      <c r="O268" s="65">
        <v>0.5</v>
      </c>
      <c r="P268" s="32">
        <v>0</v>
      </c>
      <c r="Q268" s="32">
        <v>0.15268077822070383</v>
      </c>
      <c r="R268" s="32">
        <v>0</v>
      </c>
      <c r="S268" s="32">
        <v>0</v>
      </c>
      <c r="T268" s="62">
        <v>0</v>
      </c>
      <c r="U268" s="32">
        <v>0</v>
      </c>
      <c r="V268" s="32">
        <v>2.3224296496113328</v>
      </c>
      <c r="W268" s="32">
        <v>0</v>
      </c>
      <c r="X268" s="32">
        <v>0</v>
      </c>
      <c r="Y268" s="62">
        <v>0</v>
      </c>
      <c r="Z268" s="32">
        <v>0</v>
      </c>
      <c r="AA268" s="32">
        <v>2.4751104278320368</v>
      </c>
      <c r="AB268" s="32">
        <v>0</v>
      </c>
      <c r="AC268" s="32">
        <v>0</v>
      </c>
      <c r="AD268" s="59">
        <v>0</v>
      </c>
    </row>
    <row r="269" spans="1:30">
      <c r="A269" s="58" t="s">
        <v>516</v>
      </c>
      <c r="B269" s="23" t="s">
        <v>1181</v>
      </c>
      <c r="C269" s="23" t="s">
        <v>1605</v>
      </c>
      <c r="D269" s="23" t="s">
        <v>912</v>
      </c>
      <c r="E269" s="23" t="s">
        <v>1326</v>
      </c>
      <c r="F269" s="75" t="s">
        <v>515</v>
      </c>
      <c r="G269" s="64">
        <v>0.30000000000000004</v>
      </c>
      <c r="H269" s="32">
        <v>1.7934413932147011</v>
      </c>
      <c r="I269" s="32">
        <v>0</v>
      </c>
      <c r="J269" s="32">
        <v>1.7934413932147011</v>
      </c>
      <c r="K269" s="32">
        <v>-13.899759603579341</v>
      </c>
      <c r="L269" s="32">
        <v>0.17738748484009825</v>
      </c>
      <c r="M269" s="32">
        <v>-13.722372118739242</v>
      </c>
      <c r="N269" s="32">
        <v>1.7396381514182599</v>
      </c>
      <c r="O269" s="65">
        <v>0</v>
      </c>
      <c r="P269" s="32">
        <v>0</v>
      </c>
      <c r="Q269" s="32">
        <v>0</v>
      </c>
      <c r="R269" s="32">
        <v>0</v>
      </c>
      <c r="S269" s="32">
        <v>0</v>
      </c>
      <c r="T269" s="62">
        <v>0</v>
      </c>
      <c r="U269" s="32">
        <v>0</v>
      </c>
      <c r="V269" s="32">
        <v>1.7934417948476722</v>
      </c>
      <c r="W269" s="32">
        <v>0</v>
      </c>
      <c r="X269" s="32">
        <v>0</v>
      </c>
      <c r="Y269" s="62">
        <v>0</v>
      </c>
      <c r="Z269" s="32">
        <v>0</v>
      </c>
      <c r="AA269" s="32">
        <v>1.7934417948476722</v>
      </c>
      <c r="AB269" s="32">
        <v>0</v>
      </c>
      <c r="AC269" s="32">
        <v>0</v>
      </c>
      <c r="AD269" s="59">
        <v>0</v>
      </c>
    </row>
    <row r="270" spans="1:30">
      <c r="A270" s="58" t="s">
        <v>518</v>
      </c>
      <c r="B270" s="23" t="s">
        <v>1182</v>
      </c>
      <c r="C270" s="23" t="s">
        <v>1606</v>
      </c>
      <c r="D270" s="23" t="s">
        <v>912</v>
      </c>
      <c r="E270" s="23">
        <v>0</v>
      </c>
      <c r="F270" s="75" t="s">
        <v>517</v>
      </c>
      <c r="G270" s="64">
        <v>0.4</v>
      </c>
      <c r="H270" s="32">
        <v>2.4234778205560175</v>
      </c>
      <c r="I270" s="32">
        <v>0.12994049720124343</v>
      </c>
      <c r="J270" s="32">
        <v>2.2935373233547742</v>
      </c>
      <c r="K270" s="32">
        <v>-7.8557765733290132</v>
      </c>
      <c r="L270" s="32">
        <v>0.21999076352109181</v>
      </c>
      <c r="M270" s="32">
        <v>-7.6357858098079214</v>
      </c>
      <c r="N270" s="32">
        <v>2.1215220241031663</v>
      </c>
      <c r="O270" s="65">
        <v>0.5</v>
      </c>
      <c r="P270" s="32">
        <v>0</v>
      </c>
      <c r="Q270" s="32">
        <v>0.12994049720124343</v>
      </c>
      <c r="R270" s="32">
        <v>0</v>
      </c>
      <c r="S270" s="32">
        <v>0</v>
      </c>
      <c r="T270" s="62">
        <v>0</v>
      </c>
      <c r="U270" s="32">
        <v>0</v>
      </c>
      <c r="V270" s="32">
        <v>2.2935373233547742</v>
      </c>
      <c r="W270" s="32">
        <v>0</v>
      </c>
      <c r="X270" s="32">
        <v>0</v>
      </c>
      <c r="Y270" s="62">
        <v>0</v>
      </c>
      <c r="Z270" s="32">
        <v>0</v>
      </c>
      <c r="AA270" s="32">
        <v>2.4234778205560175</v>
      </c>
      <c r="AB270" s="32">
        <v>0</v>
      </c>
      <c r="AC270" s="32">
        <v>0</v>
      </c>
      <c r="AD270" s="59">
        <v>0</v>
      </c>
    </row>
    <row r="271" spans="1:30">
      <c r="A271" s="58" t="s">
        <v>520</v>
      </c>
      <c r="B271" s="23" t="s">
        <v>1183</v>
      </c>
      <c r="C271" s="23" t="s">
        <v>1607</v>
      </c>
      <c r="D271" s="23" t="s">
        <v>912</v>
      </c>
      <c r="E271" s="23">
        <v>0</v>
      </c>
      <c r="F271" s="75" t="s">
        <v>519</v>
      </c>
      <c r="G271" s="64">
        <v>0.4</v>
      </c>
      <c r="H271" s="32">
        <v>2.479859673176366</v>
      </c>
      <c r="I271" s="32">
        <v>0.18958033958469517</v>
      </c>
      <c r="J271" s="32">
        <v>2.2902793335916707</v>
      </c>
      <c r="K271" s="32">
        <v>-15.709956033095299</v>
      </c>
      <c r="L271" s="32">
        <v>0.19149664691519419</v>
      </c>
      <c r="M271" s="32">
        <v>-15.518459386180105</v>
      </c>
      <c r="N271" s="32">
        <v>2.1185083835722955</v>
      </c>
      <c r="O271" s="65">
        <v>0.5</v>
      </c>
      <c r="P271" s="32">
        <v>0</v>
      </c>
      <c r="Q271" s="32">
        <v>0.18958033958469517</v>
      </c>
      <c r="R271" s="32">
        <v>0</v>
      </c>
      <c r="S271" s="32">
        <v>0</v>
      </c>
      <c r="T271" s="62">
        <v>0</v>
      </c>
      <c r="U271" s="32">
        <v>0</v>
      </c>
      <c r="V271" s="32">
        <v>2.2902793335916707</v>
      </c>
      <c r="W271" s="32">
        <v>0</v>
      </c>
      <c r="X271" s="32">
        <v>0</v>
      </c>
      <c r="Y271" s="62">
        <v>0</v>
      </c>
      <c r="Z271" s="32">
        <v>0</v>
      </c>
      <c r="AA271" s="32">
        <v>2.479859673176366</v>
      </c>
      <c r="AB271" s="32">
        <v>0</v>
      </c>
      <c r="AC271" s="32">
        <v>0</v>
      </c>
      <c r="AD271" s="59">
        <v>0</v>
      </c>
    </row>
    <row r="272" spans="1:30">
      <c r="A272" s="58" t="s">
        <v>522</v>
      </c>
      <c r="B272" s="23" t="s">
        <v>1184</v>
      </c>
      <c r="C272" s="23" t="s">
        <v>1608</v>
      </c>
      <c r="D272" s="23" t="s">
        <v>932</v>
      </c>
      <c r="E272" s="23">
        <v>0</v>
      </c>
      <c r="F272" s="75" t="s">
        <v>521</v>
      </c>
      <c r="G272" s="64">
        <v>0.49</v>
      </c>
      <c r="H272" s="32">
        <v>4.2848449384874199</v>
      </c>
      <c r="I272" s="32">
        <v>0</v>
      </c>
      <c r="J272" s="32">
        <v>4.2848449384874199</v>
      </c>
      <c r="K272" s="32">
        <v>-0.99987146225241852</v>
      </c>
      <c r="L272" s="32">
        <v>3.9195724178273883E-2</v>
      </c>
      <c r="M272" s="32">
        <v>-0.96067573807414464</v>
      </c>
      <c r="N272" s="32">
        <v>3.9634815681008635</v>
      </c>
      <c r="O272" s="65">
        <v>0.18920061567160273</v>
      </c>
      <c r="P272" s="32">
        <v>0</v>
      </c>
      <c r="Q272" s="32">
        <v>0</v>
      </c>
      <c r="R272" s="32">
        <v>0</v>
      </c>
      <c r="S272" s="32">
        <v>0</v>
      </c>
      <c r="T272" s="62">
        <v>0</v>
      </c>
      <c r="U272" s="32">
        <v>3.2749543805164278</v>
      </c>
      <c r="V272" s="32">
        <v>1.0098905579709923</v>
      </c>
      <c r="W272" s="32">
        <v>0</v>
      </c>
      <c r="X272" s="32">
        <v>0</v>
      </c>
      <c r="Y272" s="62">
        <v>0</v>
      </c>
      <c r="Z272" s="32">
        <v>3.2749543805164278</v>
      </c>
      <c r="AA272" s="32">
        <v>1.0098905579709923</v>
      </c>
      <c r="AB272" s="32">
        <v>0</v>
      </c>
      <c r="AC272" s="32">
        <v>0</v>
      </c>
      <c r="AD272" s="59">
        <v>0</v>
      </c>
    </row>
    <row r="273" spans="1:30">
      <c r="A273" s="58" t="s">
        <v>524</v>
      </c>
      <c r="B273" s="23" t="s">
        <v>1185</v>
      </c>
      <c r="C273" s="23" t="s">
        <v>1609</v>
      </c>
      <c r="D273" s="23" t="s">
        <v>912</v>
      </c>
      <c r="E273" s="23">
        <v>0</v>
      </c>
      <c r="F273" s="75" t="s">
        <v>523</v>
      </c>
      <c r="G273" s="64">
        <v>0.4</v>
      </c>
      <c r="H273" s="32">
        <v>1.7192659432313944</v>
      </c>
      <c r="I273" s="32">
        <v>0.143023570543902</v>
      </c>
      <c r="J273" s="32">
        <v>1.5762423726874923</v>
      </c>
      <c r="K273" s="32">
        <v>-5.5033739792281313</v>
      </c>
      <c r="L273" s="32">
        <v>3.338587752165445E-2</v>
      </c>
      <c r="M273" s="32">
        <v>-5.4699881017064769</v>
      </c>
      <c r="N273" s="32">
        <v>1.4580241947359305</v>
      </c>
      <c r="O273" s="65">
        <v>0.5</v>
      </c>
      <c r="P273" s="32">
        <v>0</v>
      </c>
      <c r="Q273" s="32">
        <v>0.143023570543902</v>
      </c>
      <c r="R273" s="32">
        <v>0</v>
      </c>
      <c r="S273" s="32">
        <v>0</v>
      </c>
      <c r="T273" s="62">
        <v>0</v>
      </c>
      <c r="U273" s="32">
        <v>0</v>
      </c>
      <c r="V273" s="32">
        <v>1.5762423726874923</v>
      </c>
      <c r="W273" s="32">
        <v>0</v>
      </c>
      <c r="X273" s="32">
        <v>0</v>
      </c>
      <c r="Y273" s="62">
        <v>0</v>
      </c>
      <c r="Z273" s="32">
        <v>0</v>
      </c>
      <c r="AA273" s="32">
        <v>1.7192659432313944</v>
      </c>
      <c r="AB273" s="32">
        <v>0</v>
      </c>
      <c r="AC273" s="32">
        <v>0</v>
      </c>
      <c r="AD273" s="59">
        <v>0</v>
      </c>
    </row>
    <row r="274" spans="1:30">
      <c r="A274" s="58" t="s">
        <v>526</v>
      </c>
      <c r="B274" s="23" t="s">
        <v>1186</v>
      </c>
      <c r="C274" s="23" t="s">
        <v>1610</v>
      </c>
      <c r="D274" s="23" t="s">
        <v>926</v>
      </c>
      <c r="E274" s="23" t="s">
        <v>1306</v>
      </c>
      <c r="F274" s="75" t="s">
        <v>525</v>
      </c>
      <c r="G274" s="64">
        <v>0.99</v>
      </c>
      <c r="H274" s="32">
        <v>118.71575386286601</v>
      </c>
      <c r="I274" s="32">
        <v>0</v>
      </c>
      <c r="J274" s="32">
        <v>118.71575386286601</v>
      </c>
      <c r="K274" s="32">
        <v>43.837083340250146</v>
      </c>
      <c r="L274" s="32">
        <v>-1.2171651763992486E-4</v>
      </c>
      <c r="M274" s="32">
        <v>43.836961623732506</v>
      </c>
      <c r="N274" s="32">
        <v>115.15428124698002</v>
      </c>
      <c r="O274" s="65">
        <v>0</v>
      </c>
      <c r="P274" s="32">
        <v>0</v>
      </c>
      <c r="Q274" s="32">
        <v>0</v>
      </c>
      <c r="R274" s="32">
        <v>0</v>
      </c>
      <c r="S274" s="32">
        <v>0</v>
      </c>
      <c r="T274" s="62">
        <v>0</v>
      </c>
      <c r="U274" s="32">
        <v>106.70435675804627</v>
      </c>
      <c r="V274" s="32">
        <v>12.011396634079746</v>
      </c>
      <c r="W274" s="32">
        <v>0</v>
      </c>
      <c r="X274" s="32">
        <v>0</v>
      </c>
      <c r="Y274" s="62">
        <v>0</v>
      </c>
      <c r="Z274" s="32">
        <v>106.70435675804627</v>
      </c>
      <c r="AA274" s="32">
        <v>12.011396634079746</v>
      </c>
      <c r="AB274" s="32">
        <v>0</v>
      </c>
      <c r="AC274" s="32">
        <v>0</v>
      </c>
      <c r="AD274" s="59">
        <v>0</v>
      </c>
    </row>
    <row r="275" spans="1:30">
      <c r="A275" s="58" t="s">
        <v>528</v>
      </c>
      <c r="B275" s="23" t="s">
        <v>1187</v>
      </c>
      <c r="C275" s="23" t="s">
        <v>1611</v>
      </c>
      <c r="D275" s="23" t="s">
        <v>926</v>
      </c>
      <c r="E275" s="23" t="s">
        <v>1305</v>
      </c>
      <c r="F275" s="75" t="s">
        <v>527</v>
      </c>
      <c r="G275" s="64">
        <v>0.99</v>
      </c>
      <c r="H275" s="32">
        <v>141.40934767701077</v>
      </c>
      <c r="I275" s="32">
        <v>0</v>
      </c>
      <c r="J275" s="32">
        <v>141.40934767701077</v>
      </c>
      <c r="K275" s="32">
        <v>50.619729000795928</v>
      </c>
      <c r="L275" s="32">
        <v>-0.4975099575077877</v>
      </c>
      <c r="M275" s="32">
        <v>50.12221904328814</v>
      </c>
      <c r="N275" s="32">
        <v>137.16706724670044</v>
      </c>
      <c r="O275" s="65">
        <v>0</v>
      </c>
      <c r="P275" s="32">
        <v>0</v>
      </c>
      <c r="Q275" s="32">
        <v>0</v>
      </c>
      <c r="R275" s="32">
        <v>0</v>
      </c>
      <c r="S275" s="32">
        <v>0</v>
      </c>
      <c r="T275" s="62">
        <v>0</v>
      </c>
      <c r="U275" s="32">
        <v>125.19736549026035</v>
      </c>
      <c r="V275" s="32">
        <v>16.211982022454553</v>
      </c>
      <c r="W275" s="32">
        <v>0</v>
      </c>
      <c r="X275" s="32">
        <v>0</v>
      </c>
      <c r="Y275" s="62">
        <v>0</v>
      </c>
      <c r="Z275" s="32">
        <v>125.19736549026035</v>
      </c>
      <c r="AA275" s="32">
        <v>16.211982022454553</v>
      </c>
      <c r="AB275" s="32">
        <v>0</v>
      </c>
      <c r="AC275" s="32">
        <v>0</v>
      </c>
      <c r="AD275" s="59">
        <v>0</v>
      </c>
    </row>
    <row r="276" spans="1:30">
      <c r="A276" s="58" t="s">
        <v>530</v>
      </c>
      <c r="B276" s="23" t="s">
        <v>1188</v>
      </c>
      <c r="C276" s="23" t="s">
        <v>1612</v>
      </c>
      <c r="D276" s="23" t="s">
        <v>912</v>
      </c>
      <c r="E276" s="23">
        <v>0</v>
      </c>
      <c r="F276" s="75" t="s">
        <v>529</v>
      </c>
      <c r="G276" s="64">
        <v>0.4</v>
      </c>
      <c r="H276" s="32">
        <v>4.7952895899781014</v>
      </c>
      <c r="I276" s="32">
        <v>0.67241797398626801</v>
      </c>
      <c r="J276" s="32">
        <v>4.1228716159918335</v>
      </c>
      <c r="K276" s="32">
        <v>-10.099582905151465</v>
      </c>
      <c r="L276" s="32">
        <v>7.1161332501748831E-2</v>
      </c>
      <c r="M276" s="32">
        <v>-10.028421572649716</v>
      </c>
      <c r="N276" s="32">
        <v>3.8136562447924462</v>
      </c>
      <c r="O276" s="65">
        <v>0.5</v>
      </c>
      <c r="P276" s="32">
        <v>0</v>
      </c>
      <c r="Q276" s="32">
        <v>0.67241797398626801</v>
      </c>
      <c r="R276" s="32">
        <v>0</v>
      </c>
      <c r="S276" s="32">
        <v>0</v>
      </c>
      <c r="T276" s="62">
        <v>0</v>
      </c>
      <c r="U276" s="32">
        <v>0</v>
      </c>
      <c r="V276" s="32">
        <v>4.1228716159918335</v>
      </c>
      <c r="W276" s="32">
        <v>0</v>
      </c>
      <c r="X276" s="32">
        <v>0</v>
      </c>
      <c r="Y276" s="62">
        <v>0</v>
      </c>
      <c r="Z276" s="32">
        <v>0</v>
      </c>
      <c r="AA276" s="32">
        <v>4.7952895899781014</v>
      </c>
      <c r="AB276" s="32">
        <v>0</v>
      </c>
      <c r="AC276" s="32">
        <v>0</v>
      </c>
      <c r="AD276" s="59">
        <v>0</v>
      </c>
    </row>
    <row r="277" spans="1:30">
      <c r="A277" s="58" t="s">
        <v>532</v>
      </c>
      <c r="B277" s="23" t="s">
        <v>1189</v>
      </c>
      <c r="C277" s="23" t="s">
        <v>1613</v>
      </c>
      <c r="D277" s="23" t="s">
        <v>912</v>
      </c>
      <c r="E277" s="23">
        <v>0</v>
      </c>
      <c r="F277" s="75" t="s">
        <v>531</v>
      </c>
      <c r="G277" s="64">
        <v>0.4</v>
      </c>
      <c r="H277" s="32">
        <v>3.9087683223450922</v>
      </c>
      <c r="I277" s="32">
        <v>0.49118396178313156</v>
      </c>
      <c r="J277" s="32">
        <v>3.4175843605619605</v>
      </c>
      <c r="K277" s="32">
        <v>-10.541871275043759</v>
      </c>
      <c r="L277" s="32">
        <v>-1.4737130878469173E-2</v>
      </c>
      <c r="M277" s="32">
        <v>-10.556608405922228</v>
      </c>
      <c r="N277" s="32">
        <v>3.1612655335198134</v>
      </c>
      <c r="O277" s="65">
        <v>0.5</v>
      </c>
      <c r="P277" s="32">
        <v>0</v>
      </c>
      <c r="Q277" s="32">
        <v>0.49118396178313156</v>
      </c>
      <c r="R277" s="32">
        <v>0</v>
      </c>
      <c r="S277" s="32">
        <v>0</v>
      </c>
      <c r="T277" s="62">
        <v>0</v>
      </c>
      <c r="U277" s="32">
        <v>0</v>
      </c>
      <c r="V277" s="32">
        <v>3.4175843605619605</v>
      </c>
      <c r="W277" s="32">
        <v>0</v>
      </c>
      <c r="X277" s="32">
        <v>0</v>
      </c>
      <c r="Y277" s="62">
        <v>0</v>
      </c>
      <c r="Z277" s="32">
        <v>0</v>
      </c>
      <c r="AA277" s="32">
        <v>3.9087683223450922</v>
      </c>
      <c r="AB277" s="32">
        <v>0</v>
      </c>
      <c r="AC277" s="32">
        <v>0</v>
      </c>
      <c r="AD277" s="59">
        <v>0</v>
      </c>
    </row>
    <row r="278" spans="1:30">
      <c r="A278" s="58" t="s">
        <v>534</v>
      </c>
      <c r="B278" s="23" t="s">
        <v>1190</v>
      </c>
      <c r="C278" s="23" t="s">
        <v>1614</v>
      </c>
      <c r="D278" s="23" t="s">
        <v>926</v>
      </c>
      <c r="E278" s="23" t="s">
        <v>1309</v>
      </c>
      <c r="F278" s="75" t="s">
        <v>533</v>
      </c>
      <c r="G278" s="64">
        <v>0.99</v>
      </c>
      <c r="H278" s="32">
        <v>92.861603012151278</v>
      </c>
      <c r="I278" s="32">
        <v>0</v>
      </c>
      <c r="J278" s="32">
        <v>92.861603012151278</v>
      </c>
      <c r="K278" s="32">
        <v>24.65318339633377</v>
      </c>
      <c r="L278" s="32">
        <v>0.92907417670848957</v>
      </c>
      <c r="M278" s="32">
        <v>25.582257573042259</v>
      </c>
      <c r="N278" s="32">
        <v>90.075754921786739</v>
      </c>
      <c r="O278" s="65">
        <v>0</v>
      </c>
      <c r="P278" s="32">
        <v>0</v>
      </c>
      <c r="Q278" s="32">
        <v>0</v>
      </c>
      <c r="R278" s="32">
        <v>0</v>
      </c>
      <c r="S278" s="32">
        <v>0</v>
      </c>
      <c r="T278" s="62">
        <v>0</v>
      </c>
      <c r="U278" s="32">
        <v>81.8899075817572</v>
      </c>
      <c r="V278" s="32">
        <v>10.971695516974128</v>
      </c>
      <c r="W278" s="32">
        <v>0</v>
      </c>
      <c r="X278" s="32">
        <v>0</v>
      </c>
      <c r="Y278" s="62">
        <v>0</v>
      </c>
      <c r="Z278" s="32">
        <v>81.8899075817572</v>
      </c>
      <c r="AA278" s="32">
        <v>10.971695516974128</v>
      </c>
      <c r="AB278" s="32">
        <v>0</v>
      </c>
      <c r="AC278" s="32">
        <v>0</v>
      </c>
      <c r="AD278" s="59">
        <v>0</v>
      </c>
    </row>
    <row r="279" spans="1:30">
      <c r="A279" s="58" t="s">
        <v>536</v>
      </c>
      <c r="B279" s="23" t="s">
        <v>1191</v>
      </c>
      <c r="C279" s="23" t="s">
        <v>1615</v>
      </c>
      <c r="D279" s="23" t="s">
        <v>912</v>
      </c>
      <c r="E279" s="23">
        <v>0</v>
      </c>
      <c r="F279" s="75" t="s">
        <v>535</v>
      </c>
      <c r="G279" s="64">
        <v>0.4</v>
      </c>
      <c r="H279" s="32">
        <v>2.6303295827968127</v>
      </c>
      <c r="I279" s="32">
        <v>0.2652129914300218</v>
      </c>
      <c r="J279" s="32">
        <v>2.3651165913667911</v>
      </c>
      <c r="K279" s="32">
        <v>-12.957082528558807</v>
      </c>
      <c r="L279" s="32">
        <v>0.45908176622816654</v>
      </c>
      <c r="M279" s="32">
        <v>-12.498000762330641</v>
      </c>
      <c r="N279" s="32">
        <v>2.1877328470142818</v>
      </c>
      <c r="O279" s="65">
        <v>0.5</v>
      </c>
      <c r="P279" s="32">
        <v>0</v>
      </c>
      <c r="Q279" s="32">
        <v>0.2652129914300218</v>
      </c>
      <c r="R279" s="32">
        <v>0</v>
      </c>
      <c r="S279" s="32">
        <v>0</v>
      </c>
      <c r="T279" s="62">
        <v>0</v>
      </c>
      <c r="U279" s="32">
        <v>0</v>
      </c>
      <c r="V279" s="32">
        <v>2.3651165913667911</v>
      </c>
      <c r="W279" s="32">
        <v>0</v>
      </c>
      <c r="X279" s="32">
        <v>0</v>
      </c>
      <c r="Y279" s="62">
        <v>0</v>
      </c>
      <c r="Z279" s="32">
        <v>0</v>
      </c>
      <c r="AA279" s="32">
        <v>2.6303295827968127</v>
      </c>
      <c r="AB279" s="32">
        <v>0</v>
      </c>
      <c r="AC279" s="32">
        <v>0</v>
      </c>
      <c r="AD279" s="59">
        <v>0</v>
      </c>
    </row>
    <row r="280" spans="1:30">
      <c r="A280" s="58" t="s">
        <v>538</v>
      </c>
      <c r="B280" s="23" t="s">
        <v>1192</v>
      </c>
      <c r="C280" s="23" t="s">
        <v>1616</v>
      </c>
      <c r="D280" s="23" t="s">
        <v>912</v>
      </c>
      <c r="E280" s="23" t="s">
        <v>1318</v>
      </c>
      <c r="F280" s="75" t="s">
        <v>537</v>
      </c>
      <c r="G280" s="64">
        <v>0.4</v>
      </c>
      <c r="H280" s="32">
        <v>2.2165084428466986</v>
      </c>
      <c r="I280" s="32">
        <v>0</v>
      </c>
      <c r="J280" s="32">
        <v>2.2165084428466986</v>
      </c>
      <c r="K280" s="32">
        <v>-12.121162692527628</v>
      </c>
      <c r="L280" s="32">
        <v>3.542010169783083E-2</v>
      </c>
      <c r="M280" s="32">
        <v>-12.085742590829797</v>
      </c>
      <c r="N280" s="32">
        <v>2.1500131895612977</v>
      </c>
      <c r="O280" s="65">
        <v>0</v>
      </c>
      <c r="P280" s="32">
        <v>0</v>
      </c>
      <c r="Q280" s="32">
        <v>0</v>
      </c>
      <c r="R280" s="32">
        <v>0</v>
      </c>
      <c r="S280" s="32">
        <v>0</v>
      </c>
      <c r="T280" s="62">
        <v>0</v>
      </c>
      <c r="U280" s="32">
        <v>0</v>
      </c>
      <c r="V280" s="32">
        <v>2.2165084428466986</v>
      </c>
      <c r="W280" s="32">
        <v>0</v>
      </c>
      <c r="X280" s="32">
        <v>0</v>
      </c>
      <c r="Y280" s="62">
        <v>0</v>
      </c>
      <c r="Z280" s="32">
        <v>0</v>
      </c>
      <c r="AA280" s="32">
        <v>2.2165084428466986</v>
      </c>
      <c r="AB280" s="32">
        <v>0</v>
      </c>
      <c r="AC280" s="32">
        <v>0</v>
      </c>
      <c r="AD280" s="59">
        <v>0</v>
      </c>
    </row>
    <row r="281" spans="1:30">
      <c r="A281" s="58" t="s">
        <v>540</v>
      </c>
      <c r="B281" s="23" t="s">
        <v>1193</v>
      </c>
      <c r="C281" s="23" t="s">
        <v>1617</v>
      </c>
      <c r="D281" s="23" t="s">
        <v>926</v>
      </c>
      <c r="E281" s="23">
        <v>0</v>
      </c>
      <c r="F281" s="75" t="s">
        <v>539</v>
      </c>
      <c r="G281" s="64">
        <v>0.49</v>
      </c>
      <c r="H281" s="32">
        <v>191.67633467847401</v>
      </c>
      <c r="I281" s="32">
        <v>52.415268148795299</v>
      </c>
      <c r="J281" s="32">
        <v>139.26106652967871</v>
      </c>
      <c r="K281" s="32">
        <v>41.576435769564881</v>
      </c>
      <c r="L281" s="32">
        <v>0.78039115042367513</v>
      </c>
      <c r="M281" s="32">
        <v>42.356826919988556</v>
      </c>
      <c r="N281" s="32">
        <v>128.81648653995282</v>
      </c>
      <c r="O281" s="65">
        <v>0</v>
      </c>
      <c r="P281" s="32">
        <v>48.243028300895752</v>
      </c>
      <c r="Q281" s="32">
        <v>4.172239847899549</v>
      </c>
      <c r="R281" s="32">
        <v>0</v>
      </c>
      <c r="S281" s="32">
        <v>0</v>
      </c>
      <c r="T281" s="62">
        <v>0</v>
      </c>
      <c r="U281" s="32">
        <v>119.08778070029304</v>
      </c>
      <c r="V281" s="32">
        <v>20.173285829385684</v>
      </c>
      <c r="W281" s="32">
        <v>0</v>
      </c>
      <c r="X281" s="32">
        <v>0</v>
      </c>
      <c r="Y281" s="62">
        <v>0</v>
      </c>
      <c r="Z281" s="32">
        <v>167.33080900118878</v>
      </c>
      <c r="AA281" s="32">
        <v>24.345525677285231</v>
      </c>
      <c r="AB281" s="32">
        <v>0</v>
      </c>
      <c r="AC281" s="32">
        <v>0</v>
      </c>
      <c r="AD281" s="59">
        <v>0</v>
      </c>
    </row>
    <row r="282" spans="1:30">
      <c r="A282" s="58" t="s">
        <v>541</v>
      </c>
      <c r="B282" s="23" t="s">
        <v>1194</v>
      </c>
      <c r="C282" s="23" t="s">
        <v>1618</v>
      </c>
      <c r="D282" s="23" t="s">
        <v>912</v>
      </c>
      <c r="E282" s="23" t="s">
        <v>1318</v>
      </c>
      <c r="F282" s="86" t="s">
        <v>1343</v>
      </c>
      <c r="G282" s="64">
        <v>0.4</v>
      </c>
      <c r="H282" s="32">
        <v>3.8955631587354196</v>
      </c>
      <c r="I282" s="32">
        <v>0</v>
      </c>
      <c r="J282" s="32">
        <v>3.8955631587354196</v>
      </c>
      <c r="K282" s="32">
        <v>-5.6631046954383821</v>
      </c>
      <c r="L282" s="32">
        <v>0.29515576120122766</v>
      </c>
      <c r="M282" s="32">
        <v>-5.3679489342371545</v>
      </c>
      <c r="N282" s="32">
        <v>3.778696263973357</v>
      </c>
      <c r="O282" s="65">
        <v>0</v>
      </c>
      <c r="P282" s="32">
        <v>0</v>
      </c>
      <c r="Q282" s="32">
        <v>0</v>
      </c>
      <c r="R282" s="32">
        <v>0</v>
      </c>
      <c r="S282" s="32">
        <v>0</v>
      </c>
      <c r="T282" s="62">
        <v>0</v>
      </c>
      <c r="U282" s="32">
        <v>0</v>
      </c>
      <c r="V282" s="32">
        <v>3.8955631628946539</v>
      </c>
      <c r="W282" s="32">
        <v>0</v>
      </c>
      <c r="X282" s="32">
        <v>0</v>
      </c>
      <c r="Y282" s="62">
        <v>0</v>
      </c>
      <c r="Z282" s="32">
        <v>0</v>
      </c>
      <c r="AA282" s="32">
        <v>3.8955631628946539</v>
      </c>
      <c r="AB282" s="32">
        <v>0</v>
      </c>
      <c r="AC282" s="32">
        <v>0</v>
      </c>
      <c r="AD282" s="59">
        <v>0</v>
      </c>
    </row>
    <row r="283" spans="1:30">
      <c r="A283" s="58" t="s">
        <v>543</v>
      </c>
      <c r="B283" s="23" t="s">
        <v>1195</v>
      </c>
      <c r="C283" s="23" t="s">
        <v>1619</v>
      </c>
      <c r="D283" s="23" t="s">
        <v>932</v>
      </c>
      <c r="E283" s="23">
        <v>0</v>
      </c>
      <c r="F283" s="75" t="s">
        <v>542</v>
      </c>
      <c r="G283" s="64">
        <v>0.49</v>
      </c>
      <c r="H283" s="32">
        <v>62.436041510557061</v>
      </c>
      <c r="I283" s="32">
        <v>13.301165914493588</v>
      </c>
      <c r="J283" s="32">
        <v>49.134875596063473</v>
      </c>
      <c r="K283" s="32">
        <v>9.6493097655900328</v>
      </c>
      <c r="L283" s="32">
        <v>-0.11355769273959204</v>
      </c>
      <c r="M283" s="32">
        <v>9.5357520728504408</v>
      </c>
      <c r="N283" s="32">
        <v>45.449759926358716</v>
      </c>
      <c r="O283" s="65">
        <v>0</v>
      </c>
      <c r="P283" s="32">
        <v>12.825889252009317</v>
      </c>
      <c r="Q283" s="32">
        <v>0.47527666248426959</v>
      </c>
      <c r="R283" s="32">
        <v>0</v>
      </c>
      <c r="S283" s="32">
        <v>0</v>
      </c>
      <c r="T283" s="62">
        <v>0</v>
      </c>
      <c r="U283" s="32">
        <v>40.780078033789344</v>
      </c>
      <c r="V283" s="32">
        <v>8.3547975622741308</v>
      </c>
      <c r="W283" s="32">
        <v>0</v>
      </c>
      <c r="X283" s="32">
        <v>0</v>
      </c>
      <c r="Y283" s="62">
        <v>0</v>
      </c>
      <c r="Z283" s="32">
        <v>53.605967285798663</v>
      </c>
      <c r="AA283" s="32">
        <v>8.8300742247584001</v>
      </c>
      <c r="AB283" s="32">
        <v>0</v>
      </c>
      <c r="AC283" s="32">
        <v>0</v>
      </c>
      <c r="AD283" s="59">
        <v>0</v>
      </c>
    </row>
    <row r="284" spans="1:30">
      <c r="A284" s="58" t="s">
        <v>544</v>
      </c>
      <c r="B284" s="23" t="s">
        <v>1196</v>
      </c>
      <c r="C284" s="23" t="s">
        <v>1620</v>
      </c>
      <c r="D284" s="23" t="s">
        <v>919</v>
      </c>
      <c r="E284" s="23">
        <v>0</v>
      </c>
      <c r="F284" s="75" t="s">
        <v>791</v>
      </c>
      <c r="G284" s="64">
        <v>0.01</v>
      </c>
      <c r="H284" s="32">
        <v>5.3327007749276589</v>
      </c>
      <c r="I284" s="32">
        <v>1.5605536593831741</v>
      </c>
      <c r="J284" s="32">
        <v>3.772147115544485</v>
      </c>
      <c r="K284" s="32">
        <v>2.297753617223893</v>
      </c>
      <c r="L284" s="32">
        <v>6.8190656473010591E-4</v>
      </c>
      <c r="M284" s="32">
        <v>2.2984355237886231</v>
      </c>
      <c r="N284" s="32">
        <v>3.4892360818786488</v>
      </c>
      <c r="O284" s="65">
        <v>0</v>
      </c>
      <c r="P284" s="32">
        <v>0</v>
      </c>
      <c r="Q284" s="32">
        <v>0</v>
      </c>
      <c r="R284" s="32">
        <v>1.5605536593831741</v>
      </c>
      <c r="S284" s="32">
        <v>0</v>
      </c>
      <c r="T284" s="62">
        <v>0</v>
      </c>
      <c r="U284" s="32">
        <v>0</v>
      </c>
      <c r="V284" s="32">
        <v>0</v>
      </c>
      <c r="W284" s="32">
        <v>3.772147115544485</v>
      </c>
      <c r="X284" s="32">
        <v>0</v>
      </c>
      <c r="Y284" s="62">
        <v>0</v>
      </c>
      <c r="Z284" s="32">
        <v>0</v>
      </c>
      <c r="AA284" s="32">
        <v>0</v>
      </c>
      <c r="AB284" s="32">
        <v>5.3327007749276589</v>
      </c>
      <c r="AC284" s="32">
        <v>0</v>
      </c>
      <c r="AD284" s="59">
        <v>0</v>
      </c>
    </row>
    <row r="285" spans="1:30">
      <c r="A285" s="58" t="s">
        <v>546</v>
      </c>
      <c r="B285" s="23" t="s">
        <v>1197</v>
      </c>
      <c r="C285" s="23" t="s">
        <v>1621</v>
      </c>
      <c r="D285" s="23" t="s">
        <v>932</v>
      </c>
      <c r="E285" s="23" t="s">
        <v>1322</v>
      </c>
      <c r="F285" s="75" t="s">
        <v>545</v>
      </c>
      <c r="G285" s="64">
        <v>0.99</v>
      </c>
      <c r="H285" s="32">
        <v>38.808855358262015</v>
      </c>
      <c r="I285" s="32">
        <v>0</v>
      </c>
      <c r="J285" s="32">
        <v>38.808855358262015</v>
      </c>
      <c r="K285" s="32">
        <v>-58.317882080002292</v>
      </c>
      <c r="L285" s="32">
        <v>0.38719415739505081</v>
      </c>
      <c r="M285" s="32">
        <v>-57.930687922607241</v>
      </c>
      <c r="N285" s="32">
        <v>37.644589697514157</v>
      </c>
      <c r="O285" s="65">
        <v>0</v>
      </c>
      <c r="P285" s="32">
        <v>0</v>
      </c>
      <c r="Q285" s="32">
        <v>0</v>
      </c>
      <c r="R285" s="32">
        <v>0</v>
      </c>
      <c r="S285" s="32">
        <v>0</v>
      </c>
      <c r="T285" s="62">
        <v>0</v>
      </c>
      <c r="U285" s="32">
        <v>31.739418914731903</v>
      </c>
      <c r="V285" s="32">
        <v>7.0694361744351237</v>
      </c>
      <c r="W285" s="32">
        <v>0</v>
      </c>
      <c r="X285" s="32">
        <v>0</v>
      </c>
      <c r="Y285" s="62">
        <v>0</v>
      </c>
      <c r="Z285" s="32">
        <v>31.739418914731903</v>
      </c>
      <c r="AA285" s="32">
        <v>7.0694361744351237</v>
      </c>
      <c r="AB285" s="32">
        <v>0</v>
      </c>
      <c r="AC285" s="32">
        <v>0</v>
      </c>
      <c r="AD285" s="59">
        <v>0</v>
      </c>
    </row>
    <row r="286" spans="1:30">
      <c r="A286" s="58" t="s">
        <v>548</v>
      </c>
      <c r="B286" s="23" t="s">
        <v>1198</v>
      </c>
      <c r="C286" s="23" t="s">
        <v>1622</v>
      </c>
      <c r="D286" s="23" t="s">
        <v>926</v>
      </c>
      <c r="E286" s="23" t="s">
        <v>1305</v>
      </c>
      <c r="F286" s="75" t="s">
        <v>547</v>
      </c>
      <c r="G286" s="64">
        <v>0.99</v>
      </c>
      <c r="H286" s="32">
        <v>36.279844905731998</v>
      </c>
      <c r="I286" s="32">
        <v>0</v>
      </c>
      <c r="J286" s="32">
        <v>36.279844905731998</v>
      </c>
      <c r="K286" s="32">
        <v>-64.140049281519367</v>
      </c>
      <c r="L286" s="32">
        <v>-1.7330559917152613</v>
      </c>
      <c r="M286" s="32">
        <v>-65.873105273234628</v>
      </c>
      <c r="N286" s="32">
        <v>35.191449558560038</v>
      </c>
      <c r="O286" s="65">
        <v>0</v>
      </c>
      <c r="P286" s="32">
        <v>0</v>
      </c>
      <c r="Q286" s="32">
        <v>0</v>
      </c>
      <c r="R286" s="32">
        <v>0</v>
      </c>
      <c r="S286" s="32">
        <v>0</v>
      </c>
      <c r="T286" s="62">
        <v>0</v>
      </c>
      <c r="U286" s="32">
        <v>31.98354508009043</v>
      </c>
      <c r="V286" s="32">
        <v>4.2963002637567351</v>
      </c>
      <c r="W286" s="32">
        <v>0</v>
      </c>
      <c r="X286" s="32">
        <v>0</v>
      </c>
      <c r="Y286" s="62">
        <v>0</v>
      </c>
      <c r="Z286" s="32">
        <v>31.98354508009043</v>
      </c>
      <c r="AA286" s="32">
        <v>4.2963002637567351</v>
      </c>
      <c r="AB286" s="32">
        <v>0</v>
      </c>
      <c r="AC286" s="32">
        <v>0</v>
      </c>
      <c r="AD286" s="59">
        <v>0</v>
      </c>
    </row>
    <row r="287" spans="1:30">
      <c r="A287" s="58" t="s">
        <v>550</v>
      </c>
      <c r="B287" s="23" t="s">
        <v>1199</v>
      </c>
      <c r="C287" s="23" t="s">
        <v>1623</v>
      </c>
      <c r="D287" s="23" t="s">
        <v>959</v>
      </c>
      <c r="E287" s="23">
        <v>0</v>
      </c>
      <c r="F287" s="75" t="s">
        <v>549</v>
      </c>
      <c r="G287" s="64">
        <v>0.09</v>
      </c>
      <c r="H287" s="32">
        <v>81.783664276857095</v>
      </c>
      <c r="I287" s="32">
        <v>16.082058920478673</v>
      </c>
      <c r="J287" s="32">
        <v>65.701605356378423</v>
      </c>
      <c r="K287" s="32">
        <v>51.088368744589978</v>
      </c>
      <c r="L287" s="32">
        <v>0.33800088666106376</v>
      </c>
      <c r="M287" s="32">
        <v>51.426369631251042</v>
      </c>
      <c r="N287" s="32">
        <v>60.773984954650047</v>
      </c>
      <c r="O287" s="65">
        <v>0</v>
      </c>
      <c r="P287" s="32">
        <v>16.082058920478673</v>
      </c>
      <c r="Q287" s="32">
        <v>0</v>
      </c>
      <c r="R287" s="32">
        <v>0</v>
      </c>
      <c r="S287" s="32">
        <v>0</v>
      </c>
      <c r="T287" s="62">
        <v>0</v>
      </c>
      <c r="U287" s="32">
        <v>65.701605356378423</v>
      </c>
      <c r="V287" s="32">
        <v>0</v>
      </c>
      <c r="W287" s="32">
        <v>0</v>
      </c>
      <c r="X287" s="32">
        <v>0</v>
      </c>
      <c r="Y287" s="62">
        <v>0</v>
      </c>
      <c r="Z287" s="32">
        <v>81.783664276857095</v>
      </c>
      <c r="AA287" s="32">
        <v>0</v>
      </c>
      <c r="AB287" s="32">
        <v>0</v>
      </c>
      <c r="AC287" s="32">
        <v>0</v>
      </c>
      <c r="AD287" s="59">
        <v>0</v>
      </c>
    </row>
    <row r="288" spans="1:30">
      <c r="A288" s="58" t="s">
        <v>552</v>
      </c>
      <c r="B288" s="23" t="s">
        <v>1200</v>
      </c>
      <c r="C288" s="23" t="s">
        <v>1624</v>
      </c>
      <c r="D288" s="23" t="s">
        <v>912</v>
      </c>
      <c r="E288" s="23">
        <v>0</v>
      </c>
      <c r="F288" s="75" t="s">
        <v>551</v>
      </c>
      <c r="G288" s="64">
        <v>0.4</v>
      </c>
      <c r="H288" s="32">
        <v>1.0635849763848153</v>
      </c>
      <c r="I288" s="32">
        <v>0</v>
      </c>
      <c r="J288" s="32">
        <v>1.0635849763848153</v>
      </c>
      <c r="K288" s="32">
        <v>-11.079617384363711</v>
      </c>
      <c r="L288" s="32">
        <v>-7.6886223220446581E-2</v>
      </c>
      <c r="M288" s="32">
        <v>-11.156503607584158</v>
      </c>
      <c r="N288" s="32">
        <v>0.98381610315595425</v>
      </c>
      <c r="O288" s="65">
        <v>0.5</v>
      </c>
      <c r="P288" s="32">
        <v>0</v>
      </c>
      <c r="Q288" s="32">
        <v>0</v>
      </c>
      <c r="R288" s="32">
        <v>0</v>
      </c>
      <c r="S288" s="32">
        <v>0</v>
      </c>
      <c r="T288" s="62">
        <v>0</v>
      </c>
      <c r="U288" s="32">
        <v>0</v>
      </c>
      <c r="V288" s="32">
        <v>1.0635849763848153</v>
      </c>
      <c r="W288" s="32">
        <v>0</v>
      </c>
      <c r="X288" s="32">
        <v>0</v>
      </c>
      <c r="Y288" s="62">
        <v>0</v>
      </c>
      <c r="Z288" s="32">
        <v>0</v>
      </c>
      <c r="AA288" s="32">
        <v>1.0635849763848153</v>
      </c>
      <c r="AB288" s="32">
        <v>0</v>
      </c>
      <c r="AC288" s="32">
        <v>0</v>
      </c>
      <c r="AD288" s="59">
        <v>0</v>
      </c>
    </row>
    <row r="289" spans="1:30">
      <c r="A289" s="58" t="s">
        <v>554</v>
      </c>
      <c r="B289" s="23" t="s">
        <v>1201</v>
      </c>
      <c r="C289" s="23" t="s">
        <v>1625</v>
      </c>
      <c r="D289" s="23" t="s">
        <v>912</v>
      </c>
      <c r="E289" s="23">
        <v>0</v>
      </c>
      <c r="F289" s="75" t="s">
        <v>553</v>
      </c>
      <c r="G289" s="64">
        <v>0.4</v>
      </c>
      <c r="H289" s="32">
        <v>2.5463651378764598</v>
      </c>
      <c r="I289" s="32">
        <v>0</v>
      </c>
      <c r="J289" s="32">
        <v>2.5463651378764598</v>
      </c>
      <c r="K289" s="32">
        <v>-25.473786785561025</v>
      </c>
      <c r="L289" s="32">
        <v>9.2025178035761712E-3</v>
      </c>
      <c r="M289" s="32">
        <v>-25.464584267757449</v>
      </c>
      <c r="N289" s="32">
        <v>2.3553877525357256</v>
      </c>
      <c r="O289" s="65">
        <v>0.5</v>
      </c>
      <c r="P289" s="32">
        <v>0</v>
      </c>
      <c r="Q289" s="32">
        <v>0</v>
      </c>
      <c r="R289" s="32">
        <v>0</v>
      </c>
      <c r="S289" s="32">
        <v>0</v>
      </c>
      <c r="T289" s="62">
        <v>0</v>
      </c>
      <c r="U289" s="32">
        <v>0</v>
      </c>
      <c r="V289" s="32">
        <v>2.5463651378764598</v>
      </c>
      <c r="W289" s="32">
        <v>0</v>
      </c>
      <c r="X289" s="32">
        <v>0</v>
      </c>
      <c r="Y289" s="62">
        <v>0</v>
      </c>
      <c r="Z289" s="32">
        <v>0</v>
      </c>
      <c r="AA289" s="32">
        <v>2.5463651378764598</v>
      </c>
      <c r="AB289" s="32">
        <v>0</v>
      </c>
      <c r="AC289" s="32">
        <v>0</v>
      </c>
      <c r="AD289" s="59">
        <v>0</v>
      </c>
    </row>
    <row r="290" spans="1:30">
      <c r="A290" s="58" t="s">
        <v>556</v>
      </c>
      <c r="B290" s="23" t="s">
        <v>1202</v>
      </c>
      <c r="C290" s="23" t="s">
        <v>1626</v>
      </c>
      <c r="D290" s="23" t="s">
        <v>912</v>
      </c>
      <c r="E290" s="23" t="s">
        <v>1317</v>
      </c>
      <c r="F290" s="75" t="s">
        <v>555</v>
      </c>
      <c r="G290" s="64">
        <v>0.5</v>
      </c>
      <c r="H290" s="32">
        <v>2.766073871067789</v>
      </c>
      <c r="I290" s="32">
        <v>0</v>
      </c>
      <c r="J290" s="32">
        <v>2.766073871067789</v>
      </c>
      <c r="K290" s="32">
        <v>-8.2419400431393939</v>
      </c>
      <c r="L290" s="32">
        <v>1.0184289533974322E-3</v>
      </c>
      <c r="M290" s="32">
        <v>-8.2409216141859964</v>
      </c>
      <c r="N290" s="32">
        <v>2.6830916549357551</v>
      </c>
      <c r="O290" s="65">
        <v>0</v>
      </c>
      <c r="P290" s="32">
        <v>0</v>
      </c>
      <c r="Q290" s="32">
        <v>0</v>
      </c>
      <c r="R290" s="32">
        <v>0</v>
      </c>
      <c r="S290" s="32">
        <v>0</v>
      </c>
      <c r="T290" s="62">
        <v>0</v>
      </c>
      <c r="U290" s="32">
        <v>0</v>
      </c>
      <c r="V290" s="32">
        <v>2.7660741185534854</v>
      </c>
      <c r="W290" s="32">
        <v>0</v>
      </c>
      <c r="X290" s="32">
        <v>0</v>
      </c>
      <c r="Y290" s="62">
        <v>0</v>
      </c>
      <c r="Z290" s="32">
        <v>0</v>
      </c>
      <c r="AA290" s="32">
        <v>2.7660741185534854</v>
      </c>
      <c r="AB290" s="32">
        <v>0</v>
      </c>
      <c r="AC290" s="32">
        <v>0</v>
      </c>
      <c r="AD290" s="59">
        <v>0</v>
      </c>
    </row>
    <row r="291" spans="1:30">
      <c r="A291" s="58" t="s">
        <v>558</v>
      </c>
      <c r="B291" s="23" t="s">
        <v>1203</v>
      </c>
      <c r="C291" s="23" t="s">
        <v>1627</v>
      </c>
      <c r="D291" s="23" t="s">
        <v>932</v>
      </c>
      <c r="E291" s="23" t="s">
        <v>1304</v>
      </c>
      <c r="F291" s="75" t="s">
        <v>557</v>
      </c>
      <c r="G291" s="64">
        <v>0.94</v>
      </c>
      <c r="H291" s="32">
        <v>46.130581899998546</v>
      </c>
      <c r="I291" s="32">
        <v>0</v>
      </c>
      <c r="J291" s="32">
        <v>46.130581899998546</v>
      </c>
      <c r="K291" s="32">
        <v>-73.556244219495866</v>
      </c>
      <c r="L291" s="32">
        <v>-0.62851578757107518</v>
      </c>
      <c r="M291" s="32">
        <v>-74.184760007066942</v>
      </c>
      <c r="N291" s="32">
        <v>44.746664442998586</v>
      </c>
      <c r="O291" s="65">
        <v>0</v>
      </c>
      <c r="P291" s="32">
        <v>0</v>
      </c>
      <c r="Q291" s="32">
        <v>0</v>
      </c>
      <c r="R291" s="32">
        <v>0</v>
      </c>
      <c r="S291" s="32">
        <v>0</v>
      </c>
      <c r="T291" s="62">
        <v>0</v>
      </c>
      <c r="U291" s="32">
        <v>40.713866710676157</v>
      </c>
      <c r="V291" s="32">
        <v>5.4167153209312122</v>
      </c>
      <c r="W291" s="32">
        <v>0</v>
      </c>
      <c r="X291" s="32">
        <v>0</v>
      </c>
      <c r="Y291" s="62">
        <v>0</v>
      </c>
      <c r="Z291" s="32">
        <v>40.713866710676157</v>
      </c>
      <c r="AA291" s="32">
        <v>5.4167153209312122</v>
      </c>
      <c r="AB291" s="32">
        <v>0</v>
      </c>
      <c r="AC291" s="32">
        <v>0</v>
      </c>
      <c r="AD291" s="59">
        <v>0</v>
      </c>
    </row>
    <row r="292" spans="1:30">
      <c r="A292" s="58" t="s">
        <v>560</v>
      </c>
      <c r="B292" s="23" t="s">
        <v>1204</v>
      </c>
      <c r="C292" s="23" t="s">
        <v>1628</v>
      </c>
      <c r="D292" s="23" t="s">
        <v>912</v>
      </c>
      <c r="E292" s="23" t="s">
        <v>1325</v>
      </c>
      <c r="F292" s="75" t="s">
        <v>559</v>
      </c>
      <c r="G292" s="64">
        <v>0.4</v>
      </c>
      <c r="H292" s="32">
        <v>2.2629865152872597</v>
      </c>
      <c r="I292" s="32">
        <v>0</v>
      </c>
      <c r="J292" s="32">
        <v>2.2629865152872597</v>
      </c>
      <c r="K292" s="32">
        <v>-10.619155407903005</v>
      </c>
      <c r="L292" s="32">
        <v>0.65733330346033547</v>
      </c>
      <c r="M292" s="32">
        <v>-9.9618221044426694</v>
      </c>
      <c r="N292" s="32">
        <v>2.1950969198286416</v>
      </c>
      <c r="O292" s="65">
        <v>0</v>
      </c>
      <c r="P292" s="32">
        <v>0</v>
      </c>
      <c r="Q292" s="32">
        <v>0</v>
      </c>
      <c r="R292" s="32">
        <v>0</v>
      </c>
      <c r="S292" s="32">
        <v>0</v>
      </c>
      <c r="T292" s="62">
        <v>0</v>
      </c>
      <c r="U292" s="32">
        <v>0</v>
      </c>
      <c r="V292" s="32">
        <v>2.2629865152872597</v>
      </c>
      <c r="W292" s="32">
        <v>0</v>
      </c>
      <c r="X292" s="32">
        <v>0</v>
      </c>
      <c r="Y292" s="62">
        <v>0</v>
      </c>
      <c r="Z292" s="32">
        <v>0</v>
      </c>
      <c r="AA292" s="32">
        <v>2.2629865152872597</v>
      </c>
      <c r="AB292" s="32">
        <v>0</v>
      </c>
      <c r="AC292" s="32">
        <v>0</v>
      </c>
      <c r="AD292" s="59">
        <v>0</v>
      </c>
    </row>
    <row r="293" spans="1:30">
      <c r="A293" s="58" t="s">
        <v>562</v>
      </c>
      <c r="B293" s="23" t="s">
        <v>1205</v>
      </c>
      <c r="C293" s="23" t="s">
        <v>1629</v>
      </c>
      <c r="D293" s="23" t="s">
        <v>912</v>
      </c>
      <c r="E293" s="23" t="s">
        <v>1321</v>
      </c>
      <c r="F293" s="75" t="s">
        <v>561</v>
      </c>
      <c r="G293" s="64">
        <v>0.60000000000000009</v>
      </c>
      <c r="H293" s="32">
        <v>4.0708280809872255</v>
      </c>
      <c r="I293" s="32">
        <v>0</v>
      </c>
      <c r="J293" s="32">
        <v>4.0708280809872255</v>
      </c>
      <c r="K293" s="32">
        <v>-9.259502188640651</v>
      </c>
      <c r="L293" s="32">
        <v>-0.33056707217856385</v>
      </c>
      <c r="M293" s="32">
        <v>-9.5900692608192148</v>
      </c>
      <c r="N293" s="32">
        <v>3.9487032385576084</v>
      </c>
      <c r="O293" s="65">
        <v>0</v>
      </c>
      <c r="P293" s="32">
        <v>0</v>
      </c>
      <c r="Q293" s="32">
        <v>0</v>
      </c>
      <c r="R293" s="32">
        <v>0</v>
      </c>
      <c r="S293" s="32">
        <v>0</v>
      </c>
      <c r="T293" s="62">
        <v>0</v>
      </c>
      <c r="U293" s="32">
        <v>0</v>
      </c>
      <c r="V293" s="32">
        <v>4.0708277349252642</v>
      </c>
      <c r="W293" s="32">
        <v>0</v>
      </c>
      <c r="X293" s="32">
        <v>0</v>
      </c>
      <c r="Y293" s="62">
        <v>0</v>
      </c>
      <c r="Z293" s="32">
        <v>0</v>
      </c>
      <c r="AA293" s="32">
        <v>4.0708277349252642</v>
      </c>
      <c r="AB293" s="32">
        <v>0</v>
      </c>
      <c r="AC293" s="32">
        <v>0</v>
      </c>
      <c r="AD293" s="59">
        <v>0</v>
      </c>
    </row>
    <row r="294" spans="1:30">
      <c r="A294" s="58" t="s">
        <v>564</v>
      </c>
      <c r="B294" s="23" t="s">
        <v>1206</v>
      </c>
      <c r="C294" s="23" t="s">
        <v>1630</v>
      </c>
      <c r="D294" s="23" t="s">
        <v>912</v>
      </c>
      <c r="E294" s="23" t="s">
        <v>1321</v>
      </c>
      <c r="F294" s="75" t="s">
        <v>563</v>
      </c>
      <c r="G294" s="64">
        <v>0.60000000000000009</v>
      </c>
      <c r="H294" s="32">
        <v>4.316624540526405</v>
      </c>
      <c r="I294" s="32">
        <v>0</v>
      </c>
      <c r="J294" s="32">
        <v>4.316624540526405</v>
      </c>
      <c r="K294" s="32">
        <v>-20.059445654035251</v>
      </c>
      <c r="L294" s="32">
        <v>8.198780096185132E-2</v>
      </c>
      <c r="M294" s="32">
        <v>-19.9774578530734</v>
      </c>
      <c r="N294" s="32">
        <v>4.1871258043106128</v>
      </c>
      <c r="O294" s="65">
        <v>0</v>
      </c>
      <c r="P294" s="32">
        <v>0</v>
      </c>
      <c r="Q294" s="32">
        <v>0</v>
      </c>
      <c r="R294" s="32">
        <v>0</v>
      </c>
      <c r="S294" s="32">
        <v>0</v>
      </c>
      <c r="T294" s="62">
        <v>0</v>
      </c>
      <c r="U294" s="32">
        <v>0</v>
      </c>
      <c r="V294" s="32">
        <v>4.3166247285146842</v>
      </c>
      <c r="W294" s="32">
        <v>0</v>
      </c>
      <c r="X294" s="32">
        <v>0</v>
      </c>
      <c r="Y294" s="62">
        <v>0</v>
      </c>
      <c r="Z294" s="32">
        <v>0</v>
      </c>
      <c r="AA294" s="32">
        <v>4.3166247285146842</v>
      </c>
      <c r="AB294" s="32">
        <v>0</v>
      </c>
      <c r="AC294" s="32">
        <v>0</v>
      </c>
      <c r="AD294" s="59">
        <v>0</v>
      </c>
    </row>
    <row r="295" spans="1:30">
      <c r="A295" s="58" t="s">
        <v>566</v>
      </c>
      <c r="B295" s="23" t="s">
        <v>1207</v>
      </c>
      <c r="C295" s="23" t="s">
        <v>1631</v>
      </c>
      <c r="D295" s="23" t="s">
        <v>912</v>
      </c>
      <c r="E295" s="23">
        <v>0</v>
      </c>
      <c r="F295" s="75" t="s">
        <v>565</v>
      </c>
      <c r="G295" s="64">
        <v>0.4</v>
      </c>
      <c r="H295" s="32">
        <v>2.1635060361259448</v>
      </c>
      <c r="I295" s="32">
        <v>0</v>
      </c>
      <c r="J295" s="32">
        <v>2.1635060361259448</v>
      </c>
      <c r="K295" s="32">
        <v>-14.773826662595505</v>
      </c>
      <c r="L295" s="32">
        <v>-0.13514111760412462</v>
      </c>
      <c r="M295" s="32">
        <v>-14.90896778019963</v>
      </c>
      <c r="N295" s="32">
        <v>2.0012430834164991</v>
      </c>
      <c r="O295" s="65">
        <v>0.5</v>
      </c>
      <c r="P295" s="32">
        <v>0</v>
      </c>
      <c r="Q295" s="32">
        <v>0</v>
      </c>
      <c r="R295" s="32">
        <v>0</v>
      </c>
      <c r="S295" s="32">
        <v>0</v>
      </c>
      <c r="T295" s="62">
        <v>0</v>
      </c>
      <c r="U295" s="32">
        <v>0</v>
      </c>
      <c r="V295" s="32">
        <v>2.1635060361259448</v>
      </c>
      <c r="W295" s="32">
        <v>0</v>
      </c>
      <c r="X295" s="32">
        <v>0</v>
      </c>
      <c r="Y295" s="62">
        <v>0</v>
      </c>
      <c r="Z295" s="32">
        <v>0</v>
      </c>
      <c r="AA295" s="32">
        <v>2.1635060361259448</v>
      </c>
      <c r="AB295" s="32">
        <v>0</v>
      </c>
      <c r="AC295" s="32">
        <v>0</v>
      </c>
      <c r="AD295" s="59">
        <v>0</v>
      </c>
    </row>
    <row r="296" spans="1:30">
      <c r="A296" s="58" t="s">
        <v>568</v>
      </c>
      <c r="B296" s="23" t="s">
        <v>1208</v>
      </c>
      <c r="C296" s="23" t="s">
        <v>1632</v>
      </c>
      <c r="D296" s="23" t="s">
        <v>912</v>
      </c>
      <c r="E296" s="23">
        <v>0</v>
      </c>
      <c r="F296" s="75" t="s">
        <v>567</v>
      </c>
      <c r="G296" s="64">
        <v>0.4</v>
      </c>
      <c r="H296" s="32">
        <v>3.419372015051553</v>
      </c>
      <c r="I296" s="32">
        <v>0.41678138780049423</v>
      </c>
      <c r="J296" s="32">
        <v>3.0025906272510587</v>
      </c>
      <c r="K296" s="32">
        <v>-7.8431954677198457</v>
      </c>
      <c r="L296" s="32">
        <v>5.0473817552109779E-2</v>
      </c>
      <c r="M296" s="32">
        <v>-7.7927216501677359</v>
      </c>
      <c r="N296" s="32">
        <v>2.7773963302072295</v>
      </c>
      <c r="O296" s="65">
        <v>0.5</v>
      </c>
      <c r="P296" s="32">
        <v>0</v>
      </c>
      <c r="Q296" s="32">
        <v>0.41678138780049423</v>
      </c>
      <c r="R296" s="32">
        <v>0</v>
      </c>
      <c r="S296" s="32">
        <v>0</v>
      </c>
      <c r="T296" s="62">
        <v>0</v>
      </c>
      <c r="U296" s="32">
        <v>0</v>
      </c>
      <c r="V296" s="32">
        <v>3.0025906272510587</v>
      </c>
      <c r="W296" s="32">
        <v>0</v>
      </c>
      <c r="X296" s="32">
        <v>0</v>
      </c>
      <c r="Y296" s="62">
        <v>0</v>
      </c>
      <c r="Z296" s="32">
        <v>0</v>
      </c>
      <c r="AA296" s="32">
        <v>3.419372015051553</v>
      </c>
      <c r="AB296" s="32">
        <v>0</v>
      </c>
      <c r="AC296" s="32">
        <v>0</v>
      </c>
      <c r="AD296" s="59">
        <v>0</v>
      </c>
    </row>
    <row r="297" spans="1:30">
      <c r="A297" s="58" t="s">
        <v>570</v>
      </c>
      <c r="B297" s="23" t="s">
        <v>1209</v>
      </c>
      <c r="C297" s="23" t="s">
        <v>1633</v>
      </c>
      <c r="D297" s="23" t="s">
        <v>912</v>
      </c>
      <c r="E297" s="23">
        <v>0</v>
      </c>
      <c r="F297" s="75" t="s">
        <v>569</v>
      </c>
      <c r="G297" s="64">
        <v>0.4</v>
      </c>
      <c r="H297" s="32">
        <v>1.8140082017778134</v>
      </c>
      <c r="I297" s="32">
        <v>0</v>
      </c>
      <c r="J297" s="32">
        <v>1.8140082017778134</v>
      </c>
      <c r="K297" s="32">
        <v>-6.3480522065057245</v>
      </c>
      <c r="L297" s="32">
        <v>-6.3406936993883889E-2</v>
      </c>
      <c r="M297" s="32">
        <v>-6.4114591434996084</v>
      </c>
      <c r="N297" s="32">
        <v>1.6779575866444776</v>
      </c>
      <c r="O297" s="65">
        <v>0.5</v>
      </c>
      <c r="P297" s="32">
        <v>0</v>
      </c>
      <c r="Q297" s="32">
        <v>0</v>
      </c>
      <c r="R297" s="32">
        <v>0</v>
      </c>
      <c r="S297" s="32">
        <v>0</v>
      </c>
      <c r="T297" s="62">
        <v>0</v>
      </c>
      <c r="U297" s="32">
        <v>0</v>
      </c>
      <c r="V297" s="32">
        <v>1.8140082017778134</v>
      </c>
      <c r="W297" s="32">
        <v>0</v>
      </c>
      <c r="X297" s="32">
        <v>0</v>
      </c>
      <c r="Y297" s="62">
        <v>0</v>
      </c>
      <c r="Z297" s="32">
        <v>0</v>
      </c>
      <c r="AA297" s="32">
        <v>1.8140082017778134</v>
      </c>
      <c r="AB297" s="32">
        <v>0</v>
      </c>
      <c r="AC297" s="32">
        <v>0</v>
      </c>
      <c r="AD297" s="59">
        <v>0</v>
      </c>
    </row>
    <row r="298" spans="1:30">
      <c r="A298" s="58" t="s">
        <v>572</v>
      </c>
      <c r="B298" s="23" t="s">
        <v>1210</v>
      </c>
      <c r="C298" s="23" t="s">
        <v>1634</v>
      </c>
      <c r="D298" s="23" t="s">
        <v>912</v>
      </c>
      <c r="E298" s="23">
        <v>0</v>
      </c>
      <c r="F298" s="75" t="s">
        <v>571</v>
      </c>
      <c r="G298" s="64">
        <v>0.4</v>
      </c>
      <c r="H298" s="32">
        <v>2.6976871788569308</v>
      </c>
      <c r="I298" s="32">
        <v>0.19197973766631632</v>
      </c>
      <c r="J298" s="32">
        <v>2.5057074411906144</v>
      </c>
      <c r="K298" s="32">
        <v>-15.766114959041948</v>
      </c>
      <c r="L298" s="32">
        <v>-3.3812713598788235E-2</v>
      </c>
      <c r="M298" s="32">
        <v>-15.799927672640736</v>
      </c>
      <c r="N298" s="32">
        <v>2.3177793831013185</v>
      </c>
      <c r="O298" s="65">
        <v>0.5</v>
      </c>
      <c r="P298" s="32">
        <v>0</v>
      </c>
      <c r="Q298" s="32">
        <v>0.19197973766631632</v>
      </c>
      <c r="R298" s="32">
        <v>0</v>
      </c>
      <c r="S298" s="32">
        <v>0</v>
      </c>
      <c r="T298" s="62">
        <v>0</v>
      </c>
      <c r="U298" s="32">
        <v>0</v>
      </c>
      <c r="V298" s="32">
        <v>2.5057074411906144</v>
      </c>
      <c r="W298" s="32">
        <v>0</v>
      </c>
      <c r="X298" s="32">
        <v>0</v>
      </c>
      <c r="Y298" s="62">
        <v>0</v>
      </c>
      <c r="Z298" s="32">
        <v>0</v>
      </c>
      <c r="AA298" s="32">
        <v>2.6976871788569308</v>
      </c>
      <c r="AB298" s="32">
        <v>0</v>
      </c>
      <c r="AC298" s="32">
        <v>0</v>
      </c>
      <c r="AD298" s="59">
        <v>0</v>
      </c>
    </row>
    <row r="299" spans="1:30">
      <c r="A299" s="58" t="s">
        <v>574</v>
      </c>
      <c r="B299" s="23" t="s">
        <v>1211</v>
      </c>
      <c r="C299" s="23" t="s">
        <v>1635</v>
      </c>
      <c r="D299" s="23" t="s">
        <v>912</v>
      </c>
      <c r="E299" s="23">
        <v>0</v>
      </c>
      <c r="F299" s="75" t="s">
        <v>573</v>
      </c>
      <c r="G299" s="64">
        <v>0.4</v>
      </c>
      <c r="H299" s="32">
        <v>2.2571044276313406</v>
      </c>
      <c r="I299" s="32">
        <v>0</v>
      </c>
      <c r="J299" s="32">
        <v>2.2571044276313406</v>
      </c>
      <c r="K299" s="32">
        <v>-9.93398281881705</v>
      </c>
      <c r="L299" s="32">
        <v>0.10531456869984979</v>
      </c>
      <c r="M299" s="32">
        <v>-9.8286682501172002</v>
      </c>
      <c r="N299" s="32">
        <v>2.0878215955589901</v>
      </c>
      <c r="O299" s="65">
        <v>0.5</v>
      </c>
      <c r="P299" s="32">
        <v>0</v>
      </c>
      <c r="Q299" s="32">
        <v>0</v>
      </c>
      <c r="R299" s="32">
        <v>0</v>
      </c>
      <c r="S299" s="32">
        <v>0</v>
      </c>
      <c r="T299" s="62">
        <v>0</v>
      </c>
      <c r="U299" s="32">
        <v>0</v>
      </c>
      <c r="V299" s="32">
        <v>2.2571044276313406</v>
      </c>
      <c r="W299" s="32">
        <v>0</v>
      </c>
      <c r="X299" s="32">
        <v>0</v>
      </c>
      <c r="Y299" s="62">
        <v>0</v>
      </c>
      <c r="Z299" s="32">
        <v>0</v>
      </c>
      <c r="AA299" s="32">
        <v>2.2571044276313406</v>
      </c>
      <c r="AB299" s="32">
        <v>0</v>
      </c>
      <c r="AC299" s="32">
        <v>0</v>
      </c>
      <c r="AD299" s="59">
        <v>0</v>
      </c>
    </row>
    <row r="300" spans="1:30">
      <c r="A300" s="58" t="s">
        <v>576</v>
      </c>
      <c r="B300" s="23" t="s">
        <v>1212</v>
      </c>
      <c r="C300" s="23" t="s">
        <v>1636</v>
      </c>
      <c r="D300" s="23" t="s">
        <v>912</v>
      </c>
      <c r="E300" s="23">
        <v>0</v>
      </c>
      <c r="F300" s="75" t="s">
        <v>575</v>
      </c>
      <c r="G300" s="64">
        <v>0.4</v>
      </c>
      <c r="H300" s="32">
        <v>3.7964964474523075</v>
      </c>
      <c r="I300" s="32">
        <v>0.26890446516278571</v>
      </c>
      <c r="J300" s="32">
        <v>3.5275919822895219</v>
      </c>
      <c r="K300" s="32">
        <v>-13.336056768342575</v>
      </c>
      <c r="L300" s="32">
        <v>0.1917062041857438</v>
      </c>
      <c r="M300" s="32">
        <v>-13.144350564156831</v>
      </c>
      <c r="N300" s="32">
        <v>3.2630225836178077</v>
      </c>
      <c r="O300" s="65">
        <v>0.5</v>
      </c>
      <c r="P300" s="32">
        <v>0</v>
      </c>
      <c r="Q300" s="32">
        <v>0.26890446516278571</v>
      </c>
      <c r="R300" s="32">
        <v>0</v>
      </c>
      <c r="S300" s="32">
        <v>0</v>
      </c>
      <c r="T300" s="62">
        <v>0</v>
      </c>
      <c r="U300" s="32">
        <v>0</v>
      </c>
      <c r="V300" s="32">
        <v>3.5275919822895219</v>
      </c>
      <c r="W300" s="32">
        <v>0</v>
      </c>
      <c r="X300" s="32">
        <v>0</v>
      </c>
      <c r="Y300" s="62">
        <v>0</v>
      </c>
      <c r="Z300" s="32">
        <v>0</v>
      </c>
      <c r="AA300" s="32">
        <v>3.7964964474523075</v>
      </c>
      <c r="AB300" s="32">
        <v>0</v>
      </c>
      <c r="AC300" s="32">
        <v>0</v>
      </c>
      <c r="AD300" s="59">
        <v>0</v>
      </c>
    </row>
    <row r="301" spans="1:30">
      <c r="A301" s="58" t="s">
        <v>578</v>
      </c>
      <c r="B301" s="23" t="s">
        <v>1213</v>
      </c>
      <c r="C301" s="23" t="s">
        <v>1637</v>
      </c>
      <c r="D301" s="23" t="s">
        <v>912</v>
      </c>
      <c r="E301" s="23">
        <v>0</v>
      </c>
      <c r="F301" s="75" t="s">
        <v>577</v>
      </c>
      <c r="G301" s="64">
        <v>0.4</v>
      </c>
      <c r="H301" s="32">
        <v>2.668143816781265</v>
      </c>
      <c r="I301" s="32">
        <v>0.40970024062610416</v>
      </c>
      <c r="J301" s="32">
        <v>2.2584435761551607</v>
      </c>
      <c r="K301" s="32">
        <v>-5.6722610989579323</v>
      </c>
      <c r="L301" s="32">
        <v>-4.7082179897834919E-2</v>
      </c>
      <c r="M301" s="32">
        <v>-5.7193432788557672</v>
      </c>
      <c r="N301" s="32">
        <v>2.0890603079435239</v>
      </c>
      <c r="O301" s="65">
        <v>0.5</v>
      </c>
      <c r="P301" s="32">
        <v>0</v>
      </c>
      <c r="Q301" s="32">
        <v>0.40970024062610416</v>
      </c>
      <c r="R301" s="32">
        <v>0</v>
      </c>
      <c r="S301" s="32">
        <v>0</v>
      </c>
      <c r="T301" s="62">
        <v>0</v>
      </c>
      <c r="U301" s="32">
        <v>0</v>
      </c>
      <c r="V301" s="32">
        <v>2.2584435761551607</v>
      </c>
      <c r="W301" s="32">
        <v>0</v>
      </c>
      <c r="X301" s="32">
        <v>0</v>
      </c>
      <c r="Y301" s="62">
        <v>0</v>
      </c>
      <c r="Z301" s="32">
        <v>0</v>
      </c>
      <c r="AA301" s="32">
        <v>2.668143816781265</v>
      </c>
      <c r="AB301" s="32">
        <v>0</v>
      </c>
      <c r="AC301" s="32">
        <v>0</v>
      </c>
      <c r="AD301" s="59">
        <v>0</v>
      </c>
    </row>
    <row r="302" spans="1:30">
      <c r="A302" s="58" t="s">
        <v>580</v>
      </c>
      <c r="B302" s="23" t="s">
        <v>1214</v>
      </c>
      <c r="C302" s="23" t="s">
        <v>1638</v>
      </c>
      <c r="D302" s="23" t="s">
        <v>926</v>
      </c>
      <c r="E302" s="23">
        <v>0</v>
      </c>
      <c r="F302" s="75" t="s">
        <v>579</v>
      </c>
      <c r="G302" s="64">
        <v>0.49</v>
      </c>
      <c r="H302" s="32">
        <v>67.273106626512657</v>
      </c>
      <c r="I302" s="32">
        <v>19.69575917822711</v>
      </c>
      <c r="J302" s="32">
        <v>47.577347448285551</v>
      </c>
      <c r="K302" s="32">
        <v>33.606771772245153</v>
      </c>
      <c r="L302" s="32">
        <v>2.77590635525371E-3</v>
      </c>
      <c r="M302" s="32">
        <v>33.609547678600407</v>
      </c>
      <c r="N302" s="32">
        <v>44.009046389664135</v>
      </c>
      <c r="O302" s="65">
        <v>0</v>
      </c>
      <c r="P302" s="32">
        <v>18.270497485062531</v>
      </c>
      <c r="Q302" s="32">
        <v>1.4252616931645805</v>
      </c>
      <c r="R302" s="32">
        <v>0</v>
      </c>
      <c r="S302" s="32">
        <v>0</v>
      </c>
      <c r="T302" s="62">
        <v>0</v>
      </c>
      <c r="U302" s="32">
        <v>41.425929537461904</v>
      </c>
      <c r="V302" s="32">
        <v>6.1514179108236444</v>
      </c>
      <c r="W302" s="32">
        <v>0</v>
      </c>
      <c r="X302" s="32">
        <v>0</v>
      </c>
      <c r="Y302" s="62">
        <v>0</v>
      </c>
      <c r="Z302" s="32">
        <v>59.696427022524432</v>
      </c>
      <c r="AA302" s="32">
        <v>7.5766796039882252</v>
      </c>
      <c r="AB302" s="32">
        <v>0</v>
      </c>
      <c r="AC302" s="32">
        <v>0</v>
      </c>
      <c r="AD302" s="59">
        <v>0</v>
      </c>
    </row>
    <row r="303" spans="1:30">
      <c r="A303" s="58" t="s">
        <v>582</v>
      </c>
      <c r="B303" s="23" t="s">
        <v>1215</v>
      </c>
      <c r="C303" s="23" t="s">
        <v>1639</v>
      </c>
      <c r="D303" s="23" t="s">
        <v>1052</v>
      </c>
      <c r="E303" s="23">
        <v>0</v>
      </c>
      <c r="F303" s="75" t="s">
        <v>581</v>
      </c>
      <c r="G303" s="64">
        <v>0.01</v>
      </c>
      <c r="H303" s="32">
        <v>24.192314733632095</v>
      </c>
      <c r="I303" s="32">
        <v>9.1147078950406133</v>
      </c>
      <c r="J303" s="32">
        <v>15.077606838591484</v>
      </c>
      <c r="K303" s="32">
        <v>11.111088391069265</v>
      </c>
      <c r="L303" s="32">
        <v>1.1233401926741493E-2</v>
      </c>
      <c r="M303" s="32">
        <v>11.122321792996006</v>
      </c>
      <c r="N303" s="32">
        <v>13.946786325697124</v>
      </c>
      <c r="O303" s="65">
        <v>0</v>
      </c>
      <c r="P303" s="32">
        <v>0</v>
      </c>
      <c r="Q303" s="32">
        <v>0</v>
      </c>
      <c r="R303" s="32">
        <v>9.1147078950406133</v>
      </c>
      <c r="S303" s="32">
        <v>0</v>
      </c>
      <c r="T303" s="62">
        <v>0</v>
      </c>
      <c r="U303" s="32">
        <v>0</v>
      </c>
      <c r="V303" s="32">
        <v>0</v>
      </c>
      <c r="W303" s="32">
        <v>15.077606838591484</v>
      </c>
      <c r="X303" s="32">
        <v>0</v>
      </c>
      <c r="Y303" s="62">
        <v>0</v>
      </c>
      <c r="Z303" s="32">
        <v>0</v>
      </c>
      <c r="AA303" s="32">
        <v>0</v>
      </c>
      <c r="AB303" s="32">
        <v>24.192314733632095</v>
      </c>
      <c r="AC303" s="32">
        <v>0</v>
      </c>
      <c r="AD303" s="59">
        <v>0</v>
      </c>
    </row>
    <row r="304" spans="1:30">
      <c r="A304" s="58" t="s">
        <v>584</v>
      </c>
      <c r="B304" s="23" t="s">
        <v>1216</v>
      </c>
      <c r="C304" s="23" t="s">
        <v>1640</v>
      </c>
      <c r="D304" s="23" t="s">
        <v>932</v>
      </c>
      <c r="E304" s="23" t="s">
        <v>1327</v>
      </c>
      <c r="F304" s="75" t="s">
        <v>583</v>
      </c>
      <c r="G304" s="64">
        <v>0.99</v>
      </c>
      <c r="H304" s="32">
        <v>70.304606670791088</v>
      </c>
      <c r="I304" s="32">
        <v>0</v>
      </c>
      <c r="J304" s="32">
        <v>70.304606670791088</v>
      </c>
      <c r="K304" s="32">
        <v>-28.280588542879492</v>
      </c>
      <c r="L304" s="32">
        <v>0.53898301802364301</v>
      </c>
      <c r="M304" s="32">
        <v>-27.741605524855849</v>
      </c>
      <c r="N304" s="32">
        <v>68.19546847066735</v>
      </c>
      <c r="O304" s="65">
        <v>0</v>
      </c>
      <c r="P304" s="32">
        <v>0</v>
      </c>
      <c r="Q304" s="32">
        <v>0</v>
      </c>
      <c r="R304" s="32">
        <v>0</v>
      </c>
      <c r="S304" s="32">
        <v>0</v>
      </c>
      <c r="T304" s="62">
        <v>0</v>
      </c>
      <c r="U304" s="32">
        <v>59.281209450309348</v>
      </c>
      <c r="V304" s="32">
        <v>11.023397134327602</v>
      </c>
      <c r="W304" s="32">
        <v>0</v>
      </c>
      <c r="X304" s="32">
        <v>0</v>
      </c>
      <c r="Y304" s="62">
        <v>0</v>
      </c>
      <c r="Z304" s="32">
        <v>59.281209450309348</v>
      </c>
      <c r="AA304" s="32">
        <v>11.023397134327602</v>
      </c>
      <c r="AB304" s="32">
        <v>0</v>
      </c>
      <c r="AC304" s="32">
        <v>0</v>
      </c>
      <c r="AD304" s="59">
        <v>0</v>
      </c>
    </row>
    <row r="305" spans="1:30">
      <c r="A305" s="58" t="s">
        <v>586</v>
      </c>
      <c r="B305" s="23" t="s">
        <v>1217</v>
      </c>
      <c r="C305" s="23" t="s">
        <v>1641</v>
      </c>
      <c r="D305" s="23" t="s">
        <v>932</v>
      </c>
      <c r="E305" s="23">
        <v>0</v>
      </c>
      <c r="F305" s="75" t="s">
        <v>585</v>
      </c>
      <c r="G305" s="64">
        <v>0.49</v>
      </c>
      <c r="H305" s="32">
        <v>44.268671285056264</v>
      </c>
      <c r="I305" s="32">
        <v>10.318019470295953</v>
      </c>
      <c r="J305" s="32">
        <v>33.950651814760313</v>
      </c>
      <c r="K305" s="32">
        <v>12.060931823012471</v>
      </c>
      <c r="L305" s="32">
        <v>2.4549637858120477E-2</v>
      </c>
      <c r="M305" s="32">
        <v>12.085481460870591</v>
      </c>
      <c r="N305" s="32">
        <v>31.404352928653292</v>
      </c>
      <c r="O305" s="65">
        <v>0</v>
      </c>
      <c r="P305" s="32">
        <v>9.8064099514418022</v>
      </c>
      <c r="Q305" s="32">
        <v>0.51160951885415051</v>
      </c>
      <c r="R305" s="32">
        <v>0</v>
      </c>
      <c r="S305" s="32">
        <v>0</v>
      </c>
      <c r="T305" s="62">
        <v>0</v>
      </c>
      <c r="U305" s="32">
        <v>28.576698926647946</v>
      </c>
      <c r="V305" s="32">
        <v>5.3739528881123633</v>
      </c>
      <c r="W305" s="32">
        <v>0</v>
      </c>
      <c r="X305" s="32">
        <v>0</v>
      </c>
      <c r="Y305" s="62">
        <v>0</v>
      </c>
      <c r="Z305" s="32">
        <v>38.38310887808975</v>
      </c>
      <c r="AA305" s="32">
        <v>5.885562406966514</v>
      </c>
      <c r="AB305" s="32">
        <v>0</v>
      </c>
      <c r="AC305" s="32">
        <v>0</v>
      </c>
      <c r="AD305" s="59">
        <v>0</v>
      </c>
    </row>
    <row r="306" spans="1:30">
      <c r="A306" s="58" t="s">
        <v>588</v>
      </c>
      <c r="B306" s="23" t="s">
        <v>1218</v>
      </c>
      <c r="C306" s="23" t="s">
        <v>1642</v>
      </c>
      <c r="D306" s="23" t="s">
        <v>968</v>
      </c>
      <c r="E306" s="23" t="s">
        <v>1320</v>
      </c>
      <c r="F306" s="75" t="s">
        <v>587</v>
      </c>
      <c r="G306" s="64">
        <v>0.64</v>
      </c>
      <c r="H306" s="32">
        <v>158.44037142327934</v>
      </c>
      <c r="I306" s="32">
        <v>0</v>
      </c>
      <c r="J306" s="32">
        <v>158.44037142327934</v>
      </c>
      <c r="K306" s="32">
        <v>-5.7595715559316876</v>
      </c>
      <c r="L306" s="32">
        <v>-0.41711713265860428</v>
      </c>
      <c r="M306" s="32">
        <v>-6.1766886885902919</v>
      </c>
      <c r="N306" s="32">
        <v>153.68716028058097</v>
      </c>
      <c r="O306" s="65">
        <v>0</v>
      </c>
      <c r="P306" s="32">
        <v>0</v>
      </c>
      <c r="Q306" s="32">
        <v>0</v>
      </c>
      <c r="R306" s="32">
        <v>0</v>
      </c>
      <c r="S306" s="32">
        <v>0</v>
      </c>
      <c r="T306" s="62">
        <v>0</v>
      </c>
      <c r="U306" s="32">
        <v>121.66432544654241</v>
      </c>
      <c r="V306" s="32">
        <v>36.776045817608043</v>
      </c>
      <c r="W306" s="32">
        <v>0</v>
      </c>
      <c r="X306" s="32">
        <v>0</v>
      </c>
      <c r="Y306" s="62">
        <v>0</v>
      </c>
      <c r="Z306" s="32">
        <v>121.66432544654241</v>
      </c>
      <c r="AA306" s="32">
        <v>36.776045817608043</v>
      </c>
      <c r="AB306" s="32">
        <v>0</v>
      </c>
      <c r="AC306" s="32">
        <v>0</v>
      </c>
      <c r="AD306" s="59">
        <v>0</v>
      </c>
    </row>
    <row r="307" spans="1:30">
      <c r="A307" s="58" t="s">
        <v>590</v>
      </c>
      <c r="B307" s="23" t="s">
        <v>1219</v>
      </c>
      <c r="C307" s="23" t="s">
        <v>1643</v>
      </c>
      <c r="D307" s="23" t="s">
        <v>912</v>
      </c>
      <c r="E307" s="23" t="s">
        <v>1326</v>
      </c>
      <c r="F307" s="75" t="s">
        <v>589</v>
      </c>
      <c r="G307" s="64">
        <v>0.30000000000000004</v>
      </c>
      <c r="H307" s="32">
        <v>1.8554255340926169</v>
      </c>
      <c r="I307" s="32">
        <v>0</v>
      </c>
      <c r="J307" s="32">
        <v>1.8554255340926169</v>
      </c>
      <c r="K307" s="32">
        <v>-11.113016449897621</v>
      </c>
      <c r="L307" s="32">
        <v>1.5510997896432954E-2</v>
      </c>
      <c r="M307" s="32">
        <v>-11.097505452001188</v>
      </c>
      <c r="N307" s="32">
        <v>1.7997627680698383</v>
      </c>
      <c r="O307" s="65">
        <v>0</v>
      </c>
      <c r="P307" s="32">
        <v>0</v>
      </c>
      <c r="Q307" s="32">
        <v>0</v>
      </c>
      <c r="R307" s="32">
        <v>0</v>
      </c>
      <c r="S307" s="32">
        <v>0</v>
      </c>
      <c r="T307" s="62">
        <v>0</v>
      </c>
      <c r="U307" s="32">
        <v>0</v>
      </c>
      <c r="V307" s="32">
        <v>1.8554255340926169</v>
      </c>
      <c r="W307" s="32">
        <v>0</v>
      </c>
      <c r="X307" s="32">
        <v>0</v>
      </c>
      <c r="Y307" s="62">
        <v>0</v>
      </c>
      <c r="Z307" s="32">
        <v>0</v>
      </c>
      <c r="AA307" s="32">
        <v>1.8554255340926169</v>
      </c>
      <c r="AB307" s="32">
        <v>0</v>
      </c>
      <c r="AC307" s="32">
        <v>0</v>
      </c>
      <c r="AD307" s="59">
        <v>0</v>
      </c>
    </row>
    <row r="308" spans="1:30">
      <c r="A308" s="58" t="s">
        <v>592</v>
      </c>
      <c r="B308" s="23" t="s">
        <v>1220</v>
      </c>
      <c r="C308" s="23" t="s">
        <v>1644</v>
      </c>
      <c r="D308" s="23" t="s">
        <v>912</v>
      </c>
      <c r="E308" s="23">
        <v>0</v>
      </c>
      <c r="F308" s="75" t="s">
        <v>591</v>
      </c>
      <c r="G308" s="64">
        <v>0.4</v>
      </c>
      <c r="H308" s="32">
        <v>2.4289129459679901</v>
      </c>
      <c r="I308" s="32">
        <v>0</v>
      </c>
      <c r="J308" s="32">
        <v>2.4289129459679901</v>
      </c>
      <c r="K308" s="32">
        <v>-22.453687626836235</v>
      </c>
      <c r="L308" s="32">
        <v>-0.20337862426773512</v>
      </c>
      <c r="M308" s="32">
        <v>-22.65706625110397</v>
      </c>
      <c r="N308" s="32">
        <v>2.2467444750203911</v>
      </c>
      <c r="O308" s="65">
        <v>0.5</v>
      </c>
      <c r="P308" s="32">
        <v>0</v>
      </c>
      <c r="Q308" s="32">
        <v>0</v>
      </c>
      <c r="R308" s="32">
        <v>0</v>
      </c>
      <c r="S308" s="32">
        <v>0</v>
      </c>
      <c r="T308" s="62">
        <v>0</v>
      </c>
      <c r="U308" s="32">
        <v>0</v>
      </c>
      <c r="V308" s="32">
        <v>2.4289129459679901</v>
      </c>
      <c r="W308" s="32">
        <v>0</v>
      </c>
      <c r="X308" s="32">
        <v>0</v>
      </c>
      <c r="Y308" s="62">
        <v>0</v>
      </c>
      <c r="Z308" s="32">
        <v>0</v>
      </c>
      <c r="AA308" s="32">
        <v>2.4289129459679901</v>
      </c>
      <c r="AB308" s="32">
        <v>0</v>
      </c>
      <c r="AC308" s="32">
        <v>0</v>
      </c>
      <c r="AD308" s="59">
        <v>0</v>
      </c>
    </row>
    <row r="309" spans="1:30">
      <c r="A309" s="58" t="s">
        <v>594</v>
      </c>
      <c r="B309" s="23" t="s">
        <v>1221</v>
      </c>
      <c r="C309" s="23" t="s">
        <v>1645</v>
      </c>
      <c r="D309" s="23" t="s">
        <v>912</v>
      </c>
      <c r="E309" s="23" t="s">
        <v>1319</v>
      </c>
      <c r="F309" s="75" t="s">
        <v>593</v>
      </c>
      <c r="G309" s="64">
        <v>0.8</v>
      </c>
      <c r="H309" s="32">
        <v>2.7184623873279881</v>
      </c>
      <c r="I309" s="32">
        <v>0</v>
      </c>
      <c r="J309" s="32">
        <v>2.7184623873279881</v>
      </c>
      <c r="K309" s="32">
        <v>-32.310416725903956</v>
      </c>
      <c r="L309" s="32">
        <v>-1.1970418936464E-2</v>
      </c>
      <c r="M309" s="32">
        <v>-32.32238714484042</v>
      </c>
      <c r="N309" s="32">
        <v>2.6369085157081482</v>
      </c>
      <c r="O309" s="65">
        <v>0</v>
      </c>
      <c r="P309" s="32">
        <v>0</v>
      </c>
      <c r="Q309" s="32">
        <v>0</v>
      </c>
      <c r="R309" s="32">
        <v>0</v>
      </c>
      <c r="S309" s="32">
        <v>0</v>
      </c>
      <c r="T309" s="62">
        <v>0</v>
      </c>
      <c r="U309" s="32">
        <v>0</v>
      </c>
      <c r="V309" s="32">
        <v>2.7184628732028684</v>
      </c>
      <c r="W309" s="32">
        <v>0</v>
      </c>
      <c r="X309" s="32">
        <v>0</v>
      </c>
      <c r="Y309" s="62">
        <v>0</v>
      </c>
      <c r="Z309" s="32">
        <v>0</v>
      </c>
      <c r="AA309" s="32">
        <v>2.7184628732028684</v>
      </c>
      <c r="AB309" s="32">
        <v>0</v>
      </c>
      <c r="AC309" s="32">
        <v>0</v>
      </c>
      <c r="AD309" s="59">
        <v>0</v>
      </c>
    </row>
    <row r="310" spans="1:30">
      <c r="A310" s="58" t="s">
        <v>596</v>
      </c>
      <c r="B310" s="23" t="s">
        <v>1222</v>
      </c>
      <c r="C310" s="23" t="s">
        <v>1646</v>
      </c>
      <c r="D310" s="23" t="s">
        <v>926</v>
      </c>
      <c r="E310" s="23" t="s">
        <v>1309</v>
      </c>
      <c r="F310" s="75" t="s">
        <v>595</v>
      </c>
      <c r="G310" s="64">
        <v>0.99</v>
      </c>
      <c r="H310" s="32">
        <v>67.44839129276464</v>
      </c>
      <c r="I310" s="32">
        <v>0</v>
      </c>
      <c r="J310" s="32">
        <v>67.44839129276464</v>
      </c>
      <c r="K310" s="32">
        <v>22.389270564669104</v>
      </c>
      <c r="L310" s="32">
        <v>0.33443825299059426</v>
      </c>
      <c r="M310" s="32">
        <v>22.723708817659698</v>
      </c>
      <c r="N310" s="32">
        <v>65.424939553981702</v>
      </c>
      <c r="O310" s="65">
        <v>0</v>
      </c>
      <c r="P310" s="32">
        <v>0</v>
      </c>
      <c r="Q310" s="32">
        <v>0</v>
      </c>
      <c r="R310" s="32">
        <v>0</v>
      </c>
      <c r="S310" s="32">
        <v>0</v>
      </c>
      <c r="T310" s="62">
        <v>0</v>
      </c>
      <c r="U310" s="32">
        <v>60.241899846634652</v>
      </c>
      <c r="V310" s="32">
        <v>7.2064917937998567</v>
      </c>
      <c r="W310" s="32">
        <v>0</v>
      </c>
      <c r="X310" s="32">
        <v>0</v>
      </c>
      <c r="Y310" s="62">
        <v>0</v>
      </c>
      <c r="Z310" s="32">
        <v>60.241899846634652</v>
      </c>
      <c r="AA310" s="32">
        <v>7.2064917937998567</v>
      </c>
      <c r="AB310" s="32">
        <v>0</v>
      </c>
      <c r="AC310" s="32">
        <v>0</v>
      </c>
      <c r="AD310" s="59">
        <v>0</v>
      </c>
    </row>
    <row r="311" spans="1:30">
      <c r="A311" s="58" t="s">
        <v>598</v>
      </c>
      <c r="B311" s="23" t="s">
        <v>1223</v>
      </c>
      <c r="C311" s="23" t="s">
        <v>1647</v>
      </c>
      <c r="D311" s="23" t="s">
        <v>912</v>
      </c>
      <c r="E311" s="23">
        <v>0</v>
      </c>
      <c r="F311" s="75" t="s">
        <v>597</v>
      </c>
      <c r="G311" s="64">
        <v>0.4</v>
      </c>
      <c r="H311" s="32">
        <v>2.9252046386298396</v>
      </c>
      <c r="I311" s="32">
        <v>0.20832491547509935</v>
      </c>
      <c r="J311" s="32">
        <v>2.7168797231547401</v>
      </c>
      <c r="K311" s="32">
        <v>-14.173976166076409</v>
      </c>
      <c r="L311" s="32">
        <v>-0.28823141685633757</v>
      </c>
      <c r="M311" s="32">
        <v>-14.462207582932747</v>
      </c>
      <c r="N311" s="32">
        <v>2.5131137439181348</v>
      </c>
      <c r="O311" s="65">
        <v>0.5</v>
      </c>
      <c r="P311" s="32">
        <v>0</v>
      </c>
      <c r="Q311" s="32">
        <v>0.20832491547509935</v>
      </c>
      <c r="R311" s="32">
        <v>0</v>
      </c>
      <c r="S311" s="32">
        <v>0</v>
      </c>
      <c r="T311" s="62">
        <v>0</v>
      </c>
      <c r="U311" s="32">
        <v>0</v>
      </c>
      <c r="V311" s="32">
        <v>2.7168797231547401</v>
      </c>
      <c r="W311" s="32">
        <v>0</v>
      </c>
      <c r="X311" s="32">
        <v>0</v>
      </c>
      <c r="Y311" s="62">
        <v>0</v>
      </c>
      <c r="Z311" s="32">
        <v>0</v>
      </c>
      <c r="AA311" s="32">
        <v>2.9252046386298396</v>
      </c>
      <c r="AB311" s="32">
        <v>0</v>
      </c>
      <c r="AC311" s="32">
        <v>0</v>
      </c>
      <c r="AD311" s="59">
        <v>0</v>
      </c>
    </row>
    <row r="312" spans="1:30">
      <c r="A312" s="58" t="s">
        <v>600</v>
      </c>
      <c r="B312" s="23" t="s">
        <v>1224</v>
      </c>
      <c r="C312" s="23" t="s">
        <v>1648</v>
      </c>
      <c r="D312" s="23" t="s">
        <v>959</v>
      </c>
      <c r="E312" s="23">
        <v>0</v>
      </c>
      <c r="F312" s="75" t="s">
        <v>599</v>
      </c>
      <c r="G312" s="64">
        <v>0.09</v>
      </c>
      <c r="H312" s="32">
        <v>122.85400642627101</v>
      </c>
      <c r="I312" s="32">
        <v>25.51498045791638</v>
      </c>
      <c r="J312" s="32">
        <v>97.339025968354633</v>
      </c>
      <c r="K312" s="32">
        <v>73.943957692192072</v>
      </c>
      <c r="L312" s="32">
        <v>0.10743649348235351</v>
      </c>
      <c r="M312" s="32">
        <v>74.051394185674425</v>
      </c>
      <c r="N312" s="32">
        <v>90.038599020728043</v>
      </c>
      <c r="O312" s="65">
        <v>0</v>
      </c>
      <c r="P312" s="32">
        <v>25.51498045791638</v>
      </c>
      <c r="Q312" s="32">
        <v>0</v>
      </c>
      <c r="R312" s="32">
        <v>0</v>
      </c>
      <c r="S312" s="32">
        <v>0</v>
      </c>
      <c r="T312" s="62">
        <v>0</v>
      </c>
      <c r="U312" s="32">
        <v>97.339025968354633</v>
      </c>
      <c r="V312" s="32">
        <v>0</v>
      </c>
      <c r="W312" s="32">
        <v>0</v>
      </c>
      <c r="X312" s="32">
        <v>0</v>
      </c>
      <c r="Y312" s="62">
        <v>0</v>
      </c>
      <c r="Z312" s="32">
        <v>122.85400642627101</v>
      </c>
      <c r="AA312" s="32">
        <v>0</v>
      </c>
      <c r="AB312" s="32">
        <v>0</v>
      </c>
      <c r="AC312" s="32">
        <v>0</v>
      </c>
      <c r="AD312" s="59">
        <v>0</v>
      </c>
    </row>
    <row r="313" spans="1:30">
      <c r="A313" s="58" t="s">
        <v>601</v>
      </c>
      <c r="B313" s="23" t="s">
        <v>1225</v>
      </c>
      <c r="C313" s="23" t="s">
        <v>1649</v>
      </c>
      <c r="D313" s="23" t="s">
        <v>919</v>
      </c>
      <c r="E313" s="23">
        <v>0</v>
      </c>
      <c r="F313" s="75" t="s">
        <v>792</v>
      </c>
      <c r="G313" s="64">
        <v>0.01</v>
      </c>
      <c r="H313" s="32">
        <v>14.507905441038552</v>
      </c>
      <c r="I313" s="32">
        <v>5.2553736047432427</v>
      </c>
      <c r="J313" s="32">
        <v>9.2525318362953097</v>
      </c>
      <c r="K313" s="32">
        <v>5.8283708172068902</v>
      </c>
      <c r="L313" s="32">
        <v>1.7581714727140429E-2</v>
      </c>
      <c r="M313" s="32">
        <v>5.8459525319340306</v>
      </c>
      <c r="N313" s="32">
        <v>8.5585919485731612</v>
      </c>
      <c r="O313" s="65">
        <v>0</v>
      </c>
      <c r="P313" s="32">
        <v>0</v>
      </c>
      <c r="Q313" s="32">
        <v>0</v>
      </c>
      <c r="R313" s="32">
        <v>5.2553736047432427</v>
      </c>
      <c r="S313" s="32">
        <v>0</v>
      </c>
      <c r="T313" s="62">
        <v>0</v>
      </c>
      <c r="U313" s="32">
        <v>0</v>
      </c>
      <c r="V313" s="32">
        <v>0</v>
      </c>
      <c r="W313" s="32">
        <v>9.2525318362953097</v>
      </c>
      <c r="X313" s="32">
        <v>0</v>
      </c>
      <c r="Y313" s="62">
        <v>0</v>
      </c>
      <c r="Z313" s="32">
        <v>0</v>
      </c>
      <c r="AA313" s="32">
        <v>0</v>
      </c>
      <c r="AB313" s="32">
        <v>14.507905441038552</v>
      </c>
      <c r="AC313" s="32">
        <v>0</v>
      </c>
      <c r="AD313" s="59">
        <v>0</v>
      </c>
    </row>
    <row r="314" spans="1:30">
      <c r="A314" s="58" t="s">
        <v>603</v>
      </c>
      <c r="B314" s="23" t="s">
        <v>1226</v>
      </c>
      <c r="C314" s="23" t="s">
        <v>1650</v>
      </c>
      <c r="D314" s="23" t="s">
        <v>912</v>
      </c>
      <c r="E314" s="23">
        <v>0</v>
      </c>
      <c r="F314" s="75" t="s">
        <v>602</v>
      </c>
      <c r="G314" s="64">
        <v>0.4</v>
      </c>
      <c r="H314" s="32">
        <v>2.8695762889390202</v>
      </c>
      <c r="I314" s="32">
        <v>0.34700199469226695</v>
      </c>
      <c r="J314" s="32">
        <v>2.5225742942467533</v>
      </c>
      <c r="K314" s="32">
        <v>-5.1994783752540439</v>
      </c>
      <c r="L314" s="32">
        <v>0.11450309740454401</v>
      </c>
      <c r="M314" s="32">
        <v>-5.0849752778494999</v>
      </c>
      <c r="N314" s="32">
        <v>2.3333812221782471</v>
      </c>
      <c r="O314" s="65">
        <v>0.5</v>
      </c>
      <c r="P314" s="32">
        <v>0</v>
      </c>
      <c r="Q314" s="32">
        <v>0.34700199469226695</v>
      </c>
      <c r="R314" s="32">
        <v>0</v>
      </c>
      <c r="S314" s="32">
        <v>0</v>
      </c>
      <c r="T314" s="62">
        <v>0</v>
      </c>
      <c r="U314" s="32">
        <v>0</v>
      </c>
      <c r="V314" s="32">
        <v>2.5225742942467533</v>
      </c>
      <c r="W314" s="32">
        <v>0</v>
      </c>
      <c r="X314" s="32">
        <v>0</v>
      </c>
      <c r="Y314" s="62">
        <v>0</v>
      </c>
      <c r="Z314" s="32">
        <v>0</v>
      </c>
      <c r="AA314" s="32">
        <v>2.8695762889390202</v>
      </c>
      <c r="AB314" s="32">
        <v>0</v>
      </c>
      <c r="AC314" s="32">
        <v>0</v>
      </c>
      <c r="AD314" s="59">
        <v>0</v>
      </c>
    </row>
    <row r="315" spans="1:30">
      <c r="A315" s="58" t="s">
        <v>605</v>
      </c>
      <c r="B315" s="23" t="s">
        <v>1227</v>
      </c>
      <c r="C315" s="23" t="s">
        <v>1651</v>
      </c>
      <c r="D315" s="23" t="s">
        <v>912</v>
      </c>
      <c r="E315" s="23">
        <v>0</v>
      </c>
      <c r="F315" s="75" t="s">
        <v>604</v>
      </c>
      <c r="G315" s="64">
        <v>0.4</v>
      </c>
      <c r="H315" s="32">
        <v>2.8257201094251125</v>
      </c>
      <c r="I315" s="32">
        <v>0.3512299176858496</v>
      </c>
      <c r="J315" s="32">
        <v>2.474490191739263</v>
      </c>
      <c r="K315" s="32">
        <v>-14.841856124579738</v>
      </c>
      <c r="L315" s="32">
        <v>-0.10222890146201813</v>
      </c>
      <c r="M315" s="32">
        <v>-14.944085026041757</v>
      </c>
      <c r="N315" s="32">
        <v>2.2889034273588185</v>
      </c>
      <c r="O315" s="65">
        <v>0.5</v>
      </c>
      <c r="P315" s="32">
        <v>0</v>
      </c>
      <c r="Q315" s="32">
        <v>0.3512299176858496</v>
      </c>
      <c r="R315" s="32">
        <v>0</v>
      </c>
      <c r="S315" s="32">
        <v>0</v>
      </c>
      <c r="T315" s="62">
        <v>0</v>
      </c>
      <c r="U315" s="32">
        <v>0</v>
      </c>
      <c r="V315" s="32">
        <v>2.474490191739263</v>
      </c>
      <c r="W315" s="32">
        <v>0</v>
      </c>
      <c r="X315" s="32">
        <v>0</v>
      </c>
      <c r="Y315" s="62">
        <v>0</v>
      </c>
      <c r="Z315" s="32">
        <v>0</v>
      </c>
      <c r="AA315" s="32">
        <v>2.8257201094251125</v>
      </c>
      <c r="AB315" s="32">
        <v>0</v>
      </c>
      <c r="AC315" s="32">
        <v>0</v>
      </c>
      <c r="AD315" s="59">
        <v>0</v>
      </c>
    </row>
    <row r="316" spans="1:30">
      <c r="A316" s="58" t="s">
        <v>607</v>
      </c>
      <c r="B316" s="23" t="s">
        <v>1228</v>
      </c>
      <c r="C316" s="23" t="s">
        <v>1652</v>
      </c>
      <c r="D316" s="23" t="s">
        <v>926</v>
      </c>
      <c r="E316" s="23" t="s">
        <v>1306</v>
      </c>
      <c r="F316" s="75" t="s">
        <v>606</v>
      </c>
      <c r="G316" s="64">
        <v>0.99</v>
      </c>
      <c r="H316" s="32">
        <v>71.997746796548839</v>
      </c>
      <c r="I316" s="32">
        <v>0</v>
      </c>
      <c r="J316" s="32">
        <v>71.997746796548839</v>
      </c>
      <c r="K316" s="32">
        <v>-8.8444143878145223</v>
      </c>
      <c r="L316" s="32">
        <v>1.0355899627804162</v>
      </c>
      <c r="M316" s="32">
        <v>-7.8088244250341061</v>
      </c>
      <c r="N316" s="32">
        <v>69.837814392652376</v>
      </c>
      <c r="O316" s="65">
        <v>0</v>
      </c>
      <c r="P316" s="32">
        <v>0</v>
      </c>
      <c r="Q316" s="32">
        <v>0</v>
      </c>
      <c r="R316" s="32">
        <v>0</v>
      </c>
      <c r="S316" s="32">
        <v>0</v>
      </c>
      <c r="T316" s="62">
        <v>0</v>
      </c>
      <c r="U316" s="32">
        <v>64.900652554062447</v>
      </c>
      <c r="V316" s="32">
        <v>7.0970937829711129</v>
      </c>
      <c r="W316" s="32">
        <v>0</v>
      </c>
      <c r="X316" s="32">
        <v>0</v>
      </c>
      <c r="Y316" s="62">
        <v>0</v>
      </c>
      <c r="Z316" s="32">
        <v>64.900652554062447</v>
      </c>
      <c r="AA316" s="32">
        <v>7.0970937829711129</v>
      </c>
      <c r="AB316" s="32">
        <v>0</v>
      </c>
      <c r="AC316" s="32">
        <v>0</v>
      </c>
      <c r="AD316" s="59">
        <v>0</v>
      </c>
    </row>
    <row r="317" spans="1:30">
      <c r="A317" s="58" t="s">
        <v>609</v>
      </c>
      <c r="B317" s="23" t="s">
        <v>1229</v>
      </c>
      <c r="C317" s="23" t="s">
        <v>1653</v>
      </c>
      <c r="D317" s="23" t="s">
        <v>932</v>
      </c>
      <c r="E317" s="23">
        <v>0</v>
      </c>
      <c r="F317" s="75" t="s">
        <v>608</v>
      </c>
      <c r="G317" s="64">
        <v>0.49</v>
      </c>
      <c r="H317" s="32">
        <v>47.999153587870133</v>
      </c>
      <c r="I317" s="32">
        <v>9.8395207479569748</v>
      </c>
      <c r="J317" s="32">
        <v>38.159632839913158</v>
      </c>
      <c r="K317" s="32">
        <v>2.3160109010233354</v>
      </c>
      <c r="L317" s="32">
        <v>0.6148789281115361</v>
      </c>
      <c r="M317" s="32">
        <v>2.9308898291348715</v>
      </c>
      <c r="N317" s="32">
        <v>35.297660376919673</v>
      </c>
      <c r="O317" s="65">
        <v>0</v>
      </c>
      <c r="P317" s="32">
        <v>9.3078442290154992</v>
      </c>
      <c r="Q317" s="32">
        <v>0.53167651894147505</v>
      </c>
      <c r="R317" s="32">
        <v>0</v>
      </c>
      <c r="S317" s="32">
        <v>0</v>
      </c>
      <c r="T317" s="62">
        <v>0</v>
      </c>
      <c r="U317" s="32">
        <v>32.012538009744354</v>
      </c>
      <c r="V317" s="32">
        <v>6.147094830168804</v>
      </c>
      <c r="W317" s="32">
        <v>0</v>
      </c>
      <c r="X317" s="32">
        <v>0</v>
      </c>
      <c r="Y317" s="62">
        <v>0</v>
      </c>
      <c r="Z317" s="32">
        <v>41.320382238759855</v>
      </c>
      <c r="AA317" s="32">
        <v>6.6787713491102787</v>
      </c>
      <c r="AB317" s="32">
        <v>0</v>
      </c>
      <c r="AC317" s="32">
        <v>0</v>
      </c>
      <c r="AD317" s="59">
        <v>0</v>
      </c>
    </row>
    <row r="318" spans="1:30">
      <c r="A318" s="58" t="s">
        <v>611</v>
      </c>
      <c r="B318" s="23" t="s">
        <v>1230</v>
      </c>
      <c r="C318" s="23" t="s">
        <v>1654</v>
      </c>
      <c r="D318" s="23" t="s">
        <v>932</v>
      </c>
      <c r="E318" s="23">
        <v>0</v>
      </c>
      <c r="F318" s="75" t="s">
        <v>610</v>
      </c>
      <c r="G318" s="64">
        <v>0.49</v>
      </c>
      <c r="H318" s="32">
        <v>100.50133960287542</v>
      </c>
      <c r="I318" s="32">
        <v>30.408053053489706</v>
      </c>
      <c r="J318" s="32">
        <v>70.093286549385709</v>
      </c>
      <c r="K318" s="32">
        <v>29.682879191996292</v>
      </c>
      <c r="L318" s="32">
        <v>0.28576497123029654</v>
      </c>
      <c r="M318" s="32">
        <v>29.968644163226589</v>
      </c>
      <c r="N318" s="32">
        <v>64.836290058181788</v>
      </c>
      <c r="O318" s="65">
        <v>0</v>
      </c>
      <c r="P318" s="32">
        <v>27.98739593280915</v>
      </c>
      <c r="Q318" s="32">
        <v>2.4206571206805556</v>
      </c>
      <c r="R318" s="32">
        <v>0</v>
      </c>
      <c r="S318" s="32">
        <v>0</v>
      </c>
      <c r="T318" s="62">
        <v>0</v>
      </c>
      <c r="U318" s="32">
        <v>60.665610580271043</v>
      </c>
      <c r="V318" s="32">
        <v>9.4276759691146648</v>
      </c>
      <c r="W318" s="32">
        <v>0</v>
      </c>
      <c r="X318" s="32">
        <v>0</v>
      </c>
      <c r="Y318" s="62">
        <v>0</v>
      </c>
      <c r="Z318" s="32">
        <v>88.653006513080186</v>
      </c>
      <c r="AA318" s="32">
        <v>11.84833308979522</v>
      </c>
      <c r="AB318" s="32">
        <v>0</v>
      </c>
      <c r="AC318" s="32">
        <v>0</v>
      </c>
      <c r="AD318" s="59">
        <v>0</v>
      </c>
    </row>
    <row r="319" spans="1:30">
      <c r="A319" s="58" t="s">
        <v>613</v>
      </c>
      <c r="B319" s="23" t="s">
        <v>1231</v>
      </c>
      <c r="C319" s="23" t="s">
        <v>1655</v>
      </c>
      <c r="D319" s="23" t="s">
        <v>912</v>
      </c>
      <c r="E319" s="23">
        <v>0</v>
      </c>
      <c r="F319" s="75" t="s">
        <v>612</v>
      </c>
      <c r="G319" s="64">
        <v>0.4</v>
      </c>
      <c r="H319" s="32">
        <v>2.487892446542499</v>
      </c>
      <c r="I319" s="32">
        <v>0.11154523598996177</v>
      </c>
      <c r="J319" s="32">
        <v>2.3763472105525372</v>
      </c>
      <c r="K319" s="32">
        <v>-18.483806191305458</v>
      </c>
      <c r="L319" s="32">
        <v>1.4719469407076247E-3</v>
      </c>
      <c r="M319" s="32">
        <v>-18.48233424436475</v>
      </c>
      <c r="N319" s="32">
        <v>2.1981211697610972</v>
      </c>
      <c r="O319" s="65">
        <v>0.5</v>
      </c>
      <c r="P319" s="32">
        <v>0</v>
      </c>
      <c r="Q319" s="32">
        <v>0.11154523598996177</v>
      </c>
      <c r="R319" s="32">
        <v>0</v>
      </c>
      <c r="S319" s="32">
        <v>0</v>
      </c>
      <c r="T319" s="62">
        <v>0</v>
      </c>
      <c r="U319" s="32">
        <v>0</v>
      </c>
      <c r="V319" s="32">
        <v>2.3763472105525372</v>
      </c>
      <c r="W319" s="32">
        <v>0</v>
      </c>
      <c r="X319" s="32">
        <v>0</v>
      </c>
      <c r="Y319" s="62">
        <v>0</v>
      </c>
      <c r="Z319" s="32">
        <v>0</v>
      </c>
      <c r="AA319" s="32">
        <v>2.487892446542499</v>
      </c>
      <c r="AB319" s="32">
        <v>0</v>
      </c>
      <c r="AC319" s="32">
        <v>0</v>
      </c>
      <c r="AD319" s="59">
        <v>0</v>
      </c>
    </row>
    <row r="320" spans="1:30">
      <c r="A320" s="58" t="s">
        <v>615</v>
      </c>
      <c r="B320" s="23" t="s">
        <v>1232</v>
      </c>
      <c r="C320" s="23" t="s">
        <v>1656</v>
      </c>
      <c r="D320" s="23" t="s">
        <v>912</v>
      </c>
      <c r="E320" s="23" t="s">
        <v>1324</v>
      </c>
      <c r="F320" s="75" t="s">
        <v>614</v>
      </c>
      <c r="G320" s="64">
        <v>0.5</v>
      </c>
      <c r="H320" s="32">
        <v>2.3761095772855074</v>
      </c>
      <c r="I320" s="32">
        <v>0</v>
      </c>
      <c r="J320" s="32">
        <v>2.3761095772855074</v>
      </c>
      <c r="K320" s="32">
        <v>-10.186712925349516</v>
      </c>
      <c r="L320" s="32">
        <v>-5.5571620090939078E-2</v>
      </c>
      <c r="M320" s="32">
        <v>-10.242284545440455</v>
      </c>
      <c r="N320" s="32">
        <v>2.3048262899669423</v>
      </c>
      <c r="O320" s="65">
        <v>0</v>
      </c>
      <c r="P320" s="32">
        <v>0</v>
      </c>
      <c r="Q320" s="32">
        <v>0</v>
      </c>
      <c r="R320" s="32">
        <v>0</v>
      </c>
      <c r="S320" s="32">
        <v>0</v>
      </c>
      <c r="T320" s="62">
        <v>0</v>
      </c>
      <c r="U320" s="32">
        <v>0</v>
      </c>
      <c r="V320" s="32">
        <v>2.3761095772855074</v>
      </c>
      <c r="W320" s="32">
        <v>0</v>
      </c>
      <c r="X320" s="32">
        <v>0</v>
      </c>
      <c r="Y320" s="62">
        <v>0</v>
      </c>
      <c r="Z320" s="32">
        <v>0</v>
      </c>
      <c r="AA320" s="32">
        <v>2.3761095772855074</v>
      </c>
      <c r="AB320" s="32">
        <v>0</v>
      </c>
      <c r="AC320" s="32">
        <v>0</v>
      </c>
      <c r="AD320" s="59">
        <v>0</v>
      </c>
    </row>
    <row r="321" spans="1:30">
      <c r="A321" s="58" t="s">
        <v>617</v>
      </c>
      <c r="B321" s="23" t="s">
        <v>1233</v>
      </c>
      <c r="C321" s="23" t="s">
        <v>1657</v>
      </c>
      <c r="D321" s="23" t="s">
        <v>999</v>
      </c>
      <c r="E321" s="23" t="s">
        <v>1319</v>
      </c>
      <c r="F321" s="75" t="s">
        <v>616</v>
      </c>
      <c r="G321" s="64">
        <v>0.2</v>
      </c>
      <c r="H321" s="32">
        <v>131.42118049282641</v>
      </c>
      <c r="I321" s="32">
        <v>0</v>
      </c>
      <c r="J321" s="32">
        <v>131.42118049282641</v>
      </c>
      <c r="K321" s="32">
        <v>84.694726099024962</v>
      </c>
      <c r="L321" s="32">
        <v>0.2968521731700946</v>
      </c>
      <c r="M321" s="32">
        <v>84.991578272195056</v>
      </c>
      <c r="N321" s="32">
        <v>127.47854507804162</v>
      </c>
      <c r="O321" s="65">
        <v>0</v>
      </c>
      <c r="P321" s="32">
        <v>0</v>
      </c>
      <c r="Q321" s="32">
        <v>0</v>
      </c>
      <c r="R321" s="32">
        <v>0</v>
      </c>
      <c r="S321" s="32">
        <v>0</v>
      </c>
      <c r="T321" s="62">
        <v>0</v>
      </c>
      <c r="U321" s="32">
        <v>123.21236870154274</v>
      </c>
      <c r="V321" s="32">
        <v>0</v>
      </c>
      <c r="W321" s="32">
        <v>8.2088122805731736</v>
      </c>
      <c r="X321" s="32">
        <v>0</v>
      </c>
      <c r="Y321" s="62">
        <v>0</v>
      </c>
      <c r="Z321" s="32">
        <v>123.21236870154274</v>
      </c>
      <c r="AA321" s="32">
        <v>0</v>
      </c>
      <c r="AB321" s="32">
        <v>8.2088122805731736</v>
      </c>
      <c r="AC321" s="32">
        <v>0</v>
      </c>
      <c r="AD321" s="59">
        <v>0</v>
      </c>
    </row>
    <row r="322" spans="1:30">
      <c r="A322" s="58" t="s">
        <v>619</v>
      </c>
      <c r="B322" s="23" t="s">
        <v>1234</v>
      </c>
      <c r="C322" s="23" t="s">
        <v>1658</v>
      </c>
      <c r="D322" s="23" t="s">
        <v>912</v>
      </c>
      <c r="E322" s="23" t="s">
        <v>1319</v>
      </c>
      <c r="F322" s="75" t="s">
        <v>618</v>
      </c>
      <c r="G322" s="64">
        <v>0.8</v>
      </c>
      <c r="H322" s="32">
        <v>3.1869008781632853</v>
      </c>
      <c r="I322" s="32">
        <v>0</v>
      </c>
      <c r="J322" s="32">
        <v>3.1869008781632853</v>
      </c>
      <c r="K322" s="32">
        <v>-30.733733942859569</v>
      </c>
      <c r="L322" s="32">
        <v>1.0384018437288312</v>
      </c>
      <c r="M322" s="32">
        <v>-29.695332099130738</v>
      </c>
      <c r="N322" s="32">
        <v>3.0912938518183868</v>
      </c>
      <c r="O322" s="65">
        <v>0</v>
      </c>
      <c r="P322" s="32">
        <v>0</v>
      </c>
      <c r="Q322" s="32">
        <v>0</v>
      </c>
      <c r="R322" s="32">
        <v>0</v>
      </c>
      <c r="S322" s="32">
        <v>0</v>
      </c>
      <c r="T322" s="62">
        <v>0</v>
      </c>
      <c r="U322" s="32">
        <v>0</v>
      </c>
      <c r="V322" s="32">
        <v>3.1869005810980791</v>
      </c>
      <c r="W322" s="32">
        <v>0</v>
      </c>
      <c r="X322" s="32">
        <v>0</v>
      </c>
      <c r="Y322" s="62">
        <v>0</v>
      </c>
      <c r="Z322" s="32">
        <v>0</v>
      </c>
      <c r="AA322" s="32">
        <v>3.1869005810980791</v>
      </c>
      <c r="AB322" s="32">
        <v>0</v>
      </c>
      <c r="AC322" s="32">
        <v>0</v>
      </c>
      <c r="AD322" s="59">
        <v>0</v>
      </c>
    </row>
    <row r="323" spans="1:30">
      <c r="A323" s="58" t="s">
        <v>621</v>
      </c>
      <c r="B323" s="23" t="s">
        <v>1235</v>
      </c>
      <c r="C323" s="23" t="s">
        <v>1659</v>
      </c>
      <c r="D323" s="23" t="s">
        <v>926</v>
      </c>
      <c r="E323" s="23">
        <v>0</v>
      </c>
      <c r="F323" s="75" t="s">
        <v>620</v>
      </c>
      <c r="G323" s="64">
        <v>0.49</v>
      </c>
      <c r="H323" s="32">
        <v>118.75673968342439</v>
      </c>
      <c r="I323" s="32">
        <v>36.1568810715317</v>
      </c>
      <c r="J323" s="32">
        <v>82.599858611892685</v>
      </c>
      <c r="K323" s="32">
        <v>42.05885195515129</v>
      </c>
      <c r="L323" s="32">
        <v>0.13307078964952268</v>
      </c>
      <c r="M323" s="32">
        <v>42.191922744800813</v>
      </c>
      <c r="N323" s="32">
        <v>76.404869216000733</v>
      </c>
      <c r="O323" s="65">
        <v>0</v>
      </c>
      <c r="P323" s="32">
        <v>33.357994912532646</v>
      </c>
      <c r="Q323" s="32">
        <v>2.7988861589990517</v>
      </c>
      <c r="R323" s="32">
        <v>0</v>
      </c>
      <c r="S323" s="32">
        <v>0</v>
      </c>
      <c r="T323" s="62">
        <v>0</v>
      </c>
      <c r="U323" s="32">
        <v>71.335274298058593</v>
      </c>
      <c r="V323" s="32">
        <v>11.264584313834089</v>
      </c>
      <c r="W323" s="32">
        <v>0</v>
      </c>
      <c r="X323" s="32">
        <v>0</v>
      </c>
      <c r="Y323" s="62">
        <v>0</v>
      </c>
      <c r="Z323" s="32">
        <v>104.69326921059124</v>
      </c>
      <c r="AA323" s="32">
        <v>14.06347047283314</v>
      </c>
      <c r="AB323" s="32">
        <v>0</v>
      </c>
      <c r="AC323" s="32">
        <v>0</v>
      </c>
      <c r="AD323" s="59">
        <v>0</v>
      </c>
    </row>
    <row r="324" spans="1:30">
      <c r="A324" s="58" t="s">
        <v>623</v>
      </c>
      <c r="B324" s="23" t="s">
        <v>1236</v>
      </c>
      <c r="C324" s="23" t="s">
        <v>1660</v>
      </c>
      <c r="D324" s="23" t="s">
        <v>999</v>
      </c>
      <c r="E324" s="23" t="s">
        <v>1326</v>
      </c>
      <c r="F324" s="75" t="s">
        <v>622</v>
      </c>
      <c r="G324" s="64">
        <v>0.7</v>
      </c>
      <c r="H324" s="32">
        <v>115.19090728493131</v>
      </c>
      <c r="I324" s="32">
        <v>0</v>
      </c>
      <c r="J324" s="32">
        <v>115.19090728493131</v>
      </c>
      <c r="K324" s="32">
        <v>-235.17268058166778</v>
      </c>
      <c r="L324" s="32">
        <v>0.36460129356947846</v>
      </c>
      <c r="M324" s="32">
        <v>-234.8080792880983</v>
      </c>
      <c r="N324" s="32">
        <v>111.73518006638336</v>
      </c>
      <c r="O324" s="65">
        <v>0</v>
      </c>
      <c r="P324" s="32">
        <v>0</v>
      </c>
      <c r="Q324" s="32">
        <v>0</v>
      </c>
      <c r="R324" s="32">
        <v>0</v>
      </c>
      <c r="S324" s="32">
        <v>0</v>
      </c>
      <c r="T324" s="62">
        <v>0</v>
      </c>
      <c r="U324" s="32">
        <v>104.24231862662279</v>
      </c>
      <c r="V324" s="32">
        <v>0</v>
      </c>
      <c r="W324" s="32">
        <v>10.948588632107613</v>
      </c>
      <c r="X324" s="32">
        <v>0</v>
      </c>
      <c r="Y324" s="62">
        <v>0</v>
      </c>
      <c r="Z324" s="32">
        <v>104.24231862662279</v>
      </c>
      <c r="AA324" s="32">
        <v>0</v>
      </c>
      <c r="AB324" s="32">
        <v>10.948588632107613</v>
      </c>
      <c r="AC324" s="32">
        <v>0</v>
      </c>
      <c r="AD324" s="59">
        <v>0</v>
      </c>
    </row>
    <row r="325" spans="1:30">
      <c r="A325" s="58" t="s">
        <v>625</v>
      </c>
      <c r="B325" s="23" t="s">
        <v>1237</v>
      </c>
      <c r="C325" s="23" t="s">
        <v>1661</v>
      </c>
      <c r="D325" s="23" t="s">
        <v>912</v>
      </c>
      <c r="E325" s="23" t="s">
        <v>1326</v>
      </c>
      <c r="F325" s="75" t="s">
        <v>624</v>
      </c>
      <c r="G325" s="64">
        <v>0.30000000000000004</v>
      </c>
      <c r="H325" s="32">
        <v>1.5086660860289922</v>
      </c>
      <c r="I325" s="32">
        <v>0</v>
      </c>
      <c r="J325" s="32">
        <v>1.5086660860289922</v>
      </c>
      <c r="K325" s="32">
        <v>-8.6968393646820008</v>
      </c>
      <c r="L325" s="32">
        <v>0.17937242628490147</v>
      </c>
      <c r="M325" s="32">
        <v>-8.5174669383970993</v>
      </c>
      <c r="N325" s="32">
        <v>1.4634061034481225</v>
      </c>
      <c r="O325" s="65">
        <v>0</v>
      </c>
      <c r="P325" s="32">
        <v>0</v>
      </c>
      <c r="Q325" s="32">
        <v>0</v>
      </c>
      <c r="R325" s="32">
        <v>0</v>
      </c>
      <c r="S325" s="32">
        <v>0</v>
      </c>
      <c r="T325" s="62">
        <v>0</v>
      </c>
      <c r="U325" s="32">
        <v>0</v>
      </c>
      <c r="V325" s="32">
        <v>1.5086660860289922</v>
      </c>
      <c r="W325" s="32">
        <v>0</v>
      </c>
      <c r="X325" s="32">
        <v>0</v>
      </c>
      <c r="Y325" s="62">
        <v>0</v>
      </c>
      <c r="Z325" s="32">
        <v>0</v>
      </c>
      <c r="AA325" s="32">
        <v>1.5086660860289922</v>
      </c>
      <c r="AB325" s="32">
        <v>0</v>
      </c>
      <c r="AC325" s="32">
        <v>0</v>
      </c>
      <c r="AD325" s="59">
        <v>0</v>
      </c>
    </row>
    <row r="326" spans="1:30">
      <c r="A326" s="58" t="s">
        <v>627</v>
      </c>
      <c r="B326" s="23" t="s">
        <v>1238</v>
      </c>
      <c r="C326" s="23" t="s">
        <v>1662</v>
      </c>
      <c r="D326" s="23" t="s">
        <v>923</v>
      </c>
      <c r="E326" s="23" t="s">
        <v>1320</v>
      </c>
      <c r="F326" s="75" t="s">
        <v>626</v>
      </c>
      <c r="G326" s="64">
        <v>0.64</v>
      </c>
      <c r="H326" s="32">
        <v>46.784952640256414</v>
      </c>
      <c r="I326" s="32">
        <v>0</v>
      </c>
      <c r="J326" s="32">
        <v>46.784952640256414</v>
      </c>
      <c r="K326" s="32">
        <v>11.967321827163115</v>
      </c>
      <c r="L326" s="32">
        <v>5.223826845295676E-2</v>
      </c>
      <c r="M326" s="32">
        <v>12.019560095616072</v>
      </c>
      <c r="N326" s="32">
        <v>45.38140406104872</v>
      </c>
      <c r="O326" s="65">
        <v>0</v>
      </c>
      <c r="P326" s="32">
        <v>0</v>
      </c>
      <c r="Q326" s="32">
        <v>0</v>
      </c>
      <c r="R326" s="32">
        <v>0</v>
      </c>
      <c r="S326" s="32">
        <v>0</v>
      </c>
      <c r="T326" s="62">
        <v>0</v>
      </c>
      <c r="U326" s="32">
        <v>40.122135412910787</v>
      </c>
      <c r="V326" s="32">
        <v>6.6628169059159497</v>
      </c>
      <c r="W326" s="32">
        <v>0</v>
      </c>
      <c r="X326" s="32">
        <v>0</v>
      </c>
      <c r="Y326" s="62">
        <v>0</v>
      </c>
      <c r="Z326" s="32">
        <v>40.122135412910787</v>
      </c>
      <c r="AA326" s="32">
        <v>6.6628169059159497</v>
      </c>
      <c r="AB326" s="32">
        <v>0</v>
      </c>
      <c r="AC326" s="32">
        <v>0</v>
      </c>
      <c r="AD326" s="59">
        <v>0</v>
      </c>
    </row>
    <row r="327" spans="1:30">
      <c r="A327" s="58" t="s">
        <v>629</v>
      </c>
      <c r="B327" s="23" t="s">
        <v>1239</v>
      </c>
      <c r="C327" s="23" t="s">
        <v>1663</v>
      </c>
      <c r="D327" s="23" t="s">
        <v>912</v>
      </c>
      <c r="E327" s="23" t="s">
        <v>1318</v>
      </c>
      <c r="F327" s="75" t="s">
        <v>628</v>
      </c>
      <c r="G327" s="64">
        <v>0.4</v>
      </c>
      <c r="H327" s="32">
        <v>4.8336606026239002</v>
      </c>
      <c r="I327" s="32">
        <v>0</v>
      </c>
      <c r="J327" s="32">
        <v>4.8336606026239002</v>
      </c>
      <c r="K327" s="32">
        <v>-10.593461239679275</v>
      </c>
      <c r="L327" s="32">
        <v>-9.76027513776625E-2</v>
      </c>
      <c r="M327" s="32">
        <v>-10.691063991056938</v>
      </c>
      <c r="N327" s="32">
        <v>4.6886507845451835</v>
      </c>
      <c r="O327" s="65">
        <v>0</v>
      </c>
      <c r="P327" s="32">
        <v>0</v>
      </c>
      <c r="Q327" s="32">
        <v>0</v>
      </c>
      <c r="R327" s="32">
        <v>0</v>
      </c>
      <c r="S327" s="32">
        <v>0</v>
      </c>
      <c r="T327" s="62">
        <v>0</v>
      </c>
      <c r="U327" s="32">
        <v>0</v>
      </c>
      <c r="V327" s="32">
        <v>4.8336610124393982</v>
      </c>
      <c r="W327" s="32">
        <v>0</v>
      </c>
      <c r="X327" s="32">
        <v>0</v>
      </c>
      <c r="Y327" s="62">
        <v>0</v>
      </c>
      <c r="Z327" s="32">
        <v>0</v>
      </c>
      <c r="AA327" s="32">
        <v>4.8336610124393982</v>
      </c>
      <c r="AB327" s="32">
        <v>0</v>
      </c>
      <c r="AC327" s="32">
        <v>0</v>
      </c>
      <c r="AD327" s="59">
        <v>0</v>
      </c>
    </row>
    <row r="328" spans="1:30">
      <c r="A328" s="58" t="s">
        <v>631</v>
      </c>
      <c r="B328" s="23" t="s">
        <v>1240</v>
      </c>
      <c r="C328" s="23" t="s">
        <v>1664</v>
      </c>
      <c r="D328" s="23" t="s">
        <v>932</v>
      </c>
      <c r="E328" s="23">
        <v>0</v>
      </c>
      <c r="F328" s="75" t="s">
        <v>630</v>
      </c>
      <c r="G328" s="64">
        <v>0.49</v>
      </c>
      <c r="H328" s="32">
        <v>40.010496961079369</v>
      </c>
      <c r="I328" s="32">
        <v>8.9494557635072205</v>
      </c>
      <c r="J328" s="32">
        <v>31.061041197572152</v>
      </c>
      <c r="K328" s="32">
        <v>-16.629963134862837</v>
      </c>
      <c r="L328" s="32">
        <v>-0.17545027745814323</v>
      </c>
      <c r="M328" s="32">
        <v>-16.805413412320981</v>
      </c>
      <c r="N328" s="32">
        <v>28.731463107754241</v>
      </c>
      <c r="O328" s="65">
        <v>0.34870230905869937</v>
      </c>
      <c r="P328" s="32">
        <v>8.9347075116593242</v>
      </c>
      <c r="Q328" s="32">
        <v>1.4748251847896725E-2</v>
      </c>
      <c r="R328" s="32">
        <v>0</v>
      </c>
      <c r="S328" s="32">
        <v>0</v>
      </c>
      <c r="T328" s="62">
        <v>0</v>
      </c>
      <c r="U328" s="32">
        <v>24.720627958285501</v>
      </c>
      <c r="V328" s="32">
        <v>6.3404132392866526</v>
      </c>
      <c r="W328" s="32">
        <v>0</v>
      </c>
      <c r="X328" s="32">
        <v>0</v>
      </c>
      <c r="Y328" s="62">
        <v>0</v>
      </c>
      <c r="Z328" s="32">
        <v>33.655335469944824</v>
      </c>
      <c r="AA328" s="32">
        <v>6.3551614911345489</v>
      </c>
      <c r="AB328" s="32">
        <v>0</v>
      </c>
      <c r="AC328" s="32">
        <v>0</v>
      </c>
      <c r="AD328" s="59">
        <v>0</v>
      </c>
    </row>
    <row r="329" spans="1:30">
      <c r="A329" s="58" t="s">
        <v>633</v>
      </c>
      <c r="B329" s="23" t="s">
        <v>1241</v>
      </c>
      <c r="C329" s="23" t="s">
        <v>1665</v>
      </c>
      <c r="D329" s="23" t="s">
        <v>926</v>
      </c>
      <c r="E329" s="23" t="s">
        <v>1306</v>
      </c>
      <c r="F329" s="75" t="s">
        <v>632</v>
      </c>
      <c r="G329" s="64">
        <v>0.99</v>
      </c>
      <c r="H329" s="32">
        <v>88.443937836626958</v>
      </c>
      <c r="I329" s="32">
        <v>0</v>
      </c>
      <c r="J329" s="32">
        <v>88.443937836626958</v>
      </c>
      <c r="K329" s="32">
        <v>36.599109355218324</v>
      </c>
      <c r="L329" s="32">
        <v>-0.63166506898431152</v>
      </c>
      <c r="M329" s="32">
        <v>35.967444286234013</v>
      </c>
      <c r="N329" s="32">
        <v>85.790619701528144</v>
      </c>
      <c r="O329" s="65">
        <v>0</v>
      </c>
      <c r="P329" s="32">
        <v>0</v>
      </c>
      <c r="Q329" s="32">
        <v>0</v>
      </c>
      <c r="R329" s="32">
        <v>0</v>
      </c>
      <c r="S329" s="32">
        <v>0</v>
      </c>
      <c r="T329" s="62">
        <v>0</v>
      </c>
      <c r="U329" s="32">
        <v>79.142897267174661</v>
      </c>
      <c r="V329" s="32">
        <v>9.301040915919609</v>
      </c>
      <c r="W329" s="32">
        <v>0</v>
      </c>
      <c r="X329" s="32">
        <v>0</v>
      </c>
      <c r="Y329" s="62">
        <v>0</v>
      </c>
      <c r="Z329" s="32">
        <v>79.142897267174661</v>
      </c>
      <c r="AA329" s="32">
        <v>9.301040915919609</v>
      </c>
      <c r="AB329" s="32">
        <v>0</v>
      </c>
      <c r="AC329" s="32">
        <v>0</v>
      </c>
      <c r="AD329" s="59">
        <v>0</v>
      </c>
    </row>
    <row r="330" spans="1:30">
      <c r="A330" s="58" t="s">
        <v>635</v>
      </c>
      <c r="B330" s="23" t="s">
        <v>1242</v>
      </c>
      <c r="C330" s="23" t="s">
        <v>1666</v>
      </c>
      <c r="D330" s="23" t="s">
        <v>912</v>
      </c>
      <c r="E330" s="23">
        <v>0</v>
      </c>
      <c r="F330" s="75" t="s">
        <v>634</v>
      </c>
      <c r="G330" s="64">
        <v>0.4</v>
      </c>
      <c r="H330" s="32">
        <v>2.7434290558368182</v>
      </c>
      <c r="I330" s="32">
        <v>0.49396420284431147</v>
      </c>
      <c r="J330" s="32">
        <v>2.2494648529925065</v>
      </c>
      <c r="K330" s="32">
        <v>-10.009626760879121</v>
      </c>
      <c r="L330" s="32">
        <v>7.4028696933321925E-2</v>
      </c>
      <c r="M330" s="32">
        <v>-9.9355980639457986</v>
      </c>
      <c r="N330" s="32">
        <v>2.0807549890180685</v>
      </c>
      <c r="O330" s="65">
        <v>0.5</v>
      </c>
      <c r="P330" s="32">
        <v>0</v>
      </c>
      <c r="Q330" s="32">
        <v>0.49396420284431147</v>
      </c>
      <c r="R330" s="32">
        <v>0</v>
      </c>
      <c r="S330" s="32">
        <v>0</v>
      </c>
      <c r="T330" s="62">
        <v>0</v>
      </c>
      <c r="U330" s="32">
        <v>0</v>
      </c>
      <c r="V330" s="32">
        <v>2.2494648529925065</v>
      </c>
      <c r="W330" s="32">
        <v>0</v>
      </c>
      <c r="X330" s="32">
        <v>0</v>
      </c>
      <c r="Y330" s="62">
        <v>0</v>
      </c>
      <c r="Z330" s="32">
        <v>0</v>
      </c>
      <c r="AA330" s="32">
        <v>2.7434290558368182</v>
      </c>
      <c r="AB330" s="32">
        <v>0</v>
      </c>
      <c r="AC330" s="32">
        <v>0</v>
      </c>
      <c r="AD330" s="59">
        <v>0</v>
      </c>
    </row>
    <row r="331" spans="1:30">
      <c r="A331" s="58" t="s">
        <v>637</v>
      </c>
      <c r="B331" s="23" t="s">
        <v>1243</v>
      </c>
      <c r="C331" s="23" t="s">
        <v>1667</v>
      </c>
      <c r="D331" s="23" t="s">
        <v>912</v>
      </c>
      <c r="E331" s="23" t="s">
        <v>1326</v>
      </c>
      <c r="F331" s="75" t="s">
        <v>636</v>
      </c>
      <c r="G331" s="64">
        <v>0.30000000000000004</v>
      </c>
      <c r="H331" s="32">
        <v>1.4036013453630527</v>
      </c>
      <c r="I331" s="32">
        <v>0</v>
      </c>
      <c r="J331" s="32">
        <v>1.4036013453630527</v>
      </c>
      <c r="K331" s="32">
        <v>-5.3856813453519425</v>
      </c>
      <c r="L331" s="32">
        <v>-0.22886279201020887</v>
      </c>
      <c r="M331" s="32">
        <v>-5.6145441373621514</v>
      </c>
      <c r="N331" s="32">
        <v>1.3614933050021611</v>
      </c>
      <c r="O331" s="65">
        <v>0</v>
      </c>
      <c r="P331" s="32">
        <v>0</v>
      </c>
      <c r="Q331" s="32">
        <v>0</v>
      </c>
      <c r="R331" s="32">
        <v>0</v>
      </c>
      <c r="S331" s="32">
        <v>0</v>
      </c>
      <c r="T331" s="62">
        <v>0</v>
      </c>
      <c r="U331" s="32">
        <v>0</v>
      </c>
      <c r="V331" s="32">
        <v>1.4036013453630527</v>
      </c>
      <c r="W331" s="32">
        <v>0</v>
      </c>
      <c r="X331" s="32">
        <v>0</v>
      </c>
      <c r="Y331" s="62">
        <v>0</v>
      </c>
      <c r="Z331" s="32">
        <v>0</v>
      </c>
      <c r="AA331" s="32">
        <v>1.4036013453630527</v>
      </c>
      <c r="AB331" s="32">
        <v>0</v>
      </c>
      <c r="AC331" s="32">
        <v>0</v>
      </c>
      <c r="AD331" s="59">
        <v>0</v>
      </c>
    </row>
    <row r="332" spans="1:30">
      <c r="A332" s="58" t="s">
        <v>639</v>
      </c>
      <c r="B332" s="23" t="s">
        <v>1244</v>
      </c>
      <c r="C332" s="23" t="s">
        <v>1668</v>
      </c>
      <c r="D332" s="23" t="s">
        <v>912</v>
      </c>
      <c r="E332" s="23">
        <v>0</v>
      </c>
      <c r="F332" s="75" t="s">
        <v>638</v>
      </c>
      <c r="G332" s="64">
        <v>0.4</v>
      </c>
      <c r="H332" s="32">
        <v>2.8848023109926819</v>
      </c>
      <c r="I332" s="32">
        <v>0.27978846115870404</v>
      </c>
      <c r="J332" s="32">
        <v>2.6050138498339779</v>
      </c>
      <c r="K332" s="32">
        <v>-12.780893266380188</v>
      </c>
      <c r="L332" s="32">
        <v>-0.14591596734301326</v>
      </c>
      <c r="M332" s="32">
        <v>-12.926809233723201</v>
      </c>
      <c r="N332" s="32">
        <v>2.4096378110964296</v>
      </c>
      <c r="O332" s="65">
        <v>0.5</v>
      </c>
      <c r="P332" s="32">
        <v>0</v>
      </c>
      <c r="Q332" s="32">
        <v>0.27978846115870404</v>
      </c>
      <c r="R332" s="32">
        <v>0</v>
      </c>
      <c r="S332" s="32">
        <v>0</v>
      </c>
      <c r="T332" s="62">
        <v>0</v>
      </c>
      <c r="U332" s="32">
        <v>0</v>
      </c>
      <c r="V332" s="32">
        <v>2.6050138498339779</v>
      </c>
      <c r="W332" s="32">
        <v>0</v>
      </c>
      <c r="X332" s="32">
        <v>0</v>
      </c>
      <c r="Y332" s="62">
        <v>0</v>
      </c>
      <c r="Z332" s="32">
        <v>0</v>
      </c>
      <c r="AA332" s="32">
        <v>2.8848023109926819</v>
      </c>
      <c r="AB332" s="32">
        <v>0</v>
      </c>
      <c r="AC332" s="32">
        <v>0</v>
      </c>
      <c r="AD332" s="59">
        <v>0</v>
      </c>
    </row>
    <row r="333" spans="1:30">
      <c r="A333" s="58" t="s">
        <v>641</v>
      </c>
      <c r="B333" s="23" t="s">
        <v>1245</v>
      </c>
      <c r="C333" s="23" t="s">
        <v>1669</v>
      </c>
      <c r="D333" s="23" t="s">
        <v>912</v>
      </c>
      <c r="E333" s="23" t="s">
        <v>1325</v>
      </c>
      <c r="F333" s="75" t="s">
        <v>640</v>
      </c>
      <c r="G333" s="64">
        <v>0.4</v>
      </c>
      <c r="H333" s="32">
        <v>3.6945692241581205</v>
      </c>
      <c r="I333" s="32">
        <v>0</v>
      </c>
      <c r="J333" s="32">
        <v>3.6945692241581205</v>
      </c>
      <c r="K333" s="32">
        <v>-8.3683902294754944</v>
      </c>
      <c r="L333" s="32">
        <v>-4.5670986609392727E-2</v>
      </c>
      <c r="M333" s="32">
        <v>-8.4140612160848871</v>
      </c>
      <c r="N333" s="32">
        <v>3.583732147433377</v>
      </c>
      <c r="O333" s="65">
        <v>0</v>
      </c>
      <c r="P333" s="32">
        <v>0</v>
      </c>
      <c r="Q333" s="32">
        <v>0</v>
      </c>
      <c r="R333" s="32">
        <v>0</v>
      </c>
      <c r="S333" s="32">
        <v>0</v>
      </c>
      <c r="T333" s="62">
        <v>0</v>
      </c>
      <c r="U333" s="32">
        <v>0</v>
      </c>
      <c r="V333" s="32">
        <v>3.6945696703077973</v>
      </c>
      <c r="W333" s="32">
        <v>0</v>
      </c>
      <c r="X333" s="32">
        <v>0</v>
      </c>
      <c r="Y333" s="62">
        <v>0</v>
      </c>
      <c r="Z333" s="32">
        <v>0</v>
      </c>
      <c r="AA333" s="32">
        <v>3.6945696703077973</v>
      </c>
      <c r="AB333" s="32">
        <v>0</v>
      </c>
      <c r="AC333" s="32">
        <v>0</v>
      </c>
      <c r="AD333" s="59">
        <v>0</v>
      </c>
    </row>
    <row r="334" spans="1:30">
      <c r="A334" s="58" t="s">
        <v>643</v>
      </c>
      <c r="B334" s="23" t="s">
        <v>1246</v>
      </c>
      <c r="C334" s="23" t="s">
        <v>1670</v>
      </c>
      <c r="D334" s="23" t="s">
        <v>932</v>
      </c>
      <c r="E334" s="23">
        <v>0</v>
      </c>
      <c r="F334" s="75" t="s">
        <v>642</v>
      </c>
      <c r="G334" s="64">
        <v>0.49</v>
      </c>
      <c r="H334" s="32">
        <v>51.41275939882064</v>
      </c>
      <c r="I334" s="32">
        <v>14.147394729300853</v>
      </c>
      <c r="J334" s="32">
        <v>37.265364669519784</v>
      </c>
      <c r="K334" s="32">
        <v>4.59695886990772</v>
      </c>
      <c r="L334" s="32">
        <v>9.8427586881464357E-2</v>
      </c>
      <c r="M334" s="32">
        <v>4.6953864567891843</v>
      </c>
      <c r="N334" s="32">
        <v>34.470462319305803</v>
      </c>
      <c r="O334" s="65">
        <v>0</v>
      </c>
      <c r="P334" s="32">
        <v>13.306004828719503</v>
      </c>
      <c r="Q334" s="32">
        <v>0.84138990058134866</v>
      </c>
      <c r="R334" s="32">
        <v>0</v>
      </c>
      <c r="S334" s="32">
        <v>0</v>
      </c>
      <c r="T334" s="62">
        <v>0</v>
      </c>
      <c r="U334" s="32">
        <v>32.430955309547429</v>
      </c>
      <c r="V334" s="32">
        <v>4.8344093599723514</v>
      </c>
      <c r="W334" s="32">
        <v>0</v>
      </c>
      <c r="X334" s="32">
        <v>0</v>
      </c>
      <c r="Y334" s="62">
        <v>0</v>
      </c>
      <c r="Z334" s="32">
        <v>45.73696013826693</v>
      </c>
      <c r="AA334" s="32">
        <v>5.6757992605537</v>
      </c>
      <c r="AB334" s="32">
        <v>0</v>
      </c>
      <c r="AC334" s="32">
        <v>0</v>
      </c>
      <c r="AD334" s="59">
        <v>0</v>
      </c>
    </row>
    <row r="335" spans="1:30">
      <c r="A335" s="58" t="s">
        <v>645</v>
      </c>
      <c r="B335" s="23" t="s">
        <v>1247</v>
      </c>
      <c r="C335" s="23" t="s">
        <v>1671</v>
      </c>
      <c r="D335" s="23" t="s">
        <v>912</v>
      </c>
      <c r="E335" s="23">
        <v>0</v>
      </c>
      <c r="F335" s="75" t="s">
        <v>644</v>
      </c>
      <c r="G335" s="64">
        <v>0.4</v>
      </c>
      <c r="H335" s="32">
        <v>5.936400793961214</v>
      </c>
      <c r="I335" s="32">
        <v>1.0701001335437308</v>
      </c>
      <c r="J335" s="32">
        <v>4.8663006604174832</v>
      </c>
      <c r="K335" s="32">
        <v>-5.3056162010407748</v>
      </c>
      <c r="L335" s="32">
        <v>3.60806881158382E-3</v>
      </c>
      <c r="M335" s="32">
        <v>-5.302008132229191</v>
      </c>
      <c r="N335" s="32">
        <v>4.5013281108861722</v>
      </c>
      <c r="O335" s="65">
        <v>0.5</v>
      </c>
      <c r="P335" s="32">
        <v>0</v>
      </c>
      <c r="Q335" s="32">
        <v>1.0701001335437308</v>
      </c>
      <c r="R335" s="32">
        <v>0</v>
      </c>
      <c r="S335" s="32">
        <v>0</v>
      </c>
      <c r="T335" s="62">
        <v>0</v>
      </c>
      <c r="U335" s="32">
        <v>0</v>
      </c>
      <c r="V335" s="32">
        <v>4.8663006604174832</v>
      </c>
      <c r="W335" s="32">
        <v>0</v>
      </c>
      <c r="X335" s="32">
        <v>0</v>
      </c>
      <c r="Y335" s="62">
        <v>0</v>
      </c>
      <c r="Z335" s="32">
        <v>0</v>
      </c>
      <c r="AA335" s="32">
        <v>5.936400793961214</v>
      </c>
      <c r="AB335" s="32">
        <v>0</v>
      </c>
      <c r="AC335" s="32">
        <v>0</v>
      </c>
      <c r="AD335" s="59">
        <v>0</v>
      </c>
    </row>
    <row r="336" spans="1:30">
      <c r="A336" s="58" t="s">
        <v>647</v>
      </c>
      <c r="B336" s="23" t="s">
        <v>1248</v>
      </c>
      <c r="C336" s="23" t="s">
        <v>1672</v>
      </c>
      <c r="D336" s="23" t="s">
        <v>912</v>
      </c>
      <c r="E336" s="23">
        <v>0</v>
      </c>
      <c r="F336" s="75" t="s">
        <v>646</v>
      </c>
      <c r="G336" s="64">
        <v>0.4</v>
      </c>
      <c r="H336" s="32">
        <v>2.3465907913197857</v>
      </c>
      <c r="I336" s="32">
        <v>5.5979683334305884E-2</v>
      </c>
      <c r="J336" s="32">
        <v>2.2906111079854798</v>
      </c>
      <c r="K336" s="32">
        <v>-16.497651252018088</v>
      </c>
      <c r="L336" s="32">
        <v>5.3090741403085673E-2</v>
      </c>
      <c r="M336" s="32">
        <v>-16.444560510615002</v>
      </c>
      <c r="N336" s="32">
        <v>2.1188152748865692</v>
      </c>
      <c r="O336" s="65">
        <v>0.5</v>
      </c>
      <c r="P336" s="32">
        <v>0</v>
      </c>
      <c r="Q336" s="32">
        <v>5.5979683334305884E-2</v>
      </c>
      <c r="R336" s="32">
        <v>0</v>
      </c>
      <c r="S336" s="32">
        <v>0</v>
      </c>
      <c r="T336" s="62">
        <v>0</v>
      </c>
      <c r="U336" s="32">
        <v>0</v>
      </c>
      <c r="V336" s="32">
        <v>2.2906111079854798</v>
      </c>
      <c r="W336" s="32">
        <v>0</v>
      </c>
      <c r="X336" s="32">
        <v>0</v>
      </c>
      <c r="Y336" s="62">
        <v>0</v>
      </c>
      <c r="Z336" s="32">
        <v>0</v>
      </c>
      <c r="AA336" s="32">
        <v>2.3465907913197857</v>
      </c>
      <c r="AB336" s="32">
        <v>0</v>
      </c>
      <c r="AC336" s="32">
        <v>0</v>
      </c>
      <c r="AD336" s="59">
        <v>0</v>
      </c>
    </row>
    <row r="337" spans="1:30">
      <c r="A337" s="58" t="s">
        <v>649</v>
      </c>
      <c r="B337" s="23" t="s">
        <v>1249</v>
      </c>
      <c r="C337" s="23" t="s">
        <v>1673</v>
      </c>
      <c r="D337" s="23" t="s">
        <v>912</v>
      </c>
      <c r="E337" s="23" t="s">
        <v>1324</v>
      </c>
      <c r="F337" s="75" t="s">
        <v>648</v>
      </c>
      <c r="G337" s="64">
        <v>0.5</v>
      </c>
      <c r="H337" s="32">
        <v>2.0723424368373178</v>
      </c>
      <c r="I337" s="32">
        <v>0</v>
      </c>
      <c r="J337" s="32">
        <v>2.0723424368373178</v>
      </c>
      <c r="K337" s="32">
        <v>-15.803349233228271</v>
      </c>
      <c r="L337" s="32">
        <v>0.16409118429869274</v>
      </c>
      <c r="M337" s="32">
        <v>-15.639258048929578</v>
      </c>
      <c r="N337" s="32">
        <v>2.0101721637321983</v>
      </c>
      <c r="O337" s="65">
        <v>0</v>
      </c>
      <c r="P337" s="32">
        <v>0</v>
      </c>
      <c r="Q337" s="32">
        <v>0</v>
      </c>
      <c r="R337" s="32">
        <v>0</v>
      </c>
      <c r="S337" s="32">
        <v>0</v>
      </c>
      <c r="T337" s="62">
        <v>0</v>
      </c>
      <c r="U337" s="32">
        <v>0</v>
      </c>
      <c r="V337" s="32">
        <v>2.0723427415534692</v>
      </c>
      <c r="W337" s="32">
        <v>0</v>
      </c>
      <c r="X337" s="32">
        <v>0</v>
      </c>
      <c r="Y337" s="62">
        <v>0</v>
      </c>
      <c r="Z337" s="32">
        <v>0</v>
      </c>
      <c r="AA337" s="32">
        <v>2.0723427415534692</v>
      </c>
      <c r="AB337" s="32">
        <v>0</v>
      </c>
      <c r="AC337" s="32">
        <v>0</v>
      </c>
      <c r="AD337" s="59">
        <v>0</v>
      </c>
    </row>
    <row r="338" spans="1:30">
      <c r="A338" s="58" t="s">
        <v>651</v>
      </c>
      <c r="B338" s="23" t="s">
        <v>1250</v>
      </c>
      <c r="C338" s="23" t="s">
        <v>1674</v>
      </c>
      <c r="D338" s="23" t="s">
        <v>912</v>
      </c>
      <c r="E338" s="23" t="s">
        <v>1318</v>
      </c>
      <c r="F338" s="75" t="s">
        <v>650</v>
      </c>
      <c r="G338" s="64">
        <v>0.4</v>
      </c>
      <c r="H338" s="32">
        <v>5.6702960442825932</v>
      </c>
      <c r="I338" s="32">
        <v>0</v>
      </c>
      <c r="J338" s="32">
        <v>5.6702960442825932</v>
      </c>
      <c r="K338" s="32">
        <v>-7.4339958098500274</v>
      </c>
      <c r="L338" s="32">
        <v>-2.1421935714545981E-2</v>
      </c>
      <c r="M338" s="32">
        <v>-7.4554177455645734</v>
      </c>
      <c r="N338" s="32">
        <v>5.5001871629541155</v>
      </c>
      <c r="O338" s="65">
        <v>0</v>
      </c>
      <c r="P338" s="32">
        <v>0</v>
      </c>
      <c r="Q338" s="32">
        <v>0</v>
      </c>
      <c r="R338" s="32">
        <v>0</v>
      </c>
      <c r="S338" s="32">
        <v>0</v>
      </c>
      <c r="T338" s="62">
        <v>0</v>
      </c>
      <c r="U338" s="32">
        <v>0</v>
      </c>
      <c r="V338" s="32">
        <v>5.6702956026772986</v>
      </c>
      <c r="W338" s="32">
        <v>0</v>
      </c>
      <c r="X338" s="32">
        <v>0</v>
      </c>
      <c r="Y338" s="62">
        <v>0</v>
      </c>
      <c r="Z338" s="32">
        <v>0</v>
      </c>
      <c r="AA338" s="32">
        <v>5.6702956026772986</v>
      </c>
      <c r="AB338" s="32">
        <v>0</v>
      </c>
      <c r="AC338" s="32">
        <v>0</v>
      </c>
      <c r="AD338" s="59">
        <v>0</v>
      </c>
    </row>
    <row r="339" spans="1:30">
      <c r="A339" s="58" t="s">
        <v>653</v>
      </c>
      <c r="B339" s="23" t="s">
        <v>1251</v>
      </c>
      <c r="C339" s="23" t="s">
        <v>1675</v>
      </c>
      <c r="D339" s="23" t="s">
        <v>912</v>
      </c>
      <c r="E339" s="23">
        <v>0</v>
      </c>
      <c r="F339" s="75" t="s">
        <v>652</v>
      </c>
      <c r="G339" s="64">
        <v>0.4</v>
      </c>
      <c r="H339" s="32">
        <v>1.9306366594585949</v>
      </c>
      <c r="I339" s="32">
        <v>1.1791581076715142E-2</v>
      </c>
      <c r="J339" s="32">
        <v>1.9188450783818798</v>
      </c>
      <c r="K339" s="32">
        <v>-8.3976952644895277</v>
      </c>
      <c r="L339" s="32">
        <v>-0.100264819697097</v>
      </c>
      <c r="M339" s="32">
        <v>-8.4979600841866247</v>
      </c>
      <c r="N339" s="32">
        <v>1.774931697503239</v>
      </c>
      <c r="O339" s="65">
        <v>0.5</v>
      </c>
      <c r="P339" s="32">
        <v>0</v>
      </c>
      <c r="Q339" s="32">
        <v>1.1791581076715142E-2</v>
      </c>
      <c r="R339" s="32">
        <v>0</v>
      </c>
      <c r="S339" s="32">
        <v>0</v>
      </c>
      <c r="T339" s="62">
        <v>0</v>
      </c>
      <c r="U339" s="32">
        <v>0</v>
      </c>
      <c r="V339" s="32">
        <v>1.9188450783818798</v>
      </c>
      <c r="W339" s="32">
        <v>0</v>
      </c>
      <c r="X339" s="32">
        <v>0</v>
      </c>
      <c r="Y339" s="62">
        <v>0</v>
      </c>
      <c r="Z339" s="32">
        <v>0</v>
      </c>
      <c r="AA339" s="32">
        <v>1.9306366594585949</v>
      </c>
      <c r="AB339" s="32">
        <v>0</v>
      </c>
      <c r="AC339" s="32">
        <v>0</v>
      </c>
      <c r="AD339" s="59">
        <v>0</v>
      </c>
    </row>
    <row r="340" spans="1:30">
      <c r="A340" s="58" t="s">
        <v>655</v>
      </c>
      <c r="B340" s="23" t="s">
        <v>1252</v>
      </c>
      <c r="C340" s="23" t="s">
        <v>1676</v>
      </c>
      <c r="D340" s="23" t="s">
        <v>932</v>
      </c>
      <c r="E340" s="23">
        <v>0</v>
      </c>
      <c r="F340" s="75" t="s">
        <v>654</v>
      </c>
      <c r="G340" s="64">
        <v>0.49</v>
      </c>
      <c r="H340" s="32">
        <v>42.640256592588052</v>
      </c>
      <c r="I340" s="32">
        <v>10.697580066381999</v>
      </c>
      <c r="J340" s="32">
        <v>31.942676526206053</v>
      </c>
      <c r="K340" s="32">
        <v>-21.695352781898052</v>
      </c>
      <c r="L340" s="32">
        <v>-2.1031941026399217</v>
      </c>
      <c r="M340" s="32">
        <v>-23.798546884537974</v>
      </c>
      <c r="N340" s="32">
        <v>29.5469757867406</v>
      </c>
      <c r="O340" s="65">
        <v>0.40447706958375951</v>
      </c>
      <c r="P340" s="32">
        <v>10.013994679501817</v>
      </c>
      <c r="Q340" s="32">
        <v>0.68358538688018178</v>
      </c>
      <c r="R340" s="32">
        <v>0</v>
      </c>
      <c r="S340" s="32">
        <v>0</v>
      </c>
      <c r="T340" s="62">
        <v>0</v>
      </c>
      <c r="U340" s="32">
        <v>26.555118496816892</v>
      </c>
      <c r="V340" s="32">
        <v>5.3875580293891616</v>
      </c>
      <c r="W340" s="32">
        <v>0</v>
      </c>
      <c r="X340" s="32">
        <v>0</v>
      </c>
      <c r="Y340" s="62">
        <v>0</v>
      </c>
      <c r="Z340" s="32">
        <v>36.569113176318709</v>
      </c>
      <c r="AA340" s="32">
        <v>6.0711434162693436</v>
      </c>
      <c r="AB340" s="32">
        <v>0</v>
      </c>
      <c r="AC340" s="32">
        <v>0</v>
      </c>
      <c r="AD340" s="59">
        <v>0</v>
      </c>
    </row>
    <row r="341" spans="1:30">
      <c r="A341" s="58" t="s">
        <v>657</v>
      </c>
      <c r="B341" s="23" t="s">
        <v>1253</v>
      </c>
      <c r="C341" s="23" t="s">
        <v>1677</v>
      </c>
      <c r="D341" s="23" t="s">
        <v>912</v>
      </c>
      <c r="E341" s="23" t="s">
        <v>1318</v>
      </c>
      <c r="F341" s="75" t="s">
        <v>656</v>
      </c>
      <c r="G341" s="64">
        <v>0.4</v>
      </c>
      <c r="H341" s="32">
        <v>2.2141097913676835</v>
      </c>
      <c r="I341" s="32">
        <v>0</v>
      </c>
      <c r="J341" s="32">
        <v>2.2141097913676835</v>
      </c>
      <c r="K341" s="32">
        <v>-20.498842829226039</v>
      </c>
      <c r="L341" s="32">
        <v>6.9675411167416712E-2</v>
      </c>
      <c r="M341" s="32">
        <v>-20.429167418058622</v>
      </c>
      <c r="N341" s="32">
        <v>2.147686497626653</v>
      </c>
      <c r="O341" s="65">
        <v>0</v>
      </c>
      <c r="P341" s="32">
        <v>0</v>
      </c>
      <c r="Q341" s="32">
        <v>0</v>
      </c>
      <c r="R341" s="32">
        <v>0</v>
      </c>
      <c r="S341" s="32">
        <v>0</v>
      </c>
      <c r="T341" s="62">
        <v>0</v>
      </c>
      <c r="U341" s="32">
        <v>0</v>
      </c>
      <c r="V341" s="32">
        <v>2.2141097913676835</v>
      </c>
      <c r="W341" s="32">
        <v>0</v>
      </c>
      <c r="X341" s="32">
        <v>0</v>
      </c>
      <c r="Y341" s="62">
        <v>0</v>
      </c>
      <c r="Z341" s="32">
        <v>0</v>
      </c>
      <c r="AA341" s="32">
        <v>2.2141097913676835</v>
      </c>
      <c r="AB341" s="32">
        <v>0</v>
      </c>
      <c r="AC341" s="32">
        <v>0</v>
      </c>
      <c r="AD341" s="59">
        <v>0</v>
      </c>
    </row>
    <row r="342" spans="1:30">
      <c r="A342" s="58" t="s">
        <v>659</v>
      </c>
      <c r="B342" s="23" t="s">
        <v>1254</v>
      </c>
      <c r="C342" s="23" t="s">
        <v>1678</v>
      </c>
      <c r="D342" s="23" t="s">
        <v>932</v>
      </c>
      <c r="E342" s="23" t="s">
        <v>1325</v>
      </c>
      <c r="F342" s="75" t="s">
        <v>658</v>
      </c>
      <c r="G342" s="64">
        <v>0.99</v>
      </c>
      <c r="H342" s="32">
        <v>41.611624887341577</v>
      </c>
      <c r="I342" s="32">
        <v>0</v>
      </c>
      <c r="J342" s="32">
        <v>41.611624887341577</v>
      </c>
      <c r="K342" s="32">
        <v>7.6277677343247161</v>
      </c>
      <c r="L342" s="32">
        <v>6.154533919350591E-2</v>
      </c>
      <c r="M342" s="32">
        <v>7.689313073518222</v>
      </c>
      <c r="N342" s="32">
        <v>40.363276140721325</v>
      </c>
      <c r="O342" s="65">
        <v>0</v>
      </c>
      <c r="P342" s="32">
        <v>0</v>
      </c>
      <c r="Q342" s="32">
        <v>0</v>
      </c>
      <c r="R342" s="32">
        <v>0</v>
      </c>
      <c r="S342" s="32">
        <v>0</v>
      </c>
      <c r="T342" s="62">
        <v>0</v>
      </c>
      <c r="U342" s="32">
        <v>36.897834269170183</v>
      </c>
      <c r="V342" s="32">
        <v>4.7137904894742091</v>
      </c>
      <c r="W342" s="32">
        <v>0</v>
      </c>
      <c r="X342" s="32">
        <v>0</v>
      </c>
      <c r="Y342" s="62">
        <v>0</v>
      </c>
      <c r="Z342" s="32">
        <v>36.897834269170183</v>
      </c>
      <c r="AA342" s="32">
        <v>4.7137904894742091</v>
      </c>
      <c r="AB342" s="32">
        <v>0</v>
      </c>
      <c r="AC342" s="32">
        <v>0</v>
      </c>
      <c r="AD342" s="59">
        <v>0</v>
      </c>
    </row>
    <row r="343" spans="1:30">
      <c r="A343" s="58" t="s">
        <v>661</v>
      </c>
      <c r="B343" s="23" t="s">
        <v>1255</v>
      </c>
      <c r="C343" s="23" t="s">
        <v>1679</v>
      </c>
      <c r="D343" s="23" t="s">
        <v>912</v>
      </c>
      <c r="E343" s="23" t="s">
        <v>1325</v>
      </c>
      <c r="F343" s="75" t="s">
        <v>660</v>
      </c>
      <c r="G343" s="64">
        <v>0.4</v>
      </c>
      <c r="H343" s="32">
        <v>3.203327294773485</v>
      </c>
      <c r="I343" s="32">
        <v>0</v>
      </c>
      <c r="J343" s="32">
        <v>3.203327294773485</v>
      </c>
      <c r="K343" s="32">
        <v>-1.4122945019559661</v>
      </c>
      <c r="L343" s="32">
        <v>-1.9825390118846098E-2</v>
      </c>
      <c r="M343" s="32">
        <v>-1.4321198920748122</v>
      </c>
      <c r="N343" s="32">
        <v>3.1072274759302805</v>
      </c>
      <c r="O343" s="65">
        <v>0</v>
      </c>
      <c r="P343" s="32">
        <v>0</v>
      </c>
      <c r="Q343" s="32">
        <v>0</v>
      </c>
      <c r="R343" s="32">
        <v>0</v>
      </c>
      <c r="S343" s="32">
        <v>0</v>
      </c>
      <c r="T343" s="62">
        <v>0</v>
      </c>
      <c r="U343" s="32">
        <v>0</v>
      </c>
      <c r="V343" s="32">
        <v>3.2033272472246468</v>
      </c>
      <c r="W343" s="32">
        <v>0</v>
      </c>
      <c r="X343" s="32">
        <v>0</v>
      </c>
      <c r="Y343" s="62">
        <v>0</v>
      </c>
      <c r="Z343" s="32">
        <v>0</v>
      </c>
      <c r="AA343" s="32">
        <v>3.2033272472246468</v>
      </c>
      <c r="AB343" s="32">
        <v>0</v>
      </c>
      <c r="AC343" s="32">
        <v>0</v>
      </c>
      <c r="AD343" s="59">
        <v>0</v>
      </c>
    </row>
    <row r="344" spans="1:30">
      <c r="A344" s="58" t="s">
        <v>663</v>
      </c>
      <c r="B344" s="23" t="s">
        <v>1256</v>
      </c>
      <c r="C344" s="23" t="s">
        <v>1680</v>
      </c>
      <c r="D344" s="23" t="s">
        <v>968</v>
      </c>
      <c r="E344" s="23" t="s">
        <v>1320</v>
      </c>
      <c r="F344" s="75" t="s">
        <v>662</v>
      </c>
      <c r="G344" s="64">
        <v>0.64</v>
      </c>
      <c r="H344" s="32">
        <v>151.07064184208301</v>
      </c>
      <c r="I344" s="32">
        <v>0</v>
      </c>
      <c r="J344" s="32">
        <v>151.07064184208301</v>
      </c>
      <c r="K344" s="32">
        <v>-90.149716760804893</v>
      </c>
      <c r="L344" s="32">
        <v>7.777620928311535E-2</v>
      </c>
      <c r="M344" s="32">
        <v>-90.071940551521777</v>
      </c>
      <c r="N344" s="32">
        <v>146.53852258682051</v>
      </c>
      <c r="O344" s="65">
        <v>0</v>
      </c>
      <c r="P344" s="32">
        <v>0</v>
      </c>
      <c r="Q344" s="32">
        <v>0</v>
      </c>
      <c r="R344" s="32">
        <v>0</v>
      </c>
      <c r="S344" s="32">
        <v>0</v>
      </c>
      <c r="T344" s="62">
        <v>0</v>
      </c>
      <c r="U344" s="32">
        <v>109.81144439823706</v>
      </c>
      <c r="V344" s="32">
        <v>41.259197298225821</v>
      </c>
      <c r="W344" s="32">
        <v>0</v>
      </c>
      <c r="X344" s="32">
        <v>0</v>
      </c>
      <c r="Y344" s="62">
        <v>0</v>
      </c>
      <c r="Z344" s="32">
        <v>109.81144439823706</v>
      </c>
      <c r="AA344" s="32">
        <v>41.259197298225821</v>
      </c>
      <c r="AB344" s="32">
        <v>0</v>
      </c>
      <c r="AC344" s="32">
        <v>0</v>
      </c>
      <c r="AD344" s="59">
        <v>0</v>
      </c>
    </row>
    <row r="345" spans="1:30">
      <c r="A345" s="58" t="s">
        <v>665</v>
      </c>
      <c r="B345" s="23" t="s">
        <v>1257</v>
      </c>
      <c r="C345" s="23" t="s">
        <v>1681</v>
      </c>
      <c r="D345" s="23" t="s">
        <v>926</v>
      </c>
      <c r="E345" s="23" t="s">
        <v>1306</v>
      </c>
      <c r="F345" s="75" t="s">
        <v>664</v>
      </c>
      <c r="G345" s="64">
        <v>0.99</v>
      </c>
      <c r="H345" s="32">
        <v>57.725323600980524</v>
      </c>
      <c r="I345" s="32">
        <v>0</v>
      </c>
      <c r="J345" s="32">
        <v>57.725323600980524</v>
      </c>
      <c r="K345" s="32">
        <v>-86.750633976098953</v>
      </c>
      <c r="L345" s="32">
        <v>-0.85855045263653551</v>
      </c>
      <c r="M345" s="32">
        <v>-87.609184428735489</v>
      </c>
      <c r="N345" s="32">
        <v>55.993563892951109</v>
      </c>
      <c r="O345" s="65">
        <v>0</v>
      </c>
      <c r="P345" s="32">
        <v>0</v>
      </c>
      <c r="Q345" s="32">
        <v>0</v>
      </c>
      <c r="R345" s="32">
        <v>0</v>
      </c>
      <c r="S345" s="32">
        <v>0</v>
      </c>
      <c r="T345" s="62">
        <v>0</v>
      </c>
      <c r="U345" s="32">
        <v>51.335338604412605</v>
      </c>
      <c r="V345" s="32">
        <v>6.3899848116344948</v>
      </c>
      <c r="W345" s="32">
        <v>0</v>
      </c>
      <c r="X345" s="32">
        <v>0</v>
      </c>
      <c r="Y345" s="62">
        <v>0</v>
      </c>
      <c r="Z345" s="32">
        <v>51.335338604412605</v>
      </c>
      <c r="AA345" s="32">
        <v>6.3899848116344948</v>
      </c>
      <c r="AB345" s="32">
        <v>0</v>
      </c>
      <c r="AC345" s="32">
        <v>0</v>
      </c>
      <c r="AD345" s="59">
        <v>0</v>
      </c>
    </row>
    <row r="346" spans="1:30">
      <c r="A346" s="58" t="s">
        <v>667</v>
      </c>
      <c r="B346" s="23" t="s">
        <v>1258</v>
      </c>
      <c r="C346" s="23" t="s">
        <v>1682</v>
      </c>
      <c r="D346" s="23" t="s">
        <v>912</v>
      </c>
      <c r="E346" s="23" t="s">
        <v>1318</v>
      </c>
      <c r="F346" s="75" t="s">
        <v>666</v>
      </c>
      <c r="G346" s="64">
        <v>0.4</v>
      </c>
      <c r="H346" s="32">
        <v>2.2842648422677727</v>
      </c>
      <c r="I346" s="32">
        <v>0</v>
      </c>
      <c r="J346" s="32">
        <v>2.2842648422677727</v>
      </c>
      <c r="K346" s="32">
        <v>-17.953572197878863</v>
      </c>
      <c r="L346" s="32">
        <v>-8.1270746767877711E-2</v>
      </c>
      <c r="M346" s="32">
        <v>-18.034842944646741</v>
      </c>
      <c r="N346" s="32">
        <v>2.2157368969997395</v>
      </c>
      <c r="O346" s="65">
        <v>0</v>
      </c>
      <c r="P346" s="32">
        <v>0</v>
      </c>
      <c r="Q346" s="32">
        <v>0</v>
      </c>
      <c r="R346" s="32">
        <v>0</v>
      </c>
      <c r="S346" s="32">
        <v>0</v>
      </c>
      <c r="T346" s="62">
        <v>0</v>
      </c>
      <c r="U346" s="32">
        <v>0</v>
      </c>
      <c r="V346" s="32">
        <v>2.2842648422677727</v>
      </c>
      <c r="W346" s="32">
        <v>0</v>
      </c>
      <c r="X346" s="32">
        <v>0</v>
      </c>
      <c r="Y346" s="62">
        <v>0</v>
      </c>
      <c r="Z346" s="32">
        <v>0</v>
      </c>
      <c r="AA346" s="32">
        <v>2.2842648422677727</v>
      </c>
      <c r="AB346" s="32">
        <v>0</v>
      </c>
      <c r="AC346" s="32">
        <v>0</v>
      </c>
      <c r="AD346" s="59">
        <v>0</v>
      </c>
    </row>
    <row r="347" spans="1:30">
      <c r="A347" s="58" t="s">
        <v>669</v>
      </c>
      <c r="B347" s="23" t="s">
        <v>1259</v>
      </c>
      <c r="C347" s="23" t="s">
        <v>1683</v>
      </c>
      <c r="D347" s="23" t="s">
        <v>1052</v>
      </c>
      <c r="E347" s="23">
        <v>0</v>
      </c>
      <c r="F347" s="75" t="s">
        <v>668</v>
      </c>
      <c r="G347" s="64">
        <v>0.01</v>
      </c>
      <c r="H347" s="32">
        <v>24.573491261078331</v>
      </c>
      <c r="I347" s="32">
        <v>9.6201529938839041</v>
      </c>
      <c r="J347" s="32">
        <v>14.953338267194427</v>
      </c>
      <c r="K347" s="32">
        <v>11.02081261395549</v>
      </c>
      <c r="L347" s="32">
        <v>1.1545218965682835E-2</v>
      </c>
      <c r="M347" s="32">
        <v>11.032357832921173</v>
      </c>
      <c r="N347" s="32">
        <v>13.831837897154845</v>
      </c>
      <c r="O347" s="65">
        <v>0</v>
      </c>
      <c r="P347" s="32">
        <v>0</v>
      </c>
      <c r="Q347" s="32">
        <v>0</v>
      </c>
      <c r="R347" s="32">
        <v>9.6201529938839041</v>
      </c>
      <c r="S347" s="32">
        <v>0</v>
      </c>
      <c r="T347" s="62">
        <v>0</v>
      </c>
      <c r="U347" s="32">
        <v>0</v>
      </c>
      <c r="V347" s="32">
        <v>0</v>
      </c>
      <c r="W347" s="32">
        <v>14.953338267194427</v>
      </c>
      <c r="X347" s="32">
        <v>0</v>
      </c>
      <c r="Y347" s="62">
        <v>0</v>
      </c>
      <c r="Z347" s="32">
        <v>0</v>
      </c>
      <c r="AA347" s="32">
        <v>0</v>
      </c>
      <c r="AB347" s="32">
        <v>24.573491261078331</v>
      </c>
      <c r="AC347" s="32">
        <v>0</v>
      </c>
      <c r="AD347" s="59">
        <v>0</v>
      </c>
    </row>
    <row r="348" spans="1:30">
      <c r="A348" s="58" t="s">
        <v>671</v>
      </c>
      <c r="B348" s="23" t="s">
        <v>1260</v>
      </c>
      <c r="C348" s="23" t="s">
        <v>1684</v>
      </c>
      <c r="D348" s="23" t="s">
        <v>912</v>
      </c>
      <c r="E348" s="23">
        <v>0</v>
      </c>
      <c r="F348" s="75" t="s">
        <v>670</v>
      </c>
      <c r="G348" s="64">
        <v>0.4</v>
      </c>
      <c r="H348" s="32">
        <v>1.4931743168230105</v>
      </c>
      <c r="I348" s="32">
        <v>0</v>
      </c>
      <c r="J348" s="32">
        <v>1.4931743168230105</v>
      </c>
      <c r="K348" s="32">
        <v>-14.864898683222576</v>
      </c>
      <c r="L348" s="32">
        <v>-0.11418732443135227</v>
      </c>
      <c r="M348" s="32">
        <v>-14.979086007653928</v>
      </c>
      <c r="N348" s="32">
        <v>1.3811862430612847</v>
      </c>
      <c r="O348" s="65">
        <v>0.5</v>
      </c>
      <c r="P348" s="32">
        <v>0</v>
      </c>
      <c r="Q348" s="32">
        <v>0</v>
      </c>
      <c r="R348" s="32">
        <v>0</v>
      </c>
      <c r="S348" s="32">
        <v>0</v>
      </c>
      <c r="T348" s="62">
        <v>0</v>
      </c>
      <c r="U348" s="32">
        <v>0</v>
      </c>
      <c r="V348" s="32">
        <v>1.4931743168230105</v>
      </c>
      <c r="W348" s="32">
        <v>0</v>
      </c>
      <c r="X348" s="32">
        <v>0</v>
      </c>
      <c r="Y348" s="62">
        <v>0</v>
      </c>
      <c r="Z348" s="32">
        <v>0</v>
      </c>
      <c r="AA348" s="32">
        <v>1.4931743168230105</v>
      </c>
      <c r="AB348" s="32">
        <v>0</v>
      </c>
      <c r="AC348" s="32">
        <v>0</v>
      </c>
      <c r="AD348" s="59">
        <v>0</v>
      </c>
    </row>
    <row r="349" spans="1:30">
      <c r="A349" s="58" t="s">
        <v>673</v>
      </c>
      <c r="B349" s="23" t="s">
        <v>1261</v>
      </c>
      <c r="C349" s="23" t="s">
        <v>1685</v>
      </c>
      <c r="D349" s="23" t="s">
        <v>912</v>
      </c>
      <c r="E349" s="23">
        <v>0</v>
      </c>
      <c r="F349" s="75" t="s">
        <v>672</v>
      </c>
      <c r="G349" s="64">
        <v>0.4</v>
      </c>
      <c r="H349" s="32">
        <v>2.4445993684939866</v>
      </c>
      <c r="I349" s="32">
        <v>0.16479494191755167</v>
      </c>
      <c r="J349" s="32">
        <v>2.279804426576435</v>
      </c>
      <c r="K349" s="32">
        <v>-19.98185751247868</v>
      </c>
      <c r="L349" s="32">
        <v>0.21595230525117159</v>
      </c>
      <c r="M349" s="32">
        <v>-19.765905207227508</v>
      </c>
      <c r="N349" s="32">
        <v>2.1088190945832026</v>
      </c>
      <c r="O349" s="65">
        <v>0.5</v>
      </c>
      <c r="P349" s="32">
        <v>0</v>
      </c>
      <c r="Q349" s="32">
        <v>0.16479494191755167</v>
      </c>
      <c r="R349" s="32">
        <v>0</v>
      </c>
      <c r="S349" s="32">
        <v>0</v>
      </c>
      <c r="T349" s="62">
        <v>0</v>
      </c>
      <c r="U349" s="32">
        <v>0</v>
      </c>
      <c r="V349" s="32">
        <v>2.279804426576435</v>
      </c>
      <c r="W349" s="32">
        <v>0</v>
      </c>
      <c r="X349" s="32">
        <v>0</v>
      </c>
      <c r="Y349" s="62">
        <v>0</v>
      </c>
      <c r="Z349" s="32">
        <v>0</v>
      </c>
      <c r="AA349" s="32">
        <v>2.4445993684939866</v>
      </c>
      <c r="AB349" s="32">
        <v>0</v>
      </c>
      <c r="AC349" s="32">
        <v>0</v>
      </c>
      <c r="AD349" s="59">
        <v>0</v>
      </c>
    </row>
    <row r="350" spans="1:30">
      <c r="A350" s="58" t="s">
        <v>675</v>
      </c>
      <c r="B350" s="23" t="s">
        <v>1262</v>
      </c>
      <c r="C350" s="23" t="s">
        <v>1686</v>
      </c>
      <c r="D350" s="23" t="s">
        <v>926</v>
      </c>
      <c r="E350" s="23" t="s">
        <v>1323</v>
      </c>
      <c r="F350" s="75" t="s">
        <v>674</v>
      </c>
      <c r="G350" s="64">
        <v>0.99</v>
      </c>
      <c r="H350" s="32">
        <v>91.736960413193671</v>
      </c>
      <c r="I350" s="32">
        <v>0</v>
      </c>
      <c r="J350" s="32">
        <v>91.736960413193671</v>
      </c>
      <c r="K350" s="32">
        <v>-20.034675483293579</v>
      </c>
      <c r="L350" s="32">
        <v>0.61316125016985268</v>
      </c>
      <c r="M350" s="32">
        <v>-19.421514233123727</v>
      </c>
      <c r="N350" s="32">
        <v>88.984851600797853</v>
      </c>
      <c r="O350" s="65">
        <v>0</v>
      </c>
      <c r="P350" s="32">
        <v>0</v>
      </c>
      <c r="Q350" s="32">
        <v>0</v>
      </c>
      <c r="R350" s="32">
        <v>0</v>
      </c>
      <c r="S350" s="32">
        <v>0</v>
      </c>
      <c r="T350" s="62">
        <v>0</v>
      </c>
      <c r="U350" s="32">
        <v>80.840178484710691</v>
      </c>
      <c r="V350" s="32">
        <v>10.896782424072592</v>
      </c>
      <c r="W350" s="32">
        <v>0</v>
      </c>
      <c r="X350" s="32">
        <v>0</v>
      </c>
      <c r="Y350" s="62">
        <v>0</v>
      </c>
      <c r="Z350" s="32">
        <v>80.840178484710691</v>
      </c>
      <c r="AA350" s="32">
        <v>10.896782424072592</v>
      </c>
      <c r="AB350" s="32">
        <v>0</v>
      </c>
      <c r="AC350" s="32">
        <v>0</v>
      </c>
      <c r="AD350" s="59">
        <v>0</v>
      </c>
    </row>
    <row r="351" spans="1:30">
      <c r="A351" s="58" t="s">
        <v>677</v>
      </c>
      <c r="B351" s="23" t="s">
        <v>1263</v>
      </c>
      <c r="C351" s="23" t="s">
        <v>1687</v>
      </c>
      <c r="D351" s="23" t="s">
        <v>926</v>
      </c>
      <c r="E351" s="23" t="s">
        <v>1305</v>
      </c>
      <c r="F351" s="75" t="s">
        <v>676</v>
      </c>
      <c r="G351" s="64">
        <v>0.99</v>
      </c>
      <c r="H351" s="32">
        <v>97.601797235732434</v>
      </c>
      <c r="I351" s="32">
        <v>0</v>
      </c>
      <c r="J351" s="32">
        <v>97.601797235732434</v>
      </c>
      <c r="K351" s="32">
        <v>25.829016695683315</v>
      </c>
      <c r="L351" s="32">
        <v>1.325468352547766</v>
      </c>
      <c r="M351" s="32">
        <v>27.154485048231081</v>
      </c>
      <c r="N351" s="32">
        <v>94.673743318660456</v>
      </c>
      <c r="O351" s="65">
        <v>0</v>
      </c>
      <c r="P351" s="32">
        <v>0</v>
      </c>
      <c r="Q351" s="32">
        <v>0</v>
      </c>
      <c r="R351" s="32">
        <v>0</v>
      </c>
      <c r="S351" s="32">
        <v>0</v>
      </c>
      <c r="T351" s="62">
        <v>0</v>
      </c>
      <c r="U351" s="32">
        <v>85.897169300237337</v>
      </c>
      <c r="V351" s="32">
        <v>11.704627724201268</v>
      </c>
      <c r="W351" s="32">
        <v>0</v>
      </c>
      <c r="X351" s="32">
        <v>0</v>
      </c>
      <c r="Y351" s="62">
        <v>0</v>
      </c>
      <c r="Z351" s="32">
        <v>85.897169300237337</v>
      </c>
      <c r="AA351" s="32">
        <v>11.704627724201268</v>
      </c>
      <c r="AB351" s="32">
        <v>0</v>
      </c>
      <c r="AC351" s="32">
        <v>0</v>
      </c>
      <c r="AD351" s="59">
        <v>0</v>
      </c>
    </row>
    <row r="352" spans="1:30">
      <c r="A352" s="58" t="s">
        <v>679</v>
      </c>
      <c r="B352" s="23" t="s">
        <v>1264</v>
      </c>
      <c r="C352" s="23" t="s">
        <v>1688</v>
      </c>
      <c r="D352" s="23" t="s">
        <v>923</v>
      </c>
      <c r="E352" s="23" t="s">
        <v>1320</v>
      </c>
      <c r="F352" s="75" t="s">
        <v>678</v>
      </c>
      <c r="G352" s="64">
        <v>0.64</v>
      </c>
      <c r="H352" s="32">
        <v>93.538005443299753</v>
      </c>
      <c r="I352" s="32">
        <v>0</v>
      </c>
      <c r="J352" s="32">
        <v>93.538005443299753</v>
      </c>
      <c r="K352" s="32">
        <v>48.97127389270188</v>
      </c>
      <c r="L352" s="32">
        <v>0.59865748002181363</v>
      </c>
      <c r="M352" s="32">
        <v>49.569931372723694</v>
      </c>
      <c r="N352" s="32">
        <v>90.731865280000761</v>
      </c>
      <c r="O352" s="65">
        <v>0</v>
      </c>
      <c r="P352" s="32">
        <v>0</v>
      </c>
      <c r="Q352" s="32">
        <v>0</v>
      </c>
      <c r="R352" s="32">
        <v>0</v>
      </c>
      <c r="S352" s="32">
        <v>0</v>
      </c>
      <c r="T352" s="62">
        <v>0</v>
      </c>
      <c r="U352" s="32">
        <v>76.223048966823129</v>
      </c>
      <c r="V352" s="32">
        <v>17.314956146052225</v>
      </c>
      <c r="W352" s="32">
        <v>0</v>
      </c>
      <c r="X352" s="32">
        <v>0</v>
      </c>
      <c r="Y352" s="62">
        <v>0</v>
      </c>
      <c r="Z352" s="32">
        <v>76.223048966823129</v>
      </c>
      <c r="AA352" s="32">
        <v>17.314956146052225</v>
      </c>
      <c r="AB352" s="32">
        <v>0</v>
      </c>
      <c r="AC352" s="32">
        <v>0</v>
      </c>
      <c r="AD352" s="59">
        <v>0</v>
      </c>
    </row>
    <row r="353" spans="1:30">
      <c r="A353" s="58" t="s">
        <v>681</v>
      </c>
      <c r="B353" s="23" t="s">
        <v>1265</v>
      </c>
      <c r="C353" s="23" t="s">
        <v>1689</v>
      </c>
      <c r="D353" s="23" t="s">
        <v>968</v>
      </c>
      <c r="E353" s="23" t="s">
        <v>1320</v>
      </c>
      <c r="F353" s="75" t="s">
        <v>680</v>
      </c>
      <c r="G353" s="64">
        <v>0.64</v>
      </c>
      <c r="H353" s="32">
        <v>101.28215378130855</v>
      </c>
      <c r="I353" s="32">
        <v>0</v>
      </c>
      <c r="J353" s="32">
        <v>101.28215378130855</v>
      </c>
      <c r="K353" s="32">
        <v>25.515040849415033</v>
      </c>
      <c r="L353" s="32">
        <v>4.7638043315778589E-3</v>
      </c>
      <c r="M353" s="32">
        <v>25.519804653746611</v>
      </c>
      <c r="N353" s="32">
        <v>98.243689167869292</v>
      </c>
      <c r="O353" s="65">
        <v>0</v>
      </c>
      <c r="P353" s="32">
        <v>0</v>
      </c>
      <c r="Q353" s="32">
        <v>0</v>
      </c>
      <c r="R353" s="32">
        <v>0</v>
      </c>
      <c r="S353" s="32">
        <v>0</v>
      </c>
      <c r="T353" s="62">
        <v>0</v>
      </c>
      <c r="U353" s="32">
        <v>69.337032271206084</v>
      </c>
      <c r="V353" s="32">
        <v>31.945121841500047</v>
      </c>
      <c r="W353" s="32">
        <v>0</v>
      </c>
      <c r="X353" s="32">
        <v>0</v>
      </c>
      <c r="Y353" s="62">
        <v>0</v>
      </c>
      <c r="Z353" s="32">
        <v>69.337032271206084</v>
      </c>
      <c r="AA353" s="32">
        <v>31.945121841500047</v>
      </c>
      <c r="AB353" s="32">
        <v>0</v>
      </c>
      <c r="AC353" s="32">
        <v>0</v>
      </c>
      <c r="AD353" s="59">
        <v>0</v>
      </c>
    </row>
    <row r="354" spans="1:30">
      <c r="A354" s="58" t="s">
        <v>683</v>
      </c>
      <c r="B354" s="23" t="s">
        <v>1266</v>
      </c>
      <c r="C354" s="23" t="s">
        <v>1690</v>
      </c>
      <c r="D354" s="23" t="s">
        <v>932</v>
      </c>
      <c r="E354" s="23">
        <v>0</v>
      </c>
      <c r="F354" s="75" t="s">
        <v>682</v>
      </c>
      <c r="G354" s="64">
        <v>0.49</v>
      </c>
      <c r="H354" s="32">
        <v>35.951113711517095</v>
      </c>
      <c r="I354" s="32">
        <v>5.8138421754354539</v>
      </c>
      <c r="J354" s="32">
        <v>30.137271536081641</v>
      </c>
      <c r="K354" s="32">
        <v>-16.390449925596851</v>
      </c>
      <c r="L354" s="32">
        <v>0.3157344536708635</v>
      </c>
      <c r="M354" s="32">
        <v>-16.074715471925987</v>
      </c>
      <c r="N354" s="32">
        <v>27.876976170875519</v>
      </c>
      <c r="O354" s="65">
        <v>0.35227278415315866</v>
      </c>
      <c r="P354" s="32">
        <v>6.1164656625447202</v>
      </c>
      <c r="Q354" s="32">
        <v>-0.30262348710926623</v>
      </c>
      <c r="R354" s="32">
        <v>0</v>
      </c>
      <c r="S354" s="32">
        <v>0</v>
      </c>
      <c r="T354" s="62">
        <v>0</v>
      </c>
      <c r="U354" s="32">
        <v>24.913821326633418</v>
      </c>
      <c r="V354" s="32">
        <v>5.2234502094482256</v>
      </c>
      <c r="W354" s="32">
        <v>0</v>
      </c>
      <c r="X354" s="32">
        <v>0</v>
      </c>
      <c r="Y354" s="62">
        <v>0</v>
      </c>
      <c r="Z354" s="32">
        <v>31.030286989178137</v>
      </c>
      <c r="AA354" s="32">
        <v>4.9208267223389592</v>
      </c>
      <c r="AB354" s="32">
        <v>0</v>
      </c>
      <c r="AC354" s="32">
        <v>0</v>
      </c>
      <c r="AD354" s="59">
        <v>0</v>
      </c>
    </row>
    <row r="355" spans="1:30">
      <c r="A355" s="58" t="s">
        <v>685</v>
      </c>
      <c r="B355" s="23" t="s">
        <v>1267</v>
      </c>
      <c r="C355" s="23" t="s">
        <v>1691</v>
      </c>
      <c r="D355" s="23" t="s">
        <v>912</v>
      </c>
      <c r="E355" s="23">
        <v>0</v>
      </c>
      <c r="F355" s="75" t="s">
        <v>684</v>
      </c>
      <c r="G355" s="64">
        <v>0.4</v>
      </c>
      <c r="H355" s="32">
        <v>3.6223620372039926</v>
      </c>
      <c r="I355" s="32">
        <v>0.30673630095245691</v>
      </c>
      <c r="J355" s="32">
        <v>3.3156257362515356</v>
      </c>
      <c r="K355" s="32">
        <v>-22.159405308983491</v>
      </c>
      <c r="L355" s="32">
        <v>0.14576082976837412</v>
      </c>
      <c r="M355" s="32">
        <v>-22.013644479215117</v>
      </c>
      <c r="N355" s="32">
        <v>3.0669538060326706</v>
      </c>
      <c r="O355" s="65">
        <v>0.5</v>
      </c>
      <c r="P355" s="32">
        <v>0</v>
      </c>
      <c r="Q355" s="32">
        <v>0.30673630095245691</v>
      </c>
      <c r="R355" s="32">
        <v>0</v>
      </c>
      <c r="S355" s="32">
        <v>0</v>
      </c>
      <c r="T355" s="62">
        <v>0</v>
      </c>
      <c r="U355" s="32">
        <v>0</v>
      </c>
      <c r="V355" s="32">
        <v>3.3156257362515356</v>
      </c>
      <c r="W355" s="32">
        <v>0</v>
      </c>
      <c r="X355" s="32">
        <v>0</v>
      </c>
      <c r="Y355" s="62">
        <v>0</v>
      </c>
      <c r="Z355" s="32">
        <v>0</v>
      </c>
      <c r="AA355" s="32">
        <v>3.6223620372039926</v>
      </c>
      <c r="AB355" s="32">
        <v>0</v>
      </c>
      <c r="AC355" s="32">
        <v>0</v>
      </c>
      <c r="AD355" s="59">
        <v>0</v>
      </c>
    </row>
    <row r="356" spans="1:30">
      <c r="A356" s="58" t="s">
        <v>687</v>
      </c>
      <c r="B356" s="23" t="s">
        <v>1268</v>
      </c>
      <c r="C356" s="23" t="s">
        <v>1692</v>
      </c>
      <c r="D356" s="23" t="s">
        <v>999</v>
      </c>
      <c r="E356" s="23">
        <v>0</v>
      </c>
      <c r="F356" s="75" t="s">
        <v>686</v>
      </c>
      <c r="G356" s="64">
        <v>0.1</v>
      </c>
      <c r="H356" s="32">
        <v>71.345020286213469</v>
      </c>
      <c r="I356" s="32">
        <v>9.6895430334316455</v>
      </c>
      <c r="J356" s="32">
        <v>61.655477252781829</v>
      </c>
      <c r="K356" s="32">
        <v>38.995245985006022</v>
      </c>
      <c r="L356" s="32">
        <v>8.3395187304660112E-2</v>
      </c>
      <c r="M356" s="32">
        <v>39.078641172310682</v>
      </c>
      <c r="N356" s="32">
        <v>57.031316458823191</v>
      </c>
      <c r="O356" s="65">
        <v>0</v>
      </c>
      <c r="P356" s="32">
        <v>8.0960499198302625</v>
      </c>
      <c r="Q356" s="32">
        <v>0</v>
      </c>
      <c r="R356" s="32">
        <v>1.5934931136013828</v>
      </c>
      <c r="S356" s="32">
        <v>0</v>
      </c>
      <c r="T356" s="62">
        <v>0</v>
      </c>
      <c r="U356" s="32">
        <v>57.583479829285217</v>
      </c>
      <c r="V356" s="32">
        <v>0</v>
      </c>
      <c r="W356" s="32">
        <v>4.071997423496609</v>
      </c>
      <c r="X356" s="32">
        <v>0</v>
      </c>
      <c r="Y356" s="62">
        <v>0</v>
      </c>
      <c r="Z356" s="32">
        <v>65.679529749115474</v>
      </c>
      <c r="AA356" s="32">
        <v>0</v>
      </c>
      <c r="AB356" s="32">
        <v>5.665490537097992</v>
      </c>
      <c r="AC356" s="32">
        <v>0</v>
      </c>
      <c r="AD356" s="59">
        <v>0</v>
      </c>
    </row>
    <row r="357" spans="1:30">
      <c r="A357" s="58" t="s">
        <v>689</v>
      </c>
      <c r="B357" s="23" t="s">
        <v>1269</v>
      </c>
      <c r="C357" s="23" t="s">
        <v>1693</v>
      </c>
      <c r="D357" s="23" t="s">
        <v>912</v>
      </c>
      <c r="E357" s="23">
        <v>0</v>
      </c>
      <c r="F357" s="75" t="s">
        <v>688</v>
      </c>
      <c r="G357" s="64">
        <v>0.4</v>
      </c>
      <c r="H357" s="32">
        <v>2.8453202421316015</v>
      </c>
      <c r="I357" s="32">
        <v>0.11429887527967802</v>
      </c>
      <c r="J357" s="32">
        <v>2.7310213668519236</v>
      </c>
      <c r="K357" s="32">
        <v>-22.855891855349235</v>
      </c>
      <c r="L357" s="32">
        <v>-6.814459044291965E-2</v>
      </c>
      <c r="M357" s="32">
        <v>-22.924036445792154</v>
      </c>
      <c r="N357" s="32">
        <v>2.5261947643380296</v>
      </c>
      <c r="O357" s="65">
        <v>0.5</v>
      </c>
      <c r="P357" s="32">
        <v>0</v>
      </c>
      <c r="Q357" s="32">
        <v>0.11429887527967802</v>
      </c>
      <c r="R357" s="32">
        <v>0</v>
      </c>
      <c r="S357" s="32">
        <v>0</v>
      </c>
      <c r="T357" s="62">
        <v>0</v>
      </c>
      <c r="U357" s="32">
        <v>0</v>
      </c>
      <c r="V357" s="32">
        <v>2.7310213668519236</v>
      </c>
      <c r="W357" s="32">
        <v>0</v>
      </c>
      <c r="X357" s="32">
        <v>0</v>
      </c>
      <c r="Y357" s="62">
        <v>0</v>
      </c>
      <c r="Z357" s="32">
        <v>0</v>
      </c>
      <c r="AA357" s="32">
        <v>2.8453202421316015</v>
      </c>
      <c r="AB357" s="32">
        <v>0</v>
      </c>
      <c r="AC357" s="32">
        <v>0</v>
      </c>
      <c r="AD357" s="59">
        <v>0</v>
      </c>
    </row>
    <row r="358" spans="1:30">
      <c r="A358" s="58" t="s">
        <v>691</v>
      </c>
      <c r="B358" s="23" t="s">
        <v>1270</v>
      </c>
      <c r="C358" s="23" t="s">
        <v>1694</v>
      </c>
      <c r="D358" s="23" t="s">
        <v>912</v>
      </c>
      <c r="E358" s="23" t="s">
        <v>1319</v>
      </c>
      <c r="F358" s="75" t="s">
        <v>690</v>
      </c>
      <c r="G358" s="64">
        <v>0.8</v>
      </c>
      <c r="H358" s="32">
        <v>4.7260660045335117</v>
      </c>
      <c r="I358" s="32">
        <v>0</v>
      </c>
      <c r="J358" s="32">
        <v>4.7260660045335117</v>
      </c>
      <c r="K358" s="32">
        <v>-17.371793452822942</v>
      </c>
      <c r="L358" s="32">
        <v>4.0585624319213309E-2</v>
      </c>
      <c r="M358" s="32">
        <v>-17.331207828503729</v>
      </c>
      <c r="N358" s="32">
        <v>4.5842840243975065</v>
      </c>
      <c r="O358" s="65">
        <v>0</v>
      </c>
      <c r="P358" s="32">
        <v>0</v>
      </c>
      <c r="Q358" s="32">
        <v>0</v>
      </c>
      <c r="R358" s="32">
        <v>0</v>
      </c>
      <c r="S358" s="32">
        <v>0</v>
      </c>
      <c r="T358" s="62">
        <v>0</v>
      </c>
      <c r="U358" s="32">
        <v>0</v>
      </c>
      <c r="V358" s="32">
        <v>4.7260663772055773</v>
      </c>
      <c r="W358" s="32">
        <v>0</v>
      </c>
      <c r="X358" s="32">
        <v>0</v>
      </c>
      <c r="Y358" s="62">
        <v>0</v>
      </c>
      <c r="Z358" s="32">
        <v>0</v>
      </c>
      <c r="AA358" s="32">
        <v>4.7260663772055773</v>
      </c>
      <c r="AB358" s="32">
        <v>0</v>
      </c>
      <c r="AC358" s="32">
        <v>0</v>
      </c>
      <c r="AD358" s="59">
        <v>0</v>
      </c>
    </row>
    <row r="359" spans="1:30">
      <c r="A359" s="58" t="s">
        <v>693</v>
      </c>
      <c r="B359" s="23" t="s">
        <v>1271</v>
      </c>
      <c r="C359" s="23" t="s">
        <v>1695</v>
      </c>
      <c r="D359" s="23" t="s">
        <v>912</v>
      </c>
      <c r="E359" s="23" t="s">
        <v>1326</v>
      </c>
      <c r="F359" s="75" t="s">
        <v>692</v>
      </c>
      <c r="G359" s="64">
        <v>0.30000000000000004</v>
      </c>
      <c r="H359" s="32">
        <v>1.9263911244199814</v>
      </c>
      <c r="I359" s="32">
        <v>0</v>
      </c>
      <c r="J359" s="32">
        <v>1.9263911244199814</v>
      </c>
      <c r="K359" s="32">
        <v>-9.9088901687806832</v>
      </c>
      <c r="L359" s="32">
        <v>6.8153490809953254E-2</v>
      </c>
      <c r="M359" s="32">
        <v>-9.8407366779707299</v>
      </c>
      <c r="N359" s="32">
        <v>1.8685993906873819</v>
      </c>
      <c r="O359" s="65">
        <v>0</v>
      </c>
      <c r="P359" s="32">
        <v>0</v>
      </c>
      <c r="Q359" s="32">
        <v>0</v>
      </c>
      <c r="R359" s="32">
        <v>0</v>
      </c>
      <c r="S359" s="32">
        <v>0</v>
      </c>
      <c r="T359" s="62">
        <v>0</v>
      </c>
      <c r="U359" s="32">
        <v>0</v>
      </c>
      <c r="V359" s="32">
        <v>1.9263911244199814</v>
      </c>
      <c r="W359" s="32">
        <v>0</v>
      </c>
      <c r="X359" s="32">
        <v>0</v>
      </c>
      <c r="Y359" s="62">
        <v>0</v>
      </c>
      <c r="Z359" s="32">
        <v>0</v>
      </c>
      <c r="AA359" s="32">
        <v>1.9263911244199814</v>
      </c>
      <c r="AB359" s="32">
        <v>0</v>
      </c>
      <c r="AC359" s="32">
        <v>0</v>
      </c>
      <c r="AD359" s="59">
        <v>0</v>
      </c>
    </row>
    <row r="360" spans="1:30">
      <c r="A360" s="58" t="s">
        <v>695</v>
      </c>
      <c r="B360" s="23" t="s">
        <v>1272</v>
      </c>
      <c r="C360" s="23" t="s">
        <v>1696</v>
      </c>
      <c r="D360" s="23" t="s">
        <v>912</v>
      </c>
      <c r="E360" s="23">
        <v>0</v>
      </c>
      <c r="F360" s="75" t="s">
        <v>694</v>
      </c>
      <c r="G360" s="64">
        <v>0.4</v>
      </c>
      <c r="H360" s="32">
        <v>2.840440549233441</v>
      </c>
      <c r="I360" s="32">
        <v>0</v>
      </c>
      <c r="J360" s="32">
        <v>2.840440549233441</v>
      </c>
      <c r="K360" s="32">
        <v>-9.5316374541189273</v>
      </c>
      <c r="L360" s="32">
        <v>-1.447848028323051E-2</v>
      </c>
      <c r="M360" s="32">
        <v>-9.5461159344021578</v>
      </c>
      <c r="N360" s="32">
        <v>2.6274075080409331</v>
      </c>
      <c r="O360" s="65">
        <v>0.5</v>
      </c>
      <c r="P360" s="32">
        <v>0</v>
      </c>
      <c r="Q360" s="32">
        <v>0</v>
      </c>
      <c r="R360" s="32">
        <v>0</v>
      </c>
      <c r="S360" s="32">
        <v>0</v>
      </c>
      <c r="T360" s="62">
        <v>0</v>
      </c>
      <c r="U360" s="32">
        <v>0</v>
      </c>
      <c r="V360" s="32">
        <v>2.840440549233441</v>
      </c>
      <c r="W360" s="32">
        <v>0</v>
      </c>
      <c r="X360" s="32">
        <v>0</v>
      </c>
      <c r="Y360" s="62">
        <v>0</v>
      </c>
      <c r="Z360" s="32">
        <v>0</v>
      </c>
      <c r="AA360" s="32">
        <v>2.840440549233441</v>
      </c>
      <c r="AB360" s="32">
        <v>0</v>
      </c>
      <c r="AC360" s="32">
        <v>0</v>
      </c>
      <c r="AD360" s="59">
        <v>0</v>
      </c>
    </row>
    <row r="361" spans="1:30">
      <c r="A361" s="58" t="s">
        <v>697</v>
      </c>
      <c r="B361" s="23" t="s">
        <v>1273</v>
      </c>
      <c r="C361" s="23" t="s">
        <v>1697</v>
      </c>
      <c r="D361" s="23" t="s">
        <v>912</v>
      </c>
      <c r="E361" s="23">
        <v>0</v>
      </c>
      <c r="F361" s="75" t="s">
        <v>696</v>
      </c>
      <c r="G361" s="64">
        <v>0.4</v>
      </c>
      <c r="H361" s="32">
        <v>2.8590671304766926</v>
      </c>
      <c r="I361" s="32">
        <v>0.53076795837838253</v>
      </c>
      <c r="J361" s="32">
        <v>2.3282991720983102</v>
      </c>
      <c r="K361" s="32">
        <v>-7.8039248332535038</v>
      </c>
      <c r="L361" s="32">
        <v>-8.0404608326881899E-2</v>
      </c>
      <c r="M361" s="32">
        <v>-7.8843294415803857</v>
      </c>
      <c r="N361" s="32">
        <v>2.1536767341909369</v>
      </c>
      <c r="O361" s="65">
        <v>0.5</v>
      </c>
      <c r="P361" s="32">
        <v>0</v>
      </c>
      <c r="Q361" s="32">
        <v>0.53076795837838253</v>
      </c>
      <c r="R361" s="32">
        <v>0</v>
      </c>
      <c r="S361" s="32">
        <v>0</v>
      </c>
      <c r="T361" s="62">
        <v>0</v>
      </c>
      <c r="U361" s="32">
        <v>0</v>
      </c>
      <c r="V361" s="32">
        <v>2.3282991720983102</v>
      </c>
      <c r="W361" s="32">
        <v>0</v>
      </c>
      <c r="X361" s="32">
        <v>0</v>
      </c>
      <c r="Y361" s="62">
        <v>0</v>
      </c>
      <c r="Z361" s="32">
        <v>0</v>
      </c>
      <c r="AA361" s="32">
        <v>2.8590671304766926</v>
      </c>
      <c r="AB361" s="32">
        <v>0</v>
      </c>
      <c r="AC361" s="32">
        <v>0</v>
      </c>
      <c r="AD361" s="59">
        <v>0</v>
      </c>
    </row>
    <row r="362" spans="1:30">
      <c r="A362" s="58" t="s">
        <v>699</v>
      </c>
      <c r="B362" s="23" t="s">
        <v>1274</v>
      </c>
      <c r="C362" s="23" t="s">
        <v>1698</v>
      </c>
      <c r="D362" s="23" t="s">
        <v>912</v>
      </c>
      <c r="E362" s="23">
        <v>0</v>
      </c>
      <c r="F362" s="75" t="s">
        <v>698</v>
      </c>
      <c r="G362" s="64">
        <v>0.4</v>
      </c>
      <c r="H362" s="32">
        <v>2.9042640106464193</v>
      </c>
      <c r="I362" s="32">
        <v>0.10418435884211957</v>
      </c>
      <c r="J362" s="32">
        <v>2.8000796518042996</v>
      </c>
      <c r="K362" s="32">
        <v>-19.579062190891499</v>
      </c>
      <c r="L362" s="32">
        <v>0.14941702917782962</v>
      </c>
      <c r="M362" s="32">
        <v>-19.429645161713669</v>
      </c>
      <c r="N362" s="32">
        <v>2.5900736779189772</v>
      </c>
      <c r="O362" s="65">
        <v>0.5</v>
      </c>
      <c r="P362" s="32">
        <v>0</v>
      </c>
      <c r="Q362" s="32">
        <v>0.10418435884211957</v>
      </c>
      <c r="R362" s="32">
        <v>0</v>
      </c>
      <c r="S362" s="32">
        <v>0</v>
      </c>
      <c r="T362" s="62">
        <v>0</v>
      </c>
      <c r="U362" s="32">
        <v>0</v>
      </c>
      <c r="V362" s="32">
        <v>2.8000796518042996</v>
      </c>
      <c r="W362" s="32">
        <v>0</v>
      </c>
      <c r="X362" s="32">
        <v>0</v>
      </c>
      <c r="Y362" s="62">
        <v>0</v>
      </c>
      <c r="Z362" s="32">
        <v>0</v>
      </c>
      <c r="AA362" s="32">
        <v>2.9042640106464193</v>
      </c>
      <c r="AB362" s="32">
        <v>0</v>
      </c>
      <c r="AC362" s="32">
        <v>0</v>
      </c>
      <c r="AD362" s="59">
        <v>0</v>
      </c>
    </row>
    <row r="363" spans="1:30">
      <c r="A363" s="58" t="s">
        <v>701</v>
      </c>
      <c r="B363" s="23" t="s">
        <v>1275</v>
      </c>
      <c r="C363" s="23" t="s">
        <v>1699</v>
      </c>
      <c r="D363" s="23" t="s">
        <v>932</v>
      </c>
      <c r="E363" s="23" t="s">
        <v>1322</v>
      </c>
      <c r="F363" s="75" t="s">
        <v>700</v>
      </c>
      <c r="G363" s="64">
        <v>0.99</v>
      </c>
      <c r="H363" s="32">
        <v>17.531586834338949</v>
      </c>
      <c r="I363" s="32">
        <v>0</v>
      </c>
      <c r="J363" s="32">
        <v>17.531586834338949</v>
      </c>
      <c r="K363" s="32">
        <v>-60.125398957693818</v>
      </c>
      <c r="L363" s="32">
        <v>0.35240986570759247</v>
      </c>
      <c r="M363" s="32">
        <v>-59.772989091986226</v>
      </c>
      <c r="N363" s="32">
        <v>17.00563922930878</v>
      </c>
      <c r="O363" s="65">
        <v>0</v>
      </c>
      <c r="P363" s="32">
        <v>0</v>
      </c>
      <c r="Q363" s="32">
        <v>0</v>
      </c>
      <c r="R363" s="32">
        <v>0</v>
      </c>
      <c r="S363" s="32">
        <v>0</v>
      </c>
      <c r="T363" s="62">
        <v>0</v>
      </c>
      <c r="U363" s="32">
        <v>14.613663670562351</v>
      </c>
      <c r="V363" s="32">
        <v>2.9179229930770871</v>
      </c>
      <c r="W363" s="32">
        <v>0</v>
      </c>
      <c r="X363" s="32">
        <v>0</v>
      </c>
      <c r="Y363" s="62">
        <v>0</v>
      </c>
      <c r="Z363" s="32">
        <v>14.613663670562351</v>
      </c>
      <c r="AA363" s="32">
        <v>2.9179229930770871</v>
      </c>
      <c r="AB363" s="32">
        <v>0</v>
      </c>
      <c r="AC363" s="32">
        <v>0</v>
      </c>
      <c r="AD363" s="59">
        <v>0</v>
      </c>
    </row>
    <row r="364" spans="1:30">
      <c r="A364" s="58" t="s">
        <v>703</v>
      </c>
      <c r="B364" s="23" t="s">
        <v>1276</v>
      </c>
      <c r="C364" s="23" t="s">
        <v>1700</v>
      </c>
      <c r="D364" s="23" t="s">
        <v>912</v>
      </c>
      <c r="E364" s="23" t="s">
        <v>1325</v>
      </c>
      <c r="F364" s="75" t="s">
        <v>702</v>
      </c>
      <c r="G364" s="64">
        <v>0.4</v>
      </c>
      <c r="H364" s="32">
        <v>2.0495730457196513</v>
      </c>
      <c r="I364" s="32">
        <v>0</v>
      </c>
      <c r="J364" s="32">
        <v>2.0495730457196513</v>
      </c>
      <c r="K364" s="32">
        <v>-2.6433447410322706</v>
      </c>
      <c r="L364" s="32">
        <v>-5.1484846499003201E-2</v>
      </c>
      <c r="M364" s="32">
        <v>-2.6948295875312738</v>
      </c>
      <c r="N364" s="32">
        <v>1.9880858543480617</v>
      </c>
      <c r="O364" s="65">
        <v>0</v>
      </c>
      <c r="P364" s="32">
        <v>0</v>
      </c>
      <c r="Q364" s="32">
        <v>0</v>
      </c>
      <c r="R364" s="32">
        <v>0</v>
      </c>
      <c r="S364" s="32">
        <v>0</v>
      </c>
      <c r="T364" s="62">
        <v>0</v>
      </c>
      <c r="U364" s="32">
        <v>0</v>
      </c>
      <c r="V364" s="32">
        <v>2.0495730457196513</v>
      </c>
      <c r="W364" s="32">
        <v>0</v>
      </c>
      <c r="X364" s="32">
        <v>0</v>
      </c>
      <c r="Y364" s="62">
        <v>0</v>
      </c>
      <c r="Z364" s="32">
        <v>0</v>
      </c>
      <c r="AA364" s="32">
        <v>2.0495730457196513</v>
      </c>
      <c r="AB364" s="32">
        <v>0</v>
      </c>
      <c r="AC364" s="32">
        <v>0</v>
      </c>
      <c r="AD364" s="59">
        <v>0</v>
      </c>
    </row>
    <row r="365" spans="1:30">
      <c r="A365" s="58" t="s">
        <v>705</v>
      </c>
      <c r="B365" s="23" t="s">
        <v>1277</v>
      </c>
      <c r="C365" s="23" t="s">
        <v>1701</v>
      </c>
      <c r="D365" s="23" t="s">
        <v>912</v>
      </c>
      <c r="E365" s="23">
        <v>0</v>
      </c>
      <c r="F365" s="75" t="s">
        <v>704</v>
      </c>
      <c r="G365" s="64">
        <v>0.4</v>
      </c>
      <c r="H365" s="32">
        <v>3.11966537497532</v>
      </c>
      <c r="I365" s="32">
        <v>0.30734451330915558</v>
      </c>
      <c r="J365" s="32">
        <v>2.8123208616661644</v>
      </c>
      <c r="K365" s="32">
        <v>-10.039869249294638</v>
      </c>
      <c r="L365" s="32">
        <v>3.2606387609183329E-2</v>
      </c>
      <c r="M365" s="32">
        <v>-10.007262861685454</v>
      </c>
      <c r="N365" s="32">
        <v>2.6013967970412022</v>
      </c>
      <c r="O365" s="65">
        <v>0.5</v>
      </c>
      <c r="P365" s="32">
        <v>0</v>
      </c>
      <c r="Q365" s="32">
        <v>0.30734451330915558</v>
      </c>
      <c r="R365" s="32">
        <v>0</v>
      </c>
      <c r="S365" s="32">
        <v>0</v>
      </c>
      <c r="T365" s="62">
        <v>0</v>
      </c>
      <c r="U365" s="32">
        <v>0</v>
      </c>
      <c r="V365" s="32">
        <v>2.8123208616661644</v>
      </c>
      <c r="W365" s="32">
        <v>0</v>
      </c>
      <c r="X365" s="32">
        <v>0</v>
      </c>
      <c r="Y365" s="62">
        <v>0</v>
      </c>
      <c r="Z365" s="32">
        <v>0</v>
      </c>
      <c r="AA365" s="32">
        <v>3.11966537497532</v>
      </c>
      <c r="AB365" s="32">
        <v>0</v>
      </c>
      <c r="AC365" s="32">
        <v>0</v>
      </c>
      <c r="AD365" s="59">
        <v>0</v>
      </c>
    </row>
    <row r="366" spans="1:30">
      <c r="A366" s="58" t="s">
        <v>707</v>
      </c>
      <c r="B366" s="23" t="s">
        <v>1278</v>
      </c>
      <c r="C366" s="23" t="s">
        <v>1702</v>
      </c>
      <c r="D366" s="23" t="s">
        <v>912</v>
      </c>
      <c r="E366" s="23">
        <v>0</v>
      </c>
      <c r="F366" s="75" t="s">
        <v>706</v>
      </c>
      <c r="G366" s="64">
        <v>0.4</v>
      </c>
      <c r="H366" s="32">
        <v>3.6219978043680872</v>
      </c>
      <c r="I366" s="32">
        <v>0.43347601936589458</v>
      </c>
      <c r="J366" s="32">
        <v>3.1885217850021927</v>
      </c>
      <c r="K366" s="32">
        <v>-8.3671578669234812</v>
      </c>
      <c r="L366" s="32">
        <v>0.1038059017784736</v>
      </c>
      <c r="M366" s="32">
        <v>-8.2633519651450076</v>
      </c>
      <c r="N366" s="32">
        <v>2.9493826511270282</v>
      </c>
      <c r="O366" s="65">
        <v>0.5</v>
      </c>
      <c r="P366" s="32">
        <v>0</v>
      </c>
      <c r="Q366" s="32">
        <v>0.43347601936589458</v>
      </c>
      <c r="R366" s="32">
        <v>0</v>
      </c>
      <c r="S366" s="32">
        <v>0</v>
      </c>
      <c r="T366" s="62">
        <v>0</v>
      </c>
      <c r="U366" s="32">
        <v>0</v>
      </c>
      <c r="V366" s="32">
        <v>3.1885217850021927</v>
      </c>
      <c r="W366" s="32">
        <v>0</v>
      </c>
      <c r="X366" s="32">
        <v>0</v>
      </c>
      <c r="Y366" s="62">
        <v>0</v>
      </c>
      <c r="Z366" s="32">
        <v>0</v>
      </c>
      <c r="AA366" s="32">
        <v>3.6219978043680872</v>
      </c>
      <c r="AB366" s="32">
        <v>0</v>
      </c>
      <c r="AC366" s="32">
        <v>0</v>
      </c>
      <c r="AD366" s="59">
        <v>0</v>
      </c>
    </row>
    <row r="367" spans="1:30">
      <c r="A367" s="58" t="s">
        <v>709</v>
      </c>
      <c r="B367" s="23" t="s">
        <v>1279</v>
      </c>
      <c r="C367" s="23" t="s">
        <v>1703</v>
      </c>
      <c r="D367" s="23" t="s">
        <v>912</v>
      </c>
      <c r="E367" s="23" t="s">
        <v>1321</v>
      </c>
      <c r="F367" s="75" t="s">
        <v>708</v>
      </c>
      <c r="G367" s="64">
        <v>0.60000000000000009</v>
      </c>
      <c r="H367" s="32">
        <v>3.7525974929688779</v>
      </c>
      <c r="I367" s="32">
        <v>0</v>
      </c>
      <c r="J367" s="32">
        <v>3.7525974929688779</v>
      </c>
      <c r="K367" s="32">
        <v>-5.7780751617087773</v>
      </c>
      <c r="L367" s="32">
        <v>4.2855583637987138E-2</v>
      </c>
      <c r="M367" s="32">
        <v>-5.7352195780707902</v>
      </c>
      <c r="N367" s="32">
        <v>3.6400195681798113</v>
      </c>
      <c r="O367" s="65">
        <v>0</v>
      </c>
      <c r="P367" s="32">
        <v>0</v>
      </c>
      <c r="Q367" s="32">
        <v>0</v>
      </c>
      <c r="R367" s="32">
        <v>0</v>
      </c>
      <c r="S367" s="32">
        <v>0</v>
      </c>
      <c r="T367" s="62">
        <v>0</v>
      </c>
      <c r="U367" s="32">
        <v>0</v>
      </c>
      <c r="V367" s="32">
        <v>3.7525979264628821</v>
      </c>
      <c r="W367" s="32">
        <v>0</v>
      </c>
      <c r="X367" s="32">
        <v>0</v>
      </c>
      <c r="Y367" s="62">
        <v>0</v>
      </c>
      <c r="Z367" s="32">
        <v>0</v>
      </c>
      <c r="AA367" s="32">
        <v>3.7525979264628821</v>
      </c>
      <c r="AB367" s="32">
        <v>0</v>
      </c>
      <c r="AC367" s="32">
        <v>0</v>
      </c>
      <c r="AD367" s="59">
        <v>0</v>
      </c>
    </row>
    <row r="368" spans="1:30">
      <c r="A368" s="58" t="s">
        <v>711</v>
      </c>
      <c r="B368" s="23" t="s">
        <v>1280</v>
      </c>
      <c r="C368" s="23" t="s">
        <v>1704</v>
      </c>
      <c r="D368" s="23" t="s">
        <v>1052</v>
      </c>
      <c r="E368" s="23">
        <v>0</v>
      </c>
      <c r="F368" s="75" t="s">
        <v>710</v>
      </c>
      <c r="G368" s="64">
        <v>0.01</v>
      </c>
      <c r="H368" s="32">
        <v>53.029961163676688</v>
      </c>
      <c r="I368" s="32">
        <v>20.582370281880944</v>
      </c>
      <c r="J368" s="32">
        <v>32.44759088179574</v>
      </c>
      <c r="K368" s="32">
        <v>22.976393019639008</v>
      </c>
      <c r="L368" s="32">
        <v>1.9135461371938334E-2</v>
      </c>
      <c r="M368" s="32">
        <v>22.995528481010947</v>
      </c>
      <c r="N368" s="32">
        <v>30.014021565661061</v>
      </c>
      <c r="O368" s="65">
        <v>0</v>
      </c>
      <c r="P368" s="32">
        <v>0</v>
      </c>
      <c r="Q368" s="32">
        <v>0</v>
      </c>
      <c r="R368" s="32">
        <v>20.582370281880944</v>
      </c>
      <c r="S368" s="32">
        <v>0</v>
      </c>
      <c r="T368" s="62">
        <v>0</v>
      </c>
      <c r="U368" s="32">
        <v>0</v>
      </c>
      <c r="V368" s="32">
        <v>0</v>
      </c>
      <c r="W368" s="32">
        <v>32.44759088179574</v>
      </c>
      <c r="X368" s="32">
        <v>0</v>
      </c>
      <c r="Y368" s="62">
        <v>0</v>
      </c>
      <c r="Z368" s="32">
        <v>0</v>
      </c>
      <c r="AA368" s="32">
        <v>0</v>
      </c>
      <c r="AB368" s="32">
        <v>53.029961163676688</v>
      </c>
      <c r="AC368" s="32">
        <v>0</v>
      </c>
      <c r="AD368" s="59">
        <v>0</v>
      </c>
    </row>
    <row r="369" spans="1:30">
      <c r="A369" s="58" t="s">
        <v>713</v>
      </c>
      <c r="B369" s="23" t="s">
        <v>1281</v>
      </c>
      <c r="C369" s="23" t="s">
        <v>1705</v>
      </c>
      <c r="D369" s="23" t="s">
        <v>912</v>
      </c>
      <c r="E369" s="23">
        <v>0</v>
      </c>
      <c r="F369" s="75" t="s">
        <v>712</v>
      </c>
      <c r="G369" s="64">
        <v>0.4</v>
      </c>
      <c r="H369" s="32">
        <v>2.4368835567746507</v>
      </c>
      <c r="I369" s="32">
        <v>0.37252855408260505</v>
      </c>
      <c r="J369" s="32">
        <v>2.0643550026920456</v>
      </c>
      <c r="K369" s="32">
        <v>-11.57681346934344</v>
      </c>
      <c r="L369" s="32">
        <v>7.1368177515829245E-4</v>
      </c>
      <c r="M369" s="32">
        <v>-11.576099787568282</v>
      </c>
      <c r="N369" s="32">
        <v>1.9095283774901424</v>
      </c>
      <c r="O369" s="65">
        <v>0.5</v>
      </c>
      <c r="P369" s="32">
        <v>0</v>
      </c>
      <c r="Q369" s="32">
        <v>0.37252855408260505</v>
      </c>
      <c r="R369" s="32">
        <v>0</v>
      </c>
      <c r="S369" s="32">
        <v>0</v>
      </c>
      <c r="T369" s="62">
        <v>0</v>
      </c>
      <c r="U369" s="32">
        <v>0</v>
      </c>
      <c r="V369" s="32">
        <v>2.0643550026920456</v>
      </c>
      <c r="W369" s="32">
        <v>0</v>
      </c>
      <c r="X369" s="32">
        <v>0</v>
      </c>
      <c r="Y369" s="62">
        <v>0</v>
      </c>
      <c r="Z369" s="32">
        <v>0</v>
      </c>
      <c r="AA369" s="32">
        <v>2.4368835567746507</v>
      </c>
      <c r="AB369" s="32">
        <v>0</v>
      </c>
      <c r="AC369" s="32">
        <v>0</v>
      </c>
      <c r="AD369" s="59">
        <v>0</v>
      </c>
    </row>
    <row r="370" spans="1:30">
      <c r="A370" s="58" t="s">
        <v>715</v>
      </c>
      <c r="B370" s="23" t="s">
        <v>1282</v>
      </c>
      <c r="C370" s="23" t="s">
        <v>1706</v>
      </c>
      <c r="D370" s="23" t="s">
        <v>912</v>
      </c>
      <c r="E370" s="23">
        <v>0</v>
      </c>
      <c r="F370" s="75" t="s">
        <v>714</v>
      </c>
      <c r="G370" s="64">
        <v>0.4</v>
      </c>
      <c r="H370" s="32">
        <v>1.3271022860593036</v>
      </c>
      <c r="I370" s="32">
        <v>0.17019293006166211</v>
      </c>
      <c r="J370" s="32">
        <v>1.1569093559976416</v>
      </c>
      <c r="K370" s="32">
        <v>-4.9134708196071744</v>
      </c>
      <c r="L370" s="32">
        <v>1.2882074543094957</v>
      </c>
      <c r="M370" s="32">
        <v>-3.6252633652976787</v>
      </c>
      <c r="N370" s="32">
        <v>1.0701411542978185</v>
      </c>
      <c r="O370" s="65">
        <v>0.5</v>
      </c>
      <c r="P370" s="32">
        <v>0</v>
      </c>
      <c r="Q370" s="32">
        <v>0.17019293006166211</v>
      </c>
      <c r="R370" s="32">
        <v>0</v>
      </c>
      <c r="S370" s="32">
        <v>0</v>
      </c>
      <c r="T370" s="62">
        <v>0</v>
      </c>
      <c r="U370" s="32">
        <v>0</v>
      </c>
      <c r="V370" s="32">
        <v>1.1569093559976416</v>
      </c>
      <c r="W370" s="32">
        <v>0</v>
      </c>
      <c r="X370" s="32">
        <v>0</v>
      </c>
      <c r="Y370" s="62">
        <v>0</v>
      </c>
      <c r="Z370" s="32">
        <v>0</v>
      </c>
      <c r="AA370" s="32">
        <v>1.3271022860593036</v>
      </c>
      <c r="AB370" s="32">
        <v>0</v>
      </c>
      <c r="AC370" s="32">
        <v>0</v>
      </c>
      <c r="AD370" s="59">
        <v>0</v>
      </c>
    </row>
    <row r="371" spans="1:30">
      <c r="A371" s="58" t="s">
        <v>717</v>
      </c>
      <c r="B371" s="23" t="s">
        <v>1283</v>
      </c>
      <c r="C371" s="23" t="s">
        <v>1707</v>
      </c>
      <c r="D371" s="23" t="s">
        <v>999</v>
      </c>
      <c r="E371" s="23">
        <v>0</v>
      </c>
      <c r="F371" s="75" t="s">
        <v>716</v>
      </c>
      <c r="G371" s="64">
        <v>0.1</v>
      </c>
      <c r="H371" s="32">
        <v>88.361227626444062</v>
      </c>
      <c r="I371" s="32">
        <v>12.122186078640848</v>
      </c>
      <c r="J371" s="32">
        <v>76.239041547803211</v>
      </c>
      <c r="K371" s="32">
        <v>44.048296075522586</v>
      </c>
      <c r="L371" s="32">
        <v>0.12692546947742755</v>
      </c>
      <c r="M371" s="32">
        <v>44.175221545000014</v>
      </c>
      <c r="N371" s="32">
        <v>70.521113431717978</v>
      </c>
      <c r="O371" s="65">
        <v>0</v>
      </c>
      <c r="P371" s="32">
        <v>10.035821967458844</v>
      </c>
      <c r="Q371" s="32">
        <v>0</v>
      </c>
      <c r="R371" s="32">
        <v>2.0863641111820042</v>
      </c>
      <c r="S371" s="32">
        <v>0</v>
      </c>
      <c r="T371" s="62">
        <v>0</v>
      </c>
      <c r="U371" s="32">
        <v>70.911323654403361</v>
      </c>
      <c r="V371" s="32">
        <v>0</v>
      </c>
      <c r="W371" s="32">
        <v>5.3277178933998535</v>
      </c>
      <c r="X371" s="32">
        <v>0</v>
      </c>
      <c r="Y371" s="62">
        <v>0</v>
      </c>
      <c r="Z371" s="32">
        <v>80.947145621862205</v>
      </c>
      <c r="AA371" s="32">
        <v>0</v>
      </c>
      <c r="AB371" s="32">
        <v>7.4140820045818572</v>
      </c>
      <c r="AC371" s="32">
        <v>0</v>
      </c>
      <c r="AD371" s="59">
        <v>0</v>
      </c>
    </row>
    <row r="372" spans="1:30">
      <c r="A372" s="58" t="s">
        <v>719</v>
      </c>
      <c r="B372" s="23" t="s">
        <v>1284</v>
      </c>
      <c r="C372" s="23" t="s">
        <v>1708</v>
      </c>
      <c r="D372" s="23" t="s">
        <v>1052</v>
      </c>
      <c r="E372" s="23">
        <v>0</v>
      </c>
      <c r="F372" s="75" t="s">
        <v>718</v>
      </c>
      <c r="G372" s="64">
        <v>0.01</v>
      </c>
      <c r="H372" s="32">
        <v>38.463837162491913</v>
      </c>
      <c r="I372" s="32">
        <v>14.669803952722951</v>
      </c>
      <c r="J372" s="32">
        <v>23.794033209768958</v>
      </c>
      <c r="K372" s="32">
        <v>16.277200574108004</v>
      </c>
      <c r="L372" s="32">
        <v>1.7210193079804981E-2</v>
      </c>
      <c r="M372" s="32">
        <v>16.294410767187809</v>
      </c>
      <c r="N372" s="32">
        <v>22.009480719036286</v>
      </c>
      <c r="O372" s="65">
        <v>0</v>
      </c>
      <c r="P372" s="32">
        <v>0</v>
      </c>
      <c r="Q372" s="32">
        <v>0</v>
      </c>
      <c r="R372" s="32">
        <v>14.669803952722951</v>
      </c>
      <c r="S372" s="32">
        <v>0</v>
      </c>
      <c r="T372" s="62">
        <v>0</v>
      </c>
      <c r="U372" s="32">
        <v>0</v>
      </c>
      <c r="V372" s="32">
        <v>0</v>
      </c>
      <c r="W372" s="32">
        <v>23.794033209768958</v>
      </c>
      <c r="X372" s="32">
        <v>0</v>
      </c>
      <c r="Y372" s="62">
        <v>0</v>
      </c>
      <c r="Z372" s="32">
        <v>0</v>
      </c>
      <c r="AA372" s="32">
        <v>0</v>
      </c>
      <c r="AB372" s="32">
        <v>38.463837162491913</v>
      </c>
      <c r="AC372" s="32">
        <v>0</v>
      </c>
      <c r="AD372" s="59">
        <v>0</v>
      </c>
    </row>
    <row r="373" spans="1:30">
      <c r="A373" s="58" t="s">
        <v>721</v>
      </c>
      <c r="B373" s="23" t="s">
        <v>1285</v>
      </c>
      <c r="C373" s="23" t="s">
        <v>1709</v>
      </c>
      <c r="D373" s="23" t="s">
        <v>968</v>
      </c>
      <c r="E373" s="23" t="s">
        <v>1320</v>
      </c>
      <c r="F373" s="75" t="s">
        <v>720</v>
      </c>
      <c r="G373" s="64">
        <v>0.64</v>
      </c>
      <c r="H373" s="32">
        <v>125.0390421176247</v>
      </c>
      <c r="I373" s="32">
        <v>0</v>
      </c>
      <c r="J373" s="32">
        <v>125.0390421176247</v>
      </c>
      <c r="K373" s="32">
        <v>-1256.0274776034262</v>
      </c>
      <c r="L373" s="32">
        <v>-5.6363854218691358</v>
      </c>
      <c r="M373" s="32">
        <v>-1261.6638630252953</v>
      </c>
      <c r="N373" s="32">
        <v>121.28787085409596</v>
      </c>
      <c r="O373" s="65">
        <v>0</v>
      </c>
      <c r="P373" s="32">
        <v>0</v>
      </c>
      <c r="Q373" s="32">
        <v>0</v>
      </c>
      <c r="R373" s="32">
        <v>0</v>
      </c>
      <c r="S373" s="32">
        <v>0</v>
      </c>
      <c r="T373" s="62">
        <v>0</v>
      </c>
      <c r="U373" s="32">
        <v>76.788409165367284</v>
      </c>
      <c r="V373" s="32">
        <v>48.250632767497166</v>
      </c>
      <c r="W373" s="32">
        <v>0</v>
      </c>
      <c r="X373" s="32">
        <v>0</v>
      </c>
      <c r="Y373" s="62">
        <v>0</v>
      </c>
      <c r="Z373" s="32">
        <v>76.788409165367284</v>
      </c>
      <c r="AA373" s="32">
        <v>48.250632767497166</v>
      </c>
      <c r="AB373" s="32">
        <v>0</v>
      </c>
      <c r="AC373" s="32">
        <v>0</v>
      </c>
      <c r="AD373" s="59">
        <v>0</v>
      </c>
    </row>
    <row r="374" spans="1:30">
      <c r="A374" s="58" t="s">
        <v>723</v>
      </c>
      <c r="B374" s="23" t="s">
        <v>1286</v>
      </c>
      <c r="C374" s="23" t="s">
        <v>1710</v>
      </c>
      <c r="D374" s="23" t="s">
        <v>912</v>
      </c>
      <c r="E374" s="23">
        <v>0</v>
      </c>
      <c r="F374" s="75" t="s">
        <v>722</v>
      </c>
      <c r="G374" s="64">
        <v>0.4</v>
      </c>
      <c r="H374" s="32">
        <v>1.9615703566919491</v>
      </c>
      <c r="I374" s="32">
        <v>0</v>
      </c>
      <c r="J374" s="32">
        <v>1.9615703566919491</v>
      </c>
      <c r="K374" s="32">
        <v>-4.6853766427492394</v>
      </c>
      <c r="L374" s="32">
        <v>1.1119522586200858E-2</v>
      </c>
      <c r="M374" s="32">
        <v>-4.6742571201630385</v>
      </c>
      <c r="N374" s="32">
        <v>1.814452579940053</v>
      </c>
      <c r="O374" s="65">
        <v>0.5</v>
      </c>
      <c r="P374" s="32">
        <v>0</v>
      </c>
      <c r="Q374" s="32">
        <v>0</v>
      </c>
      <c r="R374" s="32">
        <v>0</v>
      </c>
      <c r="S374" s="32">
        <v>0</v>
      </c>
      <c r="T374" s="62">
        <v>0</v>
      </c>
      <c r="U374" s="32">
        <v>0</v>
      </c>
      <c r="V374" s="32">
        <v>1.9615703566919491</v>
      </c>
      <c r="W374" s="32">
        <v>0</v>
      </c>
      <c r="X374" s="32">
        <v>0</v>
      </c>
      <c r="Y374" s="62">
        <v>0</v>
      </c>
      <c r="Z374" s="32">
        <v>0</v>
      </c>
      <c r="AA374" s="32">
        <v>1.9615703566919491</v>
      </c>
      <c r="AB374" s="32">
        <v>0</v>
      </c>
      <c r="AC374" s="32">
        <v>0</v>
      </c>
      <c r="AD374" s="59">
        <v>0</v>
      </c>
    </row>
    <row r="375" spans="1:30">
      <c r="A375" s="58" t="s">
        <v>725</v>
      </c>
      <c r="B375" s="23" t="s">
        <v>1287</v>
      </c>
      <c r="C375" s="23" t="s">
        <v>1711</v>
      </c>
      <c r="D375" s="23" t="s">
        <v>926</v>
      </c>
      <c r="E375" s="23" t="s">
        <v>1306</v>
      </c>
      <c r="F375" s="75" t="s">
        <v>724</v>
      </c>
      <c r="G375" s="64">
        <v>0.99</v>
      </c>
      <c r="H375" s="32">
        <v>117.367282922057</v>
      </c>
      <c r="I375" s="32">
        <v>0</v>
      </c>
      <c r="J375" s="32">
        <v>117.367282922057</v>
      </c>
      <c r="K375" s="32">
        <v>43.605765095543532</v>
      </c>
      <c r="L375" s="32">
        <v>0.40387601653364413</v>
      </c>
      <c r="M375" s="32">
        <v>44.009641112077176</v>
      </c>
      <c r="N375" s="32">
        <v>113.84626443439529</v>
      </c>
      <c r="O375" s="65">
        <v>0</v>
      </c>
      <c r="P375" s="32">
        <v>0</v>
      </c>
      <c r="Q375" s="32">
        <v>0</v>
      </c>
      <c r="R375" s="32">
        <v>0</v>
      </c>
      <c r="S375" s="32">
        <v>0</v>
      </c>
      <c r="T375" s="62">
        <v>0</v>
      </c>
      <c r="U375" s="32">
        <v>105.27658185838422</v>
      </c>
      <c r="V375" s="32">
        <v>12.090701346307261</v>
      </c>
      <c r="W375" s="32">
        <v>0</v>
      </c>
      <c r="X375" s="32">
        <v>0</v>
      </c>
      <c r="Y375" s="62">
        <v>0</v>
      </c>
      <c r="Z375" s="32">
        <v>105.27658185838422</v>
      </c>
      <c r="AA375" s="32">
        <v>12.090701346307261</v>
      </c>
      <c r="AB375" s="32">
        <v>0</v>
      </c>
      <c r="AC375" s="32">
        <v>0</v>
      </c>
      <c r="AD375" s="59">
        <v>0</v>
      </c>
    </row>
    <row r="376" spans="1:30">
      <c r="A376" s="58" t="s">
        <v>727</v>
      </c>
      <c r="B376" s="23" t="s">
        <v>1288</v>
      </c>
      <c r="C376" s="23" t="s">
        <v>1712</v>
      </c>
      <c r="D376" s="23" t="s">
        <v>932</v>
      </c>
      <c r="E376" s="23">
        <v>0</v>
      </c>
      <c r="F376" s="75" t="s">
        <v>726</v>
      </c>
      <c r="G376" s="64">
        <v>0.49</v>
      </c>
      <c r="H376" s="32">
        <v>63.731532603485121</v>
      </c>
      <c r="I376" s="32">
        <v>8.0460867948099448</v>
      </c>
      <c r="J376" s="32">
        <v>55.685445808675176</v>
      </c>
      <c r="K376" s="32">
        <v>-13.762947350278695</v>
      </c>
      <c r="L376" s="32">
        <v>0.28084738882843396</v>
      </c>
      <c r="M376" s="32">
        <v>-13.482099961450261</v>
      </c>
      <c r="N376" s="32">
        <v>51.50903737302454</v>
      </c>
      <c r="O376" s="65">
        <v>0.19817517300948018</v>
      </c>
      <c r="P376" s="32">
        <v>9.5755166229622368</v>
      </c>
      <c r="Q376" s="32">
        <v>-1.5294298281522916</v>
      </c>
      <c r="R376" s="32">
        <v>0</v>
      </c>
      <c r="S376" s="32">
        <v>0</v>
      </c>
      <c r="T376" s="62">
        <v>0</v>
      </c>
      <c r="U376" s="32">
        <v>45.000057868863024</v>
      </c>
      <c r="V376" s="32">
        <v>10.685387939812154</v>
      </c>
      <c r="W376" s="32">
        <v>0</v>
      </c>
      <c r="X376" s="32">
        <v>0</v>
      </c>
      <c r="Y376" s="62">
        <v>0</v>
      </c>
      <c r="Z376" s="32">
        <v>54.575574491825265</v>
      </c>
      <c r="AA376" s="32">
        <v>9.1559581116598618</v>
      </c>
      <c r="AB376" s="32">
        <v>0</v>
      </c>
      <c r="AC376" s="32">
        <v>0</v>
      </c>
      <c r="AD376" s="59">
        <v>0</v>
      </c>
    </row>
    <row r="377" spans="1:30">
      <c r="A377" s="58" t="s">
        <v>729</v>
      </c>
      <c r="B377" s="23" t="s">
        <v>1289</v>
      </c>
      <c r="C377" s="23" t="s">
        <v>1713</v>
      </c>
      <c r="D377" s="23" t="s">
        <v>912</v>
      </c>
      <c r="E377" s="23">
        <v>0</v>
      </c>
      <c r="F377" s="75" t="s">
        <v>728</v>
      </c>
      <c r="G377" s="64">
        <v>0.4</v>
      </c>
      <c r="H377" s="32">
        <v>2.1526935287923092</v>
      </c>
      <c r="I377" s="32">
        <v>7.5610767597835511E-3</v>
      </c>
      <c r="J377" s="32">
        <v>2.1451324520325259</v>
      </c>
      <c r="K377" s="32">
        <v>-19.65116525499997</v>
      </c>
      <c r="L377" s="32">
        <v>-1.7347576621322247E-2</v>
      </c>
      <c r="M377" s="32">
        <v>-19.668512831621292</v>
      </c>
      <c r="N377" s="32">
        <v>1.9842475181300865</v>
      </c>
      <c r="O377" s="65">
        <v>0.5</v>
      </c>
      <c r="P377" s="32">
        <v>0</v>
      </c>
      <c r="Q377" s="32">
        <v>7.5610767597835511E-3</v>
      </c>
      <c r="R377" s="32">
        <v>0</v>
      </c>
      <c r="S377" s="32">
        <v>0</v>
      </c>
      <c r="T377" s="62">
        <v>0</v>
      </c>
      <c r="U377" s="32">
        <v>0</v>
      </c>
      <c r="V377" s="32">
        <v>2.1451324520325259</v>
      </c>
      <c r="W377" s="32">
        <v>0</v>
      </c>
      <c r="X377" s="32">
        <v>0</v>
      </c>
      <c r="Y377" s="62">
        <v>0</v>
      </c>
      <c r="Z377" s="32">
        <v>0</v>
      </c>
      <c r="AA377" s="32">
        <v>2.1526935287923092</v>
      </c>
      <c r="AB377" s="32">
        <v>0</v>
      </c>
      <c r="AC377" s="32">
        <v>0</v>
      </c>
      <c r="AD377" s="59">
        <v>0</v>
      </c>
    </row>
    <row r="378" spans="1:30">
      <c r="A378" s="58" t="s">
        <v>731</v>
      </c>
      <c r="B378" s="23" t="s">
        <v>1290</v>
      </c>
      <c r="C378" s="23" t="s">
        <v>1714</v>
      </c>
      <c r="D378" s="23" t="s">
        <v>932</v>
      </c>
      <c r="E378" s="23" t="s">
        <v>1322</v>
      </c>
      <c r="F378" s="75" t="s">
        <v>730</v>
      </c>
      <c r="G378" s="64">
        <v>0.99</v>
      </c>
      <c r="H378" s="32">
        <v>12.794218313070619</v>
      </c>
      <c r="I378" s="32">
        <v>0</v>
      </c>
      <c r="J378" s="32">
        <v>12.794218313070619</v>
      </c>
      <c r="K378" s="32">
        <v>-71.800478943684382</v>
      </c>
      <c r="L378" s="32">
        <v>1.6217729046379361</v>
      </c>
      <c r="M378" s="32">
        <v>-70.178706039046446</v>
      </c>
      <c r="N378" s="32">
        <v>12.410391763678501</v>
      </c>
      <c r="O378" s="65">
        <v>0</v>
      </c>
      <c r="P378" s="32">
        <v>0</v>
      </c>
      <c r="Q378" s="32">
        <v>0</v>
      </c>
      <c r="R378" s="32">
        <v>0</v>
      </c>
      <c r="S378" s="32">
        <v>0</v>
      </c>
      <c r="T378" s="62">
        <v>0</v>
      </c>
      <c r="U378" s="32">
        <v>10.493152363194138</v>
      </c>
      <c r="V378" s="32">
        <v>2.3010655448980541</v>
      </c>
      <c r="W378" s="32">
        <v>0</v>
      </c>
      <c r="X378" s="32">
        <v>0</v>
      </c>
      <c r="Y378" s="62">
        <v>0</v>
      </c>
      <c r="Z378" s="32">
        <v>10.493152363194138</v>
      </c>
      <c r="AA378" s="32">
        <v>2.3010655448980541</v>
      </c>
      <c r="AB378" s="32">
        <v>0</v>
      </c>
      <c r="AC378" s="32">
        <v>0</v>
      </c>
      <c r="AD378" s="59">
        <v>0</v>
      </c>
    </row>
    <row r="379" spans="1:30">
      <c r="A379" s="58" t="s">
        <v>733</v>
      </c>
      <c r="B379" s="23" t="s">
        <v>1291</v>
      </c>
      <c r="C379" s="23" t="s">
        <v>1715</v>
      </c>
      <c r="D379" s="23" t="s">
        <v>926</v>
      </c>
      <c r="E379" s="23" t="s">
        <v>1309</v>
      </c>
      <c r="F379" s="75" t="s">
        <v>732</v>
      </c>
      <c r="G379" s="64">
        <v>0.99</v>
      </c>
      <c r="H379" s="32">
        <v>119.56642713275853</v>
      </c>
      <c r="I379" s="32">
        <v>0</v>
      </c>
      <c r="J379" s="32">
        <v>119.56642713275853</v>
      </c>
      <c r="K379" s="32">
        <v>56.110500722161184</v>
      </c>
      <c r="L379" s="32">
        <v>0.9995332671438959</v>
      </c>
      <c r="M379" s="32">
        <v>57.11003398930508</v>
      </c>
      <c r="N379" s="32">
        <v>115.97943431877577</v>
      </c>
      <c r="O379" s="65">
        <v>0</v>
      </c>
      <c r="P379" s="32">
        <v>0</v>
      </c>
      <c r="Q379" s="32">
        <v>0</v>
      </c>
      <c r="R379" s="32">
        <v>0</v>
      </c>
      <c r="S379" s="32">
        <v>0</v>
      </c>
      <c r="T379" s="62">
        <v>0</v>
      </c>
      <c r="U379" s="32">
        <v>106.76211765181635</v>
      </c>
      <c r="V379" s="32">
        <v>12.804309259282382</v>
      </c>
      <c r="W379" s="32">
        <v>0</v>
      </c>
      <c r="X379" s="32">
        <v>0</v>
      </c>
      <c r="Y379" s="62">
        <v>0</v>
      </c>
      <c r="Z379" s="32">
        <v>106.76211765181635</v>
      </c>
      <c r="AA379" s="32">
        <v>12.804309259282382</v>
      </c>
      <c r="AB379" s="32">
        <v>0</v>
      </c>
      <c r="AC379" s="32">
        <v>0</v>
      </c>
      <c r="AD379" s="59">
        <v>0</v>
      </c>
    </row>
    <row r="380" spans="1:30">
      <c r="A380" s="58" t="s">
        <v>735</v>
      </c>
      <c r="B380" s="23" t="s">
        <v>1292</v>
      </c>
      <c r="C380" s="23" t="s">
        <v>1716</v>
      </c>
      <c r="D380" s="23" t="s">
        <v>912</v>
      </c>
      <c r="E380" s="23" t="s">
        <v>1326</v>
      </c>
      <c r="F380" s="75" t="s">
        <v>734</v>
      </c>
      <c r="G380" s="64">
        <v>0.30000000000000004</v>
      </c>
      <c r="H380" s="32">
        <v>2.0533469538730147</v>
      </c>
      <c r="I380" s="32">
        <v>0</v>
      </c>
      <c r="J380" s="32">
        <v>2.0533469538730147</v>
      </c>
      <c r="K380" s="32">
        <v>-11.330431134793956</v>
      </c>
      <c r="L380" s="32">
        <v>-4.0991929209576838E-2</v>
      </c>
      <c r="M380" s="32">
        <v>-11.371423064003533</v>
      </c>
      <c r="N380" s="32">
        <v>1.9917465452568242</v>
      </c>
      <c r="O380" s="65">
        <v>0</v>
      </c>
      <c r="P380" s="32">
        <v>0</v>
      </c>
      <c r="Q380" s="32">
        <v>0</v>
      </c>
      <c r="R380" s="32">
        <v>0</v>
      </c>
      <c r="S380" s="32">
        <v>0</v>
      </c>
      <c r="T380" s="62">
        <v>0</v>
      </c>
      <c r="U380" s="32">
        <v>0</v>
      </c>
      <c r="V380" s="32">
        <v>2.0533469538730147</v>
      </c>
      <c r="W380" s="32">
        <v>0</v>
      </c>
      <c r="X380" s="32">
        <v>0</v>
      </c>
      <c r="Y380" s="62">
        <v>0</v>
      </c>
      <c r="Z380" s="32">
        <v>0</v>
      </c>
      <c r="AA380" s="32">
        <v>2.0533469538730147</v>
      </c>
      <c r="AB380" s="32">
        <v>0</v>
      </c>
      <c r="AC380" s="32">
        <v>0</v>
      </c>
      <c r="AD380" s="59">
        <v>0</v>
      </c>
    </row>
    <row r="381" spans="1:30">
      <c r="A381" s="58" t="s">
        <v>737</v>
      </c>
      <c r="B381" s="23" t="s">
        <v>1293</v>
      </c>
      <c r="C381" s="23" t="s">
        <v>1717</v>
      </c>
      <c r="D381" s="23" t="s">
        <v>932</v>
      </c>
      <c r="E381" s="23" t="s">
        <v>1322</v>
      </c>
      <c r="F381" s="75" t="s">
        <v>736</v>
      </c>
      <c r="G381" s="64">
        <v>0.99</v>
      </c>
      <c r="H381" s="32">
        <v>13.583676081846013</v>
      </c>
      <c r="I381" s="32">
        <v>0</v>
      </c>
      <c r="J381" s="32">
        <v>13.583676081846013</v>
      </c>
      <c r="K381" s="32">
        <v>-51.685055915760195</v>
      </c>
      <c r="L381" s="32">
        <v>-1.112119484190643</v>
      </c>
      <c r="M381" s="32">
        <v>-52.797175399950838</v>
      </c>
      <c r="N381" s="32">
        <v>13.176165799390633</v>
      </c>
      <c r="O381" s="65">
        <v>0</v>
      </c>
      <c r="P381" s="32">
        <v>0</v>
      </c>
      <c r="Q381" s="32">
        <v>0</v>
      </c>
      <c r="R381" s="32">
        <v>0</v>
      </c>
      <c r="S381" s="32">
        <v>0</v>
      </c>
      <c r="T381" s="62">
        <v>0</v>
      </c>
      <c r="U381" s="32">
        <v>6.4863706401744672</v>
      </c>
      <c r="V381" s="32">
        <v>7.097305441671546</v>
      </c>
      <c r="W381" s="32">
        <v>0</v>
      </c>
      <c r="X381" s="32">
        <v>0</v>
      </c>
      <c r="Y381" s="62">
        <v>0</v>
      </c>
      <c r="Z381" s="32">
        <v>6.4863706401744672</v>
      </c>
      <c r="AA381" s="32">
        <v>7.097305441671546</v>
      </c>
      <c r="AB381" s="32">
        <v>0</v>
      </c>
      <c r="AC381" s="32">
        <v>0</v>
      </c>
      <c r="AD381" s="59">
        <v>0</v>
      </c>
    </row>
    <row r="382" spans="1:30">
      <c r="A382" s="58" t="s">
        <v>739</v>
      </c>
      <c r="B382" s="23" t="s">
        <v>1294</v>
      </c>
      <c r="C382" s="23" t="s">
        <v>1718</v>
      </c>
      <c r="D382" s="23" t="s">
        <v>926</v>
      </c>
      <c r="E382" s="23" t="s">
        <v>1305</v>
      </c>
      <c r="F382" s="75" t="s">
        <v>738</v>
      </c>
      <c r="G382" s="64">
        <v>0.99</v>
      </c>
      <c r="H382" s="32">
        <v>106.93857506914793</v>
      </c>
      <c r="I382" s="32">
        <v>0</v>
      </c>
      <c r="J382" s="32">
        <v>106.93857506914793</v>
      </c>
      <c r="K382" s="32">
        <v>34.23559039589594</v>
      </c>
      <c r="L382" s="32">
        <v>0.10931181010224122</v>
      </c>
      <c r="M382" s="32">
        <v>34.344902205998181</v>
      </c>
      <c r="N382" s="32">
        <v>103.73041781707349</v>
      </c>
      <c r="O382" s="65">
        <v>0</v>
      </c>
      <c r="P382" s="32">
        <v>0</v>
      </c>
      <c r="Q382" s="32">
        <v>0</v>
      </c>
      <c r="R382" s="32">
        <v>0</v>
      </c>
      <c r="S382" s="32">
        <v>0</v>
      </c>
      <c r="T382" s="62">
        <v>0</v>
      </c>
      <c r="U382" s="32">
        <v>94.496558239761711</v>
      </c>
      <c r="V382" s="32">
        <v>12.442017220757208</v>
      </c>
      <c r="W382" s="32">
        <v>0</v>
      </c>
      <c r="X382" s="32">
        <v>0</v>
      </c>
      <c r="Y382" s="62">
        <v>0</v>
      </c>
      <c r="Z382" s="32">
        <v>94.496558239761711</v>
      </c>
      <c r="AA382" s="32">
        <v>12.442017220757208</v>
      </c>
      <c r="AB382" s="32">
        <v>0</v>
      </c>
      <c r="AC382" s="32">
        <v>0</v>
      </c>
      <c r="AD382" s="59">
        <v>0</v>
      </c>
    </row>
    <row r="383" spans="1:30">
      <c r="A383" s="58" t="s">
        <v>741</v>
      </c>
      <c r="B383" s="23" t="s">
        <v>1295</v>
      </c>
      <c r="C383" s="23" t="s">
        <v>1719</v>
      </c>
      <c r="D383" s="23" t="s">
        <v>912</v>
      </c>
      <c r="E383" s="23">
        <v>0</v>
      </c>
      <c r="F383" s="75" t="s">
        <v>740</v>
      </c>
      <c r="G383" s="64">
        <v>0.4</v>
      </c>
      <c r="H383" s="32">
        <v>2.8215675623932728</v>
      </c>
      <c r="I383" s="32">
        <v>0.30597016642873548</v>
      </c>
      <c r="J383" s="32">
        <v>2.5155973959645372</v>
      </c>
      <c r="K383" s="32">
        <v>-12.859620623998049</v>
      </c>
      <c r="L383" s="32">
        <v>2.096409040277436E-2</v>
      </c>
      <c r="M383" s="32">
        <v>-12.838656533595275</v>
      </c>
      <c r="N383" s="32">
        <v>2.3269275912671969</v>
      </c>
      <c r="O383" s="65">
        <v>0.5</v>
      </c>
      <c r="P383" s="32">
        <v>0</v>
      </c>
      <c r="Q383" s="32">
        <v>0.30597016642873548</v>
      </c>
      <c r="R383" s="32">
        <v>0</v>
      </c>
      <c r="S383" s="32">
        <v>0</v>
      </c>
      <c r="T383" s="62">
        <v>0</v>
      </c>
      <c r="U383" s="32">
        <v>0</v>
      </c>
      <c r="V383" s="32">
        <v>2.5155973959645372</v>
      </c>
      <c r="W383" s="32">
        <v>0</v>
      </c>
      <c r="X383" s="32">
        <v>0</v>
      </c>
      <c r="Y383" s="62">
        <v>0</v>
      </c>
      <c r="Z383" s="32">
        <v>0</v>
      </c>
      <c r="AA383" s="32">
        <v>2.8215675623932728</v>
      </c>
      <c r="AB383" s="32">
        <v>0</v>
      </c>
      <c r="AC383" s="32">
        <v>0</v>
      </c>
      <c r="AD383" s="59">
        <v>0</v>
      </c>
    </row>
    <row r="384" spans="1:30">
      <c r="A384" s="58" t="s">
        <v>743</v>
      </c>
      <c r="B384" s="23" t="s">
        <v>1296</v>
      </c>
      <c r="C384" s="23" t="s">
        <v>1720</v>
      </c>
      <c r="D384" s="23" t="s">
        <v>959</v>
      </c>
      <c r="E384" s="23">
        <v>0</v>
      </c>
      <c r="F384" s="75" t="s">
        <v>742</v>
      </c>
      <c r="G384" s="64">
        <v>0.09</v>
      </c>
      <c r="H384" s="32">
        <v>70.506620064396188</v>
      </c>
      <c r="I384" s="32">
        <v>9.4355195044865319</v>
      </c>
      <c r="J384" s="32">
        <v>61.071100559909659</v>
      </c>
      <c r="K384" s="32">
        <v>45.135702767372962</v>
      </c>
      <c r="L384" s="32">
        <v>8.4959506414676866E-3</v>
      </c>
      <c r="M384" s="32">
        <v>45.14419871801443</v>
      </c>
      <c r="N384" s="32">
        <v>56.490768017916437</v>
      </c>
      <c r="O384" s="65">
        <v>0</v>
      </c>
      <c r="P384" s="32">
        <v>9.4355195044865319</v>
      </c>
      <c r="Q384" s="32">
        <v>0</v>
      </c>
      <c r="R384" s="32">
        <v>0</v>
      </c>
      <c r="S384" s="32">
        <v>0</v>
      </c>
      <c r="T384" s="62">
        <v>0</v>
      </c>
      <c r="U384" s="32">
        <v>61.071100559909659</v>
      </c>
      <c r="V384" s="32">
        <v>0</v>
      </c>
      <c r="W384" s="32">
        <v>0</v>
      </c>
      <c r="X384" s="32">
        <v>0</v>
      </c>
      <c r="Y384" s="62">
        <v>0</v>
      </c>
      <c r="Z384" s="32">
        <v>70.506620064396188</v>
      </c>
      <c r="AA384" s="32">
        <v>0</v>
      </c>
      <c r="AB384" s="32">
        <v>0</v>
      </c>
      <c r="AC384" s="32">
        <v>0</v>
      </c>
      <c r="AD384" s="59">
        <v>0</v>
      </c>
    </row>
    <row r="385" spans="1:31">
      <c r="A385" s="58" t="s">
        <v>745</v>
      </c>
      <c r="B385" s="23" t="s">
        <v>1297</v>
      </c>
      <c r="C385" s="23" t="s">
        <v>1721</v>
      </c>
      <c r="D385" s="23" t="s">
        <v>912</v>
      </c>
      <c r="E385" s="23">
        <v>0</v>
      </c>
      <c r="F385" s="75" t="s">
        <v>744</v>
      </c>
      <c r="G385" s="64">
        <v>0.4</v>
      </c>
      <c r="H385" s="32">
        <v>2.5977106359878501</v>
      </c>
      <c r="I385" s="32">
        <v>7.6800584676563737E-3</v>
      </c>
      <c r="J385" s="32">
        <v>2.5900305775201939</v>
      </c>
      <c r="K385" s="32">
        <v>-9.8385434747289189</v>
      </c>
      <c r="L385" s="32">
        <v>-1.1307970084981633E-2</v>
      </c>
      <c r="M385" s="32">
        <v>-9.8498514448139005</v>
      </c>
      <c r="N385" s="32">
        <v>2.3957782842061794</v>
      </c>
      <c r="O385" s="65">
        <v>0.5</v>
      </c>
      <c r="P385" s="32">
        <v>0</v>
      </c>
      <c r="Q385" s="32">
        <v>7.6800584676563737E-3</v>
      </c>
      <c r="R385" s="32">
        <v>0</v>
      </c>
      <c r="S385" s="32">
        <v>0</v>
      </c>
      <c r="T385" s="62">
        <v>0</v>
      </c>
      <c r="U385" s="32">
        <v>0</v>
      </c>
      <c r="V385" s="32">
        <v>2.5900305775201939</v>
      </c>
      <c r="W385" s="32">
        <v>0</v>
      </c>
      <c r="X385" s="32">
        <v>0</v>
      </c>
      <c r="Y385" s="62">
        <v>0</v>
      </c>
      <c r="Z385" s="32">
        <v>0</v>
      </c>
      <c r="AA385" s="32">
        <v>2.5977106359878501</v>
      </c>
      <c r="AB385" s="32">
        <v>0</v>
      </c>
      <c r="AC385" s="32">
        <v>0</v>
      </c>
      <c r="AD385" s="59">
        <v>0</v>
      </c>
    </row>
    <row r="386" spans="1:31">
      <c r="A386" s="58" t="s">
        <v>747</v>
      </c>
      <c r="B386" s="23" t="s">
        <v>1298</v>
      </c>
      <c r="C386" s="23" t="s">
        <v>1722</v>
      </c>
      <c r="D386" s="23" t="s">
        <v>912</v>
      </c>
      <c r="E386" s="23">
        <v>0</v>
      </c>
      <c r="F386" s="75" t="s">
        <v>746</v>
      </c>
      <c r="G386" s="64">
        <v>0.4</v>
      </c>
      <c r="H386" s="32">
        <v>2.7622863163389804</v>
      </c>
      <c r="I386" s="32">
        <v>0.21101990245296712</v>
      </c>
      <c r="J386" s="32">
        <v>2.5512664138860131</v>
      </c>
      <c r="K386" s="32">
        <v>-12.882698821316643</v>
      </c>
      <c r="L386" s="32">
        <v>7.1535842812350481E-2</v>
      </c>
      <c r="M386" s="32">
        <v>-12.811162978504292</v>
      </c>
      <c r="N386" s="32">
        <v>2.3599214328445624</v>
      </c>
      <c r="O386" s="65">
        <v>0.5</v>
      </c>
      <c r="P386" s="32">
        <v>0</v>
      </c>
      <c r="Q386" s="32">
        <v>0.21101990245296712</v>
      </c>
      <c r="R386" s="32">
        <v>0</v>
      </c>
      <c r="S386" s="32">
        <v>0</v>
      </c>
      <c r="T386" s="62">
        <v>0</v>
      </c>
      <c r="U386" s="32">
        <v>0</v>
      </c>
      <c r="V386" s="32">
        <v>2.5512664138860131</v>
      </c>
      <c r="W386" s="32">
        <v>0</v>
      </c>
      <c r="X386" s="32">
        <v>0</v>
      </c>
      <c r="Y386" s="62">
        <v>0</v>
      </c>
      <c r="Z386" s="32">
        <v>0</v>
      </c>
      <c r="AA386" s="32">
        <v>2.7622863163389804</v>
      </c>
      <c r="AB386" s="32">
        <v>0</v>
      </c>
      <c r="AC386" s="32">
        <v>0</v>
      </c>
      <c r="AD386" s="59">
        <v>0</v>
      </c>
    </row>
    <row r="387" spans="1:31">
      <c r="A387" s="58" t="s">
        <v>749</v>
      </c>
      <c r="B387" s="23" t="s">
        <v>1299</v>
      </c>
      <c r="C387" s="23" t="s">
        <v>1723</v>
      </c>
      <c r="D387" s="23" t="s">
        <v>912</v>
      </c>
      <c r="E387" s="23">
        <v>0</v>
      </c>
      <c r="F387" s="75" t="s">
        <v>748</v>
      </c>
      <c r="G387" s="64">
        <v>0.4</v>
      </c>
      <c r="H387" s="32">
        <v>3.3355034674572548</v>
      </c>
      <c r="I387" s="32">
        <v>0.11669392400904559</v>
      </c>
      <c r="J387" s="32">
        <v>3.2188095434482094</v>
      </c>
      <c r="K387" s="32">
        <v>-24.27097171236742</v>
      </c>
      <c r="L387" s="32">
        <v>6.3087073752253531E-2</v>
      </c>
      <c r="M387" s="32">
        <v>-24.207884638615166</v>
      </c>
      <c r="N387" s="32">
        <v>2.9773988276895937</v>
      </c>
      <c r="O387" s="65">
        <v>0.5</v>
      </c>
      <c r="P387" s="32">
        <v>0</v>
      </c>
      <c r="Q387" s="32">
        <v>0.11669392400904559</v>
      </c>
      <c r="R387" s="32">
        <v>0</v>
      </c>
      <c r="S387" s="32">
        <v>0</v>
      </c>
      <c r="T387" s="62">
        <v>0</v>
      </c>
      <c r="U387" s="32">
        <v>0</v>
      </c>
      <c r="V387" s="32">
        <v>3.2188095434482094</v>
      </c>
      <c r="W387" s="32">
        <v>0</v>
      </c>
      <c r="X387" s="32">
        <v>0</v>
      </c>
      <c r="Y387" s="62">
        <v>0</v>
      </c>
      <c r="Z387" s="32">
        <v>0</v>
      </c>
      <c r="AA387" s="32">
        <v>3.3355034674572548</v>
      </c>
      <c r="AB387" s="32">
        <v>0</v>
      </c>
      <c r="AC387" s="32">
        <v>0</v>
      </c>
      <c r="AD387" s="59">
        <v>0</v>
      </c>
    </row>
    <row r="388" spans="1:31">
      <c r="A388" s="58" t="s">
        <v>751</v>
      </c>
      <c r="B388" s="23" t="s">
        <v>1300</v>
      </c>
      <c r="C388" s="23" t="s">
        <v>1724</v>
      </c>
      <c r="D388" s="23" t="s">
        <v>912</v>
      </c>
      <c r="E388" s="23">
        <v>0</v>
      </c>
      <c r="F388" s="75" t="s">
        <v>750</v>
      </c>
      <c r="G388" s="64">
        <v>0.4</v>
      </c>
      <c r="H388" s="32">
        <v>3.7450648344069166</v>
      </c>
      <c r="I388" s="32">
        <v>0.46561262400147507</v>
      </c>
      <c r="J388" s="32">
        <v>3.2794522104054415</v>
      </c>
      <c r="K388" s="32">
        <v>-6.5771631223066764</v>
      </c>
      <c r="L388" s="32">
        <v>2.1036947277609741E-2</v>
      </c>
      <c r="M388" s="32">
        <v>-6.5561261750290667</v>
      </c>
      <c r="N388" s="32">
        <v>3.0334932946250337</v>
      </c>
      <c r="O388" s="65">
        <v>0.5</v>
      </c>
      <c r="P388" s="32">
        <v>0</v>
      </c>
      <c r="Q388" s="32">
        <v>0.46561262400147507</v>
      </c>
      <c r="R388" s="32">
        <v>0</v>
      </c>
      <c r="S388" s="32">
        <v>0</v>
      </c>
      <c r="T388" s="62">
        <v>0</v>
      </c>
      <c r="U388" s="32">
        <v>0</v>
      </c>
      <c r="V388" s="32">
        <v>3.2794522104054415</v>
      </c>
      <c r="W388" s="32">
        <v>0</v>
      </c>
      <c r="X388" s="32">
        <v>0</v>
      </c>
      <c r="Y388" s="62">
        <v>0</v>
      </c>
      <c r="Z388" s="32">
        <v>0</v>
      </c>
      <c r="AA388" s="32">
        <v>3.7450648344069166</v>
      </c>
      <c r="AB388" s="32">
        <v>0</v>
      </c>
      <c r="AC388" s="32">
        <v>0</v>
      </c>
      <c r="AD388" s="59">
        <v>0</v>
      </c>
    </row>
    <row r="389" spans="1:31">
      <c r="A389" s="58" t="s">
        <v>753</v>
      </c>
      <c r="B389" s="23" t="s">
        <v>1301</v>
      </c>
      <c r="C389" s="23" t="s">
        <v>1725</v>
      </c>
      <c r="D389" s="23" t="s">
        <v>912</v>
      </c>
      <c r="E389" s="23">
        <v>0</v>
      </c>
      <c r="F389" s="75" t="s">
        <v>752</v>
      </c>
      <c r="G389" s="64">
        <v>0.4</v>
      </c>
      <c r="H389" s="32">
        <v>2.8356358768802958</v>
      </c>
      <c r="I389" s="32">
        <v>0.10068312409478798</v>
      </c>
      <c r="J389" s="32">
        <v>2.734952752785508</v>
      </c>
      <c r="K389" s="32">
        <v>-8.1569690986559991</v>
      </c>
      <c r="L389" s="32">
        <v>6.2788714530839229E-3</v>
      </c>
      <c r="M389" s="32">
        <v>-8.1506902272029151</v>
      </c>
      <c r="N389" s="32">
        <v>2.529831296326595</v>
      </c>
      <c r="O389" s="65">
        <v>0.5</v>
      </c>
      <c r="P389" s="32">
        <v>0</v>
      </c>
      <c r="Q389" s="32">
        <v>0.10068312409478798</v>
      </c>
      <c r="R389" s="32">
        <v>0</v>
      </c>
      <c r="S389" s="32">
        <v>0</v>
      </c>
      <c r="T389" s="62">
        <v>0</v>
      </c>
      <c r="U389" s="32">
        <v>0</v>
      </c>
      <c r="V389" s="32">
        <v>2.734952752785508</v>
      </c>
      <c r="W389" s="32">
        <v>0</v>
      </c>
      <c r="X389" s="32">
        <v>0</v>
      </c>
      <c r="Y389" s="62">
        <v>0</v>
      </c>
      <c r="Z389" s="32">
        <v>0</v>
      </c>
      <c r="AA389" s="32">
        <v>2.8356358768802958</v>
      </c>
      <c r="AB389" s="32">
        <v>0</v>
      </c>
      <c r="AC389" s="32">
        <v>0</v>
      </c>
      <c r="AD389" s="59">
        <v>0</v>
      </c>
    </row>
    <row r="390" spans="1:31">
      <c r="A390" s="58" t="s">
        <v>755</v>
      </c>
      <c r="B390" s="23" t="s">
        <v>1302</v>
      </c>
      <c r="C390" s="23" t="s">
        <v>1726</v>
      </c>
      <c r="D390" s="23" t="s">
        <v>932</v>
      </c>
      <c r="E390" s="23" t="s">
        <v>1323</v>
      </c>
      <c r="F390" s="75" t="s">
        <v>754</v>
      </c>
      <c r="G390" s="64">
        <v>0.99</v>
      </c>
      <c r="H390" s="32">
        <v>30.119602122146578</v>
      </c>
      <c r="I390" s="32">
        <v>0</v>
      </c>
      <c r="J390" s="32">
        <v>30.119602122146578</v>
      </c>
      <c r="K390" s="32">
        <v>-63.383465961280585</v>
      </c>
      <c r="L390" s="32">
        <v>0.24795664408186013</v>
      </c>
      <c r="M390" s="32">
        <v>-63.135509317198725</v>
      </c>
      <c r="N390" s="32">
        <v>29.21601405848218</v>
      </c>
      <c r="O390" s="65">
        <v>0</v>
      </c>
      <c r="P390" s="32">
        <v>0</v>
      </c>
      <c r="Q390" s="32">
        <v>0</v>
      </c>
      <c r="R390" s="32">
        <v>0</v>
      </c>
      <c r="S390" s="32">
        <v>0</v>
      </c>
      <c r="T390" s="62">
        <v>0</v>
      </c>
      <c r="U390" s="32">
        <v>25.004359764291149</v>
      </c>
      <c r="V390" s="32">
        <v>5.1152425710572249</v>
      </c>
      <c r="W390" s="32">
        <v>0</v>
      </c>
      <c r="X390" s="32">
        <v>0</v>
      </c>
      <c r="Y390" s="62">
        <v>0</v>
      </c>
      <c r="Z390" s="32">
        <v>25.004359764291149</v>
      </c>
      <c r="AA390" s="32">
        <v>5.1152425710572249</v>
      </c>
      <c r="AB390" s="32">
        <v>0</v>
      </c>
      <c r="AC390" s="32">
        <v>0</v>
      </c>
      <c r="AD390" s="59">
        <v>0</v>
      </c>
    </row>
    <row r="391" spans="1:31">
      <c r="A391" s="58" t="s">
        <v>757</v>
      </c>
      <c r="B391" s="23" t="s">
        <v>1310</v>
      </c>
      <c r="C391" s="23"/>
      <c r="D391" s="30" t="s">
        <v>1311</v>
      </c>
      <c r="E391" s="30" t="s">
        <v>1312</v>
      </c>
      <c r="F391" s="75" t="s">
        <v>1749</v>
      </c>
      <c r="G391" s="64">
        <v>0.05</v>
      </c>
      <c r="H391" s="32">
        <v>17.571999999999999</v>
      </c>
      <c r="I391" s="32">
        <v>0</v>
      </c>
      <c r="J391" s="32">
        <v>17.571999999999999</v>
      </c>
      <c r="K391" s="32">
        <v>-2.5049070057656468</v>
      </c>
      <c r="L391" s="87">
        <v>-4.2384570723809301E-2</v>
      </c>
      <c r="M391" s="32">
        <v>-2.5472915764894561</v>
      </c>
      <c r="N391" s="32">
        <v>17.044839999999997</v>
      </c>
      <c r="O391" s="65">
        <v>0</v>
      </c>
      <c r="P391" s="32">
        <v>0</v>
      </c>
      <c r="Q391" s="32">
        <v>0</v>
      </c>
      <c r="R391" s="32">
        <v>0</v>
      </c>
      <c r="S391" s="32">
        <v>0</v>
      </c>
      <c r="T391" s="62">
        <v>0</v>
      </c>
      <c r="U391" s="32">
        <v>0</v>
      </c>
      <c r="V391" s="32">
        <v>0</v>
      </c>
      <c r="W391" s="32">
        <v>0</v>
      </c>
      <c r="X391" s="32">
        <v>0</v>
      </c>
      <c r="Y391" s="62">
        <v>0</v>
      </c>
      <c r="Z391" s="32">
        <v>0</v>
      </c>
      <c r="AA391" s="32">
        <v>0</v>
      </c>
      <c r="AB391" s="32">
        <v>0</v>
      </c>
      <c r="AC391" s="32">
        <v>0</v>
      </c>
      <c r="AD391" s="59">
        <v>0</v>
      </c>
    </row>
    <row r="392" spans="1:31" ht="15.75" thickBot="1">
      <c r="A392" s="52" t="s">
        <v>758</v>
      </c>
      <c r="B392" s="36" t="s">
        <v>1313</v>
      </c>
      <c r="C392" s="36"/>
      <c r="D392" s="37" t="s">
        <v>1311</v>
      </c>
      <c r="E392" s="37" t="s">
        <v>1312</v>
      </c>
      <c r="F392" s="53" t="s">
        <v>1837</v>
      </c>
      <c r="G392" s="66">
        <v>0</v>
      </c>
      <c r="H392" s="55">
        <v>43.377000000000002</v>
      </c>
      <c r="I392" s="55">
        <v>0</v>
      </c>
      <c r="J392" s="55">
        <v>43.377000000000002</v>
      </c>
      <c r="K392" s="55">
        <v>43.377000000000002</v>
      </c>
      <c r="L392" s="55">
        <v>0</v>
      </c>
      <c r="M392" s="55">
        <v>43.377000000000002</v>
      </c>
      <c r="N392" s="55">
        <v>42.075690000000002</v>
      </c>
      <c r="O392" s="67">
        <v>0</v>
      </c>
      <c r="P392" s="55">
        <v>0</v>
      </c>
      <c r="Q392" s="55">
        <v>0</v>
      </c>
      <c r="R392" s="55">
        <v>0</v>
      </c>
      <c r="S392" s="55">
        <v>0</v>
      </c>
      <c r="T392" s="56">
        <v>0</v>
      </c>
      <c r="U392" s="55">
        <v>0</v>
      </c>
      <c r="V392" s="55">
        <v>0</v>
      </c>
      <c r="W392" s="55">
        <v>0</v>
      </c>
      <c r="X392" s="55">
        <v>0</v>
      </c>
      <c r="Y392" s="56">
        <v>0</v>
      </c>
      <c r="Z392" s="55">
        <v>0</v>
      </c>
      <c r="AA392" s="55">
        <v>0</v>
      </c>
      <c r="AB392" s="55">
        <v>0</v>
      </c>
      <c r="AC392" s="55">
        <v>0</v>
      </c>
      <c r="AD392" s="57">
        <v>0</v>
      </c>
    </row>
    <row r="393" spans="1:31">
      <c r="B393" s="23"/>
      <c r="C393" s="23"/>
      <c r="D393" s="23"/>
      <c r="E393" s="23"/>
      <c r="F393" s="31"/>
      <c r="G393" s="32"/>
      <c r="H393" s="32"/>
      <c r="I393" s="32"/>
      <c r="J393" s="32"/>
      <c r="K393" s="32"/>
      <c r="L393" s="32"/>
      <c r="M393" s="32"/>
      <c r="N393" s="34"/>
      <c r="O393" s="32"/>
      <c r="P393" s="32"/>
      <c r="Q393" s="32"/>
      <c r="R393" s="32"/>
      <c r="S393" s="32"/>
      <c r="T393" s="32"/>
      <c r="U393" s="32"/>
      <c r="V393" s="32"/>
      <c r="W393" s="32"/>
      <c r="X393" s="32"/>
      <c r="Y393" s="32"/>
      <c r="Z393" s="32"/>
      <c r="AA393" s="32"/>
      <c r="AB393" s="32"/>
      <c r="AC393" s="32"/>
      <c r="AD393" s="23"/>
      <c r="AE393" s="23"/>
    </row>
    <row r="394" spans="1:31">
      <c r="B394" s="23"/>
      <c r="C394" s="23"/>
      <c r="D394" s="23"/>
      <c r="E394" s="23"/>
      <c r="F394" s="31" t="s">
        <v>1930</v>
      </c>
      <c r="G394" s="32"/>
      <c r="H394" s="32"/>
      <c r="I394" s="32"/>
      <c r="J394" s="32"/>
      <c r="K394" s="32"/>
      <c r="L394" s="32"/>
      <c r="M394" s="32"/>
      <c r="N394" s="34"/>
      <c r="O394" s="32"/>
      <c r="P394" s="32"/>
      <c r="Q394" s="32"/>
      <c r="R394" s="32"/>
      <c r="S394" s="32"/>
      <c r="T394" s="32"/>
      <c r="U394" s="32"/>
      <c r="V394" s="32"/>
      <c r="W394" s="32"/>
      <c r="X394" s="32"/>
      <c r="Y394" s="32"/>
      <c r="Z394" s="32"/>
      <c r="AA394" s="32"/>
      <c r="AB394" s="32"/>
      <c r="AC394" s="32"/>
      <c r="AD394" s="23"/>
      <c r="AE394" s="23"/>
    </row>
    <row r="395" spans="1:31">
      <c r="E395" s="23"/>
      <c r="F395" s="31" t="s">
        <v>1929</v>
      </c>
      <c r="G395" s="32"/>
      <c r="H395" s="32"/>
      <c r="I395" s="32"/>
      <c r="J395" s="32"/>
      <c r="K395" s="32"/>
      <c r="L395" s="32"/>
      <c r="M395" s="32"/>
      <c r="N395" s="34"/>
      <c r="O395" s="32"/>
      <c r="P395" s="32"/>
      <c r="Q395" s="32"/>
      <c r="R395" s="32"/>
      <c r="S395" s="32"/>
      <c r="T395" s="32"/>
      <c r="U395" s="32"/>
      <c r="V395" s="32"/>
      <c r="W395" s="32"/>
      <c r="X395" s="32"/>
      <c r="Y395" s="32"/>
      <c r="Z395" s="32"/>
      <c r="AA395" s="32"/>
      <c r="AB395" s="32"/>
      <c r="AC395" s="32"/>
      <c r="AD395" s="23"/>
      <c r="AE395" s="23"/>
    </row>
    <row r="396" spans="1:31">
      <c r="A396" s="18"/>
      <c r="B396" s="18"/>
      <c r="C396" s="18"/>
      <c r="F396" s="105" t="s">
        <v>1840</v>
      </c>
      <c r="G396" s="43"/>
    </row>
    <row r="397" spans="1:31">
      <c r="D397" s="40"/>
      <c r="F397" s="40" t="s">
        <v>1754</v>
      </c>
    </row>
    <row r="398" spans="1:31">
      <c r="D398" s="40"/>
    </row>
    <row r="399" spans="1:31">
      <c r="D399" s="40"/>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XFB397"/>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12.28515625" style="15" hidden="1" customWidth="1" outlineLevel="1"/>
    <col min="2" max="2" width="6.42578125" style="15" hidden="1" customWidth="1" outlineLevel="1"/>
    <col min="3" max="3" width="10" style="15" hidden="1" customWidth="1" outlineLevel="1"/>
    <col min="4" max="4" width="8.42578125" style="15" hidden="1" customWidth="1" outlineLevel="1"/>
    <col min="5" max="5" width="6.140625" style="15" hidden="1" customWidth="1" outlineLevel="1"/>
    <col min="6" max="6" width="41.85546875" style="15" customWidth="1" collapsed="1"/>
    <col min="7" max="7" width="12.140625" style="79" customWidth="1"/>
    <col min="8" max="12" width="12.85546875" style="41" customWidth="1"/>
    <col min="13" max="13" width="11.42578125" style="25" customWidth="1"/>
    <col min="14" max="28" width="12.85546875" style="41" customWidth="1"/>
    <col min="29" max="29" width="11.42578125" style="15" bestFit="1" customWidth="1"/>
  </cols>
  <sheetData>
    <row r="1" spans="1:29" s="15" customFormat="1">
      <c r="D1" s="24"/>
      <c r="E1" s="24"/>
      <c r="F1" s="18" t="s">
        <v>795</v>
      </c>
      <c r="G1" s="69"/>
      <c r="H1" s="41"/>
      <c r="I1" s="41"/>
      <c r="J1" s="41"/>
      <c r="K1" s="41"/>
      <c r="L1" s="41"/>
      <c r="M1" s="25"/>
      <c r="N1" s="42"/>
      <c r="O1" s="42"/>
      <c r="P1" s="42"/>
      <c r="Q1" s="42"/>
      <c r="R1" s="42"/>
      <c r="S1" s="42"/>
      <c r="T1" s="42"/>
      <c r="U1" s="42"/>
      <c r="V1" s="42"/>
      <c r="W1" s="42"/>
      <c r="X1" s="42"/>
      <c r="Y1" s="42"/>
      <c r="Z1" s="42"/>
      <c r="AA1" s="42"/>
      <c r="AB1" s="42"/>
    </row>
    <row r="2" spans="1:29" s="15" customFormat="1">
      <c r="D2" s="25"/>
      <c r="E2" s="25"/>
      <c r="F2" s="38" t="s">
        <v>1928</v>
      </c>
      <c r="G2" s="69"/>
      <c r="H2" s="43"/>
      <c r="I2" s="43"/>
      <c r="J2" s="43"/>
      <c r="K2" s="43"/>
      <c r="L2" s="43"/>
      <c r="M2" s="44"/>
      <c r="N2" s="43"/>
      <c r="O2" s="43"/>
      <c r="P2" s="43"/>
      <c r="Q2" s="43"/>
      <c r="R2" s="43"/>
      <c r="S2" s="43"/>
      <c r="T2" s="43"/>
      <c r="U2" s="43"/>
      <c r="V2" s="43"/>
      <c r="W2" s="43"/>
      <c r="X2" s="43"/>
      <c r="Y2" s="43"/>
      <c r="Z2" s="43"/>
      <c r="AA2" s="43"/>
      <c r="AB2" s="43"/>
    </row>
    <row r="3" spans="1:29" s="15" customFormat="1" ht="30" hidden="1" customHeight="1">
      <c r="A3" s="26" t="s">
        <v>896</v>
      </c>
      <c r="C3" s="26" t="s">
        <v>810</v>
      </c>
      <c r="D3" s="26"/>
      <c r="E3" s="26"/>
      <c r="F3" s="26" t="s">
        <v>763</v>
      </c>
      <c r="G3" s="88" t="s">
        <v>811</v>
      </c>
      <c r="H3" s="89" t="s">
        <v>871</v>
      </c>
      <c r="I3" s="90" t="s">
        <v>815</v>
      </c>
      <c r="J3" s="90" t="s">
        <v>819</v>
      </c>
      <c r="K3" s="90" t="s">
        <v>823</v>
      </c>
      <c r="L3" s="90" t="s">
        <v>895</v>
      </c>
      <c r="M3" s="90" t="s">
        <v>827</v>
      </c>
      <c r="N3" s="90" t="s">
        <v>831</v>
      </c>
      <c r="O3" s="90" t="s">
        <v>835</v>
      </c>
      <c r="P3" s="90" t="s">
        <v>839</v>
      </c>
      <c r="Q3" s="90" t="s">
        <v>843</v>
      </c>
      <c r="R3" s="90" t="s">
        <v>847</v>
      </c>
      <c r="S3" s="90" t="s">
        <v>851</v>
      </c>
      <c r="T3" s="90" t="s">
        <v>855</v>
      </c>
      <c r="U3" s="90" t="s">
        <v>859</v>
      </c>
      <c r="V3" s="90" t="s">
        <v>863</v>
      </c>
      <c r="W3" s="90" t="s">
        <v>867</v>
      </c>
      <c r="X3" s="90" t="s">
        <v>875</v>
      </c>
      <c r="Y3" s="90" t="s">
        <v>879</v>
      </c>
      <c r="Z3" s="90" t="s">
        <v>883</v>
      </c>
      <c r="AA3" s="90" t="s">
        <v>891</v>
      </c>
      <c r="AB3" s="90" t="s">
        <v>887</v>
      </c>
    </row>
    <row r="4" spans="1:29" s="15" customFormat="1" ht="15.75" thickBot="1">
      <c r="A4" s="27"/>
      <c r="C4" s="27"/>
      <c r="D4" s="27"/>
      <c r="E4" s="27"/>
      <c r="F4" s="39" t="s">
        <v>1750</v>
      </c>
      <c r="G4" s="91"/>
      <c r="H4" s="92"/>
      <c r="I4" s="93"/>
      <c r="J4" s="93"/>
      <c r="K4" s="93"/>
      <c r="L4" s="93"/>
      <c r="M4" s="94"/>
      <c r="N4" s="93"/>
      <c r="O4" s="93"/>
      <c r="P4" s="93"/>
      <c r="Q4" s="93"/>
      <c r="R4" s="93"/>
      <c r="S4" s="93"/>
      <c r="T4" s="93"/>
      <c r="U4" s="93"/>
      <c r="V4" s="93"/>
      <c r="W4" s="93"/>
      <c r="X4" s="93"/>
      <c r="Y4" s="93"/>
      <c r="Z4" s="93"/>
      <c r="AA4" s="93"/>
      <c r="AB4" s="93"/>
    </row>
    <row r="5" spans="1:29" s="15" customFormat="1">
      <c r="A5" s="48"/>
      <c r="B5" s="35"/>
      <c r="C5" s="35"/>
      <c r="D5" s="35"/>
      <c r="E5" s="35"/>
      <c r="F5" s="49"/>
      <c r="G5" s="95"/>
      <c r="H5" s="268" t="s">
        <v>801</v>
      </c>
      <c r="I5" s="263"/>
      <c r="J5" s="263"/>
      <c r="K5" s="263"/>
      <c r="L5" s="265"/>
      <c r="M5" s="96"/>
      <c r="N5" s="264" t="s">
        <v>760</v>
      </c>
      <c r="O5" s="263"/>
      <c r="P5" s="263"/>
      <c r="Q5" s="263"/>
      <c r="R5" s="265"/>
      <c r="S5" s="264" t="s">
        <v>761</v>
      </c>
      <c r="T5" s="263"/>
      <c r="U5" s="263"/>
      <c r="V5" s="263"/>
      <c r="W5" s="265"/>
      <c r="X5" s="264" t="s">
        <v>796</v>
      </c>
      <c r="Y5" s="263"/>
      <c r="Z5" s="263"/>
      <c r="AA5" s="263"/>
      <c r="AB5" s="265"/>
    </row>
    <row r="6" spans="1:29" s="15" customFormat="1" ht="61.5" customHeight="1" thickBot="1">
      <c r="A6" s="97" t="s">
        <v>806</v>
      </c>
      <c r="B6" s="36" t="s">
        <v>763</v>
      </c>
      <c r="C6" s="37" t="s">
        <v>1335</v>
      </c>
      <c r="D6" s="37" t="s">
        <v>908</v>
      </c>
      <c r="E6" s="37" t="s">
        <v>1303</v>
      </c>
      <c r="F6" s="53" t="s">
        <v>764</v>
      </c>
      <c r="G6" s="231" t="s">
        <v>799</v>
      </c>
      <c r="H6" s="232" t="s">
        <v>5</v>
      </c>
      <c r="I6" s="222" t="s">
        <v>11</v>
      </c>
      <c r="J6" s="222" t="s">
        <v>14</v>
      </c>
      <c r="K6" s="222" t="s">
        <v>765</v>
      </c>
      <c r="L6" s="233" t="s">
        <v>1314</v>
      </c>
      <c r="M6" s="234" t="s">
        <v>1315</v>
      </c>
      <c r="N6" s="225" t="s">
        <v>767</v>
      </c>
      <c r="O6" s="226" t="s">
        <v>768</v>
      </c>
      <c r="P6" s="226" t="s">
        <v>769</v>
      </c>
      <c r="Q6" s="226" t="s">
        <v>770</v>
      </c>
      <c r="R6" s="227" t="s">
        <v>771</v>
      </c>
      <c r="S6" s="225" t="s">
        <v>767</v>
      </c>
      <c r="T6" s="226" t="s">
        <v>768</v>
      </c>
      <c r="U6" s="226" t="s">
        <v>769</v>
      </c>
      <c r="V6" s="226" t="s">
        <v>770</v>
      </c>
      <c r="W6" s="227" t="s">
        <v>771</v>
      </c>
      <c r="X6" s="225" t="s">
        <v>767</v>
      </c>
      <c r="Y6" s="226" t="s">
        <v>768</v>
      </c>
      <c r="Z6" s="226" t="s">
        <v>769</v>
      </c>
      <c r="AA6" s="226" t="s">
        <v>770</v>
      </c>
      <c r="AB6" s="227" t="s">
        <v>771</v>
      </c>
    </row>
    <row r="7" spans="1:29" s="15" customFormat="1">
      <c r="A7" s="98" t="s">
        <v>1</v>
      </c>
      <c r="B7" s="23"/>
      <c r="C7" s="23"/>
      <c r="D7" s="23"/>
      <c r="E7" s="23"/>
      <c r="F7" s="75" t="s">
        <v>909</v>
      </c>
      <c r="G7" s="99"/>
      <c r="H7" s="63">
        <v>15958.163169336376</v>
      </c>
      <c r="I7" s="32">
        <v>653.0545492367786</v>
      </c>
      <c r="J7" s="32">
        <v>15305.108620099596</v>
      </c>
      <c r="K7" s="32">
        <v>-1590.4647008976717</v>
      </c>
      <c r="L7" s="62"/>
      <c r="M7" s="32"/>
      <c r="N7" s="63">
        <v>494.72592508374015</v>
      </c>
      <c r="O7" s="32">
        <v>4.3484266157504656</v>
      </c>
      <c r="P7" s="32">
        <v>152.20652550728806</v>
      </c>
      <c r="Q7" s="32">
        <v>0</v>
      </c>
      <c r="R7" s="62">
        <v>0</v>
      </c>
      <c r="S7" s="63">
        <v>10487.721952699323</v>
      </c>
      <c r="T7" s="32">
        <v>2073.0573442463078</v>
      </c>
      <c r="U7" s="32">
        <v>655.77673931929826</v>
      </c>
      <c r="V7" s="32">
        <v>1939.6904659432591</v>
      </c>
      <c r="W7" s="62">
        <v>36.608814419677664</v>
      </c>
      <c r="X7" s="63">
        <v>10982.44787778307</v>
      </c>
      <c r="Y7" s="32">
        <v>2077.405770862058</v>
      </c>
      <c r="Z7" s="32">
        <v>807.98326482658661</v>
      </c>
      <c r="AA7" s="32">
        <v>1939.6904659432591</v>
      </c>
      <c r="AB7" s="62">
        <v>36.608814419677664</v>
      </c>
      <c r="AC7" s="25"/>
    </row>
    <row r="8" spans="1:29" s="15" customFormat="1">
      <c r="A8" s="58" t="s">
        <v>4</v>
      </c>
      <c r="B8" s="23" t="s">
        <v>911</v>
      </c>
      <c r="C8" s="23" t="s">
        <v>1345</v>
      </c>
      <c r="D8" s="23" t="s">
        <v>912</v>
      </c>
      <c r="E8" s="23" t="s">
        <v>1727</v>
      </c>
      <c r="F8" s="75" t="s">
        <v>3</v>
      </c>
      <c r="G8" s="64">
        <v>0.2</v>
      </c>
      <c r="H8" s="63">
        <v>1.7388222766959629</v>
      </c>
      <c r="I8" s="32">
        <v>0</v>
      </c>
      <c r="J8" s="32">
        <v>1.7388222766959629</v>
      </c>
      <c r="K8" s="32">
        <v>-1.6523774098471842</v>
      </c>
      <c r="L8" s="62">
        <v>1.6518811628611647</v>
      </c>
      <c r="M8" s="32">
        <v>0</v>
      </c>
      <c r="N8" s="63">
        <v>0</v>
      </c>
      <c r="O8" s="32">
        <v>0</v>
      </c>
      <c r="P8" s="32">
        <v>0</v>
      </c>
      <c r="Q8" s="32">
        <v>0</v>
      </c>
      <c r="R8" s="62">
        <v>0</v>
      </c>
      <c r="S8" s="63">
        <v>0</v>
      </c>
      <c r="T8" s="32">
        <v>1.7388222766959629</v>
      </c>
      <c r="U8" s="32">
        <v>0</v>
      </c>
      <c r="V8" s="32">
        <v>0</v>
      </c>
      <c r="W8" s="62">
        <v>0</v>
      </c>
      <c r="X8" s="63">
        <v>0</v>
      </c>
      <c r="Y8" s="32">
        <v>1.7388222766959629</v>
      </c>
      <c r="Z8" s="32">
        <v>0</v>
      </c>
      <c r="AA8" s="32">
        <v>0</v>
      </c>
      <c r="AB8" s="62">
        <v>0</v>
      </c>
      <c r="AC8" s="25"/>
    </row>
    <row r="9" spans="1:29" s="15" customFormat="1">
      <c r="A9" s="58" t="s">
        <v>7</v>
      </c>
      <c r="B9" s="23" t="s">
        <v>913</v>
      </c>
      <c r="C9" s="23" t="s">
        <v>1346</v>
      </c>
      <c r="D9" s="23" t="s">
        <v>912</v>
      </c>
      <c r="E9" s="23">
        <v>0</v>
      </c>
      <c r="F9" s="75" t="s">
        <v>6</v>
      </c>
      <c r="G9" s="99">
        <v>0.4</v>
      </c>
      <c r="H9" s="63">
        <v>3.7931831165447849</v>
      </c>
      <c r="I9" s="32">
        <v>0.19618684916647711</v>
      </c>
      <c r="J9" s="32">
        <v>3.5969962673783078</v>
      </c>
      <c r="K9" s="32">
        <v>-7.2987340193127048</v>
      </c>
      <c r="L9" s="62">
        <v>3.3272215473249349</v>
      </c>
      <c r="M9" s="32">
        <v>0.5</v>
      </c>
      <c r="N9" s="63">
        <v>0</v>
      </c>
      <c r="O9" s="32">
        <v>0.19618684916647711</v>
      </c>
      <c r="P9" s="32">
        <v>0</v>
      </c>
      <c r="Q9" s="32">
        <v>0</v>
      </c>
      <c r="R9" s="62">
        <v>0</v>
      </c>
      <c r="S9" s="63">
        <v>0</v>
      </c>
      <c r="T9" s="32">
        <v>3.5969962673783078</v>
      </c>
      <c r="U9" s="32">
        <v>0</v>
      </c>
      <c r="V9" s="32">
        <v>0</v>
      </c>
      <c r="W9" s="62">
        <v>0</v>
      </c>
      <c r="X9" s="63">
        <v>0</v>
      </c>
      <c r="Y9" s="32">
        <v>3.7931831165447849</v>
      </c>
      <c r="Z9" s="32">
        <v>0</v>
      </c>
      <c r="AA9" s="32">
        <v>0</v>
      </c>
      <c r="AB9" s="62">
        <v>0</v>
      </c>
      <c r="AC9" s="25"/>
    </row>
    <row r="10" spans="1:29" s="15" customFormat="1">
      <c r="A10" s="58" t="s">
        <v>10</v>
      </c>
      <c r="B10" s="23" t="s">
        <v>914</v>
      </c>
      <c r="C10" s="23" t="s">
        <v>1347</v>
      </c>
      <c r="D10" s="23" t="s">
        <v>912</v>
      </c>
      <c r="E10" s="23">
        <v>0</v>
      </c>
      <c r="F10" s="75" t="s">
        <v>9</v>
      </c>
      <c r="G10" s="99">
        <v>0.4</v>
      </c>
      <c r="H10" s="63">
        <v>3.1752905519255723</v>
      </c>
      <c r="I10" s="32">
        <v>4.6128397865854206E-3</v>
      </c>
      <c r="J10" s="32">
        <v>3.1706777121389869</v>
      </c>
      <c r="K10" s="32">
        <v>-9.1293108137500614</v>
      </c>
      <c r="L10" s="62">
        <v>2.932876883728563</v>
      </c>
      <c r="M10" s="32">
        <v>0.5</v>
      </c>
      <c r="N10" s="63">
        <v>0</v>
      </c>
      <c r="O10" s="32">
        <v>4.6128397865854206E-3</v>
      </c>
      <c r="P10" s="32">
        <v>0</v>
      </c>
      <c r="Q10" s="32">
        <v>0</v>
      </c>
      <c r="R10" s="62">
        <v>0</v>
      </c>
      <c r="S10" s="63">
        <v>0</v>
      </c>
      <c r="T10" s="32">
        <v>3.1706777121389869</v>
      </c>
      <c r="U10" s="32">
        <v>0</v>
      </c>
      <c r="V10" s="32">
        <v>0</v>
      </c>
      <c r="W10" s="62">
        <v>0</v>
      </c>
      <c r="X10" s="63">
        <v>0</v>
      </c>
      <c r="Y10" s="32">
        <v>3.1752905519255723</v>
      </c>
      <c r="Z10" s="32">
        <v>0</v>
      </c>
      <c r="AA10" s="32">
        <v>0</v>
      </c>
      <c r="AB10" s="62">
        <v>0</v>
      </c>
    </row>
    <row r="11" spans="1:29" s="15" customFormat="1">
      <c r="A11" s="58" t="s">
        <v>13</v>
      </c>
      <c r="B11" s="23" t="s">
        <v>915</v>
      </c>
      <c r="C11" s="23" t="s">
        <v>1348</v>
      </c>
      <c r="D11" s="23" t="s">
        <v>912</v>
      </c>
      <c r="E11" s="23" t="s">
        <v>1727</v>
      </c>
      <c r="F11" s="75" t="s">
        <v>12</v>
      </c>
      <c r="G11" s="99">
        <v>0.2</v>
      </c>
      <c r="H11" s="63">
        <v>3.6098748878002578</v>
      </c>
      <c r="I11" s="32">
        <v>0</v>
      </c>
      <c r="J11" s="32">
        <v>3.6098748878002578</v>
      </c>
      <c r="K11" s="32">
        <v>-2.6439784814828697</v>
      </c>
      <c r="L11" s="62">
        <v>3.4293811434102444</v>
      </c>
      <c r="M11" s="32">
        <v>0</v>
      </c>
      <c r="N11" s="63">
        <v>0</v>
      </c>
      <c r="O11" s="32">
        <v>0</v>
      </c>
      <c r="P11" s="32">
        <v>0</v>
      </c>
      <c r="Q11" s="32">
        <v>0</v>
      </c>
      <c r="R11" s="62">
        <v>0</v>
      </c>
      <c r="S11" s="63">
        <v>0</v>
      </c>
      <c r="T11" s="32">
        <v>3.6098748878002578</v>
      </c>
      <c r="U11" s="32">
        <v>0</v>
      </c>
      <c r="V11" s="32">
        <v>0</v>
      </c>
      <c r="W11" s="62">
        <v>0</v>
      </c>
      <c r="X11" s="63">
        <v>0</v>
      </c>
      <c r="Y11" s="32">
        <v>3.6098748878002578</v>
      </c>
      <c r="Z11" s="32">
        <v>0</v>
      </c>
      <c r="AA11" s="32">
        <v>0</v>
      </c>
      <c r="AB11" s="62">
        <v>0</v>
      </c>
    </row>
    <row r="12" spans="1:29" s="15" customFormat="1">
      <c r="A12" s="58" t="s">
        <v>16</v>
      </c>
      <c r="B12" s="23" t="s">
        <v>916</v>
      </c>
      <c r="C12" s="23" t="s">
        <v>1349</v>
      </c>
      <c r="D12" s="23" t="s">
        <v>912</v>
      </c>
      <c r="E12" s="23">
        <v>0</v>
      </c>
      <c r="F12" s="75" t="s">
        <v>15</v>
      </c>
      <c r="G12" s="99">
        <v>0.4</v>
      </c>
      <c r="H12" s="63">
        <v>4.0166663880102886</v>
      </c>
      <c r="I12" s="32">
        <v>0.19373958807779196</v>
      </c>
      <c r="J12" s="32">
        <v>3.822926799932497</v>
      </c>
      <c r="K12" s="32">
        <v>-9.6290655514528467</v>
      </c>
      <c r="L12" s="62">
        <v>3.5362072899375598</v>
      </c>
      <c r="M12" s="32">
        <v>0.5</v>
      </c>
      <c r="N12" s="63">
        <v>0</v>
      </c>
      <c r="O12" s="32">
        <v>0.19373958807779196</v>
      </c>
      <c r="P12" s="32">
        <v>0</v>
      </c>
      <c r="Q12" s="32">
        <v>0</v>
      </c>
      <c r="R12" s="62">
        <v>0</v>
      </c>
      <c r="S12" s="63">
        <v>0</v>
      </c>
      <c r="T12" s="32">
        <v>3.822926799932497</v>
      </c>
      <c r="U12" s="32">
        <v>0</v>
      </c>
      <c r="V12" s="32">
        <v>0</v>
      </c>
      <c r="W12" s="62">
        <v>0</v>
      </c>
      <c r="X12" s="63">
        <v>0</v>
      </c>
      <c r="Y12" s="32">
        <v>4.0166663880102886</v>
      </c>
      <c r="Z12" s="32">
        <v>0</v>
      </c>
      <c r="AA12" s="32">
        <v>0</v>
      </c>
      <c r="AB12" s="62">
        <v>0</v>
      </c>
    </row>
    <row r="13" spans="1:29" s="15" customFormat="1">
      <c r="A13" s="58" t="s">
        <v>18</v>
      </c>
      <c r="B13" s="23" t="s">
        <v>917</v>
      </c>
      <c r="C13" s="23" t="s">
        <v>1350</v>
      </c>
      <c r="D13" s="23" t="s">
        <v>912</v>
      </c>
      <c r="E13" s="23">
        <v>0</v>
      </c>
      <c r="F13" s="75" t="s">
        <v>17</v>
      </c>
      <c r="G13" s="99">
        <v>0.4</v>
      </c>
      <c r="H13" s="63">
        <v>2.831494178511587</v>
      </c>
      <c r="I13" s="32">
        <v>0</v>
      </c>
      <c r="J13" s="32">
        <v>2.831494178511587</v>
      </c>
      <c r="K13" s="32">
        <v>-15.85979757352769</v>
      </c>
      <c r="L13" s="62">
        <v>2.6191321151232181</v>
      </c>
      <c r="M13" s="32">
        <v>0.5</v>
      </c>
      <c r="N13" s="63">
        <v>0</v>
      </c>
      <c r="O13" s="32">
        <v>0</v>
      </c>
      <c r="P13" s="32">
        <v>0</v>
      </c>
      <c r="Q13" s="32">
        <v>0</v>
      </c>
      <c r="R13" s="62">
        <v>0</v>
      </c>
      <c r="S13" s="63">
        <v>0</v>
      </c>
      <c r="T13" s="32">
        <v>2.831494178511587</v>
      </c>
      <c r="U13" s="32">
        <v>0</v>
      </c>
      <c r="V13" s="32">
        <v>0</v>
      </c>
      <c r="W13" s="62">
        <v>0</v>
      </c>
      <c r="X13" s="63">
        <v>0</v>
      </c>
      <c r="Y13" s="32">
        <v>2.831494178511587</v>
      </c>
      <c r="Z13" s="32">
        <v>0</v>
      </c>
      <c r="AA13" s="32">
        <v>0</v>
      </c>
      <c r="AB13" s="62">
        <v>0</v>
      </c>
    </row>
    <row r="14" spans="1:29" s="15" customFormat="1">
      <c r="A14" s="58" t="s">
        <v>19</v>
      </c>
      <c r="B14" s="23" t="s">
        <v>918</v>
      </c>
      <c r="C14" s="23" t="s">
        <v>1351</v>
      </c>
      <c r="D14" s="23" t="s">
        <v>919</v>
      </c>
      <c r="E14" s="23">
        <v>0</v>
      </c>
      <c r="F14" s="75" t="s">
        <v>772</v>
      </c>
      <c r="G14" s="99">
        <v>0.01</v>
      </c>
      <c r="H14" s="63">
        <v>15.766399352475924</v>
      </c>
      <c r="I14" s="32">
        <v>5.0339208809736071</v>
      </c>
      <c r="J14" s="32">
        <v>10.732478471502317</v>
      </c>
      <c r="K14" s="32">
        <v>6.0377002465086314</v>
      </c>
      <c r="L14" s="62">
        <v>9.9275425861396442</v>
      </c>
      <c r="M14" s="32">
        <v>0</v>
      </c>
      <c r="N14" s="63">
        <v>0</v>
      </c>
      <c r="O14" s="32">
        <v>0</v>
      </c>
      <c r="P14" s="32">
        <v>5.0339208809736071</v>
      </c>
      <c r="Q14" s="32">
        <v>0</v>
      </c>
      <c r="R14" s="62">
        <v>0</v>
      </c>
      <c r="S14" s="63">
        <v>0</v>
      </c>
      <c r="T14" s="32">
        <v>0</v>
      </c>
      <c r="U14" s="32">
        <v>10.732478471502317</v>
      </c>
      <c r="V14" s="32">
        <v>0</v>
      </c>
      <c r="W14" s="62">
        <v>0</v>
      </c>
      <c r="X14" s="63">
        <v>0</v>
      </c>
      <c r="Y14" s="32">
        <v>0</v>
      </c>
      <c r="Z14" s="32">
        <v>15.766399352475924</v>
      </c>
      <c r="AA14" s="32">
        <v>0</v>
      </c>
      <c r="AB14" s="62">
        <v>0</v>
      </c>
    </row>
    <row r="15" spans="1:29" s="15" customFormat="1">
      <c r="A15" s="58" t="s">
        <v>22</v>
      </c>
      <c r="B15" s="23" t="s">
        <v>920</v>
      </c>
      <c r="C15" s="23" t="s">
        <v>1352</v>
      </c>
      <c r="D15" s="23" t="s">
        <v>912</v>
      </c>
      <c r="E15" s="23" t="s">
        <v>1728</v>
      </c>
      <c r="F15" s="75" t="s">
        <v>21</v>
      </c>
      <c r="G15" s="99">
        <v>0.42499999999999999</v>
      </c>
      <c r="H15" s="63">
        <v>3.919111956810823</v>
      </c>
      <c r="I15" s="32">
        <v>0</v>
      </c>
      <c r="J15" s="32">
        <v>3.919111956810823</v>
      </c>
      <c r="K15" s="32">
        <v>-17.598934229426323</v>
      </c>
      <c r="L15" s="62">
        <v>3.7231563589702819</v>
      </c>
      <c r="M15" s="32">
        <v>0</v>
      </c>
      <c r="N15" s="63">
        <v>0</v>
      </c>
      <c r="O15" s="32">
        <v>0</v>
      </c>
      <c r="P15" s="32">
        <v>0</v>
      </c>
      <c r="Q15" s="32">
        <v>0</v>
      </c>
      <c r="R15" s="62">
        <v>0</v>
      </c>
      <c r="S15" s="63">
        <v>0</v>
      </c>
      <c r="T15" s="32">
        <v>3.919111956810823</v>
      </c>
      <c r="U15" s="32">
        <v>0</v>
      </c>
      <c r="V15" s="32">
        <v>0</v>
      </c>
      <c r="W15" s="62">
        <v>0</v>
      </c>
      <c r="X15" s="63">
        <v>0</v>
      </c>
      <c r="Y15" s="32">
        <v>3.919111956810823</v>
      </c>
      <c r="Z15" s="32">
        <v>0</v>
      </c>
      <c r="AA15" s="32">
        <v>0</v>
      </c>
      <c r="AB15" s="62">
        <v>0</v>
      </c>
    </row>
    <row r="16" spans="1:29" s="15" customFormat="1">
      <c r="A16" s="58" t="s">
        <v>24</v>
      </c>
      <c r="B16" s="23" t="s">
        <v>921</v>
      </c>
      <c r="C16" s="23" t="s">
        <v>1353</v>
      </c>
      <c r="D16" s="23" t="s">
        <v>912</v>
      </c>
      <c r="E16" s="23">
        <v>0</v>
      </c>
      <c r="F16" s="75" t="s">
        <v>23</v>
      </c>
      <c r="G16" s="99">
        <v>0.4</v>
      </c>
      <c r="H16" s="63">
        <v>2.1044091806655461</v>
      </c>
      <c r="I16" s="32">
        <v>0</v>
      </c>
      <c r="J16" s="32">
        <v>2.1044091806655461</v>
      </c>
      <c r="K16" s="32">
        <v>-7.07983822174337</v>
      </c>
      <c r="L16" s="62">
        <v>1.9465784921156304</v>
      </c>
      <c r="M16" s="32">
        <v>0.5</v>
      </c>
      <c r="N16" s="63">
        <v>0</v>
      </c>
      <c r="O16" s="32">
        <v>0</v>
      </c>
      <c r="P16" s="32">
        <v>0</v>
      </c>
      <c r="Q16" s="32">
        <v>0</v>
      </c>
      <c r="R16" s="62">
        <v>0</v>
      </c>
      <c r="S16" s="63">
        <v>0</v>
      </c>
      <c r="T16" s="32">
        <v>2.1044091806655461</v>
      </c>
      <c r="U16" s="32">
        <v>0</v>
      </c>
      <c r="V16" s="32">
        <v>0</v>
      </c>
      <c r="W16" s="62">
        <v>0</v>
      </c>
      <c r="X16" s="63">
        <v>0</v>
      </c>
      <c r="Y16" s="32">
        <v>2.1044091806655461</v>
      </c>
      <c r="Z16" s="32">
        <v>0</v>
      </c>
      <c r="AA16" s="32">
        <v>0</v>
      </c>
      <c r="AB16" s="62">
        <v>0</v>
      </c>
    </row>
    <row r="17" spans="1:28" s="15" customFormat="1">
      <c r="A17" s="58" t="s">
        <v>26</v>
      </c>
      <c r="B17" s="23" t="s">
        <v>922</v>
      </c>
      <c r="C17" s="23" t="s">
        <v>1354</v>
      </c>
      <c r="D17" s="23" t="s">
        <v>923</v>
      </c>
      <c r="E17" s="23" t="s">
        <v>1729</v>
      </c>
      <c r="F17" s="75" t="s">
        <v>25</v>
      </c>
      <c r="G17" s="99">
        <v>0.48</v>
      </c>
      <c r="H17" s="63">
        <v>74.504296206114674</v>
      </c>
      <c r="I17" s="32">
        <v>0</v>
      </c>
      <c r="J17" s="32">
        <v>74.504296206114674</v>
      </c>
      <c r="K17" s="32">
        <v>44.809957344612123</v>
      </c>
      <c r="L17" s="62">
        <v>70.77908139580893</v>
      </c>
      <c r="M17" s="32">
        <v>0</v>
      </c>
      <c r="N17" s="63">
        <v>0</v>
      </c>
      <c r="O17" s="32">
        <v>0</v>
      </c>
      <c r="P17" s="32">
        <v>0</v>
      </c>
      <c r="Q17" s="32">
        <v>0</v>
      </c>
      <c r="R17" s="62">
        <v>0</v>
      </c>
      <c r="S17" s="63">
        <v>63.53096685454382</v>
      </c>
      <c r="T17" s="32">
        <v>10.973329351570866</v>
      </c>
      <c r="U17" s="32">
        <v>0</v>
      </c>
      <c r="V17" s="32">
        <v>0</v>
      </c>
      <c r="W17" s="62">
        <v>0</v>
      </c>
      <c r="X17" s="63">
        <v>63.53096685454382</v>
      </c>
      <c r="Y17" s="32">
        <v>10.973329351570866</v>
      </c>
      <c r="Z17" s="32">
        <v>0</v>
      </c>
      <c r="AA17" s="32">
        <v>0</v>
      </c>
      <c r="AB17" s="62">
        <v>0</v>
      </c>
    </row>
    <row r="18" spans="1:28" s="15" customFormat="1">
      <c r="A18" s="58" t="s">
        <v>28</v>
      </c>
      <c r="B18" s="23" t="s">
        <v>924</v>
      </c>
      <c r="C18" s="23" t="s">
        <v>1355</v>
      </c>
      <c r="D18" s="23" t="s">
        <v>923</v>
      </c>
      <c r="E18" s="23" t="s">
        <v>1729</v>
      </c>
      <c r="F18" s="75" t="s">
        <v>27</v>
      </c>
      <c r="G18" s="99">
        <v>0.48</v>
      </c>
      <c r="H18" s="63">
        <v>63.971758448377315</v>
      </c>
      <c r="I18" s="32">
        <v>0</v>
      </c>
      <c r="J18" s="32">
        <v>63.971758448377315</v>
      </c>
      <c r="K18" s="32">
        <v>2.572719324780397</v>
      </c>
      <c r="L18" s="62">
        <v>60.773170525958449</v>
      </c>
      <c r="M18" s="32">
        <v>0</v>
      </c>
      <c r="N18" s="63">
        <v>0</v>
      </c>
      <c r="O18" s="32">
        <v>0</v>
      </c>
      <c r="P18" s="32">
        <v>0</v>
      </c>
      <c r="Q18" s="32">
        <v>0</v>
      </c>
      <c r="R18" s="62">
        <v>0</v>
      </c>
      <c r="S18" s="63">
        <v>52.805003996787235</v>
      </c>
      <c r="T18" s="32">
        <v>11.166754451590084</v>
      </c>
      <c r="U18" s="32">
        <v>0</v>
      </c>
      <c r="V18" s="32">
        <v>0</v>
      </c>
      <c r="W18" s="62">
        <v>0</v>
      </c>
      <c r="X18" s="63">
        <v>52.805003996787235</v>
      </c>
      <c r="Y18" s="32">
        <v>11.166754451590084</v>
      </c>
      <c r="Z18" s="32">
        <v>0</v>
      </c>
      <c r="AA18" s="32">
        <v>0</v>
      </c>
      <c r="AB18" s="62">
        <v>0</v>
      </c>
    </row>
    <row r="19" spans="1:28" s="15" customFormat="1">
      <c r="A19" s="58" t="s">
        <v>30</v>
      </c>
      <c r="B19" s="23" t="s">
        <v>925</v>
      </c>
      <c r="C19" s="23" t="s">
        <v>1356</v>
      </c>
      <c r="D19" s="23" t="s">
        <v>926</v>
      </c>
      <c r="E19" s="23">
        <v>0</v>
      </c>
      <c r="F19" s="75" t="s">
        <v>29</v>
      </c>
      <c r="G19" s="99">
        <v>0.49</v>
      </c>
      <c r="H19" s="63">
        <v>68.768263681899882</v>
      </c>
      <c r="I19" s="32">
        <v>12.746403151986916</v>
      </c>
      <c r="J19" s="32">
        <v>56.021860529912964</v>
      </c>
      <c r="K19" s="32">
        <v>32.210231564575132</v>
      </c>
      <c r="L19" s="62">
        <v>51.820220990169496</v>
      </c>
      <c r="M19" s="32">
        <v>0</v>
      </c>
      <c r="N19" s="63">
        <v>12.494638845572331</v>
      </c>
      <c r="O19" s="32">
        <v>0.25176430641458558</v>
      </c>
      <c r="P19" s="32">
        <v>0</v>
      </c>
      <c r="Q19" s="32">
        <v>0</v>
      </c>
      <c r="R19" s="62">
        <v>0</v>
      </c>
      <c r="S19" s="63">
        <v>48.980217188636402</v>
      </c>
      <c r="T19" s="32">
        <v>7.0416433412765613</v>
      </c>
      <c r="U19" s="32">
        <v>0</v>
      </c>
      <c r="V19" s="32">
        <v>0</v>
      </c>
      <c r="W19" s="62">
        <v>0</v>
      </c>
      <c r="X19" s="63">
        <v>61.474856034208727</v>
      </c>
      <c r="Y19" s="32">
        <v>7.2934076476911462</v>
      </c>
      <c r="Z19" s="32">
        <v>0</v>
      </c>
      <c r="AA19" s="32">
        <v>0</v>
      </c>
      <c r="AB19" s="62">
        <v>0</v>
      </c>
    </row>
    <row r="20" spans="1:28" s="15" customFormat="1">
      <c r="A20" s="58" t="s">
        <v>32</v>
      </c>
      <c r="B20" s="23" t="s">
        <v>927</v>
      </c>
      <c r="C20" s="23" t="s">
        <v>1357</v>
      </c>
      <c r="D20" s="23" t="s">
        <v>912</v>
      </c>
      <c r="E20" s="23">
        <v>0</v>
      </c>
      <c r="F20" s="75" t="s">
        <v>31</v>
      </c>
      <c r="G20" s="99">
        <v>0.4</v>
      </c>
      <c r="H20" s="63">
        <v>4.3311736525870277</v>
      </c>
      <c r="I20" s="32">
        <v>1.2518709247882376</v>
      </c>
      <c r="J20" s="32">
        <v>3.0793027277987899</v>
      </c>
      <c r="K20" s="32">
        <v>-5.0880278206449541</v>
      </c>
      <c r="L20" s="62">
        <v>2.8483550232138808</v>
      </c>
      <c r="M20" s="32">
        <v>0.5</v>
      </c>
      <c r="N20" s="63">
        <v>0</v>
      </c>
      <c r="O20" s="32">
        <v>1.2518709247882376</v>
      </c>
      <c r="P20" s="32">
        <v>0</v>
      </c>
      <c r="Q20" s="32">
        <v>0</v>
      </c>
      <c r="R20" s="62">
        <v>0</v>
      </c>
      <c r="S20" s="63">
        <v>0</v>
      </c>
      <c r="T20" s="32">
        <v>3.0793027277987899</v>
      </c>
      <c r="U20" s="32">
        <v>0</v>
      </c>
      <c r="V20" s="32">
        <v>0</v>
      </c>
      <c r="W20" s="62">
        <v>0</v>
      </c>
      <c r="X20" s="63">
        <v>0</v>
      </c>
      <c r="Y20" s="32">
        <v>4.3311736525870277</v>
      </c>
      <c r="Z20" s="32">
        <v>0</v>
      </c>
      <c r="AA20" s="32">
        <v>0</v>
      </c>
      <c r="AB20" s="62">
        <v>0</v>
      </c>
    </row>
    <row r="21" spans="1:28" s="15" customFormat="1">
      <c r="A21" s="58" t="s">
        <v>34</v>
      </c>
      <c r="B21" s="23" t="s">
        <v>928</v>
      </c>
      <c r="C21" s="23" t="s">
        <v>1358</v>
      </c>
      <c r="D21" s="23" t="s">
        <v>912</v>
      </c>
      <c r="E21" s="23">
        <v>0</v>
      </c>
      <c r="F21" s="75" t="s">
        <v>33</v>
      </c>
      <c r="G21" s="99">
        <v>0.4</v>
      </c>
      <c r="H21" s="63">
        <v>5.6100643818984457</v>
      </c>
      <c r="I21" s="32">
        <v>0</v>
      </c>
      <c r="J21" s="32">
        <v>5.6100643818984457</v>
      </c>
      <c r="K21" s="32">
        <v>-25.258323217205461</v>
      </c>
      <c r="L21" s="62">
        <v>5.1893095532560629</v>
      </c>
      <c r="M21" s="32">
        <v>0.5</v>
      </c>
      <c r="N21" s="63">
        <v>0</v>
      </c>
      <c r="O21" s="32">
        <v>0</v>
      </c>
      <c r="P21" s="32">
        <v>0</v>
      </c>
      <c r="Q21" s="32">
        <v>0</v>
      </c>
      <c r="R21" s="62">
        <v>0</v>
      </c>
      <c r="S21" s="63">
        <v>0</v>
      </c>
      <c r="T21" s="32">
        <v>5.6100643818984457</v>
      </c>
      <c r="U21" s="32">
        <v>0</v>
      </c>
      <c r="V21" s="32">
        <v>0</v>
      </c>
      <c r="W21" s="62">
        <v>0</v>
      </c>
      <c r="X21" s="63">
        <v>0</v>
      </c>
      <c r="Y21" s="32">
        <v>5.6100643818984457</v>
      </c>
      <c r="Z21" s="32">
        <v>0</v>
      </c>
      <c r="AA21" s="32">
        <v>0</v>
      </c>
      <c r="AB21" s="62">
        <v>0</v>
      </c>
    </row>
    <row r="22" spans="1:28" s="15" customFormat="1">
      <c r="A22" s="58" t="s">
        <v>36</v>
      </c>
      <c r="B22" s="23" t="s">
        <v>929</v>
      </c>
      <c r="C22" s="23" t="s">
        <v>1359</v>
      </c>
      <c r="D22" s="23" t="s">
        <v>912</v>
      </c>
      <c r="E22" s="23">
        <v>0</v>
      </c>
      <c r="F22" s="75" t="s">
        <v>35</v>
      </c>
      <c r="G22" s="99">
        <v>0.4</v>
      </c>
      <c r="H22" s="63">
        <v>3.0032449987248526</v>
      </c>
      <c r="I22" s="32">
        <v>0</v>
      </c>
      <c r="J22" s="32">
        <v>3.0032449987248526</v>
      </c>
      <c r="K22" s="32">
        <v>-26.968769259081807</v>
      </c>
      <c r="L22" s="62">
        <v>2.7780016238204888</v>
      </c>
      <c r="M22" s="32">
        <v>0.5</v>
      </c>
      <c r="N22" s="63">
        <v>0</v>
      </c>
      <c r="O22" s="32">
        <v>0</v>
      </c>
      <c r="P22" s="32">
        <v>0</v>
      </c>
      <c r="Q22" s="32">
        <v>0</v>
      </c>
      <c r="R22" s="62">
        <v>0</v>
      </c>
      <c r="S22" s="63">
        <v>0</v>
      </c>
      <c r="T22" s="32">
        <v>3.0032449987248526</v>
      </c>
      <c r="U22" s="32">
        <v>0</v>
      </c>
      <c r="V22" s="32">
        <v>0</v>
      </c>
      <c r="W22" s="62">
        <v>0</v>
      </c>
      <c r="X22" s="63">
        <v>0</v>
      </c>
      <c r="Y22" s="32">
        <v>3.0032449987248526</v>
      </c>
      <c r="Z22" s="32">
        <v>0</v>
      </c>
      <c r="AA22" s="32">
        <v>0</v>
      </c>
      <c r="AB22" s="62">
        <v>0</v>
      </c>
    </row>
    <row r="23" spans="1:28" s="15" customFormat="1">
      <c r="A23" s="58" t="s">
        <v>38</v>
      </c>
      <c r="B23" s="23" t="s">
        <v>930</v>
      </c>
      <c r="C23" s="23" t="s">
        <v>1360</v>
      </c>
      <c r="D23" s="23" t="s">
        <v>912</v>
      </c>
      <c r="E23" s="23">
        <v>0</v>
      </c>
      <c r="F23" s="75" t="s">
        <v>37</v>
      </c>
      <c r="G23" s="99">
        <v>0.4</v>
      </c>
      <c r="H23" s="63">
        <v>4.2151002719883381</v>
      </c>
      <c r="I23" s="32">
        <v>0.22389876449046192</v>
      </c>
      <c r="J23" s="32">
        <v>3.9912015074978755</v>
      </c>
      <c r="K23" s="32">
        <v>-12.596492051846836</v>
      </c>
      <c r="L23" s="62">
        <v>3.6918613944355352</v>
      </c>
      <c r="M23" s="32">
        <v>0.5</v>
      </c>
      <c r="N23" s="63">
        <v>0</v>
      </c>
      <c r="O23" s="32">
        <v>0.22389876449046192</v>
      </c>
      <c r="P23" s="32">
        <v>0</v>
      </c>
      <c r="Q23" s="32">
        <v>0</v>
      </c>
      <c r="R23" s="62">
        <v>0</v>
      </c>
      <c r="S23" s="63">
        <v>0</v>
      </c>
      <c r="T23" s="32">
        <v>3.9912015074978755</v>
      </c>
      <c r="U23" s="32">
        <v>0</v>
      </c>
      <c r="V23" s="32">
        <v>0</v>
      </c>
      <c r="W23" s="62">
        <v>0</v>
      </c>
      <c r="X23" s="63">
        <v>0</v>
      </c>
      <c r="Y23" s="32">
        <v>4.2151002719883381</v>
      </c>
      <c r="Z23" s="32">
        <v>0</v>
      </c>
      <c r="AA23" s="32">
        <v>0</v>
      </c>
      <c r="AB23" s="62">
        <v>0</v>
      </c>
    </row>
    <row r="24" spans="1:28" s="15" customFormat="1">
      <c r="A24" s="58" t="s">
        <v>41</v>
      </c>
      <c r="B24" s="23" t="s">
        <v>931</v>
      </c>
      <c r="C24" s="23" t="s">
        <v>1361</v>
      </c>
      <c r="D24" s="23" t="s">
        <v>932</v>
      </c>
      <c r="E24" s="23" t="s">
        <v>1304</v>
      </c>
      <c r="F24" s="75" t="s">
        <v>40</v>
      </c>
      <c r="G24" s="99">
        <v>0.94</v>
      </c>
      <c r="H24" s="63">
        <v>23.796619811716354</v>
      </c>
      <c r="I24" s="32">
        <v>0</v>
      </c>
      <c r="J24" s="32">
        <v>23.796619811716354</v>
      </c>
      <c r="K24" s="32">
        <v>-38.97964978928961</v>
      </c>
      <c r="L24" s="62">
        <v>23.082721217364863</v>
      </c>
      <c r="M24" s="32">
        <v>0</v>
      </c>
      <c r="N24" s="63">
        <v>0</v>
      </c>
      <c r="O24" s="32">
        <v>0</v>
      </c>
      <c r="P24" s="32">
        <v>0</v>
      </c>
      <c r="Q24" s="32">
        <v>0</v>
      </c>
      <c r="R24" s="62">
        <v>0</v>
      </c>
      <c r="S24" s="63">
        <v>20.507174914445581</v>
      </c>
      <c r="T24" s="32">
        <v>3.2894448972707737</v>
      </c>
      <c r="U24" s="32">
        <v>0</v>
      </c>
      <c r="V24" s="32">
        <v>0</v>
      </c>
      <c r="W24" s="62">
        <v>0</v>
      </c>
      <c r="X24" s="63">
        <v>20.507174914445581</v>
      </c>
      <c r="Y24" s="32">
        <v>3.2894448972707737</v>
      </c>
      <c r="Z24" s="32">
        <v>0</v>
      </c>
      <c r="AA24" s="32">
        <v>0</v>
      </c>
      <c r="AB24" s="62">
        <v>0</v>
      </c>
    </row>
    <row r="25" spans="1:28" s="15" customFormat="1">
      <c r="A25" s="58" t="s">
        <v>44</v>
      </c>
      <c r="B25" s="23" t="s">
        <v>933</v>
      </c>
      <c r="C25" s="23" t="s">
        <v>1362</v>
      </c>
      <c r="D25" s="23" t="s">
        <v>932</v>
      </c>
      <c r="E25" s="23">
        <v>0</v>
      </c>
      <c r="F25" s="75" t="s">
        <v>43</v>
      </c>
      <c r="G25" s="99">
        <v>0.49</v>
      </c>
      <c r="H25" s="63">
        <v>37.390886042239593</v>
      </c>
      <c r="I25" s="32">
        <v>5.7668473031496372</v>
      </c>
      <c r="J25" s="32">
        <v>31.624038739089951</v>
      </c>
      <c r="K25" s="32">
        <v>2.4371625472294012</v>
      </c>
      <c r="L25" s="62">
        <v>29.252235833658208</v>
      </c>
      <c r="M25" s="32">
        <v>0</v>
      </c>
      <c r="N25" s="63">
        <v>6.5701346646945771</v>
      </c>
      <c r="O25" s="32">
        <v>-0.80328736154494063</v>
      </c>
      <c r="P25" s="32">
        <v>0</v>
      </c>
      <c r="Q25" s="32">
        <v>0</v>
      </c>
      <c r="R25" s="62">
        <v>0</v>
      </c>
      <c r="S25" s="63">
        <v>25.900249250389731</v>
      </c>
      <c r="T25" s="32">
        <v>5.7237894887002199</v>
      </c>
      <c r="U25" s="32">
        <v>0</v>
      </c>
      <c r="V25" s="32">
        <v>0</v>
      </c>
      <c r="W25" s="62">
        <v>0</v>
      </c>
      <c r="X25" s="63">
        <v>32.470383915084312</v>
      </c>
      <c r="Y25" s="32">
        <v>4.9205021271552791</v>
      </c>
      <c r="Z25" s="32">
        <v>0</v>
      </c>
      <c r="AA25" s="32">
        <v>0</v>
      </c>
      <c r="AB25" s="62">
        <v>0</v>
      </c>
    </row>
    <row r="26" spans="1:28" s="15" customFormat="1">
      <c r="A26" s="58" t="s">
        <v>46</v>
      </c>
      <c r="B26" s="23" t="s">
        <v>934</v>
      </c>
      <c r="C26" s="23" t="s">
        <v>1363</v>
      </c>
      <c r="D26" s="23" t="s">
        <v>919</v>
      </c>
      <c r="E26" s="23">
        <v>0</v>
      </c>
      <c r="F26" s="75" t="s">
        <v>1752</v>
      </c>
      <c r="G26" s="99">
        <v>0.01</v>
      </c>
      <c r="H26" s="63">
        <v>8.1298098592985504</v>
      </c>
      <c r="I26" s="32">
        <v>2.2831065840866298</v>
      </c>
      <c r="J26" s="32">
        <v>5.8467032752119188</v>
      </c>
      <c r="K26" s="32">
        <v>3.7786619502644121</v>
      </c>
      <c r="L26" s="62">
        <v>5.408200529571026</v>
      </c>
      <c r="M26" s="32">
        <v>0</v>
      </c>
      <c r="N26" s="63">
        <v>0</v>
      </c>
      <c r="O26" s="32">
        <v>0</v>
      </c>
      <c r="P26" s="32">
        <v>2.2831065840866298</v>
      </c>
      <c r="Q26" s="32">
        <v>0</v>
      </c>
      <c r="R26" s="62">
        <v>0</v>
      </c>
      <c r="S26" s="63">
        <v>0</v>
      </c>
      <c r="T26" s="32">
        <v>0</v>
      </c>
      <c r="U26" s="32">
        <v>5.8467032752119188</v>
      </c>
      <c r="V26" s="32">
        <v>0</v>
      </c>
      <c r="W26" s="62">
        <v>0</v>
      </c>
      <c r="X26" s="63">
        <v>0</v>
      </c>
      <c r="Y26" s="32">
        <v>0</v>
      </c>
      <c r="Z26" s="32">
        <v>8.1298098592985504</v>
      </c>
      <c r="AA26" s="32">
        <v>0</v>
      </c>
      <c r="AB26" s="62">
        <v>0</v>
      </c>
    </row>
    <row r="27" spans="1:28" s="15" customFormat="1">
      <c r="A27" s="58" t="s">
        <v>48</v>
      </c>
      <c r="B27" s="23" t="s">
        <v>935</v>
      </c>
      <c r="C27" s="23" t="s">
        <v>1364</v>
      </c>
      <c r="D27" s="23" t="s">
        <v>919</v>
      </c>
      <c r="E27" s="23" t="s">
        <v>1759</v>
      </c>
      <c r="F27" s="75" t="s">
        <v>773</v>
      </c>
      <c r="G27" s="99">
        <v>0.01</v>
      </c>
      <c r="H27" s="63">
        <v>10.232371933505103</v>
      </c>
      <c r="I27" s="32">
        <v>0</v>
      </c>
      <c r="J27" s="32">
        <v>10.232371933505103</v>
      </c>
      <c r="K27" s="32">
        <v>5.1397470960688123</v>
      </c>
      <c r="L27" s="62">
        <v>9.720753336829846</v>
      </c>
      <c r="M27" s="32">
        <v>0</v>
      </c>
      <c r="N27" s="63">
        <v>0</v>
      </c>
      <c r="O27" s="32">
        <v>0</v>
      </c>
      <c r="P27" s="32">
        <v>0</v>
      </c>
      <c r="Q27" s="32">
        <v>0</v>
      </c>
      <c r="R27" s="62">
        <v>0</v>
      </c>
      <c r="S27" s="63">
        <v>0</v>
      </c>
      <c r="T27" s="32">
        <v>0</v>
      </c>
      <c r="U27" s="32">
        <v>10.232371933505103</v>
      </c>
      <c r="V27" s="32">
        <v>0</v>
      </c>
      <c r="W27" s="62">
        <v>0</v>
      </c>
      <c r="X27" s="63">
        <v>0</v>
      </c>
      <c r="Y27" s="32">
        <v>0</v>
      </c>
      <c r="Z27" s="32">
        <v>10.232371933505103</v>
      </c>
      <c r="AA27" s="32">
        <v>0</v>
      </c>
      <c r="AB27" s="62">
        <v>0</v>
      </c>
    </row>
    <row r="28" spans="1:28" s="15" customFormat="1">
      <c r="A28" s="58" t="s">
        <v>51</v>
      </c>
      <c r="B28" s="23" t="s">
        <v>936</v>
      </c>
      <c r="C28" s="23" t="s">
        <v>1365</v>
      </c>
      <c r="D28" s="23" t="s">
        <v>923</v>
      </c>
      <c r="E28" s="23" t="s">
        <v>1729</v>
      </c>
      <c r="F28" s="75" t="s">
        <v>50</v>
      </c>
      <c r="G28" s="99">
        <v>0.48</v>
      </c>
      <c r="H28" s="63">
        <v>39.313915554657697</v>
      </c>
      <c r="I28" s="32">
        <v>0</v>
      </c>
      <c r="J28" s="32">
        <v>39.313915554657697</v>
      </c>
      <c r="K28" s="32">
        <v>8.0505505591015663</v>
      </c>
      <c r="L28" s="62">
        <v>37.348219776924815</v>
      </c>
      <c r="M28" s="32">
        <v>0</v>
      </c>
      <c r="N28" s="63">
        <v>0</v>
      </c>
      <c r="O28" s="32">
        <v>0</v>
      </c>
      <c r="P28" s="32">
        <v>0</v>
      </c>
      <c r="Q28" s="32">
        <v>0</v>
      </c>
      <c r="R28" s="62">
        <v>0</v>
      </c>
      <c r="S28" s="63">
        <v>33.107194201716567</v>
      </c>
      <c r="T28" s="32">
        <v>6.2067213529411323</v>
      </c>
      <c r="U28" s="32">
        <v>0</v>
      </c>
      <c r="V28" s="32">
        <v>0</v>
      </c>
      <c r="W28" s="62">
        <v>0</v>
      </c>
      <c r="X28" s="63">
        <v>33.107194201716567</v>
      </c>
      <c r="Y28" s="32">
        <v>6.2067213529411323</v>
      </c>
      <c r="Z28" s="32">
        <v>0</v>
      </c>
      <c r="AA28" s="32">
        <v>0</v>
      </c>
      <c r="AB28" s="62">
        <v>0</v>
      </c>
    </row>
    <row r="29" spans="1:28" s="15" customFormat="1">
      <c r="A29" s="58" t="s">
        <v>53</v>
      </c>
      <c r="B29" s="23" t="s">
        <v>937</v>
      </c>
      <c r="C29" s="23" t="s">
        <v>1366</v>
      </c>
      <c r="D29" s="23" t="s">
        <v>926</v>
      </c>
      <c r="E29" s="23" t="s">
        <v>1305</v>
      </c>
      <c r="F29" s="75" t="s">
        <v>52</v>
      </c>
      <c r="G29" s="99">
        <v>0.99</v>
      </c>
      <c r="H29" s="63">
        <v>462.21227596518145</v>
      </c>
      <c r="I29" s="32">
        <v>0</v>
      </c>
      <c r="J29" s="32">
        <v>462.21227596518145</v>
      </c>
      <c r="K29" s="32">
        <v>54.447063697665335</v>
      </c>
      <c r="L29" s="62">
        <v>448.34590768622598</v>
      </c>
      <c r="M29" s="32">
        <v>0</v>
      </c>
      <c r="N29" s="63">
        <v>0</v>
      </c>
      <c r="O29" s="32">
        <v>0</v>
      </c>
      <c r="P29" s="32">
        <v>0</v>
      </c>
      <c r="Q29" s="32">
        <v>0</v>
      </c>
      <c r="R29" s="62">
        <v>0</v>
      </c>
      <c r="S29" s="63">
        <v>403.05302818706394</v>
      </c>
      <c r="T29" s="32">
        <v>59.159247778117532</v>
      </c>
      <c r="U29" s="32">
        <v>0</v>
      </c>
      <c r="V29" s="32">
        <v>0</v>
      </c>
      <c r="W29" s="62">
        <v>0</v>
      </c>
      <c r="X29" s="63">
        <v>403.05302818706394</v>
      </c>
      <c r="Y29" s="32">
        <v>59.159247778117532</v>
      </c>
      <c r="Z29" s="32">
        <v>0</v>
      </c>
      <c r="AA29" s="32">
        <v>0</v>
      </c>
      <c r="AB29" s="62">
        <v>0</v>
      </c>
    </row>
    <row r="30" spans="1:28" s="15" customFormat="1">
      <c r="A30" s="58" t="s">
        <v>55</v>
      </c>
      <c r="B30" s="23" t="s">
        <v>938</v>
      </c>
      <c r="C30" s="23" t="s">
        <v>1367</v>
      </c>
      <c r="D30" s="23" t="s">
        <v>912</v>
      </c>
      <c r="E30" s="23" t="s">
        <v>1730</v>
      </c>
      <c r="F30" s="75" t="s">
        <v>54</v>
      </c>
      <c r="G30" s="99">
        <v>0.375</v>
      </c>
      <c r="H30" s="63">
        <v>2.1944834206235821</v>
      </c>
      <c r="I30" s="32">
        <v>0</v>
      </c>
      <c r="J30" s="32">
        <v>2.1944834206235821</v>
      </c>
      <c r="K30" s="32">
        <v>-13.265268164823604</v>
      </c>
      <c r="L30" s="62">
        <v>2.0847592495924032</v>
      </c>
      <c r="M30" s="32">
        <v>0</v>
      </c>
      <c r="N30" s="63">
        <v>0</v>
      </c>
      <c r="O30" s="32">
        <v>0</v>
      </c>
      <c r="P30" s="32">
        <v>0</v>
      </c>
      <c r="Q30" s="32">
        <v>0</v>
      </c>
      <c r="R30" s="62">
        <v>0</v>
      </c>
      <c r="S30" s="63">
        <v>0</v>
      </c>
      <c r="T30" s="32">
        <v>2.1944834206235821</v>
      </c>
      <c r="U30" s="32">
        <v>0</v>
      </c>
      <c r="V30" s="32">
        <v>0</v>
      </c>
      <c r="W30" s="62">
        <v>0</v>
      </c>
      <c r="X30" s="63">
        <v>0</v>
      </c>
      <c r="Y30" s="32">
        <v>2.1944834206235821</v>
      </c>
      <c r="Z30" s="32">
        <v>0</v>
      </c>
      <c r="AA30" s="32">
        <v>0</v>
      </c>
      <c r="AB30" s="62">
        <v>0</v>
      </c>
    </row>
    <row r="31" spans="1:28" s="15" customFormat="1">
      <c r="A31" s="58" t="s">
        <v>57</v>
      </c>
      <c r="B31" s="23" t="s">
        <v>939</v>
      </c>
      <c r="C31" s="23" t="s">
        <v>1368</v>
      </c>
      <c r="D31" s="23" t="s">
        <v>932</v>
      </c>
      <c r="E31" s="23" t="s">
        <v>1731</v>
      </c>
      <c r="F31" s="75" t="s">
        <v>56</v>
      </c>
      <c r="G31" s="99">
        <v>0.73499999999999999</v>
      </c>
      <c r="H31" s="63">
        <v>57.157334470000905</v>
      </c>
      <c r="I31" s="32">
        <v>0</v>
      </c>
      <c r="J31" s="32">
        <v>57.157334470000905</v>
      </c>
      <c r="K31" s="32">
        <v>27.209155269597382</v>
      </c>
      <c r="L31" s="62">
        <v>54.299467746500859</v>
      </c>
      <c r="M31" s="32">
        <v>0</v>
      </c>
      <c r="N31" s="63">
        <v>0</v>
      </c>
      <c r="O31" s="32">
        <v>0</v>
      </c>
      <c r="P31" s="32">
        <v>0</v>
      </c>
      <c r="Q31" s="32">
        <v>0</v>
      </c>
      <c r="R31" s="62">
        <v>0</v>
      </c>
      <c r="S31" s="63">
        <v>48.970620826919642</v>
      </c>
      <c r="T31" s="32">
        <v>8.1867136430812604</v>
      </c>
      <c r="U31" s="32">
        <v>0</v>
      </c>
      <c r="V31" s="32">
        <v>0</v>
      </c>
      <c r="W31" s="62">
        <v>0</v>
      </c>
      <c r="X31" s="63">
        <v>48.970620826919642</v>
      </c>
      <c r="Y31" s="32">
        <v>8.1867136430812604</v>
      </c>
      <c r="Z31" s="32">
        <v>0</v>
      </c>
      <c r="AA31" s="32">
        <v>0</v>
      </c>
      <c r="AB31" s="62">
        <v>0</v>
      </c>
    </row>
    <row r="32" spans="1:28" s="15" customFormat="1">
      <c r="A32" s="58" t="s">
        <v>59</v>
      </c>
      <c r="B32" s="23" t="s">
        <v>940</v>
      </c>
      <c r="C32" s="23" t="s">
        <v>1369</v>
      </c>
      <c r="D32" s="23" t="s">
        <v>932</v>
      </c>
      <c r="E32" s="23" t="s">
        <v>1731</v>
      </c>
      <c r="F32" s="75" t="s">
        <v>58</v>
      </c>
      <c r="G32" s="99">
        <v>0.73499999999999999</v>
      </c>
      <c r="H32" s="63">
        <v>62.321368846508385</v>
      </c>
      <c r="I32" s="32">
        <v>0</v>
      </c>
      <c r="J32" s="32">
        <v>62.321368846508385</v>
      </c>
      <c r="K32" s="32">
        <v>27.136666473855549</v>
      </c>
      <c r="L32" s="62">
        <v>59.205300404182964</v>
      </c>
      <c r="M32" s="32">
        <v>0</v>
      </c>
      <c r="N32" s="63">
        <v>0</v>
      </c>
      <c r="O32" s="32">
        <v>0</v>
      </c>
      <c r="P32" s="32">
        <v>0</v>
      </c>
      <c r="Q32" s="32">
        <v>0</v>
      </c>
      <c r="R32" s="62">
        <v>0</v>
      </c>
      <c r="S32" s="63">
        <v>54.309177230295873</v>
      </c>
      <c r="T32" s="32">
        <v>8.0121916162125082</v>
      </c>
      <c r="U32" s="32">
        <v>0</v>
      </c>
      <c r="V32" s="32">
        <v>0</v>
      </c>
      <c r="W32" s="62">
        <v>0</v>
      </c>
      <c r="X32" s="63">
        <v>54.309177230295873</v>
      </c>
      <c r="Y32" s="32">
        <v>8.0121916162125082</v>
      </c>
      <c r="Z32" s="32">
        <v>0</v>
      </c>
      <c r="AA32" s="32">
        <v>0</v>
      </c>
      <c r="AB32" s="62">
        <v>0</v>
      </c>
    </row>
    <row r="33" spans="1:28" s="15" customFormat="1">
      <c r="A33" s="58" t="s">
        <v>61</v>
      </c>
      <c r="B33" s="23" t="s">
        <v>941</v>
      </c>
      <c r="C33" s="23" t="s">
        <v>1370</v>
      </c>
      <c r="D33" s="23" t="s">
        <v>912</v>
      </c>
      <c r="E33" s="23">
        <v>0</v>
      </c>
      <c r="F33" s="75" t="s">
        <v>60</v>
      </c>
      <c r="G33" s="99">
        <v>0.4</v>
      </c>
      <c r="H33" s="63">
        <v>4.0487828320821464</v>
      </c>
      <c r="I33" s="32">
        <v>1.1692898767464459</v>
      </c>
      <c r="J33" s="32">
        <v>2.8794929553357007</v>
      </c>
      <c r="K33" s="32">
        <v>-5.6029946152576047</v>
      </c>
      <c r="L33" s="62">
        <v>2.6635309836855234</v>
      </c>
      <c r="M33" s="32">
        <v>0.5</v>
      </c>
      <c r="N33" s="63">
        <v>0</v>
      </c>
      <c r="O33" s="32">
        <v>1.1692898767464459</v>
      </c>
      <c r="P33" s="32">
        <v>0</v>
      </c>
      <c r="Q33" s="32">
        <v>0</v>
      </c>
      <c r="R33" s="62">
        <v>0</v>
      </c>
      <c r="S33" s="63">
        <v>0</v>
      </c>
      <c r="T33" s="32">
        <v>2.8794929553357007</v>
      </c>
      <c r="U33" s="32">
        <v>0</v>
      </c>
      <c r="V33" s="32">
        <v>0</v>
      </c>
      <c r="W33" s="62">
        <v>0</v>
      </c>
      <c r="X33" s="63">
        <v>0</v>
      </c>
      <c r="Y33" s="32">
        <v>4.0487828320821464</v>
      </c>
      <c r="Z33" s="32">
        <v>0</v>
      </c>
      <c r="AA33" s="32">
        <v>0</v>
      </c>
      <c r="AB33" s="62">
        <v>0</v>
      </c>
    </row>
    <row r="34" spans="1:28" s="15" customFormat="1">
      <c r="A34" s="58" t="s">
        <v>63</v>
      </c>
      <c r="B34" s="23" t="s">
        <v>942</v>
      </c>
      <c r="C34" s="23" t="s">
        <v>1371</v>
      </c>
      <c r="D34" s="23" t="s">
        <v>926</v>
      </c>
      <c r="E34" s="23" t="s">
        <v>1306</v>
      </c>
      <c r="F34" s="75" t="s">
        <v>62</v>
      </c>
      <c r="G34" s="99">
        <v>0.99</v>
      </c>
      <c r="H34" s="63">
        <v>103.72674127890544</v>
      </c>
      <c r="I34" s="32">
        <v>0</v>
      </c>
      <c r="J34" s="32">
        <v>103.72674127890544</v>
      </c>
      <c r="K34" s="32">
        <v>21.318527754942522</v>
      </c>
      <c r="L34" s="62">
        <v>100.61493904053826</v>
      </c>
      <c r="M34" s="32">
        <v>0</v>
      </c>
      <c r="N34" s="63">
        <v>0</v>
      </c>
      <c r="O34" s="32">
        <v>0</v>
      </c>
      <c r="P34" s="32">
        <v>0</v>
      </c>
      <c r="Q34" s="32">
        <v>0</v>
      </c>
      <c r="R34" s="62">
        <v>0</v>
      </c>
      <c r="S34" s="63">
        <v>93.396737101858648</v>
      </c>
      <c r="T34" s="32">
        <v>10.330004177046789</v>
      </c>
      <c r="U34" s="32">
        <v>0</v>
      </c>
      <c r="V34" s="32">
        <v>0</v>
      </c>
      <c r="W34" s="62">
        <v>0</v>
      </c>
      <c r="X34" s="63">
        <v>93.396737101858648</v>
      </c>
      <c r="Y34" s="32">
        <v>10.330004177046789</v>
      </c>
      <c r="Z34" s="32">
        <v>0</v>
      </c>
      <c r="AA34" s="32">
        <v>0</v>
      </c>
      <c r="AB34" s="62">
        <v>0</v>
      </c>
    </row>
    <row r="35" spans="1:28" s="15" customFormat="1">
      <c r="A35" s="58" t="s">
        <v>65</v>
      </c>
      <c r="B35" s="23" t="s">
        <v>943</v>
      </c>
      <c r="C35" s="23" t="s">
        <v>1372</v>
      </c>
      <c r="D35" s="23" t="s">
        <v>912</v>
      </c>
      <c r="E35" s="23">
        <v>0</v>
      </c>
      <c r="F35" s="75" t="s">
        <v>64</v>
      </c>
      <c r="G35" s="99">
        <v>0.4</v>
      </c>
      <c r="H35" s="63">
        <v>3.0021124927286422</v>
      </c>
      <c r="I35" s="32">
        <v>0.34246888359611621</v>
      </c>
      <c r="J35" s="32">
        <v>2.6596436091325262</v>
      </c>
      <c r="K35" s="32">
        <v>-5.058293711149946</v>
      </c>
      <c r="L35" s="62">
        <v>2.4601703384475866</v>
      </c>
      <c r="M35" s="32">
        <v>0.5</v>
      </c>
      <c r="N35" s="63">
        <v>0</v>
      </c>
      <c r="O35" s="32">
        <v>0.34246888359611621</v>
      </c>
      <c r="P35" s="32">
        <v>0</v>
      </c>
      <c r="Q35" s="32">
        <v>0</v>
      </c>
      <c r="R35" s="62">
        <v>0</v>
      </c>
      <c r="S35" s="63">
        <v>0</v>
      </c>
      <c r="T35" s="32">
        <v>2.6596436091325262</v>
      </c>
      <c r="U35" s="32">
        <v>0</v>
      </c>
      <c r="V35" s="32">
        <v>0</v>
      </c>
      <c r="W35" s="62">
        <v>0</v>
      </c>
      <c r="X35" s="63">
        <v>0</v>
      </c>
      <c r="Y35" s="32">
        <v>3.0021124927286422</v>
      </c>
      <c r="Z35" s="32">
        <v>0</v>
      </c>
      <c r="AA35" s="32">
        <v>0</v>
      </c>
      <c r="AB35" s="62">
        <v>0</v>
      </c>
    </row>
    <row r="36" spans="1:28" s="15" customFormat="1">
      <c r="A36" s="58" t="s">
        <v>898</v>
      </c>
      <c r="B36" s="23" t="s">
        <v>1330</v>
      </c>
      <c r="C36" s="125" t="s">
        <v>1825</v>
      </c>
      <c r="D36" s="23" t="s">
        <v>932</v>
      </c>
      <c r="E36" s="23">
        <v>0</v>
      </c>
      <c r="F36" s="75" t="s">
        <v>1339</v>
      </c>
      <c r="G36" s="99">
        <v>0.49</v>
      </c>
      <c r="H36" s="63">
        <v>56.975700036379472</v>
      </c>
      <c r="I36" s="32">
        <v>2.9571321182183752</v>
      </c>
      <c r="J36" s="32">
        <v>54.018567918161096</v>
      </c>
      <c r="K36" s="32">
        <v>-18.164941583327817</v>
      </c>
      <c r="L36" s="62">
        <v>49.967175324299014</v>
      </c>
      <c r="M36" s="32">
        <v>0.25164946549118861</v>
      </c>
      <c r="N36" s="63">
        <v>3.5077600534853266</v>
      </c>
      <c r="O36" s="32">
        <v>-0.55062793526695109</v>
      </c>
      <c r="P36" s="32">
        <v>0</v>
      </c>
      <c r="Q36" s="32">
        <v>0</v>
      </c>
      <c r="R36" s="62">
        <v>0</v>
      </c>
      <c r="S36" s="63">
        <v>43.729038876872657</v>
      </c>
      <c r="T36" s="32">
        <v>10.289529041288434</v>
      </c>
      <c r="U36" s="32">
        <v>0</v>
      </c>
      <c r="V36" s="32">
        <v>0</v>
      </c>
      <c r="W36" s="62">
        <v>0</v>
      </c>
      <c r="X36" s="63">
        <v>47.236798930357985</v>
      </c>
      <c r="Y36" s="32">
        <v>9.7389011060214816</v>
      </c>
      <c r="Z36" s="32">
        <v>0</v>
      </c>
      <c r="AA36" s="32">
        <v>0</v>
      </c>
      <c r="AB36" s="62">
        <v>0</v>
      </c>
    </row>
    <row r="37" spans="1:28" s="15" customFormat="1">
      <c r="A37" s="58" t="s">
        <v>69</v>
      </c>
      <c r="B37" s="23" t="s">
        <v>945</v>
      </c>
      <c r="C37" s="23" t="s">
        <v>1374</v>
      </c>
      <c r="D37" s="23" t="s">
        <v>932</v>
      </c>
      <c r="E37" s="23" t="s">
        <v>1759</v>
      </c>
      <c r="F37" s="75" t="s">
        <v>68</v>
      </c>
      <c r="G37" s="99">
        <v>0.74</v>
      </c>
      <c r="H37" s="63">
        <v>18.304676358935748</v>
      </c>
      <c r="I37" s="32">
        <v>0</v>
      </c>
      <c r="J37" s="32">
        <v>18.304676358935748</v>
      </c>
      <c r="K37" s="32">
        <v>-20.82721943679126</v>
      </c>
      <c r="L37" s="62">
        <v>17.389442540988959</v>
      </c>
      <c r="M37" s="32">
        <v>0</v>
      </c>
      <c r="N37" s="63">
        <v>0</v>
      </c>
      <c r="O37" s="32">
        <v>0</v>
      </c>
      <c r="P37" s="32">
        <v>0</v>
      </c>
      <c r="Q37" s="32">
        <v>0</v>
      </c>
      <c r="R37" s="62">
        <v>0</v>
      </c>
      <c r="S37" s="63">
        <v>15.547878932003753</v>
      </c>
      <c r="T37" s="32">
        <v>2.756797426931993</v>
      </c>
      <c r="U37" s="32">
        <v>0</v>
      </c>
      <c r="V37" s="32">
        <v>0</v>
      </c>
      <c r="W37" s="62">
        <v>0</v>
      </c>
      <c r="X37" s="63">
        <v>15.547878932003753</v>
      </c>
      <c r="Y37" s="32">
        <v>2.756797426931993</v>
      </c>
      <c r="Z37" s="32">
        <v>0</v>
      </c>
      <c r="AA37" s="32">
        <v>0</v>
      </c>
      <c r="AB37" s="62">
        <v>0</v>
      </c>
    </row>
    <row r="38" spans="1:28" s="15" customFormat="1">
      <c r="A38" s="58" t="s">
        <v>71</v>
      </c>
      <c r="B38" s="23" t="s">
        <v>946</v>
      </c>
      <c r="C38" s="23" t="s">
        <v>1375</v>
      </c>
      <c r="D38" s="23" t="s">
        <v>926</v>
      </c>
      <c r="E38" s="23" t="s">
        <v>1732</v>
      </c>
      <c r="F38" s="75" t="s">
        <v>70</v>
      </c>
      <c r="G38" s="99">
        <v>0.74</v>
      </c>
      <c r="H38" s="63">
        <v>171.0787611558215</v>
      </c>
      <c r="I38" s="32">
        <v>0</v>
      </c>
      <c r="J38" s="32">
        <v>171.0787611558215</v>
      </c>
      <c r="K38" s="32">
        <v>67.061735938167985</v>
      </c>
      <c r="L38" s="62">
        <v>162.52482309803045</v>
      </c>
      <c r="M38" s="32">
        <v>0</v>
      </c>
      <c r="N38" s="63">
        <v>0</v>
      </c>
      <c r="O38" s="32">
        <v>0</v>
      </c>
      <c r="P38" s="32">
        <v>0</v>
      </c>
      <c r="Q38" s="32">
        <v>0</v>
      </c>
      <c r="R38" s="62">
        <v>0</v>
      </c>
      <c r="S38" s="63">
        <v>148.59280070899445</v>
      </c>
      <c r="T38" s="32">
        <v>22.485960446827058</v>
      </c>
      <c r="U38" s="32">
        <v>0</v>
      </c>
      <c r="V38" s="32">
        <v>0</v>
      </c>
      <c r="W38" s="62">
        <v>0</v>
      </c>
      <c r="X38" s="63">
        <v>148.59280070899445</v>
      </c>
      <c r="Y38" s="32">
        <v>22.485960446827058</v>
      </c>
      <c r="Z38" s="32">
        <v>0</v>
      </c>
      <c r="AA38" s="32">
        <v>0</v>
      </c>
      <c r="AB38" s="62">
        <v>0</v>
      </c>
    </row>
    <row r="39" spans="1:28" s="15" customFormat="1">
      <c r="A39" s="58" t="s">
        <v>73</v>
      </c>
      <c r="B39" s="23" t="s">
        <v>947</v>
      </c>
      <c r="C39" s="23" t="s">
        <v>1376</v>
      </c>
      <c r="D39" s="23" t="s">
        <v>912</v>
      </c>
      <c r="E39" s="23">
        <v>0</v>
      </c>
      <c r="F39" s="75" t="s">
        <v>72</v>
      </c>
      <c r="G39" s="99">
        <v>0.4</v>
      </c>
      <c r="H39" s="63">
        <v>3.4310264029503705</v>
      </c>
      <c r="I39" s="32">
        <v>0</v>
      </c>
      <c r="J39" s="32">
        <v>3.4310264029503705</v>
      </c>
      <c r="K39" s="32">
        <v>-13.027511981848999</v>
      </c>
      <c r="L39" s="62">
        <v>3.1736994227290931</v>
      </c>
      <c r="M39" s="32">
        <v>0.5</v>
      </c>
      <c r="N39" s="63">
        <v>0</v>
      </c>
      <c r="O39" s="32">
        <v>0</v>
      </c>
      <c r="P39" s="32">
        <v>0</v>
      </c>
      <c r="Q39" s="32">
        <v>0</v>
      </c>
      <c r="R39" s="62">
        <v>0</v>
      </c>
      <c r="S39" s="63">
        <v>0</v>
      </c>
      <c r="T39" s="32">
        <v>3.4310264029503705</v>
      </c>
      <c r="U39" s="32">
        <v>0</v>
      </c>
      <c r="V39" s="32">
        <v>0</v>
      </c>
      <c r="W39" s="62">
        <v>0</v>
      </c>
      <c r="X39" s="63">
        <v>0</v>
      </c>
      <c r="Y39" s="32">
        <v>3.4310264029503705</v>
      </c>
      <c r="Z39" s="32">
        <v>0</v>
      </c>
      <c r="AA39" s="32">
        <v>0</v>
      </c>
      <c r="AB39" s="62">
        <v>0</v>
      </c>
    </row>
    <row r="40" spans="1:28" s="15" customFormat="1">
      <c r="A40" s="58" t="s">
        <v>75</v>
      </c>
      <c r="B40" s="23" t="s">
        <v>948</v>
      </c>
      <c r="C40" s="23" t="s">
        <v>1377</v>
      </c>
      <c r="D40" s="23" t="s">
        <v>912</v>
      </c>
      <c r="E40" s="23" t="s">
        <v>1733</v>
      </c>
      <c r="F40" s="75" t="s">
        <v>74</v>
      </c>
      <c r="G40" s="99">
        <v>0.42499999999999999</v>
      </c>
      <c r="H40" s="63">
        <v>5.0146400751131015</v>
      </c>
      <c r="I40" s="32">
        <v>0</v>
      </c>
      <c r="J40" s="32">
        <v>5.0146400751131015</v>
      </c>
      <c r="K40" s="32">
        <v>-8.0271693734743792</v>
      </c>
      <c r="L40" s="62">
        <v>4.7639080713574469</v>
      </c>
      <c r="M40" s="32">
        <v>0</v>
      </c>
      <c r="N40" s="63">
        <v>0</v>
      </c>
      <c r="O40" s="32">
        <v>0</v>
      </c>
      <c r="P40" s="32">
        <v>0</v>
      </c>
      <c r="Q40" s="32">
        <v>0</v>
      </c>
      <c r="R40" s="62">
        <v>0</v>
      </c>
      <c r="S40" s="63">
        <v>0</v>
      </c>
      <c r="T40" s="32">
        <v>5.0146400751131015</v>
      </c>
      <c r="U40" s="32">
        <v>0</v>
      </c>
      <c r="V40" s="32">
        <v>0</v>
      </c>
      <c r="W40" s="62">
        <v>0</v>
      </c>
      <c r="X40" s="63">
        <v>0</v>
      </c>
      <c r="Y40" s="32">
        <v>5.0146400751131015</v>
      </c>
      <c r="Z40" s="32">
        <v>0</v>
      </c>
      <c r="AA40" s="32">
        <v>0</v>
      </c>
      <c r="AB40" s="62">
        <v>0</v>
      </c>
    </row>
    <row r="41" spans="1:28" s="15" customFormat="1">
      <c r="A41" s="58" t="s">
        <v>77</v>
      </c>
      <c r="B41" s="23" t="s">
        <v>949</v>
      </c>
      <c r="C41" s="23" t="s">
        <v>1378</v>
      </c>
      <c r="D41" s="23" t="s">
        <v>923</v>
      </c>
      <c r="E41" s="23" t="s">
        <v>1729</v>
      </c>
      <c r="F41" s="75" t="s">
        <v>76</v>
      </c>
      <c r="G41" s="99">
        <v>0.48</v>
      </c>
      <c r="H41" s="63">
        <v>111.40874173482065</v>
      </c>
      <c r="I41" s="32">
        <v>0</v>
      </c>
      <c r="J41" s="32">
        <v>111.40874173482065</v>
      </c>
      <c r="K41" s="32">
        <v>55.808952305320673</v>
      </c>
      <c r="L41" s="62">
        <v>105.83830464807961</v>
      </c>
      <c r="M41" s="32">
        <v>0</v>
      </c>
      <c r="N41" s="63">
        <v>0</v>
      </c>
      <c r="O41" s="32">
        <v>0</v>
      </c>
      <c r="P41" s="32">
        <v>0</v>
      </c>
      <c r="Q41" s="32">
        <v>0</v>
      </c>
      <c r="R41" s="62">
        <v>0</v>
      </c>
      <c r="S41" s="63">
        <v>89.055816896464108</v>
      </c>
      <c r="T41" s="32">
        <v>22.352924838356536</v>
      </c>
      <c r="U41" s="32">
        <v>0</v>
      </c>
      <c r="V41" s="32">
        <v>0</v>
      </c>
      <c r="W41" s="62">
        <v>0</v>
      </c>
      <c r="X41" s="63">
        <v>89.055816896464108</v>
      </c>
      <c r="Y41" s="32">
        <v>22.352924838356536</v>
      </c>
      <c r="Z41" s="32">
        <v>0</v>
      </c>
      <c r="AA41" s="32">
        <v>0</v>
      </c>
      <c r="AB41" s="62">
        <v>0</v>
      </c>
    </row>
    <row r="42" spans="1:28" s="15" customFormat="1">
      <c r="A42" s="58" t="s">
        <v>79</v>
      </c>
      <c r="B42" s="23" t="s">
        <v>950</v>
      </c>
      <c r="C42" s="23" t="s">
        <v>1379</v>
      </c>
      <c r="D42" s="23" t="s">
        <v>912</v>
      </c>
      <c r="E42" s="23">
        <v>0</v>
      </c>
      <c r="F42" s="75" t="s">
        <v>78</v>
      </c>
      <c r="G42" s="99">
        <v>0.4</v>
      </c>
      <c r="H42" s="63">
        <v>1.6326391900882835</v>
      </c>
      <c r="I42" s="32">
        <v>0</v>
      </c>
      <c r="J42" s="32">
        <v>1.6326391900882835</v>
      </c>
      <c r="K42" s="32">
        <v>-9.972965708482322</v>
      </c>
      <c r="L42" s="62">
        <v>1.5101912508316622</v>
      </c>
      <c r="M42" s="32">
        <v>0.5</v>
      </c>
      <c r="N42" s="63">
        <v>0</v>
      </c>
      <c r="O42" s="32">
        <v>0</v>
      </c>
      <c r="P42" s="32">
        <v>0</v>
      </c>
      <c r="Q42" s="32">
        <v>0</v>
      </c>
      <c r="R42" s="62">
        <v>0</v>
      </c>
      <c r="S42" s="63">
        <v>0</v>
      </c>
      <c r="T42" s="32">
        <v>1.6326391900882835</v>
      </c>
      <c r="U42" s="32">
        <v>0</v>
      </c>
      <c r="V42" s="32">
        <v>0</v>
      </c>
      <c r="W42" s="62">
        <v>0</v>
      </c>
      <c r="X42" s="63">
        <v>0</v>
      </c>
      <c r="Y42" s="32">
        <v>1.6326391900882835</v>
      </c>
      <c r="Z42" s="32">
        <v>0</v>
      </c>
      <c r="AA42" s="32">
        <v>0</v>
      </c>
      <c r="AB42" s="62">
        <v>0</v>
      </c>
    </row>
    <row r="43" spans="1:28" s="15" customFormat="1">
      <c r="A43" s="58" t="s">
        <v>81</v>
      </c>
      <c r="B43" s="23" t="s">
        <v>951</v>
      </c>
      <c r="C43" s="23" t="s">
        <v>1380</v>
      </c>
      <c r="D43" s="23" t="s">
        <v>932</v>
      </c>
      <c r="E43" s="23">
        <v>0</v>
      </c>
      <c r="F43" s="75" t="s">
        <v>80</v>
      </c>
      <c r="G43" s="99">
        <v>0.49</v>
      </c>
      <c r="H43" s="63">
        <v>64.710583856586524</v>
      </c>
      <c r="I43" s="32">
        <v>6.5234333990704902</v>
      </c>
      <c r="J43" s="32">
        <v>58.187150457516047</v>
      </c>
      <c r="K43" s="32">
        <v>-1.1650904830335362</v>
      </c>
      <c r="L43" s="62">
        <v>53.823114173202342</v>
      </c>
      <c r="M43" s="32">
        <v>1.9630100979684206E-2</v>
      </c>
      <c r="N43" s="63">
        <v>7.8449194968573455</v>
      </c>
      <c r="O43" s="32">
        <v>-1.321486097786855</v>
      </c>
      <c r="P43" s="32">
        <v>0</v>
      </c>
      <c r="Q43" s="32">
        <v>0</v>
      </c>
      <c r="R43" s="62">
        <v>0</v>
      </c>
      <c r="S43" s="63">
        <v>43.777603955146674</v>
      </c>
      <c r="T43" s="32">
        <v>14.40954650236937</v>
      </c>
      <c r="U43" s="32">
        <v>0</v>
      </c>
      <c r="V43" s="32">
        <v>0</v>
      </c>
      <c r="W43" s="62">
        <v>0</v>
      </c>
      <c r="X43" s="63">
        <v>51.622523452004017</v>
      </c>
      <c r="Y43" s="32">
        <v>13.088060404582516</v>
      </c>
      <c r="Z43" s="32">
        <v>0</v>
      </c>
      <c r="AA43" s="32">
        <v>0</v>
      </c>
      <c r="AB43" s="62">
        <v>0</v>
      </c>
    </row>
    <row r="44" spans="1:28" s="15" customFormat="1">
      <c r="A44" s="58" t="s">
        <v>83</v>
      </c>
      <c r="B44" s="23" t="s">
        <v>952</v>
      </c>
      <c r="C44" s="23" t="s">
        <v>1381</v>
      </c>
      <c r="D44" s="23" t="s">
        <v>932</v>
      </c>
      <c r="E44" s="23" t="s">
        <v>1304</v>
      </c>
      <c r="F44" s="75" t="s">
        <v>82</v>
      </c>
      <c r="G44" s="99">
        <v>0.94</v>
      </c>
      <c r="H44" s="63">
        <v>117.68477412844646</v>
      </c>
      <c r="I44" s="32">
        <v>0</v>
      </c>
      <c r="J44" s="32">
        <v>117.68477412844646</v>
      </c>
      <c r="K44" s="32">
        <v>-83.204959529190987</v>
      </c>
      <c r="L44" s="62">
        <v>114.15423090459306</v>
      </c>
      <c r="M44" s="32">
        <v>0</v>
      </c>
      <c r="N44" s="63">
        <v>0</v>
      </c>
      <c r="O44" s="32">
        <v>0</v>
      </c>
      <c r="P44" s="32">
        <v>0</v>
      </c>
      <c r="Q44" s="32">
        <v>0</v>
      </c>
      <c r="R44" s="62">
        <v>0</v>
      </c>
      <c r="S44" s="63">
        <v>100.7791241013861</v>
      </c>
      <c r="T44" s="32">
        <v>16.905650027060361</v>
      </c>
      <c r="U44" s="32">
        <v>0</v>
      </c>
      <c r="V44" s="32">
        <v>0</v>
      </c>
      <c r="W44" s="62">
        <v>0</v>
      </c>
      <c r="X44" s="63">
        <v>100.7791241013861</v>
      </c>
      <c r="Y44" s="32">
        <v>16.905650027060361</v>
      </c>
      <c r="Z44" s="32">
        <v>0</v>
      </c>
      <c r="AA44" s="32">
        <v>0</v>
      </c>
      <c r="AB44" s="62">
        <v>0</v>
      </c>
    </row>
    <row r="45" spans="1:28" s="15" customFormat="1">
      <c r="A45" s="58" t="s">
        <v>85</v>
      </c>
      <c r="B45" s="23" t="s">
        <v>953</v>
      </c>
      <c r="C45" s="23" t="s">
        <v>1382</v>
      </c>
      <c r="D45" s="23" t="s">
        <v>912</v>
      </c>
      <c r="E45" s="23" t="s">
        <v>1733</v>
      </c>
      <c r="F45" s="75" t="s">
        <v>84</v>
      </c>
      <c r="G45" s="99">
        <v>0.42499999999999999</v>
      </c>
      <c r="H45" s="63">
        <v>2.8594208888664805</v>
      </c>
      <c r="I45" s="32">
        <v>0</v>
      </c>
      <c r="J45" s="32">
        <v>2.8594208888664805</v>
      </c>
      <c r="K45" s="32">
        <v>-9.5518047246909692</v>
      </c>
      <c r="L45" s="62">
        <v>2.7164498444231562</v>
      </c>
      <c r="M45" s="32">
        <v>0</v>
      </c>
      <c r="N45" s="63">
        <v>0</v>
      </c>
      <c r="O45" s="32">
        <v>0</v>
      </c>
      <c r="P45" s="32">
        <v>0</v>
      </c>
      <c r="Q45" s="32">
        <v>0</v>
      </c>
      <c r="R45" s="62">
        <v>0</v>
      </c>
      <c r="S45" s="63">
        <v>0</v>
      </c>
      <c r="T45" s="32">
        <v>2.8594208888664805</v>
      </c>
      <c r="U45" s="32">
        <v>0</v>
      </c>
      <c r="V45" s="32">
        <v>0</v>
      </c>
      <c r="W45" s="62">
        <v>0</v>
      </c>
      <c r="X45" s="63">
        <v>0</v>
      </c>
      <c r="Y45" s="32">
        <v>2.8594208888664805</v>
      </c>
      <c r="Z45" s="32">
        <v>0</v>
      </c>
      <c r="AA45" s="32">
        <v>0</v>
      </c>
      <c r="AB45" s="62">
        <v>0</v>
      </c>
    </row>
    <row r="46" spans="1:28" s="15" customFormat="1">
      <c r="A46" s="58" t="s">
        <v>87</v>
      </c>
      <c r="B46" s="23" t="s">
        <v>954</v>
      </c>
      <c r="C46" s="23" t="s">
        <v>1383</v>
      </c>
      <c r="D46" s="23" t="s">
        <v>923</v>
      </c>
      <c r="E46" s="23" t="s">
        <v>1729</v>
      </c>
      <c r="F46" s="75" t="s">
        <v>86</v>
      </c>
      <c r="G46" s="99">
        <v>0.48</v>
      </c>
      <c r="H46" s="63">
        <v>37.856581376245984</v>
      </c>
      <c r="I46" s="32">
        <v>0</v>
      </c>
      <c r="J46" s="32">
        <v>37.856581376245984</v>
      </c>
      <c r="K46" s="32">
        <v>-7.4261829561727719</v>
      </c>
      <c r="L46" s="62">
        <v>35.96375230743368</v>
      </c>
      <c r="M46" s="32">
        <v>0</v>
      </c>
      <c r="N46" s="63">
        <v>0</v>
      </c>
      <c r="O46" s="32">
        <v>0</v>
      </c>
      <c r="P46" s="32">
        <v>0</v>
      </c>
      <c r="Q46" s="32">
        <v>0</v>
      </c>
      <c r="R46" s="62">
        <v>0</v>
      </c>
      <c r="S46" s="63">
        <v>28.71854699537738</v>
      </c>
      <c r="T46" s="32">
        <v>9.1380343808686018</v>
      </c>
      <c r="U46" s="32">
        <v>0</v>
      </c>
      <c r="V46" s="32">
        <v>0</v>
      </c>
      <c r="W46" s="62">
        <v>0</v>
      </c>
      <c r="X46" s="63">
        <v>28.71854699537738</v>
      </c>
      <c r="Y46" s="32">
        <v>9.1380343808686018</v>
      </c>
      <c r="Z46" s="32">
        <v>0</v>
      </c>
      <c r="AA46" s="32">
        <v>0</v>
      </c>
      <c r="AB46" s="62">
        <v>0</v>
      </c>
    </row>
    <row r="47" spans="1:28" s="15" customFormat="1">
      <c r="A47" s="58" t="s">
        <v>89</v>
      </c>
      <c r="B47" s="23" t="s">
        <v>955</v>
      </c>
      <c r="C47" s="23" t="s">
        <v>1384</v>
      </c>
      <c r="D47" s="23" t="s">
        <v>912</v>
      </c>
      <c r="E47" s="23" t="s">
        <v>1734</v>
      </c>
      <c r="F47" s="75" t="s">
        <v>88</v>
      </c>
      <c r="G47" s="99">
        <v>0</v>
      </c>
      <c r="H47" s="63">
        <v>1.7181792584438382</v>
      </c>
      <c r="I47" s="32">
        <v>0</v>
      </c>
      <c r="J47" s="32">
        <v>1.7181792584438382</v>
      </c>
      <c r="K47" s="32">
        <v>1.7181792584438382</v>
      </c>
      <c r="L47" s="62">
        <v>1.6322702955216464</v>
      </c>
      <c r="M47" s="32">
        <v>0</v>
      </c>
      <c r="N47" s="63">
        <v>0</v>
      </c>
      <c r="O47" s="32">
        <v>0</v>
      </c>
      <c r="P47" s="32">
        <v>0</v>
      </c>
      <c r="Q47" s="32">
        <v>0</v>
      </c>
      <c r="R47" s="62">
        <v>0</v>
      </c>
      <c r="S47" s="63">
        <v>0</v>
      </c>
      <c r="T47" s="32">
        <v>1.7181792584438382</v>
      </c>
      <c r="U47" s="32">
        <v>0</v>
      </c>
      <c r="V47" s="32">
        <v>0</v>
      </c>
      <c r="W47" s="62">
        <v>0</v>
      </c>
      <c r="X47" s="63">
        <v>0</v>
      </c>
      <c r="Y47" s="32">
        <v>1.7181792584438382</v>
      </c>
      <c r="Z47" s="32">
        <v>0</v>
      </c>
      <c r="AA47" s="32">
        <v>0</v>
      </c>
      <c r="AB47" s="62">
        <v>0</v>
      </c>
    </row>
    <row r="48" spans="1:28" s="15" customFormat="1">
      <c r="A48" s="58" t="s">
        <v>91</v>
      </c>
      <c r="B48" s="23" t="s">
        <v>956</v>
      </c>
      <c r="C48" s="23" t="s">
        <v>1385</v>
      </c>
      <c r="D48" s="23" t="s">
        <v>912</v>
      </c>
      <c r="E48" s="23" t="s">
        <v>1735</v>
      </c>
      <c r="F48" s="75" t="s">
        <v>90</v>
      </c>
      <c r="G48" s="99">
        <v>0.35</v>
      </c>
      <c r="H48" s="63">
        <v>2.3705613027023853</v>
      </c>
      <c r="I48" s="32">
        <v>0</v>
      </c>
      <c r="J48" s="32">
        <v>2.3705613027023853</v>
      </c>
      <c r="K48" s="32">
        <v>-11.376089334831789</v>
      </c>
      <c r="L48" s="62">
        <v>2.2520332375672658</v>
      </c>
      <c r="M48" s="32">
        <v>0</v>
      </c>
      <c r="N48" s="63">
        <v>0</v>
      </c>
      <c r="O48" s="32">
        <v>0</v>
      </c>
      <c r="P48" s="32">
        <v>0</v>
      </c>
      <c r="Q48" s="32">
        <v>0</v>
      </c>
      <c r="R48" s="62">
        <v>0</v>
      </c>
      <c r="S48" s="63">
        <v>0</v>
      </c>
      <c r="T48" s="32">
        <v>2.3705613027023853</v>
      </c>
      <c r="U48" s="32">
        <v>0</v>
      </c>
      <c r="V48" s="32">
        <v>0</v>
      </c>
      <c r="W48" s="62">
        <v>0</v>
      </c>
      <c r="X48" s="63">
        <v>0</v>
      </c>
      <c r="Y48" s="32">
        <v>2.3705613027023853</v>
      </c>
      <c r="Z48" s="32">
        <v>0</v>
      </c>
      <c r="AA48" s="32">
        <v>0</v>
      </c>
      <c r="AB48" s="62">
        <v>0</v>
      </c>
    </row>
    <row r="49" spans="1:28" s="15" customFormat="1">
      <c r="A49" s="58" t="s">
        <v>93</v>
      </c>
      <c r="B49" s="23" t="s">
        <v>957</v>
      </c>
      <c r="C49" s="23" t="s">
        <v>1386</v>
      </c>
      <c r="D49" s="23" t="s">
        <v>912</v>
      </c>
      <c r="E49" s="23">
        <v>0</v>
      </c>
      <c r="F49" s="75" t="s">
        <v>92</v>
      </c>
      <c r="G49" s="99">
        <v>0.4</v>
      </c>
      <c r="H49" s="63">
        <v>2.8510238320652204</v>
      </c>
      <c r="I49" s="32">
        <v>0</v>
      </c>
      <c r="J49" s="32">
        <v>2.8510238320652204</v>
      </c>
      <c r="K49" s="32">
        <v>-7.8900076859767383</v>
      </c>
      <c r="L49" s="62">
        <v>2.6371970446603288</v>
      </c>
      <c r="M49" s="32">
        <v>0.5</v>
      </c>
      <c r="N49" s="63">
        <v>0</v>
      </c>
      <c r="O49" s="32">
        <v>0</v>
      </c>
      <c r="P49" s="32">
        <v>0</v>
      </c>
      <c r="Q49" s="32">
        <v>0</v>
      </c>
      <c r="R49" s="62">
        <v>0</v>
      </c>
      <c r="S49" s="63">
        <v>0</v>
      </c>
      <c r="T49" s="32">
        <v>2.8510238320652204</v>
      </c>
      <c r="U49" s="32">
        <v>0</v>
      </c>
      <c r="V49" s="32">
        <v>0</v>
      </c>
      <c r="W49" s="62">
        <v>0</v>
      </c>
      <c r="X49" s="63">
        <v>0</v>
      </c>
      <c r="Y49" s="32">
        <v>2.8510238320652204</v>
      </c>
      <c r="Z49" s="32">
        <v>0</v>
      </c>
      <c r="AA49" s="32">
        <v>0</v>
      </c>
      <c r="AB49" s="62">
        <v>0</v>
      </c>
    </row>
    <row r="50" spans="1:28" s="15" customFormat="1">
      <c r="A50" s="58" t="s">
        <v>95</v>
      </c>
      <c r="B50" s="23" t="s">
        <v>958</v>
      </c>
      <c r="C50" s="23" t="s">
        <v>1387</v>
      </c>
      <c r="D50" s="23" t="s">
        <v>959</v>
      </c>
      <c r="E50" s="23" t="s">
        <v>1728</v>
      </c>
      <c r="F50" s="75" t="s">
        <v>94</v>
      </c>
      <c r="G50" s="99">
        <v>0.315</v>
      </c>
      <c r="H50" s="63">
        <v>43.793675688036011</v>
      </c>
      <c r="I50" s="32">
        <v>0</v>
      </c>
      <c r="J50" s="32">
        <v>43.793675688036011</v>
      </c>
      <c r="K50" s="32">
        <v>-11.06263206894689</v>
      </c>
      <c r="L50" s="62">
        <v>41.603991903634203</v>
      </c>
      <c r="M50" s="32">
        <v>0</v>
      </c>
      <c r="N50" s="63">
        <v>0</v>
      </c>
      <c r="O50" s="32">
        <v>0</v>
      </c>
      <c r="P50" s="32">
        <v>0</v>
      </c>
      <c r="Q50" s="32">
        <v>0</v>
      </c>
      <c r="R50" s="62">
        <v>0</v>
      </c>
      <c r="S50" s="63">
        <v>43.793675688036011</v>
      </c>
      <c r="T50" s="32">
        <v>0</v>
      </c>
      <c r="U50" s="32">
        <v>0</v>
      </c>
      <c r="V50" s="32">
        <v>0</v>
      </c>
      <c r="W50" s="62">
        <v>0</v>
      </c>
      <c r="X50" s="63">
        <v>43.793675688036011</v>
      </c>
      <c r="Y50" s="32">
        <v>0</v>
      </c>
      <c r="Z50" s="32">
        <v>0</v>
      </c>
      <c r="AA50" s="32">
        <v>0</v>
      </c>
      <c r="AB50" s="62">
        <v>0</v>
      </c>
    </row>
    <row r="51" spans="1:28" s="15" customFormat="1">
      <c r="A51" s="58" t="s">
        <v>96</v>
      </c>
      <c r="B51" s="23" t="s">
        <v>960</v>
      </c>
      <c r="C51" s="23" t="s">
        <v>1388</v>
      </c>
      <c r="D51" s="23" t="s">
        <v>919</v>
      </c>
      <c r="E51" s="23">
        <v>0</v>
      </c>
      <c r="F51" s="75" t="s">
        <v>774</v>
      </c>
      <c r="G51" s="99">
        <v>0.01</v>
      </c>
      <c r="H51" s="63">
        <v>7.349217048017203</v>
      </c>
      <c r="I51" s="32">
        <v>2.2861130688183309</v>
      </c>
      <c r="J51" s="32">
        <v>5.0631039791988721</v>
      </c>
      <c r="K51" s="32">
        <v>1.8139646925259376</v>
      </c>
      <c r="L51" s="62">
        <v>4.6833711807589564</v>
      </c>
      <c r="M51" s="32">
        <v>0</v>
      </c>
      <c r="N51" s="63">
        <v>0</v>
      </c>
      <c r="O51" s="32">
        <v>0</v>
      </c>
      <c r="P51" s="32">
        <v>2.2861130688183309</v>
      </c>
      <c r="Q51" s="32">
        <v>0</v>
      </c>
      <c r="R51" s="62">
        <v>0</v>
      </c>
      <c r="S51" s="63">
        <v>0</v>
      </c>
      <c r="T51" s="32">
        <v>0</v>
      </c>
      <c r="U51" s="32">
        <v>5.0631039791988721</v>
      </c>
      <c r="V51" s="32">
        <v>0</v>
      </c>
      <c r="W51" s="62">
        <v>0</v>
      </c>
      <c r="X51" s="63">
        <v>0</v>
      </c>
      <c r="Y51" s="32">
        <v>0</v>
      </c>
      <c r="Z51" s="32">
        <v>7.349217048017203</v>
      </c>
      <c r="AA51" s="32">
        <v>0</v>
      </c>
      <c r="AB51" s="62">
        <v>0</v>
      </c>
    </row>
    <row r="52" spans="1:28" s="15" customFormat="1">
      <c r="A52" s="58" t="s">
        <v>98</v>
      </c>
      <c r="B52" s="23" t="s">
        <v>961</v>
      </c>
      <c r="C52" s="23" t="s">
        <v>1389</v>
      </c>
      <c r="D52" s="23" t="s">
        <v>912</v>
      </c>
      <c r="E52" s="23" t="s">
        <v>1731</v>
      </c>
      <c r="F52" s="75" t="s">
        <v>97</v>
      </c>
      <c r="G52" s="99">
        <v>0.56000000000000005</v>
      </c>
      <c r="H52" s="63">
        <v>5.8099895526582266</v>
      </c>
      <c r="I52" s="32">
        <v>0</v>
      </c>
      <c r="J52" s="32">
        <v>5.8099895526582266</v>
      </c>
      <c r="K52" s="32">
        <v>-8.3898408311064667</v>
      </c>
      <c r="L52" s="62">
        <v>5.5194900750253142</v>
      </c>
      <c r="M52" s="32">
        <v>0</v>
      </c>
      <c r="N52" s="63">
        <v>0</v>
      </c>
      <c r="O52" s="32">
        <v>0</v>
      </c>
      <c r="P52" s="32">
        <v>0</v>
      </c>
      <c r="Q52" s="32">
        <v>0</v>
      </c>
      <c r="R52" s="62">
        <v>0</v>
      </c>
      <c r="S52" s="63">
        <v>0</v>
      </c>
      <c r="T52" s="32">
        <v>5.8099895526582266</v>
      </c>
      <c r="U52" s="32">
        <v>0</v>
      </c>
      <c r="V52" s="32">
        <v>0</v>
      </c>
      <c r="W52" s="62">
        <v>0</v>
      </c>
      <c r="X52" s="63">
        <v>0</v>
      </c>
      <c r="Y52" s="32">
        <v>5.8099895526582266</v>
      </c>
      <c r="Z52" s="32">
        <v>0</v>
      </c>
      <c r="AA52" s="32">
        <v>0</v>
      </c>
      <c r="AB52" s="62">
        <v>0</v>
      </c>
    </row>
    <row r="53" spans="1:28" s="15" customFormat="1">
      <c r="A53" s="58" t="s">
        <v>100</v>
      </c>
      <c r="B53" s="23" t="s">
        <v>962</v>
      </c>
      <c r="C53" s="23" t="s">
        <v>1390</v>
      </c>
      <c r="D53" s="23" t="s">
        <v>926</v>
      </c>
      <c r="E53" s="23" t="s">
        <v>1306</v>
      </c>
      <c r="F53" s="75" t="s">
        <v>99</v>
      </c>
      <c r="G53" s="99">
        <v>0.99</v>
      </c>
      <c r="H53" s="63">
        <v>52.972424599756089</v>
      </c>
      <c r="I53" s="32">
        <v>0</v>
      </c>
      <c r="J53" s="32">
        <v>52.972424599756089</v>
      </c>
      <c r="K53" s="32">
        <v>2.9403101455959306</v>
      </c>
      <c r="L53" s="62">
        <v>51.383251861763412</v>
      </c>
      <c r="M53" s="32">
        <v>0</v>
      </c>
      <c r="N53" s="63">
        <v>0</v>
      </c>
      <c r="O53" s="32">
        <v>0</v>
      </c>
      <c r="P53" s="32">
        <v>0</v>
      </c>
      <c r="Q53" s="32">
        <v>0</v>
      </c>
      <c r="R53" s="62">
        <v>0</v>
      </c>
      <c r="S53" s="63">
        <v>47.339126302179316</v>
      </c>
      <c r="T53" s="32">
        <v>5.6332982975767782</v>
      </c>
      <c r="U53" s="32">
        <v>0</v>
      </c>
      <c r="V53" s="32">
        <v>0</v>
      </c>
      <c r="W53" s="62">
        <v>0</v>
      </c>
      <c r="X53" s="63">
        <v>47.339126302179316</v>
      </c>
      <c r="Y53" s="32">
        <v>5.6332982975767782</v>
      </c>
      <c r="Z53" s="32">
        <v>0</v>
      </c>
      <c r="AA53" s="32">
        <v>0</v>
      </c>
      <c r="AB53" s="62">
        <v>0</v>
      </c>
    </row>
    <row r="54" spans="1:28" s="15" customFormat="1">
      <c r="A54" s="58" t="s">
        <v>102</v>
      </c>
      <c r="B54" s="23" t="s">
        <v>963</v>
      </c>
      <c r="C54" s="23" t="s">
        <v>1391</v>
      </c>
      <c r="D54" s="23" t="s">
        <v>926</v>
      </c>
      <c r="E54" s="23" t="s">
        <v>1732</v>
      </c>
      <c r="F54" s="75" t="s">
        <v>101</v>
      </c>
      <c r="G54" s="99">
        <v>0.74</v>
      </c>
      <c r="H54" s="63">
        <v>48.736481545462269</v>
      </c>
      <c r="I54" s="32">
        <v>0</v>
      </c>
      <c r="J54" s="32">
        <v>48.736481545462269</v>
      </c>
      <c r="K54" s="32">
        <v>6.1680663764977757</v>
      </c>
      <c r="L54" s="62">
        <v>46.299657468189153</v>
      </c>
      <c r="M54" s="32">
        <v>0</v>
      </c>
      <c r="N54" s="63">
        <v>0</v>
      </c>
      <c r="O54" s="32">
        <v>0</v>
      </c>
      <c r="P54" s="32">
        <v>0</v>
      </c>
      <c r="Q54" s="32">
        <v>0</v>
      </c>
      <c r="R54" s="62">
        <v>0</v>
      </c>
      <c r="S54" s="63">
        <v>42.197063593063163</v>
      </c>
      <c r="T54" s="32">
        <v>6.539417952399103</v>
      </c>
      <c r="U54" s="32">
        <v>0</v>
      </c>
      <c r="V54" s="32">
        <v>0</v>
      </c>
      <c r="W54" s="62">
        <v>0</v>
      </c>
      <c r="X54" s="63">
        <v>42.197063593063163</v>
      </c>
      <c r="Y54" s="32">
        <v>6.539417952399103</v>
      </c>
      <c r="Z54" s="32">
        <v>0</v>
      </c>
      <c r="AA54" s="32">
        <v>0</v>
      </c>
      <c r="AB54" s="62">
        <v>0</v>
      </c>
    </row>
    <row r="55" spans="1:28" s="15" customFormat="1">
      <c r="A55" s="58" t="s">
        <v>104</v>
      </c>
      <c r="B55" s="23" t="s">
        <v>964</v>
      </c>
      <c r="C55" s="23" t="s">
        <v>1392</v>
      </c>
      <c r="D55" s="23" t="s">
        <v>912</v>
      </c>
      <c r="E55" s="23">
        <v>0</v>
      </c>
      <c r="F55" s="75" t="s">
        <v>103</v>
      </c>
      <c r="G55" s="99">
        <v>0.4</v>
      </c>
      <c r="H55" s="63">
        <v>4.203294965909337</v>
      </c>
      <c r="I55" s="32">
        <v>0</v>
      </c>
      <c r="J55" s="32">
        <v>4.203294965909337</v>
      </c>
      <c r="K55" s="32">
        <v>-36.664491900098312</v>
      </c>
      <c r="L55" s="62">
        <v>3.8880478434661367</v>
      </c>
      <c r="M55" s="32">
        <v>0.5</v>
      </c>
      <c r="N55" s="63">
        <v>0</v>
      </c>
      <c r="O55" s="32">
        <v>0</v>
      </c>
      <c r="P55" s="32">
        <v>0</v>
      </c>
      <c r="Q55" s="32">
        <v>0</v>
      </c>
      <c r="R55" s="62">
        <v>0</v>
      </c>
      <c r="S55" s="63">
        <v>0</v>
      </c>
      <c r="T55" s="32">
        <v>4.203294965909337</v>
      </c>
      <c r="U55" s="32">
        <v>0</v>
      </c>
      <c r="V55" s="32">
        <v>0</v>
      </c>
      <c r="W55" s="62">
        <v>0</v>
      </c>
      <c r="X55" s="63">
        <v>0</v>
      </c>
      <c r="Y55" s="32">
        <v>4.203294965909337</v>
      </c>
      <c r="Z55" s="32">
        <v>0</v>
      </c>
      <c r="AA55" s="32">
        <v>0</v>
      </c>
      <c r="AB55" s="62">
        <v>0</v>
      </c>
    </row>
    <row r="56" spans="1:28" s="15" customFormat="1">
      <c r="A56" s="58" t="s">
        <v>106</v>
      </c>
      <c r="B56" s="23" t="s">
        <v>965</v>
      </c>
      <c r="C56" s="23" t="s">
        <v>1393</v>
      </c>
      <c r="D56" s="23" t="s">
        <v>959</v>
      </c>
      <c r="E56" s="23">
        <v>0</v>
      </c>
      <c r="F56" s="75" t="s">
        <v>105</v>
      </c>
      <c r="G56" s="99">
        <v>0.09</v>
      </c>
      <c r="H56" s="63">
        <v>64.344275136752373</v>
      </c>
      <c r="I56" s="32">
        <v>0</v>
      </c>
      <c r="J56" s="32">
        <v>64.344275136752373</v>
      </c>
      <c r="K56" s="32">
        <v>39.703425459163007</v>
      </c>
      <c r="L56" s="62">
        <v>59.518454501495945</v>
      </c>
      <c r="M56" s="32">
        <v>0</v>
      </c>
      <c r="N56" s="63">
        <v>0</v>
      </c>
      <c r="O56" s="32">
        <v>0</v>
      </c>
      <c r="P56" s="32">
        <v>0</v>
      </c>
      <c r="Q56" s="32">
        <v>0</v>
      </c>
      <c r="R56" s="62">
        <v>0</v>
      </c>
      <c r="S56" s="63">
        <v>64.344275136752373</v>
      </c>
      <c r="T56" s="32">
        <v>0</v>
      </c>
      <c r="U56" s="32">
        <v>0</v>
      </c>
      <c r="V56" s="32">
        <v>0</v>
      </c>
      <c r="W56" s="62">
        <v>0</v>
      </c>
      <c r="X56" s="63">
        <v>64.344275136752373</v>
      </c>
      <c r="Y56" s="32">
        <v>0</v>
      </c>
      <c r="Z56" s="32">
        <v>0</v>
      </c>
      <c r="AA56" s="32">
        <v>0</v>
      </c>
      <c r="AB56" s="62">
        <v>0</v>
      </c>
    </row>
    <row r="57" spans="1:28" s="15" customFormat="1">
      <c r="A57" s="58" t="s">
        <v>107</v>
      </c>
      <c r="B57" s="23" t="s">
        <v>966</v>
      </c>
      <c r="C57" s="23" t="s">
        <v>1394</v>
      </c>
      <c r="D57" s="23" t="s">
        <v>919</v>
      </c>
      <c r="E57" s="23">
        <v>0</v>
      </c>
      <c r="F57" s="75" t="s">
        <v>775</v>
      </c>
      <c r="G57" s="99">
        <v>0.01</v>
      </c>
      <c r="H57" s="63">
        <v>8.767882459091517</v>
      </c>
      <c r="I57" s="32">
        <v>2.7503994456663801</v>
      </c>
      <c r="J57" s="32">
        <v>6.017483013425136</v>
      </c>
      <c r="K57" s="32">
        <v>2.3852932477946074</v>
      </c>
      <c r="L57" s="62">
        <v>5.5661717874182512</v>
      </c>
      <c r="M57" s="32">
        <v>0</v>
      </c>
      <c r="N57" s="63">
        <v>0</v>
      </c>
      <c r="O57" s="32">
        <v>0</v>
      </c>
      <c r="P57" s="32">
        <v>2.7503994456663801</v>
      </c>
      <c r="Q57" s="32">
        <v>0</v>
      </c>
      <c r="R57" s="62">
        <v>0</v>
      </c>
      <c r="S57" s="63">
        <v>0</v>
      </c>
      <c r="T57" s="32">
        <v>0</v>
      </c>
      <c r="U57" s="32">
        <v>6.017483013425136</v>
      </c>
      <c r="V57" s="32">
        <v>0</v>
      </c>
      <c r="W57" s="62">
        <v>0</v>
      </c>
      <c r="X57" s="63">
        <v>0</v>
      </c>
      <c r="Y57" s="32">
        <v>0</v>
      </c>
      <c r="Z57" s="32">
        <v>8.767882459091517</v>
      </c>
      <c r="AA57" s="32">
        <v>0</v>
      </c>
      <c r="AB57" s="62">
        <v>0</v>
      </c>
    </row>
    <row r="58" spans="1:28" s="15" customFormat="1">
      <c r="A58" s="58" t="s">
        <v>109</v>
      </c>
      <c r="B58" s="23" t="s">
        <v>967</v>
      </c>
      <c r="C58" s="23" t="s">
        <v>1395</v>
      </c>
      <c r="D58" s="23" t="s">
        <v>968</v>
      </c>
      <c r="E58" s="23" t="s">
        <v>1729</v>
      </c>
      <c r="F58" s="75" t="s">
        <v>108</v>
      </c>
      <c r="G58" s="99">
        <v>0.48</v>
      </c>
      <c r="H58" s="63">
        <v>112.3377293642541</v>
      </c>
      <c r="I58" s="32">
        <v>0</v>
      </c>
      <c r="J58" s="32">
        <v>112.3377293642541</v>
      </c>
      <c r="K58" s="32">
        <v>-186.6176217747911</v>
      </c>
      <c r="L58" s="62">
        <v>106.72084289604138</v>
      </c>
      <c r="M58" s="32">
        <v>0</v>
      </c>
      <c r="N58" s="63">
        <v>0</v>
      </c>
      <c r="O58" s="32">
        <v>0</v>
      </c>
      <c r="P58" s="32">
        <v>0</v>
      </c>
      <c r="Q58" s="32">
        <v>0</v>
      </c>
      <c r="R58" s="62">
        <v>0</v>
      </c>
      <c r="S58" s="63">
        <v>80.434058700421346</v>
      </c>
      <c r="T58" s="32">
        <v>31.903670663832749</v>
      </c>
      <c r="U58" s="32">
        <v>0</v>
      </c>
      <c r="V58" s="32">
        <v>0</v>
      </c>
      <c r="W58" s="62">
        <v>0</v>
      </c>
      <c r="X58" s="63">
        <v>80.434058700421346</v>
      </c>
      <c r="Y58" s="32">
        <v>31.903670663832749</v>
      </c>
      <c r="Z58" s="32">
        <v>0</v>
      </c>
      <c r="AA58" s="32">
        <v>0</v>
      </c>
      <c r="AB58" s="62">
        <v>0</v>
      </c>
    </row>
    <row r="59" spans="1:28" s="15" customFormat="1">
      <c r="A59" s="58" t="s">
        <v>111</v>
      </c>
      <c r="B59" s="23" t="s">
        <v>969</v>
      </c>
      <c r="C59" s="23" t="s">
        <v>1396</v>
      </c>
      <c r="D59" s="23" t="s">
        <v>912</v>
      </c>
      <c r="E59" s="23" t="s">
        <v>1736</v>
      </c>
      <c r="F59" s="75" t="s">
        <v>110</v>
      </c>
      <c r="G59" s="99">
        <v>0.4</v>
      </c>
      <c r="H59" s="63">
        <v>2.9967409055314707</v>
      </c>
      <c r="I59" s="32">
        <v>0</v>
      </c>
      <c r="J59" s="32">
        <v>2.9967409055314707</v>
      </c>
      <c r="K59" s="32">
        <v>-9.32347721869548</v>
      </c>
      <c r="L59" s="62">
        <v>2.8469038602548968</v>
      </c>
      <c r="M59" s="32">
        <v>0</v>
      </c>
      <c r="N59" s="63">
        <v>0</v>
      </c>
      <c r="O59" s="32">
        <v>0</v>
      </c>
      <c r="P59" s="32">
        <v>0</v>
      </c>
      <c r="Q59" s="32">
        <v>0</v>
      </c>
      <c r="R59" s="62">
        <v>0</v>
      </c>
      <c r="S59" s="63">
        <v>0</v>
      </c>
      <c r="T59" s="32">
        <v>2.9967409055314707</v>
      </c>
      <c r="U59" s="32">
        <v>0</v>
      </c>
      <c r="V59" s="32">
        <v>0</v>
      </c>
      <c r="W59" s="62">
        <v>0</v>
      </c>
      <c r="X59" s="63">
        <v>0</v>
      </c>
      <c r="Y59" s="32">
        <v>2.9967409055314707</v>
      </c>
      <c r="Z59" s="32">
        <v>0</v>
      </c>
      <c r="AA59" s="32">
        <v>0</v>
      </c>
      <c r="AB59" s="62">
        <v>0</v>
      </c>
    </row>
    <row r="60" spans="1:28" s="15" customFormat="1">
      <c r="A60" s="58" t="s">
        <v>113</v>
      </c>
      <c r="B60" s="23" t="s">
        <v>970</v>
      </c>
      <c r="C60" s="23" t="s">
        <v>1397</v>
      </c>
      <c r="D60" s="23" t="s">
        <v>912</v>
      </c>
      <c r="E60" s="23">
        <v>0</v>
      </c>
      <c r="F60" s="75" t="s">
        <v>112</v>
      </c>
      <c r="G60" s="99">
        <v>0.4</v>
      </c>
      <c r="H60" s="63">
        <v>4.6122010423771682</v>
      </c>
      <c r="I60" s="32">
        <v>0</v>
      </c>
      <c r="J60" s="32">
        <v>4.6122010423771682</v>
      </c>
      <c r="K60" s="32">
        <v>-16.289026362649462</v>
      </c>
      <c r="L60" s="62">
        <v>4.2662859641988806</v>
      </c>
      <c r="M60" s="32">
        <v>0.5</v>
      </c>
      <c r="N60" s="63">
        <v>0</v>
      </c>
      <c r="O60" s="32">
        <v>0</v>
      </c>
      <c r="P60" s="32">
        <v>0</v>
      </c>
      <c r="Q60" s="32">
        <v>0</v>
      </c>
      <c r="R60" s="62">
        <v>0</v>
      </c>
      <c r="S60" s="63">
        <v>0</v>
      </c>
      <c r="T60" s="32">
        <v>4.6122010423771682</v>
      </c>
      <c r="U60" s="32">
        <v>0</v>
      </c>
      <c r="V60" s="32">
        <v>0</v>
      </c>
      <c r="W60" s="62">
        <v>0</v>
      </c>
      <c r="X60" s="63">
        <v>0</v>
      </c>
      <c r="Y60" s="32">
        <v>4.6122010423771682</v>
      </c>
      <c r="Z60" s="32">
        <v>0</v>
      </c>
      <c r="AA60" s="32">
        <v>0</v>
      </c>
      <c r="AB60" s="62">
        <v>0</v>
      </c>
    </row>
    <row r="61" spans="1:28" s="15" customFormat="1">
      <c r="A61" s="58" t="s">
        <v>115</v>
      </c>
      <c r="B61" s="23" t="s">
        <v>971</v>
      </c>
      <c r="C61" s="23" t="s">
        <v>1398</v>
      </c>
      <c r="D61" s="23" t="s">
        <v>912</v>
      </c>
      <c r="E61" s="23">
        <v>0</v>
      </c>
      <c r="F61" s="75" t="s">
        <v>114</v>
      </c>
      <c r="G61" s="99">
        <v>0.4</v>
      </c>
      <c r="H61" s="63">
        <v>3.2817083702052798</v>
      </c>
      <c r="I61" s="32">
        <v>0</v>
      </c>
      <c r="J61" s="32">
        <v>3.2817083702052798</v>
      </c>
      <c r="K61" s="32">
        <v>-12.36734236478199</v>
      </c>
      <c r="L61" s="62">
        <v>3.0355802424398841</v>
      </c>
      <c r="M61" s="32">
        <v>0.5</v>
      </c>
      <c r="N61" s="63">
        <v>0</v>
      </c>
      <c r="O61" s="32">
        <v>0</v>
      </c>
      <c r="P61" s="32">
        <v>0</v>
      </c>
      <c r="Q61" s="32">
        <v>0</v>
      </c>
      <c r="R61" s="62">
        <v>0</v>
      </c>
      <c r="S61" s="63">
        <v>0</v>
      </c>
      <c r="T61" s="32">
        <v>3.2817083702052798</v>
      </c>
      <c r="U61" s="32">
        <v>0</v>
      </c>
      <c r="V61" s="32">
        <v>0</v>
      </c>
      <c r="W61" s="62">
        <v>0</v>
      </c>
      <c r="X61" s="63">
        <v>0</v>
      </c>
      <c r="Y61" s="32">
        <v>3.2817083702052798</v>
      </c>
      <c r="Z61" s="32">
        <v>0</v>
      </c>
      <c r="AA61" s="32">
        <v>0</v>
      </c>
      <c r="AB61" s="62">
        <v>0</v>
      </c>
    </row>
    <row r="62" spans="1:28" s="15" customFormat="1">
      <c r="A62" s="58" t="s">
        <v>117</v>
      </c>
      <c r="B62" s="23" t="s">
        <v>972</v>
      </c>
      <c r="C62" s="23" t="s">
        <v>1399</v>
      </c>
      <c r="D62" s="23" t="s">
        <v>912</v>
      </c>
      <c r="E62" s="23">
        <v>0</v>
      </c>
      <c r="F62" s="75" t="s">
        <v>116</v>
      </c>
      <c r="G62" s="99">
        <v>0.4</v>
      </c>
      <c r="H62" s="63">
        <v>2.2269513526419207</v>
      </c>
      <c r="I62" s="32">
        <v>0</v>
      </c>
      <c r="J62" s="32">
        <v>2.2269513526419207</v>
      </c>
      <c r="K62" s="32">
        <v>-3.8011218542589527</v>
      </c>
      <c r="L62" s="62">
        <v>2.0599300011937767</v>
      </c>
      <c r="M62" s="32">
        <v>0.5</v>
      </c>
      <c r="N62" s="63">
        <v>0</v>
      </c>
      <c r="O62" s="32">
        <v>0</v>
      </c>
      <c r="P62" s="32">
        <v>0</v>
      </c>
      <c r="Q62" s="32">
        <v>0</v>
      </c>
      <c r="R62" s="62">
        <v>0</v>
      </c>
      <c r="S62" s="63">
        <v>0</v>
      </c>
      <c r="T62" s="32">
        <v>2.2269513526419207</v>
      </c>
      <c r="U62" s="32">
        <v>0</v>
      </c>
      <c r="V62" s="32">
        <v>0</v>
      </c>
      <c r="W62" s="62">
        <v>0</v>
      </c>
      <c r="X62" s="63">
        <v>0</v>
      </c>
      <c r="Y62" s="32">
        <v>2.2269513526419207</v>
      </c>
      <c r="Z62" s="32">
        <v>0</v>
      </c>
      <c r="AA62" s="32">
        <v>0</v>
      </c>
      <c r="AB62" s="62">
        <v>0</v>
      </c>
    </row>
    <row r="63" spans="1:28" s="15" customFormat="1">
      <c r="A63" s="58" t="s">
        <v>119</v>
      </c>
      <c r="B63" s="23" t="s">
        <v>973</v>
      </c>
      <c r="C63" s="23" t="s">
        <v>1400</v>
      </c>
      <c r="D63" s="23" t="s">
        <v>932</v>
      </c>
      <c r="E63" s="23">
        <v>0</v>
      </c>
      <c r="F63" s="75" t="s">
        <v>118</v>
      </c>
      <c r="G63" s="99">
        <v>0.49</v>
      </c>
      <c r="H63" s="63">
        <v>31.657281220078655</v>
      </c>
      <c r="I63" s="32">
        <v>0</v>
      </c>
      <c r="J63" s="32">
        <v>31.657281220078655</v>
      </c>
      <c r="K63" s="32">
        <v>-6.7890057700791022</v>
      </c>
      <c r="L63" s="62">
        <v>29.282985128572758</v>
      </c>
      <c r="M63" s="32">
        <v>0.17658417240180002</v>
      </c>
      <c r="N63" s="63">
        <v>0</v>
      </c>
      <c r="O63" s="32">
        <v>0</v>
      </c>
      <c r="P63" s="32">
        <v>0</v>
      </c>
      <c r="Q63" s="32">
        <v>0</v>
      </c>
      <c r="R63" s="62">
        <v>0</v>
      </c>
      <c r="S63" s="63">
        <v>25.222737473665735</v>
      </c>
      <c r="T63" s="32">
        <v>6.4345437464129196</v>
      </c>
      <c r="U63" s="32">
        <v>0</v>
      </c>
      <c r="V63" s="32">
        <v>0</v>
      </c>
      <c r="W63" s="62">
        <v>0</v>
      </c>
      <c r="X63" s="63">
        <v>25.222737473665735</v>
      </c>
      <c r="Y63" s="32">
        <v>6.4345437464129196</v>
      </c>
      <c r="Z63" s="32">
        <v>0</v>
      </c>
      <c r="AA63" s="32">
        <v>0</v>
      </c>
      <c r="AB63" s="62">
        <v>0</v>
      </c>
    </row>
    <row r="64" spans="1:28" s="15" customFormat="1">
      <c r="A64" s="58" t="s">
        <v>121</v>
      </c>
      <c r="B64" s="23" t="s">
        <v>974</v>
      </c>
      <c r="C64" s="23" t="s">
        <v>1401</v>
      </c>
      <c r="D64" s="23" t="s">
        <v>912</v>
      </c>
      <c r="E64" s="23" t="s">
        <v>1730</v>
      </c>
      <c r="F64" s="75" t="s">
        <v>120</v>
      </c>
      <c r="G64" s="99">
        <v>0.375</v>
      </c>
      <c r="H64" s="63">
        <v>4.3888152899610224</v>
      </c>
      <c r="I64" s="32">
        <v>0</v>
      </c>
      <c r="J64" s="32">
        <v>4.3888152899610224</v>
      </c>
      <c r="K64" s="32">
        <v>-13.750836794231356</v>
      </c>
      <c r="L64" s="62">
        <v>4.1693745254629713</v>
      </c>
      <c r="M64" s="32">
        <v>0</v>
      </c>
      <c r="N64" s="63">
        <v>0</v>
      </c>
      <c r="O64" s="32">
        <v>0</v>
      </c>
      <c r="P64" s="32">
        <v>0</v>
      </c>
      <c r="Q64" s="32">
        <v>0</v>
      </c>
      <c r="R64" s="62">
        <v>0</v>
      </c>
      <c r="S64" s="63">
        <v>0</v>
      </c>
      <c r="T64" s="32">
        <v>4.3888152899610224</v>
      </c>
      <c r="U64" s="32">
        <v>0</v>
      </c>
      <c r="V64" s="32">
        <v>0</v>
      </c>
      <c r="W64" s="62">
        <v>0</v>
      </c>
      <c r="X64" s="63">
        <v>0</v>
      </c>
      <c r="Y64" s="32">
        <v>4.3888152899610224</v>
      </c>
      <c r="Z64" s="32">
        <v>0</v>
      </c>
      <c r="AA64" s="32">
        <v>0</v>
      </c>
      <c r="AB64" s="62">
        <v>0</v>
      </c>
    </row>
    <row r="65" spans="1:28" s="15" customFormat="1">
      <c r="A65" s="58" t="s">
        <v>123</v>
      </c>
      <c r="B65" s="23" t="s">
        <v>975</v>
      </c>
      <c r="C65" s="23" t="s">
        <v>1402</v>
      </c>
      <c r="D65" s="23" t="s">
        <v>912</v>
      </c>
      <c r="E65" s="23">
        <v>0</v>
      </c>
      <c r="F65" s="75" t="s">
        <v>122</v>
      </c>
      <c r="G65" s="99">
        <v>0.4</v>
      </c>
      <c r="H65" s="63">
        <v>3.3534957981811711</v>
      </c>
      <c r="I65" s="32">
        <v>0</v>
      </c>
      <c r="J65" s="32">
        <v>3.3534957981811711</v>
      </c>
      <c r="K65" s="32">
        <v>-27.067896287491731</v>
      </c>
      <c r="L65" s="62">
        <v>3.1019836133175831</v>
      </c>
      <c r="M65" s="32">
        <v>0.5</v>
      </c>
      <c r="N65" s="63">
        <v>0</v>
      </c>
      <c r="O65" s="32">
        <v>0</v>
      </c>
      <c r="P65" s="32">
        <v>0</v>
      </c>
      <c r="Q65" s="32">
        <v>0</v>
      </c>
      <c r="R65" s="62">
        <v>0</v>
      </c>
      <c r="S65" s="63">
        <v>0</v>
      </c>
      <c r="T65" s="32">
        <v>3.3534957981811711</v>
      </c>
      <c r="U65" s="32">
        <v>0</v>
      </c>
      <c r="V65" s="32">
        <v>0</v>
      </c>
      <c r="W65" s="62">
        <v>0</v>
      </c>
      <c r="X65" s="63">
        <v>0</v>
      </c>
      <c r="Y65" s="32">
        <v>3.3534957981811711</v>
      </c>
      <c r="Z65" s="32">
        <v>0</v>
      </c>
      <c r="AA65" s="32">
        <v>0</v>
      </c>
      <c r="AB65" s="62">
        <v>0</v>
      </c>
    </row>
    <row r="66" spans="1:28" s="15" customFormat="1">
      <c r="A66" s="58" t="s">
        <v>125</v>
      </c>
      <c r="B66" s="23" t="s">
        <v>976</v>
      </c>
      <c r="C66" s="23" t="s">
        <v>1403</v>
      </c>
      <c r="D66" s="23" t="s">
        <v>912</v>
      </c>
      <c r="E66" s="23">
        <v>0</v>
      </c>
      <c r="F66" s="75" t="s">
        <v>124</v>
      </c>
      <c r="G66" s="99">
        <v>0.4</v>
      </c>
      <c r="H66" s="63">
        <v>2.7958891799704721</v>
      </c>
      <c r="I66" s="32">
        <v>0</v>
      </c>
      <c r="J66" s="32">
        <v>2.7958891799704721</v>
      </c>
      <c r="K66" s="32">
        <v>-18.936361956069739</v>
      </c>
      <c r="L66" s="62">
        <v>2.5861974914726868</v>
      </c>
      <c r="M66" s="32">
        <v>0.5</v>
      </c>
      <c r="N66" s="63">
        <v>0</v>
      </c>
      <c r="O66" s="32">
        <v>0</v>
      </c>
      <c r="P66" s="32">
        <v>0</v>
      </c>
      <c r="Q66" s="32">
        <v>0</v>
      </c>
      <c r="R66" s="62">
        <v>0</v>
      </c>
      <c r="S66" s="63">
        <v>0</v>
      </c>
      <c r="T66" s="32">
        <v>2.7958891799704721</v>
      </c>
      <c r="U66" s="32">
        <v>0</v>
      </c>
      <c r="V66" s="32">
        <v>0</v>
      </c>
      <c r="W66" s="62">
        <v>0</v>
      </c>
      <c r="X66" s="63">
        <v>0</v>
      </c>
      <c r="Y66" s="32">
        <v>2.7958891799704721</v>
      </c>
      <c r="Z66" s="32">
        <v>0</v>
      </c>
      <c r="AA66" s="32">
        <v>0</v>
      </c>
      <c r="AB66" s="62">
        <v>0</v>
      </c>
    </row>
    <row r="67" spans="1:28" s="15" customFormat="1">
      <c r="A67" s="58" t="s">
        <v>127</v>
      </c>
      <c r="B67" s="23" t="s">
        <v>977</v>
      </c>
      <c r="C67" s="23" t="s">
        <v>1404</v>
      </c>
      <c r="D67" s="23" t="s">
        <v>912</v>
      </c>
      <c r="E67" s="23">
        <v>0</v>
      </c>
      <c r="F67" s="75" t="s">
        <v>126</v>
      </c>
      <c r="G67" s="99">
        <v>0.4</v>
      </c>
      <c r="H67" s="63">
        <v>3.8718406608804021</v>
      </c>
      <c r="I67" s="32">
        <v>0.11422431428833306</v>
      </c>
      <c r="J67" s="32">
        <v>3.7576163465920693</v>
      </c>
      <c r="K67" s="32">
        <v>-28.606121522465831</v>
      </c>
      <c r="L67" s="62">
        <v>3.475795120597664</v>
      </c>
      <c r="M67" s="32">
        <v>0.5</v>
      </c>
      <c r="N67" s="63">
        <v>0</v>
      </c>
      <c r="O67" s="32">
        <v>0.11422431428833306</v>
      </c>
      <c r="P67" s="32">
        <v>0</v>
      </c>
      <c r="Q67" s="32">
        <v>0</v>
      </c>
      <c r="R67" s="62">
        <v>0</v>
      </c>
      <c r="S67" s="63">
        <v>0</v>
      </c>
      <c r="T67" s="32">
        <v>3.7576163465920693</v>
      </c>
      <c r="U67" s="32">
        <v>0</v>
      </c>
      <c r="V67" s="32">
        <v>0</v>
      </c>
      <c r="W67" s="62">
        <v>0</v>
      </c>
      <c r="X67" s="63">
        <v>0</v>
      </c>
      <c r="Y67" s="32">
        <v>3.8718406608804021</v>
      </c>
      <c r="Z67" s="32">
        <v>0</v>
      </c>
      <c r="AA67" s="32">
        <v>0</v>
      </c>
      <c r="AB67" s="62">
        <v>0</v>
      </c>
    </row>
    <row r="68" spans="1:28" s="15" customFormat="1">
      <c r="A68" s="58" t="s">
        <v>130</v>
      </c>
      <c r="B68" s="23" t="s">
        <v>978</v>
      </c>
      <c r="C68" s="23" t="s">
        <v>1405</v>
      </c>
      <c r="D68" s="23" t="s">
        <v>932</v>
      </c>
      <c r="E68" s="23">
        <v>0</v>
      </c>
      <c r="F68" s="75" t="s">
        <v>129</v>
      </c>
      <c r="G68" s="99">
        <v>0.49</v>
      </c>
      <c r="H68" s="63">
        <v>41.854451546542847</v>
      </c>
      <c r="I68" s="32">
        <v>0</v>
      </c>
      <c r="J68" s="32">
        <v>41.854451546542847</v>
      </c>
      <c r="K68" s="32">
        <v>-24.256470104790246</v>
      </c>
      <c r="L68" s="62">
        <v>38.715367680552134</v>
      </c>
      <c r="M68" s="32">
        <v>0.36690564129052838</v>
      </c>
      <c r="N68" s="63">
        <v>0</v>
      </c>
      <c r="O68" s="32">
        <v>0</v>
      </c>
      <c r="P68" s="32">
        <v>0</v>
      </c>
      <c r="Q68" s="32">
        <v>0</v>
      </c>
      <c r="R68" s="62">
        <v>0</v>
      </c>
      <c r="S68" s="63">
        <v>34.108321247622357</v>
      </c>
      <c r="T68" s="32">
        <v>7.7461302989204892</v>
      </c>
      <c r="U68" s="32">
        <v>0</v>
      </c>
      <c r="V68" s="32">
        <v>0</v>
      </c>
      <c r="W68" s="62">
        <v>0</v>
      </c>
      <c r="X68" s="63">
        <v>34.108321247622357</v>
      </c>
      <c r="Y68" s="32">
        <v>7.7461302989204892</v>
      </c>
      <c r="Z68" s="32">
        <v>0</v>
      </c>
      <c r="AA68" s="32">
        <v>0</v>
      </c>
      <c r="AB68" s="62">
        <v>0</v>
      </c>
    </row>
    <row r="69" spans="1:28" s="15" customFormat="1">
      <c r="A69" s="58" t="s">
        <v>131</v>
      </c>
      <c r="B69" s="23" t="s">
        <v>979</v>
      </c>
      <c r="C69" s="23" t="s">
        <v>1406</v>
      </c>
      <c r="D69" s="23" t="s">
        <v>919</v>
      </c>
      <c r="E69" s="23">
        <v>0</v>
      </c>
      <c r="F69" s="75" t="s">
        <v>776</v>
      </c>
      <c r="G69" s="99">
        <v>0.01</v>
      </c>
      <c r="H69" s="63">
        <v>13.244628633597971</v>
      </c>
      <c r="I69" s="32">
        <v>3.9273200556330159</v>
      </c>
      <c r="J69" s="32">
        <v>9.3173085779649565</v>
      </c>
      <c r="K69" s="32">
        <v>5.1063128061666037</v>
      </c>
      <c r="L69" s="62">
        <v>8.6185104346175851</v>
      </c>
      <c r="M69" s="32">
        <v>0</v>
      </c>
      <c r="N69" s="63">
        <v>0</v>
      </c>
      <c r="O69" s="32">
        <v>0</v>
      </c>
      <c r="P69" s="32">
        <v>3.9273200556330159</v>
      </c>
      <c r="Q69" s="32">
        <v>0</v>
      </c>
      <c r="R69" s="62">
        <v>0</v>
      </c>
      <c r="S69" s="63">
        <v>0</v>
      </c>
      <c r="T69" s="32">
        <v>0</v>
      </c>
      <c r="U69" s="32">
        <v>9.3173085779649565</v>
      </c>
      <c r="V69" s="32">
        <v>0</v>
      </c>
      <c r="W69" s="62">
        <v>0</v>
      </c>
      <c r="X69" s="63">
        <v>0</v>
      </c>
      <c r="Y69" s="32">
        <v>0</v>
      </c>
      <c r="Z69" s="32">
        <v>13.244628633597971</v>
      </c>
      <c r="AA69" s="32">
        <v>0</v>
      </c>
      <c r="AB69" s="62">
        <v>0</v>
      </c>
    </row>
    <row r="70" spans="1:28" s="15" customFormat="1">
      <c r="A70" s="58" t="s">
        <v>133</v>
      </c>
      <c r="B70" s="23" t="s">
        <v>980</v>
      </c>
      <c r="C70" s="23" t="s">
        <v>1407</v>
      </c>
      <c r="D70" s="23" t="s">
        <v>932</v>
      </c>
      <c r="E70" s="23">
        <v>0</v>
      </c>
      <c r="F70" s="75" t="s">
        <v>132</v>
      </c>
      <c r="G70" s="99">
        <v>0.49</v>
      </c>
      <c r="H70" s="63">
        <v>55.390171810828257</v>
      </c>
      <c r="I70" s="32">
        <v>3.2863675769599117</v>
      </c>
      <c r="J70" s="32">
        <v>52.103804233868345</v>
      </c>
      <c r="K70" s="32">
        <v>-17.697865593437704</v>
      </c>
      <c r="L70" s="62">
        <v>48.196018916328221</v>
      </c>
      <c r="M70" s="32">
        <v>0.25354501743616442</v>
      </c>
      <c r="N70" s="63">
        <v>5.0664569252685752</v>
      </c>
      <c r="O70" s="32">
        <v>-1.7800893483086637</v>
      </c>
      <c r="P70" s="32">
        <v>0</v>
      </c>
      <c r="Q70" s="32">
        <v>0</v>
      </c>
      <c r="R70" s="62">
        <v>0</v>
      </c>
      <c r="S70" s="63">
        <v>43.618444794866342</v>
      </c>
      <c r="T70" s="32">
        <v>8.4853594390020071</v>
      </c>
      <c r="U70" s="32">
        <v>0</v>
      </c>
      <c r="V70" s="32">
        <v>0</v>
      </c>
      <c r="W70" s="62">
        <v>0</v>
      </c>
      <c r="X70" s="63">
        <v>48.684901720134917</v>
      </c>
      <c r="Y70" s="32">
        <v>6.7052700906933431</v>
      </c>
      <c r="Z70" s="32">
        <v>0</v>
      </c>
      <c r="AA70" s="32">
        <v>0</v>
      </c>
      <c r="AB70" s="62">
        <v>0</v>
      </c>
    </row>
    <row r="71" spans="1:28" s="15" customFormat="1">
      <c r="A71" s="58" t="s">
        <v>135</v>
      </c>
      <c r="B71" s="23" t="s">
        <v>981</v>
      </c>
      <c r="C71" s="23" t="s">
        <v>1408</v>
      </c>
      <c r="D71" s="23" t="s">
        <v>912</v>
      </c>
      <c r="E71" s="23">
        <v>0</v>
      </c>
      <c r="F71" s="75" t="s">
        <v>134</v>
      </c>
      <c r="G71" s="99">
        <v>0.4</v>
      </c>
      <c r="H71" s="63">
        <v>3.7538871800102345</v>
      </c>
      <c r="I71" s="32">
        <v>0.43445116203182377</v>
      </c>
      <c r="J71" s="32">
        <v>3.3194360179784108</v>
      </c>
      <c r="K71" s="32">
        <v>-11.281885334760599</v>
      </c>
      <c r="L71" s="62">
        <v>3.0704783166300302</v>
      </c>
      <c r="M71" s="32">
        <v>0.5</v>
      </c>
      <c r="N71" s="63">
        <v>0</v>
      </c>
      <c r="O71" s="32">
        <v>0.43445116203182377</v>
      </c>
      <c r="P71" s="32">
        <v>0</v>
      </c>
      <c r="Q71" s="32">
        <v>0</v>
      </c>
      <c r="R71" s="62">
        <v>0</v>
      </c>
      <c r="S71" s="63">
        <v>0</v>
      </c>
      <c r="T71" s="32">
        <v>3.3194360179784108</v>
      </c>
      <c r="U71" s="32">
        <v>0</v>
      </c>
      <c r="V71" s="32">
        <v>0</v>
      </c>
      <c r="W71" s="62">
        <v>0</v>
      </c>
      <c r="X71" s="63">
        <v>0</v>
      </c>
      <c r="Y71" s="32">
        <v>3.7538871800102345</v>
      </c>
      <c r="Z71" s="32">
        <v>0</v>
      </c>
      <c r="AA71" s="32">
        <v>0</v>
      </c>
      <c r="AB71" s="62">
        <v>0</v>
      </c>
    </row>
    <row r="72" spans="1:28" s="15" customFormat="1">
      <c r="A72" s="58" t="s">
        <v>137</v>
      </c>
      <c r="B72" s="23" t="s">
        <v>982</v>
      </c>
      <c r="C72" s="23" t="s">
        <v>1409</v>
      </c>
      <c r="D72" s="23" t="s">
        <v>912</v>
      </c>
      <c r="E72" s="23" t="s">
        <v>1727</v>
      </c>
      <c r="F72" s="75" t="s">
        <v>136</v>
      </c>
      <c r="G72" s="99">
        <v>0.2</v>
      </c>
      <c r="H72" s="63">
        <v>2.4048702330553891</v>
      </c>
      <c r="I72" s="32">
        <v>0</v>
      </c>
      <c r="J72" s="32">
        <v>2.4048702330553891</v>
      </c>
      <c r="K72" s="32">
        <v>-7.22931491426269</v>
      </c>
      <c r="L72" s="62">
        <v>2.2846267214026197</v>
      </c>
      <c r="M72" s="32">
        <v>0</v>
      </c>
      <c r="N72" s="63">
        <v>0</v>
      </c>
      <c r="O72" s="32">
        <v>0</v>
      </c>
      <c r="P72" s="32">
        <v>0</v>
      </c>
      <c r="Q72" s="32">
        <v>0</v>
      </c>
      <c r="R72" s="62">
        <v>0</v>
      </c>
      <c r="S72" s="63">
        <v>0</v>
      </c>
      <c r="T72" s="32">
        <v>2.4048702330553891</v>
      </c>
      <c r="U72" s="32">
        <v>0</v>
      </c>
      <c r="V72" s="32">
        <v>0</v>
      </c>
      <c r="W72" s="62">
        <v>0</v>
      </c>
      <c r="X72" s="63">
        <v>0</v>
      </c>
      <c r="Y72" s="32">
        <v>2.4048702330553891</v>
      </c>
      <c r="Z72" s="32">
        <v>0</v>
      </c>
      <c r="AA72" s="32">
        <v>0</v>
      </c>
      <c r="AB72" s="62">
        <v>0</v>
      </c>
    </row>
    <row r="73" spans="1:28" s="15" customFormat="1">
      <c r="A73" s="58" t="s">
        <v>139</v>
      </c>
      <c r="B73" s="23" t="s">
        <v>983</v>
      </c>
      <c r="C73" s="23" t="s">
        <v>1410</v>
      </c>
      <c r="D73" s="23" t="s">
        <v>912</v>
      </c>
      <c r="E73" s="23" t="s">
        <v>1728</v>
      </c>
      <c r="F73" s="75" t="s">
        <v>138</v>
      </c>
      <c r="G73" s="99">
        <v>0.42499999999999999</v>
      </c>
      <c r="H73" s="63">
        <v>1.4692646865599894</v>
      </c>
      <c r="I73" s="32">
        <v>0</v>
      </c>
      <c r="J73" s="32">
        <v>1.4692646865599894</v>
      </c>
      <c r="K73" s="32">
        <v>-7.9143544647590902</v>
      </c>
      <c r="L73" s="62">
        <v>1.3958014522319897</v>
      </c>
      <c r="M73" s="32">
        <v>0</v>
      </c>
      <c r="N73" s="63">
        <v>0</v>
      </c>
      <c r="O73" s="32">
        <v>0</v>
      </c>
      <c r="P73" s="32">
        <v>0</v>
      </c>
      <c r="Q73" s="32">
        <v>0</v>
      </c>
      <c r="R73" s="62">
        <v>0</v>
      </c>
      <c r="S73" s="63">
        <v>0</v>
      </c>
      <c r="T73" s="32">
        <v>1.4692646865599894</v>
      </c>
      <c r="U73" s="32">
        <v>0</v>
      </c>
      <c r="V73" s="32">
        <v>0</v>
      </c>
      <c r="W73" s="62">
        <v>0</v>
      </c>
      <c r="X73" s="63">
        <v>0</v>
      </c>
      <c r="Y73" s="32">
        <v>1.4692646865599894</v>
      </c>
      <c r="Z73" s="32">
        <v>0</v>
      </c>
      <c r="AA73" s="32">
        <v>0</v>
      </c>
      <c r="AB73" s="62">
        <v>0</v>
      </c>
    </row>
    <row r="74" spans="1:28" s="15" customFormat="1">
      <c r="A74" s="58" t="s">
        <v>141</v>
      </c>
      <c r="B74" s="23" t="s">
        <v>984</v>
      </c>
      <c r="C74" s="23" t="s">
        <v>1411</v>
      </c>
      <c r="D74" s="23" t="s">
        <v>912</v>
      </c>
      <c r="E74" s="23" t="s">
        <v>1731</v>
      </c>
      <c r="F74" s="75" t="s">
        <v>140</v>
      </c>
      <c r="G74" s="99">
        <v>0.56000000000000005</v>
      </c>
      <c r="H74" s="63">
        <v>2.893898691883988</v>
      </c>
      <c r="I74" s="32">
        <v>0</v>
      </c>
      <c r="J74" s="32">
        <v>2.893898691883988</v>
      </c>
      <c r="K74" s="32">
        <v>-10.116103035033282</v>
      </c>
      <c r="L74" s="62">
        <v>2.7492037572897883</v>
      </c>
      <c r="M74" s="32">
        <v>0</v>
      </c>
      <c r="N74" s="63">
        <v>0</v>
      </c>
      <c r="O74" s="32">
        <v>0</v>
      </c>
      <c r="P74" s="32">
        <v>0</v>
      </c>
      <c r="Q74" s="32">
        <v>0</v>
      </c>
      <c r="R74" s="62">
        <v>0</v>
      </c>
      <c r="S74" s="63">
        <v>0</v>
      </c>
      <c r="T74" s="32">
        <v>2.893898691883988</v>
      </c>
      <c r="U74" s="32">
        <v>0</v>
      </c>
      <c r="V74" s="32">
        <v>0</v>
      </c>
      <c r="W74" s="62">
        <v>0</v>
      </c>
      <c r="X74" s="63">
        <v>0</v>
      </c>
      <c r="Y74" s="32">
        <v>2.893898691883988</v>
      </c>
      <c r="Z74" s="32">
        <v>0</v>
      </c>
      <c r="AA74" s="32">
        <v>0</v>
      </c>
      <c r="AB74" s="62">
        <v>0</v>
      </c>
    </row>
    <row r="75" spans="1:28" s="15" customFormat="1">
      <c r="A75" s="58" t="s">
        <v>145</v>
      </c>
      <c r="B75" s="23" t="s">
        <v>986</v>
      </c>
      <c r="C75" s="23" t="s">
        <v>1413</v>
      </c>
      <c r="D75" s="23" t="s">
        <v>968</v>
      </c>
      <c r="E75" s="23" t="s">
        <v>1729</v>
      </c>
      <c r="F75" s="75" t="s">
        <v>144</v>
      </c>
      <c r="G75" s="99">
        <v>0.48</v>
      </c>
      <c r="H75" s="63">
        <v>22.582741635775253</v>
      </c>
      <c r="I75" s="32">
        <v>0</v>
      </c>
      <c r="J75" s="32">
        <v>22.582741635775253</v>
      </c>
      <c r="K75" s="32">
        <v>-443.30138671914682</v>
      </c>
      <c r="L75" s="62">
        <v>21.453604553986487</v>
      </c>
      <c r="M75" s="32">
        <v>0</v>
      </c>
      <c r="N75" s="63">
        <v>0</v>
      </c>
      <c r="O75" s="32">
        <v>0</v>
      </c>
      <c r="P75" s="32">
        <v>0</v>
      </c>
      <c r="Q75" s="32">
        <v>0</v>
      </c>
      <c r="R75" s="62">
        <v>0</v>
      </c>
      <c r="S75" s="63">
        <v>13.013101107408287</v>
      </c>
      <c r="T75" s="32">
        <v>9.4061870621504085</v>
      </c>
      <c r="U75" s="32">
        <v>0</v>
      </c>
      <c r="V75" s="32">
        <v>0</v>
      </c>
      <c r="W75" s="62">
        <v>0.16345346621655574</v>
      </c>
      <c r="X75" s="63">
        <v>13.013101107408287</v>
      </c>
      <c r="Y75" s="32">
        <v>9.4061870621504085</v>
      </c>
      <c r="Z75" s="32">
        <v>0</v>
      </c>
      <c r="AA75" s="32">
        <v>0</v>
      </c>
      <c r="AB75" s="62">
        <v>0.16345346621655574</v>
      </c>
    </row>
    <row r="76" spans="1:28" s="15" customFormat="1">
      <c r="A76" s="58" t="s">
        <v>146</v>
      </c>
      <c r="B76" s="23" t="s">
        <v>987</v>
      </c>
      <c r="C76" s="23" t="s">
        <v>1414</v>
      </c>
      <c r="D76" s="23" t="s">
        <v>919</v>
      </c>
      <c r="E76" s="23">
        <v>0</v>
      </c>
      <c r="F76" s="75" t="s">
        <v>777</v>
      </c>
      <c r="G76" s="99">
        <v>0.01</v>
      </c>
      <c r="H76" s="63">
        <v>14.453743328138863</v>
      </c>
      <c r="I76" s="32">
        <v>5.2387991151760556</v>
      </c>
      <c r="J76" s="32">
        <v>9.2149442129628074</v>
      </c>
      <c r="K76" s="32">
        <v>7.3152146062770509</v>
      </c>
      <c r="L76" s="62">
        <v>8.523823396990597</v>
      </c>
      <c r="M76" s="32">
        <v>0</v>
      </c>
      <c r="N76" s="63">
        <v>0</v>
      </c>
      <c r="O76" s="32">
        <v>0</v>
      </c>
      <c r="P76" s="32">
        <v>5.2387991151760556</v>
      </c>
      <c r="Q76" s="32">
        <v>0</v>
      </c>
      <c r="R76" s="62">
        <v>0</v>
      </c>
      <c r="S76" s="63">
        <v>0</v>
      </c>
      <c r="T76" s="32">
        <v>0</v>
      </c>
      <c r="U76" s="32">
        <v>9.2149442129628074</v>
      </c>
      <c r="V76" s="32">
        <v>0</v>
      </c>
      <c r="W76" s="62">
        <v>0</v>
      </c>
      <c r="X76" s="63">
        <v>0</v>
      </c>
      <c r="Y76" s="32">
        <v>0</v>
      </c>
      <c r="Z76" s="32">
        <v>14.453743328138863</v>
      </c>
      <c r="AA76" s="32">
        <v>0</v>
      </c>
      <c r="AB76" s="62">
        <v>0</v>
      </c>
    </row>
    <row r="77" spans="1:28" s="15" customFormat="1">
      <c r="A77" s="58" t="s">
        <v>148</v>
      </c>
      <c r="B77" s="23" t="s">
        <v>988</v>
      </c>
      <c r="C77" s="23" t="s">
        <v>1415</v>
      </c>
      <c r="D77" s="23" t="s">
        <v>912</v>
      </c>
      <c r="E77" s="23">
        <v>0</v>
      </c>
      <c r="F77" s="75" t="s">
        <v>147</v>
      </c>
      <c r="G77" s="99">
        <v>0.4</v>
      </c>
      <c r="H77" s="63">
        <v>4.2575402852238433</v>
      </c>
      <c r="I77" s="32">
        <v>0</v>
      </c>
      <c r="J77" s="32">
        <v>4.2575402852238433</v>
      </c>
      <c r="K77" s="32">
        <v>-19.71798186353238</v>
      </c>
      <c r="L77" s="62">
        <v>3.9382247638320553</v>
      </c>
      <c r="M77" s="32">
        <v>0.5</v>
      </c>
      <c r="N77" s="63">
        <v>0</v>
      </c>
      <c r="O77" s="32">
        <v>0</v>
      </c>
      <c r="P77" s="32">
        <v>0</v>
      </c>
      <c r="Q77" s="32">
        <v>0</v>
      </c>
      <c r="R77" s="62">
        <v>0</v>
      </c>
      <c r="S77" s="63">
        <v>0</v>
      </c>
      <c r="T77" s="32">
        <v>4.2575402852238433</v>
      </c>
      <c r="U77" s="32">
        <v>0</v>
      </c>
      <c r="V77" s="32">
        <v>0</v>
      </c>
      <c r="W77" s="62">
        <v>0</v>
      </c>
      <c r="X77" s="63">
        <v>0</v>
      </c>
      <c r="Y77" s="32">
        <v>4.2575402852238433</v>
      </c>
      <c r="Z77" s="32">
        <v>0</v>
      </c>
      <c r="AA77" s="32">
        <v>0</v>
      </c>
      <c r="AB77" s="62">
        <v>0</v>
      </c>
    </row>
    <row r="78" spans="1:28" s="15" customFormat="1">
      <c r="A78" s="58" t="s">
        <v>150</v>
      </c>
      <c r="B78" s="23" t="s">
        <v>989</v>
      </c>
      <c r="C78" s="23" t="s">
        <v>1416</v>
      </c>
      <c r="D78" s="23" t="s">
        <v>912</v>
      </c>
      <c r="E78" s="23">
        <v>0</v>
      </c>
      <c r="F78" s="75" t="s">
        <v>149</v>
      </c>
      <c r="G78" s="99">
        <v>0.4</v>
      </c>
      <c r="H78" s="63">
        <v>2.5203659478832492</v>
      </c>
      <c r="I78" s="32">
        <v>3.895536608371418E-2</v>
      </c>
      <c r="J78" s="32">
        <v>2.4814105817995351</v>
      </c>
      <c r="K78" s="32">
        <v>-11.583473661983952</v>
      </c>
      <c r="L78" s="62">
        <v>2.2953047881645698</v>
      </c>
      <c r="M78" s="32">
        <v>0.5</v>
      </c>
      <c r="N78" s="63">
        <v>0</v>
      </c>
      <c r="O78" s="32">
        <v>3.895536608371418E-2</v>
      </c>
      <c r="P78" s="32">
        <v>0</v>
      </c>
      <c r="Q78" s="32">
        <v>0</v>
      </c>
      <c r="R78" s="62">
        <v>0</v>
      </c>
      <c r="S78" s="63">
        <v>0</v>
      </c>
      <c r="T78" s="32">
        <v>2.4814105817995351</v>
      </c>
      <c r="U78" s="32">
        <v>0</v>
      </c>
      <c r="V78" s="32">
        <v>0</v>
      </c>
      <c r="W78" s="62">
        <v>0</v>
      </c>
      <c r="X78" s="63">
        <v>0</v>
      </c>
      <c r="Y78" s="32">
        <v>2.5203659478832492</v>
      </c>
      <c r="Z78" s="32">
        <v>0</v>
      </c>
      <c r="AA78" s="32">
        <v>0</v>
      </c>
      <c r="AB78" s="62">
        <v>0</v>
      </c>
    </row>
    <row r="79" spans="1:28" s="15" customFormat="1">
      <c r="A79" s="58" t="s">
        <v>152</v>
      </c>
      <c r="B79" s="23" t="s">
        <v>990</v>
      </c>
      <c r="C79" s="23" t="s">
        <v>1417</v>
      </c>
      <c r="D79" s="23" t="s">
        <v>912</v>
      </c>
      <c r="E79" s="23" t="s">
        <v>1737</v>
      </c>
      <c r="F79" s="75" t="s">
        <v>151</v>
      </c>
      <c r="G79" s="99">
        <v>0.4</v>
      </c>
      <c r="H79" s="63">
        <v>2.188316432193345</v>
      </c>
      <c r="I79" s="32">
        <v>0</v>
      </c>
      <c r="J79" s="32">
        <v>2.188316432193345</v>
      </c>
      <c r="K79" s="32">
        <v>-10.013805711659618</v>
      </c>
      <c r="L79" s="62">
        <v>2.0789006105836778</v>
      </c>
      <c r="M79" s="32">
        <v>0</v>
      </c>
      <c r="N79" s="63">
        <v>0</v>
      </c>
      <c r="O79" s="32">
        <v>0</v>
      </c>
      <c r="P79" s="32">
        <v>0</v>
      </c>
      <c r="Q79" s="32">
        <v>0</v>
      </c>
      <c r="R79" s="62">
        <v>0</v>
      </c>
      <c r="S79" s="63">
        <v>0</v>
      </c>
      <c r="T79" s="32">
        <v>2.188316432193345</v>
      </c>
      <c r="U79" s="32">
        <v>0</v>
      </c>
      <c r="V79" s="32">
        <v>0</v>
      </c>
      <c r="W79" s="62">
        <v>0</v>
      </c>
      <c r="X79" s="63">
        <v>0</v>
      </c>
      <c r="Y79" s="32">
        <v>2.188316432193345</v>
      </c>
      <c r="Z79" s="32">
        <v>0</v>
      </c>
      <c r="AA79" s="32">
        <v>0</v>
      </c>
      <c r="AB79" s="62">
        <v>0</v>
      </c>
    </row>
    <row r="80" spans="1:28" s="15" customFormat="1">
      <c r="A80" s="58" t="s">
        <v>154</v>
      </c>
      <c r="B80" s="23" t="s">
        <v>991</v>
      </c>
      <c r="C80" s="23" t="s">
        <v>1418</v>
      </c>
      <c r="D80" s="23" t="s">
        <v>992</v>
      </c>
      <c r="E80" s="23" t="s">
        <v>1307</v>
      </c>
      <c r="F80" s="75" t="s">
        <v>153</v>
      </c>
      <c r="G80" s="99">
        <v>1</v>
      </c>
      <c r="H80" s="63">
        <v>154.96646806936923</v>
      </c>
      <c r="I80" s="32">
        <v>0</v>
      </c>
      <c r="J80" s="32">
        <v>154.96646806936923</v>
      </c>
      <c r="K80" s="32">
        <v>-11.311068187281132</v>
      </c>
      <c r="L80" s="62">
        <v>150.31747402728814</v>
      </c>
      <c r="M80" s="32">
        <v>0</v>
      </c>
      <c r="N80" s="63">
        <v>0</v>
      </c>
      <c r="O80" s="32">
        <v>0</v>
      </c>
      <c r="P80" s="32">
        <v>0</v>
      </c>
      <c r="Q80" s="32">
        <v>0</v>
      </c>
      <c r="R80" s="62">
        <v>0</v>
      </c>
      <c r="S80" s="63">
        <v>129.34355930248208</v>
      </c>
      <c r="T80" s="32">
        <v>14.32280269280562</v>
      </c>
      <c r="U80" s="32">
        <v>11.30010607408154</v>
      </c>
      <c r="V80" s="32">
        <v>0</v>
      </c>
      <c r="W80" s="62">
        <v>0</v>
      </c>
      <c r="X80" s="63">
        <v>129.34355930248208</v>
      </c>
      <c r="Y80" s="32">
        <v>14.32280269280562</v>
      </c>
      <c r="Z80" s="32">
        <v>11.30010607408154</v>
      </c>
      <c r="AA80" s="32">
        <v>0</v>
      </c>
      <c r="AB80" s="62">
        <v>0</v>
      </c>
    </row>
    <row r="81" spans="1:28" s="15" customFormat="1">
      <c r="A81" s="58" t="s">
        <v>156</v>
      </c>
      <c r="B81" s="23" t="s">
        <v>993</v>
      </c>
      <c r="C81" s="23" t="s">
        <v>1419</v>
      </c>
      <c r="D81" s="23" t="s">
        <v>912</v>
      </c>
      <c r="E81" s="23">
        <v>0</v>
      </c>
      <c r="F81" s="75" t="s">
        <v>155</v>
      </c>
      <c r="G81" s="99">
        <v>0.4</v>
      </c>
      <c r="H81" s="63">
        <v>1.8482025732487803</v>
      </c>
      <c r="I81" s="32">
        <v>0</v>
      </c>
      <c r="J81" s="32">
        <v>1.8482025732487803</v>
      </c>
      <c r="K81" s="32">
        <v>-11.301145679359884</v>
      </c>
      <c r="L81" s="62">
        <v>1.709587380255122</v>
      </c>
      <c r="M81" s="32">
        <v>0.5</v>
      </c>
      <c r="N81" s="63">
        <v>0</v>
      </c>
      <c r="O81" s="32">
        <v>0</v>
      </c>
      <c r="P81" s="32">
        <v>0</v>
      </c>
      <c r="Q81" s="32">
        <v>0</v>
      </c>
      <c r="R81" s="62">
        <v>0</v>
      </c>
      <c r="S81" s="63">
        <v>0</v>
      </c>
      <c r="T81" s="32">
        <v>1.8482025732487803</v>
      </c>
      <c r="U81" s="32">
        <v>0</v>
      </c>
      <c r="V81" s="32">
        <v>0</v>
      </c>
      <c r="W81" s="62">
        <v>0</v>
      </c>
      <c r="X81" s="63">
        <v>0</v>
      </c>
      <c r="Y81" s="32">
        <v>1.8482025732487803</v>
      </c>
      <c r="Z81" s="32">
        <v>0</v>
      </c>
      <c r="AA81" s="32">
        <v>0</v>
      </c>
      <c r="AB81" s="62">
        <v>0</v>
      </c>
    </row>
    <row r="82" spans="1:28" s="15" customFormat="1">
      <c r="A82" s="58" t="s">
        <v>196</v>
      </c>
      <c r="B82" s="23" t="s">
        <v>1013</v>
      </c>
      <c r="C82" s="23" t="s">
        <v>1438</v>
      </c>
      <c r="D82" s="23" t="s">
        <v>932</v>
      </c>
      <c r="E82" s="23">
        <v>0</v>
      </c>
      <c r="F82" s="75" t="s">
        <v>195</v>
      </c>
      <c r="G82" s="99">
        <v>0.49</v>
      </c>
      <c r="H82" s="63">
        <v>152.88154281946524</v>
      </c>
      <c r="I82" s="32">
        <v>27.621329938664001</v>
      </c>
      <c r="J82" s="32">
        <v>125.26021288080126</v>
      </c>
      <c r="K82" s="32">
        <v>71.613338895775257</v>
      </c>
      <c r="L82" s="62">
        <v>115.86569691474118</v>
      </c>
      <c r="M82" s="32">
        <v>0</v>
      </c>
      <c r="N82" s="63">
        <v>27.080157720652728</v>
      </c>
      <c r="O82" s="32">
        <v>0.54117221801127124</v>
      </c>
      <c r="P82" s="32">
        <v>0</v>
      </c>
      <c r="Q82" s="32">
        <v>0</v>
      </c>
      <c r="R82" s="62">
        <v>0</v>
      </c>
      <c r="S82" s="63">
        <v>108.0032522734051</v>
      </c>
      <c r="T82" s="32">
        <v>17.256960607396174</v>
      </c>
      <c r="U82" s="32">
        <v>0</v>
      </c>
      <c r="V82" s="32">
        <v>0</v>
      </c>
      <c r="W82" s="62">
        <v>0</v>
      </c>
      <c r="X82" s="63">
        <v>135.08340999405783</v>
      </c>
      <c r="Y82" s="32">
        <v>17.798132825407446</v>
      </c>
      <c r="Z82" s="32">
        <v>0</v>
      </c>
      <c r="AA82" s="32">
        <v>0</v>
      </c>
      <c r="AB82" s="62">
        <v>0</v>
      </c>
    </row>
    <row r="83" spans="1:28" s="15" customFormat="1">
      <c r="A83" s="58" t="s">
        <v>158</v>
      </c>
      <c r="B83" s="23" t="s">
        <v>994</v>
      </c>
      <c r="C83" s="23" t="s">
        <v>1420</v>
      </c>
      <c r="D83" s="23" t="s">
        <v>926</v>
      </c>
      <c r="E83" s="23" t="s">
        <v>1305</v>
      </c>
      <c r="F83" s="75" t="s">
        <v>157</v>
      </c>
      <c r="G83" s="99">
        <v>0.99</v>
      </c>
      <c r="H83" s="63">
        <v>96.678206270253014</v>
      </c>
      <c r="I83" s="32">
        <v>0</v>
      </c>
      <c r="J83" s="32">
        <v>96.678206270253014</v>
      </c>
      <c r="K83" s="32">
        <v>-19.617879036845952</v>
      </c>
      <c r="L83" s="62">
        <v>93.777860082145438</v>
      </c>
      <c r="M83" s="32">
        <v>0</v>
      </c>
      <c r="N83" s="63">
        <v>0</v>
      </c>
      <c r="O83" s="32">
        <v>0</v>
      </c>
      <c r="P83" s="32">
        <v>0</v>
      </c>
      <c r="Q83" s="32">
        <v>0</v>
      </c>
      <c r="R83" s="62">
        <v>0</v>
      </c>
      <c r="S83" s="63">
        <v>83.049080109920354</v>
      </c>
      <c r="T83" s="32">
        <v>13.629126160332667</v>
      </c>
      <c r="U83" s="32">
        <v>0</v>
      </c>
      <c r="V83" s="32">
        <v>0</v>
      </c>
      <c r="W83" s="62">
        <v>0</v>
      </c>
      <c r="X83" s="63">
        <v>83.049080109920354</v>
      </c>
      <c r="Y83" s="32">
        <v>13.629126160332667</v>
      </c>
      <c r="Z83" s="32">
        <v>0</v>
      </c>
      <c r="AA83" s="32">
        <v>0</v>
      </c>
      <c r="AB83" s="62">
        <v>0</v>
      </c>
    </row>
    <row r="84" spans="1:28" s="15" customFormat="1">
      <c r="A84" s="58" t="s">
        <v>160</v>
      </c>
      <c r="B84" s="23" t="s">
        <v>995</v>
      </c>
      <c r="C84" s="23" t="s">
        <v>1421</v>
      </c>
      <c r="D84" s="23" t="s">
        <v>912</v>
      </c>
      <c r="E84" s="23" t="s">
        <v>1732</v>
      </c>
      <c r="F84" s="75" t="s">
        <v>159</v>
      </c>
      <c r="G84" s="99">
        <v>0.52500000000000002</v>
      </c>
      <c r="H84" s="63">
        <v>1.7416316908480898</v>
      </c>
      <c r="I84" s="32">
        <v>0</v>
      </c>
      <c r="J84" s="32">
        <v>1.7416316908480898</v>
      </c>
      <c r="K84" s="32">
        <v>-7.9280044130891394</v>
      </c>
      <c r="L84" s="62">
        <v>1.6545501063056851</v>
      </c>
      <c r="M84" s="32">
        <v>0</v>
      </c>
      <c r="N84" s="63">
        <v>0</v>
      </c>
      <c r="O84" s="32">
        <v>0</v>
      </c>
      <c r="P84" s="32">
        <v>0</v>
      </c>
      <c r="Q84" s="32">
        <v>0</v>
      </c>
      <c r="R84" s="62">
        <v>0</v>
      </c>
      <c r="S84" s="63">
        <v>0</v>
      </c>
      <c r="T84" s="32">
        <v>1.7416316908480898</v>
      </c>
      <c r="U84" s="32">
        <v>0</v>
      </c>
      <c r="V84" s="32">
        <v>0</v>
      </c>
      <c r="W84" s="62">
        <v>0</v>
      </c>
      <c r="X84" s="63">
        <v>0</v>
      </c>
      <c r="Y84" s="32">
        <v>1.7416316908480898</v>
      </c>
      <c r="Z84" s="32">
        <v>0</v>
      </c>
      <c r="AA84" s="32">
        <v>0</v>
      </c>
      <c r="AB84" s="62">
        <v>0</v>
      </c>
    </row>
    <row r="85" spans="1:28" s="15" customFormat="1">
      <c r="A85" s="58" t="s">
        <v>162</v>
      </c>
      <c r="B85" s="23" t="s">
        <v>996</v>
      </c>
      <c r="C85" s="23" t="s">
        <v>1422</v>
      </c>
      <c r="D85" s="23" t="s">
        <v>912</v>
      </c>
      <c r="E85" s="23" t="s">
        <v>1727</v>
      </c>
      <c r="F85" s="75" t="s">
        <v>161</v>
      </c>
      <c r="G85" s="99">
        <v>0.2</v>
      </c>
      <c r="H85" s="63">
        <v>3.6436296424493788</v>
      </c>
      <c r="I85" s="32">
        <v>0</v>
      </c>
      <c r="J85" s="32">
        <v>3.6436296424493788</v>
      </c>
      <c r="K85" s="32">
        <v>-19.103425223767857</v>
      </c>
      <c r="L85" s="62">
        <v>3.4614481603269098</v>
      </c>
      <c r="M85" s="32">
        <v>0</v>
      </c>
      <c r="N85" s="63">
        <v>0</v>
      </c>
      <c r="O85" s="32">
        <v>0</v>
      </c>
      <c r="P85" s="32">
        <v>0</v>
      </c>
      <c r="Q85" s="32">
        <v>0</v>
      </c>
      <c r="R85" s="62">
        <v>0</v>
      </c>
      <c r="S85" s="63">
        <v>0</v>
      </c>
      <c r="T85" s="32">
        <v>3.6436296424493788</v>
      </c>
      <c r="U85" s="32">
        <v>0</v>
      </c>
      <c r="V85" s="32">
        <v>0</v>
      </c>
      <c r="W85" s="62">
        <v>0</v>
      </c>
      <c r="X85" s="63">
        <v>0</v>
      </c>
      <c r="Y85" s="32">
        <v>3.6436296424493788</v>
      </c>
      <c r="Z85" s="32">
        <v>0</v>
      </c>
      <c r="AA85" s="32">
        <v>0</v>
      </c>
      <c r="AB85" s="62">
        <v>0</v>
      </c>
    </row>
    <row r="86" spans="1:28" s="15" customFormat="1">
      <c r="A86" s="58" t="s">
        <v>164</v>
      </c>
      <c r="B86" s="23" t="s">
        <v>997</v>
      </c>
      <c r="C86" s="23" t="s">
        <v>1423</v>
      </c>
      <c r="D86" s="23" t="s">
        <v>923</v>
      </c>
      <c r="E86" s="23" t="s">
        <v>1729</v>
      </c>
      <c r="F86" s="75" t="s">
        <v>163</v>
      </c>
      <c r="G86" s="99">
        <v>0.48</v>
      </c>
      <c r="H86" s="63">
        <v>86.757293799182591</v>
      </c>
      <c r="I86" s="32">
        <v>0</v>
      </c>
      <c r="J86" s="32">
        <v>86.757293799182591</v>
      </c>
      <c r="K86" s="32">
        <v>24.016693793219172</v>
      </c>
      <c r="L86" s="62">
        <v>82.419429109223458</v>
      </c>
      <c r="M86" s="32">
        <v>0</v>
      </c>
      <c r="N86" s="63">
        <v>0</v>
      </c>
      <c r="O86" s="32">
        <v>0</v>
      </c>
      <c r="P86" s="32">
        <v>0</v>
      </c>
      <c r="Q86" s="32">
        <v>0</v>
      </c>
      <c r="R86" s="62">
        <v>0</v>
      </c>
      <c r="S86" s="63">
        <v>72.908015913981259</v>
      </c>
      <c r="T86" s="32">
        <v>13.849277885201342</v>
      </c>
      <c r="U86" s="32">
        <v>0</v>
      </c>
      <c r="V86" s="32">
        <v>0</v>
      </c>
      <c r="W86" s="62">
        <v>0</v>
      </c>
      <c r="X86" s="63">
        <v>72.908015913981259</v>
      </c>
      <c r="Y86" s="32">
        <v>13.849277885201342</v>
      </c>
      <c r="Z86" s="32">
        <v>0</v>
      </c>
      <c r="AA86" s="32">
        <v>0</v>
      </c>
      <c r="AB86" s="62">
        <v>0</v>
      </c>
    </row>
    <row r="87" spans="1:28" s="15" customFormat="1">
      <c r="A87" s="58" t="s">
        <v>166</v>
      </c>
      <c r="B87" s="23" t="s">
        <v>998</v>
      </c>
      <c r="C87" s="23" t="s">
        <v>1424</v>
      </c>
      <c r="D87" s="23" t="s">
        <v>999</v>
      </c>
      <c r="E87" s="23">
        <v>0</v>
      </c>
      <c r="F87" s="75" t="s">
        <v>165</v>
      </c>
      <c r="G87" s="99">
        <v>0.1</v>
      </c>
      <c r="H87" s="63">
        <v>105.18172461893657</v>
      </c>
      <c r="I87" s="32">
        <v>17.75699623433189</v>
      </c>
      <c r="J87" s="32">
        <v>87.424728384604677</v>
      </c>
      <c r="K87" s="32">
        <v>68.694279549944554</v>
      </c>
      <c r="L87" s="62">
        <v>80.867873755759334</v>
      </c>
      <c r="M87" s="32">
        <v>0</v>
      </c>
      <c r="N87" s="63">
        <v>15.072650860761613</v>
      </c>
      <c r="O87" s="32">
        <v>0</v>
      </c>
      <c r="P87" s="32">
        <v>2.68434537357028</v>
      </c>
      <c r="Q87" s="32">
        <v>0</v>
      </c>
      <c r="R87" s="62">
        <v>0</v>
      </c>
      <c r="S87" s="63">
        <v>81.866525658189914</v>
      </c>
      <c r="T87" s="32">
        <v>0</v>
      </c>
      <c r="U87" s="32">
        <v>5.5582027264147733</v>
      </c>
      <c r="V87" s="32">
        <v>0</v>
      </c>
      <c r="W87" s="62">
        <v>0</v>
      </c>
      <c r="X87" s="63">
        <v>96.939176518951527</v>
      </c>
      <c r="Y87" s="32">
        <v>0</v>
      </c>
      <c r="Z87" s="32">
        <v>8.2425480999850542</v>
      </c>
      <c r="AA87" s="32">
        <v>0</v>
      </c>
      <c r="AB87" s="62">
        <v>0</v>
      </c>
    </row>
    <row r="88" spans="1:28" s="15" customFormat="1">
      <c r="A88" s="58" t="s">
        <v>168</v>
      </c>
      <c r="B88" s="23" t="s">
        <v>1000</v>
      </c>
      <c r="C88" s="23" t="s">
        <v>1425</v>
      </c>
      <c r="D88" s="23" t="s">
        <v>912</v>
      </c>
      <c r="E88" s="23" t="s">
        <v>1735</v>
      </c>
      <c r="F88" s="75" t="s">
        <v>167</v>
      </c>
      <c r="G88" s="99">
        <v>0.35</v>
      </c>
      <c r="H88" s="63">
        <v>2.9687644535812918</v>
      </c>
      <c r="I88" s="32">
        <v>0</v>
      </c>
      <c r="J88" s="32">
        <v>2.9687644535812918</v>
      </c>
      <c r="K88" s="32">
        <v>-19.345376796315687</v>
      </c>
      <c r="L88" s="62">
        <v>2.8203262309022272</v>
      </c>
      <c r="M88" s="32">
        <v>0</v>
      </c>
      <c r="N88" s="63">
        <v>0</v>
      </c>
      <c r="O88" s="32">
        <v>0</v>
      </c>
      <c r="P88" s="32">
        <v>0</v>
      </c>
      <c r="Q88" s="32">
        <v>0</v>
      </c>
      <c r="R88" s="62">
        <v>0</v>
      </c>
      <c r="S88" s="63">
        <v>0</v>
      </c>
      <c r="T88" s="32">
        <v>2.9687644535812918</v>
      </c>
      <c r="U88" s="32">
        <v>0</v>
      </c>
      <c r="V88" s="32">
        <v>0</v>
      </c>
      <c r="W88" s="62">
        <v>0</v>
      </c>
      <c r="X88" s="63">
        <v>0</v>
      </c>
      <c r="Y88" s="32">
        <v>2.9687644535812918</v>
      </c>
      <c r="Z88" s="32">
        <v>0</v>
      </c>
      <c r="AA88" s="32">
        <v>0</v>
      </c>
      <c r="AB88" s="62">
        <v>0</v>
      </c>
    </row>
    <row r="89" spans="1:28" s="15" customFormat="1">
      <c r="A89" s="58" t="s">
        <v>170</v>
      </c>
      <c r="B89" s="23" t="s">
        <v>1001</v>
      </c>
      <c r="C89" s="23" t="s">
        <v>1426</v>
      </c>
      <c r="D89" s="23" t="s">
        <v>932</v>
      </c>
      <c r="E89" s="23">
        <v>0</v>
      </c>
      <c r="F89" s="75" t="s">
        <v>169</v>
      </c>
      <c r="G89" s="99">
        <v>0.49</v>
      </c>
      <c r="H89" s="63">
        <v>26.095879288113476</v>
      </c>
      <c r="I89" s="32">
        <v>3.5562826934300067</v>
      </c>
      <c r="J89" s="32">
        <v>22.53959659468347</v>
      </c>
      <c r="K89" s="32">
        <v>7.1803510345873836</v>
      </c>
      <c r="L89" s="62">
        <v>20.849126850082207</v>
      </c>
      <c r="M89" s="32">
        <v>0</v>
      </c>
      <c r="N89" s="63">
        <v>3.7762956872805358</v>
      </c>
      <c r="O89" s="32">
        <v>-0.22001299385052919</v>
      </c>
      <c r="P89" s="32">
        <v>0</v>
      </c>
      <c r="Q89" s="32">
        <v>0</v>
      </c>
      <c r="R89" s="62">
        <v>0</v>
      </c>
      <c r="S89" s="63">
        <v>19.227111190914304</v>
      </c>
      <c r="T89" s="32">
        <v>3.3124854037691671</v>
      </c>
      <c r="U89" s="32">
        <v>0</v>
      </c>
      <c r="V89" s="32">
        <v>0</v>
      </c>
      <c r="W89" s="62">
        <v>0</v>
      </c>
      <c r="X89" s="63">
        <v>23.003406878194838</v>
      </c>
      <c r="Y89" s="32">
        <v>3.092472409918638</v>
      </c>
      <c r="Z89" s="32">
        <v>0</v>
      </c>
      <c r="AA89" s="32">
        <v>0</v>
      </c>
      <c r="AB89" s="62">
        <v>0</v>
      </c>
    </row>
    <row r="90" spans="1:28" s="15" customFormat="1">
      <c r="A90" s="58" t="s">
        <v>172</v>
      </c>
      <c r="B90" s="23" t="s">
        <v>1002</v>
      </c>
      <c r="C90" s="23" t="s">
        <v>1427</v>
      </c>
      <c r="D90" s="23" t="s">
        <v>912</v>
      </c>
      <c r="E90" s="23">
        <v>0</v>
      </c>
      <c r="F90" s="75" t="s">
        <v>171</v>
      </c>
      <c r="G90" s="99">
        <v>0.4</v>
      </c>
      <c r="H90" s="63">
        <v>2.6723658345359733</v>
      </c>
      <c r="I90" s="32">
        <v>0</v>
      </c>
      <c r="J90" s="32">
        <v>2.6723658345359733</v>
      </c>
      <c r="K90" s="32">
        <v>-29.258201930948854</v>
      </c>
      <c r="L90" s="62">
        <v>2.4719383969457756</v>
      </c>
      <c r="M90" s="32">
        <v>0.5</v>
      </c>
      <c r="N90" s="63">
        <v>0</v>
      </c>
      <c r="O90" s="32">
        <v>0</v>
      </c>
      <c r="P90" s="32">
        <v>0</v>
      </c>
      <c r="Q90" s="32">
        <v>0</v>
      </c>
      <c r="R90" s="62">
        <v>0</v>
      </c>
      <c r="S90" s="63">
        <v>0</v>
      </c>
      <c r="T90" s="32">
        <v>2.6723658345359733</v>
      </c>
      <c r="U90" s="32">
        <v>0</v>
      </c>
      <c r="V90" s="32">
        <v>0</v>
      </c>
      <c r="W90" s="62">
        <v>0</v>
      </c>
      <c r="X90" s="63">
        <v>0</v>
      </c>
      <c r="Y90" s="32">
        <v>2.6723658345359733</v>
      </c>
      <c r="Z90" s="32">
        <v>0</v>
      </c>
      <c r="AA90" s="32">
        <v>0</v>
      </c>
      <c r="AB90" s="62">
        <v>0</v>
      </c>
    </row>
    <row r="91" spans="1:28" s="15" customFormat="1">
      <c r="A91" s="58" t="s">
        <v>174</v>
      </c>
      <c r="B91" s="23" t="s">
        <v>1003</v>
      </c>
      <c r="C91" s="23" t="s">
        <v>1428</v>
      </c>
      <c r="D91" s="23" t="s">
        <v>912</v>
      </c>
      <c r="E91" s="23" t="s">
        <v>1737</v>
      </c>
      <c r="F91" s="75" t="s">
        <v>173</v>
      </c>
      <c r="G91" s="99">
        <v>0.4</v>
      </c>
      <c r="H91" s="63">
        <v>2.2695815308122231</v>
      </c>
      <c r="I91" s="32">
        <v>0</v>
      </c>
      <c r="J91" s="32">
        <v>2.2695815308122231</v>
      </c>
      <c r="K91" s="32">
        <v>-12.340717166719113</v>
      </c>
      <c r="L91" s="62">
        <v>2.1561024542716116</v>
      </c>
      <c r="M91" s="32">
        <v>0</v>
      </c>
      <c r="N91" s="63">
        <v>0</v>
      </c>
      <c r="O91" s="32">
        <v>0</v>
      </c>
      <c r="P91" s="32">
        <v>0</v>
      </c>
      <c r="Q91" s="32">
        <v>0</v>
      </c>
      <c r="R91" s="62">
        <v>0</v>
      </c>
      <c r="S91" s="63">
        <v>0</v>
      </c>
      <c r="T91" s="32">
        <v>2.2695815308122231</v>
      </c>
      <c r="U91" s="32">
        <v>0</v>
      </c>
      <c r="V91" s="32">
        <v>0</v>
      </c>
      <c r="W91" s="62">
        <v>0</v>
      </c>
      <c r="X91" s="63">
        <v>0</v>
      </c>
      <c r="Y91" s="32">
        <v>2.2695815308122231</v>
      </c>
      <c r="Z91" s="32">
        <v>0</v>
      </c>
      <c r="AA91" s="32">
        <v>0</v>
      </c>
      <c r="AB91" s="62">
        <v>0</v>
      </c>
    </row>
    <row r="92" spans="1:28" s="15" customFormat="1">
      <c r="A92" s="58" t="s">
        <v>176</v>
      </c>
      <c r="B92" s="23" t="s">
        <v>1004</v>
      </c>
      <c r="C92" s="23" t="s">
        <v>1429</v>
      </c>
      <c r="D92" s="23" t="s">
        <v>932</v>
      </c>
      <c r="E92" s="23">
        <v>0</v>
      </c>
      <c r="F92" s="75" t="s">
        <v>175</v>
      </c>
      <c r="G92" s="99">
        <v>0.49</v>
      </c>
      <c r="H92" s="63">
        <v>69.318947888818769</v>
      </c>
      <c r="I92" s="32">
        <v>12.523850518031526</v>
      </c>
      <c r="J92" s="32">
        <v>56.795097370787246</v>
      </c>
      <c r="K92" s="32">
        <v>16.286990152390874</v>
      </c>
      <c r="L92" s="62">
        <v>52.535465067978201</v>
      </c>
      <c r="M92" s="32">
        <v>0</v>
      </c>
      <c r="N92" s="63">
        <v>12.324480880103991</v>
      </c>
      <c r="O92" s="32">
        <v>0.19936963792753593</v>
      </c>
      <c r="P92" s="32">
        <v>0</v>
      </c>
      <c r="Q92" s="32">
        <v>0</v>
      </c>
      <c r="R92" s="62">
        <v>0</v>
      </c>
      <c r="S92" s="63">
        <v>47.728743807370805</v>
      </c>
      <c r="T92" s="32">
        <v>9.0663535634164401</v>
      </c>
      <c r="U92" s="32">
        <v>0</v>
      </c>
      <c r="V92" s="32">
        <v>0</v>
      </c>
      <c r="W92" s="62">
        <v>0</v>
      </c>
      <c r="X92" s="63">
        <v>60.053224687474795</v>
      </c>
      <c r="Y92" s="32">
        <v>9.2657232013439756</v>
      </c>
      <c r="Z92" s="32">
        <v>0</v>
      </c>
      <c r="AA92" s="32">
        <v>0</v>
      </c>
      <c r="AB92" s="62">
        <v>0</v>
      </c>
    </row>
    <row r="93" spans="1:28" s="15" customFormat="1">
      <c r="A93" s="58" t="s">
        <v>178</v>
      </c>
      <c r="B93" s="23" t="s">
        <v>1005</v>
      </c>
      <c r="C93" s="23" t="s">
        <v>1430</v>
      </c>
      <c r="D93" s="23" t="s">
        <v>959</v>
      </c>
      <c r="E93" s="23">
        <v>0</v>
      </c>
      <c r="F93" s="75" t="s">
        <v>177</v>
      </c>
      <c r="G93" s="99">
        <v>0.09</v>
      </c>
      <c r="H93" s="63">
        <v>124.5822303921305</v>
      </c>
      <c r="I93" s="32">
        <v>13.517273938481271</v>
      </c>
      <c r="J93" s="32">
        <v>111.06495645364922</v>
      </c>
      <c r="K93" s="32">
        <v>93.370422244505761</v>
      </c>
      <c r="L93" s="62">
        <v>102.73508471962553</v>
      </c>
      <c r="M93" s="32">
        <v>0</v>
      </c>
      <c r="N93" s="63">
        <v>13.517273938481271</v>
      </c>
      <c r="O93" s="32">
        <v>0</v>
      </c>
      <c r="P93" s="32">
        <v>0</v>
      </c>
      <c r="Q93" s="32">
        <v>0</v>
      </c>
      <c r="R93" s="62">
        <v>0</v>
      </c>
      <c r="S93" s="63">
        <v>111.06495645364922</v>
      </c>
      <c r="T93" s="32">
        <v>0</v>
      </c>
      <c r="U93" s="32">
        <v>0</v>
      </c>
      <c r="V93" s="32">
        <v>0</v>
      </c>
      <c r="W93" s="62">
        <v>0</v>
      </c>
      <c r="X93" s="63">
        <v>124.5822303921305</v>
      </c>
      <c r="Y93" s="32">
        <v>0</v>
      </c>
      <c r="Z93" s="32">
        <v>0</v>
      </c>
      <c r="AA93" s="32">
        <v>0</v>
      </c>
      <c r="AB93" s="62">
        <v>0</v>
      </c>
    </row>
    <row r="94" spans="1:28" s="15" customFormat="1">
      <c r="A94" s="58" t="s">
        <v>180</v>
      </c>
      <c r="B94" s="23" t="s">
        <v>1006</v>
      </c>
      <c r="C94" s="23" t="s">
        <v>1431</v>
      </c>
      <c r="D94" s="23" t="s">
        <v>912</v>
      </c>
      <c r="E94" s="23">
        <v>0</v>
      </c>
      <c r="F94" s="75" t="s">
        <v>179</v>
      </c>
      <c r="G94" s="99">
        <v>0.4</v>
      </c>
      <c r="H94" s="63">
        <v>1.6482490653460597</v>
      </c>
      <c r="I94" s="32">
        <v>0</v>
      </c>
      <c r="J94" s="32">
        <v>1.6482490653460597</v>
      </c>
      <c r="K94" s="32">
        <v>-6.4825690287993272</v>
      </c>
      <c r="L94" s="62">
        <v>1.5246303854451053</v>
      </c>
      <c r="M94" s="32">
        <v>0.5</v>
      </c>
      <c r="N94" s="63">
        <v>0</v>
      </c>
      <c r="O94" s="32">
        <v>0</v>
      </c>
      <c r="P94" s="32">
        <v>0</v>
      </c>
      <c r="Q94" s="32">
        <v>0</v>
      </c>
      <c r="R94" s="62">
        <v>0</v>
      </c>
      <c r="S94" s="63">
        <v>0</v>
      </c>
      <c r="T94" s="32">
        <v>1.6482490653460597</v>
      </c>
      <c r="U94" s="32">
        <v>0</v>
      </c>
      <c r="V94" s="32">
        <v>0</v>
      </c>
      <c r="W94" s="62">
        <v>0</v>
      </c>
      <c r="X94" s="63">
        <v>0</v>
      </c>
      <c r="Y94" s="32">
        <v>1.6482490653460597</v>
      </c>
      <c r="Z94" s="32">
        <v>0</v>
      </c>
      <c r="AA94" s="32">
        <v>0</v>
      </c>
      <c r="AB94" s="62">
        <v>0</v>
      </c>
    </row>
    <row r="95" spans="1:28" s="15" customFormat="1">
      <c r="A95" s="58" t="s">
        <v>181</v>
      </c>
      <c r="B95" s="23" t="s">
        <v>1007</v>
      </c>
      <c r="C95" s="23" t="s">
        <v>1432</v>
      </c>
      <c r="D95" s="23" t="s">
        <v>919</v>
      </c>
      <c r="E95" s="23">
        <v>0</v>
      </c>
      <c r="F95" s="75" t="s">
        <v>778</v>
      </c>
      <c r="G95" s="99">
        <v>0.01</v>
      </c>
      <c r="H95" s="63">
        <v>13.010631428741288</v>
      </c>
      <c r="I95" s="32">
        <v>4.1714840048440847</v>
      </c>
      <c r="J95" s="32">
        <v>8.8391474238972023</v>
      </c>
      <c r="K95" s="32">
        <v>6.0464843135945108</v>
      </c>
      <c r="L95" s="62">
        <v>8.1762113671049139</v>
      </c>
      <c r="M95" s="32">
        <v>0</v>
      </c>
      <c r="N95" s="63">
        <v>0</v>
      </c>
      <c r="O95" s="32">
        <v>0</v>
      </c>
      <c r="P95" s="32">
        <v>4.1714840048440847</v>
      </c>
      <c r="Q95" s="32">
        <v>0</v>
      </c>
      <c r="R95" s="62">
        <v>0</v>
      </c>
      <c r="S95" s="63">
        <v>0</v>
      </c>
      <c r="T95" s="32">
        <v>0</v>
      </c>
      <c r="U95" s="32">
        <v>8.8391474238972023</v>
      </c>
      <c r="V95" s="32">
        <v>0</v>
      </c>
      <c r="W95" s="62">
        <v>0</v>
      </c>
      <c r="X95" s="63">
        <v>0</v>
      </c>
      <c r="Y95" s="32">
        <v>0</v>
      </c>
      <c r="Z95" s="32">
        <v>13.010631428741288</v>
      </c>
      <c r="AA95" s="32">
        <v>0</v>
      </c>
      <c r="AB95" s="62">
        <v>0</v>
      </c>
    </row>
    <row r="96" spans="1:28" s="15" customFormat="1">
      <c r="A96" s="58" t="s">
        <v>183</v>
      </c>
      <c r="B96" s="23" t="s">
        <v>1008</v>
      </c>
      <c r="C96" s="23" t="s">
        <v>1433</v>
      </c>
      <c r="D96" s="23" t="s">
        <v>959</v>
      </c>
      <c r="E96" s="23">
        <v>0</v>
      </c>
      <c r="F96" s="75" t="s">
        <v>182</v>
      </c>
      <c r="G96" s="99">
        <v>0.09</v>
      </c>
      <c r="H96" s="63">
        <v>101.54242504970301</v>
      </c>
      <c r="I96" s="32">
        <v>0.53734912673372026</v>
      </c>
      <c r="J96" s="32">
        <v>101.0050759229693</v>
      </c>
      <c r="K96" s="32">
        <v>79.360466098267366</v>
      </c>
      <c r="L96" s="62">
        <v>93.42969522874661</v>
      </c>
      <c r="M96" s="32">
        <v>0</v>
      </c>
      <c r="N96" s="63">
        <v>0.53734912673372026</v>
      </c>
      <c r="O96" s="32">
        <v>0</v>
      </c>
      <c r="P96" s="32">
        <v>0</v>
      </c>
      <c r="Q96" s="32">
        <v>0</v>
      </c>
      <c r="R96" s="62">
        <v>0</v>
      </c>
      <c r="S96" s="63">
        <v>101.0050759229693</v>
      </c>
      <c r="T96" s="32">
        <v>0</v>
      </c>
      <c r="U96" s="32">
        <v>0</v>
      </c>
      <c r="V96" s="32">
        <v>0</v>
      </c>
      <c r="W96" s="62">
        <v>0</v>
      </c>
      <c r="X96" s="63">
        <v>101.54242504970301</v>
      </c>
      <c r="Y96" s="32">
        <v>0</v>
      </c>
      <c r="Z96" s="32">
        <v>0</v>
      </c>
      <c r="AA96" s="32">
        <v>0</v>
      </c>
      <c r="AB96" s="62">
        <v>0</v>
      </c>
    </row>
    <row r="97" spans="1:28" s="15" customFormat="1">
      <c r="A97" s="58" t="s">
        <v>185</v>
      </c>
      <c r="B97" s="23" t="s">
        <v>1165</v>
      </c>
      <c r="C97" s="23" t="s">
        <v>1589</v>
      </c>
      <c r="D97" s="23" t="s">
        <v>919</v>
      </c>
      <c r="E97" s="23">
        <v>0</v>
      </c>
      <c r="F97" s="75" t="s">
        <v>184</v>
      </c>
      <c r="G97" s="99">
        <v>0.01</v>
      </c>
      <c r="H97" s="63">
        <v>21.961013536800607</v>
      </c>
      <c r="I97" s="32">
        <v>6.2864766729671731</v>
      </c>
      <c r="J97" s="32">
        <v>15.674536863833433</v>
      </c>
      <c r="K97" s="32">
        <v>10.38536975213483</v>
      </c>
      <c r="L97" s="62">
        <v>14.498946599045926</v>
      </c>
      <c r="M97" s="32">
        <v>0</v>
      </c>
      <c r="N97" s="63">
        <v>0</v>
      </c>
      <c r="O97" s="32">
        <v>0</v>
      </c>
      <c r="P97" s="32">
        <v>6.2864766729671731</v>
      </c>
      <c r="Q97" s="32">
        <v>0</v>
      </c>
      <c r="R97" s="62">
        <v>0</v>
      </c>
      <c r="S97" s="63">
        <v>0</v>
      </c>
      <c r="T97" s="32">
        <v>0</v>
      </c>
      <c r="U97" s="32">
        <v>15.674536863833433</v>
      </c>
      <c r="V97" s="32">
        <v>0</v>
      </c>
      <c r="W97" s="62">
        <v>0</v>
      </c>
      <c r="X97" s="63">
        <v>0</v>
      </c>
      <c r="Y97" s="32">
        <v>0</v>
      </c>
      <c r="Z97" s="32">
        <v>21.961013536800607</v>
      </c>
      <c r="AA97" s="32">
        <v>0</v>
      </c>
      <c r="AB97" s="62">
        <v>0</v>
      </c>
    </row>
    <row r="98" spans="1:28" s="15" customFormat="1">
      <c r="A98" s="58" t="s">
        <v>187</v>
      </c>
      <c r="B98" s="23" t="s">
        <v>1009</v>
      </c>
      <c r="C98" s="23" t="s">
        <v>1434</v>
      </c>
      <c r="D98" s="23" t="s">
        <v>926</v>
      </c>
      <c r="E98" s="23">
        <v>0</v>
      </c>
      <c r="F98" s="75" t="s">
        <v>186</v>
      </c>
      <c r="G98" s="99">
        <v>0.49</v>
      </c>
      <c r="H98" s="63">
        <v>95.183302209306248</v>
      </c>
      <c r="I98" s="32">
        <v>20.041002934732305</v>
      </c>
      <c r="J98" s="32">
        <v>75.142299274573958</v>
      </c>
      <c r="K98" s="32">
        <v>34.295688417186064</v>
      </c>
      <c r="L98" s="62">
        <v>69.506626828980913</v>
      </c>
      <c r="M98" s="32">
        <v>0</v>
      </c>
      <c r="N98" s="63">
        <v>19.42298210637054</v>
      </c>
      <c r="O98" s="32">
        <v>0.61802082836176453</v>
      </c>
      <c r="P98" s="32">
        <v>0</v>
      </c>
      <c r="Q98" s="32">
        <v>0</v>
      </c>
      <c r="R98" s="62">
        <v>0</v>
      </c>
      <c r="S98" s="63">
        <v>64.955364786069055</v>
      </c>
      <c r="T98" s="32">
        <v>10.186934488504898</v>
      </c>
      <c r="U98" s="32">
        <v>0</v>
      </c>
      <c r="V98" s="32">
        <v>0</v>
      </c>
      <c r="W98" s="62">
        <v>0</v>
      </c>
      <c r="X98" s="63">
        <v>84.378346892439609</v>
      </c>
      <c r="Y98" s="32">
        <v>10.804955316866662</v>
      </c>
      <c r="Z98" s="32">
        <v>0</v>
      </c>
      <c r="AA98" s="32">
        <v>0</v>
      </c>
      <c r="AB98" s="62">
        <v>0</v>
      </c>
    </row>
    <row r="99" spans="1:28" s="15" customFormat="1">
      <c r="A99" s="58" t="s">
        <v>899</v>
      </c>
      <c r="B99" s="23" t="s">
        <v>1331</v>
      </c>
      <c r="C99" s="125" t="s">
        <v>1826</v>
      </c>
      <c r="D99" s="23" t="s">
        <v>932</v>
      </c>
      <c r="E99" s="23">
        <v>0</v>
      </c>
      <c r="F99" s="75" t="s">
        <v>1340</v>
      </c>
      <c r="G99" s="99">
        <v>0.49</v>
      </c>
      <c r="H99" s="63">
        <v>43.601190244852063</v>
      </c>
      <c r="I99" s="32">
        <v>0</v>
      </c>
      <c r="J99" s="32">
        <v>43.601190244852063</v>
      </c>
      <c r="K99" s="100">
        <v>-8.8242442061771076</v>
      </c>
      <c r="L99" s="62">
        <v>40.331100976488166</v>
      </c>
      <c r="M99" s="32">
        <v>0.16831990614059422</v>
      </c>
      <c r="N99" s="63">
        <v>0</v>
      </c>
      <c r="O99" s="32">
        <v>0</v>
      </c>
      <c r="P99" s="32">
        <v>0</v>
      </c>
      <c r="Q99" s="32">
        <v>0</v>
      </c>
      <c r="R99" s="62">
        <v>0</v>
      </c>
      <c r="S99" s="63">
        <v>34.588883515001982</v>
      </c>
      <c r="T99" s="32">
        <v>9.0123067298500814</v>
      </c>
      <c r="U99" s="32">
        <v>0</v>
      </c>
      <c r="V99" s="32">
        <v>0</v>
      </c>
      <c r="W99" s="62">
        <v>0</v>
      </c>
      <c r="X99" s="63">
        <v>34.588883515001982</v>
      </c>
      <c r="Y99" s="32">
        <v>9.0123067298500814</v>
      </c>
      <c r="Z99" s="32">
        <v>0</v>
      </c>
      <c r="AA99" s="32">
        <v>0</v>
      </c>
      <c r="AB99" s="62">
        <v>0</v>
      </c>
    </row>
    <row r="100" spans="1:28" s="15" customFormat="1">
      <c r="A100" s="58" t="s">
        <v>190</v>
      </c>
      <c r="B100" s="23" t="s">
        <v>1166</v>
      </c>
      <c r="C100" s="23" t="s">
        <v>1590</v>
      </c>
      <c r="D100" s="23" t="s">
        <v>919</v>
      </c>
      <c r="E100" s="23">
        <v>0</v>
      </c>
      <c r="F100" s="75" t="s">
        <v>800</v>
      </c>
      <c r="G100" s="99">
        <v>0.01</v>
      </c>
      <c r="H100" s="63">
        <v>14.08167471421813</v>
      </c>
      <c r="I100" s="32">
        <v>3.795406538472101</v>
      </c>
      <c r="J100" s="32">
        <v>10.286268175746029</v>
      </c>
      <c r="K100" s="32">
        <v>5.2899353060744376</v>
      </c>
      <c r="L100" s="62">
        <v>9.5147980625650774</v>
      </c>
      <c r="M100" s="32">
        <v>0</v>
      </c>
      <c r="N100" s="63">
        <v>0</v>
      </c>
      <c r="O100" s="32">
        <v>0</v>
      </c>
      <c r="P100" s="32">
        <v>3.795406538472101</v>
      </c>
      <c r="Q100" s="32">
        <v>0</v>
      </c>
      <c r="R100" s="62">
        <v>0</v>
      </c>
      <c r="S100" s="63">
        <v>0</v>
      </c>
      <c r="T100" s="32">
        <v>0</v>
      </c>
      <c r="U100" s="32">
        <v>10.286268175746029</v>
      </c>
      <c r="V100" s="32">
        <v>0</v>
      </c>
      <c r="W100" s="62">
        <v>0</v>
      </c>
      <c r="X100" s="63">
        <v>0</v>
      </c>
      <c r="Y100" s="32">
        <v>0</v>
      </c>
      <c r="Z100" s="32">
        <v>14.08167471421813</v>
      </c>
      <c r="AA100" s="32">
        <v>0</v>
      </c>
      <c r="AB100" s="62">
        <v>0</v>
      </c>
    </row>
    <row r="101" spans="1:28" s="15" customFormat="1">
      <c r="A101" s="58" t="s">
        <v>192</v>
      </c>
      <c r="B101" s="23" t="s">
        <v>1011</v>
      </c>
      <c r="C101" s="23" t="s">
        <v>1436</v>
      </c>
      <c r="D101" s="23" t="s">
        <v>912</v>
      </c>
      <c r="E101" s="23">
        <v>0</v>
      </c>
      <c r="F101" s="75" t="s">
        <v>191</v>
      </c>
      <c r="G101" s="99">
        <v>0.4</v>
      </c>
      <c r="H101" s="63">
        <v>3.7021549662864661</v>
      </c>
      <c r="I101" s="32">
        <v>5.6538192280468531E-2</v>
      </c>
      <c r="J101" s="32">
        <v>3.6456167740059975</v>
      </c>
      <c r="K101" s="32">
        <v>-12.073141992862897</v>
      </c>
      <c r="L101" s="62">
        <v>3.3721955159555477</v>
      </c>
      <c r="M101" s="32">
        <v>0.5</v>
      </c>
      <c r="N101" s="63">
        <v>0</v>
      </c>
      <c r="O101" s="32">
        <v>5.6538192280468531E-2</v>
      </c>
      <c r="P101" s="32">
        <v>0</v>
      </c>
      <c r="Q101" s="32">
        <v>0</v>
      </c>
      <c r="R101" s="62">
        <v>0</v>
      </c>
      <c r="S101" s="63">
        <v>0</v>
      </c>
      <c r="T101" s="32">
        <v>3.6456167740059975</v>
      </c>
      <c r="U101" s="32">
        <v>0</v>
      </c>
      <c r="V101" s="32">
        <v>0</v>
      </c>
      <c r="W101" s="62">
        <v>0</v>
      </c>
      <c r="X101" s="63">
        <v>0</v>
      </c>
      <c r="Y101" s="32">
        <v>3.7021549662864661</v>
      </c>
      <c r="Z101" s="32">
        <v>0</v>
      </c>
      <c r="AA101" s="32">
        <v>0</v>
      </c>
      <c r="AB101" s="62">
        <v>0</v>
      </c>
    </row>
    <row r="102" spans="1:28" s="15" customFormat="1">
      <c r="A102" s="58" t="s">
        <v>194</v>
      </c>
      <c r="B102" s="23" t="s">
        <v>1012</v>
      </c>
      <c r="C102" s="23" t="s">
        <v>1437</v>
      </c>
      <c r="D102" s="23" t="s">
        <v>926</v>
      </c>
      <c r="E102" s="23" t="s">
        <v>1305</v>
      </c>
      <c r="F102" s="75" t="s">
        <v>193</v>
      </c>
      <c r="G102" s="99">
        <v>0.99</v>
      </c>
      <c r="H102" s="63">
        <v>85.298045747225856</v>
      </c>
      <c r="I102" s="32">
        <v>0</v>
      </c>
      <c r="J102" s="32">
        <v>85.298045747225856</v>
      </c>
      <c r="K102" s="32">
        <v>-6.0099931640524122</v>
      </c>
      <c r="L102" s="62">
        <v>82.739104374809074</v>
      </c>
      <c r="M102" s="32">
        <v>0</v>
      </c>
      <c r="N102" s="63">
        <v>0</v>
      </c>
      <c r="O102" s="32">
        <v>0</v>
      </c>
      <c r="P102" s="32">
        <v>0</v>
      </c>
      <c r="Q102" s="32">
        <v>0</v>
      </c>
      <c r="R102" s="62">
        <v>0</v>
      </c>
      <c r="S102" s="63">
        <v>75.829370748604148</v>
      </c>
      <c r="T102" s="32">
        <v>9.4686749986216956</v>
      </c>
      <c r="U102" s="32">
        <v>0</v>
      </c>
      <c r="V102" s="32">
        <v>0</v>
      </c>
      <c r="W102" s="62">
        <v>0</v>
      </c>
      <c r="X102" s="63">
        <v>75.829370748604148</v>
      </c>
      <c r="Y102" s="32">
        <v>9.4686749986216956</v>
      </c>
      <c r="Z102" s="32">
        <v>0</v>
      </c>
      <c r="AA102" s="32">
        <v>0</v>
      </c>
      <c r="AB102" s="62">
        <v>0</v>
      </c>
    </row>
    <row r="103" spans="1:28" s="15" customFormat="1">
      <c r="A103" s="58" t="s">
        <v>197</v>
      </c>
      <c r="B103" s="23" t="s">
        <v>1014</v>
      </c>
      <c r="C103" s="23" t="s">
        <v>1439</v>
      </c>
      <c r="D103" s="23" t="s">
        <v>919</v>
      </c>
      <c r="E103" s="23">
        <v>0</v>
      </c>
      <c r="F103" s="75" t="s">
        <v>779</v>
      </c>
      <c r="G103" s="99">
        <v>0.01</v>
      </c>
      <c r="H103" s="63">
        <v>10.432805824047801</v>
      </c>
      <c r="I103" s="32">
        <v>3.4240347863425575</v>
      </c>
      <c r="J103" s="32">
        <v>7.0087710377052419</v>
      </c>
      <c r="K103" s="32">
        <v>5.5998860001827149</v>
      </c>
      <c r="L103" s="62">
        <v>6.4831132098773487</v>
      </c>
      <c r="M103" s="32">
        <v>0</v>
      </c>
      <c r="N103" s="63">
        <v>0</v>
      </c>
      <c r="O103" s="32">
        <v>0</v>
      </c>
      <c r="P103" s="32">
        <v>3.4240347863425575</v>
      </c>
      <c r="Q103" s="32">
        <v>0</v>
      </c>
      <c r="R103" s="62">
        <v>0</v>
      </c>
      <c r="S103" s="63">
        <v>0</v>
      </c>
      <c r="T103" s="32">
        <v>0</v>
      </c>
      <c r="U103" s="32">
        <v>7.0087710377052419</v>
      </c>
      <c r="V103" s="32">
        <v>0</v>
      </c>
      <c r="W103" s="62">
        <v>0</v>
      </c>
      <c r="X103" s="63">
        <v>0</v>
      </c>
      <c r="Y103" s="32">
        <v>0</v>
      </c>
      <c r="Z103" s="32">
        <v>10.432805824047801</v>
      </c>
      <c r="AA103" s="32">
        <v>0</v>
      </c>
      <c r="AB103" s="62">
        <v>0</v>
      </c>
    </row>
    <row r="104" spans="1:28" s="15" customFormat="1">
      <c r="A104" s="58" t="s">
        <v>199</v>
      </c>
      <c r="B104" s="23" t="s">
        <v>1015</v>
      </c>
      <c r="C104" s="23" t="s">
        <v>1440</v>
      </c>
      <c r="D104" s="23" t="s">
        <v>923</v>
      </c>
      <c r="E104" s="23" t="s">
        <v>1729</v>
      </c>
      <c r="F104" s="75" t="s">
        <v>198</v>
      </c>
      <c r="G104" s="99">
        <v>0.48</v>
      </c>
      <c r="H104" s="63">
        <v>93.035571168897889</v>
      </c>
      <c r="I104" s="32">
        <v>0</v>
      </c>
      <c r="J104" s="32">
        <v>93.035571168897889</v>
      </c>
      <c r="K104" s="32">
        <v>21.235737052279561</v>
      </c>
      <c r="L104" s="62">
        <v>88.383792610452986</v>
      </c>
      <c r="M104" s="32">
        <v>0</v>
      </c>
      <c r="N104" s="63">
        <v>0</v>
      </c>
      <c r="O104" s="32">
        <v>0</v>
      </c>
      <c r="P104" s="32">
        <v>0</v>
      </c>
      <c r="Q104" s="32">
        <v>0</v>
      </c>
      <c r="R104" s="62">
        <v>0</v>
      </c>
      <c r="S104" s="63">
        <v>75.55567482833473</v>
      </c>
      <c r="T104" s="32">
        <v>17.479896340563148</v>
      </c>
      <c r="U104" s="32">
        <v>0</v>
      </c>
      <c r="V104" s="32">
        <v>0</v>
      </c>
      <c r="W104" s="62">
        <v>0</v>
      </c>
      <c r="X104" s="63">
        <v>75.55567482833473</v>
      </c>
      <c r="Y104" s="32">
        <v>17.479896340563148</v>
      </c>
      <c r="Z104" s="32">
        <v>0</v>
      </c>
      <c r="AA104" s="32">
        <v>0</v>
      </c>
      <c r="AB104" s="62">
        <v>0</v>
      </c>
    </row>
    <row r="105" spans="1:28" s="15" customFormat="1">
      <c r="A105" s="58" t="s">
        <v>201</v>
      </c>
      <c r="B105" s="23" t="s">
        <v>1016</v>
      </c>
      <c r="C105" s="23" t="s">
        <v>1441</v>
      </c>
      <c r="D105" s="23" t="s">
        <v>912</v>
      </c>
      <c r="E105" s="23">
        <v>0</v>
      </c>
      <c r="F105" s="75" t="s">
        <v>200</v>
      </c>
      <c r="G105" s="99">
        <v>0.4</v>
      </c>
      <c r="H105" s="63">
        <v>2.4381400399068847</v>
      </c>
      <c r="I105" s="32">
        <v>1.157553524191631E-2</v>
      </c>
      <c r="J105" s="32">
        <v>2.4265645046649684</v>
      </c>
      <c r="K105" s="32">
        <v>-5.1293541879410869</v>
      </c>
      <c r="L105" s="62">
        <v>2.2445721668150957</v>
      </c>
      <c r="M105" s="32">
        <v>0.5</v>
      </c>
      <c r="N105" s="63">
        <v>0</v>
      </c>
      <c r="O105" s="32">
        <v>1.157553524191631E-2</v>
      </c>
      <c r="P105" s="32">
        <v>0</v>
      </c>
      <c r="Q105" s="32">
        <v>0</v>
      </c>
      <c r="R105" s="62">
        <v>0</v>
      </c>
      <c r="S105" s="63">
        <v>0</v>
      </c>
      <c r="T105" s="32">
        <v>2.4265645046649684</v>
      </c>
      <c r="U105" s="32">
        <v>0</v>
      </c>
      <c r="V105" s="32">
        <v>0</v>
      </c>
      <c r="W105" s="62">
        <v>0</v>
      </c>
      <c r="X105" s="63">
        <v>0</v>
      </c>
      <c r="Y105" s="32">
        <v>2.4381400399068847</v>
      </c>
      <c r="Z105" s="32">
        <v>0</v>
      </c>
      <c r="AA105" s="32">
        <v>0</v>
      </c>
      <c r="AB105" s="62">
        <v>0</v>
      </c>
    </row>
    <row r="106" spans="1:28" s="15" customFormat="1">
      <c r="A106" s="58" t="s">
        <v>203</v>
      </c>
      <c r="B106" s="23" t="s">
        <v>1017</v>
      </c>
      <c r="C106" s="23" t="s">
        <v>1442</v>
      </c>
      <c r="D106" s="23" t="s">
        <v>912</v>
      </c>
      <c r="E106" s="23">
        <v>0</v>
      </c>
      <c r="F106" s="75" t="s">
        <v>202</v>
      </c>
      <c r="G106" s="99">
        <v>0.4</v>
      </c>
      <c r="H106" s="63">
        <v>2.6245535400756221</v>
      </c>
      <c r="I106" s="32">
        <v>0</v>
      </c>
      <c r="J106" s="32">
        <v>2.6245535400756221</v>
      </c>
      <c r="K106" s="32">
        <v>-10.268349705828671</v>
      </c>
      <c r="L106" s="62">
        <v>2.4277120245699506</v>
      </c>
      <c r="M106" s="32">
        <v>0.5</v>
      </c>
      <c r="N106" s="63">
        <v>0</v>
      </c>
      <c r="O106" s="32">
        <v>0</v>
      </c>
      <c r="P106" s="32">
        <v>0</v>
      </c>
      <c r="Q106" s="32">
        <v>0</v>
      </c>
      <c r="R106" s="62">
        <v>0</v>
      </c>
      <c r="S106" s="63">
        <v>0</v>
      </c>
      <c r="T106" s="32">
        <v>2.6245535400756221</v>
      </c>
      <c r="U106" s="32">
        <v>0</v>
      </c>
      <c r="V106" s="32">
        <v>0</v>
      </c>
      <c r="W106" s="62">
        <v>0</v>
      </c>
      <c r="X106" s="63">
        <v>0</v>
      </c>
      <c r="Y106" s="32">
        <v>2.6245535400756221</v>
      </c>
      <c r="Z106" s="32">
        <v>0</v>
      </c>
      <c r="AA106" s="32">
        <v>0</v>
      </c>
      <c r="AB106" s="62">
        <v>0</v>
      </c>
    </row>
    <row r="107" spans="1:28" s="15" customFormat="1">
      <c r="A107" s="58" t="s">
        <v>207</v>
      </c>
      <c r="B107" s="23" t="s">
        <v>1019</v>
      </c>
      <c r="C107" s="23" t="s">
        <v>1444</v>
      </c>
      <c r="D107" s="23" t="s">
        <v>912</v>
      </c>
      <c r="E107" s="23">
        <v>0</v>
      </c>
      <c r="F107" s="75" t="s">
        <v>206</v>
      </c>
      <c r="G107" s="99">
        <v>0.4</v>
      </c>
      <c r="H107" s="63">
        <v>1.865328240637719</v>
      </c>
      <c r="I107" s="32">
        <v>0</v>
      </c>
      <c r="J107" s="32">
        <v>1.865328240637719</v>
      </c>
      <c r="K107" s="32">
        <v>-10.910506048296549</v>
      </c>
      <c r="L107" s="62">
        <v>1.72542862258989</v>
      </c>
      <c r="M107" s="32">
        <v>0.5</v>
      </c>
      <c r="N107" s="63">
        <v>0</v>
      </c>
      <c r="O107" s="32">
        <v>0</v>
      </c>
      <c r="P107" s="32">
        <v>0</v>
      </c>
      <c r="Q107" s="32">
        <v>0</v>
      </c>
      <c r="R107" s="62">
        <v>0</v>
      </c>
      <c r="S107" s="63">
        <v>0</v>
      </c>
      <c r="T107" s="32">
        <v>1.865328240637719</v>
      </c>
      <c r="U107" s="32">
        <v>0</v>
      </c>
      <c r="V107" s="32">
        <v>0</v>
      </c>
      <c r="W107" s="62">
        <v>0</v>
      </c>
      <c r="X107" s="63">
        <v>0</v>
      </c>
      <c r="Y107" s="32">
        <v>1.865328240637719</v>
      </c>
      <c r="Z107" s="32">
        <v>0</v>
      </c>
      <c r="AA107" s="32">
        <v>0</v>
      </c>
      <c r="AB107" s="62">
        <v>0</v>
      </c>
    </row>
    <row r="108" spans="1:28" s="15" customFormat="1">
      <c r="A108" s="58" t="s">
        <v>209</v>
      </c>
      <c r="B108" s="23" t="s">
        <v>1020</v>
      </c>
      <c r="C108" s="23" t="s">
        <v>1445</v>
      </c>
      <c r="D108" s="23" t="s">
        <v>912</v>
      </c>
      <c r="E108" s="23" t="s">
        <v>1735</v>
      </c>
      <c r="F108" s="75" t="s">
        <v>208</v>
      </c>
      <c r="G108" s="99">
        <v>0.35</v>
      </c>
      <c r="H108" s="63">
        <v>2.6769021597398344</v>
      </c>
      <c r="I108" s="32">
        <v>0</v>
      </c>
      <c r="J108" s="32">
        <v>2.6769021597398344</v>
      </c>
      <c r="K108" s="32">
        <v>-13.314705945170466</v>
      </c>
      <c r="L108" s="62">
        <v>2.5430570517528426</v>
      </c>
      <c r="M108" s="32">
        <v>0</v>
      </c>
      <c r="N108" s="63">
        <v>0</v>
      </c>
      <c r="O108" s="32">
        <v>0</v>
      </c>
      <c r="P108" s="32">
        <v>0</v>
      </c>
      <c r="Q108" s="32">
        <v>0</v>
      </c>
      <c r="R108" s="62">
        <v>0</v>
      </c>
      <c r="S108" s="63">
        <v>0</v>
      </c>
      <c r="T108" s="32">
        <v>2.6769021597398344</v>
      </c>
      <c r="U108" s="32">
        <v>0</v>
      </c>
      <c r="V108" s="32">
        <v>0</v>
      </c>
      <c r="W108" s="62">
        <v>0</v>
      </c>
      <c r="X108" s="63">
        <v>0</v>
      </c>
      <c r="Y108" s="32">
        <v>2.6769021597398344</v>
      </c>
      <c r="Z108" s="32">
        <v>0</v>
      </c>
      <c r="AA108" s="32">
        <v>0</v>
      </c>
      <c r="AB108" s="62">
        <v>0</v>
      </c>
    </row>
    <row r="109" spans="1:28" s="15" customFormat="1">
      <c r="A109" s="58" t="s">
        <v>211</v>
      </c>
      <c r="B109" s="23" t="s">
        <v>1021</v>
      </c>
      <c r="C109" s="23" t="s">
        <v>1446</v>
      </c>
      <c r="D109" s="23" t="s">
        <v>912</v>
      </c>
      <c r="E109" s="23">
        <v>0</v>
      </c>
      <c r="F109" s="75" t="s">
        <v>210</v>
      </c>
      <c r="G109" s="99">
        <v>0.4</v>
      </c>
      <c r="H109" s="63">
        <v>6.9673580160071529</v>
      </c>
      <c r="I109" s="32">
        <v>0.91494416550641977</v>
      </c>
      <c r="J109" s="32">
        <v>6.0524138505007334</v>
      </c>
      <c r="K109" s="32">
        <v>-7.2932619010765061</v>
      </c>
      <c r="L109" s="62">
        <v>5.5984828117131791</v>
      </c>
      <c r="M109" s="32">
        <v>0.5</v>
      </c>
      <c r="N109" s="63">
        <v>0</v>
      </c>
      <c r="O109" s="32">
        <v>0.91494416550641977</v>
      </c>
      <c r="P109" s="32">
        <v>0</v>
      </c>
      <c r="Q109" s="32">
        <v>0</v>
      </c>
      <c r="R109" s="62">
        <v>0</v>
      </c>
      <c r="S109" s="63">
        <v>0</v>
      </c>
      <c r="T109" s="32">
        <v>6.0524138505007334</v>
      </c>
      <c r="U109" s="32">
        <v>0</v>
      </c>
      <c r="V109" s="32">
        <v>0</v>
      </c>
      <c r="W109" s="62">
        <v>0</v>
      </c>
      <c r="X109" s="63">
        <v>0</v>
      </c>
      <c r="Y109" s="32">
        <v>6.9673580160071529</v>
      </c>
      <c r="Z109" s="32">
        <v>0</v>
      </c>
      <c r="AA109" s="32">
        <v>0</v>
      </c>
      <c r="AB109" s="62">
        <v>0</v>
      </c>
    </row>
    <row r="110" spans="1:28" s="15" customFormat="1">
      <c r="A110" s="58" t="s">
        <v>213</v>
      </c>
      <c r="B110" s="23" t="s">
        <v>1022</v>
      </c>
      <c r="C110" s="23" t="s">
        <v>1447</v>
      </c>
      <c r="D110" s="23" t="s">
        <v>912</v>
      </c>
      <c r="E110" s="23" t="s">
        <v>1737</v>
      </c>
      <c r="F110" s="75" t="s">
        <v>212</v>
      </c>
      <c r="G110" s="99">
        <v>0.4</v>
      </c>
      <c r="H110" s="63">
        <v>2.4933758312386027</v>
      </c>
      <c r="I110" s="32">
        <v>0</v>
      </c>
      <c r="J110" s="32">
        <v>2.4933758312386027</v>
      </c>
      <c r="K110" s="32">
        <v>-5.3875538775313556</v>
      </c>
      <c r="L110" s="62">
        <v>2.3687070396766723</v>
      </c>
      <c r="M110" s="32">
        <v>0</v>
      </c>
      <c r="N110" s="63">
        <v>0</v>
      </c>
      <c r="O110" s="32">
        <v>0</v>
      </c>
      <c r="P110" s="32">
        <v>0</v>
      </c>
      <c r="Q110" s="32">
        <v>0</v>
      </c>
      <c r="R110" s="62">
        <v>0</v>
      </c>
      <c r="S110" s="63">
        <v>0</v>
      </c>
      <c r="T110" s="32">
        <v>2.4933758312386027</v>
      </c>
      <c r="U110" s="32">
        <v>0</v>
      </c>
      <c r="V110" s="32">
        <v>0</v>
      </c>
      <c r="W110" s="62">
        <v>0</v>
      </c>
      <c r="X110" s="63">
        <v>0</v>
      </c>
      <c r="Y110" s="32">
        <v>2.4933758312386027</v>
      </c>
      <c r="Z110" s="32">
        <v>0</v>
      </c>
      <c r="AA110" s="32">
        <v>0</v>
      </c>
      <c r="AB110" s="62">
        <v>0</v>
      </c>
    </row>
    <row r="111" spans="1:28" s="15" customFormat="1">
      <c r="A111" s="58" t="s">
        <v>215</v>
      </c>
      <c r="B111" s="23" t="s">
        <v>1023</v>
      </c>
      <c r="C111" s="23" t="s">
        <v>1448</v>
      </c>
      <c r="D111" s="23" t="s">
        <v>932</v>
      </c>
      <c r="E111" s="23">
        <v>0</v>
      </c>
      <c r="F111" s="75" t="s">
        <v>214</v>
      </c>
      <c r="G111" s="99">
        <v>0.49</v>
      </c>
      <c r="H111" s="63">
        <v>57.147370984766241</v>
      </c>
      <c r="I111" s="32">
        <v>4.7715931513192578</v>
      </c>
      <c r="J111" s="32">
        <v>52.375777833446982</v>
      </c>
      <c r="K111" s="32">
        <v>14.28590673120153</v>
      </c>
      <c r="L111" s="62">
        <v>48.447594495938461</v>
      </c>
      <c r="M111" s="32">
        <v>0</v>
      </c>
      <c r="N111" s="63">
        <v>6.1480407920792848</v>
      </c>
      <c r="O111" s="32">
        <v>-1.3764476407600268</v>
      </c>
      <c r="P111" s="32">
        <v>0</v>
      </c>
      <c r="Q111" s="32">
        <v>0</v>
      </c>
      <c r="R111" s="62">
        <v>0</v>
      </c>
      <c r="S111" s="63">
        <v>42.782779709649667</v>
      </c>
      <c r="T111" s="32">
        <v>9.5929981237973081</v>
      </c>
      <c r="U111" s="32">
        <v>0</v>
      </c>
      <c r="V111" s="32">
        <v>0</v>
      </c>
      <c r="W111" s="62">
        <v>0</v>
      </c>
      <c r="X111" s="63">
        <v>48.930820501728952</v>
      </c>
      <c r="Y111" s="32">
        <v>8.2165504830372811</v>
      </c>
      <c r="Z111" s="32">
        <v>0</v>
      </c>
      <c r="AA111" s="32">
        <v>0</v>
      </c>
      <c r="AB111" s="62">
        <v>0</v>
      </c>
    </row>
    <row r="112" spans="1:28" s="15" customFormat="1">
      <c r="A112" s="58" t="s">
        <v>217</v>
      </c>
      <c r="B112" s="23" t="s">
        <v>1024</v>
      </c>
      <c r="C112" s="23" t="s">
        <v>1449</v>
      </c>
      <c r="D112" s="23" t="s">
        <v>912</v>
      </c>
      <c r="E112" s="23" t="s">
        <v>1736</v>
      </c>
      <c r="F112" s="75" t="s">
        <v>216</v>
      </c>
      <c r="G112" s="99">
        <v>0.4</v>
      </c>
      <c r="H112" s="63">
        <v>3.148012343921069</v>
      </c>
      <c r="I112" s="32">
        <v>0</v>
      </c>
      <c r="J112" s="32">
        <v>3.148012343921069</v>
      </c>
      <c r="K112" s="32">
        <v>-18.609814802288017</v>
      </c>
      <c r="L112" s="62">
        <v>2.9906117267250152</v>
      </c>
      <c r="M112" s="32">
        <v>0</v>
      </c>
      <c r="N112" s="63">
        <v>0</v>
      </c>
      <c r="O112" s="32">
        <v>0</v>
      </c>
      <c r="P112" s="32">
        <v>0</v>
      </c>
      <c r="Q112" s="32">
        <v>0</v>
      </c>
      <c r="R112" s="62">
        <v>0</v>
      </c>
      <c r="S112" s="63">
        <v>0</v>
      </c>
      <c r="T112" s="32">
        <v>3.148012343921069</v>
      </c>
      <c r="U112" s="32">
        <v>0</v>
      </c>
      <c r="V112" s="32">
        <v>0</v>
      </c>
      <c r="W112" s="62">
        <v>0</v>
      </c>
      <c r="X112" s="63">
        <v>0</v>
      </c>
      <c r="Y112" s="32">
        <v>3.148012343921069</v>
      </c>
      <c r="Z112" s="32">
        <v>0</v>
      </c>
      <c r="AA112" s="32">
        <v>0</v>
      </c>
      <c r="AB112" s="62">
        <v>0</v>
      </c>
    </row>
    <row r="113" spans="1:28" s="15" customFormat="1">
      <c r="A113" s="58" t="s">
        <v>900</v>
      </c>
      <c r="B113" s="23" t="s">
        <v>1332</v>
      </c>
      <c r="C113" s="125" t="s">
        <v>1827</v>
      </c>
      <c r="D113" s="23" t="s">
        <v>912</v>
      </c>
      <c r="E113" s="23">
        <v>0</v>
      </c>
      <c r="F113" s="75" t="s">
        <v>1341</v>
      </c>
      <c r="G113" s="99">
        <v>0.4</v>
      </c>
      <c r="H113" s="63">
        <v>7.1364171730607255</v>
      </c>
      <c r="I113" s="32">
        <v>0.32246557013575639</v>
      </c>
      <c r="J113" s="32">
        <v>6.8139516029249689</v>
      </c>
      <c r="K113" s="32">
        <v>-21.83717411653798</v>
      </c>
      <c r="L113" s="62">
        <v>6.302905232705597</v>
      </c>
      <c r="M113" s="32">
        <v>0.5</v>
      </c>
      <c r="N113" s="63">
        <v>0</v>
      </c>
      <c r="O113" s="32">
        <v>0.32246557013575639</v>
      </c>
      <c r="P113" s="32">
        <v>0</v>
      </c>
      <c r="Q113" s="32">
        <v>0</v>
      </c>
      <c r="R113" s="62">
        <v>0</v>
      </c>
      <c r="S113" s="63">
        <v>0</v>
      </c>
      <c r="T113" s="32">
        <v>6.8139516029249689</v>
      </c>
      <c r="U113" s="32">
        <v>0</v>
      </c>
      <c r="V113" s="32">
        <v>0</v>
      </c>
      <c r="W113" s="62">
        <v>0</v>
      </c>
      <c r="X113" s="63">
        <v>0</v>
      </c>
      <c r="Y113" s="32">
        <v>7.1364171730607255</v>
      </c>
      <c r="Z113" s="32">
        <v>0</v>
      </c>
      <c r="AA113" s="32">
        <v>0</v>
      </c>
      <c r="AB113" s="62">
        <v>0</v>
      </c>
    </row>
    <row r="114" spans="1:28" s="15" customFormat="1">
      <c r="A114" s="58" t="s">
        <v>219</v>
      </c>
      <c r="B114" s="23" t="s">
        <v>1025</v>
      </c>
      <c r="C114" s="23" t="s">
        <v>1450</v>
      </c>
      <c r="D114" s="23" t="s">
        <v>959</v>
      </c>
      <c r="E114" s="23" t="s">
        <v>1738</v>
      </c>
      <c r="F114" s="75" t="s">
        <v>218</v>
      </c>
      <c r="G114" s="99">
        <v>0.26</v>
      </c>
      <c r="H114" s="63">
        <v>77.352049593572843</v>
      </c>
      <c r="I114" s="32">
        <v>0</v>
      </c>
      <c r="J114" s="32">
        <v>77.352049593572843</v>
      </c>
      <c r="K114" s="32">
        <v>42.41325113082199</v>
      </c>
      <c r="L114" s="62">
        <v>73.484447113894191</v>
      </c>
      <c r="M114" s="32">
        <v>0</v>
      </c>
      <c r="N114" s="63">
        <v>0</v>
      </c>
      <c r="O114" s="32">
        <v>0</v>
      </c>
      <c r="P114" s="32">
        <v>0</v>
      </c>
      <c r="Q114" s="32">
        <v>0</v>
      </c>
      <c r="R114" s="62">
        <v>0</v>
      </c>
      <c r="S114" s="63">
        <v>77.352049593572843</v>
      </c>
      <c r="T114" s="32">
        <v>0</v>
      </c>
      <c r="U114" s="32">
        <v>0</v>
      </c>
      <c r="V114" s="32">
        <v>0</v>
      </c>
      <c r="W114" s="62">
        <v>0</v>
      </c>
      <c r="X114" s="63">
        <v>77.352049593572843</v>
      </c>
      <c r="Y114" s="32">
        <v>0</v>
      </c>
      <c r="Z114" s="32">
        <v>0</v>
      </c>
      <c r="AA114" s="32">
        <v>0</v>
      </c>
      <c r="AB114" s="62">
        <v>0</v>
      </c>
    </row>
    <row r="115" spans="1:28" s="15" customFormat="1">
      <c r="A115" s="58" t="s">
        <v>220</v>
      </c>
      <c r="B115" s="23" t="s">
        <v>1026</v>
      </c>
      <c r="C115" s="23" t="s">
        <v>1451</v>
      </c>
      <c r="D115" s="23" t="s">
        <v>919</v>
      </c>
      <c r="E115" s="23" t="s">
        <v>1738</v>
      </c>
      <c r="F115" s="75" t="s">
        <v>780</v>
      </c>
      <c r="G115" s="99">
        <v>0.05</v>
      </c>
      <c r="H115" s="63">
        <v>10.795680936606578</v>
      </c>
      <c r="I115" s="32">
        <v>0</v>
      </c>
      <c r="J115" s="32">
        <v>10.795680936606578</v>
      </c>
      <c r="K115" s="32">
        <v>2.8646347563824683</v>
      </c>
      <c r="L115" s="62">
        <v>10.255896889776249</v>
      </c>
      <c r="M115" s="32">
        <v>0</v>
      </c>
      <c r="N115" s="63">
        <v>0</v>
      </c>
      <c r="O115" s="32">
        <v>0</v>
      </c>
      <c r="P115" s="32">
        <v>0</v>
      </c>
      <c r="Q115" s="32">
        <v>0</v>
      </c>
      <c r="R115" s="62">
        <v>0</v>
      </c>
      <c r="S115" s="63">
        <v>0</v>
      </c>
      <c r="T115" s="32">
        <v>0</v>
      </c>
      <c r="U115" s="32">
        <v>10.795680936606578</v>
      </c>
      <c r="V115" s="32">
        <v>0</v>
      </c>
      <c r="W115" s="62">
        <v>0</v>
      </c>
      <c r="X115" s="63">
        <v>0</v>
      </c>
      <c r="Y115" s="32">
        <v>0</v>
      </c>
      <c r="Z115" s="32">
        <v>10.795680936606578</v>
      </c>
      <c r="AA115" s="32">
        <v>0</v>
      </c>
      <c r="AB115" s="62">
        <v>0</v>
      </c>
    </row>
    <row r="116" spans="1:28" s="15" customFormat="1">
      <c r="A116" s="58" t="s">
        <v>222</v>
      </c>
      <c r="B116" s="23" t="s">
        <v>1027</v>
      </c>
      <c r="C116" s="23" t="s">
        <v>1452</v>
      </c>
      <c r="D116" s="23" t="s">
        <v>912</v>
      </c>
      <c r="E116" s="23" t="s">
        <v>1738</v>
      </c>
      <c r="F116" s="75" t="s">
        <v>221</v>
      </c>
      <c r="G116" s="99">
        <v>0.44</v>
      </c>
      <c r="H116" s="63">
        <v>3.5936338101978844</v>
      </c>
      <c r="I116" s="32">
        <v>0</v>
      </c>
      <c r="J116" s="32">
        <v>3.5936338101978844</v>
      </c>
      <c r="K116" s="32">
        <v>-12.361896503844493</v>
      </c>
      <c r="L116" s="62">
        <v>3.4139521196879898</v>
      </c>
      <c r="M116" s="32">
        <v>0</v>
      </c>
      <c r="N116" s="63">
        <v>0</v>
      </c>
      <c r="O116" s="32">
        <v>0</v>
      </c>
      <c r="P116" s="32">
        <v>0</v>
      </c>
      <c r="Q116" s="32">
        <v>0</v>
      </c>
      <c r="R116" s="62">
        <v>0</v>
      </c>
      <c r="S116" s="63">
        <v>0</v>
      </c>
      <c r="T116" s="32">
        <v>3.5936338101978844</v>
      </c>
      <c r="U116" s="32">
        <v>0</v>
      </c>
      <c r="V116" s="32">
        <v>0</v>
      </c>
      <c r="W116" s="62">
        <v>0</v>
      </c>
      <c r="X116" s="63">
        <v>0</v>
      </c>
      <c r="Y116" s="32">
        <v>3.5936338101978844</v>
      </c>
      <c r="Z116" s="32">
        <v>0</v>
      </c>
      <c r="AA116" s="32">
        <v>0</v>
      </c>
      <c r="AB116" s="62">
        <v>0</v>
      </c>
    </row>
    <row r="117" spans="1:28" s="15" customFormat="1">
      <c r="A117" s="58" t="s">
        <v>224</v>
      </c>
      <c r="B117" s="23" t="s">
        <v>1028</v>
      </c>
      <c r="C117" s="23" t="s">
        <v>1453</v>
      </c>
      <c r="D117" s="23" t="s">
        <v>912</v>
      </c>
      <c r="E117" s="23">
        <v>0</v>
      </c>
      <c r="F117" s="75" t="s">
        <v>223</v>
      </c>
      <c r="G117" s="99">
        <v>0.4</v>
      </c>
      <c r="H117" s="63">
        <v>2.5421912548581203</v>
      </c>
      <c r="I117" s="32">
        <v>0</v>
      </c>
      <c r="J117" s="32">
        <v>2.5421912548581203</v>
      </c>
      <c r="K117" s="32">
        <v>-19.932986118242109</v>
      </c>
      <c r="L117" s="62">
        <v>2.3515269107437615</v>
      </c>
      <c r="M117" s="32">
        <v>0.5</v>
      </c>
      <c r="N117" s="63">
        <v>0</v>
      </c>
      <c r="O117" s="32">
        <v>0</v>
      </c>
      <c r="P117" s="32">
        <v>0</v>
      </c>
      <c r="Q117" s="32">
        <v>0</v>
      </c>
      <c r="R117" s="62">
        <v>0</v>
      </c>
      <c r="S117" s="63">
        <v>0</v>
      </c>
      <c r="T117" s="32">
        <v>2.5421912548581203</v>
      </c>
      <c r="U117" s="32">
        <v>0</v>
      </c>
      <c r="V117" s="32">
        <v>0</v>
      </c>
      <c r="W117" s="62">
        <v>0</v>
      </c>
      <c r="X117" s="63">
        <v>0</v>
      </c>
      <c r="Y117" s="32">
        <v>2.5421912548581203</v>
      </c>
      <c r="Z117" s="32">
        <v>0</v>
      </c>
      <c r="AA117" s="32">
        <v>0</v>
      </c>
      <c r="AB117" s="62">
        <v>0</v>
      </c>
    </row>
    <row r="118" spans="1:28" s="15" customFormat="1">
      <c r="A118" s="58" t="s">
        <v>226</v>
      </c>
      <c r="B118" s="23" t="s">
        <v>1029</v>
      </c>
      <c r="C118" s="23" t="s">
        <v>1454</v>
      </c>
      <c r="D118" s="23" t="s">
        <v>912</v>
      </c>
      <c r="E118" s="23">
        <v>0</v>
      </c>
      <c r="F118" s="75" t="s">
        <v>225</v>
      </c>
      <c r="G118" s="99">
        <v>0.4</v>
      </c>
      <c r="H118" s="63">
        <v>1.6881344634694719</v>
      </c>
      <c r="I118" s="32">
        <v>0</v>
      </c>
      <c r="J118" s="32">
        <v>1.6881344634694719</v>
      </c>
      <c r="K118" s="32">
        <v>-6.7595387531908688</v>
      </c>
      <c r="L118" s="62">
        <v>1.5615243787092619</v>
      </c>
      <c r="M118" s="32">
        <v>0.5</v>
      </c>
      <c r="N118" s="63">
        <v>0</v>
      </c>
      <c r="O118" s="32">
        <v>0</v>
      </c>
      <c r="P118" s="32">
        <v>0</v>
      </c>
      <c r="Q118" s="32">
        <v>0</v>
      </c>
      <c r="R118" s="62">
        <v>0</v>
      </c>
      <c r="S118" s="63">
        <v>0</v>
      </c>
      <c r="T118" s="32">
        <v>1.6881344634694719</v>
      </c>
      <c r="U118" s="32">
        <v>0</v>
      </c>
      <c r="V118" s="32">
        <v>0</v>
      </c>
      <c r="W118" s="62">
        <v>0</v>
      </c>
      <c r="X118" s="63">
        <v>0</v>
      </c>
      <c r="Y118" s="32">
        <v>1.6881344634694719</v>
      </c>
      <c r="Z118" s="32">
        <v>0</v>
      </c>
      <c r="AA118" s="32">
        <v>0</v>
      </c>
      <c r="AB118" s="62">
        <v>0</v>
      </c>
    </row>
    <row r="119" spans="1:28" s="15" customFormat="1">
      <c r="A119" s="58" t="s">
        <v>228</v>
      </c>
      <c r="B119" s="23" t="s">
        <v>1030</v>
      </c>
      <c r="C119" s="23" t="s">
        <v>1455</v>
      </c>
      <c r="D119" s="23" t="s">
        <v>912</v>
      </c>
      <c r="E119" s="23">
        <v>0</v>
      </c>
      <c r="F119" s="75" t="s">
        <v>227</v>
      </c>
      <c r="G119" s="99">
        <v>0.4</v>
      </c>
      <c r="H119" s="63">
        <v>2.2910077982872687</v>
      </c>
      <c r="I119" s="32">
        <v>0</v>
      </c>
      <c r="J119" s="32">
        <v>2.2910077982872687</v>
      </c>
      <c r="K119" s="32">
        <v>-22.737755370467148</v>
      </c>
      <c r="L119" s="62">
        <v>2.1191822134157237</v>
      </c>
      <c r="M119" s="32">
        <v>0.5</v>
      </c>
      <c r="N119" s="63">
        <v>0</v>
      </c>
      <c r="O119" s="32">
        <v>0</v>
      </c>
      <c r="P119" s="32">
        <v>0</v>
      </c>
      <c r="Q119" s="32">
        <v>0</v>
      </c>
      <c r="R119" s="62">
        <v>0</v>
      </c>
      <c r="S119" s="63">
        <v>0</v>
      </c>
      <c r="T119" s="32">
        <v>2.2910077982872687</v>
      </c>
      <c r="U119" s="32">
        <v>0</v>
      </c>
      <c r="V119" s="32">
        <v>0</v>
      </c>
      <c r="W119" s="62">
        <v>0</v>
      </c>
      <c r="X119" s="63">
        <v>0</v>
      </c>
      <c r="Y119" s="32">
        <v>2.2910077982872687</v>
      </c>
      <c r="Z119" s="32">
        <v>0</v>
      </c>
      <c r="AA119" s="32">
        <v>0</v>
      </c>
      <c r="AB119" s="62">
        <v>0</v>
      </c>
    </row>
    <row r="120" spans="1:28" s="15" customFormat="1">
      <c r="A120" s="58" t="s">
        <v>230</v>
      </c>
      <c r="B120" s="23" t="s">
        <v>1031</v>
      </c>
      <c r="C120" s="23" t="s">
        <v>1456</v>
      </c>
      <c r="D120" s="23" t="s">
        <v>923</v>
      </c>
      <c r="E120" s="23" t="s">
        <v>1729</v>
      </c>
      <c r="F120" s="75" t="s">
        <v>229</v>
      </c>
      <c r="G120" s="99">
        <v>0.48</v>
      </c>
      <c r="H120" s="63">
        <v>90.263856433167092</v>
      </c>
      <c r="I120" s="32">
        <v>0</v>
      </c>
      <c r="J120" s="32">
        <v>90.263856433167092</v>
      </c>
      <c r="K120" s="32">
        <v>35.649496791182251</v>
      </c>
      <c r="L120" s="62">
        <v>85.750663611508713</v>
      </c>
      <c r="M120" s="32">
        <v>0</v>
      </c>
      <c r="N120" s="63">
        <v>0</v>
      </c>
      <c r="O120" s="32">
        <v>0</v>
      </c>
      <c r="P120" s="32">
        <v>0</v>
      </c>
      <c r="Q120" s="32">
        <v>0</v>
      </c>
      <c r="R120" s="62">
        <v>0</v>
      </c>
      <c r="S120" s="63">
        <v>74.993117784951366</v>
      </c>
      <c r="T120" s="32">
        <v>15.270738648215724</v>
      </c>
      <c r="U120" s="32">
        <v>0</v>
      </c>
      <c r="V120" s="32">
        <v>0</v>
      </c>
      <c r="W120" s="62">
        <v>0</v>
      </c>
      <c r="X120" s="63">
        <v>74.993117784951366</v>
      </c>
      <c r="Y120" s="32">
        <v>15.270738648215724</v>
      </c>
      <c r="Z120" s="32">
        <v>0</v>
      </c>
      <c r="AA120" s="32">
        <v>0</v>
      </c>
      <c r="AB120" s="62">
        <v>0</v>
      </c>
    </row>
    <row r="121" spans="1:28" s="15" customFormat="1">
      <c r="A121" s="58" t="s">
        <v>232</v>
      </c>
      <c r="B121" s="23" t="s">
        <v>1032</v>
      </c>
      <c r="C121" s="23" t="s">
        <v>1457</v>
      </c>
      <c r="D121" s="23" t="s">
        <v>912</v>
      </c>
      <c r="E121" s="23">
        <v>0</v>
      </c>
      <c r="F121" s="75" t="s">
        <v>231</v>
      </c>
      <c r="G121" s="99">
        <v>0.4</v>
      </c>
      <c r="H121" s="63">
        <v>3.2768802002666755</v>
      </c>
      <c r="I121" s="32">
        <v>0</v>
      </c>
      <c r="J121" s="32">
        <v>3.2768802002666755</v>
      </c>
      <c r="K121" s="32">
        <v>-10.706119853902001</v>
      </c>
      <c r="L121" s="62">
        <v>3.031114185246675</v>
      </c>
      <c r="M121" s="32">
        <v>0.5</v>
      </c>
      <c r="N121" s="63">
        <v>0</v>
      </c>
      <c r="O121" s="32">
        <v>0</v>
      </c>
      <c r="P121" s="32">
        <v>0</v>
      </c>
      <c r="Q121" s="32">
        <v>0</v>
      </c>
      <c r="R121" s="62">
        <v>0</v>
      </c>
      <c r="S121" s="63">
        <v>0</v>
      </c>
      <c r="T121" s="32">
        <v>3.2768802002666755</v>
      </c>
      <c r="U121" s="32">
        <v>0</v>
      </c>
      <c r="V121" s="32">
        <v>0</v>
      </c>
      <c r="W121" s="62">
        <v>0</v>
      </c>
      <c r="X121" s="63">
        <v>0</v>
      </c>
      <c r="Y121" s="32">
        <v>3.2768802002666755</v>
      </c>
      <c r="Z121" s="32">
        <v>0</v>
      </c>
      <c r="AA121" s="32">
        <v>0</v>
      </c>
      <c r="AB121" s="62">
        <v>0</v>
      </c>
    </row>
    <row r="122" spans="1:28" s="15" customFormat="1">
      <c r="A122" s="58" t="s">
        <v>234</v>
      </c>
      <c r="B122" s="23" t="s">
        <v>1033</v>
      </c>
      <c r="C122" s="23" t="s">
        <v>1458</v>
      </c>
      <c r="D122" s="23" t="s">
        <v>912</v>
      </c>
      <c r="E122" s="23">
        <v>0</v>
      </c>
      <c r="F122" s="75" t="s">
        <v>233</v>
      </c>
      <c r="G122" s="99">
        <v>0.4</v>
      </c>
      <c r="H122" s="63">
        <v>1.3969591874475973</v>
      </c>
      <c r="I122" s="32">
        <v>0</v>
      </c>
      <c r="J122" s="32">
        <v>1.3969591874475973</v>
      </c>
      <c r="K122" s="32">
        <v>-8.7960753474036473</v>
      </c>
      <c r="L122" s="62">
        <v>1.2921872483890275</v>
      </c>
      <c r="M122" s="32">
        <v>0.5</v>
      </c>
      <c r="N122" s="63">
        <v>0</v>
      </c>
      <c r="O122" s="32">
        <v>0</v>
      </c>
      <c r="P122" s="32">
        <v>0</v>
      </c>
      <c r="Q122" s="32">
        <v>0</v>
      </c>
      <c r="R122" s="62">
        <v>0</v>
      </c>
      <c r="S122" s="63">
        <v>0</v>
      </c>
      <c r="T122" s="32">
        <v>1.3969591874475973</v>
      </c>
      <c r="U122" s="32">
        <v>0</v>
      </c>
      <c r="V122" s="32">
        <v>0</v>
      </c>
      <c r="W122" s="62">
        <v>0</v>
      </c>
      <c r="X122" s="63">
        <v>0</v>
      </c>
      <c r="Y122" s="32">
        <v>1.3969591874475973</v>
      </c>
      <c r="Z122" s="32">
        <v>0</v>
      </c>
      <c r="AA122" s="32">
        <v>0</v>
      </c>
      <c r="AB122" s="62">
        <v>0</v>
      </c>
    </row>
    <row r="123" spans="1:28" s="15" customFormat="1">
      <c r="A123" s="58" t="s">
        <v>236</v>
      </c>
      <c r="B123" s="23" t="s">
        <v>1034</v>
      </c>
      <c r="C123" s="23" t="s">
        <v>1459</v>
      </c>
      <c r="D123" s="23" t="s">
        <v>912</v>
      </c>
      <c r="E123" s="23">
        <v>0</v>
      </c>
      <c r="F123" s="75" t="s">
        <v>235</v>
      </c>
      <c r="G123" s="99">
        <v>0.4</v>
      </c>
      <c r="H123" s="63">
        <v>3.3746146102695604</v>
      </c>
      <c r="I123" s="32">
        <v>0.10378730649859645</v>
      </c>
      <c r="J123" s="32">
        <v>3.2708273037709641</v>
      </c>
      <c r="K123" s="32">
        <v>-6.4027405288583994</v>
      </c>
      <c r="L123" s="62">
        <v>3.0255152559881422</v>
      </c>
      <c r="M123" s="32">
        <v>0.5</v>
      </c>
      <c r="N123" s="63">
        <v>0</v>
      </c>
      <c r="O123" s="32">
        <v>0.10378730649859645</v>
      </c>
      <c r="P123" s="32">
        <v>0</v>
      </c>
      <c r="Q123" s="32">
        <v>0</v>
      </c>
      <c r="R123" s="62">
        <v>0</v>
      </c>
      <c r="S123" s="63">
        <v>0</v>
      </c>
      <c r="T123" s="32">
        <v>3.2708273037709641</v>
      </c>
      <c r="U123" s="32">
        <v>0</v>
      </c>
      <c r="V123" s="32">
        <v>0</v>
      </c>
      <c r="W123" s="62">
        <v>0</v>
      </c>
      <c r="X123" s="63">
        <v>0</v>
      </c>
      <c r="Y123" s="32">
        <v>3.3746146102695604</v>
      </c>
      <c r="Z123" s="32">
        <v>0</v>
      </c>
      <c r="AA123" s="32">
        <v>0</v>
      </c>
      <c r="AB123" s="62">
        <v>0</v>
      </c>
    </row>
    <row r="124" spans="1:28" s="15" customFormat="1">
      <c r="A124" s="58" t="s">
        <v>238</v>
      </c>
      <c r="B124" s="23" t="s">
        <v>1035</v>
      </c>
      <c r="C124" s="23" t="s">
        <v>1460</v>
      </c>
      <c r="D124" s="23" t="s">
        <v>959</v>
      </c>
      <c r="E124" s="23">
        <v>0</v>
      </c>
      <c r="F124" s="75" t="s">
        <v>237</v>
      </c>
      <c r="G124" s="99">
        <v>0.09</v>
      </c>
      <c r="H124" s="63">
        <v>192.10444634332435</v>
      </c>
      <c r="I124" s="32">
        <v>18.300037421716809</v>
      </c>
      <c r="J124" s="32">
        <v>173.80440892160755</v>
      </c>
      <c r="K124" s="32">
        <v>130.76817496754873</v>
      </c>
      <c r="L124" s="62">
        <v>160.76907825248699</v>
      </c>
      <c r="M124" s="32">
        <v>0</v>
      </c>
      <c r="N124" s="63">
        <v>18.300037421716809</v>
      </c>
      <c r="O124" s="32">
        <v>0</v>
      </c>
      <c r="P124" s="32">
        <v>0</v>
      </c>
      <c r="Q124" s="32">
        <v>0</v>
      </c>
      <c r="R124" s="62">
        <v>0</v>
      </c>
      <c r="S124" s="63">
        <v>173.80440892160755</v>
      </c>
      <c r="T124" s="32">
        <v>0</v>
      </c>
      <c r="U124" s="32">
        <v>0</v>
      </c>
      <c r="V124" s="32">
        <v>0</v>
      </c>
      <c r="W124" s="62">
        <v>0</v>
      </c>
      <c r="X124" s="63">
        <v>192.10444634332435</v>
      </c>
      <c r="Y124" s="32">
        <v>0</v>
      </c>
      <c r="Z124" s="32">
        <v>0</v>
      </c>
      <c r="AA124" s="32">
        <v>0</v>
      </c>
      <c r="AB124" s="62">
        <v>0</v>
      </c>
    </row>
    <row r="125" spans="1:28" s="15" customFormat="1">
      <c r="A125" s="58" t="s">
        <v>239</v>
      </c>
      <c r="B125" s="23" t="s">
        <v>1036</v>
      </c>
      <c r="C125" s="23" t="s">
        <v>1461</v>
      </c>
      <c r="D125" s="23" t="s">
        <v>919</v>
      </c>
      <c r="E125" s="23">
        <v>0</v>
      </c>
      <c r="F125" s="75" t="s">
        <v>781</v>
      </c>
      <c r="G125" s="99">
        <v>0.01</v>
      </c>
      <c r="H125" s="63">
        <v>24.591466984024642</v>
      </c>
      <c r="I125" s="32">
        <v>8.3371005098325384</v>
      </c>
      <c r="J125" s="32">
        <v>16.2543664741921</v>
      </c>
      <c r="K125" s="32">
        <v>9.8965867076140519</v>
      </c>
      <c r="L125" s="62">
        <v>15.035288988627695</v>
      </c>
      <c r="M125" s="32">
        <v>0</v>
      </c>
      <c r="N125" s="63">
        <v>0</v>
      </c>
      <c r="O125" s="32">
        <v>0</v>
      </c>
      <c r="P125" s="32">
        <v>8.3371005098325384</v>
      </c>
      <c r="Q125" s="32">
        <v>0</v>
      </c>
      <c r="R125" s="62">
        <v>0</v>
      </c>
      <c r="S125" s="63">
        <v>0</v>
      </c>
      <c r="T125" s="32">
        <v>0</v>
      </c>
      <c r="U125" s="32">
        <v>16.2543664741921</v>
      </c>
      <c r="V125" s="32">
        <v>0</v>
      </c>
      <c r="W125" s="62">
        <v>0</v>
      </c>
      <c r="X125" s="63">
        <v>0</v>
      </c>
      <c r="Y125" s="32">
        <v>0</v>
      </c>
      <c r="Z125" s="32">
        <v>24.591466984024642</v>
      </c>
      <c r="AA125" s="32">
        <v>0</v>
      </c>
      <c r="AB125" s="62">
        <v>0</v>
      </c>
    </row>
    <row r="126" spans="1:28" s="15" customFormat="1">
      <c r="A126" s="58" t="s">
        <v>241</v>
      </c>
      <c r="B126" s="23" t="s">
        <v>1037</v>
      </c>
      <c r="C126" s="23" t="s">
        <v>1462</v>
      </c>
      <c r="D126" s="23" t="s">
        <v>912</v>
      </c>
      <c r="E126" s="23">
        <v>0</v>
      </c>
      <c r="F126" s="75" t="s">
        <v>240</v>
      </c>
      <c r="G126" s="99">
        <v>0.4</v>
      </c>
      <c r="H126" s="63">
        <v>4.4292328007171973</v>
      </c>
      <c r="I126" s="32">
        <v>0.36541343118680453</v>
      </c>
      <c r="J126" s="32">
        <v>4.0638193695303926</v>
      </c>
      <c r="K126" s="32">
        <v>-25.134284888058666</v>
      </c>
      <c r="L126" s="62">
        <v>3.7590329168156136</v>
      </c>
      <c r="M126" s="32">
        <v>0.5</v>
      </c>
      <c r="N126" s="63">
        <v>0</v>
      </c>
      <c r="O126" s="32">
        <v>0.36541343118680453</v>
      </c>
      <c r="P126" s="32">
        <v>0</v>
      </c>
      <c r="Q126" s="32">
        <v>0</v>
      </c>
      <c r="R126" s="62">
        <v>0</v>
      </c>
      <c r="S126" s="63">
        <v>0</v>
      </c>
      <c r="T126" s="32">
        <v>4.0638193695303926</v>
      </c>
      <c r="U126" s="32">
        <v>0</v>
      </c>
      <c r="V126" s="32">
        <v>0</v>
      </c>
      <c r="W126" s="62">
        <v>0</v>
      </c>
      <c r="X126" s="63">
        <v>0</v>
      </c>
      <c r="Y126" s="32">
        <v>4.4292328007171973</v>
      </c>
      <c r="Z126" s="32">
        <v>0</v>
      </c>
      <c r="AA126" s="32">
        <v>0</v>
      </c>
      <c r="AB126" s="62">
        <v>0</v>
      </c>
    </row>
    <row r="127" spans="1:28" s="15" customFormat="1">
      <c r="A127" s="58" t="s">
        <v>243</v>
      </c>
      <c r="B127" s="23" t="s">
        <v>1038</v>
      </c>
      <c r="C127" s="23" t="s">
        <v>1463</v>
      </c>
      <c r="D127" s="23" t="s">
        <v>912</v>
      </c>
      <c r="E127" s="23">
        <v>0</v>
      </c>
      <c r="F127" s="75" t="s">
        <v>242</v>
      </c>
      <c r="G127" s="99">
        <v>0.4</v>
      </c>
      <c r="H127" s="63">
        <v>1.8976921595861338</v>
      </c>
      <c r="I127" s="32">
        <v>0</v>
      </c>
      <c r="J127" s="32">
        <v>1.8976921595861338</v>
      </c>
      <c r="K127" s="32">
        <v>-14.847940214929544</v>
      </c>
      <c r="L127" s="62">
        <v>1.7553652476171739</v>
      </c>
      <c r="M127" s="32">
        <v>0.5</v>
      </c>
      <c r="N127" s="63">
        <v>0</v>
      </c>
      <c r="O127" s="32">
        <v>0</v>
      </c>
      <c r="P127" s="32">
        <v>0</v>
      </c>
      <c r="Q127" s="32">
        <v>0</v>
      </c>
      <c r="R127" s="62">
        <v>0</v>
      </c>
      <c r="S127" s="63">
        <v>0</v>
      </c>
      <c r="T127" s="32">
        <v>1.8976921595861338</v>
      </c>
      <c r="U127" s="32">
        <v>0</v>
      </c>
      <c r="V127" s="32">
        <v>0</v>
      </c>
      <c r="W127" s="62">
        <v>0</v>
      </c>
      <c r="X127" s="63">
        <v>0</v>
      </c>
      <c r="Y127" s="32">
        <v>1.8976921595861338</v>
      </c>
      <c r="Z127" s="32">
        <v>0</v>
      </c>
      <c r="AA127" s="32">
        <v>0</v>
      </c>
      <c r="AB127" s="62">
        <v>0</v>
      </c>
    </row>
    <row r="128" spans="1:28" s="15" customFormat="1">
      <c r="A128" s="58" t="s">
        <v>245</v>
      </c>
      <c r="B128" s="23" t="s">
        <v>1039</v>
      </c>
      <c r="C128" s="23" t="s">
        <v>1464</v>
      </c>
      <c r="D128" s="23" t="s">
        <v>912</v>
      </c>
      <c r="E128" s="23">
        <v>0</v>
      </c>
      <c r="F128" s="75" t="s">
        <v>244</v>
      </c>
      <c r="G128" s="99">
        <v>0.4</v>
      </c>
      <c r="H128" s="63">
        <v>3.6425291998610372</v>
      </c>
      <c r="I128" s="32">
        <v>0</v>
      </c>
      <c r="J128" s="32">
        <v>3.6425291998610372</v>
      </c>
      <c r="K128" s="32">
        <v>-5.9306125533933418</v>
      </c>
      <c r="L128" s="62">
        <v>3.3693395098714594</v>
      </c>
      <c r="M128" s="32">
        <v>0.5</v>
      </c>
      <c r="N128" s="63">
        <v>0</v>
      </c>
      <c r="O128" s="32">
        <v>0</v>
      </c>
      <c r="P128" s="32">
        <v>0</v>
      </c>
      <c r="Q128" s="32">
        <v>0</v>
      </c>
      <c r="R128" s="62">
        <v>0</v>
      </c>
      <c r="S128" s="63">
        <v>0</v>
      </c>
      <c r="T128" s="32">
        <v>3.6425291998610372</v>
      </c>
      <c r="U128" s="32">
        <v>0</v>
      </c>
      <c r="V128" s="32">
        <v>0</v>
      </c>
      <c r="W128" s="62">
        <v>0</v>
      </c>
      <c r="X128" s="63">
        <v>0</v>
      </c>
      <c r="Y128" s="32">
        <v>3.6425291998610372</v>
      </c>
      <c r="Z128" s="32">
        <v>0</v>
      </c>
      <c r="AA128" s="32">
        <v>0</v>
      </c>
      <c r="AB128" s="62">
        <v>0</v>
      </c>
    </row>
    <row r="129" spans="1:28" s="15" customFormat="1">
      <c r="A129" s="58" t="s">
        <v>249</v>
      </c>
      <c r="B129" s="23" t="s">
        <v>1041</v>
      </c>
      <c r="C129" s="23" t="s">
        <v>1466</v>
      </c>
      <c r="D129" s="23" t="s">
        <v>912</v>
      </c>
      <c r="E129" s="23">
        <v>0</v>
      </c>
      <c r="F129" s="75" t="s">
        <v>248</v>
      </c>
      <c r="G129" s="99">
        <v>0.4</v>
      </c>
      <c r="H129" s="63">
        <v>2.5770006512056853</v>
      </c>
      <c r="I129" s="32">
        <v>2.6385711527129634E-2</v>
      </c>
      <c r="J129" s="32">
        <v>2.5506149396785558</v>
      </c>
      <c r="K129" s="32">
        <v>-2.616025000586558</v>
      </c>
      <c r="L129" s="62">
        <v>2.3593188192026644</v>
      </c>
      <c r="M129" s="32">
        <v>0.5</v>
      </c>
      <c r="N129" s="63">
        <v>0</v>
      </c>
      <c r="O129" s="32">
        <v>2.6385711527129634E-2</v>
      </c>
      <c r="P129" s="32">
        <v>0</v>
      </c>
      <c r="Q129" s="32">
        <v>0</v>
      </c>
      <c r="R129" s="62">
        <v>0</v>
      </c>
      <c r="S129" s="63">
        <v>0</v>
      </c>
      <c r="T129" s="32">
        <v>2.5506149396785558</v>
      </c>
      <c r="U129" s="32">
        <v>0</v>
      </c>
      <c r="V129" s="32">
        <v>0</v>
      </c>
      <c r="W129" s="62">
        <v>0</v>
      </c>
      <c r="X129" s="63">
        <v>0</v>
      </c>
      <c r="Y129" s="32">
        <v>2.5770006512056853</v>
      </c>
      <c r="Z129" s="32">
        <v>0</v>
      </c>
      <c r="AA129" s="32">
        <v>0</v>
      </c>
      <c r="AB129" s="62">
        <v>0</v>
      </c>
    </row>
    <row r="130" spans="1:28" s="15" customFormat="1">
      <c r="A130" s="58" t="s">
        <v>251</v>
      </c>
      <c r="B130" s="23" t="s">
        <v>1042</v>
      </c>
      <c r="C130" s="23" t="s">
        <v>1467</v>
      </c>
      <c r="D130" s="23" t="s">
        <v>912</v>
      </c>
      <c r="E130" s="23" t="s">
        <v>1731</v>
      </c>
      <c r="F130" s="75" t="s">
        <v>250</v>
      </c>
      <c r="G130" s="99">
        <v>0.56000000000000005</v>
      </c>
      <c r="H130" s="63">
        <v>1.90429892453292</v>
      </c>
      <c r="I130" s="32">
        <v>0</v>
      </c>
      <c r="J130" s="32">
        <v>1.90429892453292</v>
      </c>
      <c r="K130" s="32">
        <v>-11.921669151058609</v>
      </c>
      <c r="L130" s="62">
        <v>1.809083978306274</v>
      </c>
      <c r="M130" s="32">
        <v>0</v>
      </c>
      <c r="N130" s="63">
        <v>0</v>
      </c>
      <c r="O130" s="32">
        <v>0</v>
      </c>
      <c r="P130" s="32">
        <v>0</v>
      </c>
      <c r="Q130" s="32">
        <v>0</v>
      </c>
      <c r="R130" s="62">
        <v>0</v>
      </c>
      <c r="S130" s="63">
        <v>0</v>
      </c>
      <c r="T130" s="32">
        <v>1.90429892453292</v>
      </c>
      <c r="U130" s="32">
        <v>0</v>
      </c>
      <c r="V130" s="32">
        <v>0</v>
      </c>
      <c r="W130" s="62">
        <v>0</v>
      </c>
      <c r="X130" s="63">
        <v>0</v>
      </c>
      <c r="Y130" s="32">
        <v>1.90429892453292</v>
      </c>
      <c r="Z130" s="32">
        <v>0</v>
      </c>
      <c r="AA130" s="32">
        <v>0</v>
      </c>
      <c r="AB130" s="62">
        <v>0</v>
      </c>
    </row>
    <row r="131" spans="1:28" s="15" customFormat="1">
      <c r="A131" s="58" t="s">
        <v>253</v>
      </c>
      <c r="B131" s="23" t="s">
        <v>1043</v>
      </c>
      <c r="C131" s="23" t="s">
        <v>1468</v>
      </c>
      <c r="D131" s="23" t="s">
        <v>926</v>
      </c>
      <c r="E131" s="23">
        <v>0</v>
      </c>
      <c r="F131" s="75" t="s">
        <v>252</v>
      </c>
      <c r="G131" s="99">
        <v>0.49</v>
      </c>
      <c r="H131" s="63">
        <v>72.543595498193739</v>
      </c>
      <c r="I131" s="32">
        <v>15.011658638718153</v>
      </c>
      <c r="J131" s="32">
        <v>57.531936859475593</v>
      </c>
      <c r="K131" s="32">
        <v>15.108972848843271</v>
      </c>
      <c r="L131" s="62">
        <v>53.217041595014919</v>
      </c>
      <c r="M131" s="32">
        <v>0</v>
      </c>
      <c r="N131" s="63">
        <v>14.603927028270087</v>
      </c>
      <c r="O131" s="32">
        <v>0.40773161044806427</v>
      </c>
      <c r="P131" s="32">
        <v>0</v>
      </c>
      <c r="Q131" s="32">
        <v>0</v>
      </c>
      <c r="R131" s="62">
        <v>0</v>
      </c>
      <c r="S131" s="63">
        <v>49.573786469664078</v>
      </c>
      <c r="T131" s="32">
        <v>7.9581503898115074</v>
      </c>
      <c r="U131" s="32">
        <v>0</v>
      </c>
      <c r="V131" s="32">
        <v>0</v>
      </c>
      <c r="W131" s="62">
        <v>0</v>
      </c>
      <c r="X131" s="63">
        <v>64.177713497934164</v>
      </c>
      <c r="Y131" s="32">
        <v>8.3658820002595711</v>
      </c>
      <c r="Z131" s="32">
        <v>0</v>
      </c>
      <c r="AA131" s="32">
        <v>0</v>
      </c>
      <c r="AB131" s="62">
        <v>0</v>
      </c>
    </row>
    <row r="132" spans="1:28" s="15" customFormat="1">
      <c r="A132" s="58" t="s">
        <v>255</v>
      </c>
      <c r="B132" s="23" t="s">
        <v>1044</v>
      </c>
      <c r="C132" s="23" t="s">
        <v>1469</v>
      </c>
      <c r="D132" s="23" t="s">
        <v>912</v>
      </c>
      <c r="E132" s="23">
        <v>0</v>
      </c>
      <c r="F132" s="75" t="s">
        <v>254</v>
      </c>
      <c r="G132" s="99">
        <v>0.4</v>
      </c>
      <c r="H132" s="63">
        <v>3.0271224372264847</v>
      </c>
      <c r="I132" s="32">
        <v>0</v>
      </c>
      <c r="J132" s="32">
        <v>3.0271224372264847</v>
      </c>
      <c r="K132" s="32">
        <v>-5.7833002002072291</v>
      </c>
      <c r="L132" s="62">
        <v>2.8000882544344985</v>
      </c>
      <c r="M132" s="32">
        <v>0.5</v>
      </c>
      <c r="N132" s="63">
        <v>0</v>
      </c>
      <c r="O132" s="32">
        <v>0</v>
      </c>
      <c r="P132" s="32">
        <v>0</v>
      </c>
      <c r="Q132" s="32">
        <v>0</v>
      </c>
      <c r="R132" s="62">
        <v>0</v>
      </c>
      <c r="S132" s="63">
        <v>0</v>
      </c>
      <c r="T132" s="32">
        <v>3.0271224372264847</v>
      </c>
      <c r="U132" s="32">
        <v>0</v>
      </c>
      <c r="V132" s="32">
        <v>0</v>
      </c>
      <c r="W132" s="62">
        <v>0</v>
      </c>
      <c r="X132" s="63">
        <v>0</v>
      </c>
      <c r="Y132" s="32">
        <v>3.0271224372264847</v>
      </c>
      <c r="Z132" s="32">
        <v>0</v>
      </c>
      <c r="AA132" s="32">
        <v>0</v>
      </c>
      <c r="AB132" s="62">
        <v>0</v>
      </c>
    </row>
    <row r="133" spans="1:28" s="15" customFormat="1">
      <c r="A133" s="58" t="s">
        <v>259</v>
      </c>
      <c r="B133" s="23" t="s">
        <v>1046</v>
      </c>
      <c r="C133" s="23" t="s">
        <v>1470</v>
      </c>
      <c r="D133" s="23" t="s">
        <v>912</v>
      </c>
      <c r="E133" s="23">
        <v>0</v>
      </c>
      <c r="F133" s="75" t="s">
        <v>258</v>
      </c>
      <c r="G133" s="99">
        <v>0.4</v>
      </c>
      <c r="H133" s="63">
        <v>3.7304514893992287</v>
      </c>
      <c r="I133" s="32">
        <v>8.5319762832887475E-2</v>
      </c>
      <c r="J133" s="32">
        <v>3.6451317265663414</v>
      </c>
      <c r="K133" s="32">
        <v>-16.068649425994725</v>
      </c>
      <c r="L133" s="62">
        <v>3.3717468470738656</v>
      </c>
      <c r="M133" s="32">
        <v>0.5</v>
      </c>
      <c r="N133" s="63">
        <v>0</v>
      </c>
      <c r="O133" s="32">
        <v>8.5319762832887475E-2</v>
      </c>
      <c r="P133" s="32">
        <v>0</v>
      </c>
      <c r="Q133" s="32">
        <v>0</v>
      </c>
      <c r="R133" s="62">
        <v>0</v>
      </c>
      <c r="S133" s="63">
        <v>0</v>
      </c>
      <c r="T133" s="32">
        <v>3.6451317265663414</v>
      </c>
      <c r="U133" s="32">
        <v>0</v>
      </c>
      <c r="V133" s="32">
        <v>0</v>
      </c>
      <c r="W133" s="62">
        <v>0</v>
      </c>
      <c r="X133" s="63">
        <v>0</v>
      </c>
      <c r="Y133" s="32">
        <v>3.7304514893992287</v>
      </c>
      <c r="Z133" s="32">
        <v>0</v>
      </c>
      <c r="AA133" s="32">
        <v>0</v>
      </c>
      <c r="AB133" s="62">
        <v>0</v>
      </c>
    </row>
    <row r="134" spans="1:28" s="15" customFormat="1">
      <c r="A134" s="58" t="s">
        <v>261</v>
      </c>
      <c r="B134" s="23" t="s">
        <v>1047</v>
      </c>
      <c r="C134" s="23" t="s">
        <v>1471</v>
      </c>
      <c r="D134" s="23" t="s">
        <v>999</v>
      </c>
      <c r="E134" s="23">
        <v>0</v>
      </c>
      <c r="F134" s="75" t="s">
        <v>260</v>
      </c>
      <c r="G134" s="99">
        <v>0.1</v>
      </c>
      <c r="H134" s="63">
        <v>82.599019865088252</v>
      </c>
      <c r="I134" s="32">
        <v>8.044592693361011</v>
      </c>
      <c r="J134" s="32">
        <v>74.554427171727241</v>
      </c>
      <c r="K134" s="32">
        <v>53.366879896734304</v>
      </c>
      <c r="L134" s="62">
        <v>68.962845133847694</v>
      </c>
      <c r="M134" s="32">
        <v>0</v>
      </c>
      <c r="N134" s="63">
        <v>6.2911709989963773</v>
      </c>
      <c r="O134" s="32">
        <v>0</v>
      </c>
      <c r="P134" s="32">
        <v>1.7534216943646335</v>
      </c>
      <c r="Q134" s="32">
        <v>0</v>
      </c>
      <c r="R134" s="62">
        <v>0</v>
      </c>
      <c r="S134" s="63">
        <v>70.612656169019431</v>
      </c>
      <c r="T134" s="32">
        <v>0</v>
      </c>
      <c r="U134" s="32">
        <v>3.9417710027078017</v>
      </c>
      <c r="V134" s="32">
        <v>0</v>
      </c>
      <c r="W134" s="62">
        <v>0</v>
      </c>
      <c r="X134" s="63">
        <v>76.903827168015809</v>
      </c>
      <c r="Y134" s="32">
        <v>0</v>
      </c>
      <c r="Z134" s="32">
        <v>5.6951926970724349</v>
      </c>
      <c r="AA134" s="32">
        <v>0</v>
      </c>
      <c r="AB134" s="62">
        <v>0</v>
      </c>
    </row>
    <row r="135" spans="1:28" s="15" customFormat="1">
      <c r="A135" s="58" t="s">
        <v>263</v>
      </c>
      <c r="B135" s="23" t="s">
        <v>1048</v>
      </c>
      <c r="C135" s="23" t="s">
        <v>1472</v>
      </c>
      <c r="D135" s="23" t="s">
        <v>912</v>
      </c>
      <c r="E135" s="23">
        <v>0</v>
      </c>
      <c r="F135" s="75" t="s">
        <v>262</v>
      </c>
      <c r="G135" s="99">
        <v>0.4</v>
      </c>
      <c r="H135" s="63">
        <v>2.4647714742071485</v>
      </c>
      <c r="I135" s="32">
        <v>0</v>
      </c>
      <c r="J135" s="32">
        <v>2.4647714742071485</v>
      </c>
      <c r="K135" s="32">
        <v>-3.4224727377259887</v>
      </c>
      <c r="L135" s="62">
        <v>2.2799136136416123</v>
      </c>
      <c r="M135" s="32">
        <v>0.5</v>
      </c>
      <c r="N135" s="63">
        <v>0</v>
      </c>
      <c r="O135" s="32">
        <v>0</v>
      </c>
      <c r="P135" s="32">
        <v>0</v>
      </c>
      <c r="Q135" s="32">
        <v>0</v>
      </c>
      <c r="R135" s="62">
        <v>0</v>
      </c>
      <c r="S135" s="63">
        <v>0</v>
      </c>
      <c r="T135" s="32">
        <v>2.4647714742071485</v>
      </c>
      <c r="U135" s="32">
        <v>0</v>
      </c>
      <c r="V135" s="32">
        <v>0</v>
      </c>
      <c r="W135" s="62">
        <v>0</v>
      </c>
      <c r="X135" s="63">
        <v>0</v>
      </c>
      <c r="Y135" s="32">
        <v>2.4647714742071485</v>
      </c>
      <c r="Z135" s="32">
        <v>0</v>
      </c>
      <c r="AA135" s="32">
        <v>0</v>
      </c>
      <c r="AB135" s="62">
        <v>0</v>
      </c>
    </row>
    <row r="136" spans="1:28" s="15" customFormat="1">
      <c r="A136" s="58" t="s">
        <v>265</v>
      </c>
      <c r="B136" s="23" t="s">
        <v>1049</v>
      </c>
      <c r="C136" s="23" t="s">
        <v>1473</v>
      </c>
      <c r="D136" s="23" t="s">
        <v>912</v>
      </c>
      <c r="E136" s="23">
        <v>0</v>
      </c>
      <c r="F136" s="75" t="s">
        <v>264</v>
      </c>
      <c r="G136" s="99">
        <v>0.4</v>
      </c>
      <c r="H136" s="63">
        <v>2.9172802821542256</v>
      </c>
      <c r="I136" s="32">
        <v>0</v>
      </c>
      <c r="J136" s="32">
        <v>2.9172802821542256</v>
      </c>
      <c r="K136" s="32">
        <v>-6.2229423845443188</v>
      </c>
      <c r="L136" s="62">
        <v>2.6984842609926587</v>
      </c>
      <c r="M136" s="32">
        <v>0.5</v>
      </c>
      <c r="N136" s="63">
        <v>0</v>
      </c>
      <c r="O136" s="32">
        <v>0</v>
      </c>
      <c r="P136" s="32">
        <v>0</v>
      </c>
      <c r="Q136" s="32">
        <v>0</v>
      </c>
      <c r="R136" s="62">
        <v>0</v>
      </c>
      <c r="S136" s="63">
        <v>0</v>
      </c>
      <c r="T136" s="32">
        <v>2.9172802821542256</v>
      </c>
      <c r="U136" s="32">
        <v>0</v>
      </c>
      <c r="V136" s="32">
        <v>0</v>
      </c>
      <c r="W136" s="62">
        <v>0</v>
      </c>
      <c r="X136" s="63">
        <v>0</v>
      </c>
      <c r="Y136" s="32">
        <v>2.9172802821542256</v>
      </c>
      <c r="Z136" s="32">
        <v>0</v>
      </c>
      <c r="AA136" s="32">
        <v>0</v>
      </c>
      <c r="AB136" s="62">
        <v>0</v>
      </c>
    </row>
    <row r="137" spans="1:28" s="15" customFormat="1">
      <c r="A137" s="58" t="s">
        <v>267</v>
      </c>
      <c r="B137" s="23" t="s">
        <v>1050</v>
      </c>
      <c r="C137" s="23" t="s">
        <v>1474</v>
      </c>
      <c r="D137" s="23" t="s">
        <v>912</v>
      </c>
      <c r="E137" s="23" t="s">
        <v>1733</v>
      </c>
      <c r="F137" s="75" t="s">
        <v>266</v>
      </c>
      <c r="G137" s="99">
        <v>0.42499999999999999</v>
      </c>
      <c r="H137" s="63">
        <v>5.8082296790612151</v>
      </c>
      <c r="I137" s="32">
        <v>0</v>
      </c>
      <c r="J137" s="32">
        <v>5.8082296790612151</v>
      </c>
      <c r="K137" s="32">
        <v>-6.9912963717099705</v>
      </c>
      <c r="L137" s="62">
        <v>5.5178181951081546</v>
      </c>
      <c r="M137" s="32">
        <v>0</v>
      </c>
      <c r="N137" s="63">
        <v>0</v>
      </c>
      <c r="O137" s="32">
        <v>0</v>
      </c>
      <c r="P137" s="32">
        <v>0</v>
      </c>
      <c r="Q137" s="32">
        <v>0</v>
      </c>
      <c r="R137" s="62">
        <v>0</v>
      </c>
      <c r="S137" s="63">
        <v>0</v>
      </c>
      <c r="T137" s="32">
        <v>5.8082296790612151</v>
      </c>
      <c r="U137" s="32">
        <v>0</v>
      </c>
      <c r="V137" s="32">
        <v>0</v>
      </c>
      <c r="W137" s="62">
        <v>0</v>
      </c>
      <c r="X137" s="63">
        <v>0</v>
      </c>
      <c r="Y137" s="32">
        <v>5.8082296790612151</v>
      </c>
      <c r="Z137" s="32">
        <v>0</v>
      </c>
      <c r="AA137" s="32">
        <v>0</v>
      </c>
      <c r="AB137" s="62">
        <v>0</v>
      </c>
    </row>
    <row r="138" spans="1:28" s="15" customFormat="1">
      <c r="A138" s="58" t="s">
        <v>257</v>
      </c>
      <c r="B138" s="23" t="s">
        <v>1045</v>
      </c>
      <c r="C138" s="23" t="s">
        <v>1336</v>
      </c>
      <c r="D138" s="23" t="s">
        <v>770</v>
      </c>
      <c r="E138" s="23" t="s">
        <v>1729</v>
      </c>
      <c r="F138" s="75" t="s">
        <v>256</v>
      </c>
      <c r="G138" s="99">
        <v>0.27</v>
      </c>
      <c r="H138" s="63">
        <v>2183.5838455931694</v>
      </c>
      <c r="I138" s="32">
        <v>0</v>
      </c>
      <c r="J138" s="32">
        <v>2183.5838455931694</v>
      </c>
      <c r="K138" s="32">
        <v>5.7581706082248685</v>
      </c>
      <c r="L138" s="62">
        <v>2074.4046533135106</v>
      </c>
      <c r="M138" s="32">
        <v>0</v>
      </c>
      <c r="N138" s="63">
        <v>0</v>
      </c>
      <c r="O138" s="32">
        <v>0</v>
      </c>
      <c r="P138" s="32">
        <v>0</v>
      </c>
      <c r="Q138" s="32">
        <v>0</v>
      </c>
      <c r="R138" s="62">
        <v>0</v>
      </c>
      <c r="S138" s="63">
        <v>0</v>
      </c>
      <c r="T138" s="32">
        <v>0</v>
      </c>
      <c r="U138" s="32">
        <v>207.44801869644905</v>
      </c>
      <c r="V138" s="32">
        <v>1939.6904659432591</v>
      </c>
      <c r="W138" s="62">
        <v>36.445360953461112</v>
      </c>
      <c r="X138" s="63">
        <v>0</v>
      </c>
      <c r="Y138" s="32">
        <v>0</v>
      </c>
      <c r="Z138" s="32">
        <v>207.44801869644905</v>
      </c>
      <c r="AA138" s="32">
        <v>1939.6904659432591</v>
      </c>
      <c r="AB138" s="62">
        <v>36.445360953461112</v>
      </c>
    </row>
    <row r="139" spans="1:28" s="15" customFormat="1">
      <c r="A139" s="58" t="s">
        <v>271</v>
      </c>
      <c r="B139" s="23" t="s">
        <v>1053</v>
      </c>
      <c r="C139" s="23" t="s">
        <v>1476</v>
      </c>
      <c r="D139" s="23" t="s">
        <v>968</v>
      </c>
      <c r="E139" s="23" t="s">
        <v>1729</v>
      </c>
      <c r="F139" s="75" t="s">
        <v>270</v>
      </c>
      <c r="G139" s="99">
        <v>0.48</v>
      </c>
      <c r="H139" s="63">
        <v>107.29725146192085</v>
      </c>
      <c r="I139" s="32">
        <v>0</v>
      </c>
      <c r="J139" s="32">
        <v>107.29725146192085</v>
      </c>
      <c r="K139" s="32">
        <v>71.493232390561289</v>
      </c>
      <c r="L139" s="62">
        <v>101.9323888888248</v>
      </c>
      <c r="M139" s="32">
        <v>0</v>
      </c>
      <c r="N139" s="63">
        <v>0</v>
      </c>
      <c r="O139" s="32">
        <v>0</v>
      </c>
      <c r="P139" s="32">
        <v>0</v>
      </c>
      <c r="Q139" s="32">
        <v>0</v>
      </c>
      <c r="R139" s="62">
        <v>0</v>
      </c>
      <c r="S139" s="63">
        <v>90.471513298647722</v>
      </c>
      <c r="T139" s="32">
        <v>16.82573816327314</v>
      </c>
      <c r="U139" s="32">
        <v>0</v>
      </c>
      <c r="V139" s="32">
        <v>0</v>
      </c>
      <c r="W139" s="62">
        <v>0</v>
      </c>
      <c r="X139" s="63">
        <v>90.471513298647722</v>
      </c>
      <c r="Y139" s="32">
        <v>16.82573816327314</v>
      </c>
      <c r="Z139" s="32">
        <v>0</v>
      </c>
      <c r="AA139" s="32">
        <v>0</v>
      </c>
      <c r="AB139" s="62">
        <v>0</v>
      </c>
    </row>
    <row r="140" spans="1:28" s="15" customFormat="1">
      <c r="A140" s="58" t="s">
        <v>273</v>
      </c>
      <c r="B140" s="23" t="s">
        <v>1054</v>
      </c>
      <c r="C140" s="23" t="s">
        <v>1477</v>
      </c>
      <c r="D140" s="23" t="s">
        <v>912</v>
      </c>
      <c r="E140" s="23">
        <v>0</v>
      </c>
      <c r="F140" s="75" t="s">
        <v>272</v>
      </c>
      <c r="G140" s="99">
        <v>0.4</v>
      </c>
      <c r="H140" s="63">
        <v>2.8815784538421938</v>
      </c>
      <c r="I140" s="32">
        <v>0</v>
      </c>
      <c r="J140" s="32">
        <v>2.8815784538421938</v>
      </c>
      <c r="K140" s="32">
        <v>-31.332992978630536</v>
      </c>
      <c r="L140" s="62">
        <v>2.6654600698040296</v>
      </c>
      <c r="M140" s="32">
        <v>0.5</v>
      </c>
      <c r="N140" s="63">
        <v>0</v>
      </c>
      <c r="O140" s="32">
        <v>0</v>
      </c>
      <c r="P140" s="32">
        <v>0</v>
      </c>
      <c r="Q140" s="32">
        <v>0</v>
      </c>
      <c r="R140" s="62">
        <v>0</v>
      </c>
      <c r="S140" s="63">
        <v>0</v>
      </c>
      <c r="T140" s="32">
        <v>2.8815784538421938</v>
      </c>
      <c r="U140" s="32">
        <v>0</v>
      </c>
      <c r="V140" s="32">
        <v>0</v>
      </c>
      <c r="W140" s="62">
        <v>0</v>
      </c>
      <c r="X140" s="63">
        <v>0</v>
      </c>
      <c r="Y140" s="32">
        <v>2.8815784538421938</v>
      </c>
      <c r="Z140" s="32">
        <v>0</v>
      </c>
      <c r="AA140" s="32">
        <v>0</v>
      </c>
      <c r="AB140" s="62">
        <v>0</v>
      </c>
    </row>
    <row r="141" spans="1:28" s="15" customFormat="1">
      <c r="A141" s="58" t="s">
        <v>275</v>
      </c>
      <c r="B141" s="23" t="s">
        <v>1055</v>
      </c>
      <c r="C141" s="23" t="s">
        <v>1478</v>
      </c>
      <c r="D141" s="23" t="s">
        <v>968</v>
      </c>
      <c r="E141" s="23" t="s">
        <v>1729</v>
      </c>
      <c r="F141" s="75" t="s">
        <v>274</v>
      </c>
      <c r="G141" s="99">
        <v>0.48</v>
      </c>
      <c r="H141" s="63">
        <v>144.05002629493336</v>
      </c>
      <c r="I141" s="32">
        <v>0</v>
      </c>
      <c r="J141" s="32">
        <v>144.05002629493336</v>
      </c>
      <c r="K141" s="32">
        <v>83.421289318757687</v>
      </c>
      <c r="L141" s="62">
        <v>136.84752498018671</v>
      </c>
      <c r="M141" s="32">
        <v>0</v>
      </c>
      <c r="N141" s="63">
        <v>0</v>
      </c>
      <c r="O141" s="32">
        <v>0</v>
      </c>
      <c r="P141" s="32">
        <v>0</v>
      </c>
      <c r="Q141" s="32">
        <v>0</v>
      </c>
      <c r="R141" s="62">
        <v>0</v>
      </c>
      <c r="S141" s="63">
        <v>113.72825245010168</v>
      </c>
      <c r="T141" s="32">
        <v>30.321773844831686</v>
      </c>
      <c r="U141" s="32">
        <v>0</v>
      </c>
      <c r="V141" s="32">
        <v>0</v>
      </c>
      <c r="W141" s="62">
        <v>0</v>
      </c>
      <c r="X141" s="63">
        <v>113.72825245010168</v>
      </c>
      <c r="Y141" s="32">
        <v>30.321773844831686</v>
      </c>
      <c r="Z141" s="32">
        <v>0</v>
      </c>
      <c r="AA141" s="32">
        <v>0</v>
      </c>
      <c r="AB141" s="62">
        <v>0</v>
      </c>
    </row>
    <row r="142" spans="1:28" s="15" customFormat="1">
      <c r="A142" s="58" t="s">
        <v>277</v>
      </c>
      <c r="B142" s="23" t="s">
        <v>1056</v>
      </c>
      <c r="C142" s="23" t="s">
        <v>1479</v>
      </c>
      <c r="D142" s="23" t="s">
        <v>932</v>
      </c>
      <c r="E142" s="23" t="s">
        <v>1309</v>
      </c>
      <c r="F142" s="75" t="s">
        <v>276</v>
      </c>
      <c r="G142" s="99">
        <v>0.99</v>
      </c>
      <c r="H142" s="63">
        <v>51.001822545949558</v>
      </c>
      <c r="I142" s="32">
        <v>0</v>
      </c>
      <c r="J142" s="32">
        <v>51.001822545949558</v>
      </c>
      <c r="K142" s="32">
        <v>4.8957124044687372</v>
      </c>
      <c r="L142" s="62">
        <v>49.471767869571075</v>
      </c>
      <c r="M142" s="32">
        <v>0</v>
      </c>
      <c r="N142" s="63">
        <v>0</v>
      </c>
      <c r="O142" s="32">
        <v>0</v>
      </c>
      <c r="P142" s="32">
        <v>0</v>
      </c>
      <c r="Q142" s="32">
        <v>0</v>
      </c>
      <c r="R142" s="62">
        <v>0</v>
      </c>
      <c r="S142" s="63">
        <v>46.102163487561981</v>
      </c>
      <c r="T142" s="32">
        <v>4.8996590583875781</v>
      </c>
      <c r="U142" s="32">
        <v>0</v>
      </c>
      <c r="V142" s="32">
        <v>0</v>
      </c>
      <c r="W142" s="62">
        <v>0</v>
      </c>
      <c r="X142" s="63">
        <v>46.102163487561981</v>
      </c>
      <c r="Y142" s="32">
        <v>4.8996590583875781</v>
      </c>
      <c r="Z142" s="32">
        <v>0</v>
      </c>
      <c r="AA142" s="32">
        <v>0</v>
      </c>
      <c r="AB142" s="62">
        <v>0</v>
      </c>
    </row>
    <row r="143" spans="1:28" s="15" customFormat="1">
      <c r="A143" s="58" t="s">
        <v>279</v>
      </c>
      <c r="B143" s="23" t="s">
        <v>1057</v>
      </c>
      <c r="C143" s="23" t="s">
        <v>1480</v>
      </c>
      <c r="D143" s="23" t="s">
        <v>912</v>
      </c>
      <c r="E143" s="23" t="s">
        <v>1732</v>
      </c>
      <c r="F143" s="75" t="s">
        <v>278</v>
      </c>
      <c r="G143" s="99">
        <v>0.52500000000000002</v>
      </c>
      <c r="H143" s="63">
        <v>2.7725068591849311</v>
      </c>
      <c r="I143" s="32">
        <v>0</v>
      </c>
      <c r="J143" s="32">
        <v>2.7725068591849311</v>
      </c>
      <c r="K143" s="32">
        <v>-11.645373990979422</v>
      </c>
      <c r="L143" s="62">
        <v>2.6338815162256846</v>
      </c>
      <c r="M143" s="32">
        <v>0</v>
      </c>
      <c r="N143" s="63">
        <v>0</v>
      </c>
      <c r="O143" s="32">
        <v>0</v>
      </c>
      <c r="P143" s="32">
        <v>0</v>
      </c>
      <c r="Q143" s="32">
        <v>0</v>
      </c>
      <c r="R143" s="62">
        <v>0</v>
      </c>
      <c r="S143" s="63">
        <v>0</v>
      </c>
      <c r="T143" s="32">
        <v>2.7725068591849311</v>
      </c>
      <c r="U143" s="32">
        <v>0</v>
      </c>
      <c r="V143" s="32">
        <v>0</v>
      </c>
      <c r="W143" s="62">
        <v>0</v>
      </c>
      <c r="X143" s="63">
        <v>0</v>
      </c>
      <c r="Y143" s="32">
        <v>2.7725068591849311</v>
      </c>
      <c r="Z143" s="32">
        <v>0</v>
      </c>
      <c r="AA143" s="32">
        <v>0</v>
      </c>
      <c r="AB143" s="62">
        <v>0</v>
      </c>
    </row>
    <row r="144" spans="1:28" s="15" customFormat="1">
      <c r="A144" s="58" t="s">
        <v>281</v>
      </c>
      <c r="B144" s="23" t="s">
        <v>1058</v>
      </c>
      <c r="C144" s="23" t="s">
        <v>1481</v>
      </c>
      <c r="D144" s="23" t="s">
        <v>968</v>
      </c>
      <c r="E144" s="23" t="s">
        <v>1729</v>
      </c>
      <c r="F144" s="75" t="s">
        <v>280</v>
      </c>
      <c r="G144" s="99">
        <v>0.48</v>
      </c>
      <c r="H144" s="63">
        <v>77.995226067535071</v>
      </c>
      <c r="I144" s="32">
        <v>0</v>
      </c>
      <c r="J144" s="32">
        <v>77.995226067535071</v>
      </c>
      <c r="K144" s="32">
        <v>-45.04782175958821</v>
      </c>
      <c r="L144" s="62">
        <v>74.095464764158308</v>
      </c>
      <c r="M144" s="32">
        <v>0</v>
      </c>
      <c r="N144" s="63">
        <v>0</v>
      </c>
      <c r="O144" s="32">
        <v>0</v>
      </c>
      <c r="P144" s="32">
        <v>0</v>
      </c>
      <c r="Q144" s="32">
        <v>0</v>
      </c>
      <c r="R144" s="62">
        <v>0</v>
      </c>
      <c r="S144" s="63">
        <v>54.786524916343552</v>
      </c>
      <c r="T144" s="32">
        <v>23.208701151191523</v>
      </c>
      <c r="U144" s="32">
        <v>0</v>
      </c>
      <c r="V144" s="32">
        <v>0</v>
      </c>
      <c r="W144" s="62">
        <v>0</v>
      </c>
      <c r="X144" s="63">
        <v>54.786524916343552</v>
      </c>
      <c r="Y144" s="32">
        <v>23.208701151191523</v>
      </c>
      <c r="Z144" s="32">
        <v>0</v>
      </c>
      <c r="AA144" s="32">
        <v>0</v>
      </c>
      <c r="AB144" s="62">
        <v>0</v>
      </c>
    </row>
    <row r="145" spans="1:28" s="15" customFormat="1">
      <c r="A145" s="58" t="s">
        <v>283</v>
      </c>
      <c r="B145" s="23" t="s">
        <v>1059</v>
      </c>
      <c r="C145" s="23" t="s">
        <v>1482</v>
      </c>
      <c r="D145" s="23" t="s">
        <v>959</v>
      </c>
      <c r="E145" s="23">
        <v>0</v>
      </c>
      <c r="F145" s="75" t="s">
        <v>282</v>
      </c>
      <c r="G145" s="99">
        <v>0.09</v>
      </c>
      <c r="H145" s="63">
        <v>118.32582214209492</v>
      </c>
      <c r="I145" s="32">
        <v>0</v>
      </c>
      <c r="J145" s="32">
        <v>118.32582214209492</v>
      </c>
      <c r="K145" s="32">
        <v>73.174412817129451</v>
      </c>
      <c r="L145" s="62">
        <v>109.45138548143781</v>
      </c>
      <c r="M145" s="32">
        <v>0</v>
      </c>
      <c r="N145" s="63">
        <v>0</v>
      </c>
      <c r="O145" s="32">
        <v>0</v>
      </c>
      <c r="P145" s="32">
        <v>0</v>
      </c>
      <c r="Q145" s="32">
        <v>0</v>
      </c>
      <c r="R145" s="62">
        <v>0</v>
      </c>
      <c r="S145" s="63">
        <v>118.32582214209492</v>
      </c>
      <c r="T145" s="32">
        <v>0</v>
      </c>
      <c r="U145" s="32">
        <v>0</v>
      </c>
      <c r="V145" s="32">
        <v>0</v>
      </c>
      <c r="W145" s="62">
        <v>0</v>
      </c>
      <c r="X145" s="63">
        <v>118.32582214209492</v>
      </c>
      <c r="Y145" s="32">
        <v>0</v>
      </c>
      <c r="Z145" s="32">
        <v>0</v>
      </c>
      <c r="AA145" s="32">
        <v>0</v>
      </c>
      <c r="AB145" s="62">
        <v>0</v>
      </c>
    </row>
    <row r="146" spans="1:28" s="15" customFormat="1">
      <c r="A146" s="58" t="s">
        <v>284</v>
      </c>
      <c r="B146" s="23" t="s">
        <v>1060</v>
      </c>
      <c r="C146" s="23" t="s">
        <v>1483</v>
      </c>
      <c r="D146" s="23" t="s">
        <v>919</v>
      </c>
      <c r="E146" s="23">
        <v>0</v>
      </c>
      <c r="F146" s="75" t="s">
        <v>782</v>
      </c>
      <c r="G146" s="99">
        <v>0.01</v>
      </c>
      <c r="H146" s="63">
        <v>21.548778510965139</v>
      </c>
      <c r="I146" s="32">
        <v>7.2152071211232318</v>
      </c>
      <c r="J146" s="32">
        <v>14.333571389841909</v>
      </c>
      <c r="K146" s="32">
        <v>7.4636155793103436</v>
      </c>
      <c r="L146" s="62">
        <v>13.258553535603765</v>
      </c>
      <c r="M146" s="32">
        <v>0</v>
      </c>
      <c r="N146" s="63">
        <v>0</v>
      </c>
      <c r="O146" s="32">
        <v>0</v>
      </c>
      <c r="P146" s="32">
        <v>7.2152071211232318</v>
      </c>
      <c r="Q146" s="32">
        <v>0</v>
      </c>
      <c r="R146" s="62">
        <v>0</v>
      </c>
      <c r="S146" s="63">
        <v>0</v>
      </c>
      <c r="T146" s="32">
        <v>0</v>
      </c>
      <c r="U146" s="32">
        <v>14.333571389841909</v>
      </c>
      <c r="V146" s="32">
        <v>0</v>
      </c>
      <c r="W146" s="62">
        <v>0</v>
      </c>
      <c r="X146" s="63">
        <v>0</v>
      </c>
      <c r="Y146" s="32">
        <v>0</v>
      </c>
      <c r="Z146" s="32">
        <v>21.548778510965139</v>
      </c>
      <c r="AA146" s="32">
        <v>0</v>
      </c>
      <c r="AB146" s="62">
        <v>0</v>
      </c>
    </row>
    <row r="147" spans="1:28" s="15" customFormat="1">
      <c r="A147" s="58" t="s">
        <v>286</v>
      </c>
      <c r="B147" s="23" t="s">
        <v>1061</v>
      </c>
      <c r="C147" s="23" t="s">
        <v>1484</v>
      </c>
      <c r="D147" s="23" t="s">
        <v>912</v>
      </c>
      <c r="E147" s="23" t="s">
        <v>1730</v>
      </c>
      <c r="F147" s="75" t="s">
        <v>285</v>
      </c>
      <c r="G147" s="99">
        <v>0.375</v>
      </c>
      <c r="H147" s="63">
        <v>1.8764895342430472</v>
      </c>
      <c r="I147" s="32">
        <v>0</v>
      </c>
      <c r="J147" s="32">
        <v>1.8764895342430472</v>
      </c>
      <c r="K147" s="32">
        <v>-12.34367306962946</v>
      </c>
      <c r="L147" s="62">
        <v>1.7826650575308949</v>
      </c>
      <c r="M147" s="32">
        <v>0</v>
      </c>
      <c r="N147" s="63">
        <v>0</v>
      </c>
      <c r="O147" s="32">
        <v>0</v>
      </c>
      <c r="P147" s="32">
        <v>0</v>
      </c>
      <c r="Q147" s="32">
        <v>0</v>
      </c>
      <c r="R147" s="62">
        <v>0</v>
      </c>
      <c r="S147" s="63">
        <v>0</v>
      </c>
      <c r="T147" s="32">
        <v>1.8764895342430472</v>
      </c>
      <c r="U147" s="32">
        <v>0</v>
      </c>
      <c r="V147" s="32">
        <v>0</v>
      </c>
      <c r="W147" s="62">
        <v>0</v>
      </c>
      <c r="X147" s="63">
        <v>0</v>
      </c>
      <c r="Y147" s="32">
        <v>1.8764895342430472</v>
      </c>
      <c r="Z147" s="32">
        <v>0</v>
      </c>
      <c r="AA147" s="32">
        <v>0</v>
      </c>
      <c r="AB147" s="62">
        <v>0</v>
      </c>
    </row>
    <row r="148" spans="1:28" s="15" customFormat="1">
      <c r="A148" s="58" t="s">
        <v>288</v>
      </c>
      <c r="B148" s="23" t="s">
        <v>1062</v>
      </c>
      <c r="C148" s="23" t="s">
        <v>1485</v>
      </c>
      <c r="D148" s="23" t="s">
        <v>923</v>
      </c>
      <c r="E148" s="23" t="s">
        <v>1729</v>
      </c>
      <c r="F148" s="75" t="s">
        <v>287</v>
      </c>
      <c r="G148" s="99">
        <v>0.48</v>
      </c>
      <c r="H148" s="63">
        <v>102.31530074959163</v>
      </c>
      <c r="I148" s="32">
        <v>0</v>
      </c>
      <c r="J148" s="32">
        <v>102.31530074959163</v>
      </c>
      <c r="K148" s="32">
        <v>65.196228207337299</v>
      </c>
      <c r="L148" s="62">
        <v>97.199535712112052</v>
      </c>
      <c r="M148" s="32">
        <v>0</v>
      </c>
      <c r="N148" s="63">
        <v>0</v>
      </c>
      <c r="O148" s="32">
        <v>0</v>
      </c>
      <c r="P148" s="32">
        <v>0</v>
      </c>
      <c r="Q148" s="32">
        <v>0</v>
      </c>
      <c r="R148" s="62">
        <v>0</v>
      </c>
      <c r="S148" s="63">
        <v>82.814954445946341</v>
      </c>
      <c r="T148" s="32">
        <v>19.500346303645301</v>
      </c>
      <c r="U148" s="32">
        <v>0</v>
      </c>
      <c r="V148" s="32">
        <v>0</v>
      </c>
      <c r="W148" s="62">
        <v>0</v>
      </c>
      <c r="X148" s="63">
        <v>82.814954445946341</v>
      </c>
      <c r="Y148" s="32">
        <v>19.500346303645301</v>
      </c>
      <c r="Z148" s="32">
        <v>0</v>
      </c>
      <c r="AA148" s="32">
        <v>0</v>
      </c>
      <c r="AB148" s="62">
        <v>0</v>
      </c>
    </row>
    <row r="149" spans="1:28" s="15" customFormat="1">
      <c r="A149" s="58" t="s">
        <v>290</v>
      </c>
      <c r="B149" s="23" t="s">
        <v>1063</v>
      </c>
      <c r="C149" s="23" t="s">
        <v>1486</v>
      </c>
      <c r="D149" s="23" t="s">
        <v>912</v>
      </c>
      <c r="E149" s="23">
        <v>0</v>
      </c>
      <c r="F149" s="75" t="s">
        <v>289</v>
      </c>
      <c r="G149" s="99">
        <v>0.4</v>
      </c>
      <c r="H149" s="63">
        <v>3.0681948414444045</v>
      </c>
      <c r="I149" s="32">
        <v>0</v>
      </c>
      <c r="J149" s="32">
        <v>3.0681948414444045</v>
      </c>
      <c r="K149" s="32">
        <v>-15.523611651400744</v>
      </c>
      <c r="L149" s="62">
        <v>2.8380802283360738</v>
      </c>
      <c r="M149" s="32">
        <v>0.5</v>
      </c>
      <c r="N149" s="63">
        <v>0</v>
      </c>
      <c r="O149" s="32">
        <v>0</v>
      </c>
      <c r="P149" s="32">
        <v>0</v>
      </c>
      <c r="Q149" s="32">
        <v>0</v>
      </c>
      <c r="R149" s="62">
        <v>0</v>
      </c>
      <c r="S149" s="63">
        <v>0</v>
      </c>
      <c r="T149" s="32">
        <v>3.0681948414444045</v>
      </c>
      <c r="U149" s="32">
        <v>0</v>
      </c>
      <c r="V149" s="32">
        <v>0</v>
      </c>
      <c r="W149" s="62">
        <v>0</v>
      </c>
      <c r="X149" s="63">
        <v>0</v>
      </c>
      <c r="Y149" s="32">
        <v>3.0681948414444045</v>
      </c>
      <c r="Z149" s="32">
        <v>0</v>
      </c>
      <c r="AA149" s="32">
        <v>0</v>
      </c>
      <c r="AB149" s="62">
        <v>0</v>
      </c>
    </row>
    <row r="150" spans="1:28" s="15" customFormat="1">
      <c r="A150" s="58" t="s">
        <v>292</v>
      </c>
      <c r="B150" s="23" t="s">
        <v>1064</v>
      </c>
      <c r="C150" s="23" t="s">
        <v>1487</v>
      </c>
      <c r="D150" s="23" t="s">
        <v>912</v>
      </c>
      <c r="E150" s="23" t="s">
        <v>1732</v>
      </c>
      <c r="F150" s="75" t="s">
        <v>291</v>
      </c>
      <c r="G150" s="99">
        <v>0.52500000000000002</v>
      </c>
      <c r="H150" s="63">
        <v>3.9229848552349007</v>
      </c>
      <c r="I150" s="32">
        <v>0</v>
      </c>
      <c r="J150" s="32">
        <v>3.9229848552349007</v>
      </c>
      <c r="K150" s="32">
        <v>-29.120516184782765</v>
      </c>
      <c r="L150" s="62">
        <v>3.7268356124731552</v>
      </c>
      <c r="M150" s="32">
        <v>0</v>
      </c>
      <c r="N150" s="63">
        <v>0</v>
      </c>
      <c r="O150" s="32">
        <v>0</v>
      </c>
      <c r="P150" s="32">
        <v>0</v>
      </c>
      <c r="Q150" s="32">
        <v>0</v>
      </c>
      <c r="R150" s="62">
        <v>0</v>
      </c>
      <c r="S150" s="63">
        <v>0</v>
      </c>
      <c r="T150" s="32">
        <v>3.9229848552349007</v>
      </c>
      <c r="U150" s="32">
        <v>0</v>
      </c>
      <c r="V150" s="32">
        <v>0</v>
      </c>
      <c r="W150" s="62">
        <v>0</v>
      </c>
      <c r="X150" s="63">
        <v>0</v>
      </c>
      <c r="Y150" s="32">
        <v>3.9229848552349007</v>
      </c>
      <c r="Z150" s="32">
        <v>0</v>
      </c>
      <c r="AA150" s="32">
        <v>0</v>
      </c>
      <c r="AB150" s="62">
        <v>0</v>
      </c>
    </row>
    <row r="151" spans="1:28" s="15" customFormat="1">
      <c r="A151" s="58" t="s">
        <v>294</v>
      </c>
      <c r="B151" s="23" t="s">
        <v>1065</v>
      </c>
      <c r="C151" s="23" t="s">
        <v>1488</v>
      </c>
      <c r="D151" s="23" t="s">
        <v>923</v>
      </c>
      <c r="E151" s="23" t="s">
        <v>1729</v>
      </c>
      <c r="F151" s="75" t="s">
        <v>293</v>
      </c>
      <c r="G151" s="99">
        <v>0.48</v>
      </c>
      <c r="H151" s="63">
        <v>40.599144832383978</v>
      </c>
      <c r="I151" s="32">
        <v>0</v>
      </c>
      <c r="J151" s="32">
        <v>40.599144832383978</v>
      </c>
      <c r="K151" s="32">
        <v>13.753052968358167</v>
      </c>
      <c r="L151" s="62">
        <v>38.56918759076477</v>
      </c>
      <c r="M151" s="32">
        <v>0</v>
      </c>
      <c r="N151" s="63">
        <v>0</v>
      </c>
      <c r="O151" s="32">
        <v>0</v>
      </c>
      <c r="P151" s="32">
        <v>0</v>
      </c>
      <c r="Q151" s="32">
        <v>0</v>
      </c>
      <c r="R151" s="62">
        <v>0</v>
      </c>
      <c r="S151" s="63">
        <v>33.240222404326495</v>
      </c>
      <c r="T151" s="32">
        <v>7.3589224280574772</v>
      </c>
      <c r="U151" s="32">
        <v>0</v>
      </c>
      <c r="V151" s="32">
        <v>0</v>
      </c>
      <c r="W151" s="62">
        <v>0</v>
      </c>
      <c r="X151" s="63">
        <v>33.240222404326495</v>
      </c>
      <c r="Y151" s="32">
        <v>7.3589224280574772</v>
      </c>
      <c r="Z151" s="32">
        <v>0</v>
      </c>
      <c r="AA151" s="32">
        <v>0</v>
      </c>
      <c r="AB151" s="62">
        <v>0</v>
      </c>
    </row>
    <row r="152" spans="1:28" s="15" customFormat="1">
      <c r="A152" s="58" t="s">
        <v>296</v>
      </c>
      <c r="B152" s="23" t="s">
        <v>1066</v>
      </c>
      <c r="C152" s="23" t="s">
        <v>1489</v>
      </c>
      <c r="D152" s="23" t="s">
        <v>912</v>
      </c>
      <c r="E152" s="23">
        <v>0</v>
      </c>
      <c r="F152" s="75" t="s">
        <v>295</v>
      </c>
      <c r="G152" s="99">
        <v>0.4</v>
      </c>
      <c r="H152" s="63">
        <v>1.3598954898650726</v>
      </c>
      <c r="I152" s="32">
        <v>0</v>
      </c>
      <c r="J152" s="32">
        <v>1.3598954898650726</v>
      </c>
      <c r="K152" s="32">
        <v>-11.447554583302745</v>
      </c>
      <c r="L152" s="62">
        <v>1.2579033281251921</v>
      </c>
      <c r="M152" s="32">
        <v>0.5</v>
      </c>
      <c r="N152" s="63">
        <v>0</v>
      </c>
      <c r="O152" s="32">
        <v>0</v>
      </c>
      <c r="P152" s="32">
        <v>0</v>
      </c>
      <c r="Q152" s="32">
        <v>0</v>
      </c>
      <c r="R152" s="62">
        <v>0</v>
      </c>
      <c r="S152" s="63">
        <v>0</v>
      </c>
      <c r="T152" s="32">
        <v>1.3598954898650726</v>
      </c>
      <c r="U152" s="32">
        <v>0</v>
      </c>
      <c r="V152" s="32">
        <v>0</v>
      </c>
      <c r="W152" s="62">
        <v>0</v>
      </c>
      <c r="X152" s="63">
        <v>0</v>
      </c>
      <c r="Y152" s="32">
        <v>1.3598954898650726</v>
      </c>
      <c r="Z152" s="32">
        <v>0</v>
      </c>
      <c r="AA152" s="32">
        <v>0</v>
      </c>
      <c r="AB152" s="62">
        <v>0</v>
      </c>
    </row>
    <row r="153" spans="1:28" s="15" customFormat="1">
      <c r="A153" s="58" t="s">
        <v>298</v>
      </c>
      <c r="B153" s="23" t="s">
        <v>1067</v>
      </c>
      <c r="C153" s="23" t="s">
        <v>1490</v>
      </c>
      <c r="D153" s="23" t="s">
        <v>932</v>
      </c>
      <c r="E153" s="23">
        <v>0</v>
      </c>
      <c r="F153" s="75" t="s">
        <v>297</v>
      </c>
      <c r="G153" s="99">
        <v>0.49</v>
      </c>
      <c r="H153" s="63">
        <v>35.811971287088944</v>
      </c>
      <c r="I153" s="32">
        <v>7.7777977109860466</v>
      </c>
      <c r="J153" s="32">
        <v>28.034173576102898</v>
      </c>
      <c r="K153" s="32">
        <v>10.356631216022901</v>
      </c>
      <c r="L153" s="62">
        <v>25.93161055789518</v>
      </c>
      <c r="M153" s="32">
        <v>0</v>
      </c>
      <c r="N153" s="63">
        <v>7.3515069292228779</v>
      </c>
      <c r="O153" s="32">
        <v>0.42629078176316804</v>
      </c>
      <c r="P153" s="32">
        <v>0</v>
      </c>
      <c r="Q153" s="32">
        <v>0</v>
      </c>
      <c r="R153" s="62">
        <v>0</v>
      </c>
      <c r="S153" s="63">
        <v>23.604351640042342</v>
      </c>
      <c r="T153" s="32">
        <v>4.4298219360605575</v>
      </c>
      <c r="U153" s="32">
        <v>0</v>
      </c>
      <c r="V153" s="32">
        <v>0</v>
      </c>
      <c r="W153" s="62">
        <v>0</v>
      </c>
      <c r="X153" s="63">
        <v>30.955858569265221</v>
      </c>
      <c r="Y153" s="32">
        <v>4.8561127178237253</v>
      </c>
      <c r="Z153" s="32">
        <v>0</v>
      </c>
      <c r="AA153" s="32">
        <v>0</v>
      </c>
      <c r="AB153" s="62">
        <v>0</v>
      </c>
    </row>
    <row r="154" spans="1:28" s="15" customFormat="1">
      <c r="A154" s="58" t="s">
        <v>300</v>
      </c>
      <c r="B154" s="23" t="s">
        <v>1068</v>
      </c>
      <c r="C154" s="23" t="s">
        <v>1491</v>
      </c>
      <c r="D154" s="23" t="s">
        <v>912</v>
      </c>
      <c r="E154" s="23" t="s">
        <v>1738</v>
      </c>
      <c r="F154" s="75" t="s">
        <v>299</v>
      </c>
      <c r="G154" s="99">
        <v>0.44</v>
      </c>
      <c r="H154" s="63">
        <v>4.7464654898539766</v>
      </c>
      <c r="I154" s="32">
        <v>0</v>
      </c>
      <c r="J154" s="32">
        <v>4.7464654898539766</v>
      </c>
      <c r="K154" s="32">
        <v>-5.5218444283214492</v>
      </c>
      <c r="L154" s="62">
        <v>4.5091422153612779</v>
      </c>
      <c r="M154" s="32">
        <v>0</v>
      </c>
      <c r="N154" s="63">
        <v>0</v>
      </c>
      <c r="O154" s="32">
        <v>0</v>
      </c>
      <c r="P154" s="32">
        <v>0</v>
      </c>
      <c r="Q154" s="32">
        <v>0</v>
      </c>
      <c r="R154" s="62">
        <v>0</v>
      </c>
      <c r="S154" s="63">
        <v>0</v>
      </c>
      <c r="T154" s="32">
        <v>4.7464654898539766</v>
      </c>
      <c r="U154" s="32">
        <v>0</v>
      </c>
      <c r="V154" s="32">
        <v>0</v>
      </c>
      <c r="W154" s="62">
        <v>0</v>
      </c>
      <c r="X154" s="63">
        <v>0</v>
      </c>
      <c r="Y154" s="32">
        <v>4.7464654898539766</v>
      </c>
      <c r="Z154" s="32">
        <v>0</v>
      </c>
      <c r="AA154" s="32">
        <v>0</v>
      </c>
      <c r="AB154" s="62">
        <v>0</v>
      </c>
    </row>
    <row r="155" spans="1:28" s="15" customFormat="1">
      <c r="A155" s="58" t="s">
        <v>302</v>
      </c>
      <c r="B155" s="23" t="s">
        <v>1069</v>
      </c>
      <c r="C155" s="23" t="s">
        <v>1492</v>
      </c>
      <c r="D155" s="23" t="s">
        <v>912</v>
      </c>
      <c r="E155" s="23">
        <v>0</v>
      </c>
      <c r="F155" s="75" t="s">
        <v>301</v>
      </c>
      <c r="G155" s="99">
        <v>0.4</v>
      </c>
      <c r="H155" s="63">
        <v>3.2941527352257185</v>
      </c>
      <c r="I155" s="32">
        <v>0</v>
      </c>
      <c r="J155" s="32">
        <v>3.2941527352257185</v>
      </c>
      <c r="K155" s="32">
        <v>-9.5640658636497431</v>
      </c>
      <c r="L155" s="62">
        <v>3.0470912800837899</v>
      </c>
      <c r="M155" s="32">
        <v>0.5</v>
      </c>
      <c r="N155" s="63">
        <v>0</v>
      </c>
      <c r="O155" s="32">
        <v>0</v>
      </c>
      <c r="P155" s="32">
        <v>0</v>
      </c>
      <c r="Q155" s="32">
        <v>0</v>
      </c>
      <c r="R155" s="62">
        <v>0</v>
      </c>
      <c r="S155" s="63">
        <v>0</v>
      </c>
      <c r="T155" s="32">
        <v>3.2941527352257185</v>
      </c>
      <c r="U155" s="32">
        <v>0</v>
      </c>
      <c r="V155" s="32">
        <v>0</v>
      </c>
      <c r="W155" s="62">
        <v>0</v>
      </c>
      <c r="X155" s="63">
        <v>0</v>
      </c>
      <c r="Y155" s="32">
        <v>3.2941527352257185</v>
      </c>
      <c r="Z155" s="32">
        <v>0</v>
      </c>
      <c r="AA155" s="32">
        <v>0</v>
      </c>
      <c r="AB155" s="62">
        <v>0</v>
      </c>
    </row>
    <row r="156" spans="1:28" s="15" customFormat="1">
      <c r="A156" s="58" t="s">
        <v>304</v>
      </c>
      <c r="B156" s="23" t="s">
        <v>1070</v>
      </c>
      <c r="C156" s="23" t="s">
        <v>1493</v>
      </c>
      <c r="D156" s="23" t="s">
        <v>923</v>
      </c>
      <c r="E156" s="23" t="s">
        <v>1729</v>
      </c>
      <c r="F156" s="75" t="s">
        <v>303</v>
      </c>
      <c r="G156" s="99">
        <v>0.48</v>
      </c>
      <c r="H156" s="63">
        <v>35.379317894154241</v>
      </c>
      <c r="I156" s="32">
        <v>0</v>
      </c>
      <c r="J156" s="32">
        <v>35.379317894154241</v>
      </c>
      <c r="K156" s="32">
        <v>-3.369857059211999</v>
      </c>
      <c r="L156" s="62">
        <v>33.610351999446529</v>
      </c>
      <c r="M156" s="32">
        <v>0</v>
      </c>
      <c r="N156" s="63">
        <v>0</v>
      </c>
      <c r="O156" s="32">
        <v>0</v>
      </c>
      <c r="P156" s="32">
        <v>0</v>
      </c>
      <c r="Q156" s="32">
        <v>0</v>
      </c>
      <c r="R156" s="62">
        <v>0</v>
      </c>
      <c r="S156" s="63">
        <v>30.7251669795771</v>
      </c>
      <c r="T156" s="32">
        <v>4.6541509145771442</v>
      </c>
      <c r="U156" s="32">
        <v>0</v>
      </c>
      <c r="V156" s="32">
        <v>0</v>
      </c>
      <c r="W156" s="62">
        <v>0</v>
      </c>
      <c r="X156" s="63">
        <v>30.7251669795771</v>
      </c>
      <c r="Y156" s="32">
        <v>4.6541509145771442</v>
      </c>
      <c r="Z156" s="32">
        <v>0</v>
      </c>
      <c r="AA156" s="32">
        <v>0</v>
      </c>
      <c r="AB156" s="62">
        <v>0</v>
      </c>
    </row>
    <row r="157" spans="1:28" s="15" customFormat="1">
      <c r="A157" s="58" t="s">
        <v>305</v>
      </c>
      <c r="B157" s="23" t="s">
        <v>1071</v>
      </c>
      <c r="C157" s="23" t="s">
        <v>1494</v>
      </c>
      <c r="D157" s="23" t="s">
        <v>919</v>
      </c>
      <c r="E157" s="23">
        <v>0</v>
      </c>
      <c r="F157" s="75" t="s">
        <v>783</v>
      </c>
      <c r="G157" s="99">
        <v>0.01</v>
      </c>
      <c r="H157" s="63">
        <v>7.6322012207537711</v>
      </c>
      <c r="I157" s="32">
        <v>2.0356900626535639</v>
      </c>
      <c r="J157" s="32">
        <v>5.5965111581002072</v>
      </c>
      <c r="K157" s="32">
        <v>3.3182133475349396</v>
      </c>
      <c r="L157" s="62">
        <v>5.1767728212426922</v>
      </c>
      <c r="M157" s="32">
        <v>0</v>
      </c>
      <c r="N157" s="63">
        <v>0</v>
      </c>
      <c r="O157" s="32">
        <v>0</v>
      </c>
      <c r="P157" s="32">
        <v>2.0356900626535639</v>
      </c>
      <c r="Q157" s="32">
        <v>0</v>
      </c>
      <c r="R157" s="62">
        <v>0</v>
      </c>
      <c r="S157" s="63">
        <v>0</v>
      </c>
      <c r="T157" s="32">
        <v>0</v>
      </c>
      <c r="U157" s="32">
        <v>5.5965111581002072</v>
      </c>
      <c r="V157" s="32">
        <v>0</v>
      </c>
      <c r="W157" s="62">
        <v>0</v>
      </c>
      <c r="X157" s="63">
        <v>0</v>
      </c>
      <c r="Y157" s="32">
        <v>0</v>
      </c>
      <c r="Z157" s="32">
        <v>7.6322012207537711</v>
      </c>
      <c r="AA157" s="32">
        <v>0</v>
      </c>
      <c r="AB157" s="62">
        <v>0</v>
      </c>
    </row>
    <row r="158" spans="1:28" s="15" customFormat="1">
      <c r="A158" s="58" t="s">
        <v>307</v>
      </c>
      <c r="B158" s="23" t="s">
        <v>1072</v>
      </c>
      <c r="C158" s="23" t="s">
        <v>1495</v>
      </c>
      <c r="D158" s="23" t="s">
        <v>932</v>
      </c>
      <c r="E158" s="23">
        <v>0</v>
      </c>
      <c r="F158" s="75" t="s">
        <v>306</v>
      </c>
      <c r="G158" s="99">
        <v>0.49</v>
      </c>
      <c r="H158" s="63">
        <v>32.742040770747273</v>
      </c>
      <c r="I158" s="32">
        <v>0.62447941421919684</v>
      </c>
      <c r="J158" s="32">
        <v>32.117561356528071</v>
      </c>
      <c r="K158" s="32">
        <v>9.2808902212694004</v>
      </c>
      <c r="L158" s="62">
        <v>29.708744254788471</v>
      </c>
      <c r="M158" s="32">
        <v>0</v>
      </c>
      <c r="N158" s="63">
        <v>2.0435104663544892</v>
      </c>
      <c r="O158" s="32">
        <v>-1.4190310521352925</v>
      </c>
      <c r="P158" s="32">
        <v>0</v>
      </c>
      <c r="Q158" s="32">
        <v>0</v>
      </c>
      <c r="R158" s="62">
        <v>0</v>
      </c>
      <c r="S158" s="63">
        <v>26.332107612426338</v>
      </c>
      <c r="T158" s="32">
        <v>5.7854537441017344</v>
      </c>
      <c r="U158" s="32">
        <v>0</v>
      </c>
      <c r="V158" s="32">
        <v>0</v>
      </c>
      <c r="W158" s="62">
        <v>0</v>
      </c>
      <c r="X158" s="63">
        <v>28.375618078780825</v>
      </c>
      <c r="Y158" s="32">
        <v>4.3664226919664424</v>
      </c>
      <c r="Z158" s="32">
        <v>0</v>
      </c>
      <c r="AA158" s="32">
        <v>0</v>
      </c>
      <c r="AB158" s="62">
        <v>0</v>
      </c>
    </row>
    <row r="159" spans="1:28" s="15" customFormat="1">
      <c r="A159" s="58" t="s">
        <v>309</v>
      </c>
      <c r="B159" s="23" t="s">
        <v>1073</v>
      </c>
      <c r="C159" s="23" t="s">
        <v>1496</v>
      </c>
      <c r="D159" s="23" t="s">
        <v>999</v>
      </c>
      <c r="E159" s="23" t="s">
        <v>1735</v>
      </c>
      <c r="F159" s="75" t="s">
        <v>308</v>
      </c>
      <c r="G159" s="99">
        <v>0.4</v>
      </c>
      <c r="H159" s="63">
        <v>123.9639783650167</v>
      </c>
      <c r="I159" s="32">
        <v>0</v>
      </c>
      <c r="J159" s="32">
        <v>123.9639783650167</v>
      </c>
      <c r="K159" s="32">
        <v>-71.846504159008617</v>
      </c>
      <c r="L159" s="62">
        <v>117.76577944676586</v>
      </c>
      <c r="M159" s="32">
        <v>0</v>
      </c>
      <c r="N159" s="63">
        <v>0</v>
      </c>
      <c r="O159" s="32">
        <v>0</v>
      </c>
      <c r="P159" s="32">
        <v>0</v>
      </c>
      <c r="Q159" s="32">
        <v>0</v>
      </c>
      <c r="R159" s="62">
        <v>0</v>
      </c>
      <c r="S159" s="63">
        <v>111.76451254639927</v>
      </c>
      <c r="T159" s="32">
        <v>0</v>
      </c>
      <c r="U159" s="32">
        <v>12.199465818617423</v>
      </c>
      <c r="V159" s="32">
        <v>0</v>
      </c>
      <c r="W159" s="62">
        <v>0</v>
      </c>
      <c r="X159" s="63">
        <v>111.76451254639927</v>
      </c>
      <c r="Y159" s="32">
        <v>0</v>
      </c>
      <c r="Z159" s="32">
        <v>12.199465818617423</v>
      </c>
      <c r="AA159" s="32">
        <v>0</v>
      </c>
      <c r="AB159" s="62">
        <v>0</v>
      </c>
    </row>
    <row r="160" spans="1:28" s="15" customFormat="1">
      <c r="A160" s="58" t="s">
        <v>311</v>
      </c>
      <c r="B160" s="23" t="s">
        <v>1074</v>
      </c>
      <c r="C160" s="23" t="s">
        <v>1497</v>
      </c>
      <c r="D160" s="23" t="s">
        <v>912</v>
      </c>
      <c r="E160" s="23" t="s">
        <v>1735</v>
      </c>
      <c r="F160" s="75" t="s">
        <v>310</v>
      </c>
      <c r="G160" s="99">
        <v>0.35</v>
      </c>
      <c r="H160" s="63">
        <v>2.6791177083212441</v>
      </c>
      <c r="I160" s="32">
        <v>0</v>
      </c>
      <c r="J160" s="32">
        <v>2.6791177083212441</v>
      </c>
      <c r="K160" s="32">
        <v>-13.166247756180066</v>
      </c>
      <c r="L160" s="62">
        <v>2.5451618229051816</v>
      </c>
      <c r="M160" s="32">
        <v>0</v>
      </c>
      <c r="N160" s="63">
        <v>0</v>
      </c>
      <c r="O160" s="32">
        <v>0</v>
      </c>
      <c r="P160" s="32">
        <v>0</v>
      </c>
      <c r="Q160" s="32">
        <v>0</v>
      </c>
      <c r="R160" s="62">
        <v>0</v>
      </c>
      <c r="S160" s="63">
        <v>0</v>
      </c>
      <c r="T160" s="32">
        <v>2.6791177083212441</v>
      </c>
      <c r="U160" s="32">
        <v>0</v>
      </c>
      <c r="V160" s="32">
        <v>0</v>
      </c>
      <c r="W160" s="62">
        <v>0</v>
      </c>
      <c r="X160" s="63">
        <v>0</v>
      </c>
      <c r="Y160" s="32">
        <v>2.6791177083212441</v>
      </c>
      <c r="Z160" s="32">
        <v>0</v>
      </c>
      <c r="AA160" s="32">
        <v>0</v>
      </c>
      <c r="AB160" s="62">
        <v>0</v>
      </c>
    </row>
    <row r="161" spans="1:28" s="15" customFormat="1">
      <c r="A161" s="58" t="s">
        <v>313</v>
      </c>
      <c r="B161" s="23" t="s">
        <v>1075</v>
      </c>
      <c r="C161" s="23" t="s">
        <v>1498</v>
      </c>
      <c r="D161" s="23" t="s">
        <v>912</v>
      </c>
      <c r="E161" s="23">
        <v>0</v>
      </c>
      <c r="F161" s="75" t="s">
        <v>312</v>
      </c>
      <c r="G161" s="99">
        <v>0.4</v>
      </c>
      <c r="H161" s="63">
        <v>2.3297552257800977</v>
      </c>
      <c r="I161" s="32">
        <v>0</v>
      </c>
      <c r="J161" s="32">
        <v>2.3297552257800977</v>
      </c>
      <c r="K161" s="32">
        <v>-8.1156256594459411</v>
      </c>
      <c r="L161" s="62">
        <v>2.1550235838465905</v>
      </c>
      <c r="M161" s="32">
        <v>0.5</v>
      </c>
      <c r="N161" s="63">
        <v>0</v>
      </c>
      <c r="O161" s="32">
        <v>0</v>
      </c>
      <c r="P161" s="32">
        <v>0</v>
      </c>
      <c r="Q161" s="32">
        <v>0</v>
      </c>
      <c r="R161" s="62">
        <v>0</v>
      </c>
      <c r="S161" s="63">
        <v>0</v>
      </c>
      <c r="T161" s="32">
        <v>2.3297552257800977</v>
      </c>
      <c r="U161" s="32">
        <v>0</v>
      </c>
      <c r="V161" s="32">
        <v>0</v>
      </c>
      <c r="W161" s="62">
        <v>0</v>
      </c>
      <c r="X161" s="63">
        <v>0</v>
      </c>
      <c r="Y161" s="32">
        <v>2.3297552257800977</v>
      </c>
      <c r="Z161" s="32">
        <v>0</v>
      </c>
      <c r="AA161" s="32">
        <v>0</v>
      </c>
      <c r="AB161" s="62">
        <v>0</v>
      </c>
    </row>
    <row r="162" spans="1:28" s="15" customFormat="1">
      <c r="A162" s="58" t="s">
        <v>315</v>
      </c>
      <c r="B162" s="23" t="s">
        <v>1076</v>
      </c>
      <c r="C162" s="23" t="s">
        <v>1499</v>
      </c>
      <c r="D162" s="23" t="s">
        <v>923</v>
      </c>
      <c r="E162" s="23" t="s">
        <v>1729</v>
      </c>
      <c r="F162" s="75" t="s">
        <v>314</v>
      </c>
      <c r="G162" s="99">
        <v>0.48</v>
      </c>
      <c r="H162" s="63">
        <v>53.118857330964097</v>
      </c>
      <c r="I162" s="32">
        <v>0</v>
      </c>
      <c r="J162" s="32">
        <v>53.118857330964097</v>
      </c>
      <c r="K162" s="32">
        <v>-105.71343368167129</v>
      </c>
      <c r="L162" s="62">
        <v>50.462914464415888</v>
      </c>
      <c r="M162" s="32">
        <v>0</v>
      </c>
      <c r="N162" s="63">
        <v>0</v>
      </c>
      <c r="O162" s="32">
        <v>0</v>
      </c>
      <c r="P162" s="32">
        <v>0</v>
      </c>
      <c r="Q162" s="32">
        <v>0</v>
      </c>
      <c r="R162" s="62">
        <v>0</v>
      </c>
      <c r="S162" s="63">
        <v>44.143597020394857</v>
      </c>
      <c r="T162" s="32">
        <v>8.9752603105692437</v>
      </c>
      <c r="U162" s="32">
        <v>0</v>
      </c>
      <c r="V162" s="32">
        <v>0</v>
      </c>
      <c r="W162" s="62">
        <v>0</v>
      </c>
      <c r="X162" s="63">
        <v>44.143597020394857</v>
      </c>
      <c r="Y162" s="32">
        <v>8.9752603105692437</v>
      </c>
      <c r="Z162" s="32">
        <v>0</v>
      </c>
      <c r="AA162" s="32">
        <v>0</v>
      </c>
      <c r="AB162" s="62">
        <v>0</v>
      </c>
    </row>
    <row r="163" spans="1:28" s="15" customFormat="1">
      <c r="A163" s="58" t="s">
        <v>317</v>
      </c>
      <c r="B163" s="23" t="s">
        <v>1077</v>
      </c>
      <c r="C163" s="23" t="s">
        <v>1500</v>
      </c>
      <c r="D163" s="23" t="s">
        <v>912</v>
      </c>
      <c r="E163" s="23" t="s">
        <v>1730</v>
      </c>
      <c r="F163" s="75" t="s">
        <v>316</v>
      </c>
      <c r="G163" s="99">
        <v>0.375</v>
      </c>
      <c r="H163" s="63">
        <v>2.6410898047551221</v>
      </c>
      <c r="I163" s="32">
        <v>0</v>
      </c>
      <c r="J163" s="32">
        <v>2.6410898047551221</v>
      </c>
      <c r="K163" s="32">
        <v>-8.6539176656671053</v>
      </c>
      <c r="L163" s="62">
        <v>2.5090353145173658</v>
      </c>
      <c r="M163" s="32">
        <v>0</v>
      </c>
      <c r="N163" s="63">
        <v>0</v>
      </c>
      <c r="O163" s="32">
        <v>0</v>
      </c>
      <c r="P163" s="32">
        <v>0</v>
      </c>
      <c r="Q163" s="32">
        <v>0</v>
      </c>
      <c r="R163" s="62">
        <v>0</v>
      </c>
      <c r="S163" s="63">
        <v>0</v>
      </c>
      <c r="T163" s="32">
        <v>2.6410898047551221</v>
      </c>
      <c r="U163" s="32">
        <v>0</v>
      </c>
      <c r="V163" s="32">
        <v>0</v>
      </c>
      <c r="W163" s="62">
        <v>0</v>
      </c>
      <c r="X163" s="63">
        <v>0</v>
      </c>
      <c r="Y163" s="32">
        <v>2.6410898047551221</v>
      </c>
      <c r="Z163" s="32">
        <v>0</v>
      </c>
      <c r="AA163" s="32">
        <v>0</v>
      </c>
      <c r="AB163" s="62">
        <v>0</v>
      </c>
    </row>
    <row r="164" spans="1:28" s="15" customFormat="1">
      <c r="A164" s="58" t="s">
        <v>319</v>
      </c>
      <c r="B164" s="23" t="s">
        <v>1078</v>
      </c>
      <c r="C164" s="23" t="s">
        <v>1501</v>
      </c>
      <c r="D164" s="23" t="s">
        <v>912</v>
      </c>
      <c r="E164" s="23" t="s">
        <v>1727</v>
      </c>
      <c r="F164" s="75" t="s">
        <v>318</v>
      </c>
      <c r="G164" s="99">
        <v>0.2</v>
      </c>
      <c r="H164" s="63">
        <v>2.0294280368997417</v>
      </c>
      <c r="I164" s="32">
        <v>0</v>
      </c>
      <c r="J164" s="32">
        <v>2.0294280368997417</v>
      </c>
      <c r="K164" s="32">
        <v>-6.4295950605982899</v>
      </c>
      <c r="L164" s="62">
        <v>1.9279566350547546</v>
      </c>
      <c r="M164" s="32">
        <v>0</v>
      </c>
      <c r="N164" s="63">
        <v>0</v>
      </c>
      <c r="O164" s="32">
        <v>0</v>
      </c>
      <c r="P164" s="32">
        <v>0</v>
      </c>
      <c r="Q164" s="32">
        <v>0</v>
      </c>
      <c r="R164" s="62">
        <v>0</v>
      </c>
      <c r="S164" s="63">
        <v>0</v>
      </c>
      <c r="T164" s="32">
        <v>2.0294280368997417</v>
      </c>
      <c r="U164" s="32">
        <v>0</v>
      </c>
      <c r="V164" s="32">
        <v>0</v>
      </c>
      <c r="W164" s="62">
        <v>0</v>
      </c>
      <c r="X164" s="63">
        <v>0</v>
      </c>
      <c r="Y164" s="32">
        <v>2.0294280368997417</v>
      </c>
      <c r="Z164" s="32">
        <v>0</v>
      </c>
      <c r="AA164" s="32">
        <v>0</v>
      </c>
      <c r="AB164" s="62">
        <v>0</v>
      </c>
    </row>
    <row r="165" spans="1:28" s="15" customFormat="1">
      <c r="A165" s="58" t="s">
        <v>321</v>
      </c>
      <c r="B165" s="23" t="s">
        <v>1079</v>
      </c>
      <c r="C165" s="23" t="s">
        <v>1502</v>
      </c>
      <c r="D165" s="23" t="s">
        <v>923</v>
      </c>
      <c r="E165" s="23" t="s">
        <v>1729</v>
      </c>
      <c r="F165" s="75" t="s">
        <v>320</v>
      </c>
      <c r="G165" s="99">
        <v>0.48</v>
      </c>
      <c r="H165" s="63">
        <v>58.00836742208967</v>
      </c>
      <c r="I165" s="32">
        <v>0</v>
      </c>
      <c r="J165" s="32">
        <v>58.00836742208967</v>
      </c>
      <c r="K165" s="32">
        <v>-28.631092662417142</v>
      </c>
      <c r="L165" s="62">
        <v>55.107949050985177</v>
      </c>
      <c r="M165" s="32">
        <v>0</v>
      </c>
      <c r="N165" s="63">
        <v>0</v>
      </c>
      <c r="O165" s="32">
        <v>0</v>
      </c>
      <c r="P165" s="32">
        <v>0</v>
      </c>
      <c r="Q165" s="32">
        <v>0</v>
      </c>
      <c r="R165" s="62">
        <v>0</v>
      </c>
      <c r="S165" s="63">
        <v>47.048299452443125</v>
      </c>
      <c r="T165" s="32">
        <v>10.96006796964654</v>
      </c>
      <c r="U165" s="32">
        <v>0</v>
      </c>
      <c r="V165" s="32">
        <v>0</v>
      </c>
      <c r="W165" s="62">
        <v>0</v>
      </c>
      <c r="X165" s="63">
        <v>47.048299452443125</v>
      </c>
      <c r="Y165" s="32">
        <v>10.96006796964654</v>
      </c>
      <c r="Z165" s="32">
        <v>0</v>
      </c>
      <c r="AA165" s="32">
        <v>0</v>
      </c>
      <c r="AB165" s="62">
        <v>0</v>
      </c>
    </row>
    <row r="166" spans="1:28" s="15" customFormat="1">
      <c r="A166" s="58" t="s">
        <v>322</v>
      </c>
      <c r="B166" s="23" t="s">
        <v>1080</v>
      </c>
      <c r="C166" s="23" t="s">
        <v>1503</v>
      </c>
      <c r="D166" s="23" t="s">
        <v>919</v>
      </c>
      <c r="E166" s="23">
        <v>0</v>
      </c>
      <c r="F166" s="75" t="s">
        <v>784</v>
      </c>
      <c r="G166" s="99">
        <v>0.01</v>
      </c>
      <c r="H166" s="63">
        <v>19.798579935779536</v>
      </c>
      <c r="I166" s="32">
        <v>7.2196918488076847</v>
      </c>
      <c r="J166" s="32">
        <v>12.578888086971848</v>
      </c>
      <c r="K166" s="32">
        <v>9.6098632224419163</v>
      </c>
      <c r="L166" s="62">
        <v>11.63547148044896</v>
      </c>
      <c r="M166" s="32">
        <v>0</v>
      </c>
      <c r="N166" s="63">
        <v>0</v>
      </c>
      <c r="O166" s="32">
        <v>0</v>
      </c>
      <c r="P166" s="32">
        <v>7.2196918488076847</v>
      </c>
      <c r="Q166" s="32">
        <v>0</v>
      </c>
      <c r="R166" s="62">
        <v>0</v>
      </c>
      <c r="S166" s="63">
        <v>0</v>
      </c>
      <c r="T166" s="32">
        <v>0</v>
      </c>
      <c r="U166" s="32">
        <v>12.578888086971848</v>
      </c>
      <c r="V166" s="32">
        <v>0</v>
      </c>
      <c r="W166" s="62">
        <v>0</v>
      </c>
      <c r="X166" s="63">
        <v>0</v>
      </c>
      <c r="Y166" s="32">
        <v>0</v>
      </c>
      <c r="Z166" s="32">
        <v>19.798579935779536</v>
      </c>
      <c r="AA166" s="32">
        <v>0</v>
      </c>
      <c r="AB166" s="62">
        <v>0</v>
      </c>
    </row>
    <row r="167" spans="1:28" s="15" customFormat="1">
      <c r="A167" s="58" t="s">
        <v>324</v>
      </c>
      <c r="B167" s="23" t="s">
        <v>1081</v>
      </c>
      <c r="C167" s="23" t="s">
        <v>1504</v>
      </c>
      <c r="D167" s="23" t="s">
        <v>912</v>
      </c>
      <c r="E167" s="23">
        <v>0</v>
      </c>
      <c r="F167" s="75" t="s">
        <v>323</v>
      </c>
      <c r="G167" s="99">
        <v>0.4</v>
      </c>
      <c r="H167" s="63">
        <v>4.510099594414112</v>
      </c>
      <c r="I167" s="32">
        <v>0</v>
      </c>
      <c r="J167" s="32">
        <v>4.510099594414112</v>
      </c>
      <c r="K167" s="32">
        <v>-18.239059362581152</v>
      </c>
      <c r="L167" s="62">
        <v>4.1718421248330539</v>
      </c>
      <c r="M167" s="32">
        <v>0.5</v>
      </c>
      <c r="N167" s="63">
        <v>0</v>
      </c>
      <c r="O167" s="32">
        <v>0</v>
      </c>
      <c r="P167" s="32">
        <v>0</v>
      </c>
      <c r="Q167" s="32">
        <v>0</v>
      </c>
      <c r="R167" s="62">
        <v>0</v>
      </c>
      <c r="S167" s="63">
        <v>0</v>
      </c>
      <c r="T167" s="32">
        <v>4.510099594414112</v>
      </c>
      <c r="U167" s="32">
        <v>0</v>
      </c>
      <c r="V167" s="32">
        <v>0</v>
      </c>
      <c r="W167" s="62">
        <v>0</v>
      </c>
      <c r="X167" s="63">
        <v>0</v>
      </c>
      <c r="Y167" s="32">
        <v>4.510099594414112</v>
      </c>
      <c r="Z167" s="32">
        <v>0</v>
      </c>
      <c r="AA167" s="32">
        <v>0</v>
      </c>
      <c r="AB167" s="62">
        <v>0</v>
      </c>
    </row>
    <row r="168" spans="1:28" s="15" customFormat="1">
      <c r="A168" s="58" t="s">
        <v>326</v>
      </c>
      <c r="B168" s="23" t="s">
        <v>1082</v>
      </c>
      <c r="C168" s="23" t="s">
        <v>1505</v>
      </c>
      <c r="D168" s="23" t="s">
        <v>912</v>
      </c>
      <c r="E168" s="23" t="s">
        <v>1731</v>
      </c>
      <c r="F168" s="75" t="s">
        <v>325</v>
      </c>
      <c r="G168" s="99">
        <v>0.56000000000000005</v>
      </c>
      <c r="H168" s="63">
        <v>5.0776386957858914</v>
      </c>
      <c r="I168" s="32">
        <v>0</v>
      </c>
      <c r="J168" s="32">
        <v>5.0776386957858914</v>
      </c>
      <c r="K168" s="32">
        <v>-5.3502061060991508</v>
      </c>
      <c r="L168" s="62">
        <v>4.8237567609965968</v>
      </c>
      <c r="M168" s="32">
        <v>0</v>
      </c>
      <c r="N168" s="63">
        <v>0</v>
      </c>
      <c r="O168" s="32">
        <v>0</v>
      </c>
      <c r="P168" s="32">
        <v>0</v>
      </c>
      <c r="Q168" s="32">
        <v>0</v>
      </c>
      <c r="R168" s="62">
        <v>0</v>
      </c>
      <c r="S168" s="63">
        <v>0</v>
      </c>
      <c r="T168" s="32">
        <v>5.0776386957858914</v>
      </c>
      <c r="U168" s="32">
        <v>0</v>
      </c>
      <c r="V168" s="32">
        <v>0</v>
      </c>
      <c r="W168" s="62">
        <v>0</v>
      </c>
      <c r="X168" s="63">
        <v>0</v>
      </c>
      <c r="Y168" s="32">
        <v>5.0776386957858914</v>
      </c>
      <c r="Z168" s="32">
        <v>0</v>
      </c>
      <c r="AA168" s="32">
        <v>0</v>
      </c>
      <c r="AB168" s="62">
        <v>0</v>
      </c>
    </row>
    <row r="169" spans="1:28" s="15" customFormat="1">
      <c r="A169" s="58" t="s">
        <v>328</v>
      </c>
      <c r="B169" s="23" t="s">
        <v>1083</v>
      </c>
      <c r="C169" s="23" t="s">
        <v>1506</v>
      </c>
      <c r="D169" s="23" t="s">
        <v>912</v>
      </c>
      <c r="E169" s="23">
        <v>0</v>
      </c>
      <c r="F169" s="75" t="s">
        <v>327</v>
      </c>
      <c r="G169" s="99">
        <v>0.4</v>
      </c>
      <c r="H169" s="63">
        <v>4.2873763453459004</v>
      </c>
      <c r="I169" s="32">
        <v>0</v>
      </c>
      <c r="J169" s="32">
        <v>4.2873763453459004</v>
      </c>
      <c r="K169" s="32">
        <v>-16.879262990807145</v>
      </c>
      <c r="L169" s="62">
        <v>3.9658231194449578</v>
      </c>
      <c r="M169" s="32">
        <v>0.5</v>
      </c>
      <c r="N169" s="63">
        <v>0</v>
      </c>
      <c r="O169" s="32">
        <v>0</v>
      </c>
      <c r="P169" s="32">
        <v>0</v>
      </c>
      <c r="Q169" s="32">
        <v>0</v>
      </c>
      <c r="R169" s="62">
        <v>0</v>
      </c>
      <c r="S169" s="63">
        <v>0</v>
      </c>
      <c r="T169" s="32">
        <v>4.2873763453459004</v>
      </c>
      <c r="U169" s="32">
        <v>0</v>
      </c>
      <c r="V169" s="32">
        <v>0</v>
      </c>
      <c r="W169" s="62">
        <v>0</v>
      </c>
      <c r="X169" s="63">
        <v>0</v>
      </c>
      <c r="Y169" s="32">
        <v>4.2873763453459004</v>
      </c>
      <c r="Z169" s="32">
        <v>0</v>
      </c>
      <c r="AA169" s="32">
        <v>0</v>
      </c>
      <c r="AB169" s="62">
        <v>0</v>
      </c>
    </row>
    <row r="170" spans="1:28" s="15" customFormat="1">
      <c r="A170" s="58" t="s">
        <v>329</v>
      </c>
      <c r="B170" s="23" t="s">
        <v>1084</v>
      </c>
      <c r="C170" s="23" t="s">
        <v>1507</v>
      </c>
      <c r="D170" s="23" t="s">
        <v>992</v>
      </c>
      <c r="E170" s="23" t="s">
        <v>1739</v>
      </c>
      <c r="F170" s="75" t="s">
        <v>785</v>
      </c>
      <c r="G170" s="99">
        <v>0.75</v>
      </c>
      <c r="H170" s="63">
        <v>36.69135646763678</v>
      </c>
      <c r="I170" s="32">
        <v>0</v>
      </c>
      <c r="J170" s="32">
        <v>36.69135646763678</v>
      </c>
      <c r="K170" s="32">
        <v>7.7374069463422854</v>
      </c>
      <c r="L170" s="62">
        <v>34.856788644254941</v>
      </c>
      <c r="M170" s="32">
        <v>0</v>
      </c>
      <c r="N170" s="63">
        <v>0</v>
      </c>
      <c r="O170" s="32">
        <v>0</v>
      </c>
      <c r="P170" s="32">
        <v>0</v>
      </c>
      <c r="Q170" s="32">
        <v>0</v>
      </c>
      <c r="R170" s="62">
        <v>0</v>
      </c>
      <c r="S170" s="63">
        <v>30.078140305363288</v>
      </c>
      <c r="T170" s="32">
        <v>3.9105355872075025</v>
      </c>
      <c r="U170" s="32">
        <v>2.7026805750659908</v>
      </c>
      <c r="V170" s="32">
        <v>0</v>
      </c>
      <c r="W170" s="62">
        <v>0</v>
      </c>
      <c r="X170" s="63">
        <v>30.078140305363288</v>
      </c>
      <c r="Y170" s="32">
        <v>3.9105355872075025</v>
      </c>
      <c r="Z170" s="32">
        <v>2.7026805750659908</v>
      </c>
      <c r="AA170" s="32">
        <v>0</v>
      </c>
      <c r="AB170" s="62">
        <v>0</v>
      </c>
    </row>
    <row r="171" spans="1:28" s="15" customFormat="1">
      <c r="A171" s="58" t="s">
        <v>331</v>
      </c>
      <c r="B171" s="23" t="s">
        <v>1085</v>
      </c>
      <c r="C171" s="23" t="s">
        <v>1508</v>
      </c>
      <c r="D171" s="23" t="s">
        <v>992</v>
      </c>
      <c r="E171" s="23">
        <v>0</v>
      </c>
      <c r="F171" s="75" t="s">
        <v>330</v>
      </c>
      <c r="G171" s="99">
        <v>0.5</v>
      </c>
      <c r="H171" s="63">
        <v>3.3004505552006891</v>
      </c>
      <c r="I171" s="32">
        <v>1.77367203</v>
      </c>
      <c r="J171" s="32">
        <v>1.5267785252006889</v>
      </c>
      <c r="K171" s="32">
        <v>0.57363062933500042</v>
      </c>
      <c r="L171" s="62">
        <v>1.4122701358106373</v>
      </c>
      <c r="M171" s="32">
        <v>0</v>
      </c>
      <c r="N171" s="63">
        <v>0</v>
      </c>
      <c r="O171" s="32">
        <v>0</v>
      </c>
      <c r="P171" s="32">
        <v>0</v>
      </c>
      <c r="Q171" s="32">
        <v>0</v>
      </c>
      <c r="R171" s="62">
        <v>0</v>
      </c>
      <c r="S171" s="63">
        <v>0</v>
      </c>
      <c r="T171" s="32">
        <v>0</v>
      </c>
      <c r="U171" s="32">
        <v>0</v>
      </c>
      <c r="V171" s="32">
        <v>0</v>
      </c>
      <c r="W171" s="62">
        <v>0</v>
      </c>
      <c r="X171" s="63">
        <v>0</v>
      </c>
      <c r="Y171" s="32">
        <v>0</v>
      </c>
      <c r="Z171" s="32">
        <v>0</v>
      </c>
      <c r="AA171" s="32">
        <v>0</v>
      </c>
      <c r="AB171" s="62">
        <v>0</v>
      </c>
    </row>
    <row r="172" spans="1:28" s="15" customFormat="1">
      <c r="A172" s="58" t="s">
        <v>333</v>
      </c>
      <c r="B172" s="23" t="s">
        <v>1086</v>
      </c>
      <c r="C172" s="23" t="s">
        <v>1509</v>
      </c>
      <c r="D172" s="23" t="s">
        <v>968</v>
      </c>
      <c r="E172" s="23" t="s">
        <v>1729</v>
      </c>
      <c r="F172" s="75" t="s">
        <v>332</v>
      </c>
      <c r="G172" s="99">
        <v>0.48</v>
      </c>
      <c r="H172" s="63">
        <v>107.95351920325092</v>
      </c>
      <c r="I172" s="32">
        <v>0</v>
      </c>
      <c r="J172" s="32">
        <v>107.95351920325092</v>
      </c>
      <c r="K172" s="32">
        <v>-21.860735902203277</v>
      </c>
      <c r="L172" s="62">
        <v>102.55584324308836</v>
      </c>
      <c r="M172" s="32">
        <v>0</v>
      </c>
      <c r="N172" s="63">
        <v>0</v>
      </c>
      <c r="O172" s="32">
        <v>0</v>
      </c>
      <c r="P172" s="32">
        <v>0</v>
      </c>
      <c r="Q172" s="32">
        <v>0</v>
      </c>
      <c r="R172" s="62">
        <v>0</v>
      </c>
      <c r="S172" s="63">
        <v>83.751593942503135</v>
      </c>
      <c r="T172" s="32">
        <v>24.201925260747782</v>
      </c>
      <c r="U172" s="32">
        <v>0</v>
      </c>
      <c r="V172" s="32">
        <v>0</v>
      </c>
      <c r="W172" s="62">
        <v>0</v>
      </c>
      <c r="X172" s="63">
        <v>83.751593942503135</v>
      </c>
      <c r="Y172" s="32">
        <v>24.201925260747782</v>
      </c>
      <c r="Z172" s="32">
        <v>0</v>
      </c>
      <c r="AA172" s="32">
        <v>0</v>
      </c>
      <c r="AB172" s="62">
        <v>0</v>
      </c>
    </row>
    <row r="173" spans="1:28" s="15" customFormat="1">
      <c r="A173" s="58" t="s">
        <v>335</v>
      </c>
      <c r="B173" s="23" t="s">
        <v>1087</v>
      </c>
      <c r="C173" s="23" t="s">
        <v>1510</v>
      </c>
      <c r="D173" s="23" t="s">
        <v>968</v>
      </c>
      <c r="E173" s="23" t="s">
        <v>1729</v>
      </c>
      <c r="F173" s="75" t="s">
        <v>334</v>
      </c>
      <c r="G173" s="99">
        <v>0.48</v>
      </c>
      <c r="H173" s="63">
        <v>61.83003982445036</v>
      </c>
      <c r="I173" s="32">
        <v>0</v>
      </c>
      <c r="J173" s="32">
        <v>61.83003982445036</v>
      </c>
      <c r="K173" s="32">
        <v>-105.68385605961618</v>
      </c>
      <c r="L173" s="62">
        <v>58.738537833227831</v>
      </c>
      <c r="M173" s="32">
        <v>0</v>
      </c>
      <c r="N173" s="63">
        <v>0</v>
      </c>
      <c r="O173" s="32">
        <v>0</v>
      </c>
      <c r="P173" s="32">
        <v>0</v>
      </c>
      <c r="Q173" s="32">
        <v>0</v>
      </c>
      <c r="R173" s="62">
        <v>0</v>
      </c>
      <c r="S173" s="63">
        <v>37.484149597410159</v>
      </c>
      <c r="T173" s="32">
        <v>24.345890227040197</v>
      </c>
      <c r="U173" s="32">
        <v>0</v>
      </c>
      <c r="V173" s="32">
        <v>0</v>
      </c>
      <c r="W173" s="62">
        <v>0</v>
      </c>
      <c r="X173" s="63">
        <v>37.484149597410159</v>
      </c>
      <c r="Y173" s="32">
        <v>24.345890227040197</v>
      </c>
      <c r="Z173" s="32">
        <v>0</v>
      </c>
      <c r="AA173" s="32">
        <v>0</v>
      </c>
      <c r="AB173" s="62">
        <v>0</v>
      </c>
    </row>
    <row r="174" spans="1:28" s="15" customFormat="1">
      <c r="A174" s="58" t="s">
        <v>337</v>
      </c>
      <c r="B174" s="23" t="s">
        <v>1088</v>
      </c>
      <c r="C174" s="23" t="s">
        <v>1511</v>
      </c>
      <c r="D174" s="23" t="s">
        <v>959</v>
      </c>
      <c r="E174" s="23">
        <v>0</v>
      </c>
      <c r="F174" s="75" t="s">
        <v>336</v>
      </c>
      <c r="G174" s="99">
        <v>0.09</v>
      </c>
      <c r="H174" s="63">
        <v>194.37267654129852</v>
      </c>
      <c r="I174" s="32">
        <v>9.487110732910276</v>
      </c>
      <c r="J174" s="32">
        <v>184.88556580838824</v>
      </c>
      <c r="K174" s="32">
        <v>136.20974173205573</v>
      </c>
      <c r="L174" s="62">
        <v>171.01914837275913</v>
      </c>
      <c r="M174" s="32">
        <v>0</v>
      </c>
      <c r="N174" s="63">
        <v>9.487110732910276</v>
      </c>
      <c r="O174" s="32">
        <v>0</v>
      </c>
      <c r="P174" s="32">
        <v>0</v>
      </c>
      <c r="Q174" s="32">
        <v>0</v>
      </c>
      <c r="R174" s="62">
        <v>0</v>
      </c>
      <c r="S174" s="63">
        <v>184.88556580838824</v>
      </c>
      <c r="T174" s="32">
        <v>0</v>
      </c>
      <c r="U174" s="32">
        <v>0</v>
      </c>
      <c r="V174" s="32">
        <v>0</v>
      </c>
      <c r="W174" s="62">
        <v>0</v>
      </c>
      <c r="X174" s="63">
        <v>194.37267654129852</v>
      </c>
      <c r="Y174" s="32">
        <v>0</v>
      </c>
      <c r="Z174" s="32">
        <v>0</v>
      </c>
      <c r="AA174" s="32">
        <v>0</v>
      </c>
      <c r="AB174" s="62">
        <v>0</v>
      </c>
    </row>
    <row r="175" spans="1:28" s="15" customFormat="1">
      <c r="A175" s="58" t="s">
        <v>338</v>
      </c>
      <c r="B175" s="23" t="s">
        <v>1089</v>
      </c>
      <c r="C175" s="23" t="s">
        <v>1512</v>
      </c>
      <c r="D175" s="23" t="s">
        <v>919</v>
      </c>
      <c r="E175" s="23">
        <v>0</v>
      </c>
      <c r="F175" s="75" t="s">
        <v>786</v>
      </c>
      <c r="G175" s="99">
        <v>0.01</v>
      </c>
      <c r="H175" s="63">
        <v>20.983180995270445</v>
      </c>
      <c r="I175" s="32">
        <v>6.3189793029735908</v>
      </c>
      <c r="J175" s="32">
        <v>14.664201692296855</v>
      </c>
      <c r="K175" s="32">
        <v>8.3777103382200906</v>
      </c>
      <c r="L175" s="62">
        <v>13.564386565374592</v>
      </c>
      <c r="M175" s="32">
        <v>0</v>
      </c>
      <c r="N175" s="63">
        <v>0</v>
      </c>
      <c r="O175" s="32">
        <v>0</v>
      </c>
      <c r="P175" s="32">
        <v>6.3189793029735908</v>
      </c>
      <c r="Q175" s="32">
        <v>0</v>
      </c>
      <c r="R175" s="62">
        <v>0</v>
      </c>
      <c r="S175" s="63">
        <v>0</v>
      </c>
      <c r="T175" s="32">
        <v>0</v>
      </c>
      <c r="U175" s="32">
        <v>14.664201692296855</v>
      </c>
      <c r="V175" s="32">
        <v>0</v>
      </c>
      <c r="W175" s="62">
        <v>0</v>
      </c>
      <c r="X175" s="63">
        <v>0</v>
      </c>
      <c r="Y175" s="32">
        <v>0</v>
      </c>
      <c r="Z175" s="32">
        <v>20.983180995270445</v>
      </c>
      <c r="AA175" s="32">
        <v>0</v>
      </c>
      <c r="AB175" s="62">
        <v>0</v>
      </c>
    </row>
    <row r="176" spans="1:28" s="15" customFormat="1">
      <c r="A176" s="58" t="s">
        <v>340</v>
      </c>
      <c r="B176" s="23" t="s">
        <v>1090</v>
      </c>
      <c r="C176" s="23" t="s">
        <v>1513</v>
      </c>
      <c r="D176" s="23" t="s">
        <v>912</v>
      </c>
      <c r="E176" s="23" t="s">
        <v>1737</v>
      </c>
      <c r="F176" s="75" t="s">
        <v>339</v>
      </c>
      <c r="G176" s="99">
        <v>0.4</v>
      </c>
      <c r="H176" s="63">
        <v>2.4838685804690357</v>
      </c>
      <c r="I176" s="32">
        <v>0</v>
      </c>
      <c r="J176" s="32">
        <v>2.4838685804690357</v>
      </c>
      <c r="K176" s="32">
        <v>-8.4891141639657324</v>
      </c>
      <c r="L176" s="62">
        <v>2.3596751514455834</v>
      </c>
      <c r="M176" s="32">
        <v>0</v>
      </c>
      <c r="N176" s="63">
        <v>0</v>
      </c>
      <c r="O176" s="32">
        <v>0</v>
      </c>
      <c r="P176" s="32">
        <v>0</v>
      </c>
      <c r="Q176" s="32">
        <v>0</v>
      </c>
      <c r="R176" s="62">
        <v>0</v>
      </c>
      <c r="S176" s="63">
        <v>0</v>
      </c>
      <c r="T176" s="32">
        <v>2.4838685804690357</v>
      </c>
      <c r="U176" s="32">
        <v>0</v>
      </c>
      <c r="V176" s="32">
        <v>0</v>
      </c>
      <c r="W176" s="62">
        <v>0</v>
      </c>
      <c r="X176" s="63">
        <v>0</v>
      </c>
      <c r="Y176" s="32">
        <v>2.4838685804690357</v>
      </c>
      <c r="Z176" s="32">
        <v>0</v>
      </c>
      <c r="AA176" s="32">
        <v>0</v>
      </c>
      <c r="AB176" s="62">
        <v>0</v>
      </c>
    </row>
    <row r="177" spans="1:28" s="15" customFormat="1">
      <c r="A177" s="58" t="s">
        <v>342</v>
      </c>
      <c r="B177" s="23" t="s">
        <v>1091</v>
      </c>
      <c r="C177" s="23" t="s">
        <v>1514</v>
      </c>
      <c r="D177" s="23" t="s">
        <v>912</v>
      </c>
      <c r="E177" s="23" t="s">
        <v>1733</v>
      </c>
      <c r="F177" s="75" t="s">
        <v>341</v>
      </c>
      <c r="G177" s="99">
        <v>0.42499999999999999</v>
      </c>
      <c r="H177" s="63">
        <v>6.480227516303076</v>
      </c>
      <c r="I177" s="32">
        <v>0</v>
      </c>
      <c r="J177" s="32">
        <v>6.480227516303076</v>
      </c>
      <c r="K177" s="32">
        <v>-11.182436425940919</v>
      </c>
      <c r="L177" s="62">
        <v>6.1562161404879223</v>
      </c>
      <c r="M177" s="32">
        <v>0</v>
      </c>
      <c r="N177" s="63">
        <v>0</v>
      </c>
      <c r="O177" s="32">
        <v>0</v>
      </c>
      <c r="P177" s="32">
        <v>0</v>
      </c>
      <c r="Q177" s="32">
        <v>0</v>
      </c>
      <c r="R177" s="62">
        <v>0</v>
      </c>
      <c r="S177" s="63">
        <v>0</v>
      </c>
      <c r="T177" s="32">
        <v>6.480227516303076</v>
      </c>
      <c r="U177" s="32">
        <v>0</v>
      </c>
      <c r="V177" s="32">
        <v>0</v>
      </c>
      <c r="W177" s="62">
        <v>0</v>
      </c>
      <c r="X177" s="63">
        <v>0</v>
      </c>
      <c r="Y177" s="32">
        <v>6.480227516303076</v>
      </c>
      <c r="Z177" s="32">
        <v>0</v>
      </c>
      <c r="AA177" s="32">
        <v>0</v>
      </c>
      <c r="AB177" s="62">
        <v>0</v>
      </c>
    </row>
    <row r="178" spans="1:28" s="15" customFormat="1">
      <c r="A178" s="58" t="s">
        <v>344</v>
      </c>
      <c r="B178" s="23" t="s">
        <v>1092</v>
      </c>
      <c r="C178" s="23" t="s">
        <v>1515</v>
      </c>
      <c r="D178" s="23" t="s">
        <v>932</v>
      </c>
      <c r="E178" s="23">
        <v>0</v>
      </c>
      <c r="F178" s="75" t="s">
        <v>343</v>
      </c>
      <c r="G178" s="99">
        <v>0.49</v>
      </c>
      <c r="H178" s="63">
        <v>104.2617343357113</v>
      </c>
      <c r="I178" s="32">
        <v>23.988165962652303</v>
      </c>
      <c r="J178" s="32">
        <v>80.273568373058993</v>
      </c>
      <c r="K178" s="32">
        <v>39.256549859236152</v>
      </c>
      <c r="L178" s="62">
        <v>74.253050745079562</v>
      </c>
      <c r="M178" s="32">
        <v>0</v>
      </c>
      <c r="N178" s="63">
        <v>22.487733976351947</v>
      </c>
      <c r="O178" s="32">
        <v>1.5004319863003568</v>
      </c>
      <c r="P178" s="32">
        <v>0</v>
      </c>
      <c r="Q178" s="32">
        <v>0</v>
      </c>
      <c r="R178" s="62">
        <v>0</v>
      </c>
      <c r="S178" s="63">
        <v>68.115087957142322</v>
      </c>
      <c r="T178" s="32">
        <v>12.158480415916673</v>
      </c>
      <c r="U178" s="32">
        <v>0</v>
      </c>
      <c r="V178" s="32">
        <v>0</v>
      </c>
      <c r="W178" s="62">
        <v>0</v>
      </c>
      <c r="X178" s="63">
        <v>90.602821933494269</v>
      </c>
      <c r="Y178" s="32">
        <v>13.658912402217029</v>
      </c>
      <c r="Z178" s="32">
        <v>0</v>
      </c>
      <c r="AA178" s="32">
        <v>0</v>
      </c>
      <c r="AB178" s="62">
        <v>0</v>
      </c>
    </row>
    <row r="179" spans="1:28" s="15" customFormat="1">
      <c r="A179" s="58" t="s">
        <v>346</v>
      </c>
      <c r="B179" s="23" t="s">
        <v>1093</v>
      </c>
      <c r="C179" s="23" t="s">
        <v>1516</v>
      </c>
      <c r="D179" s="23" t="s">
        <v>923</v>
      </c>
      <c r="E179" s="23" t="s">
        <v>1729</v>
      </c>
      <c r="F179" s="75" t="s">
        <v>345</v>
      </c>
      <c r="G179" s="99">
        <v>0.48</v>
      </c>
      <c r="H179" s="63">
        <v>21.71124882340435</v>
      </c>
      <c r="I179" s="32">
        <v>0</v>
      </c>
      <c r="J179" s="32">
        <v>21.71124882340435</v>
      </c>
      <c r="K179" s="32">
        <v>-19.825044869071089</v>
      </c>
      <c r="L179" s="62">
        <v>20.625686382234129</v>
      </c>
      <c r="M179" s="32">
        <v>0</v>
      </c>
      <c r="N179" s="63">
        <v>0</v>
      </c>
      <c r="O179" s="32">
        <v>0</v>
      </c>
      <c r="P179" s="32">
        <v>0</v>
      </c>
      <c r="Q179" s="32">
        <v>0</v>
      </c>
      <c r="R179" s="62">
        <v>0</v>
      </c>
      <c r="S179" s="63">
        <v>15.49033790232909</v>
      </c>
      <c r="T179" s="32">
        <v>6.2209109210752587</v>
      </c>
      <c r="U179" s="32">
        <v>0</v>
      </c>
      <c r="V179" s="32">
        <v>0</v>
      </c>
      <c r="W179" s="62">
        <v>0</v>
      </c>
      <c r="X179" s="63">
        <v>15.49033790232909</v>
      </c>
      <c r="Y179" s="32">
        <v>6.2209109210752587</v>
      </c>
      <c r="Z179" s="32">
        <v>0</v>
      </c>
      <c r="AA179" s="32">
        <v>0</v>
      </c>
      <c r="AB179" s="62">
        <v>0</v>
      </c>
    </row>
    <row r="180" spans="1:28" s="15" customFormat="1">
      <c r="A180" s="58" t="s">
        <v>348</v>
      </c>
      <c r="B180" s="23" t="s">
        <v>1094</v>
      </c>
      <c r="C180" s="23" t="s">
        <v>1517</v>
      </c>
      <c r="D180" s="23" t="s">
        <v>926</v>
      </c>
      <c r="E180" s="23" t="s">
        <v>1732</v>
      </c>
      <c r="F180" s="75" t="s">
        <v>347</v>
      </c>
      <c r="G180" s="99">
        <v>0.74</v>
      </c>
      <c r="H180" s="63">
        <v>94.176837274447806</v>
      </c>
      <c r="I180" s="32">
        <v>0</v>
      </c>
      <c r="J180" s="32">
        <v>94.176837274447806</v>
      </c>
      <c r="K180" s="32">
        <v>14.125945799326718</v>
      </c>
      <c r="L180" s="62">
        <v>89.467995410725393</v>
      </c>
      <c r="M180" s="32">
        <v>0</v>
      </c>
      <c r="N180" s="63">
        <v>0</v>
      </c>
      <c r="O180" s="32">
        <v>0</v>
      </c>
      <c r="P180" s="32">
        <v>0</v>
      </c>
      <c r="Q180" s="32">
        <v>0</v>
      </c>
      <c r="R180" s="62">
        <v>0</v>
      </c>
      <c r="S180" s="63">
        <v>82.24582218814399</v>
      </c>
      <c r="T180" s="32">
        <v>11.931015086303811</v>
      </c>
      <c r="U180" s="32">
        <v>0</v>
      </c>
      <c r="V180" s="32">
        <v>0</v>
      </c>
      <c r="W180" s="62">
        <v>0</v>
      </c>
      <c r="X180" s="63">
        <v>82.24582218814399</v>
      </c>
      <c r="Y180" s="32">
        <v>11.931015086303811</v>
      </c>
      <c r="Z180" s="32">
        <v>0</v>
      </c>
      <c r="AA180" s="32">
        <v>0</v>
      </c>
      <c r="AB180" s="62">
        <v>0</v>
      </c>
    </row>
    <row r="181" spans="1:28" s="15" customFormat="1">
      <c r="A181" s="58" t="s">
        <v>350</v>
      </c>
      <c r="B181" s="23" t="s">
        <v>1095</v>
      </c>
      <c r="C181" s="23" t="s">
        <v>1518</v>
      </c>
      <c r="D181" s="23" t="s">
        <v>926</v>
      </c>
      <c r="E181" s="23" t="s">
        <v>1309</v>
      </c>
      <c r="F181" s="75" t="s">
        <v>349</v>
      </c>
      <c r="G181" s="99">
        <v>0.99</v>
      </c>
      <c r="H181" s="63">
        <v>93.503488349711048</v>
      </c>
      <c r="I181" s="32">
        <v>0</v>
      </c>
      <c r="J181" s="32">
        <v>93.503488349711048</v>
      </c>
      <c r="K181" s="32">
        <v>51.713041234210259</v>
      </c>
      <c r="L181" s="62">
        <v>90.698383699219733</v>
      </c>
      <c r="M181" s="32">
        <v>0</v>
      </c>
      <c r="N181" s="63">
        <v>0</v>
      </c>
      <c r="O181" s="32">
        <v>0</v>
      </c>
      <c r="P181" s="32">
        <v>0</v>
      </c>
      <c r="Q181" s="32">
        <v>0</v>
      </c>
      <c r="R181" s="62">
        <v>0</v>
      </c>
      <c r="S181" s="63">
        <v>84.845600982442178</v>
      </c>
      <c r="T181" s="32">
        <v>8.6578873672688648</v>
      </c>
      <c r="U181" s="32">
        <v>0</v>
      </c>
      <c r="V181" s="32">
        <v>0</v>
      </c>
      <c r="W181" s="62">
        <v>0</v>
      </c>
      <c r="X181" s="63">
        <v>84.845600982442178</v>
      </c>
      <c r="Y181" s="32">
        <v>8.6578873672688648</v>
      </c>
      <c r="Z181" s="32">
        <v>0</v>
      </c>
      <c r="AA181" s="32">
        <v>0</v>
      </c>
      <c r="AB181" s="62">
        <v>0</v>
      </c>
    </row>
    <row r="182" spans="1:28" s="15" customFormat="1">
      <c r="A182" s="58" t="s">
        <v>352</v>
      </c>
      <c r="B182" s="23" t="s">
        <v>1096</v>
      </c>
      <c r="C182" s="23" t="s">
        <v>1519</v>
      </c>
      <c r="D182" s="23" t="s">
        <v>968</v>
      </c>
      <c r="E182" s="23" t="s">
        <v>1729</v>
      </c>
      <c r="F182" s="75" t="s">
        <v>351</v>
      </c>
      <c r="G182" s="99">
        <v>0.48</v>
      </c>
      <c r="H182" s="63">
        <v>141.43081100146728</v>
      </c>
      <c r="I182" s="32">
        <v>0</v>
      </c>
      <c r="J182" s="32">
        <v>141.43081100146728</v>
      </c>
      <c r="K182" s="32">
        <v>66.217687688362432</v>
      </c>
      <c r="L182" s="62">
        <v>134.35927045139391</v>
      </c>
      <c r="M182" s="32">
        <v>0</v>
      </c>
      <c r="N182" s="63">
        <v>0</v>
      </c>
      <c r="O182" s="32">
        <v>0</v>
      </c>
      <c r="P182" s="32">
        <v>0</v>
      </c>
      <c r="Q182" s="32">
        <v>0</v>
      </c>
      <c r="R182" s="62">
        <v>0</v>
      </c>
      <c r="S182" s="63">
        <v>111.06059754732733</v>
      </c>
      <c r="T182" s="32">
        <v>30.37021345413995</v>
      </c>
      <c r="U182" s="32">
        <v>0</v>
      </c>
      <c r="V182" s="32">
        <v>0</v>
      </c>
      <c r="W182" s="62">
        <v>0</v>
      </c>
      <c r="X182" s="63">
        <v>111.06059754732733</v>
      </c>
      <c r="Y182" s="32">
        <v>30.37021345413995</v>
      </c>
      <c r="Z182" s="32">
        <v>0</v>
      </c>
      <c r="AA182" s="32">
        <v>0</v>
      </c>
      <c r="AB182" s="62">
        <v>0</v>
      </c>
    </row>
    <row r="183" spans="1:28" s="15" customFormat="1">
      <c r="A183" s="58" t="s">
        <v>354</v>
      </c>
      <c r="B183" s="23" t="s">
        <v>1097</v>
      </c>
      <c r="C183" s="23" t="s">
        <v>1520</v>
      </c>
      <c r="D183" s="23" t="s">
        <v>959</v>
      </c>
      <c r="E183" s="23" t="s">
        <v>1731</v>
      </c>
      <c r="F183" s="75" t="s">
        <v>353</v>
      </c>
      <c r="G183" s="99">
        <v>0.17499999999999999</v>
      </c>
      <c r="H183" s="63">
        <v>219.33508091348662</v>
      </c>
      <c r="I183" s="32">
        <v>0</v>
      </c>
      <c r="J183" s="32">
        <v>219.33508091348662</v>
      </c>
      <c r="K183" s="32">
        <v>164.64554174163132</v>
      </c>
      <c r="L183" s="62">
        <v>208.36832686781227</v>
      </c>
      <c r="M183" s="32">
        <v>0</v>
      </c>
      <c r="N183" s="63">
        <v>0</v>
      </c>
      <c r="O183" s="32">
        <v>0</v>
      </c>
      <c r="P183" s="32">
        <v>0</v>
      </c>
      <c r="Q183" s="32">
        <v>0</v>
      </c>
      <c r="R183" s="62">
        <v>0</v>
      </c>
      <c r="S183" s="63">
        <v>219.33508091348662</v>
      </c>
      <c r="T183" s="32">
        <v>0</v>
      </c>
      <c r="U183" s="32">
        <v>0</v>
      </c>
      <c r="V183" s="32">
        <v>0</v>
      </c>
      <c r="W183" s="62">
        <v>0</v>
      </c>
      <c r="X183" s="63">
        <v>219.33508091348662</v>
      </c>
      <c r="Y183" s="32">
        <v>0</v>
      </c>
      <c r="Z183" s="32">
        <v>0</v>
      </c>
      <c r="AA183" s="32">
        <v>0</v>
      </c>
      <c r="AB183" s="62">
        <v>0</v>
      </c>
    </row>
    <row r="184" spans="1:28" s="15" customFormat="1">
      <c r="A184" s="58" t="s">
        <v>355</v>
      </c>
      <c r="B184" s="23" t="s">
        <v>1098</v>
      </c>
      <c r="C184" s="23" t="s">
        <v>1521</v>
      </c>
      <c r="D184" s="23" t="s">
        <v>919</v>
      </c>
      <c r="E184" s="23" t="s">
        <v>1731</v>
      </c>
      <c r="F184" s="75" t="s">
        <v>787</v>
      </c>
      <c r="G184" s="99">
        <v>1.4999999999999999E-2</v>
      </c>
      <c r="H184" s="63">
        <v>23.81619483922621</v>
      </c>
      <c r="I184" s="32">
        <v>0</v>
      </c>
      <c r="J184" s="32">
        <v>23.81619483922621</v>
      </c>
      <c r="K184" s="32">
        <v>17.656850275911921</v>
      </c>
      <c r="L184" s="62">
        <v>22.625385097264896</v>
      </c>
      <c r="M184" s="32">
        <v>0</v>
      </c>
      <c r="N184" s="63">
        <v>0</v>
      </c>
      <c r="O184" s="32">
        <v>0</v>
      </c>
      <c r="P184" s="32">
        <v>0</v>
      </c>
      <c r="Q184" s="32">
        <v>0</v>
      </c>
      <c r="R184" s="62">
        <v>0</v>
      </c>
      <c r="S184" s="63">
        <v>0</v>
      </c>
      <c r="T184" s="32">
        <v>0</v>
      </c>
      <c r="U184" s="32">
        <v>23.81619483922621</v>
      </c>
      <c r="V184" s="32">
        <v>0</v>
      </c>
      <c r="W184" s="62">
        <v>0</v>
      </c>
      <c r="X184" s="63">
        <v>0</v>
      </c>
      <c r="Y184" s="32">
        <v>0</v>
      </c>
      <c r="Z184" s="32">
        <v>23.81619483922621</v>
      </c>
      <c r="AA184" s="32">
        <v>0</v>
      </c>
      <c r="AB184" s="62">
        <v>0</v>
      </c>
    </row>
    <row r="185" spans="1:28" s="15" customFormat="1">
      <c r="A185" s="58" t="s">
        <v>357</v>
      </c>
      <c r="B185" s="23" t="s">
        <v>1099</v>
      </c>
      <c r="C185" s="23" t="s">
        <v>1522</v>
      </c>
      <c r="D185" s="23" t="s">
        <v>912</v>
      </c>
      <c r="E185" s="23">
        <v>0</v>
      </c>
      <c r="F185" s="75" t="s">
        <v>356</v>
      </c>
      <c r="G185" s="99">
        <v>0.4</v>
      </c>
      <c r="H185" s="63">
        <v>5.8444802556552569</v>
      </c>
      <c r="I185" s="32">
        <v>0.19969082393962612</v>
      </c>
      <c r="J185" s="32">
        <v>5.6447894317156306</v>
      </c>
      <c r="K185" s="32">
        <v>-19.279987380975232</v>
      </c>
      <c r="L185" s="62">
        <v>5.2214302243369586</v>
      </c>
      <c r="M185" s="32">
        <v>0.5</v>
      </c>
      <c r="N185" s="63">
        <v>0</v>
      </c>
      <c r="O185" s="32">
        <v>0.19969082393962612</v>
      </c>
      <c r="P185" s="32">
        <v>0</v>
      </c>
      <c r="Q185" s="32">
        <v>0</v>
      </c>
      <c r="R185" s="62">
        <v>0</v>
      </c>
      <c r="S185" s="63">
        <v>0</v>
      </c>
      <c r="T185" s="32">
        <v>5.6447894317156306</v>
      </c>
      <c r="U185" s="32">
        <v>0</v>
      </c>
      <c r="V185" s="32">
        <v>0</v>
      </c>
      <c r="W185" s="62">
        <v>0</v>
      </c>
      <c r="X185" s="63">
        <v>0</v>
      </c>
      <c r="Y185" s="32">
        <v>5.8444802556552569</v>
      </c>
      <c r="Z185" s="32">
        <v>0</v>
      </c>
      <c r="AA185" s="32">
        <v>0</v>
      </c>
      <c r="AB185" s="62">
        <v>0</v>
      </c>
    </row>
    <row r="186" spans="1:28" s="15" customFormat="1">
      <c r="A186" s="58" t="s">
        <v>359</v>
      </c>
      <c r="B186" s="23" t="s">
        <v>1100</v>
      </c>
      <c r="C186" s="23" t="s">
        <v>1523</v>
      </c>
      <c r="D186" s="23" t="s">
        <v>926</v>
      </c>
      <c r="E186" s="23" t="s">
        <v>1732</v>
      </c>
      <c r="F186" s="75" t="s">
        <v>358</v>
      </c>
      <c r="G186" s="99">
        <v>0.74</v>
      </c>
      <c r="H186" s="63">
        <v>183.65529723166244</v>
      </c>
      <c r="I186" s="32">
        <v>0</v>
      </c>
      <c r="J186" s="32">
        <v>183.65529723166244</v>
      </c>
      <c r="K186" s="32">
        <v>-73.113461049264941</v>
      </c>
      <c r="L186" s="62">
        <v>174.47253237007931</v>
      </c>
      <c r="M186" s="32">
        <v>0</v>
      </c>
      <c r="N186" s="63">
        <v>0</v>
      </c>
      <c r="O186" s="32">
        <v>0</v>
      </c>
      <c r="P186" s="32">
        <v>0</v>
      </c>
      <c r="Q186" s="32">
        <v>0</v>
      </c>
      <c r="R186" s="62">
        <v>0</v>
      </c>
      <c r="S186" s="63">
        <v>157.10022912981003</v>
      </c>
      <c r="T186" s="32">
        <v>26.55506810185242</v>
      </c>
      <c r="U186" s="32">
        <v>0</v>
      </c>
      <c r="V186" s="32">
        <v>0</v>
      </c>
      <c r="W186" s="62">
        <v>0</v>
      </c>
      <c r="X186" s="63">
        <v>157.10022912981003</v>
      </c>
      <c r="Y186" s="32">
        <v>26.55506810185242</v>
      </c>
      <c r="Z186" s="32">
        <v>0</v>
      </c>
      <c r="AA186" s="32">
        <v>0</v>
      </c>
      <c r="AB186" s="62">
        <v>0</v>
      </c>
    </row>
    <row r="187" spans="1:28" s="15" customFormat="1">
      <c r="A187" s="58" t="s">
        <v>361</v>
      </c>
      <c r="B187" s="23" t="s">
        <v>1101</v>
      </c>
      <c r="C187" s="23" t="s">
        <v>1524</v>
      </c>
      <c r="D187" s="23" t="s">
        <v>932</v>
      </c>
      <c r="E187" s="23" t="s">
        <v>1730</v>
      </c>
      <c r="F187" s="75" t="s">
        <v>360</v>
      </c>
      <c r="G187" s="99">
        <v>0.74</v>
      </c>
      <c r="H187" s="63">
        <v>128.1087324703247</v>
      </c>
      <c r="I187" s="32">
        <v>0</v>
      </c>
      <c r="J187" s="32">
        <v>128.1087324703247</v>
      </c>
      <c r="K187" s="32">
        <v>45.833195063473624</v>
      </c>
      <c r="L187" s="62">
        <v>121.70329584680846</v>
      </c>
      <c r="M187" s="32">
        <v>0</v>
      </c>
      <c r="N187" s="63">
        <v>0</v>
      </c>
      <c r="O187" s="32">
        <v>0</v>
      </c>
      <c r="P187" s="32">
        <v>0</v>
      </c>
      <c r="Q187" s="32">
        <v>0</v>
      </c>
      <c r="R187" s="62">
        <v>0</v>
      </c>
      <c r="S187" s="63">
        <v>109.01040874782134</v>
      </c>
      <c r="T187" s="32">
        <v>19.098323722503356</v>
      </c>
      <c r="U187" s="32">
        <v>0</v>
      </c>
      <c r="V187" s="32">
        <v>0</v>
      </c>
      <c r="W187" s="62">
        <v>0</v>
      </c>
      <c r="X187" s="63">
        <v>109.01040874782134</v>
      </c>
      <c r="Y187" s="32">
        <v>19.098323722503356</v>
      </c>
      <c r="Z187" s="32">
        <v>0</v>
      </c>
      <c r="AA187" s="32">
        <v>0</v>
      </c>
      <c r="AB187" s="62">
        <v>0</v>
      </c>
    </row>
    <row r="188" spans="1:28" s="15" customFormat="1">
      <c r="A188" s="58" t="s">
        <v>363</v>
      </c>
      <c r="B188" s="23" t="s">
        <v>1102</v>
      </c>
      <c r="C188" s="23" t="s">
        <v>1525</v>
      </c>
      <c r="D188" s="23" t="s">
        <v>959</v>
      </c>
      <c r="E188" s="23" t="s">
        <v>1730</v>
      </c>
      <c r="F188" s="75" t="s">
        <v>362</v>
      </c>
      <c r="G188" s="99">
        <v>0.36499999999999999</v>
      </c>
      <c r="H188" s="63">
        <v>60.882646431516918</v>
      </c>
      <c r="I188" s="32">
        <v>0</v>
      </c>
      <c r="J188" s="32">
        <v>60.882646431516918</v>
      </c>
      <c r="K188" s="32">
        <v>-25.026706830998076</v>
      </c>
      <c r="L188" s="62">
        <v>57.838514109941066</v>
      </c>
      <c r="M188" s="32">
        <v>0</v>
      </c>
      <c r="N188" s="63">
        <v>0</v>
      </c>
      <c r="O188" s="32">
        <v>0</v>
      </c>
      <c r="P188" s="32">
        <v>0</v>
      </c>
      <c r="Q188" s="32">
        <v>0</v>
      </c>
      <c r="R188" s="62">
        <v>0</v>
      </c>
      <c r="S188" s="63">
        <v>60.882646431516918</v>
      </c>
      <c r="T188" s="32">
        <v>0</v>
      </c>
      <c r="U188" s="32">
        <v>0</v>
      </c>
      <c r="V188" s="32">
        <v>0</v>
      </c>
      <c r="W188" s="62">
        <v>0</v>
      </c>
      <c r="X188" s="63">
        <v>60.882646431516918</v>
      </c>
      <c r="Y188" s="32">
        <v>0</v>
      </c>
      <c r="Z188" s="32">
        <v>0</v>
      </c>
      <c r="AA188" s="32">
        <v>0</v>
      </c>
      <c r="AB188" s="62">
        <v>0</v>
      </c>
    </row>
    <row r="189" spans="1:28" s="15" customFormat="1">
      <c r="A189" s="58" t="s">
        <v>364</v>
      </c>
      <c r="B189" s="23" t="s">
        <v>1103</v>
      </c>
      <c r="C189" s="23" t="s">
        <v>1526</v>
      </c>
      <c r="D189" s="23" t="s">
        <v>919</v>
      </c>
      <c r="E189" s="23" t="s">
        <v>1730</v>
      </c>
      <c r="F189" s="75" t="s">
        <v>788</v>
      </c>
      <c r="G189" s="99">
        <v>0.01</v>
      </c>
      <c r="H189" s="63">
        <v>13.112341120077696</v>
      </c>
      <c r="I189" s="32">
        <v>0</v>
      </c>
      <c r="J189" s="32">
        <v>13.112341120077696</v>
      </c>
      <c r="K189" s="32">
        <v>9.5344064025028423</v>
      </c>
      <c r="L189" s="62">
        <v>12.456724064073811</v>
      </c>
      <c r="M189" s="32">
        <v>0</v>
      </c>
      <c r="N189" s="63">
        <v>0</v>
      </c>
      <c r="O189" s="32">
        <v>0</v>
      </c>
      <c r="P189" s="32">
        <v>0</v>
      </c>
      <c r="Q189" s="32">
        <v>0</v>
      </c>
      <c r="R189" s="62">
        <v>0</v>
      </c>
      <c r="S189" s="63">
        <v>0</v>
      </c>
      <c r="T189" s="32">
        <v>0</v>
      </c>
      <c r="U189" s="32">
        <v>13.112341120077696</v>
      </c>
      <c r="V189" s="32">
        <v>0</v>
      </c>
      <c r="W189" s="62">
        <v>0</v>
      </c>
      <c r="X189" s="63">
        <v>0</v>
      </c>
      <c r="Y189" s="32">
        <v>0</v>
      </c>
      <c r="Z189" s="32">
        <v>13.112341120077696</v>
      </c>
      <c r="AA189" s="32">
        <v>0</v>
      </c>
      <c r="AB189" s="62">
        <v>0</v>
      </c>
    </row>
    <row r="190" spans="1:28" s="15" customFormat="1">
      <c r="A190" s="58" t="s">
        <v>366</v>
      </c>
      <c r="B190" s="23" t="s">
        <v>1104</v>
      </c>
      <c r="C190" s="23" t="s">
        <v>1527</v>
      </c>
      <c r="D190" s="23" t="s">
        <v>912</v>
      </c>
      <c r="E190" s="23" t="s">
        <v>1738</v>
      </c>
      <c r="F190" s="75" t="s">
        <v>365</v>
      </c>
      <c r="G190" s="99">
        <v>0.44</v>
      </c>
      <c r="H190" s="63">
        <v>2.2069038591043935</v>
      </c>
      <c r="I190" s="32">
        <v>0</v>
      </c>
      <c r="J190" s="32">
        <v>2.2069038591043935</v>
      </c>
      <c r="K190" s="32">
        <v>-8.6685237054593749</v>
      </c>
      <c r="L190" s="62">
        <v>2.0965586661491735</v>
      </c>
      <c r="M190" s="32">
        <v>0</v>
      </c>
      <c r="N190" s="63">
        <v>0</v>
      </c>
      <c r="O190" s="32">
        <v>0</v>
      </c>
      <c r="P190" s="32">
        <v>0</v>
      </c>
      <c r="Q190" s="32">
        <v>0</v>
      </c>
      <c r="R190" s="62">
        <v>0</v>
      </c>
      <c r="S190" s="63">
        <v>0</v>
      </c>
      <c r="T190" s="32">
        <v>2.2069038591043935</v>
      </c>
      <c r="U190" s="32">
        <v>0</v>
      </c>
      <c r="V190" s="32">
        <v>0</v>
      </c>
      <c r="W190" s="62">
        <v>0</v>
      </c>
      <c r="X190" s="63">
        <v>0</v>
      </c>
      <c r="Y190" s="32">
        <v>2.2069038591043935</v>
      </c>
      <c r="Z190" s="32">
        <v>0</v>
      </c>
      <c r="AA190" s="32">
        <v>0</v>
      </c>
      <c r="AB190" s="62">
        <v>0</v>
      </c>
    </row>
    <row r="191" spans="1:28" s="15" customFormat="1">
      <c r="A191" s="58" t="s">
        <v>368</v>
      </c>
      <c r="B191" s="23" t="s">
        <v>1105</v>
      </c>
      <c r="C191" s="23" t="s">
        <v>1528</v>
      </c>
      <c r="D191" s="23" t="s">
        <v>968</v>
      </c>
      <c r="E191" s="23" t="s">
        <v>1729</v>
      </c>
      <c r="F191" s="75" t="s">
        <v>367</v>
      </c>
      <c r="G191" s="99">
        <v>0.48</v>
      </c>
      <c r="H191" s="63">
        <v>121.17486843337861</v>
      </c>
      <c r="I191" s="32">
        <v>0</v>
      </c>
      <c r="J191" s="32">
        <v>121.17486843337861</v>
      </c>
      <c r="K191" s="32">
        <v>89.72304347130509</v>
      </c>
      <c r="L191" s="62">
        <v>115.11612501170967</v>
      </c>
      <c r="M191" s="32">
        <v>0</v>
      </c>
      <c r="N191" s="63">
        <v>0</v>
      </c>
      <c r="O191" s="32">
        <v>0</v>
      </c>
      <c r="P191" s="32">
        <v>0</v>
      </c>
      <c r="Q191" s="32">
        <v>0</v>
      </c>
      <c r="R191" s="62">
        <v>0</v>
      </c>
      <c r="S191" s="63">
        <v>101.25162104937569</v>
      </c>
      <c r="T191" s="32">
        <v>19.923247384002924</v>
      </c>
      <c r="U191" s="32">
        <v>0</v>
      </c>
      <c r="V191" s="32">
        <v>0</v>
      </c>
      <c r="W191" s="62">
        <v>0</v>
      </c>
      <c r="X191" s="63">
        <v>101.25162104937569</v>
      </c>
      <c r="Y191" s="32">
        <v>19.923247384002924</v>
      </c>
      <c r="Z191" s="32">
        <v>0</v>
      </c>
      <c r="AA191" s="32">
        <v>0</v>
      </c>
      <c r="AB191" s="62">
        <v>0</v>
      </c>
    </row>
    <row r="192" spans="1:28" s="15" customFormat="1">
      <c r="A192" s="58" t="s">
        <v>370</v>
      </c>
      <c r="B192" s="23" t="s">
        <v>1106</v>
      </c>
      <c r="C192" s="23" t="s">
        <v>1529</v>
      </c>
      <c r="D192" s="23" t="s">
        <v>912</v>
      </c>
      <c r="E192" s="23" t="s">
        <v>1736</v>
      </c>
      <c r="F192" s="75" t="s">
        <v>369</v>
      </c>
      <c r="G192" s="99">
        <v>0.4</v>
      </c>
      <c r="H192" s="63">
        <v>2.0828164702553917</v>
      </c>
      <c r="I192" s="32">
        <v>0</v>
      </c>
      <c r="J192" s="32">
        <v>2.0828164702553917</v>
      </c>
      <c r="K192" s="32">
        <v>-11.445580982967968</v>
      </c>
      <c r="L192" s="62">
        <v>1.9786756467426221</v>
      </c>
      <c r="M192" s="32">
        <v>0</v>
      </c>
      <c r="N192" s="63">
        <v>0</v>
      </c>
      <c r="O192" s="32">
        <v>0</v>
      </c>
      <c r="P192" s="32">
        <v>0</v>
      </c>
      <c r="Q192" s="32">
        <v>0</v>
      </c>
      <c r="R192" s="62">
        <v>0</v>
      </c>
      <c r="S192" s="63">
        <v>0</v>
      </c>
      <c r="T192" s="32">
        <v>2.0828164702553917</v>
      </c>
      <c r="U192" s="32">
        <v>0</v>
      </c>
      <c r="V192" s="32">
        <v>0</v>
      </c>
      <c r="W192" s="62">
        <v>0</v>
      </c>
      <c r="X192" s="63">
        <v>0</v>
      </c>
      <c r="Y192" s="32">
        <v>2.0828164702553917</v>
      </c>
      <c r="Z192" s="32">
        <v>0</v>
      </c>
      <c r="AA192" s="32">
        <v>0</v>
      </c>
      <c r="AB192" s="62">
        <v>0</v>
      </c>
    </row>
    <row r="193" spans="1:28" s="15" customFormat="1">
      <c r="A193" s="58" t="s">
        <v>372</v>
      </c>
      <c r="B193" s="23" t="s">
        <v>1107</v>
      </c>
      <c r="C193" s="23" t="s">
        <v>1530</v>
      </c>
      <c r="D193" s="23" t="s">
        <v>912</v>
      </c>
      <c r="E193" s="23">
        <v>0</v>
      </c>
      <c r="F193" s="75" t="s">
        <v>371</v>
      </c>
      <c r="G193" s="99">
        <v>0.4</v>
      </c>
      <c r="H193" s="63">
        <v>3.7753933477125932</v>
      </c>
      <c r="I193" s="32">
        <v>2.2354045291114597E-2</v>
      </c>
      <c r="J193" s="32">
        <v>3.7530393024214788</v>
      </c>
      <c r="K193" s="32">
        <v>-12.883954382795256</v>
      </c>
      <c r="L193" s="62">
        <v>3.4715613547398676</v>
      </c>
      <c r="M193" s="32">
        <v>0.5</v>
      </c>
      <c r="N193" s="63">
        <v>0</v>
      </c>
      <c r="O193" s="32">
        <v>2.2354045291114597E-2</v>
      </c>
      <c r="P193" s="32">
        <v>0</v>
      </c>
      <c r="Q193" s="32">
        <v>0</v>
      </c>
      <c r="R193" s="62">
        <v>0</v>
      </c>
      <c r="S193" s="63">
        <v>0</v>
      </c>
      <c r="T193" s="32">
        <v>3.7530393024214788</v>
      </c>
      <c r="U193" s="32">
        <v>0</v>
      </c>
      <c r="V193" s="32">
        <v>0</v>
      </c>
      <c r="W193" s="62">
        <v>0</v>
      </c>
      <c r="X193" s="63">
        <v>0</v>
      </c>
      <c r="Y193" s="32">
        <v>3.7753933477125932</v>
      </c>
      <c r="Z193" s="32">
        <v>0</v>
      </c>
      <c r="AA193" s="32">
        <v>0</v>
      </c>
      <c r="AB193" s="62">
        <v>0</v>
      </c>
    </row>
    <row r="194" spans="1:28" s="15" customFormat="1">
      <c r="A194" s="58" t="s">
        <v>374</v>
      </c>
      <c r="B194" s="23" t="s">
        <v>1108</v>
      </c>
      <c r="C194" s="23" t="s">
        <v>1531</v>
      </c>
      <c r="D194" s="23" t="s">
        <v>999</v>
      </c>
      <c r="E194" s="23">
        <v>0</v>
      </c>
      <c r="F194" s="75" t="s">
        <v>373</v>
      </c>
      <c r="G194" s="99">
        <v>0.1</v>
      </c>
      <c r="H194" s="63">
        <v>129.81550694871203</v>
      </c>
      <c r="I194" s="32">
        <v>20.138593859665132</v>
      </c>
      <c r="J194" s="32">
        <v>109.67691308904688</v>
      </c>
      <c r="K194" s="32">
        <v>89.838462593569105</v>
      </c>
      <c r="L194" s="62">
        <v>101.45114460736836</v>
      </c>
      <c r="M194" s="32">
        <v>0</v>
      </c>
      <c r="N194" s="63">
        <v>16.921022839200646</v>
      </c>
      <c r="O194" s="32">
        <v>0</v>
      </c>
      <c r="P194" s="32">
        <v>3.2175710204644856</v>
      </c>
      <c r="Q194" s="32">
        <v>0</v>
      </c>
      <c r="R194" s="62">
        <v>0</v>
      </c>
      <c r="S194" s="63">
        <v>103.28482362835481</v>
      </c>
      <c r="T194" s="32">
        <v>0</v>
      </c>
      <c r="U194" s="32">
        <v>6.39208946069206</v>
      </c>
      <c r="V194" s="32">
        <v>0</v>
      </c>
      <c r="W194" s="62">
        <v>0</v>
      </c>
      <c r="X194" s="63">
        <v>120.20584646755546</v>
      </c>
      <c r="Y194" s="32">
        <v>0</v>
      </c>
      <c r="Z194" s="32">
        <v>9.6096604811565474</v>
      </c>
      <c r="AA194" s="32">
        <v>0</v>
      </c>
      <c r="AB194" s="62">
        <v>0</v>
      </c>
    </row>
    <row r="195" spans="1:28" s="15" customFormat="1">
      <c r="A195" s="58" t="s">
        <v>376</v>
      </c>
      <c r="B195" s="23" t="s">
        <v>1109</v>
      </c>
      <c r="C195" s="23" t="s">
        <v>1532</v>
      </c>
      <c r="D195" s="23" t="s">
        <v>926</v>
      </c>
      <c r="E195" s="23" t="s">
        <v>1309</v>
      </c>
      <c r="F195" s="75" t="s">
        <v>375</v>
      </c>
      <c r="G195" s="99">
        <v>0.99</v>
      </c>
      <c r="H195" s="63">
        <v>258.16414798473528</v>
      </c>
      <c r="I195" s="32">
        <v>0</v>
      </c>
      <c r="J195" s="32">
        <v>258.16414798473528</v>
      </c>
      <c r="K195" s="32">
        <v>62.269579626034172</v>
      </c>
      <c r="L195" s="62">
        <v>250.41922354519326</v>
      </c>
      <c r="M195" s="32">
        <v>0</v>
      </c>
      <c r="N195" s="63">
        <v>0</v>
      </c>
      <c r="O195" s="32">
        <v>0</v>
      </c>
      <c r="P195" s="32">
        <v>0</v>
      </c>
      <c r="Q195" s="32">
        <v>0</v>
      </c>
      <c r="R195" s="62">
        <v>0</v>
      </c>
      <c r="S195" s="63">
        <v>227.67923993725566</v>
      </c>
      <c r="T195" s="32">
        <v>30.484908047479635</v>
      </c>
      <c r="U195" s="32">
        <v>0</v>
      </c>
      <c r="V195" s="32">
        <v>0</v>
      </c>
      <c r="W195" s="62">
        <v>0</v>
      </c>
      <c r="X195" s="63">
        <v>227.67923993725566</v>
      </c>
      <c r="Y195" s="32">
        <v>30.484908047479635</v>
      </c>
      <c r="Z195" s="32">
        <v>0</v>
      </c>
      <c r="AA195" s="32">
        <v>0</v>
      </c>
      <c r="AB195" s="62">
        <v>0</v>
      </c>
    </row>
    <row r="196" spans="1:28" s="15" customFormat="1">
      <c r="A196" s="58" t="s">
        <v>378</v>
      </c>
      <c r="B196" s="23" t="s">
        <v>1110</v>
      </c>
      <c r="C196" s="23" t="s">
        <v>1533</v>
      </c>
      <c r="D196" s="23" t="s">
        <v>932</v>
      </c>
      <c r="E196" s="23">
        <v>0</v>
      </c>
      <c r="F196" s="75" t="s">
        <v>377</v>
      </c>
      <c r="G196" s="99">
        <v>0.49</v>
      </c>
      <c r="H196" s="63">
        <v>58.658013325343695</v>
      </c>
      <c r="I196" s="32">
        <v>10.704461026832458</v>
      </c>
      <c r="J196" s="32">
        <v>47.953552298511248</v>
      </c>
      <c r="K196" s="32">
        <v>14.275469648327249</v>
      </c>
      <c r="L196" s="62">
        <v>44.357035876122907</v>
      </c>
      <c r="M196" s="32">
        <v>0</v>
      </c>
      <c r="N196" s="63">
        <v>10.333733628119953</v>
      </c>
      <c r="O196" s="32">
        <v>0.37072739871250465</v>
      </c>
      <c r="P196" s="32">
        <v>0</v>
      </c>
      <c r="Q196" s="32">
        <v>0</v>
      </c>
      <c r="R196" s="62">
        <v>0</v>
      </c>
      <c r="S196" s="63">
        <v>39.329623921600607</v>
      </c>
      <c r="T196" s="32">
        <v>8.6239283769106319</v>
      </c>
      <c r="U196" s="32">
        <v>0</v>
      </c>
      <c r="V196" s="32">
        <v>0</v>
      </c>
      <c r="W196" s="62">
        <v>0</v>
      </c>
      <c r="X196" s="63">
        <v>49.663357549720565</v>
      </c>
      <c r="Y196" s="32">
        <v>8.9946557756231371</v>
      </c>
      <c r="Z196" s="32">
        <v>0</v>
      </c>
      <c r="AA196" s="32">
        <v>0</v>
      </c>
      <c r="AB196" s="62">
        <v>0</v>
      </c>
    </row>
    <row r="197" spans="1:28" s="15" customFormat="1">
      <c r="A197" s="58" t="s">
        <v>380</v>
      </c>
      <c r="B197" s="23" t="s">
        <v>1111</v>
      </c>
      <c r="C197" s="23" t="s">
        <v>1534</v>
      </c>
      <c r="D197" s="23" t="s">
        <v>912</v>
      </c>
      <c r="E197" s="23">
        <v>0</v>
      </c>
      <c r="F197" s="75" t="s">
        <v>379</v>
      </c>
      <c r="G197" s="99">
        <v>0.4</v>
      </c>
      <c r="H197" s="63">
        <v>3.2075669686071597</v>
      </c>
      <c r="I197" s="32">
        <v>0</v>
      </c>
      <c r="J197" s="32">
        <v>3.2075669686071597</v>
      </c>
      <c r="K197" s="32">
        <v>-19.028494701807645</v>
      </c>
      <c r="L197" s="62">
        <v>2.9669994459616231</v>
      </c>
      <c r="M197" s="32">
        <v>0.5</v>
      </c>
      <c r="N197" s="63">
        <v>0</v>
      </c>
      <c r="O197" s="32">
        <v>0</v>
      </c>
      <c r="P197" s="32">
        <v>0</v>
      </c>
      <c r="Q197" s="32">
        <v>0</v>
      </c>
      <c r="R197" s="62">
        <v>0</v>
      </c>
      <c r="S197" s="63">
        <v>0</v>
      </c>
      <c r="T197" s="32">
        <v>3.2075669686071597</v>
      </c>
      <c r="U197" s="32">
        <v>0</v>
      </c>
      <c r="V197" s="32">
        <v>0</v>
      </c>
      <c r="W197" s="62">
        <v>0</v>
      </c>
      <c r="X197" s="63">
        <v>0</v>
      </c>
      <c r="Y197" s="32">
        <v>3.2075669686071597</v>
      </c>
      <c r="Z197" s="32">
        <v>0</v>
      </c>
      <c r="AA197" s="32">
        <v>0</v>
      </c>
      <c r="AB197" s="62">
        <v>0</v>
      </c>
    </row>
    <row r="198" spans="1:28" s="15" customFormat="1">
      <c r="A198" s="58" t="s">
        <v>382</v>
      </c>
      <c r="B198" s="23" t="s">
        <v>1112</v>
      </c>
      <c r="C198" s="23" t="s">
        <v>1535</v>
      </c>
      <c r="D198" s="23" t="s">
        <v>912</v>
      </c>
      <c r="E198" s="23">
        <v>0</v>
      </c>
      <c r="F198" s="75" t="s">
        <v>381</v>
      </c>
      <c r="G198" s="99">
        <v>0.4</v>
      </c>
      <c r="H198" s="63">
        <v>1.50791685583278</v>
      </c>
      <c r="I198" s="32">
        <v>0</v>
      </c>
      <c r="J198" s="32">
        <v>1.50791685583278</v>
      </c>
      <c r="K198" s="32">
        <v>-3.8045442693772324</v>
      </c>
      <c r="L198" s="62">
        <v>1.3948230916453215</v>
      </c>
      <c r="M198" s="32">
        <v>0.5</v>
      </c>
      <c r="N198" s="63">
        <v>0</v>
      </c>
      <c r="O198" s="32">
        <v>0</v>
      </c>
      <c r="P198" s="32">
        <v>0</v>
      </c>
      <c r="Q198" s="32">
        <v>0</v>
      </c>
      <c r="R198" s="62">
        <v>0</v>
      </c>
      <c r="S198" s="63">
        <v>0</v>
      </c>
      <c r="T198" s="32">
        <v>1.50791685583278</v>
      </c>
      <c r="U198" s="32">
        <v>0</v>
      </c>
      <c r="V198" s="32">
        <v>0</v>
      </c>
      <c r="W198" s="62">
        <v>0</v>
      </c>
      <c r="X198" s="63">
        <v>0</v>
      </c>
      <c r="Y198" s="32">
        <v>1.50791685583278</v>
      </c>
      <c r="Z198" s="32">
        <v>0</v>
      </c>
      <c r="AA198" s="32">
        <v>0</v>
      </c>
      <c r="AB198" s="62">
        <v>0</v>
      </c>
    </row>
    <row r="199" spans="1:28" s="15" customFormat="1">
      <c r="A199" s="58" t="s">
        <v>384</v>
      </c>
      <c r="B199" s="23" t="s">
        <v>1113</v>
      </c>
      <c r="C199" s="23" t="s">
        <v>1536</v>
      </c>
      <c r="D199" s="23" t="s">
        <v>912</v>
      </c>
      <c r="E199" s="23" t="s">
        <v>1734</v>
      </c>
      <c r="F199" s="75" t="s">
        <v>383</v>
      </c>
      <c r="G199" s="99">
        <v>0</v>
      </c>
      <c r="H199" s="63">
        <v>2.0265408984407602</v>
      </c>
      <c r="I199" s="32">
        <v>0</v>
      </c>
      <c r="J199" s="32">
        <v>2.0265408984407602</v>
      </c>
      <c r="K199" s="32">
        <v>2.0265408984407602</v>
      </c>
      <c r="L199" s="62">
        <v>1.9252138535187222</v>
      </c>
      <c r="M199" s="32">
        <v>0</v>
      </c>
      <c r="N199" s="63">
        <v>0</v>
      </c>
      <c r="O199" s="32">
        <v>0</v>
      </c>
      <c r="P199" s="32">
        <v>0</v>
      </c>
      <c r="Q199" s="32">
        <v>0</v>
      </c>
      <c r="R199" s="62">
        <v>0</v>
      </c>
      <c r="S199" s="63">
        <v>0</v>
      </c>
      <c r="T199" s="32">
        <v>2.0265408984407602</v>
      </c>
      <c r="U199" s="32">
        <v>0</v>
      </c>
      <c r="V199" s="32">
        <v>0</v>
      </c>
      <c r="W199" s="62">
        <v>0</v>
      </c>
      <c r="X199" s="63">
        <v>0</v>
      </c>
      <c r="Y199" s="32">
        <v>2.0265408984407602</v>
      </c>
      <c r="Z199" s="32">
        <v>0</v>
      </c>
      <c r="AA199" s="32">
        <v>0</v>
      </c>
      <c r="AB199" s="62">
        <v>0</v>
      </c>
    </row>
    <row r="200" spans="1:28" s="15" customFormat="1">
      <c r="A200" s="58" t="s">
        <v>386</v>
      </c>
      <c r="B200" s="23" t="s">
        <v>1114</v>
      </c>
      <c r="C200" s="23" t="s">
        <v>1537</v>
      </c>
      <c r="D200" s="23" t="s">
        <v>926</v>
      </c>
      <c r="E200" s="23" t="s">
        <v>1306</v>
      </c>
      <c r="F200" s="75" t="s">
        <v>385</v>
      </c>
      <c r="G200" s="99">
        <v>0.99</v>
      </c>
      <c r="H200" s="63">
        <v>283.45352473830161</v>
      </c>
      <c r="I200" s="32">
        <v>0</v>
      </c>
      <c r="J200" s="32">
        <v>283.45352473830161</v>
      </c>
      <c r="K200" s="32">
        <v>-40.398260840528849</v>
      </c>
      <c r="L200" s="62">
        <v>274.94991899615252</v>
      </c>
      <c r="M200" s="32">
        <v>0</v>
      </c>
      <c r="N200" s="63">
        <v>0</v>
      </c>
      <c r="O200" s="32">
        <v>0</v>
      </c>
      <c r="P200" s="32">
        <v>0</v>
      </c>
      <c r="Q200" s="32">
        <v>0</v>
      </c>
      <c r="R200" s="62">
        <v>0</v>
      </c>
      <c r="S200" s="63">
        <v>250.01690915903254</v>
      </c>
      <c r="T200" s="32">
        <v>33.436615579269102</v>
      </c>
      <c r="U200" s="32">
        <v>0</v>
      </c>
      <c r="V200" s="32">
        <v>0</v>
      </c>
      <c r="W200" s="62">
        <v>0</v>
      </c>
      <c r="X200" s="63">
        <v>250.01690915903254</v>
      </c>
      <c r="Y200" s="32">
        <v>33.436615579269102</v>
      </c>
      <c r="Z200" s="32">
        <v>0</v>
      </c>
      <c r="AA200" s="32">
        <v>0</v>
      </c>
      <c r="AB200" s="62">
        <v>0</v>
      </c>
    </row>
    <row r="201" spans="1:28" s="15" customFormat="1">
      <c r="A201" s="58" t="s">
        <v>388</v>
      </c>
      <c r="B201" s="23" t="s">
        <v>1115</v>
      </c>
      <c r="C201" s="23" t="s">
        <v>1538</v>
      </c>
      <c r="D201" s="23" t="s">
        <v>912</v>
      </c>
      <c r="E201" s="23">
        <v>0</v>
      </c>
      <c r="F201" s="75" t="s">
        <v>387</v>
      </c>
      <c r="G201" s="99">
        <v>0.4</v>
      </c>
      <c r="H201" s="63">
        <v>3.9163348129585036</v>
      </c>
      <c r="I201" s="32">
        <v>0.24414350321584194</v>
      </c>
      <c r="J201" s="32">
        <v>3.6721913097426615</v>
      </c>
      <c r="K201" s="32">
        <v>-7.2674732657793868</v>
      </c>
      <c r="L201" s="62">
        <v>3.3967769615119621</v>
      </c>
      <c r="M201" s="32">
        <v>0.5</v>
      </c>
      <c r="N201" s="63">
        <v>0</v>
      </c>
      <c r="O201" s="32">
        <v>0.24414350321584194</v>
      </c>
      <c r="P201" s="32">
        <v>0</v>
      </c>
      <c r="Q201" s="32">
        <v>0</v>
      </c>
      <c r="R201" s="62">
        <v>0</v>
      </c>
      <c r="S201" s="63">
        <v>0</v>
      </c>
      <c r="T201" s="32">
        <v>3.6721913097426615</v>
      </c>
      <c r="U201" s="32">
        <v>0</v>
      </c>
      <c r="V201" s="32">
        <v>0</v>
      </c>
      <c r="W201" s="62">
        <v>0</v>
      </c>
      <c r="X201" s="63">
        <v>0</v>
      </c>
      <c r="Y201" s="32">
        <v>3.9163348129585036</v>
      </c>
      <c r="Z201" s="32">
        <v>0</v>
      </c>
      <c r="AA201" s="32">
        <v>0</v>
      </c>
      <c r="AB201" s="62">
        <v>0</v>
      </c>
    </row>
    <row r="202" spans="1:28" s="15" customFormat="1">
      <c r="A202" s="58" t="s">
        <v>390</v>
      </c>
      <c r="B202" s="23" t="s">
        <v>1116</v>
      </c>
      <c r="C202" s="23" t="s">
        <v>1539</v>
      </c>
      <c r="D202" s="23" t="s">
        <v>932</v>
      </c>
      <c r="E202" s="23">
        <v>0</v>
      </c>
      <c r="F202" s="75" t="s">
        <v>389</v>
      </c>
      <c r="G202" s="99">
        <v>0.49</v>
      </c>
      <c r="H202" s="63">
        <v>53.493902015615149</v>
      </c>
      <c r="I202" s="32">
        <v>6.0526862544075284</v>
      </c>
      <c r="J202" s="32">
        <v>47.441215761207623</v>
      </c>
      <c r="K202" s="32">
        <v>4.4225583958157655</v>
      </c>
      <c r="L202" s="62">
        <v>43.883124579117052</v>
      </c>
      <c r="M202" s="32">
        <v>0</v>
      </c>
      <c r="N202" s="63">
        <v>7.2214647973740105</v>
      </c>
      <c r="O202" s="32">
        <v>-1.1687785429664812</v>
      </c>
      <c r="P202" s="32">
        <v>0</v>
      </c>
      <c r="Q202" s="32">
        <v>0</v>
      </c>
      <c r="R202" s="62">
        <v>0</v>
      </c>
      <c r="S202" s="63">
        <v>39.03823416846663</v>
      </c>
      <c r="T202" s="32">
        <v>8.4029815927409981</v>
      </c>
      <c r="U202" s="32">
        <v>0</v>
      </c>
      <c r="V202" s="32">
        <v>0</v>
      </c>
      <c r="W202" s="62">
        <v>0</v>
      </c>
      <c r="X202" s="63">
        <v>46.259698965840634</v>
      </c>
      <c r="Y202" s="32">
        <v>7.234203049774516</v>
      </c>
      <c r="Z202" s="32">
        <v>0</v>
      </c>
      <c r="AA202" s="32">
        <v>0</v>
      </c>
      <c r="AB202" s="62">
        <v>0</v>
      </c>
    </row>
    <row r="203" spans="1:28" s="15" customFormat="1">
      <c r="A203" s="58" t="s">
        <v>392</v>
      </c>
      <c r="B203" s="23" t="s">
        <v>1117</v>
      </c>
      <c r="C203" s="23" t="s">
        <v>1540</v>
      </c>
      <c r="D203" s="23" t="s">
        <v>912</v>
      </c>
      <c r="E203" s="23" t="s">
        <v>1730</v>
      </c>
      <c r="F203" s="75" t="s">
        <v>391</v>
      </c>
      <c r="G203" s="99">
        <v>0.375</v>
      </c>
      <c r="H203" s="63">
        <v>1.488055681807696</v>
      </c>
      <c r="I203" s="32">
        <v>0</v>
      </c>
      <c r="J203" s="32">
        <v>1.488055681807696</v>
      </c>
      <c r="K203" s="32">
        <v>-3.7337757079736034</v>
      </c>
      <c r="L203" s="62">
        <v>1.4136528977173111</v>
      </c>
      <c r="M203" s="32">
        <v>0</v>
      </c>
      <c r="N203" s="63">
        <v>0</v>
      </c>
      <c r="O203" s="32">
        <v>0</v>
      </c>
      <c r="P203" s="32">
        <v>0</v>
      </c>
      <c r="Q203" s="32">
        <v>0</v>
      </c>
      <c r="R203" s="62">
        <v>0</v>
      </c>
      <c r="S203" s="63">
        <v>0</v>
      </c>
      <c r="T203" s="32">
        <v>1.488055681807696</v>
      </c>
      <c r="U203" s="32">
        <v>0</v>
      </c>
      <c r="V203" s="32">
        <v>0</v>
      </c>
      <c r="W203" s="62">
        <v>0</v>
      </c>
      <c r="X203" s="63">
        <v>0</v>
      </c>
      <c r="Y203" s="32">
        <v>1.488055681807696</v>
      </c>
      <c r="Z203" s="32">
        <v>0</v>
      </c>
      <c r="AA203" s="32">
        <v>0</v>
      </c>
      <c r="AB203" s="62">
        <v>0</v>
      </c>
    </row>
    <row r="204" spans="1:28" s="15" customFormat="1">
      <c r="A204" s="58" t="s">
        <v>394</v>
      </c>
      <c r="B204" s="23" t="s">
        <v>1118</v>
      </c>
      <c r="C204" s="23" t="s">
        <v>1541</v>
      </c>
      <c r="D204" s="23" t="s">
        <v>912</v>
      </c>
      <c r="E204" s="23" t="s">
        <v>1740</v>
      </c>
      <c r="F204" s="75" t="s">
        <v>393</v>
      </c>
      <c r="G204" s="99">
        <v>0.44</v>
      </c>
      <c r="H204" s="63">
        <v>3.1031028179646194</v>
      </c>
      <c r="I204" s="32">
        <v>0</v>
      </c>
      <c r="J204" s="32">
        <v>3.1031028179646194</v>
      </c>
      <c r="K204" s="32">
        <v>-11.371241462668802</v>
      </c>
      <c r="L204" s="62">
        <v>2.9479476770663884</v>
      </c>
      <c r="M204" s="32">
        <v>0</v>
      </c>
      <c r="N204" s="63">
        <v>0</v>
      </c>
      <c r="O204" s="32">
        <v>0</v>
      </c>
      <c r="P204" s="32">
        <v>0</v>
      </c>
      <c r="Q204" s="32">
        <v>0</v>
      </c>
      <c r="R204" s="62">
        <v>0</v>
      </c>
      <c r="S204" s="63">
        <v>0</v>
      </c>
      <c r="T204" s="32">
        <v>3.1031028179646194</v>
      </c>
      <c r="U204" s="32">
        <v>0</v>
      </c>
      <c r="V204" s="32">
        <v>0</v>
      </c>
      <c r="W204" s="62">
        <v>0</v>
      </c>
      <c r="X204" s="63">
        <v>0</v>
      </c>
      <c r="Y204" s="32">
        <v>3.1031028179646194</v>
      </c>
      <c r="Z204" s="32">
        <v>0</v>
      </c>
      <c r="AA204" s="32">
        <v>0</v>
      </c>
      <c r="AB204" s="62">
        <v>0</v>
      </c>
    </row>
    <row r="205" spans="1:28" s="15" customFormat="1">
      <c r="A205" s="58" t="s">
        <v>396</v>
      </c>
      <c r="B205" s="23" t="s">
        <v>1119</v>
      </c>
      <c r="C205" s="23" t="s">
        <v>1542</v>
      </c>
      <c r="D205" s="23" t="s">
        <v>1052</v>
      </c>
      <c r="E205" s="23">
        <v>0</v>
      </c>
      <c r="F205" s="75" t="s">
        <v>395</v>
      </c>
      <c r="G205" s="99">
        <v>0.01</v>
      </c>
      <c r="H205" s="63">
        <v>30.813073747117354</v>
      </c>
      <c r="I205" s="32">
        <v>10.999894769501671</v>
      </c>
      <c r="J205" s="32">
        <v>19.813178977615685</v>
      </c>
      <c r="K205" s="32">
        <v>15.585517195349819</v>
      </c>
      <c r="L205" s="62">
        <v>18.327190554294507</v>
      </c>
      <c r="M205" s="32">
        <v>0</v>
      </c>
      <c r="N205" s="63">
        <v>0</v>
      </c>
      <c r="O205" s="32">
        <v>0</v>
      </c>
      <c r="P205" s="32">
        <v>10.999894769501671</v>
      </c>
      <c r="Q205" s="32">
        <v>0</v>
      </c>
      <c r="R205" s="62">
        <v>0</v>
      </c>
      <c r="S205" s="63">
        <v>0</v>
      </c>
      <c r="T205" s="32">
        <v>0</v>
      </c>
      <c r="U205" s="32">
        <v>19.813178977615685</v>
      </c>
      <c r="V205" s="32">
        <v>0</v>
      </c>
      <c r="W205" s="62">
        <v>0</v>
      </c>
      <c r="X205" s="63">
        <v>0</v>
      </c>
      <c r="Y205" s="32">
        <v>0</v>
      </c>
      <c r="Z205" s="32">
        <v>30.813073747117354</v>
      </c>
      <c r="AA205" s="32">
        <v>0</v>
      </c>
      <c r="AB205" s="62">
        <v>0</v>
      </c>
    </row>
    <row r="206" spans="1:28" s="15" customFormat="1">
      <c r="A206" s="58" t="s">
        <v>398</v>
      </c>
      <c r="B206" s="23" t="s">
        <v>1120</v>
      </c>
      <c r="C206" s="23" t="s">
        <v>1543</v>
      </c>
      <c r="D206" s="23" t="s">
        <v>923</v>
      </c>
      <c r="E206" s="23" t="s">
        <v>1729</v>
      </c>
      <c r="F206" s="75" t="s">
        <v>397</v>
      </c>
      <c r="G206" s="99">
        <v>0.48</v>
      </c>
      <c r="H206" s="63">
        <v>40.460473308625055</v>
      </c>
      <c r="I206" s="32">
        <v>0</v>
      </c>
      <c r="J206" s="32">
        <v>40.460473308625055</v>
      </c>
      <c r="K206" s="32">
        <v>-1.1440995848745108</v>
      </c>
      <c r="L206" s="62">
        <v>38.437449643193801</v>
      </c>
      <c r="M206" s="32">
        <v>0</v>
      </c>
      <c r="N206" s="63">
        <v>0</v>
      </c>
      <c r="O206" s="32">
        <v>0</v>
      </c>
      <c r="P206" s="32">
        <v>0</v>
      </c>
      <c r="Q206" s="32">
        <v>0</v>
      </c>
      <c r="R206" s="62">
        <v>0</v>
      </c>
      <c r="S206" s="63">
        <v>32.30226085579816</v>
      </c>
      <c r="T206" s="32">
        <v>8.1582124528268913</v>
      </c>
      <c r="U206" s="32">
        <v>0</v>
      </c>
      <c r="V206" s="32">
        <v>0</v>
      </c>
      <c r="W206" s="62">
        <v>0</v>
      </c>
      <c r="X206" s="63">
        <v>32.30226085579816</v>
      </c>
      <c r="Y206" s="32">
        <v>8.1582124528268913</v>
      </c>
      <c r="Z206" s="32">
        <v>0</v>
      </c>
      <c r="AA206" s="32">
        <v>0</v>
      </c>
      <c r="AB206" s="62">
        <v>0</v>
      </c>
    </row>
    <row r="207" spans="1:28" s="15" customFormat="1">
      <c r="A207" s="58" t="s">
        <v>400</v>
      </c>
      <c r="B207" s="23" t="s">
        <v>1121</v>
      </c>
      <c r="C207" s="23" t="s">
        <v>1544</v>
      </c>
      <c r="D207" s="23" t="s">
        <v>912</v>
      </c>
      <c r="E207" s="23">
        <v>0</v>
      </c>
      <c r="F207" s="75" t="s">
        <v>399</v>
      </c>
      <c r="G207" s="99">
        <v>0.4</v>
      </c>
      <c r="H207" s="63">
        <v>2.1775954796350496</v>
      </c>
      <c r="I207" s="32">
        <v>0</v>
      </c>
      <c r="J207" s="32">
        <v>2.1775954796350496</v>
      </c>
      <c r="K207" s="32">
        <v>-3.9657145395926365</v>
      </c>
      <c r="L207" s="62">
        <v>2.014275818662421</v>
      </c>
      <c r="M207" s="32">
        <v>0.5</v>
      </c>
      <c r="N207" s="63">
        <v>0</v>
      </c>
      <c r="O207" s="32">
        <v>0</v>
      </c>
      <c r="P207" s="32">
        <v>0</v>
      </c>
      <c r="Q207" s="32">
        <v>0</v>
      </c>
      <c r="R207" s="62">
        <v>0</v>
      </c>
      <c r="S207" s="63">
        <v>0</v>
      </c>
      <c r="T207" s="32">
        <v>2.1775954796350496</v>
      </c>
      <c r="U207" s="32">
        <v>0</v>
      </c>
      <c r="V207" s="32">
        <v>0</v>
      </c>
      <c r="W207" s="62">
        <v>0</v>
      </c>
      <c r="X207" s="63">
        <v>0</v>
      </c>
      <c r="Y207" s="32">
        <v>2.1775954796350496</v>
      </c>
      <c r="Z207" s="32">
        <v>0</v>
      </c>
      <c r="AA207" s="32">
        <v>0</v>
      </c>
      <c r="AB207" s="62">
        <v>0</v>
      </c>
    </row>
    <row r="208" spans="1:28" s="15" customFormat="1">
      <c r="A208" s="58" t="s">
        <v>402</v>
      </c>
      <c r="B208" s="23" t="s">
        <v>1122</v>
      </c>
      <c r="C208" s="23" t="s">
        <v>1545</v>
      </c>
      <c r="D208" s="23" t="s">
        <v>912</v>
      </c>
      <c r="E208" s="23">
        <v>0</v>
      </c>
      <c r="F208" s="75" t="s">
        <v>401</v>
      </c>
      <c r="G208" s="99">
        <v>0.4</v>
      </c>
      <c r="H208" s="63">
        <v>2.2377374330156088</v>
      </c>
      <c r="I208" s="32">
        <v>0</v>
      </c>
      <c r="J208" s="32">
        <v>2.2377374330156088</v>
      </c>
      <c r="K208" s="32">
        <v>-6.6932749207323097</v>
      </c>
      <c r="L208" s="62">
        <v>2.0699071255394381</v>
      </c>
      <c r="M208" s="32">
        <v>0.5</v>
      </c>
      <c r="N208" s="63">
        <v>0</v>
      </c>
      <c r="O208" s="32">
        <v>0</v>
      </c>
      <c r="P208" s="32">
        <v>0</v>
      </c>
      <c r="Q208" s="32">
        <v>0</v>
      </c>
      <c r="R208" s="62">
        <v>0</v>
      </c>
      <c r="S208" s="63">
        <v>0</v>
      </c>
      <c r="T208" s="32">
        <v>2.2377374330156088</v>
      </c>
      <c r="U208" s="32">
        <v>0</v>
      </c>
      <c r="V208" s="32">
        <v>0</v>
      </c>
      <c r="W208" s="62">
        <v>0</v>
      </c>
      <c r="X208" s="63">
        <v>0</v>
      </c>
      <c r="Y208" s="32">
        <v>2.2377374330156088</v>
      </c>
      <c r="Z208" s="32">
        <v>0</v>
      </c>
      <c r="AA208" s="32">
        <v>0</v>
      </c>
      <c r="AB208" s="62">
        <v>0</v>
      </c>
    </row>
    <row r="209" spans="1:28" s="15" customFormat="1">
      <c r="A209" s="58" t="s">
        <v>404</v>
      </c>
      <c r="B209" s="23" t="s">
        <v>1123</v>
      </c>
      <c r="C209" s="23" t="s">
        <v>1546</v>
      </c>
      <c r="D209" s="23" t="s">
        <v>912</v>
      </c>
      <c r="E209" s="23" t="s">
        <v>1727</v>
      </c>
      <c r="F209" s="75" t="s">
        <v>403</v>
      </c>
      <c r="G209" s="99">
        <v>0.2</v>
      </c>
      <c r="H209" s="63">
        <v>2.1079276400979037</v>
      </c>
      <c r="I209" s="32">
        <v>0</v>
      </c>
      <c r="J209" s="32">
        <v>2.1079276400979037</v>
      </c>
      <c r="K209" s="32">
        <v>-6.8373316600521576</v>
      </c>
      <c r="L209" s="62">
        <v>2.0025312580930081</v>
      </c>
      <c r="M209" s="32">
        <v>0</v>
      </c>
      <c r="N209" s="63">
        <v>0</v>
      </c>
      <c r="O209" s="32">
        <v>0</v>
      </c>
      <c r="P209" s="32">
        <v>0</v>
      </c>
      <c r="Q209" s="32">
        <v>0</v>
      </c>
      <c r="R209" s="62">
        <v>0</v>
      </c>
      <c r="S209" s="63">
        <v>0</v>
      </c>
      <c r="T209" s="32">
        <v>2.1079276400979037</v>
      </c>
      <c r="U209" s="32">
        <v>0</v>
      </c>
      <c r="V209" s="32">
        <v>0</v>
      </c>
      <c r="W209" s="62">
        <v>0</v>
      </c>
      <c r="X209" s="63">
        <v>0</v>
      </c>
      <c r="Y209" s="32">
        <v>2.1079276400979037</v>
      </c>
      <c r="Z209" s="32">
        <v>0</v>
      </c>
      <c r="AA209" s="32">
        <v>0</v>
      </c>
      <c r="AB209" s="62">
        <v>0</v>
      </c>
    </row>
    <row r="210" spans="1:28" s="15" customFormat="1">
      <c r="A210" s="58" t="s">
        <v>406</v>
      </c>
      <c r="B210" s="23" t="s">
        <v>1124</v>
      </c>
      <c r="C210" s="23" t="s">
        <v>1547</v>
      </c>
      <c r="D210" s="23" t="s">
        <v>932</v>
      </c>
      <c r="E210" s="23">
        <v>0</v>
      </c>
      <c r="F210" s="75" t="s">
        <v>405</v>
      </c>
      <c r="G210" s="99">
        <v>0.49</v>
      </c>
      <c r="H210" s="63">
        <v>57.239020326092181</v>
      </c>
      <c r="I210" s="32">
        <v>11.958845194196787</v>
      </c>
      <c r="J210" s="32">
        <v>45.28017513189539</v>
      </c>
      <c r="K210" s="32">
        <v>26.861355435680498</v>
      </c>
      <c r="L210" s="62">
        <v>41.88416199700324</v>
      </c>
      <c r="M210" s="32">
        <v>0</v>
      </c>
      <c r="N210" s="63">
        <v>11.282900986201875</v>
      </c>
      <c r="O210" s="32">
        <v>0.67594420799491184</v>
      </c>
      <c r="P210" s="32">
        <v>0</v>
      </c>
      <c r="Q210" s="32">
        <v>0</v>
      </c>
      <c r="R210" s="62">
        <v>0</v>
      </c>
      <c r="S210" s="63">
        <v>38.692867166520053</v>
      </c>
      <c r="T210" s="32">
        <v>6.5873079653753415</v>
      </c>
      <c r="U210" s="32">
        <v>0</v>
      </c>
      <c r="V210" s="32">
        <v>0</v>
      </c>
      <c r="W210" s="62">
        <v>0</v>
      </c>
      <c r="X210" s="63">
        <v>49.975768152721926</v>
      </c>
      <c r="Y210" s="32">
        <v>7.2632521733702529</v>
      </c>
      <c r="Z210" s="32">
        <v>0</v>
      </c>
      <c r="AA210" s="32">
        <v>0</v>
      </c>
      <c r="AB210" s="62">
        <v>0</v>
      </c>
    </row>
    <row r="211" spans="1:28" s="15" customFormat="1">
      <c r="A211" s="58" t="s">
        <v>408</v>
      </c>
      <c r="B211" s="23" t="s">
        <v>1125</v>
      </c>
      <c r="C211" s="23" t="s">
        <v>1548</v>
      </c>
      <c r="D211" s="23" t="s">
        <v>932</v>
      </c>
      <c r="E211" s="23">
        <v>0</v>
      </c>
      <c r="F211" s="75" t="s">
        <v>407</v>
      </c>
      <c r="G211" s="99">
        <v>0.49</v>
      </c>
      <c r="H211" s="63">
        <v>51.22824606089408</v>
      </c>
      <c r="I211" s="32">
        <v>5.502478684615979</v>
      </c>
      <c r="J211" s="32">
        <v>45.7257673762781</v>
      </c>
      <c r="K211" s="32">
        <v>-28.19588725414394</v>
      </c>
      <c r="L211" s="62">
        <v>42.296334823057251</v>
      </c>
      <c r="M211" s="32">
        <v>0.3814293307571619</v>
      </c>
      <c r="N211" s="63">
        <v>6.1386374709867981</v>
      </c>
      <c r="O211" s="32">
        <v>-0.63615878637081946</v>
      </c>
      <c r="P211" s="32">
        <v>0</v>
      </c>
      <c r="Q211" s="32">
        <v>0</v>
      </c>
      <c r="R211" s="62">
        <v>0</v>
      </c>
      <c r="S211" s="63">
        <v>37.936762231883904</v>
      </c>
      <c r="T211" s="32">
        <v>7.7890051443941939</v>
      </c>
      <c r="U211" s="32">
        <v>0</v>
      </c>
      <c r="V211" s="32">
        <v>0</v>
      </c>
      <c r="W211" s="62">
        <v>0</v>
      </c>
      <c r="X211" s="63">
        <v>44.075399702870705</v>
      </c>
      <c r="Y211" s="32">
        <v>7.1528463580233748</v>
      </c>
      <c r="Z211" s="32">
        <v>0</v>
      </c>
      <c r="AA211" s="32">
        <v>0</v>
      </c>
      <c r="AB211" s="62">
        <v>0</v>
      </c>
    </row>
    <row r="212" spans="1:28" s="15" customFormat="1">
      <c r="A212" s="58" t="s">
        <v>410</v>
      </c>
      <c r="B212" s="23" t="s">
        <v>1126</v>
      </c>
      <c r="C212" s="23" t="s">
        <v>1549</v>
      </c>
      <c r="D212" s="23" t="s">
        <v>912</v>
      </c>
      <c r="E212" s="23">
        <v>0</v>
      </c>
      <c r="F212" s="75" t="s">
        <v>409</v>
      </c>
      <c r="G212" s="99">
        <v>0.4</v>
      </c>
      <c r="H212" s="63">
        <v>1.2655895065280476</v>
      </c>
      <c r="I212" s="32">
        <v>0</v>
      </c>
      <c r="J212" s="32">
        <v>1.2655895065280476</v>
      </c>
      <c r="K212" s="32">
        <v>-15.945360857915738</v>
      </c>
      <c r="L212" s="62">
        <v>1.1706702935384443</v>
      </c>
      <c r="M212" s="32">
        <v>0.5</v>
      </c>
      <c r="N212" s="63">
        <v>0</v>
      </c>
      <c r="O212" s="32">
        <v>0</v>
      </c>
      <c r="P212" s="32">
        <v>0</v>
      </c>
      <c r="Q212" s="32">
        <v>0</v>
      </c>
      <c r="R212" s="62">
        <v>0</v>
      </c>
      <c r="S212" s="63">
        <v>0</v>
      </c>
      <c r="T212" s="32">
        <v>1.2655895065280476</v>
      </c>
      <c r="U212" s="32">
        <v>0</v>
      </c>
      <c r="V212" s="32">
        <v>0</v>
      </c>
      <c r="W212" s="62">
        <v>0</v>
      </c>
      <c r="X212" s="63">
        <v>0</v>
      </c>
      <c r="Y212" s="32">
        <v>1.2655895065280476</v>
      </c>
      <c r="Z212" s="32">
        <v>0</v>
      </c>
      <c r="AA212" s="32">
        <v>0</v>
      </c>
      <c r="AB212" s="62">
        <v>0</v>
      </c>
    </row>
    <row r="213" spans="1:28" s="15" customFormat="1">
      <c r="A213" s="58" t="s">
        <v>412</v>
      </c>
      <c r="B213" s="23" t="s">
        <v>1127</v>
      </c>
      <c r="C213" s="23" t="s">
        <v>1550</v>
      </c>
      <c r="D213" s="23" t="s">
        <v>912</v>
      </c>
      <c r="E213" s="23">
        <v>0</v>
      </c>
      <c r="F213" s="75" t="s">
        <v>411</v>
      </c>
      <c r="G213" s="99">
        <v>0.4</v>
      </c>
      <c r="H213" s="63">
        <v>3.9333112145032216</v>
      </c>
      <c r="I213" s="32">
        <v>0</v>
      </c>
      <c r="J213" s="32">
        <v>3.9333112145032216</v>
      </c>
      <c r="K213" s="32">
        <v>-23.195758878891407</v>
      </c>
      <c r="L213" s="62">
        <v>3.6383128734154804</v>
      </c>
      <c r="M213" s="32">
        <v>0.5</v>
      </c>
      <c r="N213" s="63">
        <v>0</v>
      </c>
      <c r="O213" s="32">
        <v>0</v>
      </c>
      <c r="P213" s="32">
        <v>0</v>
      </c>
      <c r="Q213" s="32">
        <v>0</v>
      </c>
      <c r="R213" s="62">
        <v>0</v>
      </c>
      <c r="S213" s="63">
        <v>0</v>
      </c>
      <c r="T213" s="32">
        <v>3.9333112145032216</v>
      </c>
      <c r="U213" s="32">
        <v>0</v>
      </c>
      <c r="V213" s="32">
        <v>0</v>
      </c>
      <c r="W213" s="62">
        <v>0</v>
      </c>
      <c r="X213" s="63">
        <v>0</v>
      </c>
      <c r="Y213" s="32">
        <v>3.9333112145032216</v>
      </c>
      <c r="Z213" s="32">
        <v>0</v>
      </c>
      <c r="AA213" s="32">
        <v>0</v>
      </c>
      <c r="AB213" s="62">
        <v>0</v>
      </c>
    </row>
    <row r="214" spans="1:28" s="15" customFormat="1">
      <c r="A214" s="58" t="s">
        <v>414</v>
      </c>
      <c r="B214" s="23" t="s">
        <v>1128</v>
      </c>
      <c r="C214" s="23" t="s">
        <v>1551</v>
      </c>
      <c r="D214" s="23" t="s">
        <v>912</v>
      </c>
      <c r="E214" s="23">
        <v>0</v>
      </c>
      <c r="F214" s="75" t="s">
        <v>413</v>
      </c>
      <c r="G214" s="99">
        <v>0.4</v>
      </c>
      <c r="H214" s="63">
        <v>3.70155966116549</v>
      </c>
      <c r="I214" s="32">
        <v>8.2785191232413985E-2</v>
      </c>
      <c r="J214" s="32">
        <v>3.6187744699330757</v>
      </c>
      <c r="K214" s="32">
        <v>-11.205542414060162</v>
      </c>
      <c r="L214" s="62">
        <v>3.3473663846880952</v>
      </c>
      <c r="M214" s="32">
        <v>0.5</v>
      </c>
      <c r="N214" s="63">
        <v>0</v>
      </c>
      <c r="O214" s="32">
        <v>8.2785191232413985E-2</v>
      </c>
      <c r="P214" s="32">
        <v>0</v>
      </c>
      <c r="Q214" s="32">
        <v>0</v>
      </c>
      <c r="R214" s="62">
        <v>0</v>
      </c>
      <c r="S214" s="63">
        <v>0</v>
      </c>
      <c r="T214" s="32">
        <v>3.6187744699330757</v>
      </c>
      <c r="U214" s="32">
        <v>0</v>
      </c>
      <c r="V214" s="32">
        <v>0</v>
      </c>
      <c r="W214" s="62">
        <v>0</v>
      </c>
      <c r="X214" s="63">
        <v>0</v>
      </c>
      <c r="Y214" s="32">
        <v>3.70155966116549</v>
      </c>
      <c r="Z214" s="32">
        <v>0</v>
      </c>
      <c r="AA214" s="32">
        <v>0</v>
      </c>
      <c r="AB214" s="62">
        <v>0</v>
      </c>
    </row>
    <row r="215" spans="1:28" s="15" customFormat="1">
      <c r="A215" s="58" t="s">
        <v>416</v>
      </c>
      <c r="B215" s="23" t="s">
        <v>1129</v>
      </c>
      <c r="C215" s="23" t="s">
        <v>1552</v>
      </c>
      <c r="D215" s="23" t="s">
        <v>926</v>
      </c>
      <c r="E215" s="23" t="s">
        <v>1741</v>
      </c>
      <c r="F215" s="75" t="s">
        <v>415</v>
      </c>
      <c r="G215" s="99">
        <v>0.74</v>
      </c>
      <c r="H215" s="63">
        <v>115.15229749036862</v>
      </c>
      <c r="I215" s="32">
        <v>0</v>
      </c>
      <c r="J215" s="32">
        <v>115.15229749036862</v>
      </c>
      <c r="K215" s="32">
        <v>6.9129646503703892</v>
      </c>
      <c r="L215" s="62">
        <v>109.39468261585017</v>
      </c>
      <c r="M215" s="32">
        <v>0</v>
      </c>
      <c r="N215" s="63">
        <v>0</v>
      </c>
      <c r="O215" s="32">
        <v>0</v>
      </c>
      <c r="P215" s="32">
        <v>0</v>
      </c>
      <c r="Q215" s="32">
        <v>0</v>
      </c>
      <c r="R215" s="62">
        <v>0</v>
      </c>
      <c r="S215" s="63">
        <v>100.11693244987462</v>
      </c>
      <c r="T215" s="32">
        <v>15.035365040493994</v>
      </c>
      <c r="U215" s="32">
        <v>0</v>
      </c>
      <c r="V215" s="32">
        <v>0</v>
      </c>
      <c r="W215" s="62">
        <v>0</v>
      </c>
      <c r="X215" s="63">
        <v>100.11693244987462</v>
      </c>
      <c r="Y215" s="32">
        <v>15.035365040493994</v>
      </c>
      <c r="Z215" s="32">
        <v>0</v>
      </c>
      <c r="AA215" s="32">
        <v>0</v>
      </c>
      <c r="AB215" s="62">
        <v>0</v>
      </c>
    </row>
    <row r="216" spans="1:28" s="15" customFormat="1">
      <c r="A216" s="58" t="s">
        <v>418</v>
      </c>
      <c r="B216" s="23" t="s">
        <v>1130</v>
      </c>
      <c r="C216" s="23" t="s">
        <v>1553</v>
      </c>
      <c r="D216" s="23" t="s">
        <v>912</v>
      </c>
      <c r="E216" s="23" t="s">
        <v>1736</v>
      </c>
      <c r="F216" s="75" t="s">
        <v>417</v>
      </c>
      <c r="G216" s="99">
        <v>0.4</v>
      </c>
      <c r="H216" s="63">
        <v>3.7385991837517412</v>
      </c>
      <c r="I216" s="32">
        <v>0</v>
      </c>
      <c r="J216" s="32">
        <v>3.7385991837517412</v>
      </c>
      <c r="K216" s="32">
        <v>-9.1496122884935414</v>
      </c>
      <c r="L216" s="62">
        <v>3.5516692245641539</v>
      </c>
      <c r="M216" s="32">
        <v>0</v>
      </c>
      <c r="N216" s="63">
        <v>0</v>
      </c>
      <c r="O216" s="32">
        <v>0</v>
      </c>
      <c r="P216" s="32">
        <v>0</v>
      </c>
      <c r="Q216" s="32">
        <v>0</v>
      </c>
      <c r="R216" s="62">
        <v>0</v>
      </c>
      <c r="S216" s="63">
        <v>0</v>
      </c>
      <c r="T216" s="32">
        <v>3.7385991837517412</v>
      </c>
      <c r="U216" s="32">
        <v>0</v>
      </c>
      <c r="V216" s="32">
        <v>0</v>
      </c>
      <c r="W216" s="62">
        <v>0</v>
      </c>
      <c r="X216" s="63">
        <v>0</v>
      </c>
      <c r="Y216" s="32">
        <v>3.7385991837517412</v>
      </c>
      <c r="Z216" s="32">
        <v>0</v>
      </c>
      <c r="AA216" s="32">
        <v>0</v>
      </c>
      <c r="AB216" s="62">
        <v>0</v>
      </c>
    </row>
    <row r="217" spans="1:28" s="15" customFormat="1">
      <c r="A217" s="58" t="s">
        <v>420</v>
      </c>
      <c r="B217" s="23" t="s">
        <v>1131</v>
      </c>
      <c r="C217" s="23" t="s">
        <v>1554</v>
      </c>
      <c r="D217" s="23" t="s">
        <v>923</v>
      </c>
      <c r="E217" s="23" t="s">
        <v>1729</v>
      </c>
      <c r="F217" s="75" t="s">
        <v>419</v>
      </c>
      <c r="G217" s="99">
        <v>0.48</v>
      </c>
      <c r="H217" s="63">
        <v>145.8803223792228</v>
      </c>
      <c r="I217" s="32">
        <v>0</v>
      </c>
      <c r="J217" s="32">
        <v>145.8803223792228</v>
      </c>
      <c r="K217" s="32">
        <v>88.042745913887984</v>
      </c>
      <c r="L217" s="62">
        <v>138.58630626026167</v>
      </c>
      <c r="M217" s="32">
        <v>0</v>
      </c>
      <c r="N217" s="63">
        <v>0</v>
      </c>
      <c r="O217" s="32">
        <v>0</v>
      </c>
      <c r="P217" s="32">
        <v>0</v>
      </c>
      <c r="Q217" s="32">
        <v>0</v>
      </c>
      <c r="R217" s="62">
        <v>0</v>
      </c>
      <c r="S217" s="63">
        <v>117.75843312927658</v>
      </c>
      <c r="T217" s="32">
        <v>28.121889249946236</v>
      </c>
      <c r="U217" s="32">
        <v>0</v>
      </c>
      <c r="V217" s="32">
        <v>0</v>
      </c>
      <c r="W217" s="62">
        <v>0</v>
      </c>
      <c r="X217" s="63">
        <v>117.75843312927658</v>
      </c>
      <c r="Y217" s="32">
        <v>28.121889249946236</v>
      </c>
      <c r="Z217" s="32">
        <v>0</v>
      </c>
      <c r="AA217" s="32">
        <v>0</v>
      </c>
      <c r="AB217" s="62">
        <v>0</v>
      </c>
    </row>
    <row r="218" spans="1:28" s="15" customFormat="1">
      <c r="A218" s="58" t="s">
        <v>422</v>
      </c>
      <c r="B218" s="23" t="s">
        <v>1132</v>
      </c>
      <c r="C218" s="23" t="s">
        <v>1555</v>
      </c>
      <c r="D218" s="23" t="s">
        <v>999</v>
      </c>
      <c r="E218" s="23" t="s">
        <v>1733</v>
      </c>
      <c r="F218" s="75" t="s">
        <v>421</v>
      </c>
      <c r="G218" s="99">
        <v>0.32500000000000001</v>
      </c>
      <c r="H218" s="63">
        <v>195.3246499893649</v>
      </c>
      <c r="I218" s="32">
        <v>0</v>
      </c>
      <c r="J218" s="32">
        <v>195.3246499893649</v>
      </c>
      <c r="K218" s="32">
        <v>108.59266730300416</v>
      </c>
      <c r="L218" s="62">
        <v>185.55841748989661</v>
      </c>
      <c r="M218" s="32">
        <v>0</v>
      </c>
      <c r="N218" s="63">
        <v>0</v>
      </c>
      <c r="O218" s="32">
        <v>0</v>
      </c>
      <c r="P218" s="32">
        <v>0</v>
      </c>
      <c r="Q218" s="32">
        <v>0</v>
      </c>
      <c r="R218" s="62">
        <v>0</v>
      </c>
      <c r="S218" s="63">
        <v>183.54760810054066</v>
      </c>
      <c r="T218" s="32">
        <v>0</v>
      </c>
      <c r="U218" s="32">
        <v>11.77704188882422</v>
      </c>
      <c r="V218" s="32">
        <v>0</v>
      </c>
      <c r="W218" s="62">
        <v>0</v>
      </c>
      <c r="X218" s="63">
        <v>183.54760810054066</v>
      </c>
      <c r="Y218" s="32">
        <v>0</v>
      </c>
      <c r="Z218" s="32">
        <v>11.77704188882422</v>
      </c>
      <c r="AA218" s="32">
        <v>0</v>
      </c>
      <c r="AB218" s="62">
        <v>0</v>
      </c>
    </row>
    <row r="219" spans="1:28" s="15" customFormat="1">
      <c r="A219" s="58" t="s">
        <v>424</v>
      </c>
      <c r="B219" s="23" t="s">
        <v>1133</v>
      </c>
      <c r="C219" s="23" t="s">
        <v>1556</v>
      </c>
      <c r="D219" s="23" t="s">
        <v>912</v>
      </c>
      <c r="E219" s="23">
        <v>0</v>
      </c>
      <c r="F219" s="75" t="s">
        <v>423</v>
      </c>
      <c r="G219" s="99">
        <v>0.4</v>
      </c>
      <c r="H219" s="63">
        <v>2.9585829715117855</v>
      </c>
      <c r="I219" s="32">
        <v>1.5787432686416431E-2</v>
      </c>
      <c r="J219" s="32">
        <v>2.942795538825369</v>
      </c>
      <c r="K219" s="32">
        <v>-9.839055551434944</v>
      </c>
      <c r="L219" s="62">
        <v>2.7220858734134663</v>
      </c>
      <c r="M219" s="32">
        <v>0.5</v>
      </c>
      <c r="N219" s="63">
        <v>0</v>
      </c>
      <c r="O219" s="32">
        <v>1.5787432686416431E-2</v>
      </c>
      <c r="P219" s="32">
        <v>0</v>
      </c>
      <c r="Q219" s="32">
        <v>0</v>
      </c>
      <c r="R219" s="62">
        <v>0</v>
      </c>
      <c r="S219" s="63">
        <v>0</v>
      </c>
      <c r="T219" s="32">
        <v>2.942795538825369</v>
      </c>
      <c r="U219" s="32">
        <v>0</v>
      </c>
      <c r="V219" s="32">
        <v>0</v>
      </c>
      <c r="W219" s="62">
        <v>0</v>
      </c>
      <c r="X219" s="63">
        <v>0</v>
      </c>
      <c r="Y219" s="32">
        <v>2.9585829715117855</v>
      </c>
      <c r="Z219" s="32">
        <v>0</v>
      </c>
      <c r="AA219" s="32">
        <v>0</v>
      </c>
      <c r="AB219" s="62">
        <v>0</v>
      </c>
    </row>
    <row r="220" spans="1:28" s="15" customFormat="1">
      <c r="A220" s="58" t="s">
        <v>428</v>
      </c>
      <c r="B220" s="23" t="s">
        <v>1134</v>
      </c>
      <c r="C220" s="23" t="s">
        <v>1558</v>
      </c>
      <c r="D220" s="23" t="s">
        <v>912</v>
      </c>
      <c r="E220" s="23">
        <v>0</v>
      </c>
      <c r="F220" s="75" t="s">
        <v>427</v>
      </c>
      <c r="G220" s="99">
        <v>0.4</v>
      </c>
      <c r="H220" s="63">
        <v>2.7569939193792012</v>
      </c>
      <c r="I220" s="32">
        <v>0</v>
      </c>
      <c r="J220" s="32">
        <v>2.7569939193792012</v>
      </c>
      <c r="K220" s="32">
        <v>-3.2060156397164152</v>
      </c>
      <c r="L220" s="62">
        <v>2.5502193754257609</v>
      </c>
      <c r="M220" s="32">
        <v>0.5</v>
      </c>
      <c r="N220" s="63">
        <v>0</v>
      </c>
      <c r="O220" s="32">
        <v>0</v>
      </c>
      <c r="P220" s="32">
        <v>0</v>
      </c>
      <c r="Q220" s="32">
        <v>0</v>
      </c>
      <c r="R220" s="62">
        <v>0</v>
      </c>
      <c r="S220" s="63">
        <v>0</v>
      </c>
      <c r="T220" s="32">
        <v>2.7569939193792012</v>
      </c>
      <c r="U220" s="32">
        <v>0</v>
      </c>
      <c r="V220" s="32">
        <v>0</v>
      </c>
      <c r="W220" s="62">
        <v>0</v>
      </c>
      <c r="X220" s="63">
        <v>0</v>
      </c>
      <c r="Y220" s="32">
        <v>2.7569939193792012</v>
      </c>
      <c r="Z220" s="32">
        <v>0</v>
      </c>
      <c r="AA220" s="32">
        <v>0</v>
      </c>
      <c r="AB220" s="62">
        <v>0</v>
      </c>
    </row>
    <row r="221" spans="1:28" s="15" customFormat="1">
      <c r="A221" s="58" t="s">
        <v>430</v>
      </c>
      <c r="B221" s="23" t="s">
        <v>1135</v>
      </c>
      <c r="C221" s="23" t="s">
        <v>1559</v>
      </c>
      <c r="D221" s="23" t="s">
        <v>932</v>
      </c>
      <c r="E221" s="23">
        <v>0</v>
      </c>
      <c r="F221" s="75" t="s">
        <v>429</v>
      </c>
      <c r="G221" s="99">
        <v>0.49</v>
      </c>
      <c r="H221" s="63">
        <v>48.089816224494179</v>
      </c>
      <c r="I221" s="32">
        <v>8.995111648941144</v>
      </c>
      <c r="J221" s="32">
        <v>39.094704575553038</v>
      </c>
      <c r="K221" s="32">
        <v>9.1136020654715608</v>
      </c>
      <c r="L221" s="62">
        <v>36.162601732386563</v>
      </c>
      <c r="M221" s="32">
        <v>0</v>
      </c>
      <c r="N221" s="63">
        <v>8.8226432270769841</v>
      </c>
      <c r="O221" s="32">
        <v>0.17246842186415939</v>
      </c>
      <c r="P221" s="32">
        <v>0</v>
      </c>
      <c r="Q221" s="32">
        <v>0</v>
      </c>
      <c r="R221" s="62">
        <v>0</v>
      </c>
      <c r="S221" s="63">
        <v>33.157425031739763</v>
      </c>
      <c r="T221" s="32">
        <v>5.9372795438132773</v>
      </c>
      <c r="U221" s="32">
        <v>0</v>
      </c>
      <c r="V221" s="32">
        <v>0</v>
      </c>
      <c r="W221" s="62">
        <v>0</v>
      </c>
      <c r="X221" s="63">
        <v>41.98006825881675</v>
      </c>
      <c r="Y221" s="32">
        <v>6.1097479656774363</v>
      </c>
      <c r="Z221" s="32">
        <v>0</v>
      </c>
      <c r="AA221" s="32">
        <v>0</v>
      </c>
      <c r="AB221" s="62">
        <v>0</v>
      </c>
    </row>
    <row r="222" spans="1:28" s="15" customFormat="1">
      <c r="A222" s="58" t="s">
        <v>432</v>
      </c>
      <c r="B222" s="23" t="s">
        <v>1136</v>
      </c>
      <c r="C222" s="23" t="s">
        <v>1560</v>
      </c>
      <c r="D222" s="23" t="s">
        <v>912</v>
      </c>
      <c r="E222" s="23" t="s">
        <v>1735</v>
      </c>
      <c r="F222" s="75" t="s">
        <v>431</v>
      </c>
      <c r="G222" s="99">
        <v>0.35</v>
      </c>
      <c r="H222" s="63">
        <v>2.6822494294010615</v>
      </c>
      <c r="I222" s="32">
        <v>0</v>
      </c>
      <c r="J222" s="32">
        <v>2.6822494294010615</v>
      </c>
      <c r="K222" s="32">
        <v>-10.83526816246432</v>
      </c>
      <c r="L222" s="62">
        <v>2.5481369579310083</v>
      </c>
      <c r="M222" s="32">
        <v>0</v>
      </c>
      <c r="N222" s="63">
        <v>0</v>
      </c>
      <c r="O222" s="32">
        <v>0</v>
      </c>
      <c r="P222" s="32">
        <v>0</v>
      </c>
      <c r="Q222" s="32">
        <v>0</v>
      </c>
      <c r="R222" s="62">
        <v>0</v>
      </c>
      <c r="S222" s="63">
        <v>0</v>
      </c>
      <c r="T222" s="32">
        <v>2.6822494294010615</v>
      </c>
      <c r="U222" s="32">
        <v>0</v>
      </c>
      <c r="V222" s="32">
        <v>0</v>
      </c>
      <c r="W222" s="62">
        <v>0</v>
      </c>
      <c r="X222" s="63">
        <v>0</v>
      </c>
      <c r="Y222" s="32">
        <v>2.6822494294010615</v>
      </c>
      <c r="Z222" s="32">
        <v>0</v>
      </c>
      <c r="AA222" s="32">
        <v>0</v>
      </c>
      <c r="AB222" s="62">
        <v>0</v>
      </c>
    </row>
    <row r="223" spans="1:28" s="15" customFormat="1">
      <c r="A223" s="58" t="s">
        <v>434</v>
      </c>
      <c r="B223" s="23" t="s">
        <v>1137</v>
      </c>
      <c r="C223" s="23" t="s">
        <v>1561</v>
      </c>
      <c r="D223" s="23" t="s">
        <v>912</v>
      </c>
      <c r="E223" s="23">
        <v>0</v>
      </c>
      <c r="F223" s="75" t="s">
        <v>433</v>
      </c>
      <c r="G223" s="99">
        <v>0.4</v>
      </c>
      <c r="H223" s="63">
        <v>3.0638002183748112</v>
      </c>
      <c r="I223" s="32">
        <v>0</v>
      </c>
      <c r="J223" s="32">
        <v>3.0638002183748112</v>
      </c>
      <c r="K223" s="32">
        <v>-6.4092327674045464</v>
      </c>
      <c r="L223" s="62">
        <v>2.8340152019967002</v>
      </c>
      <c r="M223" s="32">
        <v>0.5</v>
      </c>
      <c r="N223" s="63">
        <v>0</v>
      </c>
      <c r="O223" s="32">
        <v>0</v>
      </c>
      <c r="P223" s="32">
        <v>0</v>
      </c>
      <c r="Q223" s="32">
        <v>0</v>
      </c>
      <c r="R223" s="62">
        <v>0</v>
      </c>
      <c r="S223" s="63">
        <v>0</v>
      </c>
      <c r="T223" s="32">
        <v>3.0638002183748112</v>
      </c>
      <c r="U223" s="32">
        <v>0</v>
      </c>
      <c r="V223" s="32">
        <v>0</v>
      </c>
      <c r="W223" s="62">
        <v>0</v>
      </c>
      <c r="X223" s="63">
        <v>0</v>
      </c>
      <c r="Y223" s="32">
        <v>3.0638002183748112</v>
      </c>
      <c r="Z223" s="32">
        <v>0</v>
      </c>
      <c r="AA223" s="32">
        <v>0</v>
      </c>
      <c r="AB223" s="62">
        <v>0</v>
      </c>
    </row>
    <row r="224" spans="1:28">
      <c r="A224" s="58" t="s">
        <v>436</v>
      </c>
      <c r="B224" s="23" t="s">
        <v>1138</v>
      </c>
      <c r="C224" s="23" t="s">
        <v>1562</v>
      </c>
      <c r="D224" s="23" t="s">
        <v>932</v>
      </c>
      <c r="E224" s="23">
        <v>0</v>
      </c>
      <c r="F224" s="75" t="s">
        <v>435</v>
      </c>
      <c r="G224" s="99">
        <v>0.49</v>
      </c>
      <c r="H224" s="63">
        <v>38.737691446972697</v>
      </c>
      <c r="I224" s="32">
        <v>6.0984831929491721</v>
      </c>
      <c r="J224" s="32">
        <v>32.639208254023522</v>
      </c>
      <c r="K224" s="32">
        <v>-3.6869681941958317</v>
      </c>
      <c r="L224" s="62">
        <v>30.191267634971759</v>
      </c>
      <c r="M224" s="32">
        <v>0.1014961813955666</v>
      </c>
      <c r="N224" s="63">
        <v>6.1743682115080132</v>
      </c>
      <c r="O224" s="32">
        <v>-7.5885018558841194E-2</v>
      </c>
      <c r="P224" s="32">
        <v>0</v>
      </c>
      <c r="Q224" s="32">
        <v>0</v>
      </c>
      <c r="R224" s="62">
        <v>0</v>
      </c>
      <c r="S224" s="63">
        <v>26.808012944715099</v>
      </c>
      <c r="T224" s="32">
        <v>5.8311953093084243</v>
      </c>
      <c r="U224" s="32">
        <v>0</v>
      </c>
      <c r="V224" s="32">
        <v>0</v>
      </c>
      <c r="W224" s="62">
        <v>0</v>
      </c>
      <c r="X224" s="63">
        <v>32.982381156223113</v>
      </c>
      <c r="Y224" s="32">
        <v>5.7553102907495832</v>
      </c>
      <c r="Z224" s="32">
        <v>0</v>
      </c>
      <c r="AA224" s="32">
        <v>0</v>
      </c>
      <c r="AB224" s="62">
        <v>0</v>
      </c>
    </row>
    <row r="225" spans="1:29">
      <c r="A225" s="58" t="s">
        <v>438</v>
      </c>
      <c r="B225" s="23" t="s">
        <v>1139</v>
      </c>
      <c r="C225" s="23" t="s">
        <v>1563</v>
      </c>
      <c r="D225" s="23" t="s">
        <v>912</v>
      </c>
      <c r="E225" s="23" t="s">
        <v>1733</v>
      </c>
      <c r="F225" s="75" t="s">
        <v>437</v>
      </c>
      <c r="G225" s="99">
        <v>0.42499999999999999</v>
      </c>
      <c r="H225" s="63">
        <v>3.7456493502414134</v>
      </c>
      <c r="I225" s="32">
        <v>0</v>
      </c>
      <c r="J225" s="32">
        <v>3.7456493502414134</v>
      </c>
      <c r="K225" s="32">
        <v>-7.9820168677333765</v>
      </c>
      <c r="L225" s="62">
        <v>3.5583668827293429</v>
      </c>
      <c r="M225" s="32">
        <v>0</v>
      </c>
      <c r="N225" s="63">
        <v>0</v>
      </c>
      <c r="O225" s="32">
        <v>0</v>
      </c>
      <c r="P225" s="32">
        <v>0</v>
      </c>
      <c r="Q225" s="32">
        <v>0</v>
      </c>
      <c r="R225" s="62">
        <v>0</v>
      </c>
      <c r="S225" s="63">
        <v>0</v>
      </c>
      <c r="T225" s="32">
        <v>3.7456493502414134</v>
      </c>
      <c r="U225" s="32">
        <v>0</v>
      </c>
      <c r="V225" s="32">
        <v>0</v>
      </c>
      <c r="W225" s="62">
        <v>0</v>
      </c>
      <c r="X225" s="63">
        <v>0</v>
      </c>
      <c r="Y225" s="32">
        <v>3.7456493502414134</v>
      </c>
      <c r="Z225" s="32">
        <v>0</v>
      </c>
      <c r="AA225" s="32">
        <v>0</v>
      </c>
      <c r="AB225" s="62">
        <v>0</v>
      </c>
    </row>
    <row r="226" spans="1:29">
      <c r="A226" s="58" t="s">
        <v>440</v>
      </c>
      <c r="B226" s="23" t="s">
        <v>1140</v>
      </c>
      <c r="C226" s="23" t="s">
        <v>1564</v>
      </c>
      <c r="D226" s="23" t="s">
        <v>932</v>
      </c>
      <c r="E226" s="23">
        <v>0</v>
      </c>
      <c r="F226" s="75" t="s">
        <v>439</v>
      </c>
      <c r="G226" s="99">
        <v>0.49</v>
      </c>
      <c r="H226" s="63">
        <v>33.405797738856016</v>
      </c>
      <c r="I226" s="32">
        <v>2.1323018084277363</v>
      </c>
      <c r="J226" s="32">
        <v>31.273495930428282</v>
      </c>
      <c r="K226" s="32">
        <v>2.609528597339136</v>
      </c>
      <c r="L226" s="62">
        <v>28.927983735646162</v>
      </c>
      <c r="M226" s="32">
        <v>0</v>
      </c>
      <c r="N226" s="63">
        <v>3.2745473596311658</v>
      </c>
      <c r="O226" s="32">
        <v>-1.1422455512034297</v>
      </c>
      <c r="P226" s="32">
        <v>0</v>
      </c>
      <c r="Q226" s="32">
        <v>0</v>
      </c>
      <c r="R226" s="62">
        <v>0</v>
      </c>
      <c r="S226" s="63">
        <v>26.356832053680968</v>
      </c>
      <c r="T226" s="32">
        <v>4.9166638767473136</v>
      </c>
      <c r="U226" s="32">
        <v>0</v>
      </c>
      <c r="V226" s="32">
        <v>0</v>
      </c>
      <c r="W226" s="62">
        <v>0</v>
      </c>
      <c r="X226" s="63">
        <v>29.631379413312132</v>
      </c>
      <c r="Y226" s="32">
        <v>3.7744183255438841</v>
      </c>
      <c r="Z226" s="32">
        <v>0</v>
      </c>
      <c r="AA226" s="32">
        <v>0</v>
      </c>
      <c r="AB226" s="62">
        <v>0</v>
      </c>
    </row>
    <row r="227" spans="1:29">
      <c r="A227" s="58" t="s">
        <v>442</v>
      </c>
      <c r="B227" s="23" t="s">
        <v>1141</v>
      </c>
      <c r="C227" s="23" t="s">
        <v>1565</v>
      </c>
      <c r="D227" s="23" t="s">
        <v>926</v>
      </c>
      <c r="E227" s="23" t="s">
        <v>1741</v>
      </c>
      <c r="F227" s="75" t="s">
        <v>441</v>
      </c>
      <c r="G227" s="99">
        <v>0.74</v>
      </c>
      <c r="H227" s="63">
        <v>58.72445838008246</v>
      </c>
      <c r="I227" s="32">
        <v>0</v>
      </c>
      <c r="J227" s="32">
        <v>58.72445838008246</v>
      </c>
      <c r="K227" s="32">
        <v>17.41937297704348</v>
      </c>
      <c r="L227" s="62">
        <v>55.788235461078337</v>
      </c>
      <c r="M227" s="32">
        <v>0</v>
      </c>
      <c r="N227" s="63">
        <v>0</v>
      </c>
      <c r="O227" s="32">
        <v>0</v>
      </c>
      <c r="P227" s="32">
        <v>0</v>
      </c>
      <c r="Q227" s="32">
        <v>0</v>
      </c>
      <c r="R227" s="62">
        <v>0</v>
      </c>
      <c r="S227" s="63">
        <v>51.747899256826003</v>
      </c>
      <c r="T227" s="32">
        <v>6.9765591232564557</v>
      </c>
      <c r="U227" s="32">
        <v>0</v>
      </c>
      <c r="V227" s="32">
        <v>0</v>
      </c>
      <c r="W227" s="62">
        <v>0</v>
      </c>
      <c r="X227" s="63">
        <v>51.747899256826003</v>
      </c>
      <c r="Y227" s="32">
        <v>6.9765591232564557</v>
      </c>
      <c r="Z227" s="32">
        <v>0</v>
      </c>
      <c r="AA227" s="32">
        <v>0</v>
      </c>
      <c r="AB227" s="62">
        <v>0</v>
      </c>
    </row>
    <row r="228" spans="1:29">
      <c r="A228" s="58" t="s">
        <v>444</v>
      </c>
      <c r="B228" s="23" t="s">
        <v>1142</v>
      </c>
      <c r="C228" s="23" t="s">
        <v>1566</v>
      </c>
      <c r="D228" s="23" t="s">
        <v>912</v>
      </c>
      <c r="E228" s="23">
        <v>0</v>
      </c>
      <c r="F228" s="75" t="s">
        <v>443</v>
      </c>
      <c r="G228" s="99">
        <v>0.4</v>
      </c>
      <c r="H228" s="63">
        <v>1.8908475732104875</v>
      </c>
      <c r="I228" s="32">
        <v>0</v>
      </c>
      <c r="J228" s="32">
        <v>1.8908475732104875</v>
      </c>
      <c r="K228" s="32">
        <v>-15.099194982016845</v>
      </c>
      <c r="L228" s="62">
        <v>1.7490340052197009</v>
      </c>
      <c r="M228" s="32">
        <v>0.5</v>
      </c>
      <c r="N228" s="63">
        <v>0</v>
      </c>
      <c r="O228" s="32">
        <v>0</v>
      </c>
      <c r="P228" s="32">
        <v>0</v>
      </c>
      <c r="Q228" s="32">
        <v>0</v>
      </c>
      <c r="R228" s="62">
        <v>0</v>
      </c>
      <c r="S228" s="63">
        <v>0</v>
      </c>
      <c r="T228" s="32">
        <v>1.8908475732104875</v>
      </c>
      <c r="U228" s="32">
        <v>0</v>
      </c>
      <c r="V228" s="32">
        <v>0</v>
      </c>
      <c r="W228" s="62">
        <v>0</v>
      </c>
      <c r="X228" s="63">
        <v>0</v>
      </c>
      <c r="Y228" s="32">
        <v>1.8908475732104875</v>
      </c>
      <c r="Z228" s="32">
        <v>0</v>
      </c>
      <c r="AA228" s="32">
        <v>0</v>
      </c>
      <c r="AB228" s="62">
        <v>0</v>
      </c>
    </row>
    <row r="229" spans="1:29">
      <c r="A229" s="58" t="s">
        <v>446</v>
      </c>
      <c r="B229" s="23" t="s">
        <v>1143</v>
      </c>
      <c r="C229" s="23" t="s">
        <v>1567</v>
      </c>
      <c r="D229" s="23" t="s">
        <v>912</v>
      </c>
      <c r="E229" s="23" t="s">
        <v>1730</v>
      </c>
      <c r="F229" s="75" t="s">
        <v>445</v>
      </c>
      <c r="G229" s="99">
        <v>0.375</v>
      </c>
      <c r="H229" s="63">
        <v>2.3650823535848673</v>
      </c>
      <c r="I229" s="32">
        <v>0</v>
      </c>
      <c r="J229" s="32">
        <v>2.3650823535848673</v>
      </c>
      <c r="K229" s="32">
        <v>-16.656969415088394</v>
      </c>
      <c r="L229" s="62">
        <v>2.2468282359056242</v>
      </c>
      <c r="M229" s="32">
        <v>0</v>
      </c>
      <c r="N229" s="63">
        <v>0</v>
      </c>
      <c r="O229" s="32">
        <v>0</v>
      </c>
      <c r="P229" s="32">
        <v>0</v>
      </c>
      <c r="Q229" s="32">
        <v>0</v>
      </c>
      <c r="R229" s="62">
        <v>0</v>
      </c>
      <c r="S229" s="63">
        <v>0</v>
      </c>
      <c r="T229" s="32">
        <v>2.3650823535848673</v>
      </c>
      <c r="U229" s="32">
        <v>0</v>
      </c>
      <c r="V229" s="32">
        <v>0</v>
      </c>
      <c r="W229" s="62">
        <v>0</v>
      </c>
      <c r="X229" s="63">
        <v>0</v>
      </c>
      <c r="Y229" s="32">
        <v>2.3650823535848673</v>
      </c>
      <c r="Z229" s="32">
        <v>0</v>
      </c>
      <c r="AA229" s="32">
        <v>0</v>
      </c>
      <c r="AB229" s="62">
        <v>0</v>
      </c>
    </row>
    <row r="230" spans="1:29">
      <c r="A230" s="58" t="s">
        <v>448</v>
      </c>
      <c r="B230" s="23" t="s">
        <v>1144</v>
      </c>
      <c r="C230" s="23" t="s">
        <v>1568</v>
      </c>
      <c r="D230" s="23" t="s">
        <v>959</v>
      </c>
      <c r="E230" s="23" t="s">
        <v>1732</v>
      </c>
      <c r="F230" s="75" t="s">
        <v>447</v>
      </c>
      <c r="G230" s="99">
        <v>0.215</v>
      </c>
      <c r="H230" s="63">
        <v>74.915491211523502</v>
      </c>
      <c r="I230" s="32">
        <v>0</v>
      </c>
      <c r="J230" s="32">
        <v>74.915491211523502</v>
      </c>
      <c r="K230" s="32">
        <v>28.67096037598078</v>
      </c>
      <c r="L230" s="62">
        <v>71.169716650947322</v>
      </c>
      <c r="M230" s="32">
        <v>0</v>
      </c>
      <c r="N230" s="63">
        <v>0</v>
      </c>
      <c r="O230" s="32">
        <v>0</v>
      </c>
      <c r="P230" s="32">
        <v>0</v>
      </c>
      <c r="Q230" s="32">
        <v>0</v>
      </c>
      <c r="R230" s="62">
        <v>0</v>
      </c>
      <c r="S230" s="63">
        <v>74.915491211523502</v>
      </c>
      <c r="T230" s="32">
        <v>0</v>
      </c>
      <c r="U230" s="32">
        <v>0</v>
      </c>
      <c r="V230" s="32">
        <v>0</v>
      </c>
      <c r="W230" s="62">
        <v>0</v>
      </c>
      <c r="X230" s="63">
        <v>74.915491211523502</v>
      </c>
      <c r="Y230" s="32">
        <v>0</v>
      </c>
      <c r="Z230" s="32">
        <v>0</v>
      </c>
      <c r="AA230" s="32">
        <v>0</v>
      </c>
      <c r="AB230" s="62">
        <v>0</v>
      </c>
    </row>
    <row r="231" spans="1:29">
      <c r="A231" s="58" t="s">
        <v>901</v>
      </c>
      <c r="B231" s="125" t="s">
        <v>1145</v>
      </c>
      <c r="C231" s="125" t="s">
        <v>1569</v>
      </c>
      <c r="D231" s="30" t="s">
        <v>1052</v>
      </c>
      <c r="E231" s="23">
        <v>0</v>
      </c>
      <c r="F231" s="75" t="s">
        <v>1747</v>
      </c>
      <c r="G231" s="99">
        <v>0.01</v>
      </c>
      <c r="H231" s="63">
        <v>8.555029583002872</v>
      </c>
      <c r="I231" s="32">
        <v>2.49898769113189</v>
      </c>
      <c r="J231" s="32">
        <v>6.056041891870982</v>
      </c>
      <c r="K231" s="32">
        <v>2.9387872936955231</v>
      </c>
      <c r="L231" s="62">
        <v>5.6018387499806579</v>
      </c>
      <c r="M231" s="32">
        <v>0</v>
      </c>
      <c r="N231" s="63">
        <v>0</v>
      </c>
      <c r="O231" s="32">
        <v>0</v>
      </c>
      <c r="P231" s="32">
        <v>2.49898769113189</v>
      </c>
      <c r="Q231" s="32">
        <v>0</v>
      </c>
      <c r="R231" s="62">
        <v>0</v>
      </c>
      <c r="S231" s="63">
        <v>0</v>
      </c>
      <c r="T231" s="32">
        <v>0</v>
      </c>
      <c r="U231" s="32">
        <v>6.056041891870982</v>
      </c>
      <c r="V231" s="32">
        <v>0</v>
      </c>
      <c r="W231" s="62">
        <v>0</v>
      </c>
      <c r="X231" s="63">
        <v>0</v>
      </c>
      <c r="Y231" s="32">
        <v>0</v>
      </c>
      <c r="Z231" s="32">
        <v>8.555029583002872</v>
      </c>
      <c r="AA231" s="32">
        <v>0</v>
      </c>
      <c r="AB231" s="62">
        <v>0</v>
      </c>
    </row>
    <row r="232" spans="1:29">
      <c r="A232" s="58" t="s">
        <v>451</v>
      </c>
      <c r="B232" s="23" t="s">
        <v>1146</v>
      </c>
      <c r="C232" s="23" t="s">
        <v>1570</v>
      </c>
      <c r="D232" s="23" t="s">
        <v>912</v>
      </c>
      <c r="E232" s="23" t="s">
        <v>1737</v>
      </c>
      <c r="F232" s="75" t="s">
        <v>450</v>
      </c>
      <c r="G232" s="99">
        <v>0.4</v>
      </c>
      <c r="H232" s="63">
        <v>6.7221676096551608</v>
      </c>
      <c r="I232" s="32">
        <v>0</v>
      </c>
      <c r="J232" s="32">
        <v>6.7221676096551608</v>
      </c>
      <c r="K232" s="32">
        <v>-30.682369295121966</v>
      </c>
      <c r="L232" s="62">
        <v>6.3860592291724023</v>
      </c>
      <c r="M232" s="32">
        <v>0</v>
      </c>
      <c r="N232" s="63">
        <v>0</v>
      </c>
      <c r="O232" s="32">
        <v>0</v>
      </c>
      <c r="P232" s="32">
        <v>0</v>
      </c>
      <c r="Q232" s="32">
        <v>0</v>
      </c>
      <c r="R232" s="62">
        <v>0</v>
      </c>
      <c r="S232" s="63">
        <v>0</v>
      </c>
      <c r="T232" s="32">
        <v>6.7221676096551608</v>
      </c>
      <c r="U232" s="32">
        <v>0</v>
      </c>
      <c r="V232" s="32">
        <v>0</v>
      </c>
      <c r="W232" s="62">
        <v>0</v>
      </c>
      <c r="X232" s="63">
        <v>0</v>
      </c>
      <c r="Y232" s="32">
        <v>6.7221676096551608</v>
      </c>
      <c r="Z232" s="32">
        <v>0</v>
      </c>
      <c r="AA232" s="32">
        <v>0</v>
      </c>
      <c r="AB232" s="62">
        <v>0</v>
      </c>
    </row>
    <row r="233" spans="1:29">
      <c r="A233" s="58" t="s">
        <v>453</v>
      </c>
      <c r="B233" s="23" t="s">
        <v>1147</v>
      </c>
      <c r="C233" s="23" t="s">
        <v>1571</v>
      </c>
      <c r="D233" s="23" t="s">
        <v>959</v>
      </c>
      <c r="E233" s="23" t="s">
        <v>1737</v>
      </c>
      <c r="F233" s="75" t="s">
        <v>1337</v>
      </c>
      <c r="G233" s="99">
        <v>0.33999999999999997</v>
      </c>
      <c r="H233" s="63">
        <v>92.982290315543523</v>
      </c>
      <c r="I233" s="32">
        <v>0</v>
      </c>
      <c r="J233" s="32">
        <v>92.982290315543523</v>
      </c>
      <c r="K233" s="32">
        <v>6.4511965523645136</v>
      </c>
      <c r="L233" s="62">
        <v>88.333175799766337</v>
      </c>
      <c r="M233" s="32">
        <v>0</v>
      </c>
      <c r="N233" s="63">
        <v>0</v>
      </c>
      <c r="O233" s="32">
        <v>0</v>
      </c>
      <c r="P233" s="32">
        <v>0</v>
      </c>
      <c r="Q233" s="32">
        <v>0</v>
      </c>
      <c r="R233" s="62">
        <v>0</v>
      </c>
      <c r="S233" s="63">
        <v>92.982290315543523</v>
      </c>
      <c r="T233" s="32">
        <v>0</v>
      </c>
      <c r="U233" s="32">
        <v>0</v>
      </c>
      <c r="V233" s="32">
        <v>0</v>
      </c>
      <c r="W233" s="62">
        <v>0</v>
      </c>
      <c r="X233" s="63">
        <v>92.982290315543523</v>
      </c>
      <c r="Y233" s="32">
        <v>0</v>
      </c>
      <c r="Z233" s="32">
        <v>0</v>
      </c>
      <c r="AA233" s="32">
        <v>0</v>
      </c>
      <c r="AB233" s="62">
        <v>0</v>
      </c>
    </row>
    <row r="234" spans="1:29">
      <c r="A234" s="101" t="s">
        <v>1329</v>
      </c>
      <c r="B234" s="125" t="s">
        <v>1824</v>
      </c>
      <c r="C234" s="125" t="s">
        <v>1829</v>
      </c>
      <c r="D234" s="23" t="s">
        <v>1052</v>
      </c>
      <c r="E234" s="23">
        <v>0</v>
      </c>
      <c r="F234" s="75" t="s">
        <v>1338</v>
      </c>
      <c r="G234" s="99">
        <v>0.01</v>
      </c>
      <c r="H234" s="63">
        <v>7.5433686283071051</v>
      </c>
      <c r="I234" s="32">
        <v>2.2297087682739738</v>
      </c>
      <c r="J234" s="32">
        <v>5.3136598600331313</v>
      </c>
      <c r="K234" s="32">
        <v>2.7686276905278628</v>
      </c>
      <c r="L234" s="62">
        <v>4.9151353705306464</v>
      </c>
      <c r="M234" s="32">
        <v>0</v>
      </c>
      <c r="N234" s="63">
        <v>0</v>
      </c>
      <c r="O234" s="32">
        <v>0</v>
      </c>
      <c r="P234" s="32">
        <v>2.2297087682739738</v>
      </c>
      <c r="Q234" s="32">
        <v>0</v>
      </c>
      <c r="R234" s="62">
        <v>0</v>
      </c>
      <c r="S234" s="63">
        <v>0</v>
      </c>
      <c r="T234" s="32">
        <v>0</v>
      </c>
      <c r="U234" s="32">
        <v>5.3136598600331313</v>
      </c>
      <c r="V234" s="32">
        <v>0</v>
      </c>
      <c r="W234" s="62">
        <v>0</v>
      </c>
      <c r="X234" s="63">
        <v>0</v>
      </c>
      <c r="Y234" s="32">
        <v>0</v>
      </c>
      <c r="Z234" s="32">
        <v>7.5433686283071051</v>
      </c>
      <c r="AA234" s="32">
        <v>0</v>
      </c>
      <c r="AB234" s="62">
        <v>0</v>
      </c>
      <c r="AC234" s="102"/>
    </row>
    <row r="235" spans="1:29">
      <c r="A235" s="58" t="s">
        <v>455</v>
      </c>
      <c r="B235" s="23" t="s">
        <v>1148</v>
      </c>
      <c r="C235" s="23" t="s">
        <v>1572</v>
      </c>
      <c r="D235" s="23" t="s">
        <v>992</v>
      </c>
      <c r="E235" s="23" t="s">
        <v>1741</v>
      </c>
      <c r="F235" s="75" t="s">
        <v>454</v>
      </c>
      <c r="G235" s="99">
        <v>0.75</v>
      </c>
      <c r="H235" s="63">
        <v>80.433089504891981</v>
      </c>
      <c r="I235" s="32">
        <v>0</v>
      </c>
      <c r="J235" s="32">
        <v>80.433089504891981</v>
      </c>
      <c r="K235" s="32">
        <v>19.358495784878446</v>
      </c>
      <c r="L235" s="62">
        <v>76.411435029647365</v>
      </c>
      <c r="M235" s="32">
        <v>0</v>
      </c>
      <c r="N235" s="63">
        <v>0</v>
      </c>
      <c r="O235" s="32">
        <v>0</v>
      </c>
      <c r="P235" s="32">
        <v>0</v>
      </c>
      <c r="Q235" s="32">
        <v>0</v>
      </c>
      <c r="R235" s="62">
        <v>0</v>
      </c>
      <c r="S235" s="63">
        <v>66.158009457339176</v>
      </c>
      <c r="T235" s="32">
        <v>8.8996112685748159</v>
      </c>
      <c r="U235" s="32">
        <v>5.3754687789779858</v>
      </c>
      <c r="V235" s="32">
        <v>0</v>
      </c>
      <c r="W235" s="62">
        <v>0</v>
      </c>
      <c r="X235" s="63">
        <v>66.158009457339176</v>
      </c>
      <c r="Y235" s="32">
        <v>8.8996112685748159</v>
      </c>
      <c r="Z235" s="32">
        <v>5.3754687789779858</v>
      </c>
      <c r="AA235" s="32">
        <v>0</v>
      </c>
      <c r="AB235" s="62">
        <v>0</v>
      </c>
    </row>
    <row r="236" spans="1:29">
      <c r="A236" s="58" t="s">
        <v>457</v>
      </c>
      <c r="B236" s="23" t="s">
        <v>1149</v>
      </c>
      <c r="C236" s="23" t="s">
        <v>1573</v>
      </c>
      <c r="D236" s="23" t="s">
        <v>912</v>
      </c>
      <c r="E236" s="23" t="s">
        <v>1733</v>
      </c>
      <c r="F236" s="75" t="s">
        <v>456</v>
      </c>
      <c r="G236" s="99">
        <v>0.42499999999999999</v>
      </c>
      <c r="H236" s="63">
        <v>6.1032265409195583</v>
      </c>
      <c r="I236" s="32">
        <v>0</v>
      </c>
      <c r="J236" s="32">
        <v>6.1032265409195583</v>
      </c>
      <c r="K236" s="32">
        <v>-27.866408534707723</v>
      </c>
      <c r="L236" s="62">
        <v>5.7980652138735804</v>
      </c>
      <c r="M236" s="32">
        <v>0</v>
      </c>
      <c r="N236" s="63">
        <v>0</v>
      </c>
      <c r="O236" s="32">
        <v>0</v>
      </c>
      <c r="P236" s="32">
        <v>0</v>
      </c>
      <c r="Q236" s="32">
        <v>0</v>
      </c>
      <c r="R236" s="62">
        <v>0</v>
      </c>
      <c r="S236" s="63">
        <v>0</v>
      </c>
      <c r="T236" s="32">
        <v>6.1032265409195583</v>
      </c>
      <c r="U236" s="32">
        <v>0</v>
      </c>
      <c r="V236" s="32">
        <v>0</v>
      </c>
      <c r="W236" s="62">
        <v>0</v>
      </c>
      <c r="X236" s="63">
        <v>0</v>
      </c>
      <c r="Y236" s="32">
        <v>6.1032265409195583</v>
      </c>
      <c r="Z236" s="32">
        <v>0</v>
      </c>
      <c r="AA236" s="32">
        <v>0</v>
      </c>
      <c r="AB236" s="62">
        <v>0</v>
      </c>
    </row>
    <row r="237" spans="1:29">
      <c r="A237" s="58" t="s">
        <v>459</v>
      </c>
      <c r="B237" s="23" t="s">
        <v>1150</v>
      </c>
      <c r="C237" s="23" t="s">
        <v>1574</v>
      </c>
      <c r="D237" s="23" t="s">
        <v>932</v>
      </c>
      <c r="E237" s="23">
        <v>0</v>
      </c>
      <c r="F237" s="75" t="s">
        <v>458</v>
      </c>
      <c r="G237" s="99">
        <v>0.49</v>
      </c>
      <c r="H237" s="63">
        <v>120.36218529636967</v>
      </c>
      <c r="I237" s="32">
        <v>25.331965503863202</v>
      </c>
      <c r="J237" s="32">
        <v>95.030219792506472</v>
      </c>
      <c r="K237" s="32">
        <v>28.125320224749888</v>
      </c>
      <c r="L237" s="62">
        <v>87.90295330806849</v>
      </c>
      <c r="M237" s="32">
        <v>0</v>
      </c>
      <c r="N237" s="63">
        <v>23.696998747814821</v>
      </c>
      <c r="O237" s="32">
        <v>1.6349667560483832</v>
      </c>
      <c r="P237" s="32">
        <v>0</v>
      </c>
      <c r="Q237" s="32">
        <v>0</v>
      </c>
      <c r="R237" s="62">
        <v>0</v>
      </c>
      <c r="S237" s="63">
        <v>79.246709064891377</v>
      </c>
      <c r="T237" s="32">
        <v>15.78351072761509</v>
      </c>
      <c r="U237" s="32">
        <v>0</v>
      </c>
      <c r="V237" s="32">
        <v>0</v>
      </c>
      <c r="W237" s="62">
        <v>0</v>
      </c>
      <c r="X237" s="63">
        <v>102.94370781270621</v>
      </c>
      <c r="Y237" s="32">
        <v>17.418477483663473</v>
      </c>
      <c r="Z237" s="32">
        <v>0</v>
      </c>
      <c r="AA237" s="32">
        <v>0</v>
      </c>
      <c r="AB237" s="62">
        <v>0</v>
      </c>
    </row>
    <row r="238" spans="1:29">
      <c r="A238" s="58" t="s">
        <v>461</v>
      </c>
      <c r="B238" s="23" t="s">
        <v>1151</v>
      </c>
      <c r="C238" s="23" t="s">
        <v>1575</v>
      </c>
      <c r="D238" s="23" t="s">
        <v>959</v>
      </c>
      <c r="E238" s="23">
        <v>0</v>
      </c>
      <c r="F238" s="75" t="s">
        <v>460</v>
      </c>
      <c r="G238" s="99">
        <v>0.09</v>
      </c>
      <c r="H238" s="63">
        <v>114.10388936760296</v>
      </c>
      <c r="I238" s="32">
        <v>6.9511680042285917</v>
      </c>
      <c r="J238" s="32">
        <v>107.15272136337437</v>
      </c>
      <c r="K238" s="32">
        <v>87.87734766777092</v>
      </c>
      <c r="L238" s="62">
        <v>99.116267261121294</v>
      </c>
      <c r="M238" s="32">
        <v>0</v>
      </c>
      <c r="N238" s="63">
        <v>6.9511680042285917</v>
      </c>
      <c r="O238" s="32">
        <v>0</v>
      </c>
      <c r="P238" s="32">
        <v>0</v>
      </c>
      <c r="Q238" s="32">
        <v>0</v>
      </c>
      <c r="R238" s="62">
        <v>0</v>
      </c>
      <c r="S238" s="63">
        <v>107.15272136337437</v>
      </c>
      <c r="T238" s="32">
        <v>0</v>
      </c>
      <c r="U238" s="32">
        <v>0</v>
      </c>
      <c r="V238" s="32">
        <v>0</v>
      </c>
      <c r="W238" s="62">
        <v>0</v>
      </c>
      <c r="X238" s="63">
        <v>114.10388936760296</v>
      </c>
      <c r="Y238" s="32">
        <v>0</v>
      </c>
      <c r="Z238" s="32">
        <v>0</v>
      </c>
      <c r="AA238" s="32">
        <v>0</v>
      </c>
      <c r="AB238" s="62">
        <v>0</v>
      </c>
    </row>
    <row r="239" spans="1:29">
      <c r="A239" s="58" t="s">
        <v>462</v>
      </c>
      <c r="B239" s="23" t="s">
        <v>1152</v>
      </c>
      <c r="C239" s="23" t="s">
        <v>1576</v>
      </c>
      <c r="D239" s="23" t="s">
        <v>919</v>
      </c>
      <c r="E239" s="23">
        <v>0</v>
      </c>
      <c r="F239" s="75" t="s">
        <v>790</v>
      </c>
      <c r="G239" s="99">
        <v>0.01</v>
      </c>
      <c r="H239" s="63">
        <v>16.007833722382372</v>
      </c>
      <c r="I239" s="32">
        <v>5.3353089400236238</v>
      </c>
      <c r="J239" s="32">
        <v>10.672524782358749</v>
      </c>
      <c r="K239" s="32">
        <v>7.1603545596615845</v>
      </c>
      <c r="L239" s="62">
        <v>9.8720854236818436</v>
      </c>
      <c r="M239" s="32">
        <v>0</v>
      </c>
      <c r="N239" s="63">
        <v>0</v>
      </c>
      <c r="O239" s="32">
        <v>0</v>
      </c>
      <c r="P239" s="32">
        <v>5.3353089400236238</v>
      </c>
      <c r="Q239" s="32">
        <v>0</v>
      </c>
      <c r="R239" s="62">
        <v>0</v>
      </c>
      <c r="S239" s="63">
        <v>0</v>
      </c>
      <c r="T239" s="32">
        <v>0</v>
      </c>
      <c r="U239" s="32">
        <v>10.672524782358749</v>
      </c>
      <c r="V239" s="32">
        <v>0</v>
      </c>
      <c r="W239" s="62">
        <v>0</v>
      </c>
      <c r="X239" s="63">
        <v>0</v>
      </c>
      <c r="Y239" s="32">
        <v>0</v>
      </c>
      <c r="Z239" s="32">
        <v>16.007833722382372</v>
      </c>
      <c r="AA239" s="32">
        <v>0</v>
      </c>
      <c r="AB239" s="62">
        <v>0</v>
      </c>
    </row>
    <row r="240" spans="1:29" s="15" customFormat="1">
      <c r="A240" s="58" t="s">
        <v>464</v>
      </c>
      <c r="B240" s="23" t="s">
        <v>1153</v>
      </c>
      <c r="C240" s="23" t="s">
        <v>1577</v>
      </c>
      <c r="D240" s="23" t="s">
        <v>912</v>
      </c>
      <c r="E240" s="23">
        <v>0</v>
      </c>
      <c r="F240" s="75" t="s">
        <v>463</v>
      </c>
      <c r="G240" s="99">
        <v>0.4</v>
      </c>
      <c r="H240" s="63">
        <v>3.632536896993515</v>
      </c>
      <c r="I240" s="32">
        <v>0</v>
      </c>
      <c r="J240" s="32">
        <v>3.632536896993515</v>
      </c>
      <c r="K240" s="32">
        <v>-9.2635571028183712</v>
      </c>
      <c r="L240" s="62">
        <v>3.3600966297190018</v>
      </c>
      <c r="M240" s="32">
        <v>0.5</v>
      </c>
      <c r="N240" s="63">
        <v>0</v>
      </c>
      <c r="O240" s="32">
        <v>0</v>
      </c>
      <c r="P240" s="32">
        <v>0</v>
      </c>
      <c r="Q240" s="32">
        <v>0</v>
      </c>
      <c r="R240" s="62">
        <v>0</v>
      </c>
      <c r="S240" s="63">
        <v>0</v>
      </c>
      <c r="T240" s="32">
        <v>3.632536896993515</v>
      </c>
      <c r="U240" s="32">
        <v>0</v>
      </c>
      <c r="V240" s="32">
        <v>0</v>
      </c>
      <c r="W240" s="62">
        <v>0</v>
      </c>
      <c r="X240" s="63">
        <v>0</v>
      </c>
      <c r="Y240" s="32">
        <v>3.632536896993515</v>
      </c>
      <c r="Z240" s="32">
        <v>0</v>
      </c>
      <c r="AA240" s="32">
        <v>0</v>
      </c>
      <c r="AB240" s="62">
        <v>0</v>
      </c>
    </row>
    <row r="241" spans="1:28" s="15" customFormat="1">
      <c r="A241" s="58" t="s">
        <v>466</v>
      </c>
      <c r="B241" s="23" t="s">
        <v>1154</v>
      </c>
      <c r="C241" s="23" t="s">
        <v>1578</v>
      </c>
      <c r="D241" s="23" t="s">
        <v>912</v>
      </c>
      <c r="E241" s="23" t="s">
        <v>1730</v>
      </c>
      <c r="F241" s="75" t="s">
        <v>465</v>
      </c>
      <c r="G241" s="99">
        <v>0.375</v>
      </c>
      <c r="H241" s="63">
        <v>1.5175466254539434</v>
      </c>
      <c r="I241" s="32">
        <v>0</v>
      </c>
      <c r="J241" s="32">
        <v>1.5175466254539434</v>
      </c>
      <c r="K241" s="32">
        <v>-3.3748028281083657</v>
      </c>
      <c r="L241" s="62">
        <v>1.4416692941812461</v>
      </c>
      <c r="M241" s="32">
        <v>0</v>
      </c>
      <c r="N241" s="63">
        <v>0</v>
      </c>
      <c r="O241" s="32">
        <v>0</v>
      </c>
      <c r="P241" s="32">
        <v>0</v>
      </c>
      <c r="Q241" s="32">
        <v>0</v>
      </c>
      <c r="R241" s="62">
        <v>0</v>
      </c>
      <c r="S241" s="63">
        <v>0</v>
      </c>
      <c r="T241" s="32">
        <v>1.5175466254539434</v>
      </c>
      <c r="U241" s="32">
        <v>0</v>
      </c>
      <c r="V241" s="32">
        <v>0</v>
      </c>
      <c r="W241" s="62">
        <v>0</v>
      </c>
      <c r="X241" s="63">
        <v>0</v>
      </c>
      <c r="Y241" s="32">
        <v>1.5175466254539434</v>
      </c>
      <c r="Z241" s="32">
        <v>0</v>
      </c>
      <c r="AA241" s="32">
        <v>0</v>
      </c>
      <c r="AB241" s="62">
        <v>0</v>
      </c>
    </row>
    <row r="242" spans="1:28" s="15" customFormat="1">
      <c r="A242" s="58" t="s">
        <v>468</v>
      </c>
      <c r="B242" s="23" t="s">
        <v>1155</v>
      </c>
      <c r="C242" s="23" t="s">
        <v>1579</v>
      </c>
      <c r="D242" s="23" t="s">
        <v>926</v>
      </c>
      <c r="E242" s="23" t="s">
        <v>1306</v>
      </c>
      <c r="F242" s="75" t="s">
        <v>467</v>
      </c>
      <c r="G242" s="99">
        <v>0.99</v>
      </c>
      <c r="H242" s="63">
        <v>96.898990169606137</v>
      </c>
      <c r="I242" s="32">
        <v>0</v>
      </c>
      <c r="J242" s="32">
        <v>96.898990169606137</v>
      </c>
      <c r="K242" s="32">
        <v>40.653497525651161</v>
      </c>
      <c r="L242" s="62">
        <v>93.99202046451795</v>
      </c>
      <c r="M242" s="32">
        <v>0</v>
      </c>
      <c r="N242" s="63">
        <v>0</v>
      </c>
      <c r="O242" s="32">
        <v>0</v>
      </c>
      <c r="P242" s="32">
        <v>0</v>
      </c>
      <c r="Q242" s="32">
        <v>0</v>
      </c>
      <c r="R242" s="62">
        <v>0</v>
      </c>
      <c r="S242" s="63">
        <v>86.811033860574341</v>
      </c>
      <c r="T242" s="32">
        <v>10.087956309031799</v>
      </c>
      <c r="U242" s="32">
        <v>0</v>
      </c>
      <c r="V242" s="32">
        <v>0</v>
      </c>
      <c r="W242" s="62">
        <v>0</v>
      </c>
      <c r="X242" s="63">
        <v>86.811033860574341</v>
      </c>
      <c r="Y242" s="32">
        <v>10.087956309031799</v>
      </c>
      <c r="Z242" s="32">
        <v>0</v>
      </c>
      <c r="AA242" s="32">
        <v>0</v>
      </c>
      <c r="AB242" s="62">
        <v>0</v>
      </c>
    </row>
    <row r="243" spans="1:28" s="15" customFormat="1">
      <c r="A243" s="58" t="s">
        <v>470</v>
      </c>
      <c r="B243" s="23" t="s">
        <v>1156</v>
      </c>
      <c r="C243" s="23" t="s">
        <v>1580</v>
      </c>
      <c r="D243" s="23" t="s">
        <v>912</v>
      </c>
      <c r="E243" s="23">
        <v>0</v>
      </c>
      <c r="F243" s="75" t="s">
        <v>469</v>
      </c>
      <c r="G243" s="99">
        <v>0.4</v>
      </c>
      <c r="H243" s="63">
        <v>6.1594672006099307</v>
      </c>
      <c r="I243" s="32">
        <v>0</v>
      </c>
      <c r="J243" s="32">
        <v>6.1594672006099307</v>
      </c>
      <c r="K243" s="32">
        <v>-29.909986141030512</v>
      </c>
      <c r="L243" s="62">
        <v>5.6975071605641858</v>
      </c>
      <c r="M243" s="32">
        <v>0.5</v>
      </c>
      <c r="N243" s="63">
        <v>0</v>
      </c>
      <c r="O243" s="32">
        <v>0</v>
      </c>
      <c r="P243" s="32">
        <v>0</v>
      </c>
      <c r="Q243" s="32">
        <v>0</v>
      </c>
      <c r="R243" s="62">
        <v>0</v>
      </c>
      <c r="S243" s="63">
        <v>0</v>
      </c>
      <c r="T243" s="32">
        <v>6.1594672006099307</v>
      </c>
      <c r="U243" s="32">
        <v>0</v>
      </c>
      <c r="V243" s="32">
        <v>0</v>
      </c>
      <c r="W243" s="62">
        <v>0</v>
      </c>
      <c r="X243" s="63">
        <v>0</v>
      </c>
      <c r="Y243" s="32">
        <v>6.1594672006099307</v>
      </c>
      <c r="Z243" s="32">
        <v>0</v>
      </c>
      <c r="AA243" s="32">
        <v>0</v>
      </c>
      <c r="AB243" s="62">
        <v>0</v>
      </c>
    </row>
    <row r="244" spans="1:28" s="15" customFormat="1">
      <c r="A244" s="58" t="s">
        <v>472</v>
      </c>
      <c r="B244" s="23" t="s">
        <v>1157</v>
      </c>
      <c r="C244" s="23" t="s">
        <v>1581</v>
      </c>
      <c r="D244" s="23" t="s">
        <v>999</v>
      </c>
      <c r="E244" s="23">
        <v>0</v>
      </c>
      <c r="F244" s="75" t="s">
        <v>471</v>
      </c>
      <c r="G244" s="99">
        <v>0.1</v>
      </c>
      <c r="H244" s="63">
        <v>70.802265169791397</v>
      </c>
      <c r="I244" s="32">
        <v>0</v>
      </c>
      <c r="J244" s="32">
        <v>70.802265169791397</v>
      </c>
      <c r="K244" s="32">
        <v>39.896372109745123</v>
      </c>
      <c r="L244" s="62">
        <v>65.492095282057051</v>
      </c>
      <c r="M244" s="32">
        <v>0</v>
      </c>
      <c r="N244" s="63">
        <v>0</v>
      </c>
      <c r="O244" s="32">
        <v>0</v>
      </c>
      <c r="P244" s="32">
        <v>0</v>
      </c>
      <c r="Q244" s="32">
        <v>0</v>
      </c>
      <c r="R244" s="62">
        <v>0</v>
      </c>
      <c r="S244" s="63">
        <v>65.683868663160268</v>
      </c>
      <c r="T244" s="32">
        <v>0</v>
      </c>
      <c r="U244" s="32">
        <v>5.1183965066311332</v>
      </c>
      <c r="V244" s="32">
        <v>0</v>
      </c>
      <c r="W244" s="62">
        <v>0</v>
      </c>
      <c r="X244" s="63">
        <v>65.683868663160268</v>
      </c>
      <c r="Y244" s="32">
        <v>0</v>
      </c>
      <c r="Z244" s="32">
        <v>5.1183965066311332</v>
      </c>
      <c r="AA244" s="32">
        <v>0</v>
      </c>
      <c r="AB244" s="62">
        <v>0</v>
      </c>
    </row>
    <row r="245" spans="1:28" s="15" customFormat="1">
      <c r="A245" s="58" t="s">
        <v>474</v>
      </c>
      <c r="B245" s="23" t="s">
        <v>1158</v>
      </c>
      <c r="C245" s="23" t="s">
        <v>1582</v>
      </c>
      <c r="D245" s="23" t="s">
        <v>912</v>
      </c>
      <c r="E245" s="23" t="s">
        <v>1731</v>
      </c>
      <c r="F245" s="75" t="s">
        <v>473</v>
      </c>
      <c r="G245" s="99">
        <v>0.56000000000000005</v>
      </c>
      <c r="H245" s="63">
        <v>5.1514022094981549</v>
      </c>
      <c r="I245" s="32">
        <v>0</v>
      </c>
      <c r="J245" s="32">
        <v>5.1514022094981549</v>
      </c>
      <c r="K245" s="32">
        <v>-5.1251682236977789</v>
      </c>
      <c r="L245" s="62">
        <v>4.8938320990232471</v>
      </c>
      <c r="M245" s="32">
        <v>0</v>
      </c>
      <c r="N245" s="63">
        <v>0</v>
      </c>
      <c r="O245" s="32">
        <v>0</v>
      </c>
      <c r="P245" s="32">
        <v>0</v>
      </c>
      <c r="Q245" s="32">
        <v>0</v>
      </c>
      <c r="R245" s="62">
        <v>0</v>
      </c>
      <c r="S245" s="63">
        <v>0</v>
      </c>
      <c r="T245" s="32">
        <v>5.1514022094981549</v>
      </c>
      <c r="U245" s="32">
        <v>0</v>
      </c>
      <c r="V245" s="32">
        <v>0</v>
      </c>
      <c r="W245" s="62">
        <v>0</v>
      </c>
      <c r="X245" s="63">
        <v>0</v>
      </c>
      <c r="Y245" s="32">
        <v>5.1514022094981549</v>
      </c>
      <c r="Z245" s="32">
        <v>0</v>
      </c>
      <c r="AA245" s="32">
        <v>0</v>
      </c>
      <c r="AB245" s="62">
        <v>0</v>
      </c>
    </row>
    <row r="246" spans="1:28" s="15" customFormat="1">
      <c r="A246" s="58" t="s">
        <v>476</v>
      </c>
      <c r="B246" s="23" t="s">
        <v>1159</v>
      </c>
      <c r="C246" s="23" t="s">
        <v>1583</v>
      </c>
      <c r="D246" s="23" t="s">
        <v>932</v>
      </c>
      <c r="E246" s="23">
        <v>0</v>
      </c>
      <c r="F246" s="75" t="s">
        <v>475</v>
      </c>
      <c r="G246" s="99">
        <v>0.49</v>
      </c>
      <c r="H246" s="63">
        <v>51.58370341050324</v>
      </c>
      <c r="I246" s="32">
        <v>10.246087262016735</v>
      </c>
      <c r="J246" s="32">
        <v>41.337616148486504</v>
      </c>
      <c r="K246" s="32">
        <v>-2.4241586029862305</v>
      </c>
      <c r="L246" s="62">
        <v>38.237294937350022</v>
      </c>
      <c r="M246" s="32">
        <v>5.5394430796128713E-2</v>
      </c>
      <c r="N246" s="63">
        <v>9.9839474384125246</v>
      </c>
      <c r="O246" s="32">
        <v>0.26213982360420934</v>
      </c>
      <c r="P246" s="32">
        <v>0</v>
      </c>
      <c r="Q246" s="32">
        <v>0</v>
      </c>
      <c r="R246" s="62">
        <v>0</v>
      </c>
      <c r="S246" s="63">
        <v>34.834476503578898</v>
      </c>
      <c r="T246" s="32">
        <v>6.5031396449076011</v>
      </c>
      <c r="U246" s="32">
        <v>0</v>
      </c>
      <c r="V246" s="32">
        <v>0</v>
      </c>
      <c r="W246" s="62">
        <v>0</v>
      </c>
      <c r="X246" s="63">
        <v>44.818423941991426</v>
      </c>
      <c r="Y246" s="32">
        <v>6.7652794685118103</v>
      </c>
      <c r="Z246" s="32">
        <v>0</v>
      </c>
      <c r="AA246" s="32">
        <v>0</v>
      </c>
      <c r="AB246" s="62">
        <v>0</v>
      </c>
    </row>
    <row r="247" spans="1:28" s="15" customFormat="1">
      <c r="A247" s="58" t="s">
        <v>478</v>
      </c>
      <c r="B247" s="23" t="s">
        <v>1160</v>
      </c>
      <c r="C247" s="23" t="s">
        <v>1584</v>
      </c>
      <c r="D247" s="23" t="s">
        <v>932</v>
      </c>
      <c r="E247" s="23">
        <v>0</v>
      </c>
      <c r="F247" s="75" t="s">
        <v>477</v>
      </c>
      <c r="G247" s="99">
        <v>0.49</v>
      </c>
      <c r="H247" s="63">
        <v>66.932431251457771</v>
      </c>
      <c r="I247" s="32">
        <v>9.5328403433989894</v>
      </c>
      <c r="J247" s="32">
        <v>57.399590908058777</v>
      </c>
      <c r="K247" s="32">
        <v>14.597625315543098</v>
      </c>
      <c r="L247" s="62">
        <v>53.094621589954372</v>
      </c>
      <c r="M247" s="32">
        <v>0</v>
      </c>
      <c r="N247" s="63">
        <v>9.5584426333759573</v>
      </c>
      <c r="O247" s="32">
        <v>-2.56022899769675E-2</v>
      </c>
      <c r="P247" s="32">
        <v>0</v>
      </c>
      <c r="Q247" s="32">
        <v>0</v>
      </c>
      <c r="R247" s="62">
        <v>0</v>
      </c>
      <c r="S247" s="63">
        <v>48.454488244827445</v>
      </c>
      <c r="T247" s="32">
        <v>8.9451026632313333</v>
      </c>
      <c r="U247" s="32">
        <v>0</v>
      </c>
      <c r="V247" s="32">
        <v>0</v>
      </c>
      <c r="W247" s="62">
        <v>0</v>
      </c>
      <c r="X247" s="63">
        <v>58.012930878203399</v>
      </c>
      <c r="Y247" s="32">
        <v>8.9195003732543654</v>
      </c>
      <c r="Z247" s="32">
        <v>0</v>
      </c>
      <c r="AA247" s="32">
        <v>0</v>
      </c>
      <c r="AB247" s="62">
        <v>0</v>
      </c>
    </row>
    <row r="248" spans="1:28" s="15" customFormat="1">
      <c r="A248" s="58" t="s">
        <v>482</v>
      </c>
      <c r="B248" s="23" t="s">
        <v>1162</v>
      </c>
      <c r="C248" s="23" t="s">
        <v>1586</v>
      </c>
      <c r="D248" s="23" t="s">
        <v>932</v>
      </c>
      <c r="E248" s="23" t="s">
        <v>1739</v>
      </c>
      <c r="F248" s="75" t="s">
        <v>481</v>
      </c>
      <c r="G248" s="99">
        <v>0.74</v>
      </c>
      <c r="H248" s="63">
        <v>59.225683581027425</v>
      </c>
      <c r="I248" s="32">
        <v>0</v>
      </c>
      <c r="J248" s="32">
        <v>59.225683581027425</v>
      </c>
      <c r="K248" s="32">
        <v>-2.5448421179416179</v>
      </c>
      <c r="L248" s="62">
        <v>56.26439940197605</v>
      </c>
      <c r="M248" s="32">
        <v>0</v>
      </c>
      <c r="N248" s="63">
        <v>0</v>
      </c>
      <c r="O248" s="32">
        <v>0</v>
      </c>
      <c r="P248" s="32">
        <v>0</v>
      </c>
      <c r="Q248" s="32">
        <v>0</v>
      </c>
      <c r="R248" s="62">
        <v>0</v>
      </c>
      <c r="S248" s="63">
        <v>47.224398167416133</v>
      </c>
      <c r="T248" s="32">
        <v>12.00128541361129</v>
      </c>
      <c r="U248" s="32">
        <v>0</v>
      </c>
      <c r="V248" s="32">
        <v>0</v>
      </c>
      <c r="W248" s="62">
        <v>0</v>
      </c>
      <c r="X248" s="63">
        <v>47.224398167416133</v>
      </c>
      <c r="Y248" s="32">
        <v>12.00128541361129</v>
      </c>
      <c r="Z248" s="32">
        <v>0</v>
      </c>
      <c r="AA248" s="32">
        <v>0</v>
      </c>
      <c r="AB248" s="62">
        <v>0</v>
      </c>
    </row>
    <row r="249" spans="1:28" s="15" customFormat="1">
      <c r="A249" s="58" t="s">
        <v>484</v>
      </c>
      <c r="B249" s="23" t="s">
        <v>1163</v>
      </c>
      <c r="C249" s="23" t="s">
        <v>1587</v>
      </c>
      <c r="D249" s="23" t="s">
        <v>912</v>
      </c>
      <c r="E249" s="23" t="s">
        <v>1731</v>
      </c>
      <c r="F249" s="75" t="s">
        <v>483</v>
      </c>
      <c r="G249" s="99">
        <v>0.56000000000000005</v>
      </c>
      <c r="H249" s="63">
        <v>5.4704532760487865</v>
      </c>
      <c r="I249" s="32">
        <v>0</v>
      </c>
      <c r="J249" s="32">
        <v>5.4704532760487865</v>
      </c>
      <c r="K249" s="32">
        <v>-27.181714866896211</v>
      </c>
      <c r="L249" s="62">
        <v>5.1969306122463479</v>
      </c>
      <c r="M249" s="32">
        <v>0</v>
      </c>
      <c r="N249" s="63">
        <v>0</v>
      </c>
      <c r="O249" s="32">
        <v>0</v>
      </c>
      <c r="P249" s="32">
        <v>0</v>
      </c>
      <c r="Q249" s="32">
        <v>0</v>
      </c>
      <c r="R249" s="62">
        <v>0</v>
      </c>
      <c r="S249" s="63">
        <v>0</v>
      </c>
      <c r="T249" s="32">
        <v>5.4704532760487865</v>
      </c>
      <c r="U249" s="32">
        <v>0</v>
      </c>
      <c r="V249" s="32">
        <v>0</v>
      </c>
      <c r="W249" s="62">
        <v>0</v>
      </c>
      <c r="X249" s="63">
        <v>0</v>
      </c>
      <c r="Y249" s="32">
        <v>5.4704532760487865</v>
      </c>
      <c r="Z249" s="32">
        <v>0</v>
      </c>
      <c r="AA249" s="32">
        <v>0</v>
      </c>
      <c r="AB249" s="62">
        <v>0</v>
      </c>
    </row>
    <row r="250" spans="1:28" s="15" customFormat="1">
      <c r="A250" s="58" t="s">
        <v>488</v>
      </c>
      <c r="B250" s="23" t="s">
        <v>1167</v>
      </c>
      <c r="C250" s="23" t="s">
        <v>1591</v>
      </c>
      <c r="D250" s="23" t="s">
        <v>932</v>
      </c>
      <c r="E250" s="23" t="s">
        <v>1759</v>
      </c>
      <c r="F250" s="75" t="s">
        <v>487</v>
      </c>
      <c r="G250" s="99">
        <v>0.74</v>
      </c>
      <c r="H250" s="63">
        <v>32.200751854190571</v>
      </c>
      <c r="I250" s="32">
        <v>0</v>
      </c>
      <c r="J250" s="32">
        <v>32.200751854190571</v>
      </c>
      <c r="K250" s="32">
        <v>-57.084065871056723</v>
      </c>
      <c r="L250" s="62">
        <v>30.590714261481047</v>
      </c>
      <c r="M250" s="32">
        <v>0</v>
      </c>
      <c r="N250" s="63">
        <v>0</v>
      </c>
      <c r="O250" s="32">
        <v>0</v>
      </c>
      <c r="P250" s="32">
        <v>0</v>
      </c>
      <c r="Q250" s="32">
        <v>0</v>
      </c>
      <c r="R250" s="62">
        <v>0</v>
      </c>
      <c r="S250" s="63">
        <v>27.070622364810834</v>
      </c>
      <c r="T250" s="32">
        <v>5.1301294893797396</v>
      </c>
      <c r="U250" s="32">
        <v>0</v>
      </c>
      <c r="V250" s="32">
        <v>0</v>
      </c>
      <c r="W250" s="62">
        <v>0</v>
      </c>
      <c r="X250" s="63">
        <v>27.070622364810834</v>
      </c>
      <c r="Y250" s="32">
        <v>5.1301294893797396</v>
      </c>
      <c r="Z250" s="32">
        <v>0</v>
      </c>
      <c r="AA250" s="32">
        <v>0</v>
      </c>
      <c r="AB250" s="62">
        <v>0</v>
      </c>
    </row>
    <row r="251" spans="1:28" s="15" customFormat="1">
      <c r="A251" s="58" t="s">
        <v>490</v>
      </c>
      <c r="B251" s="23" t="s">
        <v>1168</v>
      </c>
      <c r="C251" s="23" t="s">
        <v>1592</v>
      </c>
      <c r="D251" s="23" t="s">
        <v>923</v>
      </c>
      <c r="E251" s="23" t="s">
        <v>1729</v>
      </c>
      <c r="F251" s="75" t="s">
        <v>489</v>
      </c>
      <c r="G251" s="99">
        <v>0.48</v>
      </c>
      <c r="H251" s="63">
        <v>62.817430968917684</v>
      </c>
      <c r="I251" s="32">
        <v>0</v>
      </c>
      <c r="J251" s="32">
        <v>62.817430968917684</v>
      </c>
      <c r="K251" s="32">
        <v>32.285859697095269</v>
      </c>
      <c r="L251" s="62">
        <v>59.67655942047179</v>
      </c>
      <c r="M251" s="32">
        <v>0</v>
      </c>
      <c r="N251" s="63">
        <v>0</v>
      </c>
      <c r="O251" s="32">
        <v>0</v>
      </c>
      <c r="P251" s="32">
        <v>0</v>
      </c>
      <c r="Q251" s="32">
        <v>0</v>
      </c>
      <c r="R251" s="62">
        <v>0</v>
      </c>
      <c r="S251" s="63">
        <v>51.207073275039782</v>
      </c>
      <c r="T251" s="32">
        <v>11.610357693877894</v>
      </c>
      <c r="U251" s="32">
        <v>0</v>
      </c>
      <c r="V251" s="32">
        <v>0</v>
      </c>
      <c r="W251" s="62">
        <v>0</v>
      </c>
      <c r="X251" s="63">
        <v>51.207073275039782</v>
      </c>
      <c r="Y251" s="32">
        <v>11.610357693877894</v>
      </c>
      <c r="Z251" s="32">
        <v>0</v>
      </c>
      <c r="AA251" s="32">
        <v>0</v>
      </c>
      <c r="AB251" s="62">
        <v>0</v>
      </c>
    </row>
    <row r="252" spans="1:28" s="15" customFormat="1">
      <c r="A252" s="58" t="s">
        <v>492</v>
      </c>
      <c r="B252" s="23" t="s">
        <v>1169</v>
      </c>
      <c r="C252" s="23" t="s">
        <v>1593</v>
      </c>
      <c r="D252" s="23" t="s">
        <v>932</v>
      </c>
      <c r="E252" s="23">
        <v>0</v>
      </c>
      <c r="F252" s="75" t="s">
        <v>491</v>
      </c>
      <c r="G252" s="99">
        <v>0.49</v>
      </c>
      <c r="H252" s="63">
        <v>42.789823653014082</v>
      </c>
      <c r="I252" s="32">
        <v>7.3121468037858355</v>
      </c>
      <c r="J252" s="32">
        <v>35.477676849228239</v>
      </c>
      <c r="K252" s="32">
        <v>14.496212222036164</v>
      </c>
      <c r="L252" s="62">
        <v>32.816851085536122</v>
      </c>
      <c r="M252" s="32">
        <v>0</v>
      </c>
      <c r="N252" s="63">
        <v>7.2241080382974223</v>
      </c>
      <c r="O252" s="32">
        <v>8.8038765488413162E-2</v>
      </c>
      <c r="P252" s="32">
        <v>0</v>
      </c>
      <c r="Q252" s="32">
        <v>0</v>
      </c>
      <c r="R252" s="62">
        <v>0</v>
      </c>
      <c r="S252" s="63">
        <v>30.335475556862743</v>
      </c>
      <c r="T252" s="32">
        <v>5.1422012923654972</v>
      </c>
      <c r="U252" s="32">
        <v>0</v>
      </c>
      <c r="V252" s="32">
        <v>0</v>
      </c>
      <c r="W252" s="62">
        <v>0</v>
      </c>
      <c r="X252" s="63">
        <v>37.559583595160163</v>
      </c>
      <c r="Y252" s="32">
        <v>5.2302400578539103</v>
      </c>
      <c r="Z252" s="32">
        <v>0</v>
      </c>
      <c r="AA252" s="32">
        <v>0</v>
      </c>
      <c r="AB252" s="62">
        <v>0</v>
      </c>
    </row>
    <row r="253" spans="1:28" s="15" customFormat="1">
      <c r="A253" s="58" t="s">
        <v>494</v>
      </c>
      <c r="B253" s="23" t="s">
        <v>1170</v>
      </c>
      <c r="C253" s="23" t="s">
        <v>1594</v>
      </c>
      <c r="D253" s="23" t="s">
        <v>912</v>
      </c>
      <c r="E253" s="23" t="s">
        <v>1734</v>
      </c>
      <c r="F253" s="75" t="s">
        <v>493</v>
      </c>
      <c r="G253" s="99">
        <v>0</v>
      </c>
      <c r="H253" s="63">
        <v>2.1710090121979628</v>
      </c>
      <c r="I253" s="32">
        <v>0</v>
      </c>
      <c r="J253" s="32">
        <v>2.1710090121979628</v>
      </c>
      <c r="K253" s="32">
        <v>2.1710090121979628</v>
      </c>
      <c r="L253" s="62">
        <v>2.0624585615880648</v>
      </c>
      <c r="M253" s="32">
        <v>0</v>
      </c>
      <c r="N253" s="63">
        <v>0</v>
      </c>
      <c r="O253" s="32">
        <v>0</v>
      </c>
      <c r="P253" s="32">
        <v>0</v>
      </c>
      <c r="Q253" s="32">
        <v>0</v>
      </c>
      <c r="R253" s="62">
        <v>0</v>
      </c>
      <c r="S253" s="63">
        <v>0</v>
      </c>
      <c r="T253" s="32">
        <v>2.1710090121979628</v>
      </c>
      <c r="U253" s="32">
        <v>0</v>
      </c>
      <c r="V253" s="32">
        <v>0</v>
      </c>
      <c r="W253" s="62">
        <v>0</v>
      </c>
      <c r="X253" s="63">
        <v>0</v>
      </c>
      <c r="Y253" s="32">
        <v>2.1710090121979628</v>
      </c>
      <c r="Z253" s="32">
        <v>0</v>
      </c>
      <c r="AA253" s="32">
        <v>0</v>
      </c>
      <c r="AB253" s="62">
        <v>0</v>
      </c>
    </row>
    <row r="254" spans="1:28" s="15" customFormat="1">
      <c r="A254" s="58" t="s">
        <v>496</v>
      </c>
      <c r="B254" s="23" t="s">
        <v>1171</v>
      </c>
      <c r="C254" s="23" t="s">
        <v>1595</v>
      </c>
      <c r="D254" s="23" t="s">
        <v>912</v>
      </c>
      <c r="E254" s="23">
        <v>0</v>
      </c>
      <c r="F254" s="75" t="s">
        <v>495</v>
      </c>
      <c r="G254" s="99">
        <v>0.4</v>
      </c>
      <c r="H254" s="63">
        <v>2.347314284655603</v>
      </c>
      <c r="I254" s="32">
        <v>0</v>
      </c>
      <c r="J254" s="32">
        <v>2.347314284655603</v>
      </c>
      <c r="K254" s="32">
        <v>-19.181927037557081</v>
      </c>
      <c r="L254" s="62">
        <v>2.171265713306433</v>
      </c>
      <c r="M254" s="32">
        <v>0.5</v>
      </c>
      <c r="N254" s="63">
        <v>0</v>
      </c>
      <c r="O254" s="32">
        <v>0</v>
      </c>
      <c r="P254" s="32">
        <v>0</v>
      </c>
      <c r="Q254" s="32">
        <v>0</v>
      </c>
      <c r="R254" s="62">
        <v>0</v>
      </c>
      <c r="S254" s="63">
        <v>0</v>
      </c>
      <c r="T254" s="32">
        <v>2.347314284655603</v>
      </c>
      <c r="U254" s="32">
        <v>0</v>
      </c>
      <c r="V254" s="32">
        <v>0</v>
      </c>
      <c r="W254" s="62">
        <v>0</v>
      </c>
      <c r="X254" s="63">
        <v>0</v>
      </c>
      <c r="Y254" s="32">
        <v>2.347314284655603</v>
      </c>
      <c r="Z254" s="32">
        <v>0</v>
      </c>
      <c r="AA254" s="32">
        <v>0</v>
      </c>
      <c r="AB254" s="62">
        <v>0</v>
      </c>
    </row>
    <row r="255" spans="1:28" s="15" customFormat="1">
      <c r="A255" s="58" t="s">
        <v>498</v>
      </c>
      <c r="B255" s="23" t="s">
        <v>1172</v>
      </c>
      <c r="C255" s="23" t="s">
        <v>1596</v>
      </c>
      <c r="D255" s="23" t="s">
        <v>912</v>
      </c>
      <c r="E255" s="23" t="s">
        <v>1731</v>
      </c>
      <c r="F255" s="75" t="s">
        <v>497</v>
      </c>
      <c r="G255" s="99">
        <v>0.56000000000000005</v>
      </c>
      <c r="H255" s="63">
        <v>1.4406001169028062</v>
      </c>
      <c r="I255" s="32">
        <v>0</v>
      </c>
      <c r="J255" s="32">
        <v>1.4406001169028062</v>
      </c>
      <c r="K255" s="32">
        <v>-6.3643754458109916</v>
      </c>
      <c r="L255" s="62">
        <v>1.3685701110576656</v>
      </c>
      <c r="M255" s="32">
        <v>0</v>
      </c>
      <c r="N255" s="63">
        <v>0</v>
      </c>
      <c r="O255" s="32">
        <v>0</v>
      </c>
      <c r="P255" s="32">
        <v>0</v>
      </c>
      <c r="Q255" s="32">
        <v>0</v>
      </c>
      <c r="R255" s="62">
        <v>0</v>
      </c>
      <c r="S255" s="63">
        <v>0</v>
      </c>
      <c r="T255" s="32">
        <v>1.4406001169028062</v>
      </c>
      <c r="U255" s="32">
        <v>0</v>
      </c>
      <c r="V255" s="32">
        <v>0</v>
      </c>
      <c r="W255" s="62">
        <v>0</v>
      </c>
      <c r="X255" s="63">
        <v>0</v>
      </c>
      <c r="Y255" s="32">
        <v>1.4406001169028062</v>
      </c>
      <c r="Z255" s="32">
        <v>0</v>
      </c>
      <c r="AA255" s="32">
        <v>0</v>
      </c>
      <c r="AB255" s="62">
        <v>0</v>
      </c>
    </row>
    <row r="256" spans="1:28" s="15" customFormat="1">
      <c r="A256" s="58" t="s">
        <v>500</v>
      </c>
      <c r="B256" s="23" t="s">
        <v>1173</v>
      </c>
      <c r="C256" s="23" t="s">
        <v>1597</v>
      </c>
      <c r="D256" s="23" t="s">
        <v>923</v>
      </c>
      <c r="E256" s="23" t="s">
        <v>1729</v>
      </c>
      <c r="F256" s="75" t="s">
        <v>499</v>
      </c>
      <c r="G256" s="99">
        <v>0.48</v>
      </c>
      <c r="H256" s="63">
        <v>22.211923166877657</v>
      </c>
      <c r="I256" s="32">
        <v>0</v>
      </c>
      <c r="J256" s="32">
        <v>22.211923166877657</v>
      </c>
      <c r="K256" s="32">
        <v>-21.13100655894079</v>
      </c>
      <c r="L256" s="62">
        <v>21.101327008533772</v>
      </c>
      <c r="M256" s="32">
        <v>0</v>
      </c>
      <c r="N256" s="63">
        <v>0</v>
      </c>
      <c r="O256" s="32">
        <v>0</v>
      </c>
      <c r="P256" s="32">
        <v>0</v>
      </c>
      <c r="Q256" s="32">
        <v>0</v>
      </c>
      <c r="R256" s="62">
        <v>0</v>
      </c>
      <c r="S256" s="63">
        <v>8.0452190780532309</v>
      </c>
      <c r="T256" s="32">
        <v>14.166704088824428</v>
      </c>
      <c r="U256" s="32">
        <v>0</v>
      </c>
      <c r="V256" s="32">
        <v>0</v>
      </c>
      <c r="W256" s="62">
        <v>0</v>
      </c>
      <c r="X256" s="63">
        <v>8.0452190780532309</v>
      </c>
      <c r="Y256" s="32">
        <v>14.166704088824428</v>
      </c>
      <c r="Z256" s="32">
        <v>0</v>
      </c>
      <c r="AA256" s="32">
        <v>0</v>
      </c>
      <c r="AB256" s="62">
        <v>0</v>
      </c>
    </row>
    <row r="257" spans="1:28" s="15" customFormat="1">
      <c r="A257" s="58" t="s">
        <v>502</v>
      </c>
      <c r="B257" s="23" t="s">
        <v>1174</v>
      </c>
      <c r="C257" s="23" t="s">
        <v>1598</v>
      </c>
      <c r="D257" s="23" t="s">
        <v>912</v>
      </c>
      <c r="E257" s="23" t="s">
        <v>1732</v>
      </c>
      <c r="F257" s="75" t="s">
        <v>501</v>
      </c>
      <c r="G257" s="99">
        <v>0.52500000000000002</v>
      </c>
      <c r="H257" s="63">
        <v>1.8420209098546347</v>
      </c>
      <c r="I257" s="32">
        <v>0</v>
      </c>
      <c r="J257" s="32">
        <v>1.8420209098546347</v>
      </c>
      <c r="K257" s="32">
        <v>-5.087351663670213</v>
      </c>
      <c r="L257" s="62">
        <v>1.7499198643619029</v>
      </c>
      <c r="M257" s="32">
        <v>0</v>
      </c>
      <c r="N257" s="63">
        <v>0</v>
      </c>
      <c r="O257" s="32">
        <v>0</v>
      </c>
      <c r="P257" s="32">
        <v>0</v>
      </c>
      <c r="Q257" s="32">
        <v>0</v>
      </c>
      <c r="R257" s="62">
        <v>0</v>
      </c>
      <c r="S257" s="63">
        <v>0</v>
      </c>
      <c r="T257" s="32">
        <v>1.8420209098546347</v>
      </c>
      <c r="U257" s="32">
        <v>0</v>
      </c>
      <c r="V257" s="32">
        <v>0</v>
      </c>
      <c r="W257" s="62">
        <v>0</v>
      </c>
      <c r="X257" s="63">
        <v>0</v>
      </c>
      <c r="Y257" s="32">
        <v>1.8420209098546347</v>
      </c>
      <c r="Z257" s="32">
        <v>0</v>
      </c>
      <c r="AA257" s="32">
        <v>0</v>
      </c>
      <c r="AB257" s="62">
        <v>0</v>
      </c>
    </row>
    <row r="258" spans="1:28" s="15" customFormat="1">
      <c r="A258" s="58" t="s">
        <v>504</v>
      </c>
      <c r="B258" s="23" t="s">
        <v>1175</v>
      </c>
      <c r="C258" s="23" t="s">
        <v>1599</v>
      </c>
      <c r="D258" s="23" t="s">
        <v>926</v>
      </c>
      <c r="E258" s="23" t="s">
        <v>1306</v>
      </c>
      <c r="F258" s="75" t="s">
        <v>503</v>
      </c>
      <c r="G258" s="99">
        <v>0.99</v>
      </c>
      <c r="H258" s="63">
        <v>93.610112010407335</v>
      </c>
      <c r="I258" s="32">
        <v>0</v>
      </c>
      <c r="J258" s="32">
        <v>93.610112010407335</v>
      </c>
      <c r="K258" s="32">
        <v>35.597834047613119</v>
      </c>
      <c r="L258" s="62">
        <v>90.801808650095111</v>
      </c>
      <c r="M258" s="32">
        <v>0</v>
      </c>
      <c r="N258" s="63">
        <v>0</v>
      </c>
      <c r="O258" s="32">
        <v>0</v>
      </c>
      <c r="P258" s="32">
        <v>0</v>
      </c>
      <c r="Q258" s="32">
        <v>0</v>
      </c>
      <c r="R258" s="62">
        <v>0</v>
      </c>
      <c r="S258" s="63">
        <v>84.567699776588469</v>
      </c>
      <c r="T258" s="32">
        <v>9.0424122338188671</v>
      </c>
      <c r="U258" s="32">
        <v>0</v>
      </c>
      <c r="V258" s="32">
        <v>0</v>
      </c>
      <c r="W258" s="62">
        <v>0</v>
      </c>
      <c r="X258" s="63">
        <v>84.567699776588469</v>
      </c>
      <c r="Y258" s="32">
        <v>9.0424122338188671</v>
      </c>
      <c r="Z258" s="32">
        <v>0</v>
      </c>
      <c r="AA258" s="32">
        <v>0</v>
      </c>
      <c r="AB258" s="62">
        <v>0</v>
      </c>
    </row>
    <row r="259" spans="1:28" s="15" customFormat="1">
      <c r="A259" s="58" t="s">
        <v>506</v>
      </c>
      <c r="B259" s="23" t="s">
        <v>1176</v>
      </c>
      <c r="C259" s="23" t="s">
        <v>1600</v>
      </c>
      <c r="D259" s="23" t="s">
        <v>912</v>
      </c>
      <c r="E259" s="23">
        <v>0</v>
      </c>
      <c r="F259" s="75" t="s">
        <v>505</v>
      </c>
      <c r="G259" s="99">
        <v>0.4</v>
      </c>
      <c r="H259" s="63">
        <v>1.7099433634618249</v>
      </c>
      <c r="I259" s="32">
        <v>0</v>
      </c>
      <c r="J259" s="32">
        <v>1.7099433634618249</v>
      </c>
      <c r="K259" s="32">
        <v>-5.0760239630374242</v>
      </c>
      <c r="L259" s="62">
        <v>1.5816976112021881</v>
      </c>
      <c r="M259" s="32">
        <v>0.5</v>
      </c>
      <c r="N259" s="63">
        <v>0</v>
      </c>
      <c r="O259" s="32">
        <v>0</v>
      </c>
      <c r="P259" s="32">
        <v>0</v>
      </c>
      <c r="Q259" s="32">
        <v>0</v>
      </c>
      <c r="R259" s="62">
        <v>0</v>
      </c>
      <c r="S259" s="63">
        <v>0</v>
      </c>
      <c r="T259" s="32">
        <v>1.7099433634618249</v>
      </c>
      <c r="U259" s="32">
        <v>0</v>
      </c>
      <c r="V259" s="32">
        <v>0</v>
      </c>
      <c r="W259" s="62">
        <v>0</v>
      </c>
      <c r="X259" s="63">
        <v>0</v>
      </c>
      <c r="Y259" s="32">
        <v>1.7099433634618249</v>
      </c>
      <c r="Z259" s="32">
        <v>0</v>
      </c>
      <c r="AA259" s="32">
        <v>0</v>
      </c>
      <c r="AB259" s="62">
        <v>0</v>
      </c>
    </row>
    <row r="260" spans="1:28" s="15" customFormat="1">
      <c r="A260" s="58" t="s">
        <v>508</v>
      </c>
      <c r="B260" s="23" t="s">
        <v>1177</v>
      </c>
      <c r="C260" s="23" t="s">
        <v>1601</v>
      </c>
      <c r="D260" s="23" t="s">
        <v>912</v>
      </c>
      <c r="E260" s="23" t="s">
        <v>1731</v>
      </c>
      <c r="F260" s="75" t="s">
        <v>507</v>
      </c>
      <c r="G260" s="99">
        <v>0.56000000000000005</v>
      </c>
      <c r="H260" s="63">
        <v>2.1446149834243822</v>
      </c>
      <c r="I260" s="32">
        <v>0</v>
      </c>
      <c r="J260" s="32">
        <v>2.1446149834243822</v>
      </c>
      <c r="K260" s="32">
        <v>-4.5958682975910419</v>
      </c>
      <c r="L260" s="62">
        <v>2.037384234253163</v>
      </c>
      <c r="M260" s="32">
        <v>0</v>
      </c>
      <c r="N260" s="63">
        <v>0</v>
      </c>
      <c r="O260" s="32">
        <v>0</v>
      </c>
      <c r="P260" s="32">
        <v>0</v>
      </c>
      <c r="Q260" s="32">
        <v>0</v>
      </c>
      <c r="R260" s="62">
        <v>0</v>
      </c>
      <c r="S260" s="63">
        <v>0</v>
      </c>
      <c r="T260" s="32">
        <v>2.1446149834243822</v>
      </c>
      <c r="U260" s="32">
        <v>0</v>
      </c>
      <c r="V260" s="32">
        <v>0</v>
      </c>
      <c r="W260" s="62">
        <v>0</v>
      </c>
      <c r="X260" s="63">
        <v>0</v>
      </c>
      <c r="Y260" s="32">
        <v>2.1446149834243822</v>
      </c>
      <c r="Z260" s="32">
        <v>0</v>
      </c>
      <c r="AA260" s="32">
        <v>0</v>
      </c>
      <c r="AB260" s="62">
        <v>0</v>
      </c>
    </row>
    <row r="261" spans="1:28" s="15" customFormat="1">
      <c r="A261" s="58" t="s">
        <v>510</v>
      </c>
      <c r="B261" s="23" t="s">
        <v>1178</v>
      </c>
      <c r="C261" s="23" t="s">
        <v>1602</v>
      </c>
      <c r="D261" s="23" t="s">
        <v>912</v>
      </c>
      <c r="E261" s="23" t="s">
        <v>1738</v>
      </c>
      <c r="F261" s="75" t="s">
        <v>509</v>
      </c>
      <c r="G261" s="99">
        <v>0.44</v>
      </c>
      <c r="H261" s="63">
        <v>2.3987220642466394</v>
      </c>
      <c r="I261" s="32">
        <v>0</v>
      </c>
      <c r="J261" s="32">
        <v>2.3987220642466394</v>
      </c>
      <c r="K261" s="32">
        <v>-5.714873290088212</v>
      </c>
      <c r="L261" s="62">
        <v>2.2787859610343073</v>
      </c>
      <c r="M261" s="32">
        <v>0</v>
      </c>
      <c r="N261" s="63">
        <v>0</v>
      </c>
      <c r="O261" s="32">
        <v>0</v>
      </c>
      <c r="P261" s="32">
        <v>0</v>
      </c>
      <c r="Q261" s="32">
        <v>0</v>
      </c>
      <c r="R261" s="62">
        <v>0</v>
      </c>
      <c r="S261" s="63">
        <v>0</v>
      </c>
      <c r="T261" s="32">
        <v>2.3987220642466394</v>
      </c>
      <c r="U261" s="32">
        <v>0</v>
      </c>
      <c r="V261" s="32">
        <v>0</v>
      </c>
      <c r="W261" s="62">
        <v>0</v>
      </c>
      <c r="X261" s="63">
        <v>0</v>
      </c>
      <c r="Y261" s="32">
        <v>2.3987220642466394</v>
      </c>
      <c r="Z261" s="32">
        <v>0</v>
      </c>
      <c r="AA261" s="32">
        <v>0</v>
      </c>
      <c r="AB261" s="62">
        <v>0</v>
      </c>
    </row>
    <row r="262" spans="1:28" s="15" customFormat="1">
      <c r="A262" s="58" t="s">
        <v>512</v>
      </c>
      <c r="B262" s="23" t="s">
        <v>1179</v>
      </c>
      <c r="C262" s="23" t="s">
        <v>1603</v>
      </c>
      <c r="D262" s="23" t="s">
        <v>926</v>
      </c>
      <c r="E262" s="23">
        <v>0</v>
      </c>
      <c r="F262" s="75" t="s">
        <v>511</v>
      </c>
      <c r="G262" s="99">
        <v>0.49</v>
      </c>
      <c r="H262" s="63">
        <v>78.028023106791892</v>
      </c>
      <c r="I262" s="32">
        <v>14.857473008079371</v>
      </c>
      <c r="J262" s="32">
        <v>63.170550098712525</v>
      </c>
      <c r="K262" s="32">
        <v>28.943620491722832</v>
      </c>
      <c r="L262" s="62">
        <v>58.432758841309095</v>
      </c>
      <c r="M262" s="32">
        <v>0</v>
      </c>
      <c r="N262" s="63">
        <v>14.555450322162672</v>
      </c>
      <c r="O262" s="32">
        <v>0.30202268591669762</v>
      </c>
      <c r="P262" s="32">
        <v>0</v>
      </c>
      <c r="Q262" s="32">
        <v>0</v>
      </c>
      <c r="R262" s="62">
        <v>0</v>
      </c>
      <c r="S262" s="63">
        <v>54.990720486633606</v>
      </c>
      <c r="T262" s="32">
        <v>8.1798296120789171</v>
      </c>
      <c r="U262" s="32">
        <v>0</v>
      </c>
      <c r="V262" s="32">
        <v>0</v>
      </c>
      <c r="W262" s="62">
        <v>0</v>
      </c>
      <c r="X262" s="63">
        <v>69.54617080879629</v>
      </c>
      <c r="Y262" s="32">
        <v>8.4818522979956157</v>
      </c>
      <c r="Z262" s="32">
        <v>0</v>
      </c>
      <c r="AA262" s="32">
        <v>0</v>
      </c>
      <c r="AB262" s="62">
        <v>0</v>
      </c>
    </row>
    <row r="263" spans="1:28" s="15" customFormat="1">
      <c r="A263" s="58" t="s">
        <v>514</v>
      </c>
      <c r="B263" s="23" t="s">
        <v>1180</v>
      </c>
      <c r="C263" s="23" t="s">
        <v>1604</v>
      </c>
      <c r="D263" s="23" t="s">
        <v>912</v>
      </c>
      <c r="E263" s="23">
        <v>0</v>
      </c>
      <c r="F263" s="75" t="s">
        <v>513</v>
      </c>
      <c r="G263" s="99">
        <v>0.4</v>
      </c>
      <c r="H263" s="63">
        <v>2.3756519957488331</v>
      </c>
      <c r="I263" s="32">
        <v>0</v>
      </c>
      <c r="J263" s="32">
        <v>2.3756519957488331</v>
      </c>
      <c r="K263" s="32">
        <v>-13.059710480781355</v>
      </c>
      <c r="L263" s="62">
        <v>2.1974780960676705</v>
      </c>
      <c r="M263" s="32">
        <v>0.5</v>
      </c>
      <c r="N263" s="63">
        <v>0</v>
      </c>
      <c r="O263" s="32">
        <v>0</v>
      </c>
      <c r="P263" s="32">
        <v>0</v>
      </c>
      <c r="Q263" s="32">
        <v>0</v>
      </c>
      <c r="R263" s="62">
        <v>0</v>
      </c>
      <c r="S263" s="63">
        <v>0</v>
      </c>
      <c r="T263" s="32">
        <v>2.3756519957488331</v>
      </c>
      <c r="U263" s="32">
        <v>0</v>
      </c>
      <c r="V263" s="32">
        <v>0</v>
      </c>
      <c r="W263" s="62">
        <v>0</v>
      </c>
      <c r="X263" s="63">
        <v>0</v>
      </c>
      <c r="Y263" s="32">
        <v>2.3756519957488331</v>
      </c>
      <c r="Z263" s="32">
        <v>0</v>
      </c>
      <c r="AA263" s="32">
        <v>0</v>
      </c>
      <c r="AB263" s="62">
        <v>0</v>
      </c>
    </row>
    <row r="264" spans="1:28" s="15" customFormat="1">
      <c r="A264" s="58" t="s">
        <v>516</v>
      </c>
      <c r="B264" s="23" t="s">
        <v>1181</v>
      </c>
      <c r="C264" s="23" t="s">
        <v>1605</v>
      </c>
      <c r="D264" s="23" t="s">
        <v>912</v>
      </c>
      <c r="E264" s="23">
        <v>0</v>
      </c>
      <c r="F264" s="75" t="s">
        <v>515</v>
      </c>
      <c r="G264" s="99">
        <v>0.4</v>
      </c>
      <c r="H264" s="63">
        <v>1.8237861459751008</v>
      </c>
      <c r="I264" s="32">
        <v>0</v>
      </c>
      <c r="J264" s="32">
        <v>1.8237861459751008</v>
      </c>
      <c r="K264" s="32">
        <v>-19.579996324651489</v>
      </c>
      <c r="L264" s="62">
        <v>1.6870021850269683</v>
      </c>
      <c r="M264" s="32">
        <v>0.5</v>
      </c>
      <c r="N264" s="63">
        <v>0</v>
      </c>
      <c r="O264" s="32">
        <v>0</v>
      </c>
      <c r="P264" s="32">
        <v>0</v>
      </c>
      <c r="Q264" s="32">
        <v>0</v>
      </c>
      <c r="R264" s="62">
        <v>0</v>
      </c>
      <c r="S264" s="63">
        <v>0</v>
      </c>
      <c r="T264" s="32">
        <v>1.8237861459751008</v>
      </c>
      <c r="U264" s="32">
        <v>0</v>
      </c>
      <c r="V264" s="32">
        <v>0</v>
      </c>
      <c r="W264" s="62">
        <v>0</v>
      </c>
      <c r="X264" s="63">
        <v>0</v>
      </c>
      <c r="Y264" s="32">
        <v>1.8237861459751008</v>
      </c>
      <c r="Z264" s="32">
        <v>0</v>
      </c>
      <c r="AA264" s="32">
        <v>0</v>
      </c>
      <c r="AB264" s="62">
        <v>0</v>
      </c>
    </row>
    <row r="265" spans="1:28" s="15" customFormat="1">
      <c r="A265" s="58" t="s">
        <v>518</v>
      </c>
      <c r="B265" s="23" t="s">
        <v>1182</v>
      </c>
      <c r="C265" s="23" t="s">
        <v>1606</v>
      </c>
      <c r="D265" s="23" t="s">
        <v>912</v>
      </c>
      <c r="E265" s="23">
        <v>0</v>
      </c>
      <c r="F265" s="75" t="s">
        <v>517</v>
      </c>
      <c r="G265" s="99">
        <v>0.4</v>
      </c>
      <c r="H265" s="63">
        <v>2.3460975536801936</v>
      </c>
      <c r="I265" s="32">
        <v>0</v>
      </c>
      <c r="J265" s="32">
        <v>2.3460975536801936</v>
      </c>
      <c r="K265" s="32">
        <v>-8.0358047864678035</v>
      </c>
      <c r="L265" s="62">
        <v>2.1701402371541794</v>
      </c>
      <c r="M265" s="32">
        <v>0.5</v>
      </c>
      <c r="N265" s="63">
        <v>0</v>
      </c>
      <c r="O265" s="32">
        <v>0</v>
      </c>
      <c r="P265" s="32">
        <v>0</v>
      </c>
      <c r="Q265" s="32">
        <v>0</v>
      </c>
      <c r="R265" s="62">
        <v>0</v>
      </c>
      <c r="S265" s="63">
        <v>0</v>
      </c>
      <c r="T265" s="32">
        <v>2.3460975536801936</v>
      </c>
      <c r="U265" s="32">
        <v>0</v>
      </c>
      <c r="V265" s="32">
        <v>0</v>
      </c>
      <c r="W265" s="62">
        <v>0</v>
      </c>
      <c r="X265" s="63">
        <v>0</v>
      </c>
      <c r="Y265" s="32">
        <v>2.3460975536801936</v>
      </c>
      <c r="Z265" s="32">
        <v>0</v>
      </c>
      <c r="AA265" s="32">
        <v>0</v>
      </c>
      <c r="AB265" s="62">
        <v>0</v>
      </c>
    </row>
    <row r="266" spans="1:28" s="15" customFormat="1">
      <c r="A266" s="58" t="s">
        <v>520</v>
      </c>
      <c r="B266" s="23" t="s">
        <v>1183</v>
      </c>
      <c r="C266" s="23" t="s">
        <v>1607</v>
      </c>
      <c r="D266" s="23" t="s">
        <v>912</v>
      </c>
      <c r="E266" s="23">
        <v>0</v>
      </c>
      <c r="F266" s="75" t="s">
        <v>519</v>
      </c>
      <c r="G266" s="99">
        <v>0.4</v>
      </c>
      <c r="H266" s="63">
        <v>2.3427649016531817</v>
      </c>
      <c r="I266" s="32">
        <v>0</v>
      </c>
      <c r="J266" s="32">
        <v>2.3427649016531817</v>
      </c>
      <c r="K266" s="32">
        <v>-16.069975858853734</v>
      </c>
      <c r="L266" s="62">
        <v>2.1670575340291931</v>
      </c>
      <c r="M266" s="32">
        <v>0.5</v>
      </c>
      <c r="N266" s="63">
        <v>0</v>
      </c>
      <c r="O266" s="32">
        <v>0</v>
      </c>
      <c r="P266" s="32">
        <v>0</v>
      </c>
      <c r="Q266" s="32">
        <v>0</v>
      </c>
      <c r="R266" s="62">
        <v>0</v>
      </c>
      <c r="S266" s="63">
        <v>0</v>
      </c>
      <c r="T266" s="32">
        <v>2.3427649016531817</v>
      </c>
      <c r="U266" s="32">
        <v>0</v>
      </c>
      <c r="V266" s="32">
        <v>0</v>
      </c>
      <c r="W266" s="62">
        <v>0</v>
      </c>
      <c r="X266" s="63">
        <v>0</v>
      </c>
      <c r="Y266" s="32">
        <v>2.3427649016531817</v>
      </c>
      <c r="Z266" s="32">
        <v>0</v>
      </c>
      <c r="AA266" s="32">
        <v>0</v>
      </c>
      <c r="AB266" s="62">
        <v>0</v>
      </c>
    </row>
    <row r="267" spans="1:28" s="15" customFormat="1">
      <c r="A267" s="58" t="s">
        <v>522</v>
      </c>
      <c r="B267" s="23" t="s">
        <v>1184</v>
      </c>
      <c r="C267" s="23" t="s">
        <v>1608</v>
      </c>
      <c r="D267" s="23" t="s">
        <v>932</v>
      </c>
      <c r="E267" s="23">
        <v>0</v>
      </c>
      <c r="F267" s="75" t="s">
        <v>521</v>
      </c>
      <c r="G267" s="99">
        <v>0.49</v>
      </c>
      <c r="H267" s="63">
        <v>4.3830393016609746</v>
      </c>
      <c r="I267" s="32">
        <v>0</v>
      </c>
      <c r="J267" s="32">
        <v>4.3830393016609746</v>
      </c>
      <c r="K267" s="32">
        <v>-1.0227851832623698</v>
      </c>
      <c r="L267" s="62">
        <v>4.0543113540364013</v>
      </c>
      <c r="M267" s="32">
        <v>0.18920059023649061</v>
      </c>
      <c r="N267" s="63">
        <v>0</v>
      </c>
      <c r="O267" s="32">
        <v>0</v>
      </c>
      <c r="P267" s="32">
        <v>0</v>
      </c>
      <c r="Q267" s="32">
        <v>0</v>
      </c>
      <c r="R267" s="62">
        <v>0</v>
      </c>
      <c r="S267" s="63">
        <v>3.3500054184031915</v>
      </c>
      <c r="T267" s="32">
        <v>1.0330338832577828</v>
      </c>
      <c r="U267" s="32">
        <v>0</v>
      </c>
      <c r="V267" s="32">
        <v>0</v>
      </c>
      <c r="W267" s="62">
        <v>0</v>
      </c>
      <c r="X267" s="63">
        <v>3.3500054184031915</v>
      </c>
      <c r="Y267" s="32">
        <v>1.0330338832577828</v>
      </c>
      <c r="Z267" s="32">
        <v>0</v>
      </c>
      <c r="AA267" s="32">
        <v>0</v>
      </c>
      <c r="AB267" s="62">
        <v>0</v>
      </c>
    </row>
    <row r="268" spans="1:28" s="15" customFormat="1">
      <c r="A268" s="58" t="s">
        <v>524</v>
      </c>
      <c r="B268" s="23" t="s">
        <v>1185</v>
      </c>
      <c r="C268" s="23" t="s">
        <v>1609</v>
      </c>
      <c r="D268" s="23" t="s">
        <v>912</v>
      </c>
      <c r="E268" s="23" t="s">
        <v>1732</v>
      </c>
      <c r="F268" s="75" t="s">
        <v>523</v>
      </c>
      <c r="G268" s="99">
        <v>0.52500000000000002</v>
      </c>
      <c r="H268" s="63">
        <v>2.1845745767572544</v>
      </c>
      <c r="I268" s="32">
        <v>0</v>
      </c>
      <c r="J268" s="32">
        <v>2.1845745767572544</v>
      </c>
      <c r="K268" s="32">
        <v>-7.3203634707147645</v>
      </c>
      <c r="L268" s="62">
        <v>2.0753458479193916</v>
      </c>
      <c r="M268" s="32">
        <v>0</v>
      </c>
      <c r="N268" s="63">
        <v>0</v>
      </c>
      <c r="O268" s="32">
        <v>0</v>
      </c>
      <c r="P268" s="32">
        <v>0</v>
      </c>
      <c r="Q268" s="32">
        <v>0</v>
      </c>
      <c r="R268" s="62">
        <v>0</v>
      </c>
      <c r="S268" s="63">
        <v>0</v>
      </c>
      <c r="T268" s="32">
        <v>2.1845745767572544</v>
      </c>
      <c r="U268" s="32">
        <v>0</v>
      </c>
      <c r="V268" s="32">
        <v>0</v>
      </c>
      <c r="W268" s="62">
        <v>0</v>
      </c>
      <c r="X268" s="63">
        <v>0</v>
      </c>
      <c r="Y268" s="32">
        <v>2.1845745767572544</v>
      </c>
      <c r="Z268" s="32">
        <v>0</v>
      </c>
      <c r="AA268" s="32">
        <v>0</v>
      </c>
      <c r="AB268" s="62">
        <v>0</v>
      </c>
    </row>
    <row r="269" spans="1:28" s="15" customFormat="1">
      <c r="A269" s="58" t="s">
        <v>526</v>
      </c>
      <c r="B269" s="23" t="s">
        <v>1186</v>
      </c>
      <c r="C269" s="23" t="s">
        <v>1610</v>
      </c>
      <c r="D269" s="23" t="s">
        <v>926</v>
      </c>
      <c r="E269" s="23" t="s">
        <v>1306</v>
      </c>
      <c r="F269" s="75" t="s">
        <v>525</v>
      </c>
      <c r="G269" s="99">
        <v>0.99</v>
      </c>
      <c r="H269" s="63">
        <v>112.15586953716873</v>
      </c>
      <c r="I269" s="32">
        <v>0</v>
      </c>
      <c r="J269" s="32">
        <v>112.15586953716873</v>
      </c>
      <c r="K269" s="32">
        <v>35.561229481746182</v>
      </c>
      <c r="L269" s="62">
        <v>108.79119345105364</v>
      </c>
      <c r="M269" s="32">
        <v>0</v>
      </c>
      <c r="N269" s="63">
        <v>0</v>
      </c>
      <c r="O269" s="32">
        <v>0</v>
      </c>
      <c r="P269" s="32">
        <v>0</v>
      </c>
      <c r="Q269" s="32">
        <v>0</v>
      </c>
      <c r="R269" s="62">
        <v>0</v>
      </c>
      <c r="S269" s="63">
        <v>101.16695491040683</v>
      </c>
      <c r="T269" s="32">
        <v>10.988914626761895</v>
      </c>
      <c r="U269" s="32">
        <v>0</v>
      </c>
      <c r="V269" s="32">
        <v>0</v>
      </c>
      <c r="W269" s="62">
        <v>0</v>
      </c>
      <c r="X269" s="63">
        <v>101.16695491040683</v>
      </c>
      <c r="Y269" s="32">
        <v>10.988914626761895</v>
      </c>
      <c r="Z269" s="32">
        <v>0</v>
      </c>
      <c r="AA269" s="32">
        <v>0</v>
      </c>
      <c r="AB269" s="62">
        <v>0</v>
      </c>
    </row>
    <row r="270" spans="1:28" s="15" customFormat="1">
      <c r="A270" s="58" t="s">
        <v>528</v>
      </c>
      <c r="B270" s="23" t="s">
        <v>1187</v>
      </c>
      <c r="C270" s="23" t="s">
        <v>1611</v>
      </c>
      <c r="D270" s="23" t="s">
        <v>926</v>
      </c>
      <c r="E270" s="23" t="s">
        <v>1305</v>
      </c>
      <c r="F270" s="75" t="s">
        <v>527</v>
      </c>
      <c r="G270" s="99">
        <v>0.99</v>
      </c>
      <c r="H270" s="63">
        <v>133.78519197858935</v>
      </c>
      <c r="I270" s="32">
        <v>0</v>
      </c>
      <c r="J270" s="32">
        <v>133.78519197858935</v>
      </c>
      <c r="K270" s="32">
        <v>40.914977874377428</v>
      </c>
      <c r="L270" s="62">
        <v>129.77163621923165</v>
      </c>
      <c r="M270" s="32">
        <v>0</v>
      </c>
      <c r="N270" s="63">
        <v>0</v>
      </c>
      <c r="O270" s="32">
        <v>0</v>
      </c>
      <c r="P270" s="32">
        <v>0</v>
      </c>
      <c r="Q270" s="32">
        <v>0</v>
      </c>
      <c r="R270" s="62">
        <v>0</v>
      </c>
      <c r="S270" s="63">
        <v>118.7747006019608</v>
      </c>
      <c r="T270" s="32">
        <v>15.010491376628535</v>
      </c>
      <c r="U270" s="32">
        <v>0</v>
      </c>
      <c r="V270" s="32">
        <v>0</v>
      </c>
      <c r="W270" s="62">
        <v>0</v>
      </c>
      <c r="X270" s="63">
        <v>118.7747006019608</v>
      </c>
      <c r="Y270" s="32">
        <v>15.010491376628535</v>
      </c>
      <c r="Z270" s="32">
        <v>0</v>
      </c>
      <c r="AA270" s="32">
        <v>0</v>
      </c>
      <c r="AB270" s="62">
        <v>0</v>
      </c>
    </row>
    <row r="271" spans="1:28" s="15" customFormat="1">
      <c r="A271" s="58" t="s">
        <v>530</v>
      </c>
      <c r="B271" s="23" t="s">
        <v>1188</v>
      </c>
      <c r="C271" s="23" t="s">
        <v>1612</v>
      </c>
      <c r="D271" s="23" t="s">
        <v>912</v>
      </c>
      <c r="E271" s="23" t="s">
        <v>1732</v>
      </c>
      <c r="F271" s="75" t="s">
        <v>529</v>
      </c>
      <c r="G271" s="99">
        <v>0.52500000000000002</v>
      </c>
      <c r="H271" s="63">
        <v>4.287012258008903</v>
      </c>
      <c r="I271" s="32">
        <v>0</v>
      </c>
      <c r="J271" s="32">
        <v>4.287012258008903</v>
      </c>
      <c r="K271" s="32">
        <v>-14.80774406588672</v>
      </c>
      <c r="L271" s="62">
        <v>4.0726616451084574</v>
      </c>
      <c r="M271" s="32">
        <v>0</v>
      </c>
      <c r="N271" s="63">
        <v>0</v>
      </c>
      <c r="O271" s="32">
        <v>0</v>
      </c>
      <c r="P271" s="32">
        <v>0</v>
      </c>
      <c r="Q271" s="32">
        <v>0</v>
      </c>
      <c r="R271" s="62">
        <v>0</v>
      </c>
      <c r="S271" s="63">
        <v>0</v>
      </c>
      <c r="T271" s="32">
        <v>4.287012258008903</v>
      </c>
      <c r="U271" s="32">
        <v>0</v>
      </c>
      <c r="V271" s="32">
        <v>0</v>
      </c>
      <c r="W271" s="62">
        <v>0</v>
      </c>
      <c r="X271" s="63">
        <v>0</v>
      </c>
      <c r="Y271" s="32">
        <v>4.287012258008903</v>
      </c>
      <c r="Z271" s="32">
        <v>0</v>
      </c>
      <c r="AA271" s="32">
        <v>0</v>
      </c>
      <c r="AB271" s="62">
        <v>0</v>
      </c>
    </row>
    <row r="272" spans="1:28" s="15" customFormat="1">
      <c r="A272" s="58" t="s">
        <v>532</v>
      </c>
      <c r="B272" s="23" t="s">
        <v>1189</v>
      </c>
      <c r="C272" s="23" t="s">
        <v>1613</v>
      </c>
      <c r="D272" s="23" t="s">
        <v>912</v>
      </c>
      <c r="E272" s="23" t="s">
        <v>1740</v>
      </c>
      <c r="F272" s="75" t="s">
        <v>531</v>
      </c>
      <c r="G272" s="99">
        <v>0.44</v>
      </c>
      <c r="H272" s="63">
        <v>3.5159535808096392</v>
      </c>
      <c r="I272" s="32">
        <v>0</v>
      </c>
      <c r="J272" s="32">
        <v>3.5159535808096392</v>
      </c>
      <c r="K272" s="32">
        <v>-12.191342229170237</v>
      </c>
      <c r="L272" s="62">
        <v>3.3401559017691569</v>
      </c>
      <c r="M272" s="32">
        <v>0</v>
      </c>
      <c r="N272" s="63">
        <v>0</v>
      </c>
      <c r="O272" s="32">
        <v>0</v>
      </c>
      <c r="P272" s="32">
        <v>0</v>
      </c>
      <c r="Q272" s="32">
        <v>0</v>
      </c>
      <c r="R272" s="62">
        <v>0</v>
      </c>
      <c r="S272" s="63">
        <v>0</v>
      </c>
      <c r="T272" s="32">
        <v>3.5159535808096392</v>
      </c>
      <c r="U272" s="32">
        <v>0</v>
      </c>
      <c r="V272" s="32">
        <v>0</v>
      </c>
      <c r="W272" s="62">
        <v>0</v>
      </c>
      <c r="X272" s="63">
        <v>0</v>
      </c>
      <c r="Y272" s="32">
        <v>3.5159535808096392</v>
      </c>
      <c r="Z272" s="32">
        <v>0</v>
      </c>
      <c r="AA272" s="32">
        <v>0</v>
      </c>
      <c r="AB272" s="62">
        <v>0</v>
      </c>
    </row>
    <row r="273" spans="1:28" s="15" customFormat="1">
      <c r="A273" s="58" t="s">
        <v>534</v>
      </c>
      <c r="B273" s="23" t="s">
        <v>1190</v>
      </c>
      <c r="C273" s="23" t="s">
        <v>1614</v>
      </c>
      <c r="D273" s="23" t="s">
        <v>926</v>
      </c>
      <c r="E273" s="23" t="s">
        <v>1309</v>
      </c>
      <c r="F273" s="75" t="s">
        <v>533</v>
      </c>
      <c r="G273" s="99">
        <v>0.99</v>
      </c>
      <c r="H273" s="63">
        <v>89.399516305494998</v>
      </c>
      <c r="I273" s="32">
        <v>0</v>
      </c>
      <c r="J273" s="32">
        <v>89.399516305494998</v>
      </c>
      <c r="K273" s="32">
        <v>19.627987073480352</v>
      </c>
      <c r="L273" s="62">
        <v>86.717530816330139</v>
      </c>
      <c r="M273" s="32">
        <v>0</v>
      </c>
      <c r="N273" s="63">
        <v>0</v>
      </c>
      <c r="O273" s="32">
        <v>0</v>
      </c>
      <c r="P273" s="32">
        <v>0</v>
      </c>
      <c r="Q273" s="32">
        <v>0</v>
      </c>
      <c r="R273" s="62">
        <v>0</v>
      </c>
      <c r="S273" s="63">
        <v>79.604372819137566</v>
      </c>
      <c r="T273" s="32">
        <v>9.7951434863574178</v>
      </c>
      <c r="U273" s="32">
        <v>0</v>
      </c>
      <c r="V273" s="32">
        <v>0</v>
      </c>
      <c r="W273" s="62">
        <v>0</v>
      </c>
      <c r="X273" s="63">
        <v>79.604372819137566</v>
      </c>
      <c r="Y273" s="32">
        <v>9.7951434863574178</v>
      </c>
      <c r="Z273" s="32">
        <v>0</v>
      </c>
      <c r="AA273" s="32">
        <v>0</v>
      </c>
      <c r="AB273" s="62">
        <v>0</v>
      </c>
    </row>
    <row r="274" spans="1:28" s="15" customFormat="1">
      <c r="A274" s="58" t="s">
        <v>536</v>
      </c>
      <c r="B274" s="23" t="s">
        <v>1191</v>
      </c>
      <c r="C274" s="23" t="s">
        <v>1615</v>
      </c>
      <c r="D274" s="23" t="s">
        <v>912</v>
      </c>
      <c r="E274" s="23" t="s">
        <v>1732</v>
      </c>
      <c r="F274" s="75" t="s">
        <v>535</v>
      </c>
      <c r="G274" s="99">
        <v>0.52500000000000002</v>
      </c>
      <c r="H274" s="63">
        <v>2.5544031292272709</v>
      </c>
      <c r="I274" s="32">
        <v>0</v>
      </c>
      <c r="J274" s="32">
        <v>2.5544031292272709</v>
      </c>
      <c r="K274" s="32">
        <v>-18.016846236078244</v>
      </c>
      <c r="L274" s="62">
        <v>2.4266829727659074</v>
      </c>
      <c r="M274" s="32">
        <v>0</v>
      </c>
      <c r="N274" s="63">
        <v>0</v>
      </c>
      <c r="O274" s="32">
        <v>0</v>
      </c>
      <c r="P274" s="32">
        <v>0</v>
      </c>
      <c r="Q274" s="32">
        <v>0</v>
      </c>
      <c r="R274" s="62">
        <v>0</v>
      </c>
      <c r="S274" s="63">
        <v>0</v>
      </c>
      <c r="T274" s="32">
        <v>2.5544031292272709</v>
      </c>
      <c r="U274" s="32">
        <v>0</v>
      </c>
      <c r="V274" s="32">
        <v>0</v>
      </c>
      <c r="W274" s="62">
        <v>0</v>
      </c>
      <c r="X274" s="63">
        <v>0</v>
      </c>
      <c r="Y274" s="32">
        <v>2.5544031292272709</v>
      </c>
      <c r="Z274" s="32">
        <v>0</v>
      </c>
      <c r="AA274" s="32">
        <v>0</v>
      </c>
      <c r="AB274" s="62">
        <v>0</v>
      </c>
    </row>
    <row r="275" spans="1:28" s="15" customFormat="1">
      <c r="A275" s="58" t="s">
        <v>538</v>
      </c>
      <c r="B275" s="23" t="s">
        <v>1192</v>
      </c>
      <c r="C275" s="23" t="s">
        <v>1616</v>
      </c>
      <c r="D275" s="23" t="s">
        <v>912</v>
      </c>
      <c r="E275" s="23">
        <v>0</v>
      </c>
      <c r="F275" s="75" t="s">
        <v>537</v>
      </c>
      <c r="G275" s="99">
        <v>0.4</v>
      </c>
      <c r="H275" s="63">
        <v>2.2673034279954929</v>
      </c>
      <c r="I275" s="32">
        <v>0</v>
      </c>
      <c r="J275" s="32">
        <v>2.2673034279954929</v>
      </c>
      <c r="K275" s="32">
        <v>-12.398939337564022</v>
      </c>
      <c r="L275" s="62">
        <v>2.0972556708958305</v>
      </c>
      <c r="M275" s="32">
        <v>0.5</v>
      </c>
      <c r="N275" s="63">
        <v>0</v>
      </c>
      <c r="O275" s="32">
        <v>0</v>
      </c>
      <c r="P275" s="32">
        <v>0</v>
      </c>
      <c r="Q275" s="32">
        <v>0</v>
      </c>
      <c r="R275" s="62">
        <v>0</v>
      </c>
      <c r="S275" s="63">
        <v>0</v>
      </c>
      <c r="T275" s="32">
        <v>2.2673034279954929</v>
      </c>
      <c r="U275" s="32">
        <v>0</v>
      </c>
      <c r="V275" s="32">
        <v>0</v>
      </c>
      <c r="W275" s="62">
        <v>0</v>
      </c>
      <c r="X275" s="63">
        <v>0</v>
      </c>
      <c r="Y275" s="32">
        <v>2.2673034279954929</v>
      </c>
      <c r="Z275" s="32">
        <v>0</v>
      </c>
      <c r="AA275" s="32">
        <v>0</v>
      </c>
      <c r="AB275" s="62">
        <v>0</v>
      </c>
    </row>
    <row r="276" spans="1:28" s="15" customFormat="1">
      <c r="A276" s="58" t="s">
        <v>540</v>
      </c>
      <c r="B276" s="23" t="s">
        <v>1193</v>
      </c>
      <c r="C276" s="23" t="s">
        <v>1617</v>
      </c>
      <c r="D276" s="23" t="s">
        <v>926</v>
      </c>
      <c r="E276" s="23">
        <v>0</v>
      </c>
      <c r="F276" s="75" t="s">
        <v>539</v>
      </c>
      <c r="G276" s="99">
        <v>0.49</v>
      </c>
      <c r="H276" s="63">
        <v>179.34527117259501</v>
      </c>
      <c r="I276" s="32">
        <v>36.892805201611608</v>
      </c>
      <c r="J276" s="32">
        <v>142.45246597098338</v>
      </c>
      <c r="K276" s="32">
        <v>42.52922908928408</v>
      </c>
      <c r="L276" s="62">
        <v>131.76853102315962</v>
      </c>
      <c r="M276" s="32">
        <v>0</v>
      </c>
      <c r="N276" s="63">
        <v>35.346437266538651</v>
      </c>
      <c r="O276" s="32">
        <v>1.5463679350729584</v>
      </c>
      <c r="P276" s="32">
        <v>0</v>
      </c>
      <c r="Q276" s="32">
        <v>0</v>
      </c>
      <c r="R276" s="62">
        <v>0</v>
      </c>
      <c r="S276" s="63">
        <v>121.81687567467483</v>
      </c>
      <c r="T276" s="32">
        <v>20.635590296308536</v>
      </c>
      <c r="U276" s="32">
        <v>0</v>
      </c>
      <c r="V276" s="32">
        <v>0</v>
      </c>
      <c r="W276" s="62">
        <v>0</v>
      </c>
      <c r="X276" s="63">
        <v>157.16331294121349</v>
      </c>
      <c r="Y276" s="32">
        <v>22.181958231381493</v>
      </c>
      <c r="Z276" s="32">
        <v>0</v>
      </c>
      <c r="AA276" s="32">
        <v>0</v>
      </c>
      <c r="AB276" s="62">
        <v>0</v>
      </c>
    </row>
    <row r="277" spans="1:28" s="15" customFormat="1">
      <c r="A277" s="58" t="s">
        <v>541</v>
      </c>
      <c r="B277" s="23" t="s">
        <v>1194</v>
      </c>
      <c r="C277" s="23" t="s">
        <v>1618</v>
      </c>
      <c r="D277" s="23" t="s">
        <v>912</v>
      </c>
      <c r="E277" s="23">
        <v>0</v>
      </c>
      <c r="F277" s="75" t="s">
        <v>1343</v>
      </c>
      <c r="G277" s="99">
        <v>0.4</v>
      </c>
      <c r="H277" s="63">
        <v>3.6727088040400235</v>
      </c>
      <c r="I277" s="32">
        <v>0</v>
      </c>
      <c r="J277" s="32">
        <v>3.6727088040400235</v>
      </c>
      <c r="K277" s="32">
        <v>-6.1050118551254799</v>
      </c>
      <c r="L277" s="62">
        <v>3.3972556437370218</v>
      </c>
      <c r="M277" s="32">
        <v>0.5</v>
      </c>
      <c r="N277" s="63">
        <v>0</v>
      </c>
      <c r="O277" s="32">
        <v>0</v>
      </c>
      <c r="P277" s="32">
        <v>0</v>
      </c>
      <c r="Q277" s="32">
        <v>0</v>
      </c>
      <c r="R277" s="62">
        <v>0</v>
      </c>
      <c r="S277" s="63">
        <v>0</v>
      </c>
      <c r="T277" s="32">
        <v>3.6727088040400235</v>
      </c>
      <c r="U277" s="32">
        <v>0</v>
      </c>
      <c r="V277" s="32">
        <v>0</v>
      </c>
      <c r="W277" s="62">
        <v>0</v>
      </c>
      <c r="X277" s="63">
        <v>0</v>
      </c>
      <c r="Y277" s="32">
        <v>3.6727088040400235</v>
      </c>
      <c r="Z277" s="32">
        <v>0</v>
      </c>
      <c r="AA277" s="32">
        <v>0</v>
      </c>
      <c r="AB277" s="62">
        <v>0</v>
      </c>
    </row>
    <row r="278" spans="1:28" s="15" customFormat="1">
      <c r="A278" s="58" t="s">
        <v>543</v>
      </c>
      <c r="B278" s="23" t="s">
        <v>1195</v>
      </c>
      <c r="C278" s="23" t="s">
        <v>1619</v>
      </c>
      <c r="D278" s="23" t="s">
        <v>932</v>
      </c>
      <c r="E278" s="23">
        <v>0</v>
      </c>
      <c r="F278" s="75" t="s">
        <v>542</v>
      </c>
      <c r="G278" s="99">
        <v>0.49</v>
      </c>
      <c r="H278" s="63">
        <v>56.379933305412052</v>
      </c>
      <c r="I278" s="32">
        <v>6.1190501436060707</v>
      </c>
      <c r="J278" s="32">
        <v>50.260883161805978</v>
      </c>
      <c r="K278" s="32">
        <v>9.8704397810514717</v>
      </c>
      <c r="L278" s="62">
        <v>46.491316924670535</v>
      </c>
      <c r="M278" s="32">
        <v>0</v>
      </c>
      <c r="N278" s="63">
        <v>7.1087341061273817</v>
      </c>
      <c r="O278" s="32">
        <v>-0.98968396252131086</v>
      </c>
      <c r="P278" s="32">
        <v>0</v>
      </c>
      <c r="Q278" s="32">
        <v>0</v>
      </c>
      <c r="R278" s="62">
        <v>0</v>
      </c>
      <c r="S278" s="63">
        <v>41.714621488730145</v>
      </c>
      <c r="T278" s="32">
        <v>8.5462616730758327</v>
      </c>
      <c r="U278" s="32">
        <v>0</v>
      </c>
      <c r="V278" s="32">
        <v>0</v>
      </c>
      <c r="W278" s="62">
        <v>0</v>
      </c>
      <c r="X278" s="63">
        <v>48.823355594857532</v>
      </c>
      <c r="Y278" s="32">
        <v>7.5565777105545218</v>
      </c>
      <c r="Z278" s="32">
        <v>0</v>
      </c>
      <c r="AA278" s="32">
        <v>0</v>
      </c>
      <c r="AB278" s="62">
        <v>0</v>
      </c>
    </row>
    <row r="279" spans="1:28" s="15" customFormat="1">
      <c r="A279" s="58" t="s">
        <v>544</v>
      </c>
      <c r="B279" s="23" t="s">
        <v>1196</v>
      </c>
      <c r="C279" s="23" t="s">
        <v>1620</v>
      </c>
      <c r="D279" s="23" t="s">
        <v>919</v>
      </c>
      <c r="E279" s="23">
        <v>0</v>
      </c>
      <c r="F279" s="75" t="s">
        <v>906</v>
      </c>
      <c r="G279" s="99">
        <v>0.01</v>
      </c>
      <c r="H279" s="63">
        <v>5.1522693720442474</v>
      </c>
      <c r="I279" s="32">
        <v>1.2936772184360885</v>
      </c>
      <c r="J279" s="32">
        <v>3.8585921536081593</v>
      </c>
      <c r="K279" s="32">
        <v>2.3504104709519407</v>
      </c>
      <c r="L279" s="62">
        <v>3.5691977420875474</v>
      </c>
      <c r="M279" s="32">
        <v>0</v>
      </c>
      <c r="N279" s="63">
        <v>0</v>
      </c>
      <c r="O279" s="32">
        <v>0</v>
      </c>
      <c r="P279" s="32">
        <v>1.2936772184360885</v>
      </c>
      <c r="Q279" s="32">
        <v>0</v>
      </c>
      <c r="R279" s="62">
        <v>0</v>
      </c>
      <c r="S279" s="63">
        <v>0</v>
      </c>
      <c r="T279" s="32">
        <v>0</v>
      </c>
      <c r="U279" s="32">
        <v>3.8585921536081593</v>
      </c>
      <c r="V279" s="32">
        <v>0</v>
      </c>
      <c r="W279" s="62">
        <v>0</v>
      </c>
      <c r="X279" s="63">
        <v>0</v>
      </c>
      <c r="Y279" s="32">
        <v>0</v>
      </c>
      <c r="Z279" s="32">
        <v>5.1522693720442474</v>
      </c>
      <c r="AA279" s="32">
        <v>0</v>
      </c>
      <c r="AB279" s="62">
        <v>0</v>
      </c>
    </row>
    <row r="280" spans="1:28" s="15" customFormat="1">
      <c r="A280" s="58" t="s">
        <v>546</v>
      </c>
      <c r="B280" s="23" t="s">
        <v>1197</v>
      </c>
      <c r="C280" s="23" t="s">
        <v>1621</v>
      </c>
      <c r="D280" s="23" t="s">
        <v>932</v>
      </c>
      <c r="E280" s="23" t="s">
        <v>1759</v>
      </c>
      <c r="F280" s="75" t="s">
        <v>545</v>
      </c>
      <c r="G280" s="99">
        <v>0.74</v>
      </c>
      <c r="H280" s="63">
        <v>35.918374009995517</v>
      </c>
      <c r="I280" s="32">
        <v>0</v>
      </c>
      <c r="J280" s="32">
        <v>35.918374009995517</v>
      </c>
      <c r="K280" s="32">
        <v>-38.34515456916931</v>
      </c>
      <c r="L280" s="62">
        <v>34.122455309495741</v>
      </c>
      <c r="M280" s="32">
        <v>0</v>
      </c>
      <c r="N280" s="63">
        <v>0</v>
      </c>
      <c r="O280" s="32">
        <v>0</v>
      </c>
      <c r="P280" s="32">
        <v>0</v>
      </c>
      <c r="Q280" s="32">
        <v>0</v>
      </c>
      <c r="R280" s="62">
        <v>0</v>
      </c>
      <c r="S280" s="63">
        <v>29.593072257672318</v>
      </c>
      <c r="T280" s="32">
        <v>6.3253017523232025</v>
      </c>
      <c r="U280" s="32">
        <v>0</v>
      </c>
      <c r="V280" s="32">
        <v>0</v>
      </c>
      <c r="W280" s="62">
        <v>0</v>
      </c>
      <c r="X280" s="63">
        <v>29.593072257672318</v>
      </c>
      <c r="Y280" s="32">
        <v>6.3253017523232025</v>
      </c>
      <c r="Z280" s="32">
        <v>0</v>
      </c>
      <c r="AA280" s="32">
        <v>0</v>
      </c>
      <c r="AB280" s="62">
        <v>0</v>
      </c>
    </row>
    <row r="281" spans="1:28" s="15" customFormat="1">
      <c r="A281" s="58" t="s">
        <v>548</v>
      </c>
      <c r="B281" s="23" t="s">
        <v>1198</v>
      </c>
      <c r="C281" s="23" t="s">
        <v>1622</v>
      </c>
      <c r="D281" s="23" t="s">
        <v>926</v>
      </c>
      <c r="E281" s="23" t="s">
        <v>1305</v>
      </c>
      <c r="F281" s="75" t="s">
        <v>547</v>
      </c>
      <c r="G281" s="99">
        <v>0.99</v>
      </c>
      <c r="H281" s="63">
        <v>32.293696854119624</v>
      </c>
      <c r="I281" s="32">
        <v>0</v>
      </c>
      <c r="J281" s="32">
        <v>32.293696854119624</v>
      </c>
      <c r="K281" s="32">
        <v>-70.427486574922611</v>
      </c>
      <c r="L281" s="62">
        <v>31.324885948496039</v>
      </c>
      <c r="M281" s="32">
        <v>0</v>
      </c>
      <c r="N281" s="63">
        <v>0</v>
      </c>
      <c r="O281" s="32">
        <v>0</v>
      </c>
      <c r="P281" s="32">
        <v>0</v>
      </c>
      <c r="Q281" s="32">
        <v>0</v>
      </c>
      <c r="R281" s="62">
        <v>0</v>
      </c>
      <c r="S281" s="63">
        <v>28.739591287570647</v>
      </c>
      <c r="T281" s="32">
        <v>3.5541055665489778</v>
      </c>
      <c r="U281" s="32">
        <v>0</v>
      </c>
      <c r="V281" s="32">
        <v>0</v>
      </c>
      <c r="W281" s="62">
        <v>0</v>
      </c>
      <c r="X281" s="63">
        <v>28.739591287570647</v>
      </c>
      <c r="Y281" s="32">
        <v>3.5541055665489778</v>
      </c>
      <c r="Z281" s="32">
        <v>0</v>
      </c>
      <c r="AA281" s="32">
        <v>0</v>
      </c>
      <c r="AB281" s="62">
        <v>0</v>
      </c>
    </row>
    <row r="282" spans="1:28" s="15" customFormat="1">
      <c r="A282" s="58" t="s">
        <v>550</v>
      </c>
      <c r="B282" s="23" t="s">
        <v>1199</v>
      </c>
      <c r="C282" s="23" t="s">
        <v>1623</v>
      </c>
      <c r="D282" s="23" t="s">
        <v>959</v>
      </c>
      <c r="E282" s="23" t="s">
        <v>1740</v>
      </c>
      <c r="F282" s="75" t="s">
        <v>549</v>
      </c>
      <c r="G282" s="99">
        <v>0.3</v>
      </c>
      <c r="H282" s="63">
        <v>75.68539604311546</v>
      </c>
      <c r="I282" s="32">
        <v>0</v>
      </c>
      <c r="J282" s="32">
        <v>75.68539604311546</v>
      </c>
      <c r="K282" s="32">
        <v>25.858318429309563</v>
      </c>
      <c r="L282" s="62">
        <v>71.901126240959684</v>
      </c>
      <c r="M282" s="32">
        <v>0</v>
      </c>
      <c r="N282" s="63">
        <v>0</v>
      </c>
      <c r="O282" s="32">
        <v>0</v>
      </c>
      <c r="P282" s="32">
        <v>0</v>
      </c>
      <c r="Q282" s="32">
        <v>0</v>
      </c>
      <c r="R282" s="62">
        <v>0</v>
      </c>
      <c r="S282" s="63">
        <v>75.68539604311546</v>
      </c>
      <c r="T282" s="32">
        <v>0</v>
      </c>
      <c r="U282" s="32">
        <v>0</v>
      </c>
      <c r="V282" s="32">
        <v>0</v>
      </c>
      <c r="W282" s="62">
        <v>0</v>
      </c>
      <c r="X282" s="63">
        <v>75.68539604311546</v>
      </c>
      <c r="Y282" s="32">
        <v>0</v>
      </c>
      <c r="Z282" s="32">
        <v>0</v>
      </c>
      <c r="AA282" s="32">
        <v>0</v>
      </c>
      <c r="AB282" s="62">
        <v>0</v>
      </c>
    </row>
    <row r="283" spans="1:28" s="15" customFormat="1">
      <c r="A283" s="58" t="s">
        <v>902</v>
      </c>
      <c r="B283" s="23" t="s">
        <v>1333</v>
      </c>
      <c r="C283" s="125" t="s">
        <v>1830</v>
      </c>
      <c r="D283" s="23" t="s">
        <v>912</v>
      </c>
      <c r="E283" s="23" t="s">
        <v>1740</v>
      </c>
      <c r="F283" s="75" t="s">
        <v>1344</v>
      </c>
      <c r="G283" s="99">
        <v>0.44</v>
      </c>
      <c r="H283" s="63">
        <v>4.0959802978969488</v>
      </c>
      <c r="I283" s="32">
        <v>0</v>
      </c>
      <c r="J283" s="32">
        <v>4.0959802978969488</v>
      </c>
      <c r="K283" s="32">
        <v>-20.046812965253746</v>
      </c>
      <c r="L283" s="62">
        <v>3.8911812830021009</v>
      </c>
      <c r="M283" s="32">
        <v>0</v>
      </c>
      <c r="N283" s="63">
        <v>0</v>
      </c>
      <c r="O283" s="32">
        <v>0</v>
      </c>
      <c r="P283" s="32">
        <v>0</v>
      </c>
      <c r="Q283" s="32">
        <v>0</v>
      </c>
      <c r="R283" s="62">
        <v>0</v>
      </c>
      <c r="S283" s="63">
        <v>0</v>
      </c>
      <c r="T283" s="32">
        <v>4.0959802978969488</v>
      </c>
      <c r="U283" s="32">
        <v>0</v>
      </c>
      <c r="V283" s="32">
        <v>0</v>
      </c>
      <c r="W283" s="62">
        <v>0</v>
      </c>
      <c r="X283" s="63">
        <v>0</v>
      </c>
      <c r="Y283" s="32">
        <v>4.0959802978969488</v>
      </c>
      <c r="Z283" s="32">
        <v>0</v>
      </c>
      <c r="AA283" s="32">
        <v>0</v>
      </c>
      <c r="AB283" s="62">
        <v>0</v>
      </c>
    </row>
    <row r="284" spans="1:28" s="15" customFormat="1">
      <c r="A284" s="58" t="s">
        <v>552</v>
      </c>
      <c r="B284" s="23" t="s">
        <v>1200</v>
      </c>
      <c r="C284" s="23" t="s">
        <v>1624</v>
      </c>
      <c r="D284" s="23" t="s">
        <v>912</v>
      </c>
      <c r="E284" s="23" t="s">
        <v>1728</v>
      </c>
      <c r="F284" s="75" t="s">
        <v>551</v>
      </c>
      <c r="G284" s="99">
        <v>0.42499999999999999</v>
      </c>
      <c r="H284" s="63">
        <v>1.0879587987590553</v>
      </c>
      <c r="I284" s="32">
        <v>0</v>
      </c>
      <c r="J284" s="32">
        <v>1.0879587987590553</v>
      </c>
      <c r="K284" s="32">
        <v>-12.109868037850033</v>
      </c>
      <c r="L284" s="62">
        <v>1.0335608588211025</v>
      </c>
      <c r="M284" s="32">
        <v>0</v>
      </c>
      <c r="N284" s="63">
        <v>0</v>
      </c>
      <c r="O284" s="32">
        <v>0</v>
      </c>
      <c r="P284" s="32">
        <v>0</v>
      </c>
      <c r="Q284" s="32">
        <v>0</v>
      </c>
      <c r="R284" s="62">
        <v>0</v>
      </c>
      <c r="S284" s="63">
        <v>0</v>
      </c>
      <c r="T284" s="32">
        <v>1.0879587987590553</v>
      </c>
      <c r="U284" s="32">
        <v>0</v>
      </c>
      <c r="V284" s="32">
        <v>0</v>
      </c>
      <c r="W284" s="62">
        <v>0</v>
      </c>
      <c r="X284" s="63">
        <v>0</v>
      </c>
      <c r="Y284" s="32">
        <v>1.0879587987590553</v>
      </c>
      <c r="Z284" s="32">
        <v>0</v>
      </c>
      <c r="AA284" s="32">
        <v>0</v>
      </c>
      <c r="AB284" s="62">
        <v>0</v>
      </c>
    </row>
    <row r="285" spans="1:28" s="15" customFormat="1">
      <c r="A285" s="58" t="s">
        <v>554</v>
      </c>
      <c r="B285" s="23" t="s">
        <v>1201</v>
      </c>
      <c r="C285" s="23" t="s">
        <v>1625</v>
      </c>
      <c r="D285" s="23" t="s">
        <v>912</v>
      </c>
      <c r="E285" s="23">
        <v>0</v>
      </c>
      <c r="F285" s="75" t="s">
        <v>553</v>
      </c>
      <c r="G285" s="99">
        <v>0.4</v>
      </c>
      <c r="H285" s="63">
        <v>2.6047193389531089</v>
      </c>
      <c r="I285" s="32">
        <v>0</v>
      </c>
      <c r="J285" s="32">
        <v>2.6047193389531089</v>
      </c>
      <c r="K285" s="32">
        <v>-26.057561066063467</v>
      </c>
      <c r="L285" s="62">
        <v>2.4093653885316257</v>
      </c>
      <c r="M285" s="32">
        <v>0.5</v>
      </c>
      <c r="N285" s="63">
        <v>0</v>
      </c>
      <c r="O285" s="32">
        <v>0</v>
      </c>
      <c r="P285" s="32">
        <v>0</v>
      </c>
      <c r="Q285" s="32">
        <v>0</v>
      </c>
      <c r="R285" s="62">
        <v>0</v>
      </c>
      <c r="S285" s="63">
        <v>0</v>
      </c>
      <c r="T285" s="32">
        <v>2.6047193389531089</v>
      </c>
      <c r="U285" s="32">
        <v>0</v>
      </c>
      <c r="V285" s="32">
        <v>0</v>
      </c>
      <c r="W285" s="62">
        <v>0</v>
      </c>
      <c r="X285" s="63">
        <v>0</v>
      </c>
      <c r="Y285" s="32">
        <v>2.6047193389531089</v>
      </c>
      <c r="Z285" s="32">
        <v>0</v>
      </c>
      <c r="AA285" s="32">
        <v>0</v>
      </c>
      <c r="AB285" s="62">
        <v>0</v>
      </c>
    </row>
    <row r="286" spans="1:28" s="15" customFormat="1">
      <c r="A286" s="58" t="s">
        <v>556</v>
      </c>
      <c r="B286" s="23" t="s">
        <v>1202</v>
      </c>
      <c r="C286" s="23" t="s">
        <v>1626</v>
      </c>
      <c r="D286" s="23" t="s">
        <v>912</v>
      </c>
      <c r="E286" s="23">
        <v>0</v>
      </c>
      <c r="F286" s="75" t="s">
        <v>555</v>
      </c>
      <c r="G286" s="99">
        <v>0.4</v>
      </c>
      <c r="H286" s="63">
        <v>2.4833418201954407</v>
      </c>
      <c r="I286" s="32">
        <v>0</v>
      </c>
      <c r="J286" s="32">
        <v>2.4833418201954407</v>
      </c>
      <c r="K286" s="32">
        <v>-6.524882899596431</v>
      </c>
      <c r="L286" s="62">
        <v>2.2970911836807826</v>
      </c>
      <c r="M286" s="32">
        <v>0.5</v>
      </c>
      <c r="N286" s="63">
        <v>0</v>
      </c>
      <c r="O286" s="32">
        <v>0</v>
      </c>
      <c r="P286" s="32">
        <v>0</v>
      </c>
      <c r="Q286" s="32">
        <v>0</v>
      </c>
      <c r="R286" s="62">
        <v>0</v>
      </c>
      <c r="S286" s="63">
        <v>0</v>
      </c>
      <c r="T286" s="32">
        <v>2.4833418201954407</v>
      </c>
      <c r="U286" s="32">
        <v>0</v>
      </c>
      <c r="V286" s="32">
        <v>0</v>
      </c>
      <c r="W286" s="62">
        <v>0</v>
      </c>
      <c r="X286" s="63">
        <v>0</v>
      </c>
      <c r="Y286" s="32">
        <v>2.4833418201954407</v>
      </c>
      <c r="Z286" s="32">
        <v>0</v>
      </c>
      <c r="AA286" s="32">
        <v>0</v>
      </c>
      <c r="AB286" s="62">
        <v>0</v>
      </c>
    </row>
    <row r="287" spans="1:28" s="15" customFormat="1">
      <c r="A287" s="58" t="s">
        <v>558</v>
      </c>
      <c r="B287" s="23" t="s">
        <v>1203</v>
      </c>
      <c r="C287" s="23" t="s">
        <v>1627</v>
      </c>
      <c r="D287" s="23" t="s">
        <v>932</v>
      </c>
      <c r="E287" s="23" t="s">
        <v>1304</v>
      </c>
      <c r="F287" s="75" t="s">
        <v>557</v>
      </c>
      <c r="G287" s="99">
        <v>0.94</v>
      </c>
      <c r="H287" s="63">
        <v>40.977551359200113</v>
      </c>
      <c r="I287" s="32">
        <v>0</v>
      </c>
      <c r="J287" s="32">
        <v>40.977551359200113</v>
      </c>
      <c r="K287" s="32">
        <v>-81.452097858865471</v>
      </c>
      <c r="L287" s="62">
        <v>39.748224818424113</v>
      </c>
      <c r="M287" s="32">
        <v>0</v>
      </c>
      <c r="N287" s="63">
        <v>0</v>
      </c>
      <c r="O287" s="32">
        <v>0</v>
      </c>
      <c r="P287" s="32">
        <v>0</v>
      </c>
      <c r="Q287" s="32">
        <v>0</v>
      </c>
      <c r="R287" s="62">
        <v>0</v>
      </c>
      <c r="S287" s="63">
        <v>36.744115322558017</v>
      </c>
      <c r="T287" s="32">
        <v>4.2334360366420993</v>
      </c>
      <c r="U287" s="32">
        <v>0</v>
      </c>
      <c r="V287" s="32">
        <v>0</v>
      </c>
      <c r="W287" s="62">
        <v>0</v>
      </c>
      <c r="X287" s="63">
        <v>36.744115322558017</v>
      </c>
      <c r="Y287" s="32">
        <v>4.2334360366420993</v>
      </c>
      <c r="Z287" s="32">
        <v>0</v>
      </c>
      <c r="AA287" s="32">
        <v>0</v>
      </c>
      <c r="AB287" s="62">
        <v>0</v>
      </c>
    </row>
    <row r="288" spans="1:28" s="15" customFormat="1">
      <c r="A288" s="58" t="s">
        <v>560</v>
      </c>
      <c r="B288" s="23" t="s">
        <v>1204</v>
      </c>
      <c r="C288" s="23" t="s">
        <v>1628</v>
      </c>
      <c r="D288" s="23" t="s">
        <v>912</v>
      </c>
      <c r="E288" s="23">
        <v>0</v>
      </c>
      <c r="F288" s="75" t="s">
        <v>559</v>
      </c>
      <c r="G288" s="99">
        <v>0.4</v>
      </c>
      <c r="H288" s="63">
        <v>1.8974403625110154</v>
      </c>
      <c r="I288" s="32">
        <v>0</v>
      </c>
      <c r="J288" s="32">
        <v>1.8974403625110154</v>
      </c>
      <c r="K288" s="32">
        <v>-11.279917313084516</v>
      </c>
      <c r="L288" s="62">
        <v>1.7551323353226895</v>
      </c>
      <c r="M288" s="32">
        <v>0.5</v>
      </c>
      <c r="N288" s="63">
        <v>0</v>
      </c>
      <c r="O288" s="32">
        <v>0</v>
      </c>
      <c r="P288" s="32">
        <v>0</v>
      </c>
      <c r="Q288" s="32">
        <v>0</v>
      </c>
      <c r="R288" s="62">
        <v>0</v>
      </c>
      <c r="S288" s="63">
        <v>0</v>
      </c>
      <c r="T288" s="32">
        <v>1.8974403625110154</v>
      </c>
      <c r="U288" s="32">
        <v>0</v>
      </c>
      <c r="V288" s="32">
        <v>0</v>
      </c>
      <c r="W288" s="62">
        <v>0</v>
      </c>
      <c r="X288" s="63">
        <v>0</v>
      </c>
      <c r="Y288" s="32">
        <v>1.8974403625110154</v>
      </c>
      <c r="Z288" s="32">
        <v>0</v>
      </c>
      <c r="AA288" s="32">
        <v>0</v>
      </c>
      <c r="AB288" s="62">
        <v>0</v>
      </c>
    </row>
    <row r="289" spans="1:28" s="15" customFormat="1">
      <c r="A289" s="58" t="s">
        <v>562</v>
      </c>
      <c r="B289" s="23" t="s">
        <v>1205</v>
      </c>
      <c r="C289" s="23" t="s">
        <v>1629</v>
      </c>
      <c r="D289" s="23" t="s">
        <v>912</v>
      </c>
      <c r="E289" s="23">
        <v>0</v>
      </c>
      <c r="F289" s="75" t="s">
        <v>561</v>
      </c>
      <c r="G289" s="99">
        <v>0.4</v>
      </c>
      <c r="H289" s="63">
        <v>3.5628130589141507</v>
      </c>
      <c r="I289" s="32">
        <v>0.27071423648766146</v>
      </c>
      <c r="J289" s="32">
        <v>3.2920988224264889</v>
      </c>
      <c r="K289" s="32">
        <v>-5.7984458475555787</v>
      </c>
      <c r="L289" s="62">
        <v>3.0451914107445028</v>
      </c>
      <c r="M289" s="32">
        <v>0.5</v>
      </c>
      <c r="N289" s="63">
        <v>0</v>
      </c>
      <c r="O289" s="32">
        <v>0.27071423648766146</v>
      </c>
      <c r="P289" s="32">
        <v>0</v>
      </c>
      <c r="Q289" s="32">
        <v>0</v>
      </c>
      <c r="R289" s="62">
        <v>0</v>
      </c>
      <c r="S289" s="63">
        <v>0</v>
      </c>
      <c r="T289" s="32">
        <v>3.2920988224264889</v>
      </c>
      <c r="U289" s="32">
        <v>0</v>
      </c>
      <c r="V289" s="32">
        <v>0</v>
      </c>
      <c r="W289" s="62">
        <v>0</v>
      </c>
      <c r="X289" s="63">
        <v>0</v>
      </c>
      <c r="Y289" s="32">
        <v>3.5628130589141507</v>
      </c>
      <c r="Z289" s="32">
        <v>0</v>
      </c>
      <c r="AA289" s="32">
        <v>0</v>
      </c>
      <c r="AB289" s="62">
        <v>0</v>
      </c>
    </row>
    <row r="290" spans="1:28" s="15" customFormat="1">
      <c r="A290" s="58" t="s">
        <v>564</v>
      </c>
      <c r="B290" s="23" t="s">
        <v>1206</v>
      </c>
      <c r="C290" s="23" t="s">
        <v>1630</v>
      </c>
      <c r="D290" s="23" t="s">
        <v>912</v>
      </c>
      <c r="E290" s="23">
        <v>0</v>
      </c>
      <c r="F290" s="75" t="s">
        <v>563</v>
      </c>
      <c r="G290" s="99">
        <v>0.4</v>
      </c>
      <c r="H290" s="63">
        <v>3.6104319820800455</v>
      </c>
      <c r="I290" s="32">
        <v>0</v>
      </c>
      <c r="J290" s="32">
        <v>3.6104319820800455</v>
      </c>
      <c r="K290" s="32">
        <v>-13.012693664489399</v>
      </c>
      <c r="L290" s="62">
        <v>3.3396495834240425</v>
      </c>
      <c r="M290" s="32">
        <v>0.5</v>
      </c>
      <c r="N290" s="63">
        <v>0</v>
      </c>
      <c r="O290" s="32">
        <v>0</v>
      </c>
      <c r="P290" s="32">
        <v>0</v>
      </c>
      <c r="Q290" s="32">
        <v>0</v>
      </c>
      <c r="R290" s="62">
        <v>0</v>
      </c>
      <c r="S290" s="63">
        <v>0</v>
      </c>
      <c r="T290" s="32">
        <v>3.6104319820800455</v>
      </c>
      <c r="U290" s="32">
        <v>0</v>
      </c>
      <c r="V290" s="32">
        <v>0</v>
      </c>
      <c r="W290" s="62">
        <v>0</v>
      </c>
      <c r="X290" s="63">
        <v>0</v>
      </c>
      <c r="Y290" s="32">
        <v>3.6104319820800455</v>
      </c>
      <c r="Z290" s="32">
        <v>0</v>
      </c>
      <c r="AA290" s="32">
        <v>0</v>
      </c>
      <c r="AB290" s="62">
        <v>0</v>
      </c>
    </row>
    <row r="291" spans="1:28" s="15" customFormat="1">
      <c r="A291" s="58" t="s">
        <v>566</v>
      </c>
      <c r="B291" s="23" t="s">
        <v>1207</v>
      </c>
      <c r="C291" s="23" t="s">
        <v>1631</v>
      </c>
      <c r="D291" s="23" t="s">
        <v>912</v>
      </c>
      <c r="E291" s="23">
        <v>0</v>
      </c>
      <c r="F291" s="75" t="s">
        <v>565</v>
      </c>
      <c r="G291" s="99">
        <v>0.4</v>
      </c>
      <c r="H291" s="63">
        <v>2.21308638278729</v>
      </c>
      <c r="I291" s="32">
        <v>0</v>
      </c>
      <c r="J291" s="32">
        <v>2.21308638278729</v>
      </c>
      <c r="K291" s="32">
        <v>-15.112393523613319</v>
      </c>
      <c r="L291" s="62">
        <v>2.0471049040782434</v>
      </c>
      <c r="M291" s="32">
        <v>0.5</v>
      </c>
      <c r="N291" s="63">
        <v>0</v>
      </c>
      <c r="O291" s="32">
        <v>0</v>
      </c>
      <c r="P291" s="32">
        <v>0</v>
      </c>
      <c r="Q291" s="32">
        <v>0</v>
      </c>
      <c r="R291" s="62">
        <v>0</v>
      </c>
      <c r="S291" s="63">
        <v>0</v>
      </c>
      <c r="T291" s="32">
        <v>2.21308638278729</v>
      </c>
      <c r="U291" s="32">
        <v>0</v>
      </c>
      <c r="V291" s="32">
        <v>0</v>
      </c>
      <c r="W291" s="62">
        <v>0</v>
      </c>
      <c r="X291" s="63">
        <v>0</v>
      </c>
      <c r="Y291" s="32">
        <v>2.21308638278729</v>
      </c>
      <c r="Z291" s="32">
        <v>0</v>
      </c>
      <c r="AA291" s="32">
        <v>0</v>
      </c>
      <c r="AB291" s="62">
        <v>0</v>
      </c>
    </row>
    <row r="292" spans="1:28" s="15" customFormat="1">
      <c r="A292" s="58" t="s">
        <v>568</v>
      </c>
      <c r="B292" s="23" t="s">
        <v>1208</v>
      </c>
      <c r="C292" s="23" t="s">
        <v>1632</v>
      </c>
      <c r="D292" s="23" t="s">
        <v>912</v>
      </c>
      <c r="E292" s="23" t="s">
        <v>1733</v>
      </c>
      <c r="F292" s="75" t="s">
        <v>567</v>
      </c>
      <c r="G292" s="99">
        <v>0.42499999999999999</v>
      </c>
      <c r="H292" s="63">
        <v>3.3566033450902224</v>
      </c>
      <c r="I292" s="32">
        <v>0</v>
      </c>
      <c r="J292" s="32">
        <v>3.3566033450902224</v>
      </c>
      <c r="K292" s="32">
        <v>-8.4311279745349701</v>
      </c>
      <c r="L292" s="62">
        <v>3.1887731778357113</v>
      </c>
      <c r="M292" s="32">
        <v>0</v>
      </c>
      <c r="N292" s="63">
        <v>0</v>
      </c>
      <c r="O292" s="32">
        <v>0</v>
      </c>
      <c r="P292" s="32">
        <v>0</v>
      </c>
      <c r="Q292" s="32">
        <v>0</v>
      </c>
      <c r="R292" s="62">
        <v>0</v>
      </c>
      <c r="S292" s="63">
        <v>0</v>
      </c>
      <c r="T292" s="32">
        <v>3.3566033450902224</v>
      </c>
      <c r="U292" s="32">
        <v>0</v>
      </c>
      <c r="V292" s="32">
        <v>0</v>
      </c>
      <c r="W292" s="62">
        <v>0</v>
      </c>
      <c r="X292" s="63">
        <v>0</v>
      </c>
      <c r="Y292" s="32">
        <v>3.3566033450902224</v>
      </c>
      <c r="Z292" s="32">
        <v>0</v>
      </c>
      <c r="AA292" s="32">
        <v>0</v>
      </c>
      <c r="AB292" s="62">
        <v>0</v>
      </c>
    </row>
    <row r="293" spans="1:28" s="15" customFormat="1">
      <c r="A293" s="58" t="s">
        <v>570</v>
      </c>
      <c r="B293" s="23" t="s">
        <v>1209</v>
      </c>
      <c r="C293" s="23" t="s">
        <v>1633</v>
      </c>
      <c r="D293" s="23" t="s">
        <v>912</v>
      </c>
      <c r="E293" s="23" t="s">
        <v>1737</v>
      </c>
      <c r="F293" s="75" t="s">
        <v>569</v>
      </c>
      <c r="G293" s="99">
        <v>0.4</v>
      </c>
      <c r="H293" s="63">
        <v>2.0441942793985723</v>
      </c>
      <c r="I293" s="32">
        <v>0</v>
      </c>
      <c r="J293" s="32">
        <v>2.0441942793985723</v>
      </c>
      <c r="K293" s="32">
        <v>-6.3049133465763374</v>
      </c>
      <c r="L293" s="62">
        <v>1.9419845654286436</v>
      </c>
      <c r="M293" s="32">
        <v>0</v>
      </c>
      <c r="N293" s="63">
        <v>0</v>
      </c>
      <c r="O293" s="32">
        <v>0</v>
      </c>
      <c r="P293" s="32">
        <v>0</v>
      </c>
      <c r="Q293" s="32">
        <v>0</v>
      </c>
      <c r="R293" s="62">
        <v>0</v>
      </c>
      <c r="S293" s="63">
        <v>0</v>
      </c>
      <c r="T293" s="32">
        <v>2.0441942793985723</v>
      </c>
      <c r="U293" s="32">
        <v>0</v>
      </c>
      <c r="V293" s="32">
        <v>0</v>
      </c>
      <c r="W293" s="62">
        <v>0</v>
      </c>
      <c r="X293" s="63">
        <v>0</v>
      </c>
      <c r="Y293" s="32">
        <v>2.0441942793985723</v>
      </c>
      <c r="Z293" s="32">
        <v>0</v>
      </c>
      <c r="AA293" s="32">
        <v>0</v>
      </c>
      <c r="AB293" s="62">
        <v>0</v>
      </c>
    </row>
    <row r="294" spans="1:28" s="15" customFormat="1">
      <c r="A294" s="58" t="s">
        <v>572</v>
      </c>
      <c r="B294" s="23" t="s">
        <v>1210</v>
      </c>
      <c r="C294" s="23" t="s">
        <v>1634</v>
      </c>
      <c r="D294" s="23" t="s">
        <v>912</v>
      </c>
      <c r="E294" s="23">
        <v>0</v>
      </c>
      <c r="F294" s="75" t="s">
        <v>571</v>
      </c>
      <c r="G294" s="99">
        <v>0.4</v>
      </c>
      <c r="H294" s="63">
        <v>2.5631299033848438</v>
      </c>
      <c r="I294" s="32">
        <v>0</v>
      </c>
      <c r="J294" s="32">
        <v>2.5631299033848438</v>
      </c>
      <c r="K294" s="32">
        <v>-16.12742176018666</v>
      </c>
      <c r="L294" s="62">
        <v>2.3708951606309805</v>
      </c>
      <c r="M294" s="32">
        <v>0.5</v>
      </c>
      <c r="N294" s="63">
        <v>0</v>
      </c>
      <c r="O294" s="32">
        <v>0</v>
      </c>
      <c r="P294" s="32">
        <v>0</v>
      </c>
      <c r="Q294" s="32">
        <v>0</v>
      </c>
      <c r="R294" s="62">
        <v>0</v>
      </c>
      <c r="S294" s="63">
        <v>0</v>
      </c>
      <c r="T294" s="32">
        <v>2.5631299033848438</v>
      </c>
      <c r="U294" s="32">
        <v>0</v>
      </c>
      <c r="V294" s="32">
        <v>0</v>
      </c>
      <c r="W294" s="62">
        <v>0</v>
      </c>
      <c r="X294" s="63">
        <v>0</v>
      </c>
      <c r="Y294" s="32">
        <v>2.5631299033848438</v>
      </c>
      <c r="Z294" s="32">
        <v>0</v>
      </c>
      <c r="AA294" s="32">
        <v>0</v>
      </c>
      <c r="AB294" s="62">
        <v>0</v>
      </c>
    </row>
    <row r="295" spans="1:28" s="15" customFormat="1">
      <c r="A295" s="58" t="s">
        <v>574</v>
      </c>
      <c r="B295" s="23" t="s">
        <v>1211</v>
      </c>
      <c r="C295" s="23" t="s">
        <v>1635</v>
      </c>
      <c r="D295" s="23" t="s">
        <v>912</v>
      </c>
      <c r="E295" s="23" t="s">
        <v>1731</v>
      </c>
      <c r="F295" s="75" t="s">
        <v>573</v>
      </c>
      <c r="G295" s="99">
        <v>0.56000000000000005</v>
      </c>
      <c r="H295" s="63">
        <v>2.3088297374317994</v>
      </c>
      <c r="I295" s="32">
        <v>0</v>
      </c>
      <c r="J295" s="32">
        <v>2.3088297374317994</v>
      </c>
      <c r="K295" s="32">
        <v>-15.149823123420308</v>
      </c>
      <c r="L295" s="62">
        <v>2.1933882505602096</v>
      </c>
      <c r="M295" s="32">
        <v>0</v>
      </c>
      <c r="N295" s="63">
        <v>0</v>
      </c>
      <c r="O295" s="32">
        <v>0</v>
      </c>
      <c r="P295" s="32">
        <v>0</v>
      </c>
      <c r="Q295" s="32">
        <v>0</v>
      </c>
      <c r="R295" s="62">
        <v>0</v>
      </c>
      <c r="S295" s="63">
        <v>0</v>
      </c>
      <c r="T295" s="32">
        <v>2.3088297374317994</v>
      </c>
      <c r="U295" s="32">
        <v>0</v>
      </c>
      <c r="V295" s="32">
        <v>0</v>
      </c>
      <c r="W295" s="62">
        <v>0</v>
      </c>
      <c r="X295" s="63">
        <v>0</v>
      </c>
      <c r="Y295" s="32">
        <v>2.3088297374317994</v>
      </c>
      <c r="Z295" s="32">
        <v>0</v>
      </c>
      <c r="AA295" s="32">
        <v>0</v>
      </c>
      <c r="AB295" s="62">
        <v>0</v>
      </c>
    </row>
    <row r="296" spans="1:28" s="15" customFormat="1">
      <c r="A296" s="58" t="s">
        <v>576</v>
      </c>
      <c r="B296" s="23" t="s">
        <v>1212</v>
      </c>
      <c r="C296" s="23" t="s">
        <v>1636</v>
      </c>
      <c r="D296" s="23" t="s">
        <v>912</v>
      </c>
      <c r="E296" s="23" t="s">
        <v>1740</v>
      </c>
      <c r="F296" s="75" t="s">
        <v>575</v>
      </c>
      <c r="G296" s="99">
        <v>0.44</v>
      </c>
      <c r="H296" s="63">
        <v>3.7747168907641471</v>
      </c>
      <c r="I296" s="32">
        <v>0</v>
      </c>
      <c r="J296" s="32">
        <v>3.7747168907641471</v>
      </c>
      <c r="K296" s="32">
        <v>-15.20040121385359</v>
      </c>
      <c r="L296" s="62">
        <v>3.5859810462259394</v>
      </c>
      <c r="M296" s="32">
        <v>0</v>
      </c>
      <c r="N296" s="63">
        <v>0</v>
      </c>
      <c r="O296" s="32">
        <v>0</v>
      </c>
      <c r="P296" s="32">
        <v>0</v>
      </c>
      <c r="Q296" s="32">
        <v>0</v>
      </c>
      <c r="R296" s="62">
        <v>0</v>
      </c>
      <c r="S296" s="63">
        <v>0</v>
      </c>
      <c r="T296" s="32">
        <v>3.7747168907641471</v>
      </c>
      <c r="U296" s="32">
        <v>0</v>
      </c>
      <c r="V296" s="32">
        <v>0</v>
      </c>
      <c r="W296" s="62">
        <v>0</v>
      </c>
      <c r="X296" s="63">
        <v>0</v>
      </c>
      <c r="Y296" s="32">
        <v>3.7747168907641471</v>
      </c>
      <c r="Z296" s="32">
        <v>0</v>
      </c>
      <c r="AA296" s="32">
        <v>0</v>
      </c>
      <c r="AB296" s="62">
        <v>0</v>
      </c>
    </row>
    <row r="297" spans="1:28" s="15" customFormat="1">
      <c r="A297" s="58" t="s">
        <v>578</v>
      </c>
      <c r="B297" s="23" t="s">
        <v>1213</v>
      </c>
      <c r="C297" s="23" t="s">
        <v>1637</v>
      </c>
      <c r="D297" s="23" t="s">
        <v>912</v>
      </c>
      <c r="E297" s="23" t="s">
        <v>1736</v>
      </c>
      <c r="F297" s="75" t="s">
        <v>577</v>
      </c>
      <c r="G297" s="99">
        <v>0.4</v>
      </c>
      <c r="H297" s="63">
        <v>2.4032545284676772</v>
      </c>
      <c r="I297" s="32">
        <v>0</v>
      </c>
      <c r="J297" s="32">
        <v>2.4032545284676772</v>
      </c>
      <c r="K297" s="32">
        <v>-5.7091954621169272</v>
      </c>
      <c r="L297" s="62">
        <v>2.283091802044293</v>
      </c>
      <c r="M297" s="32">
        <v>0</v>
      </c>
      <c r="N297" s="63">
        <v>0</v>
      </c>
      <c r="O297" s="32">
        <v>0</v>
      </c>
      <c r="P297" s="32">
        <v>0</v>
      </c>
      <c r="Q297" s="32">
        <v>0</v>
      </c>
      <c r="R297" s="62">
        <v>0</v>
      </c>
      <c r="S297" s="63">
        <v>0</v>
      </c>
      <c r="T297" s="32">
        <v>2.4032545284676772</v>
      </c>
      <c r="U297" s="32">
        <v>0</v>
      </c>
      <c r="V297" s="32">
        <v>0</v>
      </c>
      <c r="W297" s="62">
        <v>0</v>
      </c>
      <c r="X297" s="63">
        <v>0</v>
      </c>
      <c r="Y297" s="32">
        <v>2.4032545284676772</v>
      </c>
      <c r="Z297" s="32">
        <v>0</v>
      </c>
      <c r="AA297" s="32">
        <v>0</v>
      </c>
      <c r="AB297" s="62">
        <v>0</v>
      </c>
    </row>
    <row r="298" spans="1:28" s="15" customFormat="1">
      <c r="A298" s="58" t="s">
        <v>580</v>
      </c>
      <c r="B298" s="23" t="s">
        <v>1214</v>
      </c>
      <c r="C298" s="23" t="s">
        <v>1638</v>
      </c>
      <c r="D298" s="23" t="s">
        <v>926</v>
      </c>
      <c r="E298" s="23">
        <v>0</v>
      </c>
      <c r="F298" s="75" t="s">
        <v>579</v>
      </c>
      <c r="G298" s="99">
        <v>0.49</v>
      </c>
      <c r="H298" s="63">
        <v>63.33397435681416</v>
      </c>
      <c r="I298" s="32">
        <v>14.666312696173943</v>
      </c>
      <c r="J298" s="32">
        <v>48.667661660640221</v>
      </c>
      <c r="K298" s="32">
        <v>34.376926958692437</v>
      </c>
      <c r="L298" s="62">
        <v>45.017587036092209</v>
      </c>
      <c r="M298" s="32">
        <v>0</v>
      </c>
      <c r="N298" s="63">
        <v>14.001886538148501</v>
      </c>
      <c r="O298" s="32">
        <v>0.66442615802544358</v>
      </c>
      <c r="P298" s="32">
        <v>0</v>
      </c>
      <c r="Q298" s="32">
        <v>0</v>
      </c>
      <c r="R298" s="62">
        <v>0</v>
      </c>
      <c r="S298" s="63">
        <v>42.375273756027212</v>
      </c>
      <c r="T298" s="32">
        <v>6.292387904613002</v>
      </c>
      <c r="U298" s="32">
        <v>0</v>
      </c>
      <c r="V298" s="32">
        <v>0</v>
      </c>
      <c r="W298" s="62">
        <v>0</v>
      </c>
      <c r="X298" s="63">
        <v>56.377160294175717</v>
      </c>
      <c r="Y298" s="32">
        <v>6.956814062638446</v>
      </c>
      <c r="Z298" s="32">
        <v>0</v>
      </c>
      <c r="AA298" s="32">
        <v>0</v>
      </c>
      <c r="AB298" s="62">
        <v>0</v>
      </c>
    </row>
    <row r="299" spans="1:28" s="15" customFormat="1">
      <c r="A299" s="58" t="s">
        <v>582</v>
      </c>
      <c r="B299" s="23" t="s">
        <v>1215</v>
      </c>
      <c r="C299" s="23" t="s">
        <v>1639</v>
      </c>
      <c r="D299" s="23" t="s">
        <v>1052</v>
      </c>
      <c r="E299" s="23">
        <v>0</v>
      </c>
      <c r="F299" s="75" t="s">
        <v>581</v>
      </c>
      <c r="G299" s="99">
        <v>0.01</v>
      </c>
      <c r="H299" s="63">
        <v>23.699495814758837</v>
      </c>
      <c r="I299" s="32">
        <v>8.2763604861157614</v>
      </c>
      <c r="J299" s="32">
        <v>15.423135328643077</v>
      </c>
      <c r="K299" s="32">
        <v>11.36571750003127</v>
      </c>
      <c r="L299" s="62">
        <v>14.266400178994848</v>
      </c>
      <c r="M299" s="32">
        <v>0</v>
      </c>
      <c r="N299" s="63">
        <v>0</v>
      </c>
      <c r="O299" s="32">
        <v>0</v>
      </c>
      <c r="P299" s="32">
        <v>8.2763604861157614</v>
      </c>
      <c r="Q299" s="32">
        <v>0</v>
      </c>
      <c r="R299" s="62">
        <v>0</v>
      </c>
      <c r="S299" s="63">
        <v>0</v>
      </c>
      <c r="T299" s="32">
        <v>0</v>
      </c>
      <c r="U299" s="32">
        <v>15.423135328643077</v>
      </c>
      <c r="V299" s="32">
        <v>0</v>
      </c>
      <c r="W299" s="62">
        <v>0</v>
      </c>
      <c r="X299" s="63">
        <v>0</v>
      </c>
      <c r="Y299" s="32">
        <v>0</v>
      </c>
      <c r="Z299" s="32">
        <v>23.699495814758837</v>
      </c>
      <c r="AA299" s="32">
        <v>0</v>
      </c>
      <c r="AB299" s="62">
        <v>0</v>
      </c>
    </row>
    <row r="300" spans="1:28" s="15" customFormat="1">
      <c r="A300" s="58" t="s">
        <v>584</v>
      </c>
      <c r="B300" s="23" t="s">
        <v>1216</v>
      </c>
      <c r="C300" s="23" t="s">
        <v>1640</v>
      </c>
      <c r="D300" s="23" t="s">
        <v>932</v>
      </c>
      <c r="E300" s="23" t="s">
        <v>1739</v>
      </c>
      <c r="F300" s="75" t="s">
        <v>583</v>
      </c>
      <c r="G300" s="99">
        <v>0.74</v>
      </c>
      <c r="H300" s="63">
        <v>65.255243902498464</v>
      </c>
      <c r="I300" s="32">
        <v>0</v>
      </c>
      <c r="J300" s="32">
        <v>65.255243902498464</v>
      </c>
      <c r="K300" s="32">
        <v>-10.123427875562504</v>
      </c>
      <c r="L300" s="62">
        <v>61.992481707373543</v>
      </c>
      <c r="M300" s="32">
        <v>0</v>
      </c>
      <c r="N300" s="63">
        <v>0</v>
      </c>
      <c r="O300" s="32">
        <v>0</v>
      </c>
      <c r="P300" s="32">
        <v>0</v>
      </c>
      <c r="Q300" s="32">
        <v>0</v>
      </c>
      <c r="R300" s="62">
        <v>0</v>
      </c>
      <c r="S300" s="63">
        <v>55.335043980420345</v>
      </c>
      <c r="T300" s="32">
        <v>9.9201999220781261</v>
      </c>
      <c r="U300" s="32">
        <v>0</v>
      </c>
      <c r="V300" s="32">
        <v>0</v>
      </c>
      <c r="W300" s="62">
        <v>0</v>
      </c>
      <c r="X300" s="63">
        <v>55.335043980420345</v>
      </c>
      <c r="Y300" s="32">
        <v>9.9201999220781261</v>
      </c>
      <c r="Z300" s="32">
        <v>0</v>
      </c>
      <c r="AA300" s="32">
        <v>0</v>
      </c>
      <c r="AB300" s="62">
        <v>0</v>
      </c>
    </row>
    <row r="301" spans="1:28" s="15" customFormat="1">
      <c r="A301" s="58" t="s">
        <v>586</v>
      </c>
      <c r="B301" s="23" t="s">
        <v>1217</v>
      </c>
      <c r="C301" s="23" t="s">
        <v>1641</v>
      </c>
      <c r="D301" s="23" t="s">
        <v>932</v>
      </c>
      <c r="E301" s="23">
        <v>0</v>
      </c>
      <c r="F301" s="75" t="s">
        <v>585</v>
      </c>
      <c r="G301" s="99">
        <v>0.49</v>
      </c>
      <c r="H301" s="63">
        <v>40.65394274720402</v>
      </c>
      <c r="I301" s="32">
        <v>5.9252551616904849</v>
      </c>
      <c r="J301" s="32">
        <v>34.728687585513541</v>
      </c>
      <c r="K301" s="32">
        <v>12.337328177289841</v>
      </c>
      <c r="L301" s="62">
        <v>32.124036016600023</v>
      </c>
      <c r="M301" s="32">
        <v>0</v>
      </c>
      <c r="N301" s="63">
        <v>6.2413706061522811</v>
      </c>
      <c r="O301" s="32">
        <v>-0.31611544446179646</v>
      </c>
      <c r="P301" s="32">
        <v>0</v>
      </c>
      <c r="Q301" s="32">
        <v>0</v>
      </c>
      <c r="R301" s="62">
        <v>0</v>
      </c>
      <c r="S301" s="63">
        <v>29.231581610382676</v>
      </c>
      <c r="T301" s="32">
        <v>5.4971059751308617</v>
      </c>
      <c r="U301" s="32">
        <v>0</v>
      </c>
      <c r="V301" s="32">
        <v>0</v>
      </c>
      <c r="W301" s="62">
        <v>0</v>
      </c>
      <c r="X301" s="63">
        <v>35.472952216534956</v>
      </c>
      <c r="Y301" s="32">
        <v>5.1809905306690656</v>
      </c>
      <c r="Z301" s="32">
        <v>0</v>
      </c>
      <c r="AA301" s="32">
        <v>0</v>
      </c>
      <c r="AB301" s="62">
        <v>0</v>
      </c>
    </row>
    <row r="302" spans="1:28" s="15" customFormat="1">
      <c r="A302" s="58" t="s">
        <v>588</v>
      </c>
      <c r="B302" s="23" t="s">
        <v>1218</v>
      </c>
      <c r="C302" s="23" t="s">
        <v>1642</v>
      </c>
      <c r="D302" s="23" t="s">
        <v>968</v>
      </c>
      <c r="E302" s="23" t="s">
        <v>1729</v>
      </c>
      <c r="F302" s="75" t="s">
        <v>587</v>
      </c>
      <c r="G302" s="99">
        <v>0.48</v>
      </c>
      <c r="H302" s="63">
        <v>149.87507403209793</v>
      </c>
      <c r="I302" s="32">
        <v>0</v>
      </c>
      <c r="J302" s="32">
        <v>149.87507403209793</v>
      </c>
      <c r="K302" s="32">
        <v>23.90293027773583</v>
      </c>
      <c r="L302" s="62">
        <v>142.38132033049303</v>
      </c>
      <c r="M302" s="32">
        <v>0</v>
      </c>
      <c r="N302" s="63">
        <v>0</v>
      </c>
      <c r="O302" s="32">
        <v>0</v>
      </c>
      <c r="P302" s="32">
        <v>0</v>
      </c>
      <c r="Q302" s="32">
        <v>0</v>
      </c>
      <c r="R302" s="62">
        <v>0</v>
      </c>
      <c r="S302" s="63">
        <v>115.68001495928641</v>
      </c>
      <c r="T302" s="32">
        <v>34.195059072811524</v>
      </c>
      <c r="U302" s="32">
        <v>0</v>
      </c>
      <c r="V302" s="32">
        <v>0</v>
      </c>
      <c r="W302" s="62">
        <v>0</v>
      </c>
      <c r="X302" s="63">
        <v>115.68001495928641</v>
      </c>
      <c r="Y302" s="32">
        <v>34.195059072811524</v>
      </c>
      <c r="Z302" s="32">
        <v>0</v>
      </c>
      <c r="AA302" s="32">
        <v>0</v>
      </c>
      <c r="AB302" s="62">
        <v>0</v>
      </c>
    </row>
    <row r="303" spans="1:28" s="15" customFormat="1">
      <c r="A303" s="58" t="s">
        <v>590</v>
      </c>
      <c r="B303" s="23" t="s">
        <v>1219</v>
      </c>
      <c r="C303" s="23" t="s">
        <v>1643</v>
      </c>
      <c r="D303" s="23" t="s">
        <v>912</v>
      </c>
      <c r="E303" s="23">
        <v>0</v>
      </c>
      <c r="F303" s="75" t="s">
        <v>589</v>
      </c>
      <c r="G303" s="99">
        <v>0.4</v>
      </c>
      <c r="H303" s="63">
        <v>1.8979457025818365</v>
      </c>
      <c r="I303" s="32">
        <v>0</v>
      </c>
      <c r="J303" s="32">
        <v>1.8979457025818365</v>
      </c>
      <c r="K303" s="32">
        <v>-15.789568225583183</v>
      </c>
      <c r="L303" s="62">
        <v>1.7555997748881988</v>
      </c>
      <c r="M303" s="32">
        <v>0.5</v>
      </c>
      <c r="N303" s="63">
        <v>0</v>
      </c>
      <c r="O303" s="32">
        <v>0</v>
      </c>
      <c r="P303" s="32">
        <v>0</v>
      </c>
      <c r="Q303" s="32">
        <v>0</v>
      </c>
      <c r="R303" s="62">
        <v>0</v>
      </c>
      <c r="S303" s="63">
        <v>0</v>
      </c>
      <c r="T303" s="32">
        <v>1.8979457025818365</v>
      </c>
      <c r="U303" s="32">
        <v>0</v>
      </c>
      <c r="V303" s="32">
        <v>0</v>
      </c>
      <c r="W303" s="62">
        <v>0</v>
      </c>
      <c r="X303" s="63">
        <v>0</v>
      </c>
      <c r="Y303" s="32">
        <v>1.8979457025818365</v>
      </c>
      <c r="Z303" s="32">
        <v>0</v>
      </c>
      <c r="AA303" s="32">
        <v>0</v>
      </c>
      <c r="AB303" s="62">
        <v>0</v>
      </c>
    </row>
    <row r="304" spans="1:28" s="15" customFormat="1">
      <c r="A304" s="58" t="s">
        <v>592</v>
      </c>
      <c r="B304" s="23" t="s">
        <v>1220</v>
      </c>
      <c r="C304" s="23" t="s">
        <v>1644</v>
      </c>
      <c r="D304" s="23" t="s">
        <v>912</v>
      </c>
      <c r="E304" s="23" t="s">
        <v>1735</v>
      </c>
      <c r="F304" s="75" t="s">
        <v>591</v>
      </c>
      <c r="G304" s="99">
        <v>0.35</v>
      </c>
      <c r="H304" s="63">
        <v>2.4845755343129192</v>
      </c>
      <c r="I304" s="32">
        <v>0</v>
      </c>
      <c r="J304" s="32">
        <v>2.4845755343129192</v>
      </c>
      <c r="K304" s="32">
        <v>-19.786647947126546</v>
      </c>
      <c r="L304" s="62">
        <v>2.3603467575972732</v>
      </c>
      <c r="M304" s="32">
        <v>0</v>
      </c>
      <c r="N304" s="63">
        <v>0</v>
      </c>
      <c r="O304" s="32">
        <v>0</v>
      </c>
      <c r="P304" s="32">
        <v>0</v>
      </c>
      <c r="Q304" s="32">
        <v>0</v>
      </c>
      <c r="R304" s="62">
        <v>0</v>
      </c>
      <c r="S304" s="63">
        <v>0</v>
      </c>
      <c r="T304" s="32">
        <v>2.4845755343129192</v>
      </c>
      <c r="U304" s="32">
        <v>0</v>
      </c>
      <c r="V304" s="32">
        <v>0</v>
      </c>
      <c r="W304" s="62">
        <v>0</v>
      </c>
      <c r="X304" s="63">
        <v>0</v>
      </c>
      <c r="Y304" s="32">
        <v>2.4845755343129192</v>
      </c>
      <c r="Z304" s="32">
        <v>0</v>
      </c>
      <c r="AA304" s="32">
        <v>0</v>
      </c>
      <c r="AB304" s="62">
        <v>0</v>
      </c>
    </row>
    <row r="305" spans="1:28" s="15" customFormat="1">
      <c r="A305" s="58" t="s">
        <v>596</v>
      </c>
      <c r="B305" s="23" t="s">
        <v>1222</v>
      </c>
      <c r="C305" s="23" t="s">
        <v>1646</v>
      </c>
      <c r="D305" s="23" t="s">
        <v>926</v>
      </c>
      <c r="E305" s="23" t="s">
        <v>1309</v>
      </c>
      <c r="F305" s="75" t="s">
        <v>595</v>
      </c>
      <c r="G305" s="99">
        <v>0.99</v>
      </c>
      <c r="H305" s="63">
        <v>65.33187944942479</v>
      </c>
      <c r="I305" s="32">
        <v>0</v>
      </c>
      <c r="J305" s="32">
        <v>65.33187944942479</v>
      </c>
      <c r="K305" s="32">
        <v>19.240153871309893</v>
      </c>
      <c r="L305" s="62">
        <v>63.371923065942042</v>
      </c>
      <c r="M305" s="32">
        <v>0</v>
      </c>
      <c r="N305" s="63">
        <v>0</v>
      </c>
      <c r="O305" s="32">
        <v>0</v>
      </c>
      <c r="P305" s="32">
        <v>0</v>
      </c>
      <c r="Q305" s="32">
        <v>0</v>
      </c>
      <c r="R305" s="62">
        <v>0</v>
      </c>
      <c r="S305" s="63">
        <v>58.796258523029287</v>
      </c>
      <c r="T305" s="32">
        <v>6.5356209263955005</v>
      </c>
      <c r="U305" s="32">
        <v>0</v>
      </c>
      <c r="V305" s="32">
        <v>0</v>
      </c>
      <c r="W305" s="62">
        <v>0</v>
      </c>
      <c r="X305" s="63">
        <v>58.796258523029287</v>
      </c>
      <c r="Y305" s="32">
        <v>6.5356209263955005</v>
      </c>
      <c r="Z305" s="32">
        <v>0</v>
      </c>
      <c r="AA305" s="32">
        <v>0</v>
      </c>
      <c r="AB305" s="62">
        <v>0</v>
      </c>
    </row>
    <row r="306" spans="1:28" s="15" customFormat="1">
      <c r="A306" s="58" t="s">
        <v>598</v>
      </c>
      <c r="B306" s="23" t="s">
        <v>1223</v>
      </c>
      <c r="C306" s="23" t="s">
        <v>1647</v>
      </c>
      <c r="D306" s="23" t="s">
        <v>912</v>
      </c>
      <c r="E306" s="23" t="s">
        <v>1736</v>
      </c>
      <c r="F306" s="75" t="s">
        <v>597</v>
      </c>
      <c r="G306" s="99">
        <v>0.4</v>
      </c>
      <c r="H306" s="63">
        <v>2.8042844420180595</v>
      </c>
      <c r="I306" s="32">
        <v>0</v>
      </c>
      <c r="J306" s="32">
        <v>2.8042844420180595</v>
      </c>
      <c r="K306" s="32">
        <v>-14.473653561341385</v>
      </c>
      <c r="L306" s="62">
        <v>2.6640702199171562</v>
      </c>
      <c r="M306" s="32">
        <v>0</v>
      </c>
      <c r="N306" s="63">
        <v>0</v>
      </c>
      <c r="O306" s="32">
        <v>0</v>
      </c>
      <c r="P306" s="32">
        <v>0</v>
      </c>
      <c r="Q306" s="32">
        <v>0</v>
      </c>
      <c r="R306" s="62">
        <v>0</v>
      </c>
      <c r="S306" s="63">
        <v>0</v>
      </c>
      <c r="T306" s="32">
        <v>2.8042844420180595</v>
      </c>
      <c r="U306" s="32">
        <v>0</v>
      </c>
      <c r="V306" s="32">
        <v>0</v>
      </c>
      <c r="W306" s="62">
        <v>0</v>
      </c>
      <c r="X306" s="63">
        <v>0</v>
      </c>
      <c r="Y306" s="32">
        <v>2.8042844420180595</v>
      </c>
      <c r="Z306" s="32">
        <v>0</v>
      </c>
      <c r="AA306" s="32">
        <v>0</v>
      </c>
      <c r="AB306" s="62">
        <v>0</v>
      </c>
    </row>
    <row r="307" spans="1:28" s="15" customFormat="1">
      <c r="A307" s="58" t="s">
        <v>600</v>
      </c>
      <c r="B307" s="23" t="s">
        <v>1224</v>
      </c>
      <c r="C307" s="23" t="s">
        <v>1648</v>
      </c>
      <c r="D307" s="23" t="s">
        <v>959</v>
      </c>
      <c r="E307" s="23" t="s">
        <v>1736</v>
      </c>
      <c r="F307" s="75" t="s">
        <v>599</v>
      </c>
      <c r="G307" s="99">
        <v>0.33999999999999997</v>
      </c>
      <c r="H307" s="63">
        <v>110.26086424975345</v>
      </c>
      <c r="I307" s="32">
        <v>0</v>
      </c>
      <c r="J307" s="32">
        <v>110.26086424975345</v>
      </c>
      <c r="K307" s="32">
        <v>19.854088832562223</v>
      </c>
      <c r="L307" s="62">
        <v>104.74782103726578</v>
      </c>
      <c r="M307" s="32">
        <v>0</v>
      </c>
      <c r="N307" s="63">
        <v>0</v>
      </c>
      <c r="O307" s="32">
        <v>0</v>
      </c>
      <c r="P307" s="32">
        <v>0</v>
      </c>
      <c r="Q307" s="32">
        <v>0</v>
      </c>
      <c r="R307" s="62">
        <v>0</v>
      </c>
      <c r="S307" s="63">
        <v>110.26086424975345</v>
      </c>
      <c r="T307" s="32">
        <v>0</v>
      </c>
      <c r="U307" s="32">
        <v>0</v>
      </c>
      <c r="V307" s="32">
        <v>0</v>
      </c>
      <c r="W307" s="62">
        <v>0</v>
      </c>
      <c r="X307" s="63">
        <v>110.26086424975345</v>
      </c>
      <c r="Y307" s="32">
        <v>0</v>
      </c>
      <c r="Z307" s="32">
        <v>0</v>
      </c>
      <c r="AA307" s="32">
        <v>0</v>
      </c>
      <c r="AB307" s="62">
        <v>0</v>
      </c>
    </row>
    <row r="308" spans="1:28" s="15" customFormat="1">
      <c r="A308" s="58" t="s">
        <v>903</v>
      </c>
      <c r="B308" s="125" t="s">
        <v>1225</v>
      </c>
      <c r="C308" s="125" t="s">
        <v>1649</v>
      </c>
      <c r="D308" s="30" t="s">
        <v>1052</v>
      </c>
      <c r="E308" s="23" t="s">
        <v>1736</v>
      </c>
      <c r="F308" s="75" t="s">
        <v>1751</v>
      </c>
      <c r="G308" s="99">
        <v>0.01</v>
      </c>
      <c r="H308" s="63">
        <v>14.139093509922223</v>
      </c>
      <c r="I308" s="32">
        <v>0</v>
      </c>
      <c r="J308" s="32">
        <v>14.139093509922223</v>
      </c>
      <c r="K308" s="32">
        <v>10.636462134145923</v>
      </c>
      <c r="L308" s="62">
        <v>13.432138834426111</v>
      </c>
      <c r="M308" s="32">
        <v>0</v>
      </c>
      <c r="N308" s="63">
        <v>0</v>
      </c>
      <c r="O308" s="32">
        <v>0</v>
      </c>
      <c r="P308" s="32">
        <v>0</v>
      </c>
      <c r="Q308" s="32">
        <v>0</v>
      </c>
      <c r="R308" s="62">
        <v>0</v>
      </c>
      <c r="S308" s="63">
        <v>0</v>
      </c>
      <c r="T308" s="32">
        <v>0</v>
      </c>
      <c r="U308" s="32">
        <v>14.139093509922223</v>
      </c>
      <c r="V308" s="32">
        <v>0</v>
      </c>
      <c r="W308" s="62">
        <v>0</v>
      </c>
      <c r="X308" s="63">
        <v>0</v>
      </c>
      <c r="Y308" s="32">
        <v>0</v>
      </c>
      <c r="Z308" s="32">
        <v>14.139093509922223</v>
      </c>
      <c r="AA308" s="32">
        <v>0</v>
      </c>
      <c r="AB308" s="62">
        <v>0</v>
      </c>
    </row>
    <row r="309" spans="1:28" s="15" customFormat="1">
      <c r="A309" s="58" t="s">
        <v>603</v>
      </c>
      <c r="B309" s="23" t="s">
        <v>1226</v>
      </c>
      <c r="C309" s="23" t="s">
        <v>1650</v>
      </c>
      <c r="D309" s="23" t="s">
        <v>912</v>
      </c>
      <c r="E309" s="23" t="s">
        <v>1736</v>
      </c>
      <c r="F309" s="75" t="s">
        <v>602</v>
      </c>
      <c r="G309" s="99">
        <v>0.4</v>
      </c>
      <c r="H309" s="63">
        <v>2.6408353450896143</v>
      </c>
      <c r="I309" s="32">
        <v>0</v>
      </c>
      <c r="J309" s="32">
        <v>2.6408353450896143</v>
      </c>
      <c r="K309" s="32">
        <v>-5.2581810314197694</v>
      </c>
      <c r="L309" s="62">
        <v>2.5087935778351338</v>
      </c>
      <c r="M309" s="32">
        <v>0</v>
      </c>
      <c r="N309" s="63">
        <v>0</v>
      </c>
      <c r="O309" s="32">
        <v>0</v>
      </c>
      <c r="P309" s="32">
        <v>0</v>
      </c>
      <c r="Q309" s="32">
        <v>0</v>
      </c>
      <c r="R309" s="62">
        <v>0</v>
      </c>
      <c r="S309" s="63">
        <v>0</v>
      </c>
      <c r="T309" s="32">
        <v>2.6408353450896143</v>
      </c>
      <c r="U309" s="32">
        <v>0</v>
      </c>
      <c r="V309" s="32">
        <v>0</v>
      </c>
      <c r="W309" s="62">
        <v>0</v>
      </c>
      <c r="X309" s="63">
        <v>0</v>
      </c>
      <c r="Y309" s="32">
        <v>2.6408353450896143</v>
      </c>
      <c r="Z309" s="32">
        <v>0</v>
      </c>
      <c r="AA309" s="32">
        <v>0</v>
      </c>
      <c r="AB309" s="62">
        <v>0</v>
      </c>
    </row>
    <row r="310" spans="1:28" s="15" customFormat="1">
      <c r="A310" s="58" t="s">
        <v>605</v>
      </c>
      <c r="B310" s="23" t="s">
        <v>1227</v>
      </c>
      <c r="C310" s="23" t="s">
        <v>1651</v>
      </c>
      <c r="D310" s="23" t="s">
        <v>912</v>
      </c>
      <c r="E310" s="23" t="s">
        <v>1735</v>
      </c>
      <c r="F310" s="75" t="s">
        <v>604</v>
      </c>
      <c r="G310" s="99">
        <v>0.35</v>
      </c>
      <c r="H310" s="63">
        <v>2.5311972586330986</v>
      </c>
      <c r="I310" s="32">
        <v>0</v>
      </c>
      <c r="J310" s="32">
        <v>2.5311972586330986</v>
      </c>
      <c r="K310" s="32">
        <v>-12.96783458750955</v>
      </c>
      <c r="L310" s="62">
        <v>2.4046373957014433</v>
      </c>
      <c r="M310" s="32">
        <v>0</v>
      </c>
      <c r="N310" s="63">
        <v>0</v>
      </c>
      <c r="O310" s="32">
        <v>0</v>
      </c>
      <c r="P310" s="32">
        <v>0</v>
      </c>
      <c r="Q310" s="32">
        <v>0</v>
      </c>
      <c r="R310" s="62">
        <v>0</v>
      </c>
      <c r="S310" s="63">
        <v>0</v>
      </c>
      <c r="T310" s="32">
        <v>2.5311972586330986</v>
      </c>
      <c r="U310" s="32">
        <v>0</v>
      </c>
      <c r="V310" s="32">
        <v>0</v>
      </c>
      <c r="W310" s="62">
        <v>0</v>
      </c>
      <c r="X310" s="63">
        <v>0</v>
      </c>
      <c r="Y310" s="32">
        <v>2.5311972586330986</v>
      </c>
      <c r="Z310" s="32">
        <v>0</v>
      </c>
      <c r="AA310" s="32">
        <v>0</v>
      </c>
      <c r="AB310" s="62">
        <v>0</v>
      </c>
    </row>
    <row r="311" spans="1:28" s="15" customFormat="1">
      <c r="A311" s="58" t="s">
        <v>607</v>
      </c>
      <c r="B311" s="23" t="s">
        <v>1228</v>
      </c>
      <c r="C311" s="23" t="s">
        <v>1652</v>
      </c>
      <c r="D311" s="23" t="s">
        <v>926</v>
      </c>
      <c r="E311" s="23" t="s">
        <v>1306</v>
      </c>
      <c r="F311" s="75" t="s">
        <v>606</v>
      </c>
      <c r="G311" s="99">
        <v>0.99</v>
      </c>
      <c r="H311" s="63">
        <v>65.591427222667889</v>
      </c>
      <c r="I311" s="32">
        <v>0</v>
      </c>
      <c r="J311" s="32">
        <v>65.591427222667889</v>
      </c>
      <c r="K311" s="32">
        <v>-17.103366822168649</v>
      </c>
      <c r="L311" s="62">
        <v>63.623684405987852</v>
      </c>
      <c r="M311" s="32">
        <v>0</v>
      </c>
      <c r="N311" s="63">
        <v>0</v>
      </c>
      <c r="O311" s="32">
        <v>0</v>
      </c>
      <c r="P311" s="32">
        <v>0</v>
      </c>
      <c r="Q311" s="32">
        <v>0</v>
      </c>
      <c r="R311" s="62">
        <v>0</v>
      </c>
      <c r="S311" s="63">
        <v>59.656631477110253</v>
      </c>
      <c r="T311" s="32">
        <v>5.9347957455576319</v>
      </c>
      <c r="U311" s="32">
        <v>0</v>
      </c>
      <c r="V311" s="32">
        <v>0</v>
      </c>
      <c r="W311" s="62">
        <v>0</v>
      </c>
      <c r="X311" s="63">
        <v>59.656631477110253</v>
      </c>
      <c r="Y311" s="32">
        <v>5.9347957455576319</v>
      </c>
      <c r="Z311" s="32">
        <v>0</v>
      </c>
      <c r="AA311" s="32">
        <v>0</v>
      </c>
      <c r="AB311" s="62">
        <v>0</v>
      </c>
    </row>
    <row r="312" spans="1:28" s="15" customFormat="1">
      <c r="A312" s="58" t="s">
        <v>609</v>
      </c>
      <c r="B312" s="23" t="s">
        <v>1229</v>
      </c>
      <c r="C312" s="23" t="s">
        <v>1653</v>
      </c>
      <c r="D312" s="23" t="s">
        <v>932</v>
      </c>
      <c r="E312" s="23">
        <v>0</v>
      </c>
      <c r="F312" s="75" t="s">
        <v>608</v>
      </c>
      <c r="G312" s="99">
        <v>0.49</v>
      </c>
      <c r="H312" s="63">
        <v>44.029226844135472</v>
      </c>
      <c r="I312" s="32">
        <v>4.9951024183084796</v>
      </c>
      <c r="J312" s="32">
        <v>39.034124425826988</v>
      </c>
      <c r="K312" s="32">
        <v>2.3690861508384535</v>
      </c>
      <c r="L312" s="62">
        <v>36.106565093889969</v>
      </c>
      <c r="M312" s="32">
        <v>0</v>
      </c>
      <c r="N312" s="63">
        <v>5.3827307323932798</v>
      </c>
      <c r="O312" s="32">
        <v>-0.38762831408479997</v>
      </c>
      <c r="P312" s="32">
        <v>0</v>
      </c>
      <c r="Q312" s="32">
        <v>0</v>
      </c>
      <c r="R312" s="62">
        <v>0</v>
      </c>
      <c r="S312" s="63">
        <v>32.746158672467203</v>
      </c>
      <c r="T312" s="32">
        <v>6.2879657533597868</v>
      </c>
      <c r="U312" s="32">
        <v>0</v>
      </c>
      <c r="V312" s="32">
        <v>0</v>
      </c>
      <c r="W312" s="62">
        <v>0</v>
      </c>
      <c r="X312" s="63">
        <v>38.12888940486048</v>
      </c>
      <c r="Y312" s="32">
        <v>5.9003374392749874</v>
      </c>
      <c r="Z312" s="32">
        <v>0</v>
      </c>
      <c r="AA312" s="32">
        <v>0</v>
      </c>
      <c r="AB312" s="62">
        <v>0</v>
      </c>
    </row>
    <row r="313" spans="1:28" s="15" customFormat="1">
      <c r="A313" s="58" t="s">
        <v>611</v>
      </c>
      <c r="B313" s="23" t="s">
        <v>1230</v>
      </c>
      <c r="C313" s="23" t="s">
        <v>1654</v>
      </c>
      <c r="D313" s="23" t="s">
        <v>932</v>
      </c>
      <c r="E313" s="23" t="s">
        <v>1736</v>
      </c>
      <c r="F313" s="75" t="s">
        <v>610</v>
      </c>
      <c r="G313" s="99">
        <v>0.74</v>
      </c>
      <c r="H313" s="63">
        <v>94.680851767838064</v>
      </c>
      <c r="I313" s="32">
        <v>0</v>
      </c>
      <c r="J313" s="32">
        <v>94.680851767838064</v>
      </c>
      <c r="K313" s="32">
        <v>32.254332170756513</v>
      </c>
      <c r="L313" s="62">
        <v>89.946809179446149</v>
      </c>
      <c r="M313" s="32">
        <v>0</v>
      </c>
      <c r="N313" s="63">
        <v>0</v>
      </c>
      <c r="O313" s="32">
        <v>0</v>
      </c>
      <c r="P313" s="32">
        <v>0</v>
      </c>
      <c r="Q313" s="32">
        <v>0</v>
      </c>
      <c r="R313" s="62">
        <v>0</v>
      </c>
      <c r="S313" s="63">
        <v>83.782745067903306</v>
      </c>
      <c r="T313" s="32">
        <v>10.898106699934749</v>
      </c>
      <c r="U313" s="32">
        <v>0</v>
      </c>
      <c r="V313" s="32">
        <v>0</v>
      </c>
      <c r="W313" s="62">
        <v>0</v>
      </c>
      <c r="X313" s="63">
        <v>83.782745067903306</v>
      </c>
      <c r="Y313" s="32">
        <v>10.898106699934749</v>
      </c>
      <c r="Z313" s="32">
        <v>0</v>
      </c>
      <c r="AA313" s="32">
        <v>0</v>
      </c>
      <c r="AB313" s="62">
        <v>0</v>
      </c>
    </row>
    <row r="314" spans="1:28" s="15" customFormat="1">
      <c r="A314" s="58" t="s">
        <v>613</v>
      </c>
      <c r="B314" s="23" t="s">
        <v>1231</v>
      </c>
      <c r="C314" s="23" t="s">
        <v>1655</v>
      </c>
      <c r="D314" s="23" t="s">
        <v>912</v>
      </c>
      <c r="E314" s="23">
        <v>0</v>
      </c>
      <c r="F314" s="75" t="s">
        <v>612</v>
      </c>
      <c r="G314" s="99">
        <v>0.4</v>
      </c>
      <c r="H314" s="63">
        <v>2.4308051674609432</v>
      </c>
      <c r="I314" s="32">
        <v>0</v>
      </c>
      <c r="J314" s="32">
        <v>2.4308051674609432</v>
      </c>
      <c r="K314" s="32">
        <v>-18.907393416522876</v>
      </c>
      <c r="L314" s="62">
        <v>2.2484947799013724</v>
      </c>
      <c r="M314" s="32">
        <v>0.5</v>
      </c>
      <c r="N314" s="63">
        <v>0</v>
      </c>
      <c r="O314" s="32">
        <v>0</v>
      </c>
      <c r="P314" s="32">
        <v>0</v>
      </c>
      <c r="Q314" s="32">
        <v>0</v>
      </c>
      <c r="R314" s="62">
        <v>0</v>
      </c>
      <c r="S314" s="63">
        <v>0</v>
      </c>
      <c r="T314" s="32">
        <v>2.4308051674609432</v>
      </c>
      <c r="U314" s="32">
        <v>0</v>
      </c>
      <c r="V314" s="32">
        <v>0</v>
      </c>
      <c r="W314" s="62">
        <v>0</v>
      </c>
      <c r="X314" s="63">
        <v>0</v>
      </c>
      <c r="Y314" s="32">
        <v>2.4308051674609432</v>
      </c>
      <c r="Z314" s="32">
        <v>0</v>
      </c>
      <c r="AA314" s="32">
        <v>0</v>
      </c>
      <c r="AB314" s="62">
        <v>0</v>
      </c>
    </row>
    <row r="315" spans="1:28" s="15" customFormat="1">
      <c r="A315" s="58" t="s">
        <v>615</v>
      </c>
      <c r="B315" s="23" t="s">
        <v>1232</v>
      </c>
      <c r="C315" s="23" t="s">
        <v>1656</v>
      </c>
      <c r="D315" s="23" t="s">
        <v>912</v>
      </c>
      <c r="E315" s="23">
        <v>0</v>
      </c>
      <c r="F315" s="75" t="s">
        <v>614</v>
      </c>
      <c r="G315" s="99">
        <v>0.4</v>
      </c>
      <c r="H315" s="63">
        <v>2.430562088430952</v>
      </c>
      <c r="I315" s="32">
        <v>0</v>
      </c>
      <c r="J315" s="32">
        <v>2.430562088430952</v>
      </c>
      <c r="K315" s="32">
        <v>-7.8500143262240059</v>
      </c>
      <c r="L315" s="62">
        <v>2.2482699317986303</v>
      </c>
      <c r="M315" s="32">
        <v>0.5</v>
      </c>
      <c r="N315" s="63">
        <v>0</v>
      </c>
      <c r="O315" s="32">
        <v>0</v>
      </c>
      <c r="P315" s="32">
        <v>0</v>
      </c>
      <c r="Q315" s="32">
        <v>0</v>
      </c>
      <c r="R315" s="62">
        <v>0</v>
      </c>
      <c r="S315" s="63">
        <v>0</v>
      </c>
      <c r="T315" s="32">
        <v>2.430562088430952</v>
      </c>
      <c r="U315" s="32">
        <v>0</v>
      </c>
      <c r="V315" s="32">
        <v>0</v>
      </c>
      <c r="W315" s="62">
        <v>0</v>
      </c>
      <c r="X315" s="63">
        <v>0</v>
      </c>
      <c r="Y315" s="32">
        <v>2.430562088430952</v>
      </c>
      <c r="Z315" s="32">
        <v>0</v>
      </c>
      <c r="AA315" s="32">
        <v>0</v>
      </c>
      <c r="AB315" s="62">
        <v>0</v>
      </c>
    </row>
    <row r="316" spans="1:28" s="15" customFormat="1">
      <c r="A316" s="58" t="s">
        <v>617</v>
      </c>
      <c r="B316" s="23" t="s">
        <v>1233</v>
      </c>
      <c r="C316" s="23" t="s">
        <v>1657</v>
      </c>
      <c r="D316" s="23" t="s">
        <v>999</v>
      </c>
      <c r="E316" s="23">
        <v>0</v>
      </c>
      <c r="F316" s="75" t="s">
        <v>616</v>
      </c>
      <c r="G316" s="99">
        <v>0.1</v>
      </c>
      <c r="H316" s="63">
        <v>117.33735706838229</v>
      </c>
      <c r="I316" s="32">
        <v>16.279148387178562</v>
      </c>
      <c r="J316" s="32">
        <v>101.05820868120374</v>
      </c>
      <c r="K316" s="32">
        <v>77.159574194372951</v>
      </c>
      <c r="L316" s="62">
        <v>93.478843030113453</v>
      </c>
      <c r="M316" s="32">
        <v>0</v>
      </c>
      <c r="N316" s="63">
        <v>13.677654889695704</v>
      </c>
      <c r="O316" s="32">
        <v>0</v>
      </c>
      <c r="P316" s="32">
        <v>2.6014934974828567</v>
      </c>
      <c r="Q316" s="32">
        <v>0</v>
      </c>
      <c r="R316" s="62">
        <v>0</v>
      </c>
      <c r="S316" s="63">
        <v>95.6825949130168</v>
      </c>
      <c r="T316" s="32">
        <v>0</v>
      </c>
      <c r="U316" s="32">
        <v>5.3756137681869465</v>
      </c>
      <c r="V316" s="32">
        <v>0</v>
      </c>
      <c r="W316" s="62">
        <v>0</v>
      </c>
      <c r="X316" s="63">
        <v>109.3602498027125</v>
      </c>
      <c r="Y316" s="32">
        <v>0</v>
      </c>
      <c r="Z316" s="32">
        <v>7.9771072656698028</v>
      </c>
      <c r="AA316" s="32">
        <v>0</v>
      </c>
      <c r="AB316" s="62">
        <v>0</v>
      </c>
    </row>
    <row r="317" spans="1:28" s="15" customFormat="1">
      <c r="A317" s="58" t="s">
        <v>621</v>
      </c>
      <c r="B317" s="23" t="s">
        <v>1235</v>
      </c>
      <c r="C317" s="23" t="s">
        <v>1659</v>
      </c>
      <c r="D317" s="23" t="s">
        <v>926</v>
      </c>
      <c r="E317" s="23">
        <v>0</v>
      </c>
      <c r="F317" s="75" t="s">
        <v>620</v>
      </c>
      <c r="G317" s="99">
        <v>0.49</v>
      </c>
      <c r="H317" s="63">
        <v>112.00015482671577</v>
      </c>
      <c r="I317" s="32">
        <v>27.507382788301722</v>
      </c>
      <c r="J317" s="32">
        <v>84.492772038414046</v>
      </c>
      <c r="K317" s="32">
        <v>43.022700645790174</v>
      </c>
      <c r="L317" s="62">
        <v>78.155814135532992</v>
      </c>
      <c r="M317" s="32">
        <v>0</v>
      </c>
      <c r="N317" s="63">
        <v>26.089025766351483</v>
      </c>
      <c r="O317" s="32">
        <v>1.4183570219502393</v>
      </c>
      <c r="P317" s="32">
        <v>0</v>
      </c>
      <c r="Q317" s="32">
        <v>0</v>
      </c>
      <c r="R317" s="62">
        <v>0</v>
      </c>
      <c r="S317" s="63">
        <v>72.970041000722048</v>
      </c>
      <c r="T317" s="32">
        <v>11.52273103769199</v>
      </c>
      <c r="U317" s="32">
        <v>0</v>
      </c>
      <c r="V317" s="32">
        <v>0</v>
      </c>
      <c r="W317" s="62">
        <v>0</v>
      </c>
      <c r="X317" s="63">
        <v>99.059066767073546</v>
      </c>
      <c r="Y317" s="32">
        <v>12.94108805964223</v>
      </c>
      <c r="Z317" s="32">
        <v>0</v>
      </c>
      <c r="AA317" s="32">
        <v>0</v>
      </c>
      <c r="AB317" s="62">
        <v>0</v>
      </c>
    </row>
    <row r="318" spans="1:28" s="15" customFormat="1">
      <c r="A318" s="58" t="s">
        <v>623</v>
      </c>
      <c r="B318" s="23" t="s">
        <v>1236</v>
      </c>
      <c r="C318" s="23" t="s">
        <v>1660</v>
      </c>
      <c r="D318" s="23" t="s">
        <v>999</v>
      </c>
      <c r="E318" s="23">
        <v>0</v>
      </c>
      <c r="F318" s="75" t="s">
        <v>622</v>
      </c>
      <c r="G318" s="99">
        <v>0.1</v>
      </c>
      <c r="H318" s="63">
        <v>113.27598037271126</v>
      </c>
      <c r="I318" s="32">
        <v>0</v>
      </c>
      <c r="J318" s="32">
        <v>113.27598037271126</v>
      </c>
      <c r="K318" s="32">
        <v>62.077015598157573</v>
      </c>
      <c r="L318" s="62">
        <v>104.78028184475791</v>
      </c>
      <c r="M318" s="32">
        <v>0</v>
      </c>
      <c r="N318" s="63">
        <v>0</v>
      </c>
      <c r="O318" s="32">
        <v>0</v>
      </c>
      <c r="P318" s="32">
        <v>0</v>
      </c>
      <c r="Q318" s="32">
        <v>0</v>
      </c>
      <c r="R318" s="62">
        <v>0</v>
      </c>
      <c r="S318" s="63">
        <v>101.79083455543561</v>
      </c>
      <c r="T318" s="32">
        <v>0</v>
      </c>
      <c r="U318" s="32">
        <v>11.485145817275638</v>
      </c>
      <c r="V318" s="32">
        <v>0</v>
      </c>
      <c r="W318" s="62">
        <v>0</v>
      </c>
      <c r="X318" s="63">
        <v>101.79083455543561</v>
      </c>
      <c r="Y318" s="32">
        <v>0</v>
      </c>
      <c r="Z318" s="32">
        <v>11.485145817275638</v>
      </c>
      <c r="AA318" s="32">
        <v>0</v>
      </c>
      <c r="AB318" s="62">
        <v>0</v>
      </c>
    </row>
    <row r="319" spans="1:28" s="15" customFormat="1">
      <c r="A319" s="58" t="s">
        <v>625</v>
      </c>
      <c r="B319" s="23" t="s">
        <v>1237</v>
      </c>
      <c r="C319" s="23" t="s">
        <v>1661</v>
      </c>
      <c r="D319" s="23" t="s">
        <v>912</v>
      </c>
      <c r="E319" s="23">
        <v>0</v>
      </c>
      <c r="F319" s="75" t="s">
        <v>624</v>
      </c>
      <c r="G319" s="99">
        <v>0.4</v>
      </c>
      <c r="H319" s="63">
        <v>1.5432396838339042</v>
      </c>
      <c r="I319" s="32">
        <v>0</v>
      </c>
      <c r="J319" s="32">
        <v>1.5432396838339042</v>
      </c>
      <c r="K319" s="32">
        <v>-12.375935805885341</v>
      </c>
      <c r="L319" s="62">
        <v>1.4274967075463612</v>
      </c>
      <c r="M319" s="32">
        <v>0.5</v>
      </c>
      <c r="N319" s="63">
        <v>0</v>
      </c>
      <c r="O319" s="32">
        <v>0</v>
      </c>
      <c r="P319" s="32">
        <v>0</v>
      </c>
      <c r="Q319" s="32">
        <v>0</v>
      </c>
      <c r="R319" s="62">
        <v>0</v>
      </c>
      <c r="S319" s="63">
        <v>0</v>
      </c>
      <c r="T319" s="32">
        <v>1.5432396838339042</v>
      </c>
      <c r="U319" s="32">
        <v>0</v>
      </c>
      <c r="V319" s="32">
        <v>0</v>
      </c>
      <c r="W319" s="62">
        <v>0</v>
      </c>
      <c r="X319" s="63">
        <v>0</v>
      </c>
      <c r="Y319" s="32">
        <v>1.5432396838339042</v>
      </c>
      <c r="Z319" s="32">
        <v>0</v>
      </c>
      <c r="AA319" s="32">
        <v>0</v>
      </c>
      <c r="AB319" s="62">
        <v>0</v>
      </c>
    </row>
    <row r="320" spans="1:28" s="15" customFormat="1">
      <c r="A320" s="58" t="s">
        <v>627</v>
      </c>
      <c r="B320" s="23" t="s">
        <v>1238</v>
      </c>
      <c r="C320" s="23" t="s">
        <v>1662</v>
      </c>
      <c r="D320" s="23" t="s">
        <v>923</v>
      </c>
      <c r="E320" s="23" t="s">
        <v>1729</v>
      </c>
      <c r="F320" s="75" t="s">
        <v>626</v>
      </c>
      <c r="G320" s="99">
        <v>0.48</v>
      </c>
      <c r="H320" s="63">
        <v>42.442697355506233</v>
      </c>
      <c r="I320" s="32">
        <v>0</v>
      </c>
      <c r="J320" s="32">
        <v>42.442697355506233</v>
      </c>
      <c r="K320" s="32">
        <v>15.731046216085568</v>
      </c>
      <c r="L320" s="62">
        <v>40.320562487730925</v>
      </c>
      <c r="M320" s="32">
        <v>0</v>
      </c>
      <c r="N320" s="63">
        <v>0</v>
      </c>
      <c r="O320" s="32">
        <v>0</v>
      </c>
      <c r="P320" s="32">
        <v>0</v>
      </c>
      <c r="Q320" s="32">
        <v>0</v>
      </c>
      <c r="R320" s="62">
        <v>0</v>
      </c>
      <c r="S320" s="63">
        <v>36.973349824115154</v>
      </c>
      <c r="T320" s="32">
        <v>5.4693475313910787</v>
      </c>
      <c r="U320" s="32">
        <v>0</v>
      </c>
      <c r="V320" s="32">
        <v>0</v>
      </c>
      <c r="W320" s="62">
        <v>0</v>
      </c>
      <c r="X320" s="63">
        <v>36.973349824115154</v>
      </c>
      <c r="Y320" s="32">
        <v>5.4693475313910787</v>
      </c>
      <c r="Z320" s="32">
        <v>0</v>
      </c>
      <c r="AA320" s="32">
        <v>0</v>
      </c>
      <c r="AB320" s="62">
        <v>0</v>
      </c>
    </row>
    <row r="321" spans="1:28" s="15" customFormat="1">
      <c r="A321" s="58" t="s">
        <v>629</v>
      </c>
      <c r="B321" s="23" t="s">
        <v>1239</v>
      </c>
      <c r="C321" s="23" t="s">
        <v>1663</v>
      </c>
      <c r="D321" s="23" t="s">
        <v>912</v>
      </c>
      <c r="E321" s="23">
        <v>0</v>
      </c>
      <c r="F321" s="75" t="s">
        <v>628</v>
      </c>
      <c r="G321" s="99">
        <v>0.4</v>
      </c>
      <c r="H321" s="63">
        <v>4.3346713278259283</v>
      </c>
      <c r="I321" s="32">
        <v>0.11314375097513944</v>
      </c>
      <c r="J321" s="32">
        <v>4.2215275768507885</v>
      </c>
      <c r="K321" s="32">
        <v>-11.559132474339334</v>
      </c>
      <c r="L321" s="62">
        <v>3.9049130085869801</v>
      </c>
      <c r="M321" s="32">
        <v>0.5</v>
      </c>
      <c r="N321" s="63">
        <v>0</v>
      </c>
      <c r="O321" s="32">
        <v>0.11314375097513944</v>
      </c>
      <c r="P321" s="32">
        <v>0</v>
      </c>
      <c r="Q321" s="32">
        <v>0</v>
      </c>
      <c r="R321" s="62">
        <v>0</v>
      </c>
      <c r="S321" s="63">
        <v>0</v>
      </c>
      <c r="T321" s="32">
        <v>4.2215275768507885</v>
      </c>
      <c r="U321" s="32">
        <v>0</v>
      </c>
      <c r="V321" s="32">
        <v>0</v>
      </c>
      <c r="W321" s="62">
        <v>0</v>
      </c>
      <c r="X321" s="63">
        <v>0</v>
      </c>
      <c r="Y321" s="32">
        <v>4.3346713278259283</v>
      </c>
      <c r="Z321" s="32">
        <v>0</v>
      </c>
      <c r="AA321" s="32">
        <v>0</v>
      </c>
      <c r="AB321" s="62">
        <v>0</v>
      </c>
    </row>
    <row r="322" spans="1:28" s="15" customFormat="1">
      <c r="A322" s="58" t="s">
        <v>631</v>
      </c>
      <c r="B322" s="23" t="s">
        <v>1240</v>
      </c>
      <c r="C322" s="23" t="s">
        <v>1664</v>
      </c>
      <c r="D322" s="23" t="s">
        <v>932</v>
      </c>
      <c r="E322" s="23">
        <v>0</v>
      </c>
      <c r="F322" s="75" t="s">
        <v>630</v>
      </c>
      <c r="G322" s="99">
        <v>0.49</v>
      </c>
      <c r="H322" s="63">
        <v>36.0407520258142</v>
      </c>
      <c r="I322" s="32">
        <v>4.2678953007975888</v>
      </c>
      <c r="J322" s="32">
        <v>31.772856725016609</v>
      </c>
      <c r="K322" s="32">
        <v>-17.011066456703446</v>
      </c>
      <c r="L322" s="62">
        <v>29.389892470640365</v>
      </c>
      <c r="M322" s="32">
        <v>0.3487023049240473</v>
      </c>
      <c r="N322" s="63">
        <v>5.4540163032482045</v>
      </c>
      <c r="O322" s="32">
        <v>-1.1861210024506152</v>
      </c>
      <c r="P322" s="32">
        <v>0</v>
      </c>
      <c r="Q322" s="32">
        <v>0</v>
      </c>
      <c r="R322" s="62">
        <v>0</v>
      </c>
      <c r="S322" s="63">
        <v>25.287142348995971</v>
      </c>
      <c r="T322" s="32">
        <v>6.4857143760206375</v>
      </c>
      <c r="U322" s="32">
        <v>0</v>
      </c>
      <c r="V322" s="32">
        <v>0</v>
      </c>
      <c r="W322" s="62">
        <v>0</v>
      </c>
      <c r="X322" s="63">
        <v>30.741158652244177</v>
      </c>
      <c r="Y322" s="32">
        <v>5.2995933735700218</v>
      </c>
      <c r="Z322" s="32">
        <v>0</v>
      </c>
      <c r="AA322" s="32">
        <v>0</v>
      </c>
      <c r="AB322" s="62">
        <v>0</v>
      </c>
    </row>
    <row r="323" spans="1:28" s="15" customFormat="1">
      <c r="A323" s="58" t="s">
        <v>633</v>
      </c>
      <c r="B323" s="23" t="s">
        <v>1241</v>
      </c>
      <c r="C323" s="23" t="s">
        <v>1665</v>
      </c>
      <c r="D323" s="23" t="s">
        <v>926</v>
      </c>
      <c r="E323" s="23" t="s">
        <v>1306</v>
      </c>
      <c r="F323" s="75" t="s">
        <v>632</v>
      </c>
      <c r="G323" s="99">
        <v>0.99</v>
      </c>
      <c r="H323" s="63">
        <v>83.156761469371958</v>
      </c>
      <c r="I323" s="32">
        <v>0</v>
      </c>
      <c r="J323" s="32">
        <v>83.156761469371958</v>
      </c>
      <c r="K323" s="32">
        <v>30.123822335262812</v>
      </c>
      <c r="L323" s="62">
        <v>80.662058625290797</v>
      </c>
      <c r="M323" s="32">
        <v>0</v>
      </c>
      <c r="N323" s="63">
        <v>0</v>
      </c>
      <c r="O323" s="32">
        <v>0</v>
      </c>
      <c r="P323" s="32">
        <v>0</v>
      </c>
      <c r="Q323" s="32">
        <v>0</v>
      </c>
      <c r="R323" s="62">
        <v>0</v>
      </c>
      <c r="S323" s="63">
        <v>74.726230852435904</v>
      </c>
      <c r="T323" s="32">
        <v>8.4305306169360623</v>
      </c>
      <c r="U323" s="32">
        <v>0</v>
      </c>
      <c r="V323" s="32">
        <v>0</v>
      </c>
      <c r="W323" s="62">
        <v>0</v>
      </c>
      <c r="X323" s="63">
        <v>74.726230852435904</v>
      </c>
      <c r="Y323" s="32">
        <v>8.4305306169360623</v>
      </c>
      <c r="Z323" s="32">
        <v>0</v>
      </c>
      <c r="AA323" s="32">
        <v>0</v>
      </c>
      <c r="AB323" s="62">
        <v>0</v>
      </c>
    </row>
    <row r="324" spans="1:28" s="15" customFormat="1">
      <c r="A324" s="58" t="s">
        <v>635</v>
      </c>
      <c r="B324" s="23" t="s">
        <v>1242</v>
      </c>
      <c r="C324" s="23" t="s">
        <v>1666</v>
      </c>
      <c r="D324" s="23" t="s">
        <v>912</v>
      </c>
      <c r="E324" s="23" t="s">
        <v>1736</v>
      </c>
      <c r="F324" s="75" t="s">
        <v>634</v>
      </c>
      <c r="G324" s="99">
        <v>0.4</v>
      </c>
      <c r="H324" s="63">
        <v>2.4855439405382591</v>
      </c>
      <c r="I324" s="32">
        <v>0</v>
      </c>
      <c r="J324" s="32">
        <v>2.4855439405382591</v>
      </c>
      <c r="K324" s="32">
        <v>-10.054485189484369</v>
      </c>
      <c r="L324" s="62">
        <v>2.3612667435113464</v>
      </c>
      <c r="M324" s="32">
        <v>0</v>
      </c>
      <c r="N324" s="63">
        <v>0</v>
      </c>
      <c r="O324" s="32">
        <v>0</v>
      </c>
      <c r="P324" s="32">
        <v>0</v>
      </c>
      <c r="Q324" s="32">
        <v>0</v>
      </c>
      <c r="R324" s="62">
        <v>0</v>
      </c>
      <c r="S324" s="63">
        <v>0</v>
      </c>
      <c r="T324" s="32">
        <v>2.4855439405382591</v>
      </c>
      <c r="U324" s="32">
        <v>0</v>
      </c>
      <c r="V324" s="32">
        <v>0</v>
      </c>
      <c r="W324" s="62">
        <v>0</v>
      </c>
      <c r="X324" s="63">
        <v>0</v>
      </c>
      <c r="Y324" s="32">
        <v>2.4855439405382591</v>
      </c>
      <c r="Z324" s="32">
        <v>0</v>
      </c>
      <c r="AA324" s="32">
        <v>0</v>
      </c>
      <c r="AB324" s="62">
        <v>0</v>
      </c>
    </row>
    <row r="325" spans="1:28" s="15" customFormat="1">
      <c r="A325" s="58" t="s">
        <v>637</v>
      </c>
      <c r="B325" s="23" t="s">
        <v>1243</v>
      </c>
      <c r="C325" s="23" t="s">
        <v>1667</v>
      </c>
      <c r="D325" s="23" t="s">
        <v>912</v>
      </c>
      <c r="E325" s="23">
        <v>0</v>
      </c>
      <c r="F325" s="75" t="s">
        <v>636</v>
      </c>
      <c r="G325" s="99">
        <v>0.4</v>
      </c>
      <c r="H325" s="63">
        <v>1.435767209527596</v>
      </c>
      <c r="I325" s="32">
        <v>0</v>
      </c>
      <c r="J325" s="32">
        <v>1.435767209527596</v>
      </c>
      <c r="K325" s="32">
        <v>-7.824060015865232</v>
      </c>
      <c r="L325" s="62">
        <v>1.3280846688130263</v>
      </c>
      <c r="M325" s="32">
        <v>0.5</v>
      </c>
      <c r="N325" s="63">
        <v>0</v>
      </c>
      <c r="O325" s="32">
        <v>0</v>
      </c>
      <c r="P325" s="32">
        <v>0</v>
      </c>
      <c r="Q325" s="32">
        <v>0</v>
      </c>
      <c r="R325" s="62">
        <v>0</v>
      </c>
      <c r="S325" s="63">
        <v>0</v>
      </c>
      <c r="T325" s="32">
        <v>1.435767209527596</v>
      </c>
      <c r="U325" s="32">
        <v>0</v>
      </c>
      <c r="V325" s="32">
        <v>0</v>
      </c>
      <c r="W325" s="62">
        <v>0</v>
      </c>
      <c r="X325" s="63">
        <v>0</v>
      </c>
      <c r="Y325" s="32">
        <v>1.435767209527596</v>
      </c>
      <c r="Z325" s="32">
        <v>0</v>
      </c>
      <c r="AA325" s="32">
        <v>0</v>
      </c>
      <c r="AB325" s="62">
        <v>0</v>
      </c>
    </row>
    <row r="326" spans="1:28" s="15" customFormat="1">
      <c r="A326" s="58" t="s">
        <v>641</v>
      </c>
      <c r="B326" s="23" t="s">
        <v>1245</v>
      </c>
      <c r="C326" s="23" t="s">
        <v>1669</v>
      </c>
      <c r="D326" s="23" t="s">
        <v>912</v>
      </c>
      <c r="E326" s="23">
        <v>0</v>
      </c>
      <c r="F326" s="75" t="s">
        <v>640</v>
      </c>
      <c r="G326" s="99">
        <v>0.4</v>
      </c>
      <c r="H326" s="63">
        <v>3.3393853376271387</v>
      </c>
      <c r="I326" s="32">
        <v>0</v>
      </c>
      <c r="J326" s="32">
        <v>3.3393853376271387</v>
      </c>
      <c r="K326" s="32">
        <v>-9.0000169368174738</v>
      </c>
      <c r="L326" s="62">
        <v>3.0889314373051033</v>
      </c>
      <c r="M326" s="32">
        <v>0.5</v>
      </c>
      <c r="N326" s="63">
        <v>0</v>
      </c>
      <c r="O326" s="32">
        <v>0</v>
      </c>
      <c r="P326" s="32">
        <v>0</v>
      </c>
      <c r="Q326" s="32">
        <v>0</v>
      </c>
      <c r="R326" s="62">
        <v>0</v>
      </c>
      <c r="S326" s="63">
        <v>0</v>
      </c>
      <c r="T326" s="32">
        <v>3.3393853376271387</v>
      </c>
      <c r="U326" s="32">
        <v>0</v>
      </c>
      <c r="V326" s="32">
        <v>0</v>
      </c>
      <c r="W326" s="62">
        <v>0</v>
      </c>
      <c r="X326" s="63">
        <v>0</v>
      </c>
      <c r="Y326" s="32">
        <v>3.3393853376271387</v>
      </c>
      <c r="Z326" s="32">
        <v>0</v>
      </c>
      <c r="AA326" s="32">
        <v>0</v>
      </c>
      <c r="AB326" s="62">
        <v>0</v>
      </c>
    </row>
    <row r="327" spans="1:28" s="15" customFormat="1">
      <c r="A327" s="58" t="s">
        <v>643</v>
      </c>
      <c r="B327" s="23" t="s">
        <v>1246</v>
      </c>
      <c r="C327" s="23" t="s">
        <v>1670</v>
      </c>
      <c r="D327" s="23" t="s">
        <v>932</v>
      </c>
      <c r="E327" s="23">
        <v>0</v>
      </c>
      <c r="F327" s="75" t="s">
        <v>642</v>
      </c>
      <c r="G327" s="99">
        <v>0.49</v>
      </c>
      <c r="H327" s="63">
        <v>47.931082304549577</v>
      </c>
      <c r="I327" s="32">
        <v>9.8117196946867793</v>
      </c>
      <c r="J327" s="32">
        <v>38.119362609862797</v>
      </c>
      <c r="K327" s="32">
        <v>4.7023058440097723</v>
      </c>
      <c r="L327" s="62">
        <v>35.260410414123086</v>
      </c>
      <c r="M327" s="32">
        <v>0</v>
      </c>
      <c r="N327" s="63">
        <v>9.6383048257218533</v>
      </c>
      <c r="O327" s="32">
        <v>0.17341486896492728</v>
      </c>
      <c r="P327" s="32">
        <v>0</v>
      </c>
      <c r="Q327" s="32">
        <v>0</v>
      </c>
      <c r="R327" s="62">
        <v>0</v>
      </c>
      <c r="S327" s="63">
        <v>33.17416470205773</v>
      </c>
      <c r="T327" s="32">
        <v>4.9451979078050696</v>
      </c>
      <c r="U327" s="32">
        <v>0</v>
      </c>
      <c r="V327" s="32">
        <v>0</v>
      </c>
      <c r="W327" s="62">
        <v>0</v>
      </c>
      <c r="X327" s="63">
        <v>42.812469527779577</v>
      </c>
      <c r="Y327" s="32">
        <v>5.1186127767699965</v>
      </c>
      <c r="Z327" s="32">
        <v>0</v>
      </c>
      <c r="AA327" s="32">
        <v>0</v>
      </c>
      <c r="AB327" s="62">
        <v>0</v>
      </c>
    </row>
    <row r="328" spans="1:28" s="15" customFormat="1">
      <c r="A328" s="58" t="s">
        <v>645</v>
      </c>
      <c r="B328" s="23" t="s">
        <v>1247</v>
      </c>
      <c r="C328" s="23" t="s">
        <v>1671</v>
      </c>
      <c r="D328" s="23" t="s">
        <v>912</v>
      </c>
      <c r="E328" s="23">
        <v>0</v>
      </c>
      <c r="F328" s="75" t="s">
        <v>644</v>
      </c>
      <c r="G328" s="99">
        <v>0.4</v>
      </c>
      <c r="H328" s="63">
        <v>5.3997392468260026</v>
      </c>
      <c r="I328" s="32">
        <v>0.42191919627471269</v>
      </c>
      <c r="J328" s="32">
        <v>4.9778200505512897</v>
      </c>
      <c r="K328" s="32">
        <v>-5.427203238981293</v>
      </c>
      <c r="L328" s="62">
        <v>4.6044835467599432</v>
      </c>
      <c r="M328" s="32">
        <v>0.5</v>
      </c>
      <c r="N328" s="63">
        <v>0</v>
      </c>
      <c r="O328" s="32">
        <v>0.42191919627471269</v>
      </c>
      <c r="P328" s="32">
        <v>0</v>
      </c>
      <c r="Q328" s="32">
        <v>0</v>
      </c>
      <c r="R328" s="62">
        <v>0</v>
      </c>
      <c r="S328" s="63">
        <v>0</v>
      </c>
      <c r="T328" s="32">
        <v>4.9778200505512897</v>
      </c>
      <c r="U328" s="32">
        <v>0</v>
      </c>
      <c r="V328" s="32">
        <v>0</v>
      </c>
      <c r="W328" s="62">
        <v>0</v>
      </c>
      <c r="X328" s="63">
        <v>0</v>
      </c>
      <c r="Y328" s="32">
        <v>5.3997392468260026</v>
      </c>
      <c r="Z328" s="32">
        <v>0</v>
      </c>
      <c r="AA328" s="32">
        <v>0</v>
      </c>
      <c r="AB328" s="62">
        <v>0</v>
      </c>
    </row>
    <row r="329" spans="1:28" s="15" customFormat="1">
      <c r="A329" s="58" t="s">
        <v>647</v>
      </c>
      <c r="B329" s="23" t="s">
        <v>1248</v>
      </c>
      <c r="C329" s="23" t="s">
        <v>1672</v>
      </c>
      <c r="D329" s="23" t="s">
        <v>912</v>
      </c>
      <c r="E329" s="23">
        <v>0</v>
      </c>
      <c r="F329" s="75" t="s">
        <v>646</v>
      </c>
      <c r="G329" s="99">
        <v>0.4</v>
      </c>
      <c r="H329" s="63">
        <v>2.3431042792108272</v>
      </c>
      <c r="I329" s="32">
        <v>0</v>
      </c>
      <c r="J329" s="32">
        <v>2.3431042792108272</v>
      </c>
      <c r="K329" s="32">
        <v>-16.875722426543504</v>
      </c>
      <c r="L329" s="62">
        <v>2.167371458270015</v>
      </c>
      <c r="M329" s="32">
        <v>0.5</v>
      </c>
      <c r="N329" s="63">
        <v>0</v>
      </c>
      <c r="O329" s="32">
        <v>0</v>
      </c>
      <c r="P329" s="32">
        <v>0</v>
      </c>
      <c r="Q329" s="32">
        <v>0</v>
      </c>
      <c r="R329" s="62">
        <v>0</v>
      </c>
      <c r="S329" s="63">
        <v>0</v>
      </c>
      <c r="T329" s="32">
        <v>2.3431042792108272</v>
      </c>
      <c r="U329" s="32">
        <v>0</v>
      </c>
      <c r="V329" s="32">
        <v>0</v>
      </c>
      <c r="W329" s="62">
        <v>0</v>
      </c>
      <c r="X329" s="63">
        <v>0</v>
      </c>
      <c r="Y329" s="32">
        <v>2.3431042792108272</v>
      </c>
      <c r="Z329" s="32">
        <v>0</v>
      </c>
      <c r="AA329" s="32">
        <v>0</v>
      </c>
      <c r="AB329" s="62">
        <v>0</v>
      </c>
    </row>
    <row r="330" spans="1:28" s="15" customFormat="1">
      <c r="A330" s="58" t="s">
        <v>649</v>
      </c>
      <c r="B330" s="23" t="s">
        <v>1249</v>
      </c>
      <c r="C330" s="23" t="s">
        <v>1673</v>
      </c>
      <c r="D330" s="23" t="s">
        <v>912</v>
      </c>
      <c r="E330" s="23">
        <v>0</v>
      </c>
      <c r="F330" s="75" t="s">
        <v>648</v>
      </c>
      <c r="G330" s="99">
        <v>0.4</v>
      </c>
      <c r="H330" s="63">
        <v>1.8394211648228347</v>
      </c>
      <c r="I330" s="32">
        <v>2.2786184641650879E-2</v>
      </c>
      <c r="J330" s="32">
        <v>1.8166349801811839</v>
      </c>
      <c r="K330" s="32">
        <v>-12.811639369822055</v>
      </c>
      <c r="L330" s="62">
        <v>1.6803873566675953</v>
      </c>
      <c r="M330" s="32">
        <v>0.5</v>
      </c>
      <c r="N330" s="63">
        <v>0</v>
      </c>
      <c r="O330" s="32">
        <v>2.2786184641650879E-2</v>
      </c>
      <c r="P330" s="32">
        <v>0</v>
      </c>
      <c r="Q330" s="32">
        <v>0</v>
      </c>
      <c r="R330" s="62">
        <v>0</v>
      </c>
      <c r="S330" s="63">
        <v>0</v>
      </c>
      <c r="T330" s="32">
        <v>1.8166349801811839</v>
      </c>
      <c r="U330" s="32">
        <v>0</v>
      </c>
      <c r="V330" s="32">
        <v>0</v>
      </c>
      <c r="W330" s="62">
        <v>0</v>
      </c>
      <c r="X330" s="63">
        <v>0</v>
      </c>
      <c r="Y330" s="32">
        <v>1.8394211648228347</v>
      </c>
      <c r="Z330" s="32">
        <v>0</v>
      </c>
      <c r="AA330" s="32">
        <v>0</v>
      </c>
      <c r="AB330" s="62">
        <v>0</v>
      </c>
    </row>
    <row r="331" spans="1:28" s="15" customFormat="1">
      <c r="A331" s="58" t="s">
        <v>651</v>
      </c>
      <c r="B331" s="23" t="s">
        <v>1250</v>
      </c>
      <c r="C331" s="23" t="s">
        <v>1674</v>
      </c>
      <c r="D331" s="23" t="s">
        <v>912</v>
      </c>
      <c r="E331" s="23">
        <v>0</v>
      </c>
      <c r="F331" s="75" t="s">
        <v>650</v>
      </c>
      <c r="G331" s="99">
        <v>0.4</v>
      </c>
      <c r="H331" s="63">
        <v>5.0702850422114523</v>
      </c>
      <c r="I331" s="32">
        <v>9.7453363580401992E-2</v>
      </c>
      <c r="J331" s="32">
        <v>4.9728316786310502</v>
      </c>
      <c r="K331" s="32">
        <v>-8.4317668638254251</v>
      </c>
      <c r="L331" s="62">
        <v>4.5998693027337225</v>
      </c>
      <c r="M331" s="32">
        <v>0.5</v>
      </c>
      <c r="N331" s="63">
        <v>0</v>
      </c>
      <c r="O331" s="32">
        <v>9.7453363580401992E-2</v>
      </c>
      <c r="P331" s="32">
        <v>0</v>
      </c>
      <c r="Q331" s="32">
        <v>0</v>
      </c>
      <c r="R331" s="62">
        <v>0</v>
      </c>
      <c r="S331" s="63">
        <v>0</v>
      </c>
      <c r="T331" s="32">
        <v>4.9728316786310502</v>
      </c>
      <c r="U331" s="32">
        <v>0</v>
      </c>
      <c r="V331" s="32">
        <v>0</v>
      </c>
      <c r="W331" s="62">
        <v>0</v>
      </c>
      <c r="X331" s="63">
        <v>0</v>
      </c>
      <c r="Y331" s="32">
        <v>5.0702850422114523</v>
      </c>
      <c r="Z331" s="32">
        <v>0</v>
      </c>
      <c r="AA331" s="32">
        <v>0</v>
      </c>
      <c r="AB331" s="62">
        <v>0</v>
      </c>
    </row>
    <row r="332" spans="1:28" s="15" customFormat="1">
      <c r="A332" s="58" t="s">
        <v>653</v>
      </c>
      <c r="B332" s="23" t="s">
        <v>1251</v>
      </c>
      <c r="C332" s="23" t="s">
        <v>1675</v>
      </c>
      <c r="D332" s="23" t="s">
        <v>912</v>
      </c>
      <c r="E332" s="23" t="s">
        <v>1735</v>
      </c>
      <c r="F332" s="75" t="s">
        <v>652</v>
      </c>
      <c r="G332" s="99">
        <v>0.35</v>
      </c>
      <c r="H332" s="63">
        <v>1.9628186114282749</v>
      </c>
      <c r="I332" s="32">
        <v>0</v>
      </c>
      <c r="J332" s="32">
        <v>1.9628186114282749</v>
      </c>
      <c r="K332" s="32">
        <v>-7.2710223152512841</v>
      </c>
      <c r="L332" s="62">
        <v>1.864677680856861</v>
      </c>
      <c r="M332" s="32">
        <v>0</v>
      </c>
      <c r="N332" s="63">
        <v>0</v>
      </c>
      <c r="O332" s="32">
        <v>0</v>
      </c>
      <c r="P332" s="32">
        <v>0</v>
      </c>
      <c r="Q332" s="32">
        <v>0</v>
      </c>
      <c r="R332" s="62">
        <v>0</v>
      </c>
      <c r="S332" s="63">
        <v>0</v>
      </c>
      <c r="T332" s="32">
        <v>1.9628186114282749</v>
      </c>
      <c r="U332" s="32">
        <v>0</v>
      </c>
      <c r="V332" s="32">
        <v>0</v>
      </c>
      <c r="W332" s="62">
        <v>0</v>
      </c>
      <c r="X332" s="63">
        <v>0</v>
      </c>
      <c r="Y332" s="32">
        <v>1.9628186114282749</v>
      </c>
      <c r="Z332" s="32">
        <v>0</v>
      </c>
      <c r="AA332" s="32">
        <v>0</v>
      </c>
      <c r="AB332" s="62">
        <v>0</v>
      </c>
    </row>
    <row r="333" spans="1:28" s="15" customFormat="1">
      <c r="A333" s="58" t="s">
        <v>655</v>
      </c>
      <c r="B333" s="23" t="s">
        <v>1252</v>
      </c>
      <c r="C333" s="23" t="s">
        <v>1676</v>
      </c>
      <c r="D333" s="23" t="s">
        <v>932</v>
      </c>
      <c r="E333" s="23">
        <v>0</v>
      </c>
      <c r="F333" s="75" t="s">
        <v>654</v>
      </c>
      <c r="G333" s="99">
        <v>0.49</v>
      </c>
      <c r="H333" s="63">
        <v>39.372022605871166</v>
      </c>
      <c r="I333" s="32">
        <v>6.6973264092727058</v>
      </c>
      <c r="J333" s="32">
        <v>32.674696196598454</v>
      </c>
      <c r="K333" s="32">
        <v>-22.19253794981655</v>
      </c>
      <c r="L333" s="62">
        <v>30.224093981853571</v>
      </c>
      <c r="M333" s="32">
        <v>0.4044770671434802</v>
      </c>
      <c r="N333" s="63">
        <v>6.8210977649465425</v>
      </c>
      <c r="O333" s="32">
        <v>-0.12377135567383654</v>
      </c>
      <c r="P333" s="32">
        <v>0</v>
      </c>
      <c r="Q333" s="32">
        <v>0</v>
      </c>
      <c r="R333" s="62">
        <v>0</v>
      </c>
      <c r="S333" s="63">
        <v>27.163673295702566</v>
      </c>
      <c r="T333" s="32">
        <v>5.51102290089589</v>
      </c>
      <c r="U333" s="32">
        <v>0</v>
      </c>
      <c r="V333" s="32">
        <v>0</v>
      </c>
      <c r="W333" s="62">
        <v>0</v>
      </c>
      <c r="X333" s="63">
        <v>33.984771060649109</v>
      </c>
      <c r="Y333" s="32">
        <v>5.3872515452220533</v>
      </c>
      <c r="Z333" s="32">
        <v>0</v>
      </c>
      <c r="AA333" s="32">
        <v>0</v>
      </c>
      <c r="AB333" s="62">
        <v>0</v>
      </c>
    </row>
    <row r="334" spans="1:28" s="15" customFormat="1">
      <c r="A334" s="58" t="s">
        <v>657</v>
      </c>
      <c r="B334" s="23" t="s">
        <v>1253</v>
      </c>
      <c r="C334" s="23" t="s">
        <v>1677</v>
      </c>
      <c r="D334" s="23" t="s">
        <v>912</v>
      </c>
      <c r="E334" s="23">
        <v>0</v>
      </c>
      <c r="F334" s="75" t="s">
        <v>656</v>
      </c>
      <c r="G334" s="99">
        <v>0.4</v>
      </c>
      <c r="H334" s="63">
        <v>2.2648498074192949</v>
      </c>
      <c r="I334" s="32">
        <v>0</v>
      </c>
      <c r="J334" s="32">
        <v>2.2648498074192949</v>
      </c>
      <c r="K334" s="32">
        <v>-20.968607977395237</v>
      </c>
      <c r="L334" s="62">
        <v>2.0949860718628481</v>
      </c>
      <c r="M334" s="32">
        <v>0.5</v>
      </c>
      <c r="N334" s="63">
        <v>0</v>
      </c>
      <c r="O334" s="32">
        <v>0</v>
      </c>
      <c r="P334" s="32">
        <v>0</v>
      </c>
      <c r="Q334" s="32">
        <v>0</v>
      </c>
      <c r="R334" s="62">
        <v>0</v>
      </c>
      <c r="S334" s="63">
        <v>0</v>
      </c>
      <c r="T334" s="32">
        <v>2.2648498074192949</v>
      </c>
      <c r="U334" s="32">
        <v>0</v>
      </c>
      <c r="V334" s="32">
        <v>0</v>
      </c>
      <c r="W334" s="62">
        <v>0</v>
      </c>
      <c r="X334" s="63">
        <v>0</v>
      </c>
      <c r="Y334" s="32">
        <v>2.2648498074192949</v>
      </c>
      <c r="Z334" s="32">
        <v>0</v>
      </c>
      <c r="AA334" s="32">
        <v>0</v>
      </c>
      <c r="AB334" s="62">
        <v>0</v>
      </c>
    </row>
    <row r="335" spans="1:28" s="15" customFormat="1">
      <c r="A335" s="58" t="s">
        <v>659</v>
      </c>
      <c r="B335" s="23" t="s">
        <v>1254</v>
      </c>
      <c r="C335" s="23" t="s">
        <v>1678</v>
      </c>
      <c r="D335" s="23" t="s">
        <v>932</v>
      </c>
      <c r="E335" s="23">
        <v>0</v>
      </c>
      <c r="F335" s="75" t="s">
        <v>658</v>
      </c>
      <c r="G335" s="99">
        <v>0.49</v>
      </c>
      <c r="H335" s="63">
        <v>38.439959405828787</v>
      </c>
      <c r="I335" s="32">
        <v>6.4211212044010519</v>
      </c>
      <c r="J335" s="32">
        <v>32.018838201427741</v>
      </c>
      <c r="K335" s="32">
        <v>14.813080220693704</v>
      </c>
      <c r="L335" s="62">
        <v>29.617425336320661</v>
      </c>
      <c r="M335" s="32">
        <v>0</v>
      </c>
      <c r="N335" s="63">
        <v>6.3035052138724401</v>
      </c>
      <c r="O335" s="32">
        <v>0.11761599052861146</v>
      </c>
      <c r="P335" s="32">
        <v>0</v>
      </c>
      <c r="Q335" s="32">
        <v>0</v>
      </c>
      <c r="R335" s="62">
        <v>0</v>
      </c>
      <c r="S335" s="63">
        <v>27.908912430471915</v>
      </c>
      <c r="T335" s="32">
        <v>4.1099257709558241</v>
      </c>
      <c r="U335" s="32">
        <v>0</v>
      </c>
      <c r="V335" s="32">
        <v>0</v>
      </c>
      <c r="W335" s="62">
        <v>0</v>
      </c>
      <c r="X335" s="63">
        <v>34.212417644344363</v>
      </c>
      <c r="Y335" s="32">
        <v>4.2275417614844359</v>
      </c>
      <c r="Z335" s="32">
        <v>0</v>
      </c>
      <c r="AA335" s="32">
        <v>0</v>
      </c>
      <c r="AB335" s="62">
        <v>0</v>
      </c>
    </row>
    <row r="336" spans="1:28" s="15" customFormat="1">
      <c r="A336" s="58" t="s">
        <v>661</v>
      </c>
      <c r="B336" s="23" t="s">
        <v>1255</v>
      </c>
      <c r="C336" s="23" t="s">
        <v>1679</v>
      </c>
      <c r="D336" s="23" t="s">
        <v>912</v>
      </c>
      <c r="E336" s="23">
        <v>0</v>
      </c>
      <c r="F336" s="75" t="s">
        <v>660</v>
      </c>
      <c r="G336" s="99">
        <v>0.4</v>
      </c>
      <c r="H336" s="63">
        <v>2.4730368983316509</v>
      </c>
      <c r="I336" s="32">
        <v>0.13066381346954406</v>
      </c>
      <c r="J336" s="32">
        <v>2.3423730848621069</v>
      </c>
      <c r="K336" s="32">
        <v>-2.3790233780420262</v>
      </c>
      <c r="L336" s="62">
        <v>2.1666951034974486</v>
      </c>
      <c r="M336" s="32">
        <v>0.5</v>
      </c>
      <c r="N336" s="63">
        <v>0</v>
      </c>
      <c r="O336" s="32">
        <v>0.13066381346954406</v>
      </c>
      <c r="P336" s="32">
        <v>0</v>
      </c>
      <c r="Q336" s="32">
        <v>0</v>
      </c>
      <c r="R336" s="62">
        <v>0</v>
      </c>
      <c r="S336" s="63">
        <v>0</v>
      </c>
      <c r="T336" s="32">
        <v>2.3423730848621069</v>
      </c>
      <c r="U336" s="32">
        <v>0</v>
      </c>
      <c r="V336" s="32">
        <v>0</v>
      </c>
      <c r="W336" s="62">
        <v>0</v>
      </c>
      <c r="X336" s="63">
        <v>0</v>
      </c>
      <c r="Y336" s="32">
        <v>2.4730368983316509</v>
      </c>
      <c r="Z336" s="32">
        <v>0</v>
      </c>
      <c r="AA336" s="32">
        <v>0</v>
      </c>
      <c r="AB336" s="62">
        <v>0</v>
      </c>
    </row>
    <row r="337" spans="1:28" s="15" customFormat="1">
      <c r="A337" s="58" t="s">
        <v>663</v>
      </c>
      <c r="B337" s="23" t="s">
        <v>1256</v>
      </c>
      <c r="C337" s="23" t="s">
        <v>1680</v>
      </c>
      <c r="D337" s="23" t="s">
        <v>968</v>
      </c>
      <c r="E337" s="23" t="s">
        <v>1729</v>
      </c>
      <c r="F337" s="75" t="s">
        <v>662</v>
      </c>
      <c r="G337" s="99">
        <v>0.48</v>
      </c>
      <c r="H337" s="63">
        <v>143.01452606789294</v>
      </c>
      <c r="I337" s="32">
        <v>0</v>
      </c>
      <c r="J337" s="32">
        <v>143.01452606789294</v>
      </c>
      <c r="K337" s="32">
        <v>-42.046717797760103</v>
      </c>
      <c r="L337" s="62">
        <v>135.86379976449828</v>
      </c>
      <c r="M337" s="32">
        <v>0</v>
      </c>
      <c r="N337" s="63">
        <v>0</v>
      </c>
      <c r="O337" s="32">
        <v>0</v>
      </c>
      <c r="P337" s="32">
        <v>0</v>
      </c>
      <c r="Q337" s="32">
        <v>0</v>
      </c>
      <c r="R337" s="62">
        <v>0</v>
      </c>
      <c r="S337" s="63">
        <v>104.52178446315438</v>
      </c>
      <c r="T337" s="32">
        <v>38.492741604738562</v>
      </c>
      <c r="U337" s="32">
        <v>0</v>
      </c>
      <c r="V337" s="32">
        <v>0</v>
      </c>
      <c r="W337" s="62">
        <v>0</v>
      </c>
      <c r="X337" s="63">
        <v>104.52178446315438</v>
      </c>
      <c r="Y337" s="32">
        <v>38.492741604738562</v>
      </c>
      <c r="Z337" s="32">
        <v>0</v>
      </c>
      <c r="AA337" s="32">
        <v>0</v>
      </c>
      <c r="AB337" s="62">
        <v>0</v>
      </c>
    </row>
    <row r="338" spans="1:28" s="15" customFormat="1">
      <c r="A338" s="58" t="s">
        <v>665</v>
      </c>
      <c r="B338" s="23" t="s">
        <v>1257</v>
      </c>
      <c r="C338" s="23" t="s">
        <v>1681</v>
      </c>
      <c r="D338" s="23" t="s">
        <v>926</v>
      </c>
      <c r="E338" s="23" t="s">
        <v>1306</v>
      </c>
      <c r="F338" s="75" t="s">
        <v>664</v>
      </c>
      <c r="G338" s="99">
        <v>0.99</v>
      </c>
      <c r="H338" s="63">
        <v>53.196875980895264</v>
      </c>
      <c r="I338" s="32">
        <v>0</v>
      </c>
      <c r="J338" s="32">
        <v>53.196875980895264</v>
      </c>
      <c r="K338" s="32">
        <v>-94.589988957326923</v>
      </c>
      <c r="L338" s="62">
        <v>51.600969701468401</v>
      </c>
      <c r="M338" s="32">
        <v>0</v>
      </c>
      <c r="N338" s="63">
        <v>0</v>
      </c>
      <c r="O338" s="32">
        <v>0</v>
      </c>
      <c r="P338" s="32">
        <v>0</v>
      </c>
      <c r="Q338" s="32">
        <v>0</v>
      </c>
      <c r="R338" s="62">
        <v>0</v>
      </c>
      <c r="S338" s="63">
        <v>47.706308328646323</v>
      </c>
      <c r="T338" s="32">
        <v>5.4905676522489415</v>
      </c>
      <c r="U338" s="32">
        <v>0</v>
      </c>
      <c r="V338" s="32">
        <v>0</v>
      </c>
      <c r="W338" s="62">
        <v>0</v>
      </c>
      <c r="X338" s="63">
        <v>47.706308328646323</v>
      </c>
      <c r="Y338" s="32">
        <v>5.4905676522489415</v>
      </c>
      <c r="Z338" s="32">
        <v>0</v>
      </c>
      <c r="AA338" s="32">
        <v>0</v>
      </c>
      <c r="AB338" s="62">
        <v>0</v>
      </c>
    </row>
    <row r="339" spans="1:28" s="15" customFormat="1">
      <c r="A339" s="58" t="s">
        <v>667</v>
      </c>
      <c r="B339" s="23" t="s">
        <v>1258</v>
      </c>
      <c r="C339" s="23" t="s">
        <v>1682</v>
      </c>
      <c r="D339" s="23" t="s">
        <v>912</v>
      </c>
      <c r="E339" s="23">
        <v>0</v>
      </c>
      <c r="F339" s="75" t="s">
        <v>666</v>
      </c>
      <c r="G339" s="99">
        <v>0.4</v>
      </c>
      <c r="H339" s="63">
        <v>2.3366125782363016</v>
      </c>
      <c r="I339" s="32">
        <v>0</v>
      </c>
      <c r="J339" s="32">
        <v>2.3366125782363016</v>
      </c>
      <c r="K339" s="32">
        <v>-18.365008227413551</v>
      </c>
      <c r="L339" s="62">
        <v>2.1613666348685792</v>
      </c>
      <c r="M339" s="32">
        <v>0.5</v>
      </c>
      <c r="N339" s="63">
        <v>0</v>
      </c>
      <c r="O339" s="32">
        <v>0</v>
      </c>
      <c r="P339" s="32">
        <v>0</v>
      </c>
      <c r="Q339" s="32">
        <v>0</v>
      </c>
      <c r="R339" s="62">
        <v>0</v>
      </c>
      <c r="S339" s="63">
        <v>0</v>
      </c>
      <c r="T339" s="32">
        <v>2.3366125782363016</v>
      </c>
      <c r="U339" s="32">
        <v>0</v>
      </c>
      <c r="V339" s="32">
        <v>0</v>
      </c>
      <c r="W339" s="62">
        <v>0</v>
      </c>
      <c r="X339" s="63">
        <v>0</v>
      </c>
      <c r="Y339" s="32">
        <v>2.3366125782363016</v>
      </c>
      <c r="Z339" s="32">
        <v>0</v>
      </c>
      <c r="AA339" s="32">
        <v>0</v>
      </c>
      <c r="AB339" s="62">
        <v>0</v>
      </c>
    </row>
    <row r="340" spans="1:28" s="15" customFormat="1">
      <c r="A340" s="58" t="s">
        <v>669</v>
      </c>
      <c r="B340" s="23" t="s">
        <v>1259</v>
      </c>
      <c r="C340" s="23" t="s">
        <v>1683</v>
      </c>
      <c r="D340" s="23" t="s">
        <v>1052</v>
      </c>
      <c r="E340" s="23">
        <v>0</v>
      </c>
      <c r="F340" s="75" t="s">
        <v>668</v>
      </c>
      <c r="G340" s="99">
        <v>0.01</v>
      </c>
      <c r="H340" s="63">
        <v>24.09224377230511</v>
      </c>
      <c r="I340" s="32">
        <v>8.7962248364876618</v>
      </c>
      <c r="J340" s="32">
        <v>15.296018935817445</v>
      </c>
      <c r="K340" s="32">
        <v>11.273372903025304</v>
      </c>
      <c r="L340" s="62">
        <v>14.148817515631137</v>
      </c>
      <c r="M340" s="32">
        <v>0</v>
      </c>
      <c r="N340" s="63">
        <v>0</v>
      </c>
      <c r="O340" s="32">
        <v>0</v>
      </c>
      <c r="P340" s="32">
        <v>8.7962248364876618</v>
      </c>
      <c r="Q340" s="32">
        <v>0</v>
      </c>
      <c r="R340" s="62">
        <v>0</v>
      </c>
      <c r="S340" s="63">
        <v>0</v>
      </c>
      <c r="T340" s="32">
        <v>0</v>
      </c>
      <c r="U340" s="32">
        <v>15.296018935817445</v>
      </c>
      <c r="V340" s="32">
        <v>0</v>
      </c>
      <c r="W340" s="62">
        <v>0</v>
      </c>
      <c r="X340" s="63">
        <v>0</v>
      </c>
      <c r="Y340" s="32">
        <v>0</v>
      </c>
      <c r="Z340" s="32">
        <v>24.09224377230511</v>
      </c>
      <c r="AA340" s="32">
        <v>0</v>
      </c>
      <c r="AB340" s="62">
        <v>0</v>
      </c>
    </row>
    <row r="341" spans="1:28" s="15" customFormat="1">
      <c r="A341" s="58" t="s">
        <v>671</v>
      </c>
      <c r="B341" s="23" t="s">
        <v>1260</v>
      </c>
      <c r="C341" s="23" t="s">
        <v>1684</v>
      </c>
      <c r="D341" s="23" t="s">
        <v>912</v>
      </c>
      <c r="E341" s="23">
        <v>0</v>
      </c>
      <c r="F341" s="75" t="s">
        <v>670</v>
      </c>
      <c r="G341" s="99">
        <v>0.4</v>
      </c>
      <c r="H341" s="63">
        <v>1.5273928949169964</v>
      </c>
      <c r="I341" s="32">
        <v>0</v>
      </c>
      <c r="J341" s="32">
        <v>1.5273928949169964</v>
      </c>
      <c r="K341" s="32">
        <v>-15.20555261137976</v>
      </c>
      <c r="L341" s="62">
        <v>1.4128384277982216</v>
      </c>
      <c r="M341" s="32">
        <v>0.5</v>
      </c>
      <c r="N341" s="63">
        <v>0</v>
      </c>
      <c r="O341" s="32">
        <v>0</v>
      </c>
      <c r="P341" s="32">
        <v>0</v>
      </c>
      <c r="Q341" s="32">
        <v>0</v>
      </c>
      <c r="R341" s="62">
        <v>0</v>
      </c>
      <c r="S341" s="63">
        <v>0</v>
      </c>
      <c r="T341" s="32">
        <v>1.5273928949169964</v>
      </c>
      <c r="U341" s="32">
        <v>0</v>
      </c>
      <c r="V341" s="32">
        <v>0</v>
      </c>
      <c r="W341" s="62">
        <v>0</v>
      </c>
      <c r="X341" s="63">
        <v>0</v>
      </c>
      <c r="Y341" s="32">
        <v>1.5273928949169964</v>
      </c>
      <c r="Z341" s="32">
        <v>0</v>
      </c>
      <c r="AA341" s="32">
        <v>0</v>
      </c>
      <c r="AB341" s="62">
        <v>0</v>
      </c>
    </row>
    <row r="342" spans="1:28" s="15" customFormat="1">
      <c r="A342" s="58" t="s">
        <v>673</v>
      </c>
      <c r="B342" s="23" t="s">
        <v>1261</v>
      </c>
      <c r="C342" s="23" t="s">
        <v>1685</v>
      </c>
      <c r="D342" s="23" t="s">
        <v>912</v>
      </c>
      <c r="E342" s="23">
        <v>0</v>
      </c>
      <c r="F342" s="75" t="s">
        <v>672</v>
      </c>
      <c r="G342" s="99">
        <v>0.4</v>
      </c>
      <c r="H342" s="63">
        <v>2.3320499446843761</v>
      </c>
      <c r="I342" s="32">
        <v>0</v>
      </c>
      <c r="J342" s="32">
        <v>2.3320499446843761</v>
      </c>
      <c r="K342" s="32">
        <v>-20.439775080472984</v>
      </c>
      <c r="L342" s="62">
        <v>2.1571461988330478</v>
      </c>
      <c r="M342" s="32">
        <v>0.5</v>
      </c>
      <c r="N342" s="63">
        <v>0</v>
      </c>
      <c r="O342" s="32">
        <v>0</v>
      </c>
      <c r="P342" s="32">
        <v>0</v>
      </c>
      <c r="Q342" s="32">
        <v>0</v>
      </c>
      <c r="R342" s="62">
        <v>0</v>
      </c>
      <c r="S342" s="63">
        <v>0</v>
      </c>
      <c r="T342" s="32">
        <v>2.3320499446843761</v>
      </c>
      <c r="U342" s="32">
        <v>0</v>
      </c>
      <c r="V342" s="32">
        <v>0</v>
      </c>
      <c r="W342" s="62">
        <v>0</v>
      </c>
      <c r="X342" s="63">
        <v>0</v>
      </c>
      <c r="Y342" s="32">
        <v>2.3320499446843761</v>
      </c>
      <c r="Z342" s="32">
        <v>0</v>
      </c>
      <c r="AA342" s="32">
        <v>0</v>
      </c>
      <c r="AB342" s="62">
        <v>0</v>
      </c>
    </row>
    <row r="343" spans="1:28" s="15" customFormat="1">
      <c r="A343" s="58" t="s">
        <v>675</v>
      </c>
      <c r="B343" s="23" t="s">
        <v>1262</v>
      </c>
      <c r="C343" s="23" t="s">
        <v>1686</v>
      </c>
      <c r="D343" s="23" t="s">
        <v>926</v>
      </c>
      <c r="E343" s="23" t="s">
        <v>1732</v>
      </c>
      <c r="F343" s="75" t="s">
        <v>674</v>
      </c>
      <c r="G343" s="99">
        <v>0.74</v>
      </c>
      <c r="H343" s="63">
        <v>85.054229863198103</v>
      </c>
      <c r="I343" s="32">
        <v>0</v>
      </c>
      <c r="J343" s="32">
        <v>85.054229863198103</v>
      </c>
      <c r="K343" s="32">
        <v>-0.40685217937394974</v>
      </c>
      <c r="L343" s="62">
        <v>80.801518370038195</v>
      </c>
      <c r="M343" s="32">
        <v>0</v>
      </c>
      <c r="N343" s="63">
        <v>0</v>
      </c>
      <c r="O343" s="32">
        <v>0</v>
      </c>
      <c r="P343" s="32">
        <v>0</v>
      </c>
      <c r="Q343" s="32">
        <v>0</v>
      </c>
      <c r="R343" s="62">
        <v>0</v>
      </c>
      <c r="S343" s="63">
        <v>75.304492281562844</v>
      </c>
      <c r="T343" s="32">
        <v>9.7497375816352516</v>
      </c>
      <c r="U343" s="32">
        <v>0</v>
      </c>
      <c r="V343" s="32">
        <v>0</v>
      </c>
      <c r="W343" s="62">
        <v>0</v>
      </c>
      <c r="X343" s="63">
        <v>75.304492281562844</v>
      </c>
      <c r="Y343" s="32">
        <v>9.7497375816352516</v>
      </c>
      <c r="Z343" s="32">
        <v>0</v>
      </c>
      <c r="AA343" s="32">
        <v>0</v>
      </c>
      <c r="AB343" s="62">
        <v>0</v>
      </c>
    </row>
    <row r="344" spans="1:28" s="15" customFormat="1">
      <c r="A344" s="58" t="s">
        <v>677</v>
      </c>
      <c r="B344" s="23" t="s">
        <v>1263</v>
      </c>
      <c r="C344" s="23" t="s">
        <v>1687</v>
      </c>
      <c r="D344" s="23" t="s">
        <v>926</v>
      </c>
      <c r="E344" s="23" t="s">
        <v>1305</v>
      </c>
      <c r="F344" s="75" t="s">
        <v>676</v>
      </c>
      <c r="G344" s="99">
        <v>0.99</v>
      </c>
      <c r="H344" s="63">
        <v>91.114586410478765</v>
      </c>
      <c r="I344" s="32">
        <v>0</v>
      </c>
      <c r="J344" s="32">
        <v>91.114586410478765</v>
      </c>
      <c r="K344" s="32">
        <v>17.697012983051657</v>
      </c>
      <c r="L344" s="62">
        <v>88.381148818164405</v>
      </c>
      <c r="M344" s="32">
        <v>0</v>
      </c>
      <c r="N344" s="63">
        <v>0</v>
      </c>
      <c r="O344" s="32">
        <v>0</v>
      </c>
      <c r="P344" s="32">
        <v>0</v>
      </c>
      <c r="Q344" s="32">
        <v>0</v>
      </c>
      <c r="R344" s="62">
        <v>0</v>
      </c>
      <c r="S344" s="63">
        <v>80.495319387108395</v>
      </c>
      <c r="T344" s="32">
        <v>10.619267023370378</v>
      </c>
      <c r="U344" s="32">
        <v>0</v>
      </c>
      <c r="V344" s="32">
        <v>0</v>
      </c>
      <c r="W344" s="62">
        <v>0</v>
      </c>
      <c r="X344" s="63">
        <v>80.495319387108395</v>
      </c>
      <c r="Y344" s="32">
        <v>10.619267023370378</v>
      </c>
      <c r="Z344" s="32">
        <v>0</v>
      </c>
      <c r="AA344" s="32">
        <v>0</v>
      </c>
      <c r="AB344" s="62">
        <v>0</v>
      </c>
    </row>
    <row r="345" spans="1:28" s="15" customFormat="1">
      <c r="A345" s="58" t="s">
        <v>679</v>
      </c>
      <c r="B345" s="23" t="s">
        <v>1264</v>
      </c>
      <c r="C345" s="23" t="s">
        <v>1688</v>
      </c>
      <c r="D345" s="23" t="s">
        <v>923</v>
      </c>
      <c r="E345" s="23" t="s">
        <v>1729</v>
      </c>
      <c r="F345" s="75" t="s">
        <v>678</v>
      </c>
      <c r="G345" s="99">
        <v>0.48</v>
      </c>
      <c r="H345" s="63">
        <v>87.533549659440226</v>
      </c>
      <c r="I345" s="32">
        <v>0</v>
      </c>
      <c r="J345" s="32">
        <v>87.533549659440226</v>
      </c>
      <c r="K345" s="32">
        <v>53.342510297964211</v>
      </c>
      <c r="L345" s="62">
        <v>83.156872176468198</v>
      </c>
      <c r="M345" s="32">
        <v>0</v>
      </c>
      <c r="N345" s="63">
        <v>0</v>
      </c>
      <c r="O345" s="32">
        <v>0</v>
      </c>
      <c r="P345" s="32">
        <v>0</v>
      </c>
      <c r="Q345" s="32">
        <v>0</v>
      </c>
      <c r="R345" s="62">
        <v>0</v>
      </c>
      <c r="S345" s="63">
        <v>71.746426513645616</v>
      </c>
      <c r="T345" s="32">
        <v>15.787123145794595</v>
      </c>
      <c r="U345" s="32">
        <v>0</v>
      </c>
      <c r="V345" s="32">
        <v>0</v>
      </c>
      <c r="W345" s="62">
        <v>0</v>
      </c>
      <c r="X345" s="63">
        <v>71.746426513645616</v>
      </c>
      <c r="Y345" s="32">
        <v>15.787123145794595</v>
      </c>
      <c r="Z345" s="32">
        <v>0</v>
      </c>
      <c r="AA345" s="32">
        <v>0</v>
      </c>
      <c r="AB345" s="62">
        <v>0</v>
      </c>
    </row>
    <row r="346" spans="1:28" s="15" customFormat="1">
      <c r="A346" s="58" t="s">
        <v>681</v>
      </c>
      <c r="B346" s="23" t="s">
        <v>1265</v>
      </c>
      <c r="C346" s="23" t="s">
        <v>1689</v>
      </c>
      <c r="D346" s="23" t="s">
        <v>968</v>
      </c>
      <c r="E346" s="23" t="s">
        <v>1729</v>
      </c>
      <c r="F346" s="75" t="s">
        <v>680</v>
      </c>
      <c r="G346" s="99">
        <v>0.48</v>
      </c>
      <c r="H346" s="63">
        <v>95.802385134004609</v>
      </c>
      <c r="I346" s="32">
        <v>0</v>
      </c>
      <c r="J346" s="32">
        <v>95.802385134004609</v>
      </c>
      <c r="K346" s="32">
        <v>37.674803181563078</v>
      </c>
      <c r="L346" s="62">
        <v>91.012265877304358</v>
      </c>
      <c r="M346" s="32">
        <v>0</v>
      </c>
      <c r="N346" s="63">
        <v>0</v>
      </c>
      <c r="O346" s="32">
        <v>0</v>
      </c>
      <c r="P346" s="32">
        <v>0</v>
      </c>
      <c r="Q346" s="32">
        <v>0</v>
      </c>
      <c r="R346" s="62">
        <v>0</v>
      </c>
      <c r="S346" s="63">
        <v>66.069821302217832</v>
      </c>
      <c r="T346" s="32">
        <v>29.732563831786777</v>
      </c>
      <c r="U346" s="32">
        <v>0</v>
      </c>
      <c r="V346" s="32">
        <v>0</v>
      </c>
      <c r="W346" s="62">
        <v>0</v>
      </c>
      <c r="X346" s="63">
        <v>66.069821302217832</v>
      </c>
      <c r="Y346" s="32">
        <v>29.732563831786777</v>
      </c>
      <c r="Z346" s="32">
        <v>0</v>
      </c>
      <c r="AA346" s="32">
        <v>0</v>
      </c>
      <c r="AB346" s="62">
        <v>0</v>
      </c>
    </row>
    <row r="347" spans="1:28" s="15" customFormat="1">
      <c r="A347" s="58" t="s">
        <v>683</v>
      </c>
      <c r="B347" s="23" t="s">
        <v>1266</v>
      </c>
      <c r="C347" s="23" t="s">
        <v>1690</v>
      </c>
      <c r="D347" s="23" t="s">
        <v>932</v>
      </c>
      <c r="E347" s="23">
        <v>0</v>
      </c>
      <c r="F347" s="75" t="s">
        <v>682</v>
      </c>
      <c r="G347" s="99">
        <v>0.49</v>
      </c>
      <c r="H347" s="63">
        <v>32.17071407092817</v>
      </c>
      <c r="I347" s="32">
        <v>1.3427967288118545</v>
      </c>
      <c r="J347" s="32">
        <v>30.827917342116315</v>
      </c>
      <c r="K347" s="32">
        <v>-16.766064403058447</v>
      </c>
      <c r="L347" s="62">
        <v>28.515823541457593</v>
      </c>
      <c r="M347" s="32">
        <v>0.35227278299232123</v>
      </c>
      <c r="N347" s="63">
        <v>2.5935887139876037</v>
      </c>
      <c r="O347" s="32">
        <v>-1.2507919851757492</v>
      </c>
      <c r="P347" s="32">
        <v>0</v>
      </c>
      <c r="Q347" s="32">
        <v>0</v>
      </c>
      <c r="R347" s="62">
        <v>0</v>
      </c>
      <c r="S347" s="63">
        <v>25.484763065368753</v>
      </c>
      <c r="T347" s="32">
        <v>5.3431542767475619</v>
      </c>
      <c r="U347" s="32">
        <v>0</v>
      </c>
      <c r="V347" s="32">
        <v>0</v>
      </c>
      <c r="W347" s="62">
        <v>0</v>
      </c>
      <c r="X347" s="63">
        <v>28.078351779356357</v>
      </c>
      <c r="Y347" s="32">
        <v>4.0923622915718125</v>
      </c>
      <c r="Z347" s="32">
        <v>0</v>
      </c>
      <c r="AA347" s="32">
        <v>0</v>
      </c>
      <c r="AB347" s="62">
        <v>0</v>
      </c>
    </row>
    <row r="348" spans="1:28" s="15" customFormat="1">
      <c r="A348" s="58" t="s">
        <v>685</v>
      </c>
      <c r="B348" s="23" t="s">
        <v>1267</v>
      </c>
      <c r="C348" s="23" t="s">
        <v>1691</v>
      </c>
      <c r="D348" s="23" t="s">
        <v>912</v>
      </c>
      <c r="E348" s="23">
        <v>0</v>
      </c>
      <c r="F348" s="75" t="s">
        <v>684</v>
      </c>
      <c r="G348" s="99">
        <v>0.4</v>
      </c>
      <c r="H348" s="63">
        <v>3.3916088260401227</v>
      </c>
      <c r="I348" s="32">
        <v>0</v>
      </c>
      <c r="J348" s="32">
        <v>3.3916088260401227</v>
      </c>
      <c r="K348" s="32">
        <v>-22.667225013981028</v>
      </c>
      <c r="L348" s="62">
        <v>3.1372381640871136</v>
      </c>
      <c r="M348" s="32">
        <v>0.5</v>
      </c>
      <c r="N348" s="63">
        <v>0</v>
      </c>
      <c r="O348" s="32">
        <v>0</v>
      </c>
      <c r="P348" s="32">
        <v>0</v>
      </c>
      <c r="Q348" s="32">
        <v>0</v>
      </c>
      <c r="R348" s="62">
        <v>0</v>
      </c>
      <c r="S348" s="63">
        <v>0</v>
      </c>
      <c r="T348" s="32">
        <v>3.3916088260401227</v>
      </c>
      <c r="U348" s="32">
        <v>0</v>
      </c>
      <c r="V348" s="32">
        <v>0</v>
      </c>
      <c r="W348" s="62">
        <v>0</v>
      </c>
      <c r="X348" s="63">
        <v>0</v>
      </c>
      <c r="Y348" s="32">
        <v>3.3916088260401227</v>
      </c>
      <c r="Z348" s="32">
        <v>0</v>
      </c>
      <c r="AA348" s="32">
        <v>0</v>
      </c>
      <c r="AB348" s="62">
        <v>0</v>
      </c>
    </row>
    <row r="349" spans="1:28" s="15" customFormat="1">
      <c r="A349" s="58" t="s">
        <v>687</v>
      </c>
      <c r="B349" s="23" t="s">
        <v>1268</v>
      </c>
      <c r="C349" s="23" t="s">
        <v>1692</v>
      </c>
      <c r="D349" s="23" t="s">
        <v>999</v>
      </c>
      <c r="E349" s="23">
        <v>0</v>
      </c>
      <c r="F349" s="75" t="s">
        <v>686</v>
      </c>
      <c r="G349" s="99">
        <v>0.1</v>
      </c>
      <c r="H349" s="63">
        <v>63.068415273158237</v>
      </c>
      <c r="I349" s="32">
        <v>0</v>
      </c>
      <c r="J349" s="32">
        <v>63.068415273158237</v>
      </c>
      <c r="K349" s="32">
        <v>39.888887038829075</v>
      </c>
      <c r="L349" s="62">
        <v>58.338284127671379</v>
      </c>
      <c r="M349" s="32">
        <v>0</v>
      </c>
      <c r="N349" s="63">
        <v>0</v>
      </c>
      <c r="O349" s="32">
        <v>0</v>
      </c>
      <c r="P349" s="32">
        <v>0</v>
      </c>
      <c r="Q349" s="32">
        <v>0</v>
      </c>
      <c r="R349" s="62">
        <v>0</v>
      </c>
      <c r="S349" s="63">
        <v>58.903101242039888</v>
      </c>
      <c r="T349" s="32">
        <v>0</v>
      </c>
      <c r="U349" s="32">
        <v>4.1653140311183519</v>
      </c>
      <c r="V349" s="32">
        <v>0</v>
      </c>
      <c r="W349" s="62">
        <v>0</v>
      </c>
      <c r="X349" s="63">
        <v>58.903101242039888</v>
      </c>
      <c r="Y349" s="32">
        <v>0</v>
      </c>
      <c r="Z349" s="32">
        <v>4.1653140311183519</v>
      </c>
      <c r="AA349" s="32">
        <v>0</v>
      </c>
      <c r="AB349" s="62">
        <v>0</v>
      </c>
    </row>
    <row r="350" spans="1:28" s="15" customFormat="1">
      <c r="A350" s="58" t="s">
        <v>689</v>
      </c>
      <c r="B350" s="23" t="s">
        <v>1269</v>
      </c>
      <c r="C350" s="23" t="s">
        <v>1693</v>
      </c>
      <c r="D350" s="23" t="s">
        <v>912</v>
      </c>
      <c r="E350" s="23" t="s">
        <v>1735</v>
      </c>
      <c r="F350" s="75" t="s">
        <v>688</v>
      </c>
      <c r="G350" s="99">
        <v>0.35</v>
      </c>
      <c r="H350" s="63">
        <v>2.7936072731762756</v>
      </c>
      <c r="I350" s="32">
        <v>0</v>
      </c>
      <c r="J350" s="32">
        <v>2.7936072731762756</v>
      </c>
      <c r="K350" s="32">
        <v>-20.108012712424657</v>
      </c>
      <c r="L350" s="62">
        <v>2.653926909517462</v>
      </c>
      <c r="M350" s="32">
        <v>0</v>
      </c>
      <c r="N350" s="63">
        <v>0</v>
      </c>
      <c r="O350" s="32">
        <v>0</v>
      </c>
      <c r="P350" s="32">
        <v>0</v>
      </c>
      <c r="Q350" s="32">
        <v>0</v>
      </c>
      <c r="R350" s="62">
        <v>0</v>
      </c>
      <c r="S350" s="63">
        <v>0</v>
      </c>
      <c r="T350" s="32">
        <v>2.7936072731762756</v>
      </c>
      <c r="U350" s="32">
        <v>0</v>
      </c>
      <c r="V350" s="32">
        <v>0</v>
      </c>
      <c r="W350" s="62">
        <v>0</v>
      </c>
      <c r="X350" s="63">
        <v>0</v>
      </c>
      <c r="Y350" s="32">
        <v>2.7936072731762756</v>
      </c>
      <c r="Z350" s="32">
        <v>0</v>
      </c>
      <c r="AA350" s="32">
        <v>0</v>
      </c>
      <c r="AB350" s="62">
        <v>0</v>
      </c>
    </row>
    <row r="351" spans="1:28" s="15" customFormat="1">
      <c r="A351" s="58" t="s">
        <v>693</v>
      </c>
      <c r="B351" s="23" t="s">
        <v>1271</v>
      </c>
      <c r="C351" s="23" t="s">
        <v>1695</v>
      </c>
      <c r="D351" s="23" t="s">
        <v>912</v>
      </c>
      <c r="E351" s="23">
        <v>0</v>
      </c>
      <c r="F351" s="75" t="s">
        <v>692</v>
      </c>
      <c r="G351" s="99">
        <v>0.4</v>
      </c>
      <c r="H351" s="63">
        <v>1.9705375876879838</v>
      </c>
      <c r="I351" s="32">
        <v>0</v>
      </c>
      <c r="J351" s="32">
        <v>1.9705375876879838</v>
      </c>
      <c r="K351" s="32">
        <v>-14.171471064982333</v>
      </c>
      <c r="L351" s="62">
        <v>1.8227472686113853</v>
      </c>
      <c r="M351" s="32">
        <v>0.5</v>
      </c>
      <c r="N351" s="63">
        <v>0</v>
      </c>
      <c r="O351" s="32">
        <v>0</v>
      </c>
      <c r="P351" s="32">
        <v>0</v>
      </c>
      <c r="Q351" s="32">
        <v>0</v>
      </c>
      <c r="R351" s="62">
        <v>0</v>
      </c>
      <c r="S351" s="63">
        <v>0</v>
      </c>
      <c r="T351" s="32">
        <v>1.9705375876879838</v>
      </c>
      <c r="U351" s="32">
        <v>0</v>
      </c>
      <c r="V351" s="32">
        <v>0</v>
      </c>
      <c r="W351" s="62">
        <v>0</v>
      </c>
      <c r="X351" s="63">
        <v>0</v>
      </c>
      <c r="Y351" s="32">
        <v>1.9705375876879838</v>
      </c>
      <c r="Z351" s="32">
        <v>0</v>
      </c>
      <c r="AA351" s="32">
        <v>0</v>
      </c>
      <c r="AB351" s="62">
        <v>0</v>
      </c>
    </row>
    <row r="352" spans="1:28" s="15" customFormat="1">
      <c r="A352" s="58" t="s">
        <v>695</v>
      </c>
      <c r="B352" s="23" t="s">
        <v>1272</v>
      </c>
      <c r="C352" s="23" t="s">
        <v>1696</v>
      </c>
      <c r="D352" s="23" t="s">
        <v>912</v>
      </c>
      <c r="E352" s="23" t="s">
        <v>1738</v>
      </c>
      <c r="F352" s="75" t="s">
        <v>694</v>
      </c>
      <c r="G352" s="99">
        <v>0.44</v>
      </c>
      <c r="H352" s="63">
        <v>3.1120999899298236</v>
      </c>
      <c r="I352" s="32">
        <v>0</v>
      </c>
      <c r="J352" s="32">
        <v>3.1120999899298236</v>
      </c>
      <c r="K352" s="32">
        <v>-10.809065280093746</v>
      </c>
      <c r="L352" s="62">
        <v>2.9564949904333324</v>
      </c>
      <c r="M352" s="32">
        <v>0</v>
      </c>
      <c r="N352" s="63">
        <v>0</v>
      </c>
      <c r="O352" s="32">
        <v>0</v>
      </c>
      <c r="P352" s="32">
        <v>0</v>
      </c>
      <c r="Q352" s="32">
        <v>0</v>
      </c>
      <c r="R352" s="62">
        <v>0</v>
      </c>
      <c r="S352" s="63">
        <v>0</v>
      </c>
      <c r="T352" s="32">
        <v>3.1120999899298236</v>
      </c>
      <c r="U352" s="32">
        <v>0</v>
      </c>
      <c r="V352" s="32">
        <v>0</v>
      </c>
      <c r="W352" s="62">
        <v>0</v>
      </c>
      <c r="X352" s="63">
        <v>0</v>
      </c>
      <c r="Y352" s="32">
        <v>3.1120999899298236</v>
      </c>
      <c r="Z352" s="32">
        <v>0</v>
      </c>
      <c r="AA352" s="32">
        <v>0</v>
      </c>
      <c r="AB352" s="62">
        <v>0</v>
      </c>
    </row>
    <row r="353" spans="1:28" s="15" customFormat="1">
      <c r="A353" s="58" t="s">
        <v>697</v>
      </c>
      <c r="B353" s="23" t="s">
        <v>1273</v>
      </c>
      <c r="C353" s="23" t="s">
        <v>1697</v>
      </c>
      <c r="D353" s="23" t="s">
        <v>912</v>
      </c>
      <c r="E353" s="23" t="s">
        <v>1737</v>
      </c>
      <c r="F353" s="75" t="s">
        <v>696</v>
      </c>
      <c r="G353" s="99">
        <v>0.4</v>
      </c>
      <c r="H353" s="63">
        <v>2.6049434101968516</v>
      </c>
      <c r="I353" s="32">
        <v>0</v>
      </c>
      <c r="J353" s="32">
        <v>2.6049434101968516</v>
      </c>
      <c r="K353" s="32">
        <v>-7.759477395276595</v>
      </c>
      <c r="L353" s="62">
        <v>2.4746962396870087</v>
      </c>
      <c r="M353" s="32">
        <v>0</v>
      </c>
      <c r="N353" s="63">
        <v>0</v>
      </c>
      <c r="O353" s="32">
        <v>0</v>
      </c>
      <c r="P353" s="32">
        <v>0</v>
      </c>
      <c r="Q353" s="32">
        <v>0</v>
      </c>
      <c r="R353" s="62">
        <v>0</v>
      </c>
      <c r="S353" s="63">
        <v>0</v>
      </c>
      <c r="T353" s="32">
        <v>2.6049434101968516</v>
      </c>
      <c r="U353" s="32">
        <v>0</v>
      </c>
      <c r="V353" s="32">
        <v>0</v>
      </c>
      <c r="W353" s="62">
        <v>0</v>
      </c>
      <c r="X353" s="63">
        <v>0</v>
      </c>
      <c r="Y353" s="32">
        <v>2.6049434101968516</v>
      </c>
      <c r="Z353" s="32">
        <v>0</v>
      </c>
      <c r="AA353" s="32">
        <v>0</v>
      </c>
      <c r="AB353" s="62">
        <v>0</v>
      </c>
    </row>
    <row r="354" spans="1:28" s="15" customFormat="1">
      <c r="A354" s="58" t="s">
        <v>699</v>
      </c>
      <c r="B354" s="23" t="s">
        <v>1274</v>
      </c>
      <c r="C354" s="23" t="s">
        <v>1698</v>
      </c>
      <c r="D354" s="23" t="s">
        <v>912</v>
      </c>
      <c r="E354" s="23" t="s">
        <v>1735</v>
      </c>
      <c r="F354" s="75" t="s">
        <v>698</v>
      </c>
      <c r="G354" s="99">
        <v>0.35</v>
      </c>
      <c r="H354" s="63">
        <v>2.8642481438250655</v>
      </c>
      <c r="I354" s="32">
        <v>0</v>
      </c>
      <c r="J354" s="32">
        <v>2.8642481438250655</v>
      </c>
      <c r="K354" s="32">
        <v>-17.166249385692197</v>
      </c>
      <c r="L354" s="62">
        <v>2.7210357366338123</v>
      </c>
      <c r="M354" s="32">
        <v>0</v>
      </c>
      <c r="N354" s="63">
        <v>0</v>
      </c>
      <c r="O354" s="32">
        <v>0</v>
      </c>
      <c r="P354" s="32">
        <v>0</v>
      </c>
      <c r="Q354" s="32">
        <v>0</v>
      </c>
      <c r="R354" s="62">
        <v>0</v>
      </c>
      <c r="S354" s="63">
        <v>0</v>
      </c>
      <c r="T354" s="32">
        <v>2.8642481438250655</v>
      </c>
      <c r="U354" s="32">
        <v>0</v>
      </c>
      <c r="V354" s="32">
        <v>0</v>
      </c>
      <c r="W354" s="62">
        <v>0</v>
      </c>
      <c r="X354" s="63">
        <v>0</v>
      </c>
      <c r="Y354" s="32">
        <v>2.8642481438250655</v>
      </c>
      <c r="Z354" s="32">
        <v>0</v>
      </c>
      <c r="AA354" s="32">
        <v>0</v>
      </c>
      <c r="AB354" s="62">
        <v>0</v>
      </c>
    </row>
    <row r="355" spans="1:28" s="15" customFormat="1">
      <c r="A355" s="58" t="s">
        <v>701</v>
      </c>
      <c r="B355" s="23" t="s">
        <v>1275</v>
      </c>
      <c r="C355" s="23" t="s">
        <v>1699</v>
      </c>
      <c r="D355" s="23" t="s">
        <v>932</v>
      </c>
      <c r="E355" s="23" t="s">
        <v>1759</v>
      </c>
      <c r="F355" s="75" t="s">
        <v>700</v>
      </c>
      <c r="G355" s="99">
        <v>0.74</v>
      </c>
      <c r="H355" s="63">
        <v>17.810648397210695</v>
      </c>
      <c r="I355" s="32">
        <v>0</v>
      </c>
      <c r="J355" s="32">
        <v>17.810648397210695</v>
      </c>
      <c r="K355" s="32">
        <v>-41.566222852112332</v>
      </c>
      <c r="L355" s="62">
        <v>16.920115977350161</v>
      </c>
      <c r="M355" s="32">
        <v>0</v>
      </c>
      <c r="N355" s="63">
        <v>0</v>
      </c>
      <c r="O355" s="32">
        <v>0</v>
      </c>
      <c r="P355" s="32">
        <v>0</v>
      </c>
      <c r="Q355" s="32">
        <v>0</v>
      </c>
      <c r="R355" s="62">
        <v>0</v>
      </c>
      <c r="S355" s="63">
        <v>13.309615083808747</v>
      </c>
      <c r="T355" s="32">
        <v>4.5010333134019458</v>
      </c>
      <c r="U355" s="32">
        <v>0</v>
      </c>
      <c r="V355" s="32">
        <v>0</v>
      </c>
      <c r="W355" s="62">
        <v>0</v>
      </c>
      <c r="X355" s="63">
        <v>13.309615083808747</v>
      </c>
      <c r="Y355" s="32">
        <v>4.5010333134019458</v>
      </c>
      <c r="Z355" s="32">
        <v>0</v>
      </c>
      <c r="AA355" s="32">
        <v>0</v>
      </c>
      <c r="AB355" s="62">
        <v>0</v>
      </c>
    </row>
    <row r="356" spans="1:28" s="15" customFormat="1">
      <c r="A356" s="58" t="s">
        <v>703</v>
      </c>
      <c r="B356" s="23" t="s">
        <v>1276</v>
      </c>
      <c r="C356" s="23" t="s">
        <v>1700</v>
      </c>
      <c r="D356" s="23" t="s">
        <v>912</v>
      </c>
      <c r="E356" s="23">
        <v>0</v>
      </c>
      <c r="F356" s="75" t="s">
        <v>702</v>
      </c>
      <c r="G356" s="99">
        <v>0.4</v>
      </c>
      <c r="H356" s="63">
        <v>1.6215357301008522</v>
      </c>
      <c r="I356" s="32">
        <v>0</v>
      </c>
      <c r="J356" s="32">
        <v>1.6215357301008522</v>
      </c>
      <c r="K356" s="32">
        <v>-3.1789280892640792</v>
      </c>
      <c r="L356" s="62">
        <v>1.4999205503432884</v>
      </c>
      <c r="M356" s="32">
        <v>0.5</v>
      </c>
      <c r="N356" s="63">
        <v>0</v>
      </c>
      <c r="O356" s="32">
        <v>0</v>
      </c>
      <c r="P356" s="32">
        <v>0</v>
      </c>
      <c r="Q356" s="32">
        <v>0</v>
      </c>
      <c r="R356" s="62">
        <v>0</v>
      </c>
      <c r="S356" s="63">
        <v>0</v>
      </c>
      <c r="T356" s="32">
        <v>1.6215357301008522</v>
      </c>
      <c r="U356" s="32">
        <v>0</v>
      </c>
      <c r="V356" s="32">
        <v>0</v>
      </c>
      <c r="W356" s="62">
        <v>0</v>
      </c>
      <c r="X356" s="63">
        <v>0</v>
      </c>
      <c r="Y356" s="32">
        <v>1.6215357301008522</v>
      </c>
      <c r="Z356" s="32">
        <v>0</v>
      </c>
      <c r="AA356" s="32">
        <v>0</v>
      </c>
      <c r="AB356" s="62">
        <v>0</v>
      </c>
    </row>
    <row r="357" spans="1:28" s="15" customFormat="1">
      <c r="A357" s="58" t="s">
        <v>707</v>
      </c>
      <c r="B357" s="23" t="s">
        <v>1278</v>
      </c>
      <c r="C357" s="23" t="s">
        <v>1702</v>
      </c>
      <c r="D357" s="23" t="s">
        <v>912</v>
      </c>
      <c r="E357" s="23" t="s">
        <v>1731</v>
      </c>
      <c r="F357" s="75" t="s">
        <v>706</v>
      </c>
      <c r="G357" s="99">
        <v>0.56000000000000005</v>
      </c>
      <c r="H357" s="63">
        <v>3.2615920759076777</v>
      </c>
      <c r="I357" s="32">
        <v>0</v>
      </c>
      <c r="J357" s="32">
        <v>3.2615920759076777</v>
      </c>
      <c r="K357" s="32">
        <v>-13.287104158953072</v>
      </c>
      <c r="L357" s="62">
        <v>3.0985124721122936</v>
      </c>
      <c r="M357" s="32">
        <v>0</v>
      </c>
      <c r="N357" s="63">
        <v>0</v>
      </c>
      <c r="O357" s="32">
        <v>0</v>
      </c>
      <c r="P357" s="32">
        <v>0</v>
      </c>
      <c r="Q357" s="32">
        <v>0</v>
      </c>
      <c r="R357" s="62">
        <v>0</v>
      </c>
      <c r="S357" s="63">
        <v>0</v>
      </c>
      <c r="T357" s="32">
        <v>3.2615920759076777</v>
      </c>
      <c r="U357" s="32">
        <v>0</v>
      </c>
      <c r="V357" s="32">
        <v>0</v>
      </c>
      <c r="W357" s="62">
        <v>0</v>
      </c>
      <c r="X357" s="63">
        <v>0</v>
      </c>
      <c r="Y357" s="32">
        <v>3.2615920759076777</v>
      </c>
      <c r="Z357" s="32">
        <v>0</v>
      </c>
      <c r="AA357" s="32">
        <v>0</v>
      </c>
      <c r="AB357" s="62">
        <v>0</v>
      </c>
    </row>
    <row r="358" spans="1:28" s="15" customFormat="1">
      <c r="A358" s="58" t="s">
        <v>709</v>
      </c>
      <c r="B358" s="23" t="s">
        <v>1279</v>
      </c>
      <c r="C358" s="23" t="s">
        <v>1703</v>
      </c>
      <c r="D358" s="23" t="s">
        <v>912</v>
      </c>
      <c r="E358" s="23">
        <v>0</v>
      </c>
      <c r="F358" s="75" t="s">
        <v>708</v>
      </c>
      <c r="G358" s="99">
        <v>0.4</v>
      </c>
      <c r="H358" s="63">
        <v>2.9742340271828556</v>
      </c>
      <c r="I358" s="32">
        <v>0</v>
      </c>
      <c r="J358" s="32">
        <v>2.9742340271828556</v>
      </c>
      <c r="K358" s="32">
        <v>-3.5251552414932132</v>
      </c>
      <c r="L358" s="62">
        <v>2.7511664751441418</v>
      </c>
      <c r="M358" s="32">
        <v>0.5</v>
      </c>
      <c r="N358" s="63">
        <v>0</v>
      </c>
      <c r="O358" s="32">
        <v>0</v>
      </c>
      <c r="P358" s="32">
        <v>0</v>
      </c>
      <c r="Q358" s="32">
        <v>0</v>
      </c>
      <c r="R358" s="62">
        <v>0</v>
      </c>
      <c r="S358" s="63">
        <v>0</v>
      </c>
      <c r="T358" s="32">
        <v>2.9742340271828556</v>
      </c>
      <c r="U358" s="32">
        <v>0</v>
      </c>
      <c r="V358" s="32">
        <v>0</v>
      </c>
      <c r="W358" s="62">
        <v>0</v>
      </c>
      <c r="X358" s="63">
        <v>0</v>
      </c>
      <c r="Y358" s="32">
        <v>2.9742340271828556</v>
      </c>
      <c r="Z358" s="32">
        <v>0</v>
      </c>
      <c r="AA358" s="32">
        <v>0</v>
      </c>
      <c r="AB358" s="62">
        <v>0</v>
      </c>
    </row>
    <row r="359" spans="1:28" s="15" customFormat="1">
      <c r="A359" s="58" t="s">
        <v>711</v>
      </c>
      <c r="B359" s="23" t="s">
        <v>1280</v>
      </c>
      <c r="C359" s="23" t="s">
        <v>1704</v>
      </c>
      <c r="D359" s="23" t="s">
        <v>1052</v>
      </c>
      <c r="E359" s="23">
        <v>0</v>
      </c>
      <c r="F359" s="75" t="s">
        <v>710</v>
      </c>
      <c r="G359" s="99">
        <v>0.01</v>
      </c>
      <c r="H359" s="63">
        <v>52.047981119674965</v>
      </c>
      <c r="I359" s="32">
        <v>18.856799613504759</v>
      </c>
      <c r="J359" s="32">
        <v>33.191181506170203</v>
      </c>
      <c r="K359" s="32">
        <v>23.502935359672399</v>
      </c>
      <c r="L359" s="62">
        <v>30.701842893207438</v>
      </c>
      <c r="M359" s="32">
        <v>0</v>
      </c>
      <c r="N359" s="63">
        <v>0</v>
      </c>
      <c r="O359" s="32">
        <v>0</v>
      </c>
      <c r="P359" s="32">
        <v>18.856799613504759</v>
      </c>
      <c r="Q359" s="32">
        <v>0</v>
      </c>
      <c r="R359" s="62">
        <v>0</v>
      </c>
      <c r="S359" s="63">
        <v>0</v>
      </c>
      <c r="T359" s="32">
        <v>0</v>
      </c>
      <c r="U359" s="32">
        <v>33.191181506170203</v>
      </c>
      <c r="V359" s="32">
        <v>0</v>
      </c>
      <c r="W359" s="62">
        <v>0</v>
      </c>
      <c r="X359" s="63">
        <v>0</v>
      </c>
      <c r="Y359" s="32">
        <v>0</v>
      </c>
      <c r="Z359" s="32">
        <v>52.047981119674965</v>
      </c>
      <c r="AA359" s="32">
        <v>0</v>
      </c>
      <c r="AB359" s="62">
        <v>0</v>
      </c>
    </row>
    <row r="360" spans="1:28" s="15" customFormat="1">
      <c r="A360" s="58" t="s">
        <v>713</v>
      </c>
      <c r="B360" s="23" t="s">
        <v>1281</v>
      </c>
      <c r="C360" s="23" t="s">
        <v>1705</v>
      </c>
      <c r="D360" s="23" t="s">
        <v>912</v>
      </c>
      <c r="E360" s="23">
        <v>0</v>
      </c>
      <c r="F360" s="75" t="s">
        <v>712</v>
      </c>
      <c r="G360" s="99">
        <v>0.4</v>
      </c>
      <c r="H360" s="63">
        <v>2.1892315720263</v>
      </c>
      <c r="I360" s="32">
        <v>7.7568433854578067E-2</v>
      </c>
      <c r="J360" s="32">
        <v>2.1116631381717221</v>
      </c>
      <c r="K360" s="32">
        <v>-11.842115444682561</v>
      </c>
      <c r="L360" s="62">
        <v>1.9532884028088431</v>
      </c>
      <c r="M360" s="32">
        <v>0.5</v>
      </c>
      <c r="N360" s="63">
        <v>0</v>
      </c>
      <c r="O360" s="32">
        <v>7.7568433854578067E-2</v>
      </c>
      <c r="P360" s="32">
        <v>0</v>
      </c>
      <c r="Q360" s="32">
        <v>0</v>
      </c>
      <c r="R360" s="62">
        <v>0</v>
      </c>
      <c r="S360" s="63">
        <v>0</v>
      </c>
      <c r="T360" s="32">
        <v>2.1116631381717221</v>
      </c>
      <c r="U360" s="32">
        <v>0</v>
      </c>
      <c r="V360" s="32">
        <v>0</v>
      </c>
      <c r="W360" s="62">
        <v>0</v>
      </c>
      <c r="X360" s="63">
        <v>0</v>
      </c>
      <c r="Y360" s="32">
        <v>2.1892315720263</v>
      </c>
      <c r="Z360" s="32">
        <v>0</v>
      </c>
      <c r="AA360" s="32">
        <v>0</v>
      </c>
      <c r="AB360" s="62">
        <v>0</v>
      </c>
    </row>
    <row r="361" spans="1:28" s="15" customFormat="1">
      <c r="A361" s="58" t="s">
        <v>904</v>
      </c>
      <c r="B361" s="23" t="s">
        <v>1334</v>
      </c>
      <c r="C361" s="125" t="s">
        <v>1831</v>
      </c>
      <c r="D361" s="30" t="s">
        <v>912</v>
      </c>
      <c r="E361" s="23">
        <v>0</v>
      </c>
      <c r="F361" s="75" t="s">
        <v>1342</v>
      </c>
      <c r="G361" s="99">
        <v>0.4</v>
      </c>
      <c r="H361" s="63">
        <v>4.6469992537693123</v>
      </c>
      <c r="I361" s="32">
        <v>0.19578167553509446</v>
      </c>
      <c r="J361" s="32">
        <v>4.4512175782342185</v>
      </c>
      <c r="K361" s="32">
        <v>-23.098828933394628</v>
      </c>
      <c r="L361" s="62">
        <v>4.1173762598666519</v>
      </c>
      <c r="M361" s="32">
        <v>0.5</v>
      </c>
      <c r="N361" s="63">
        <v>0</v>
      </c>
      <c r="O361" s="32">
        <v>0.19578167553509446</v>
      </c>
      <c r="P361" s="32">
        <v>0</v>
      </c>
      <c r="Q361" s="32">
        <v>0</v>
      </c>
      <c r="R361" s="62">
        <v>0</v>
      </c>
      <c r="S361" s="63">
        <v>0</v>
      </c>
      <c r="T361" s="32">
        <v>4.4512175782342185</v>
      </c>
      <c r="U361" s="32">
        <v>0</v>
      </c>
      <c r="V361" s="32">
        <v>0</v>
      </c>
      <c r="W361" s="62">
        <v>0</v>
      </c>
      <c r="X361" s="63">
        <v>0</v>
      </c>
      <c r="Y361" s="32">
        <v>4.6469992537693123</v>
      </c>
      <c r="Z361" s="32">
        <v>0</v>
      </c>
      <c r="AA361" s="32">
        <v>0</v>
      </c>
      <c r="AB361" s="62">
        <v>0</v>
      </c>
    </row>
    <row r="362" spans="1:28" s="15" customFormat="1">
      <c r="A362" s="58" t="s">
        <v>717</v>
      </c>
      <c r="B362" s="23" t="s">
        <v>1283</v>
      </c>
      <c r="C362" s="23" t="s">
        <v>1707</v>
      </c>
      <c r="D362" s="23" t="s">
        <v>999</v>
      </c>
      <c r="E362" s="23" t="s">
        <v>1727</v>
      </c>
      <c r="F362" s="75" t="s">
        <v>716</v>
      </c>
      <c r="G362" s="99">
        <v>0.55000000000000004</v>
      </c>
      <c r="H362" s="63">
        <v>77.986186249939422</v>
      </c>
      <c r="I362" s="32">
        <v>0</v>
      </c>
      <c r="J362" s="32">
        <v>77.986186249939422</v>
      </c>
      <c r="K362" s="32">
        <v>-103.12028905816753</v>
      </c>
      <c r="L362" s="62">
        <v>74.086876937442455</v>
      </c>
      <c r="M362" s="32">
        <v>0</v>
      </c>
      <c r="N362" s="63">
        <v>0</v>
      </c>
      <c r="O362" s="32">
        <v>0</v>
      </c>
      <c r="P362" s="32">
        <v>0</v>
      </c>
      <c r="Q362" s="32">
        <v>0</v>
      </c>
      <c r="R362" s="62">
        <v>0</v>
      </c>
      <c r="S362" s="63">
        <v>72.536374821482838</v>
      </c>
      <c r="T362" s="32">
        <v>0</v>
      </c>
      <c r="U362" s="32">
        <v>5.4498114284565853</v>
      </c>
      <c r="V362" s="32">
        <v>0</v>
      </c>
      <c r="W362" s="62">
        <v>0</v>
      </c>
      <c r="X362" s="63">
        <v>72.536374821482838</v>
      </c>
      <c r="Y362" s="32">
        <v>0</v>
      </c>
      <c r="Z362" s="32">
        <v>5.4498114284565853</v>
      </c>
      <c r="AA362" s="32">
        <v>0</v>
      </c>
      <c r="AB362" s="62">
        <v>0</v>
      </c>
    </row>
    <row r="363" spans="1:28" s="15" customFormat="1">
      <c r="A363" s="58" t="s">
        <v>719</v>
      </c>
      <c r="B363" s="23" t="s">
        <v>1284</v>
      </c>
      <c r="C363" s="23" t="s">
        <v>1708</v>
      </c>
      <c r="D363" s="23" t="s">
        <v>1052</v>
      </c>
      <c r="E363" s="23">
        <v>0</v>
      </c>
      <c r="F363" s="75" t="s">
        <v>718</v>
      </c>
      <c r="G363" s="99">
        <v>0.01</v>
      </c>
      <c r="H363" s="63">
        <v>37.678314737052574</v>
      </c>
      <c r="I363" s="32">
        <v>13.339001599559829</v>
      </c>
      <c r="J363" s="32">
        <v>24.339313137492745</v>
      </c>
      <c r="K363" s="32">
        <v>16.650219753931314</v>
      </c>
      <c r="L363" s="62">
        <v>22.513864652180789</v>
      </c>
      <c r="M363" s="32">
        <v>0</v>
      </c>
      <c r="N363" s="63">
        <v>0</v>
      </c>
      <c r="O363" s="32">
        <v>0</v>
      </c>
      <c r="P363" s="32">
        <v>13.339001599559829</v>
      </c>
      <c r="Q363" s="32">
        <v>0</v>
      </c>
      <c r="R363" s="62">
        <v>0</v>
      </c>
      <c r="S363" s="63">
        <v>0</v>
      </c>
      <c r="T363" s="32">
        <v>0</v>
      </c>
      <c r="U363" s="32">
        <v>24.339313137492745</v>
      </c>
      <c r="V363" s="32">
        <v>0</v>
      </c>
      <c r="W363" s="62">
        <v>0</v>
      </c>
      <c r="X363" s="63">
        <v>0</v>
      </c>
      <c r="Y363" s="32">
        <v>0</v>
      </c>
      <c r="Z363" s="32">
        <v>37.678314737052574</v>
      </c>
      <c r="AA363" s="32">
        <v>0</v>
      </c>
      <c r="AB363" s="62">
        <v>0</v>
      </c>
    </row>
    <row r="364" spans="1:28" s="15" customFormat="1">
      <c r="A364" s="58" t="s">
        <v>721</v>
      </c>
      <c r="B364" s="23" t="s">
        <v>1285</v>
      </c>
      <c r="C364" s="23" t="s">
        <v>1709</v>
      </c>
      <c r="D364" s="23" t="s">
        <v>968</v>
      </c>
      <c r="E364" s="23" t="s">
        <v>1729</v>
      </c>
      <c r="F364" s="75" t="s">
        <v>720</v>
      </c>
      <c r="G364" s="99">
        <v>0.48</v>
      </c>
      <c r="H364" s="63">
        <v>118.56927874241119</v>
      </c>
      <c r="I364" s="32">
        <v>0</v>
      </c>
      <c r="J364" s="32">
        <v>118.56927874241119</v>
      </c>
      <c r="K364" s="32">
        <v>-940.96769185608287</v>
      </c>
      <c r="L364" s="62">
        <v>112.6408148052906</v>
      </c>
      <c r="M364" s="32">
        <v>0</v>
      </c>
      <c r="N364" s="63">
        <v>0</v>
      </c>
      <c r="O364" s="32">
        <v>0</v>
      </c>
      <c r="P364" s="32">
        <v>0</v>
      </c>
      <c r="Q364" s="32">
        <v>0</v>
      </c>
      <c r="R364" s="62">
        <v>0</v>
      </c>
      <c r="S364" s="63">
        <v>73.304011094985839</v>
      </c>
      <c r="T364" s="32">
        <v>45.26526764742534</v>
      </c>
      <c r="U364" s="32">
        <v>0</v>
      </c>
      <c r="V364" s="32">
        <v>0</v>
      </c>
      <c r="W364" s="62">
        <v>0</v>
      </c>
      <c r="X364" s="63">
        <v>73.304011094985839</v>
      </c>
      <c r="Y364" s="32">
        <v>45.26526764742534</v>
      </c>
      <c r="Z364" s="32">
        <v>0</v>
      </c>
      <c r="AA364" s="32">
        <v>0</v>
      </c>
      <c r="AB364" s="62">
        <v>0</v>
      </c>
    </row>
    <row r="365" spans="1:28" s="15" customFormat="1">
      <c r="A365" s="58" t="s">
        <v>725</v>
      </c>
      <c r="B365" s="23" t="s">
        <v>1287</v>
      </c>
      <c r="C365" s="23" t="s">
        <v>1711</v>
      </c>
      <c r="D365" s="23" t="s">
        <v>926</v>
      </c>
      <c r="E365" s="23" t="s">
        <v>1306</v>
      </c>
      <c r="F365" s="75" t="s">
        <v>724</v>
      </c>
      <c r="G365" s="99">
        <v>0.99</v>
      </c>
      <c r="H365" s="63">
        <v>110.14392138419676</v>
      </c>
      <c r="I365" s="32">
        <v>0</v>
      </c>
      <c r="J365" s="32">
        <v>110.14392138419676</v>
      </c>
      <c r="K365" s="32">
        <v>34.692035440824895</v>
      </c>
      <c r="L365" s="62">
        <v>106.83960374267086</v>
      </c>
      <c r="M365" s="32">
        <v>0</v>
      </c>
      <c r="N365" s="63">
        <v>0</v>
      </c>
      <c r="O365" s="32">
        <v>0</v>
      </c>
      <c r="P365" s="32">
        <v>0</v>
      </c>
      <c r="Q365" s="32">
        <v>0</v>
      </c>
      <c r="R365" s="62">
        <v>0</v>
      </c>
      <c r="S365" s="63">
        <v>99.27884365832378</v>
      </c>
      <c r="T365" s="32">
        <v>10.865077725872979</v>
      </c>
      <c r="U365" s="32">
        <v>0</v>
      </c>
      <c r="V365" s="32">
        <v>0</v>
      </c>
      <c r="W365" s="62">
        <v>0</v>
      </c>
      <c r="X365" s="63">
        <v>99.27884365832378</v>
      </c>
      <c r="Y365" s="32">
        <v>10.865077725872979</v>
      </c>
      <c r="Z365" s="32">
        <v>0</v>
      </c>
      <c r="AA365" s="32">
        <v>0</v>
      </c>
      <c r="AB365" s="62">
        <v>0</v>
      </c>
    </row>
    <row r="366" spans="1:28" s="15" customFormat="1">
      <c r="A366" s="58" t="s">
        <v>727</v>
      </c>
      <c r="B366" s="23" t="s">
        <v>1288</v>
      </c>
      <c r="C366" s="23" t="s">
        <v>1712</v>
      </c>
      <c r="D366" s="23" t="s">
        <v>932</v>
      </c>
      <c r="E366" s="23">
        <v>0</v>
      </c>
      <c r="F366" s="75" t="s">
        <v>726</v>
      </c>
      <c r="G366" s="99">
        <v>0.49</v>
      </c>
      <c r="H366" s="63">
        <v>56.961570608457727</v>
      </c>
      <c r="I366" s="32">
        <v>0</v>
      </c>
      <c r="J366" s="32">
        <v>56.961570608457727</v>
      </c>
      <c r="K366" s="32">
        <v>-14.078348227055915</v>
      </c>
      <c r="L366" s="62">
        <v>52.689452812823397</v>
      </c>
      <c r="M366" s="32">
        <v>0.19817517330858769</v>
      </c>
      <c r="N366" s="63">
        <v>0</v>
      </c>
      <c r="O366" s="32">
        <v>0</v>
      </c>
      <c r="P366" s="32">
        <v>0</v>
      </c>
      <c r="Q366" s="32">
        <v>0</v>
      </c>
      <c r="R366" s="62">
        <v>0</v>
      </c>
      <c r="S366" s="63">
        <v>46.031309195024512</v>
      </c>
      <c r="T366" s="32">
        <v>10.930261413433216</v>
      </c>
      <c r="U366" s="32">
        <v>0</v>
      </c>
      <c r="V366" s="32">
        <v>0</v>
      </c>
      <c r="W366" s="62">
        <v>0</v>
      </c>
      <c r="X366" s="63">
        <v>46.031309195024512</v>
      </c>
      <c r="Y366" s="32">
        <v>10.930261413433216</v>
      </c>
      <c r="Z366" s="32">
        <v>0</v>
      </c>
      <c r="AA366" s="32">
        <v>0</v>
      </c>
      <c r="AB366" s="62">
        <v>0</v>
      </c>
    </row>
    <row r="367" spans="1:28" s="15" customFormat="1">
      <c r="A367" s="58" t="s">
        <v>729</v>
      </c>
      <c r="B367" s="23" t="s">
        <v>1289</v>
      </c>
      <c r="C367" s="23" t="s">
        <v>1713</v>
      </c>
      <c r="D367" s="23" t="s">
        <v>912</v>
      </c>
      <c r="E367" s="23">
        <v>0</v>
      </c>
      <c r="F367" s="75" t="s">
        <v>728</v>
      </c>
      <c r="G367" s="99">
        <v>0.4</v>
      </c>
      <c r="H367" s="63">
        <v>2.1942917373917208</v>
      </c>
      <c r="I367" s="32">
        <v>0</v>
      </c>
      <c r="J367" s="32">
        <v>2.1942917373917208</v>
      </c>
      <c r="K367" s="32">
        <v>-20.101504458760388</v>
      </c>
      <c r="L367" s="62">
        <v>2.029719857087342</v>
      </c>
      <c r="M367" s="32">
        <v>0.5</v>
      </c>
      <c r="N367" s="63">
        <v>0</v>
      </c>
      <c r="O367" s="32">
        <v>0</v>
      </c>
      <c r="P367" s="32">
        <v>0</v>
      </c>
      <c r="Q367" s="32">
        <v>0</v>
      </c>
      <c r="R367" s="62">
        <v>0</v>
      </c>
      <c r="S367" s="63">
        <v>0</v>
      </c>
      <c r="T367" s="32">
        <v>2.1942917373917208</v>
      </c>
      <c r="U367" s="32">
        <v>0</v>
      </c>
      <c r="V367" s="32">
        <v>0</v>
      </c>
      <c r="W367" s="62">
        <v>0</v>
      </c>
      <c r="X367" s="63">
        <v>0</v>
      </c>
      <c r="Y367" s="32">
        <v>2.1942917373917208</v>
      </c>
      <c r="Z367" s="32">
        <v>0</v>
      </c>
      <c r="AA367" s="32">
        <v>0</v>
      </c>
      <c r="AB367" s="62">
        <v>0</v>
      </c>
    </row>
    <row r="368" spans="1:28" s="15" customFormat="1">
      <c r="A368" s="58" t="s">
        <v>731</v>
      </c>
      <c r="B368" s="23" t="s">
        <v>1290</v>
      </c>
      <c r="C368" s="23" t="s">
        <v>1714</v>
      </c>
      <c r="D368" s="23" t="s">
        <v>932</v>
      </c>
      <c r="E368" s="23" t="s">
        <v>1759</v>
      </c>
      <c r="F368" s="75" t="s">
        <v>730</v>
      </c>
      <c r="G368" s="99">
        <v>0.74</v>
      </c>
      <c r="H368" s="63">
        <v>12.523591574411247</v>
      </c>
      <c r="I368" s="32">
        <v>0</v>
      </c>
      <c r="J368" s="32">
        <v>12.523591574411247</v>
      </c>
      <c r="K368" s="32">
        <v>-52.157884227921976</v>
      </c>
      <c r="L368" s="62">
        <v>11.897411995690685</v>
      </c>
      <c r="M368" s="32">
        <v>0</v>
      </c>
      <c r="N368" s="63">
        <v>0</v>
      </c>
      <c r="O368" s="32">
        <v>0</v>
      </c>
      <c r="P368" s="32">
        <v>0</v>
      </c>
      <c r="Q368" s="32">
        <v>0</v>
      </c>
      <c r="R368" s="62">
        <v>0</v>
      </c>
      <c r="S368" s="63">
        <v>8.3928608264663929</v>
      </c>
      <c r="T368" s="32">
        <v>4.1307307479448534</v>
      </c>
      <c r="U368" s="32">
        <v>0</v>
      </c>
      <c r="V368" s="32">
        <v>0</v>
      </c>
      <c r="W368" s="62">
        <v>0</v>
      </c>
      <c r="X368" s="63">
        <v>8.3928608264663929</v>
      </c>
      <c r="Y368" s="32">
        <v>4.1307307479448534</v>
      </c>
      <c r="Z368" s="32">
        <v>0</v>
      </c>
      <c r="AA368" s="32">
        <v>0</v>
      </c>
      <c r="AB368" s="62">
        <v>0</v>
      </c>
    </row>
    <row r="369" spans="1:16382" s="15" customFormat="1">
      <c r="A369" s="58" t="s">
        <v>733</v>
      </c>
      <c r="B369" s="23" t="s">
        <v>1291</v>
      </c>
      <c r="C369" s="23" t="s">
        <v>1715</v>
      </c>
      <c r="D369" s="23" t="s">
        <v>926</v>
      </c>
      <c r="E369" s="23" t="s">
        <v>1309</v>
      </c>
      <c r="F369" s="75" t="s">
        <v>732</v>
      </c>
      <c r="G369" s="99">
        <v>0.99</v>
      </c>
      <c r="H369" s="63">
        <v>115.5916575380882</v>
      </c>
      <c r="I369" s="32">
        <v>0</v>
      </c>
      <c r="J369" s="32">
        <v>115.5916575380882</v>
      </c>
      <c r="K369" s="32">
        <v>50.68153281391524</v>
      </c>
      <c r="L369" s="62">
        <v>112.12390781194556</v>
      </c>
      <c r="M369" s="32">
        <v>0</v>
      </c>
      <c r="N369" s="63">
        <v>0</v>
      </c>
      <c r="O369" s="32">
        <v>0</v>
      </c>
      <c r="P369" s="32">
        <v>0</v>
      </c>
      <c r="Q369" s="32">
        <v>0</v>
      </c>
      <c r="R369" s="62">
        <v>0</v>
      </c>
      <c r="S369" s="63">
        <v>104.0482407060841</v>
      </c>
      <c r="T369" s="32">
        <v>11.543416832004102</v>
      </c>
      <c r="U369" s="32">
        <v>0</v>
      </c>
      <c r="V369" s="32">
        <v>0</v>
      </c>
      <c r="W369" s="62">
        <v>0</v>
      </c>
      <c r="X369" s="63">
        <v>104.0482407060841</v>
      </c>
      <c r="Y369" s="32">
        <v>11.543416832004102</v>
      </c>
      <c r="Z369" s="32">
        <v>0</v>
      </c>
      <c r="AA369" s="32">
        <v>0</v>
      </c>
      <c r="AB369" s="62">
        <v>0</v>
      </c>
    </row>
    <row r="370" spans="1:16382" s="15" customFormat="1">
      <c r="A370" s="58" t="s">
        <v>735</v>
      </c>
      <c r="B370" s="23" t="s">
        <v>1292</v>
      </c>
      <c r="C370" s="23" t="s">
        <v>1716</v>
      </c>
      <c r="D370" s="23" t="s">
        <v>912</v>
      </c>
      <c r="E370" s="23">
        <v>0</v>
      </c>
      <c r="F370" s="75" t="s">
        <v>734</v>
      </c>
      <c r="G370" s="99">
        <v>0.4</v>
      </c>
      <c r="H370" s="63">
        <v>2.1004028215652486</v>
      </c>
      <c r="I370" s="32">
        <v>0</v>
      </c>
      <c r="J370" s="32">
        <v>2.1004028215652486</v>
      </c>
      <c r="K370" s="32">
        <v>-16.153583404921914</v>
      </c>
      <c r="L370" s="62">
        <v>1.9428726099478548</v>
      </c>
      <c r="M370" s="32">
        <v>0.5</v>
      </c>
      <c r="N370" s="63">
        <v>0</v>
      </c>
      <c r="O370" s="32">
        <v>0</v>
      </c>
      <c r="P370" s="32">
        <v>0</v>
      </c>
      <c r="Q370" s="32">
        <v>0</v>
      </c>
      <c r="R370" s="62">
        <v>0</v>
      </c>
      <c r="S370" s="63">
        <v>0</v>
      </c>
      <c r="T370" s="32">
        <v>2.1004028215652486</v>
      </c>
      <c r="U370" s="32">
        <v>0</v>
      </c>
      <c r="V370" s="32">
        <v>0</v>
      </c>
      <c r="W370" s="62">
        <v>0</v>
      </c>
      <c r="X370" s="63">
        <v>0</v>
      </c>
      <c r="Y370" s="32">
        <v>2.1004028215652486</v>
      </c>
      <c r="Z370" s="32">
        <v>0</v>
      </c>
      <c r="AA370" s="32">
        <v>0</v>
      </c>
      <c r="AB370" s="62">
        <v>0</v>
      </c>
    </row>
    <row r="371" spans="1:16382" s="15" customFormat="1">
      <c r="A371" s="58" t="s">
        <v>737</v>
      </c>
      <c r="B371" s="23" t="s">
        <v>1293</v>
      </c>
      <c r="C371" s="23" t="s">
        <v>1717</v>
      </c>
      <c r="D371" s="23" t="s">
        <v>932</v>
      </c>
      <c r="E371" s="23" t="s">
        <v>1759</v>
      </c>
      <c r="F371" s="75" t="s">
        <v>736</v>
      </c>
      <c r="G371" s="99">
        <v>0.74</v>
      </c>
      <c r="H371" s="63">
        <v>13.894968658721309</v>
      </c>
      <c r="I371" s="32">
        <v>0</v>
      </c>
      <c r="J371" s="32">
        <v>13.894968658721309</v>
      </c>
      <c r="K371" s="32">
        <v>-36.009789514700145</v>
      </c>
      <c r="L371" s="62">
        <v>13.200220225785243</v>
      </c>
      <c r="M371" s="32">
        <v>0</v>
      </c>
      <c r="N371" s="63">
        <v>0</v>
      </c>
      <c r="O371" s="32">
        <v>0</v>
      </c>
      <c r="P371" s="32">
        <v>0</v>
      </c>
      <c r="Q371" s="32">
        <v>0</v>
      </c>
      <c r="R371" s="62">
        <v>0</v>
      </c>
      <c r="S371" s="63">
        <v>6.635016634012004</v>
      </c>
      <c r="T371" s="32">
        <v>7.2599520247093041</v>
      </c>
      <c r="U371" s="32">
        <v>0</v>
      </c>
      <c r="V371" s="32">
        <v>0</v>
      </c>
      <c r="W371" s="62">
        <v>0</v>
      </c>
      <c r="X371" s="63">
        <v>6.635016634012004</v>
      </c>
      <c r="Y371" s="32">
        <v>7.2599520247093041</v>
      </c>
      <c r="Z371" s="32">
        <v>0</v>
      </c>
      <c r="AA371" s="32">
        <v>0</v>
      </c>
      <c r="AB371" s="62">
        <v>0</v>
      </c>
    </row>
    <row r="372" spans="1:16382" s="15" customFormat="1">
      <c r="A372" s="58" t="s">
        <v>739</v>
      </c>
      <c r="B372" s="23" t="s">
        <v>1294</v>
      </c>
      <c r="C372" s="23" t="s">
        <v>1718</v>
      </c>
      <c r="D372" s="23" t="s">
        <v>926</v>
      </c>
      <c r="E372" s="23" t="s">
        <v>1305</v>
      </c>
      <c r="F372" s="75" t="s">
        <v>738</v>
      </c>
      <c r="G372" s="99">
        <v>0.99</v>
      </c>
      <c r="H372" s="63">
        <v>100.52098565097894</v>
      </c>
      <c r="I372" s="32">
        <v>0</v>
      </c>
      <c r="J372" s="32">
        <v>100.52098565097894</v>
      </c>
      <c r="K372" s="32">
        <v>26.151890912300349</v>
      </c>
      <c r="L372" s="62">
        <v>97.505356081449563</v>
      </c>
      <c r="M372" s="32">
        <v>0</v>
      </c>
      <c r="N372" s="63">
        <v>0</v>
      </c>
      <c r="O372" s="32">
        <v>0</v>
      </c>
      <c r="P372" s="32">
        <v>0</v>
      </c>
      <c r="Q372" s="32">
        <v>0</v>
      </c>
      <c r="R372" s="62">
        <v>0</v>
      </c>
      <c r="S372" s="63">
        <v>89.120079185492258</v>
      </c>
      <c r="T372" s="32">
        <v>11.400906465486678</v>
      </c>
      <c r="U372" s="32">
        <v>0</v>
      </c>
      <c r="V372" s="32">
        <v>0</v>
      </c>
      <c r="W372" s="62">
        <v>0</v>
      </c>
      <c r="X372" s="63">
        <v>89.120079185492258</v>
      </c>
      <c r="Y372" s="32">
        <v>11.400906465486678</v>
      </c>
      <c r="Z372" s="32">
        <v>0</v>
      </c>
      <c r="AA372" s="32">
        <v>0</v>
      </c>
      <c r="AB372" s="62">
        <v>0</v>
      </c>
    </row>
    <row r="373" spans="1:16382" s="15" customFormat="1">
      <c r="A373" s="58" t="s">
        <v>741</v>
      </c>
      <c r="B373" s="23" t="s">
        <v>1295</v>
      </c>
      <c r="C373" s="23" t="s">
        <v>1719</v>
      </c>
      <c r="D373" s="23" t="s">
        <v>912</v>
      </c>
      <c r="E373" s="23" t="s">
        <v>1734</v>
      </c>
      <c r="F373" s="75" t="s">
        <v>740</v>
      </c>
      <c r="G373" s="99">
        <v>0</v>
      </c>
      <c r="H373" s="63">
        <v>2.573246502955266</v>
      </c>
      <c r="I373" s="32">
        <v>0</v>
      </c>
      <c r="J373" s="32">
        <v>2.573246502955266</v>
      </c>
      <c r="K373" s="32">
        <v>2.573246502955266</v>
      </c>
      <c r="L373" s="62">
        <v>2.4445841778075024</v>
      </c>
      <c r="M373" s="32">
        <v>0</v>
      </c>
      <c r="N373" s="63">
        <v>0</v>
      </c>
      <c r="O373" s="32">
        <v>0</v>
      </c>
      <c r="P373" s="32">
        <v>0</v>
      </c>
      <c r="Q373" s="32">
        <v>0</v>
      </c>
      <c r="R373" s="62">
        <v>0</v>
      </c>
      <c r="S373" s="63">
        <v>0</v>
      </c>
      <c r="T373" s="32">
        <v>2.573246502955266</v>
      </c>
      <c r="U373" s="32">
        <v>0</v>
      </c>
      <c r="V373" s="32">
        <v>0</v>
      </c>
      <c r="W373" s="62">
        <v>0</v>
      </c>
      <c r="X373" s="63">
        <v>0</v>
      </c>
      <c r="Y373" s="32">
        <v>2.573246502955266</v>
      </c>
      <c r="Z373" s="32">
        <v>0</v>
      </c>
      <c r="AA373" s="32">
        <v>0</v>
      </c>
      <c r="AB373" s="62">
        <v>0</v>
      </c>
    </row>
    <row r="374" spans="1:16382" s="15" customFormat="1">
      <c r="A374" s="58" t="s">
        <v>743</v>
      </c>
      <c r="B374" s="23" t="s">
        <v>1296</v>
      </c>
      <c r="C374" s="23" t="s">
        <v>1720</v>
      </c>
      <c r="D374" s="23" t="s">
        <v>959</v>
      </c>
      <c r="E374" s="23" t="s">
        <v>1734</v>
      </c>
      <c r="F374" s="75" t="s">
        <v>742</v>
      </c>
      <c r="G374" s="99">
        <v>0.74</v>
      </c>
      <c r="H374" s="63">
        <v>62.470646614407656</v>
      </c>
      <c r="I374" s="32">
        <v>0</v>
      </c>
      <c r="J374" s="32">
        <v>62.470646614407656</v>
      </c>
      <c r="K374" s="32">
        <v>-71.556377319395793</v>
      </c>
      <c r="L374" s="62">
        <v>59.347114283687269</v>
      </c>
      <c r="M374" s="32">
        <v>0</v>
      </c>
      <c r="N374" s="63">
        <v>0</v>
      </c>
      <c r="O374" s="32">
        <v>0</v>
      </c>
      <c r="P374" s="32">
        <v>0</v>
      </c>
      <c r="Q374" s="32">
        <v>0</v>
      </c>
      <c r="R374" s="62">
        <v>0</v>
      </c>
      <c r="S374" s="63">
        <v>62.470646614407656</v>
      </c>
      <c r="T374" s="32">
        <v>0</v>
      </c>
      <c r="U374" s="32">
        <v>0</v>
      </c>
      <c r="V374" s="32">
        <v>0</v>
      </c>
      <c r="W374" s="62">
        <v>0</v>
      </c>
      <c r="X374" s="63">
        <v>62.470646614407656</v>
      </c>
      <c r="Y374" s="32">
        <v>0</v>
      </c>
      <c r="Z374" s="32">
        <v>0</v>
      </c>
      <c r="AA374" s="32">
        <v>0</v>
      </c>
      <c r="AB374" s="62">
        <v>0</v>
      </c>
    </row>
    <row r="375" spans="1:16382" s="15" customFormat="1">
      <c r="A375" s="58" t="s">
        <v>745</v>
      </c>
      <c r="B375" s="23" t="s">
        <v>1297</v>
      </c>
      <c r="C375" s="23" t="s">
        <v>1721</v>
      </c>
      <c r="D375" s="23" t="s">
        <v>912</v>
      </c>
      <c r="E375" s="23" t="s">
        <v>1727</v>
      </c>
      <c r="F375" s="75" t="s">
        <v>744</v>
      </c>
      <c r="G375" s="99">
        <v>0.2</v>
      </c>
      <c r="H375" s="63">
        <v>2.6493854449223164</v>
      </c>
      <c r="I375" s="32">
        <v>0</v>
      </c>
      <c r="J375" s="32">
        <v>2.6493854449223164</v>
      </c>
      <c r="K375" s="32">
        <v>-3.7073123255512366</v>
      </c>
      <c r="L375" s="62">
        <v>2.5169161726762006</v>
      </c>
      <c r="M375" s="32">
        <v>0</v>
      </c>
      <c r="N375" s="63">
        <v>0</v>
      </c>
      <c r="O375" s="32">
        <v>0</v>
      </c>
      <c r="P375" s="32">
        <v>0</v>
      </c>
      <c r="Q375" s="32">
        <v>0</v>
      </c>
      <c r="R375" s="62">
        <v>0</v>
      </c>
      <c r="S375" s="63">
        <v>0</v>
      </c>
      <c r="T375" s="32">
        <v>2.6493854449223164</v>
      </c>
      <c r="U375" s="32">
        <v>0</v>
      </c>
      <c r="V375" s="32">
        <v>0</v>
      </c>
      <c r="W375" s="62">
        <v>0</v>
      </c>
      <c r="X375" s="63">
        <v>0</v>
      </c>
      <c r="Y375" s="32">
        <v>2.6493854449223164</v>
      </c>
      <c r="Z375" s="32">
        <v>0</v>
      </c>
      <c r="AA375" s="32">
        <v>0</v>
      </c>
      <c r="AB375" s="62">
        <v>0</v>
      </c>
    </row>
    <row r="376" spans="1:16382" s="15" customFormat="1">
      <c r="A376" s="58" t="s">
        <v>747</v>
      </c>
      <c r="B376" s="23" t="s">
        <v>1298</v>
      </c>
      <c r="C376" s="23" t="s">
        <v>1722</v>
      </c>
      <c r="D376" s="23" t="s">
        <v>912</v>
      </c>
      <c r="E376" s="23" t="s">
        <v>1734</v>
      </c>
      <c r="F376" s="75" t="s">
        <v>746</v>
      </c>
      <c r="G376" s="99">
        <v>0</v>
      </c>
      <c r="H376" s="63">
        <v>2.6648972496230052</v>
      </c>
      <c r="I376" s="32">
        <v>0</v>
      </c>
      <c r="J376" s="32">
        <v>2.6648972496230052</v>
      </c>
      <c r="K376" s="32">
        <v>2.6648972496230052</v>
      </c>
      <c r="L376" s="62">
        <v>2.5316523871418548</v>
      </c>
      <c r="M376" s="32">
        <v>0</v>
      </c>
      <c r="N376" s="63">
        <v>0</v>
      </c>
      <c r="O376" s="32">
        <v>0</v>
      </c>
      <c r="P376" s="32">
        <v>0</v>
      </c>
      <c r="Q376" s="32">
        <v>0</v>
      </c>
      <c r="R376" s="62">
        <v>0</v>
      </c>
      <c r="S376" s="63">
        <v>0</v>
      </c>
      <c r="T376" s="32">
        <v>2.6648972496230052</v>
      </c>
      <c r="U376" s="32">
        <v>0</v>
      </c>
      <c r="V376" s="32">
        <v>0</v>
      </c>
      <c r="W376" s="62">
        <v>0</v>
      </c>
      <c r="X376" s="63">
        <v>0</v>
      </c>
      <c r="Y376" s="32">
        <v>2.6648972496230052</v>
      </c>
      <c r="Z376" s="32">
        <v>0</v>
      </c>
      <c r="AA376" s="32">
        <v>0</v>
      </c>
      <c r="AB376" s="62">
        <v>0</v>
      </c>
    </row>
    <row r="377" spans="1:16382" s="15" customFormat="1">
      <c r="A377" s="58" t="s">
        <v>749</v>
      </c>
      <c r="B377" s="23" t="s">
        <v>1299</v>
      </c>
      <c r="C377" s="23" t="s">
        <v>1723</v>
      </c>
      <c r="D377" s="23" t="s">
        <v>912</v>
      </c>
      <c r="E377" s="23" t="s">
        <v>1728</v>
      </c>
      <c r="F377" s="75" t="s">
        <v>748</v>
      </c>
      <c r="G377" s="99">
        <v>0.42499999999999999</v>
      </c>
      <c r="H377" s="63">
        <v>3.2925739288187454</v>
      </c>
      <c r="I377" s="32">
        <v>0</v>
      </c>
      <c r="J377" s="32">
        <v>3.2925739288187454</v>
      </c>
      <c r="K377" s="32">
        <v>-26.584666193875506</v>
      </c>
      <c r="L377" s="62">
        <v>3.1279452323778081</v>
      </c>
      <c r="M377" s="32">
        <v>0</v>
      </c>
      <c r="N377" s="63">
        <v>0</v>
      </c>
      <c r="O377" s="32">
        <v>0</v>
      </c>
      <c r="P377" s="32">
        <v>0</v>
      </c>
      <c r="Q377" s="32">
        <v>0</v>
      </c>
      <c r="R377" s="62">
        <v>0</v>
      </c>
      <c r="S377" s="63">
        <v>0</v>
      </c>
      <c r="T377" s="32">
        <v>3.2925739288187454</v>
      </c>
      <c r="U377" s="32">
        <v>0</v>
      </c>
      <c r="V377" s="32">
        <v>0</v>
      </c>
      <c r="W377" s="62">
        <v>0</v>
      </c>
      <c r="X377" s="63">
        <v>0</v>
      </c>
      <c r="Y377" s="32">
        <v>3.2925739288187454</v>
      </c>
      <c r="Z377" s="32">
        <v>0</v>
      </c>
      <c r="AA377" s="32">
        <v>0</v>
      </c>
      <c r="AB377" s="62">
        <v>0</v>
      </c>
    </row>
    <row r="378" spans="1:16382" s="15" customFormat="1">
      <c r="A378" s="58" t="s">
        <v>751</v>
      </c>
      <c r="B378" s="23" t="s">
        <v>1300</v>
      </c>
      <c r="C378" s="23" t="s">
        <v>1724</v>
      </c>
      <c r="D378" s="23" t="s">
        <v>912</v>
      </c>
      <c r="E378" s="23" t="s">
        <v>1731</v>
      </c>
      <c r="F378" s="75" t="s">
        <v>750</v>
      </c>
      <c r="G378" s="99">
        <v>0.56000000000000005</v>
      </c>
      <c r="H378" s="63">
        <v>3.3546063235610677</v>
      </c>
      <c r="I378" s="32">
        <v>0</v>
      </c>
      <c r="J378" s="32">
        <v>3.3546063235610677</v>
      </c>
      <c r="K378" s="32">
        <v>-10.760888217494447</v>
      </c>
      <c r="L378" s="62">
        <v>3.186876007383014</v>
      </c>
      <c r="M378" s="32">
        <v>0</v>
      </c>
      <c r="N378" s="63">
        <v>0</v>
      </c>
      <c r="O378" s="32">
        <v>0</v>
      </c>
      <c r="P378" s="32">
        <v>0</v>
      </c>
      <c r="Q378" s="32">
        <v>0</v>
      </c>
      <c r="R378" s="62">
        <v>0</v>
      </c>
      <c r="S378" s="63">
        <v>0</v>
      </c>
      <c r="T378" s="32">
        <v>3.3546063235610677</v>
      </c>
      <c r="U378" s="32">
        <v>0</v>
      </c>
      <c r="V378" s="32">
        <v>0</v>
      </c>
      <c r="W378" s="62">
        <v>0</v>
      </c>
      <c r="X378" s="63">
        <v>0</v>
      </c>
      <c r="Y378" s="32">
        <v>3.3546063235610677</v>
      </c>
      <c r="Z378" s="32">
        <v>0</v>
      </c>
      <c r="AA378" s="32">
        <v>0</v>
      </c>
      <c r="AB378" s="62">
        <v>0</v>
      </c>
    </row>
    <row r="379" spans="1:16382" s="15" customFormat="1">
      <c r="A379" s="58" t="s">
        <v>753</v>
      </c>
      <c r="B379" s="23" t="s">
        <v>1301</v>
      </c>
      <c r="C379" s="23" t="s">
        <v>1725</v>
      </c>
      <c r="D379" s="23" t="s">
        <v>912</v>
      </c>
      <c r="E379" s="23" t="s">
        <v>1734</v>
      </c>
      <c r="F379" s="75" t="s">
        <v>752</v>
      </c>
      <c r="G379" s="99">
        <v>0</v>
      </c>
      <c r="H379" s="63">
        <v>2.7976287533693971</v>
      </c>
      <c r="I379" s="32">
        <v>0</v>
      </c>
      <c r="J379" s="32">
        <v>2.7976287533693971</v>
      </c>
      <c r="K379" s="32">
        <v>2.7976287533693971</v>
      </c>
      <c r="L379" s="62">
        <v>2.6577473157009268</v>
      </c>
      <c r="M379" s="32">
        <v>0</v>
      </c>
      <c r="N379" s="63">
        <v>0</v>
      </c>
      <c r="O379" s="32">
        <v>0</v>
      </c>
      <c r="P379" s="32">
        <v>0</v>
      </c>
      <c r="Q379" s="32">
        <v>0</v>
      </c>
      <c r="R379" s="62">
        <v>0</v>
      </c>
      <c r="S379" s="63">
        <v>0</v>
      </c>
      <c r="T379" s="32">
        <v>2.7976287533693971</v>
      </c>
      <c r="U379" s="32">
        <v>0</v>
      </c>
      <c r="V379" s="32">
        <v>0</v>
      </c>
      <c r="W379" s="62">
        <v>0</v>
      </c>
      <c r="X379" s="63">
        <v>0</v>
      </c>
      <c r="Y379" s="32">
        <v>2.7976287533693971</v>
      </c>
      <c r="Z379" s="32">
        <v>0</v>
      </c>
      <c r="AA379" s="32">
        <v>0</v>
      </c>
      <c r="AB379" s="62">
        <v>0</v>
      </c>
    </row>
    <row r="380" spans="1:16382" s="15" customFormat="1">
      <c r="A380" s="58" t="s">
        <v>755</v>
      </c>
      <c r="B380" s="23" t="s">
        <v>1302</v>
      </c>
      <c r="C380" s="23" t="s">
        <v>1726</v>
      </c>
      <c r="D380" s="23" t="s">
        <v>932</v>
      </c>
      <c r="E380" s="23" t="s">
        <v>1732</v>
      </c>
      <c r="F380" s="75" t="s">
        <v>754</v>
      </c>
      <c r="G380" s="99">
        <v>0.74</v>
      </c>
      <c r="H380" s="63">
        <v>26.657959514233092</v>
      </c>
      <c r="I380" s="32">
        <v>0</v>
      </c>
      <c r="J380" s="32">
        <v>26.657959514233092</v>
      </c>
      <c r="K380" s="32">
        <v>-44.834895615043997</v>
      </c>
      <c r="L380" s="62">
        <v>25.325061538521439</v>
      </c>
      <c r="M380" s="32">
        <v>0</v>
      </c>
      <c r="N380" s="63">
        <v>0</v>
      </c>
      <c r="O380" s="32">
        <v>0</v>
      </c>
      <c r="P380" s="32">
        <v>0</v>
      </c>
      <c r="Q380" s="32">
        <v>0</v>
      </c>
      <c r="R380" s="62">
        <v>0</v>
      </c>
      <c r="S380" s="63">
        <v>22.476786504504041</v>
      </c>
      <c r="T380" s="32">
        <v>4.1811730097290516</v>
      </c>
      <c r="U380" s="32">
        <v>0</v>
      </c>
      <c r="V380" s="32">
        <v>0</v>
      </c>
      <c r="W380" s="62">
        <v>0</v>
      </c>
      <c r="X380" s="63">
        <v>22.476786504504041</v>
      </c>
      <c r="Y380" s="32">
        <v>4.1811730097290516</v>
      </c>
      <c r="Z380" s="32">
        <v>0</v>
      </c>
      <c r="AA380" s="32">
        <v>0</v>
      </c>
      <c r="AB380" s="62">
        <v>0</v>
      </c>
    </row>
    <row r="381" spans="1:16382" s="15" customFormat="1">
      <c r="A381" s="58" t="s">
        <v>758</v>
      </c>
      <c r="B381" s="23" t="s">
        <v>1313</v>
      </c>
      <c r="C381" t="s">
        <v>1828</v>
      </c>
      <c r="D381" s="23" t="s">
        <v>1311</v>
      </c>
      <c r="E381" s="23" t="s">
        <v>1306</v>
      </c>
      <c r="F381" s="75" t="s">
        <v>1748</v>
      </c>
      <c r="G381" s="99">
        <v>0.01</v>
      </c>
      <c r="H381" s="63">
        <v>93.154524946532845</v>
      </c>
      <c r="I381" s="32">
        <v>0</v>
      </c>
      <c r="J381" s="32">
        <v>93.154524946532845</v>
      </c>
      <c r="K381" s="32">
        <v>82.981802531149739</v>
      </c>
      <c r="L381" s="62">
        <v>90.359889198136855</v>
      </c>
      <c r="M381" s="32">
        <v>0</v>
      </c>
      <c r="N381" s="63">
        <v>0</v>
      </c>
      <c r="O381" s="32">
        <v>0</v>
      </c>
      <c r="P381" s="32">
        <v>0</v>
      </c>
      <c r="Q381" s="32">
        <v>0</v>
      </c>
      <c r="R381" s="62">
        <v>0</v>
      </c>
      <c r="S381" s="63">
        <v>0</v>
      </c>
      <c r="T381" s="32">
        <v>0</v>
      </c>
      <c r="U381" s="32">
        <v>0</v>
      </c>
      <c r="V381" s="32">
        <v>0</v>
      </c>
      <c r="W381" s="62">
        <v>0</v>
      </c>
      <c r="X381" s="63">
        <v>0</v>
      </c>
      <c r="Y381" s="32">
        <v>0</v>
      </c>
      <c r="Z381" s="32">
        <v>0</v>
      </c>
      <c r="AA381" s="32">
        <v>0</v>
      </c>
      <c r="AB381" s="62">
        <v>0</v>
      </c>
    </row>
    <row r="382" spans="1:16382" s="15" customFormat="1" ht="15.75" thickBot="1">
      <c r="A382" s="52" t="s">
        <v>757</v>
      </c>
      <c r="B382" s="36" t="s">
        <v>1310</v>
      </c>
      <c r="C382" s="37" t="s">
        <v>1336</v>
      </c>
      <c r="D382" s="36" t="s">
        <v>1311</v>
      </c>
      <c r="E382" s="36" t="s">
        <v>1304</v>
      </c>
      <c r="F382" s="53" t="s">
        <v>1749</v>
      </c>
      <c r="G382" s="103">
        <v>0.05</v>
      </c>
      <c r="H382" s="54">
        <v>17.571999999999999</v>
      </c>
      <c r="I382" s="55">
        <v>0</v>
      </c>
      <c r="J382" s="55">
        <v>17.571999999999999</v>
      </c>
      <c r="K382" s="55">
        <v>-2.9650027913143111</v>
      </c>
      <c r="L382" s="56">
        <v>17.044840000000001</v>
      </c>
      <c r="M382" s="104">
        <v>0</v>
      </c>
      <c r="N382" s="54">
        <v>0</v>
      </c>
      <c r="O382" s="55">
        <v>0</v>
      </c>
      <c r="P382" s="55">
        <v>0</v>
      </c>
      <c r="Q382" s="55">
        <v>0</v>
      </c>
      <c r="R382" s="56">
        <v>0</v>
      </c>
      <c r="S382" s="54">
        <v>0</v>
      </c>
      <c r="T382" s="55">
        <v>0</v>
      </c>
      <c r="U382" s="55">
        <v>0</v>
      </c>
      <c r="V382" s="55">
        <v>0</v>
      </c>
      <c r="W382" s="56">
        <v>0</v>
      </c>
      <c r="X382" s="54">
        <v>0</v>
      </c>
      <c r="Y382" s="55">
        <v>0</v>
      </c>
      <c r="Z382" s="55">
        <v>0</v>
      </c>
      <c r="AA382" s="55">
        <v>0</v>
      </c>
      <c r="AB382" s="56">
        <v>0</v>
      </c>
    </row>
    <row r="384" spans="1:16382" ht="17.25">
      <c r="A384" s="31"/>
      <c r="B384" s="31"/>
      <c r="C384" s="31"/>
      <c r="D384" s="31"/>
      <c r="E384" s="31"/>
      <c r="F384" s="110" t="s">
        <v>1931</v>
      </c>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31"/>
      <c r="CZ384" s="31"/>
      <c r="DA384" s="31"/>
      <c r="DB384" s="31"/>
      <c r="DC384" s="31"/>
      <c r="DD384" s="31"/>
      <c r="DE384" s="31"/>
      <c r="DF384" s="31"/>
      <c r="DG384" s="31"/>
      <c r="DH384" s="31"/>
      <c r="DI384" s="31"/>
      <c r="DJ384" s="31"/>
      <c r="DK384" s="31"/>
      <c r="DL384" s="31"/>
      <c r="DM384" s="31"/>
      <c r="DN384" s="31"/>
      <c r="DO384" s="31"/>
      <c r="DP384" s="31"/>
      <c r="DQ384" s="31"/>
      <c r="DR384" s="31"/>
      <c r="DS384" s="31"/>
      <c r="DT384" s="31"/>
      <c r="DU384" s="31"/>
      <c r="DV384" s="31"/>
      <c r="DW384" s="31"/>
      <c r="DX384" s="31"/>
      <c r="DY384" s="31"/>
      <c r="DZ384" s="31"/>
      <c r="EA384" s="31"/>
      <c r="EB384" s="31"/>
      <c r="EC384" s="31"/>
      <c r="ED384" s="31"/>
      <c r="EE384" s="31"/>
      <c r="EF384" s="31"/>
      <c r="EG384" s="31"/>
      <c r="EH384" s="31"/>
      <c r="EI384" s="31"/>
      <c r="EJ384" s="31"/>
      <c r="EK384" s="31"/>
      <c r="EL384" s="31"/>
      <c r="EM384" s="31"/>
      <c r="EN384" s="31"/>
      <c r="EO384" s="31"/>
      <c r="EP384" s="31"/>
      <c r="EQ384" s="31"/>
      <c r="ER384" s="31"/>
      <c r="ES384" s="31"/>
      <c r="ET384" s="31"/>
      <c r="EU384" s="31"/>
      <c r="EV384" s="31"/>
      <c r="EW384" s="31"/>
      <c r="EX384" s="31"/>
      <c r="EY384" s="31"/>
      <c r="EZ384" s="31"/>
      <c r="FA384" s="31"/>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31"/>
      <c r="HF384" s="31"/>
      <c r="HG384" s="31"/>
      <c r="HH384" s="31"/>
      <c r="HI384" s="31"/>
      <c r="HJ384" s="31"/>
      <c r="HK384" s="31"/>
      <c r="HL384" s="31"/>
      <c r="HM384" s="31"/>
      <c r="HN384" s="31"/>
      <c r="HO384" s="31"/>
      <c r="HP384" s="31"/>
      <c r="HQ384" s="31"/>
      <c r="HR384" s="31"/>
      <c r="HS384" s="31"/>
      <c r="HT384" s="31"/>
      <c r="HU384" s="31"/>
      <c r="HV384" s="31"/>
      <c r="HW384" s="31"/>
      <c r="HX384" s="31"/>
      <c r="HY384" s="31"/>
      <c r="HZ384" s="31"/>
      <c r="IA384" s="31"/>
      <c r="IB384" s="31"/>
      <c r="IC384" s="31"/>
      <c r="ID384" s="31"/>
      <c r="IE384" s="31"/>
      <c r="IF384" s="31"/>
      <c r="IG384" s="31"/>
      <c r="IH384" s="31"/>
      <c r="II384" s="31"/>
      <c r="IJ384" s="31"/>
      <c r="IK384" s="31"/>
      <c r="IL384" s="31"/>
      <c r="IM384" s="31"/>
      <c r="IN384" s="31"/>
      <c r="IO384" s="31"/>
      <c r="IP384" s="31"/>
      <c r="IQ384" s="31"/>
      <c r="IR384" s="31"/>
      <c r="IS384" s="31"/>
      <c r="IT384" s="31"/>
      <c r="IU384" s="31"/>
      <c r="IV384" s="31"/>
      <c r="IW384" s="31"/>
      <c r="IX384" s="31"/>
      <c r="IY384" s="31"/>
      <c r="IZ384" s="31"/>
      <c r="JA384" s="31"/>
      <c r="JB384" s="31"/>
      <c r="JC384" s="31"/>
      <c r="JD384" s="31"/>
      <c r="JE384" s="31"/>
      <c r="JF384" s="31"/>
      <c r="JG384" s="31"/>
      <c r="JH384" s="31"/>
      <c r="JI384" s="31"/>
      <c r="JJ384" s="31"/>
      <c r="JK384" s="31"/>
      <c r="JL384" s="31"/>
      <c r="JM384" s="31"/>
      <c r="JN384" s="31"/>
      <c r="JO384" s="31"/>
      <c r="JP384" s="31"/>
      <c r="JQ384" s="31"/>
      <c r="JR384" s="31"/>
      <c r="JS384" s="31"/>
      <c r="JT384" s="31"/>
      <c r="JU384" s="31"/>
      <c r="JV384" s="31"/>
      <c r="JW384" s="31"/>
      <c r="JX384" s="31"/>
      <c r="JY384" s="31"/>
      <c r="JZ384" s="31"/>
      <c r="KA384" s="31"/>
      <c r="KB384" s="31"/>
      <c r="KC384" s="31"/>
      <c r="KD384" s="31"/>
      <c r="KE384" s="31"/>
      <c r="KF384" s="31"/>
      <c r="KG384" s="31"/>
      <c r="KH384" s="31"/>
      <c r="KI384" s="31"/>
      <c r="KJ384" s="31"/>
      <c r="KK384" s="31"/>
      <c r="KL384" s="31"/>
      <c r="KM384" s="31"/>
      <c r="KN384" s="31"/>
      <c r="KO384" s="31"/>
      <c r="KP384" s="31"/>
      <c r="KQ384" s="31"/>
      <c r="KR384" s="31"/>
      <c r="KS384" s="31"/>
      <c r="KT384" s="31"/>
      <c r="KU384" s="31"/>
      <c r="KV384" s="31"/>
      <c r="KW384" s="31"/>
      <c r="KX384" s="31"/>
      <c r="KY384" s="31"/>
      <c r="KZ384" s="31"/>
      <c r="LA384" s="31"/>
      <c r="LB384" s="31"/>
      <c r="LC384" s="31"/>
      <c r="LD384" s="31"/>
      <c r="LE384" s="31"/>
      <c r="LF384" s="31"/>
      <c r="LG384" s="31"/>
      <c r="LH384" s="31"/>
      <c r="LI384" s="31"/>
      <c r="LJ384" s="31"/>
      <c r="LK384" s="31"/>
      <c r="LL384" s="31"/>
      <c r="LM384" s="31"/>
      <c r="LN384" s="31"/>
      <c r="LO384" s="31"/>
      <c r="LP384" s="31"/>
      <c r="LQ384" s="31"/>
      <c r="LR384" s="31"/>
      <c r="LS384" s="31"/>
      <c r="LT384" s="31"/>
      <c r="LU384" s="31"/>
      <c r="LV384" s="31"/>
      <c r="LW384" s="31"/>
      <c r="LX384" s="31"/>
      <c r="LY384" s="31"/>
      <c r="LZ384" s="31"/>
      <c r="MA384" s="31"/>
      <c r="MB384" s="31"/>
      <c r="MC384" s="31"/>
      <c r="MD384" s="31"/>
      <c r="ME384" s="31"/>
      <c r="MF384" s="31"/>
      <c r="MG384" s="31"/>
      <c r="MH384" s="31"/>
      <c r="MI384" s="31"/>
      <c r="MJ384" s="31"/>
      <c r="MK384" s="31"/>
      <c r="ML384" s="31"/>
      <c r="MM384" s="31"/>
      <c r="MN384" s="31"/>
      <c r="MO384" s="31"/>
      <c r="MP384" s="31"/>
      <c r="MQ384" s="31"/>
      <c r="MR384" s="31"/>
      <c r="MS384" s="31"/>
      <c r="MT384" s="31"/>
      <c r="MU384" s="31"/>
      <c r="MV384" s="31"/>
      <c r="MW384" s="31"/>
      <c r="MX384" s="31"/>
      <c r="MY384" s="31"/>
      <c r="MZ384" s="31"/>
      <c r="NA384" s="31"/>
      <c r="NB384" s="31"/>
      <c r="NC384" s="31"/>
      <c r="ND384" s="31"/>
      <c r="NE384" s="31"/>
      <c r="NF384" s="31"/>
      <c r="NG384" s="31"/>
      <c r="NH384" s="31"/>
      <c r="NI384" s="31"/>
      <c r="NJ384" s="31"/>
      <c r="NK384" s="31"/>
      <c r="NL384" s="31"/>
      <c r="NM384" s="31"/>
      <c r="NN384" s="31"/>
      <c r="NO384" s="31"/>
      <c r="NP384" s="31"/>
      <c r="NQ384" s="31"/>
      <c r="NR384" s="31"/>
      <c r="NS384" s="31"/>
      <c r="NT384" s="31"/>
      <c r="NU384" s="31"/>
      <c r="NV384" s="31"/>
      <c r="NW384" s="31"/>
      <c r="NX384" s="31"/>
      <c r="NY384" s="31"/>
      <c r="NZ384" s="31"/>
      <c r="OA384" s="31"/>
      <c r="OB384" s="31"/>
      <c r="OC384" s="31"/>
      <c r="OD384" s="31"/>
      <c r="OE384" s="31"/>
      <c r="OF384" s="31"/>
      <c r="OG384" s="31"/>
      <c r="OH384" s="31"/>
      <c r="OI384" s="31"/>
      <c r="OJ384" s="31"/>
      <c r="OK384" s="31"/>
      <c r="OL384" s="31"/>
      <c r="OM384" s="31"/>
      <c r="ON384" s="31"/>
      <c r="OO384" s="31"/>
      <c r="OP384" s="31"/>
      <c r="OQ384" s="31"/>
      <c r="OR384" s="31"/>
      <c r="OS384" s="31"/>
      <c r="OT384" s="31"/>
      <c r="OU384" s="31"/>
      <c r="OV384" s="31"/>
      <c r="OW384" s="31"/>
      <c r="OX384" s="31"/>
      <c r="OY384" s="31"/>
      <c r="OZ384" s="31"/>
      <c r="PA384" s="31"/>
      <c r="PB384" s="31"/>
      <c r="PC384" s="31"/>
      <c r="PD384" s="31"/>
      <c r="PE384" s="31"/>
      <c r="PF384" s="31"/>
      <c r="PG384" s="31"/>
      <c r="PH384" s="31"/>
      <c r="PI384" s="31"/>
      <c r="PJ384" s="31"/>
      <c r="PK384" s="31"/>
      <c r="PL384" s="31"/>
      <c r="PM384" s="31"/>
      <c r="PN384" s="31"/>
      <c r="PO384" s="31"/>
      <c r="PP384" s="31"/>
      <c r="PQ384" s="31"/>
      <c r="PR384" s="31"/>
      <c r="PS384" s="31"/>
      <c r="PT384" s="31"/>
      <c r="PU384" s="31"/>
      <c r="PV384" s="31"/>
      <c r="PW384" s="31"/>
      <c r="PX384" s="31"/>
      <c r="PY384" s="31"/>
      <c r="PZ384" s="31"/>
      <c r="QA384" s="31"/>
      <c r="QB384" s="31"/>
      <c r="QC384" s="31"/>
      <c r="QD384" s="31"/>
      <c r="QE384" s="31"/>
      <c r="QF384" s="31"/>
      <c r="QG384" s="31"/>
      <c r="QH384" s="31"/>
      <c r="QI384" s="31"/>
      <c r="QJ384" s="31"/>
      <c r="QK384" s="31"/>
      <c r="QL384" s="31"/>
      <c r="QM384" s="31"/>
      <c r="QN384" s="31"/>
      <c r="QO384" s="31"/>
      <c r="QP384" s="31"/>
      <c r="QQ384" s="31"/>
      <c r="QR384" s="31"/>
      <c r="QS384" s="31"/>
      <c r="QT384" s="31"/>
      <c r="QU384" s="31"/>
      <c r="QV384" s="31"/>
      <c r="QW384" s="31"/>
      <c r="QX384" s="31"/>
      <c r="QY384" s="31"/>
      <c r="QZ384" s="31"/>
      <c r="RA384" s="31"/>
      <c r="RB384" s="31"/>
      <c r="RC384" s="31"/>
      <c r="RD384" s="31"/>
      <c r="RE384" s="31"/>
      <c r="RF384" s="31"/>
      <c r="RG384" s="31"/>
      <c r="RH384" s="31"/>
      <c r="RI384" s="31"/>
      <c r="RJ384" s="31"/>
      <c r="RK384" s="31"/>
      <c r="RL384" s="31"/>
      <c r="RM384" s="31"/>
      <c r="RN384" s="31"/>
      <c r="RO384" s="31"/>
      <c r="RP384" s="31"/>
      <c r="RQ384" s="31"/>
      <c r="RR384" s="31"/>
      <c r="RS384" s="31"/>
      <c r="RT384" s="31"/>
      <c r="RU384" s="31"/>
      <c r="RV384" s="31"/>
      <c r="RW384" s="31"/>
      <c r="RX384" s="31"/>
      <c r="RY384" s="31"/>
      <c r="RZ384" s="31"/>
      <c r="SA384" s="31"/>
      <c r="SB384" s="31"/>
      <c r="SC384" s="31"/>
      <c r="SD384" s="31"/>
      <c r="SE384" s="31"/>
      <c r="SF384" s="31"/>
      <c r="SG384" s="31"/>
      <c r="SH384" s="31"/>
      <c r="SI384" s="31"/>
      <c r="SJ384" s="31"/>
      <c r="SK384" s="31"/>
      <c r="SL384" s="31"/>
      <c r="SM384" s="31"/>
      <c r="SN384" s="31"/>
      <c r="SO384" s="31"/>
      <c r="SP384" s="31"/>
      <c r="SQ384" s="31"/>
      <c r="SR384" s="31"/>
      <c r="SS384" s="31"/>
      <c r="ST384" s="31"/>
      <c r="SU384" s="31"/>
      <c r="SV384" s="31"/>
      <c r="SW384" s="31"/>
      <c r="SX384" s="31"/>
      <c r="SY384" s="31"/>
      <c r="SZ384" s="31"/>
      <c r="TA384" s="31"/>
      <c r="TB384" s="31"/>
      <c r="TC384" s="31"/>
      <c r="TD384" s="31"/>
      <c r="TE384" s="31"/>
      <c r="TF384" s="31"/>
      <c r="TG384" s="31"/>
      <c r="TH384" s="31"/>
      <c r="TI384" s="31"/>
      <c r="TJ384" s="31"/>
      <c r="TK384" s="31"/>
      <c r="TL384" s="31"/>
      <c r="TM384" s="31"/>
      <c r="TN384" s="31"/>
      <c r="TO384" s="31"/>
      <c r="TP384" s="31"/>
      <c r="TQ384" s="31"/>
      <c r="TR384" s="31"/>
      <c r="TS384" s="31"/>
      <c r="TT384" s="31"/>
      <c r="TU384" s="31"/>
      <c r="TV384" s="31"/>
      <c r="TW384" s="31"/>
      <c r="TX384" s="31"/>
      <c r="TY384" s="31"/>
      <c r="TZ384" s="31"/>
      <c r="UA384" s="31"/>
      <c r="UB384" s="31"/>
      <c r="UC384" s="31"/>
      <c r="UD384" s="31"/>
      <c r="UE384" s="31"/>
      <c r="UF384" s="31"/>
      <c r="UG384" s="31"/>
      <c r="UH384" s="31"/>
      <c r="UI384" s="31"/>
      <c r="UJ384" s="31"/>
      <c r="UK384" s="31"/>
      <c r="UL384" s="31"/>
      <c r="UM384" s="31"/>
      <c r="UN384" s="31"/>
      <c r="UO384" s="31"/>
      <c r="UP384" s="31"/>
      <c r="UQ384" s="31"/>
      <c r="UR384" s="31"/>
      <c r="US384" s="31"/>
      <c r="UT384" s="31"/>
      <c r="UU384" s="31"/>
      <c r="UV384" s="31"/>
      <c r="UW384" s="31"/>
      <c r="UX384" s="31"/>
      <c r="UY384" s="31"/>
      <c r="UZ384" s="31"/>
      <c r="VA384" s="31"/>
      <c r="VB384" s="31"/>
      <c r="VC384" s="31"/>
      <c r="VD384" s="31"/>
      <c r="VE384" s="31"/>
      <c r="VF384" s="31"/>
      <c r="VG384" s="31"/>
      <c r="VH384" s="31"/>
      <c r="VI384" s="31"/>
      <c r="VJ384" s="31"/>
      <c r="VK384" s="31"/>
      <c r="VL384" s="31"/>
      <c r="VM384" s="31"/>
      <c r="VN384" s="31"/>
      <c r="VO384" s="31"/>
      <c r="VP384" s="31"/>
      <c r="VQ384" s="31"/>
      <c r="VR384" s="31"/>
      <c r="VS384" s="31"/>
      <c r="VT384" s="31"/>
      <c r="VU384" s="31"/>
      <c r="VV384" s="31"/>
      <c r="VW384" s="31"/>
      <c r="VX384" s="31"/>
      <c r="VY384" s="31"/>
      <c r="VZ384" s="31"/>
      <c r="WA384" s="31"/>
      <c r="WB384" s="31"/>
      <c r="WC384" s="31"/>
      <c r="WD384" s="31"/>
      <c r="WE384" s="31"/>
      <c r="WF384" s="31"/>
      <c r="WG384" s="31"/>
      <c r="WH384" s="31"/>
      <c r="WI384" s="31"/>
      <c r="WJ384" s="31"/>
      <c r="WK384" s="31"/>
      <c r="WL384" s="31"/>
      <c r="WM384" s="31"/>
      <c r="WN384" s="31"/>
      <c r="WO384" s="31"/>
      <c r="WP384" s="31"/>
      <c r="WQ384" s="31"/>
      <c r="WR384" s="31"/>
      <c r="WS384" s="31"/>
      <c r="WT384" s="31"/>
      <c r="WU384" s="31"/>
      <c r="WV384" s="31"/>
      <c r="WW384" s="31"/>
      <c r="WX384" s="31"/>
      <c r="WY384" s="31"/>
      <c r="WZ384" s="31"/>
      <c r="XA384" s="31"/>
      <c r="XB384" s="31"/>
      <c r="XC384" s="31"/>
      <c r="XD384" s="31"/>
      <c r="XE384" s="31"/>
      <c r="XF384" s="31"/>
      <c r="XG384" s="31"/>
      <c r="XH384" s="31"/>
      <c r="XI384" s="31"/>
      <c r="XJ384" s="31"/>
      <c r="XK384" s="31"/>
      <c r="XL384" s="31"/>
      <c r="XM384" s="31"/>
      <c r="XN384" s="31"/>
      <c r="XO384" s="31"/>
      <c r="XP384" s="31"/>
      <c r="XQ384" s="31"/>
      <c r="XR384" s="31"/>
      <c r="XS384" s="31"/>
      <c r="XT384" s="31"/>
      <c r="XU384" s="31"/>
      <c r="XV384" s="31"/>
      <c r="XW384" s="31"/>
      <c r="XX384" s="31"/>
      <c r="XY384" s="31"/>
      <c r="XZ384" s="31"/>
      <c r="YA384" s="31"/>
      <c r="YB384" s="31"/>
      <c r="YC384" s="31"/>
      <c r="YD384" s="31"/>
      <c r="YE384" s="31"/>
      <c r="YF384" s="31"/>
      <c r="YG384" s="31"/>
      <c r="YH384" s="31"/>
      <c r="YI384" s="31"/>
      <c r="YJ384" s="31"/>
      <c r="YK384" s="31"/>
      <c r="YL384" s="31"/>
      <c r="YM384" s="31"/>
      <c r="YN384" s="31"/>
      <c r="YO384" s="31"/>
      <c r="YP384" s="31"/>
      <c r="YQ384" s="31"/>
      <c r="YR384" s="31"/>
      <c r="YS384" s="31"/>
      <c r="YT384" s="31"/>
      <c r="YU384" s="31"/>
      <c r="YV384" s="31"/>
      <c r="YW384" s="31"/>
      <c r="YX384" s="31"/>
      <c r="YY384" s="31"/>
      <c r="YZ384" s="31"/>
      <c r="ZA384" s="31"/>
      <c r="ZB384" s="31"/>
      <c r="ZC384" s="31"/>
      <c r="ZD384" s="31"/>
      <c r="ZE384" s="31"/>
      <c r="ZF384" s="31"/>
      <c r="ZG384" s="31"/>
      <c r="ZH384" s="31"/>
      <c r="ZI384" s="31"/>
      <c r="ZJ384" s="31"/>
      <c r="ZK384" s="31"/>
      <c r="ZL384" s="31"/>
      <c r="ZM384" s="31"/>
      <c r="ZN384" s="31"/>
      <c r="ZO384" s="31"/>
      <c r="ZP384" s="31"/>
      <c r="ZQ384" s="31"/>
      <c r="ZR384" s="31"/>
      <c r="ZS384" s="31"/>
      <c r="ZT384" s="31"/>
      <c r="ZU384" s="31"/>
      <c r="ZV384" s="31"/>
      <c r="ZW384" s="31"/>
      <c r="ZX384" s="31"/>
      <c r="ZY384" s="31"/>
      <c r="ZZ384" s="31"/>
      <c r="AAA384" s="31"/>
      <c r="AAB384" s="31"/>
      <c r="AAC384" s="31"/>
      <c r="AAD384" s="31"/>
      <c r="AAE384" s="31"/>
      <c r="AAF384" s="31"/>
      <c r="AAG384" s="31"/>
      <c r="AAH384" s="31"/>
      <c r="AAI384" s="31"/>
      <c r="AAJ384" s="31"/>
      <c r="AAK384" s="31"/>
      <c r="AAL384" s="31"/>
      <c r="AAM384" s="31"/>
      <c r="AAN384" s="31"/>
      <c r="AAO384" s="31"/>
      <c r="AAP384" s="31"/>
      <c r="AAQ384" s="31"/>
      <c r="AAR384" s="31"/>
      <c r="AAS384" s="31"/>
      <c r="AAT384" s="31"/>
      <c r="AAU384" s="31"/>
      <c r="AAV384" s="31"/>
      <c r="AAW384" s="31"/>
      <c r="AAX384" s="31"/>
      <c r="AAY384" s="31"/>
      <c r="AAZ384" s="31"/>
      <c r="ABA384" s="31"/>
      <c r="ABB384" s="31"/>
      <c r="ABC384" s="31"/>
      <c r="ABD384" s="31"/>
      <c r="ABE384" s="31"/>
      <c r="ABF384" s="31"/>
      <c r="ABG384" s="31"/>
      <c r="ABH384" s="31"/>
      <c r="ABI384" s="31"/>
      <c r="ABJ384" s="31"/>
      <c r="ABK384" s="31"/>
      <c r="ABL384" s="31"/>
      <c r="ABM384" s="31"/>
      <c r="ABN384" s="31"/>
      <c r="ABO384" s="31"/>
      <c r="ABP384" s="31"/>
      <c r="ABQ384" s="31"/>
      <c r="ABR384" s="31"/>
      <c r="ABS384" s="31"/>
      <c r="ABT384" s="31"/>
      <c r="ABU384" s="31"/>
      <c r="ABV384" s="31"/>
      <c r="ABW384" s="31"/>
      <c r="ABX384" s="31"/>
      <c r="ABY384" s="31"/>
      <c r="ABZ384" s="31"/>
      <c r="ACA384" s="31"/>
      <c r="ACB384" s="31"/>
      <c r="ACC384" s="31"/>
      <c r="ACD384" s="31"/>
      <c r="ACE384" s="31"/>
      <c r="ACF384" s="31"/>
      <c r="ACG384" s="31"/>
      <c r="ACH384" s="31"/>
      <c r="ACI384" s="31"/>
      <c r="ACJ384" s="31"/>
      <c r="ACK384" s="31"/>
      <c r="ACL384" s="31"/>
      <c r="ACM384" s="31"/>
      <c r="ACN384" s="31"/>
      <c r="ACO384" s="31"/>
      <c r="ACP384" s="31"/>
      <c r="ACQ384" s="31"/>
      <c r="ACR384" s="31"/>
      <c r="ACS384" s="31"/>
      <c r="ACT384" s="31"/>
      <c r="ACU384" s="31"/>
      <c r="ACV384" s="31"/>
      <c r="ACW384" s="31"/>
      <c r="ACX384" s="31"/>
      <c r="ACY384" s="31"/>
      <c r="ACZ384" s="31"/>
      <c r="ADA384" s="31"/>
      <c r="ADB384" s="31"/>
      <c r="ADC384" s="31"/>
      <c r="ADD384" s="31"/>
      <c r="ADE384" s="31"/>
      <c r="ADF384" s="31"/>
      <c r="ADG384" s="31"/>
      <c r="ADH384" s="31"/>
      <c r="ADI384" s="31"/>
      <c r="ADJ384" s="31"/>
      <c r="ADK384" s="31"/>
      <c r="ADL384" s="31"/>
      <c r="ADM384" s="31"/>
      <c r="ADN384" s="31"/>
      <c r="ADO384" s="31"/>
      <c r="ADP384" s="31"/>
      <c r="ADQ384" s="31"/>
      <c r="ADR384" s="31"/>
      <c r="ADS384" s="31"/>
      <c r="ADT384" s="31"/>
      <c r="ADU384" s="31"/>
      <c r="ADV384" s="31"/>
      <c r="ADW384" s="31"/>
      <c r="ADX384" s="31"/>
      <c r="ADY384" s="31"/>
      <c r="ADZ384" s="31"/>
      <c r="AEA384" s="31"/>
      <c r="AEB384" s="31"/>
      <c r="AEC384" s="31"/>
      <c r="AED384" s="31"/>
      <c r="AEE384" s="31"/>
      <c r="AEF384" s="31"/>
      <c r="AEG384" s="31"/>
      <c r="AEH384" s="31"/>
      <c r="AEI384" s="31"/>
      <c r="AEJ384" s="31"/>
      <c r="AEK384" s="31"/>
      <c r="AEL384" s="31"/>
      <c r="AEM384" s="31"/>
      <c r="AEN384" s="31"/>
      <c r="AEO384" s="31"/>
      <c r="AEP384" s="31"/>
      <c r="AEQ384" s="31"/>
      <c r="AER384" s="31"/>
      <c r="AES384" s="31"/>
      <c r="AET384" s="31"/>
      <c r="AEU384" s="31"/>
      <c r="AEV384" s="31"/>
      <c r="AEW384" s="31"/>
      <c r="AEX384" s="31"/>
      <c r="AEY384" s="31"/>
      <c r="AEZ384" s="31"/>
      <c r="AFA384" s="31"/>
      <c r="AFB384" s="31"/>
      <c r="AFC384" s="31"/>
      <c r="AFD384" s="31"/>
      <c r="AFE384" s="31"/>
      <c r="AFF384" s="31"/>
      <c r="AFG384" s="31"/>
      <c r="AFH384" s="31"/>
      <c r="AFI384" s="31"/>
      <c r="AFJ384" s="31"/>
      <c r="AFK384" s="31"/>
      <c r="AFL384" s="31"/>
      <c r="AFM384" s="31"/>
      <c r="AFN384" s="31"/>
      <c r="AFO384" s="31"/>
      <c r="AFP384" s="31"/>
      <c r="AFQ384" s="31"/>
      <c r="AFR384" s="31"/>
      <c r="AFS384" s="31"/>
      <c r="AFT384" s="31"/>
      <c r="AFU384" s="31"/>
      <c r="AFV384" s="31"/>
      <c r="AFW384" s="31"/>
      <c r="AFX384" s="31"/>
      <c r="AFY384" s="31"/>
      <c r="AFZ384" s="31"/>
      <c r="AGA384" s="31"/>
      <c r="AGB384" s="31"/>
      <c r="AGC384" s="31"/>
      <c r="AGD384" s="31"/>
      <c r="AGE384" s="31"/>
      <c r="AGF384" s="31"/>
      <c r="AGG384" s="31"/>
      <c r="AGH384" s="31"/>
      <c r="AGI384" s="31"/>
      <c r="AGJ384" s="31"/>
      <c r="AGK384" s="31"/>
      <c r="AGL384" s="31"/>
      <c r="AGM384" s="31"/>
      <c r="AGN384" s="31"/>
      <c r="AGO384" s="31"/>
      <c r="AGP384" s="31"/>
      <c r="AGQ384" s="31"/>
      <c r="AGR384" s="31"/>
      <c r="AGS384" s="31"/>
      <c r="AGT384" s="31"/>
      <c r="AGU384" s="31"/>
      <c r="AGV384" s="31"/>
      <c r="AGW384" s="31"/>
      <c r="AGX384" s="31"/>
      <c r="AGY384" s="31"/>
      <c r="AGZ384" s="31"/>
      <c r="AHA384" s="31"/>
      <c r="AHB384" s="31"/>
      <c r="AHC384" s="31"/>
      <c r="AHD384" s="31"/>
      <c r="AHE384" s="31"/>
      <c r="AHF384" s="31"/>
      <c r="AHG384" s="31"/>
      <c r="AHH384" s="31"/>
      <c r="AHI384" s="31"/>
      <c r="AHJ384" s="31"/>
      <c r="AHK384" s="31"/>
      <c r="AHL384" s="31"/>
      <c r="AHM384" s="31"/>
      <c r="AHN384" s="31"/>
      <c r="AHO384" s="31"/>
      <c r="AHP384" s="31"/>
      <c r="AHQ384" s="31"/>
      <c r="AHR384" s="31"/>
      <c r="AHS384" s="31"/>
      <c r="AHT384" s="31"/>
      <c r="AHU384" s="31"/>
      <c r="AHV384" s="31"/>
      <c r="AHW384" s="31"/>
      <c r="AHX384" s="31"/>
      <c r="AHY384" s="31"/>
      <c r="AHZ384" s="31"/>
      <c r="AIA384" s="31"/>
      <c r="AIB384" s="31"/>
      <c r="AIC384" s="31"/>
      <c r="AID384" s="31"/>
      <c r="AIE384" s="31"/>
      <c r="AIF384" s="31"/>
      <c r="AIG384" s="31"/>
      <c r="AIH384" s="31"/>
      <c r="AII384" s="31"/>
      <c r="AIJ384" s="31"/>
      <c r="AIK384" s="31"/>
      <c r="AIL384" s="31"/>
      <c r="AIM384" s="31"/>
      <c r="AIN384" s="31"/>
      <c r="AIO384" s="31"/>
      <c r="AIP384" s="31"/>
      <c r="AIQ384" s="31"/>
      <c r="AIR384" s="31"/>
      <c r="AIS384" s="31"/>
      <c r="AIT384" s="31"/>
      <c r="AIU384" s="31"/>
      <c r="AIV384" s="31"/>
      <c r="AIW384" s="31"/>
      <c r="AIX384" s="31"/>
      <c r="AIY384" s="31"/>
      <c r="AIZ384" s="31"/>
      <c r="AJA384" s="31"/>
      <c r="AJB384" s="31"/>
      <c r="AJC384" s="31"/>
      <c r="AJD384" s="31"/>
      <c r="AJE384" s="31"/>
      <c r="AJF384" s="31"/>
      <c r="AJG384" s="31"/>
      <c r="AJH384" s="31"/>
      <c r="AJI384" s="31"/>
      <c r="AJJ384" s="31"/>
      <c r="AJK384" s="31"/>
      <c r="AJL384" s="31"/>
      <c r="AJM384" s="31"/>
      <c r="AJN384" s="31"/>
      <c r="AJO384" s="31"/>
      <c r="AJP384" s="31"/>
      <c r="AJQ384" s="31"/>
      <c r="AJR384" s="31"/>
      <c r="AJS384" s="31"/>
      <c r="AJT384" s="31"/>
      <c r="AJU384" s="31"/>
      <c r="AJV384" s="31"/>
      <c r="AJW384" s="31"/>
      <c r="AJX384" s="31"/>
      <c r="AJY384" s="31"/>
      <c r="AJZ384" s="31"/>
      <c r="AKA384" s="31"/>
      <c r="AKB384" s="31"/>
      <c r="AKC384" s="31"/>
      <c r="AKD384" s="31"/>
      <c r="AKE384" s="31"/>
      <c r="AKF384" s="31"/>
      <c r="AKG384" s="31"/>
      <c r="AKH384" s="31"/>
      <c r="AKI384" s="31"/>
      <c r="AKJ384" s="31"/>
      <c r="AKK384" s="31"/>
      <c r="AKL384" s="31"/>
      <c r="AKM384" s="31"/>
      <c r="AKN384" s="31"/>
      <c r="AKO384" s="31"/>
      <c r="AKP384" s="31"/>
      <c r="AKQ384" s="31"/>
      <c r="AKR384" s="31"/>
      <c r="AKS384" s="31"/>
      <c r="AKT384" s="31"/>
      <c r="AKU384" s="31"/>
      <c r="AKV384" s="31"/>
      <c r="AKW384" s="31"/>
      <c r="AKX384" s="31"/>
      <c r="AKY384" s="31"/>
      <c r="AKZ384" s="31"/>
      <c r="ALA384" s="31"/>
      <c r="ALB384" s="31"/>
      <c r="ALC384" s="31"/>
      <c r="ALD384" s="31"/>
      <c r="ALE384" s="31"/>
      <c r="ALF384" s="31"/>
      <c r="ALG384" s="31"/>
      <c r="ALH384" s="31"/>
      <c r="ALI384" s="31"/>
      <c r="ALJ384" s="31"/>
      <c r="ALK384" s="31"/>
      <c r="ALL384" s="31"/>
      <c r="ALM384" s="31"/>
      <c r="ALN384" s="31"/>
      <c r="ALO384" s="31"/>
      <c r="ALP384" s="31"/>
      <c r="ALQ384" s="31"/>
      <c r="ALR384" s="31"/>
      <c r="ALS384" s="31"/>
      <c r="ALT384" s="31"/>
      <c r="ALU384" s="31"/>
      <c r="ALV384" s="31"/>
      <c r="ALW384" s="31"/>
      <c r="ALX384" s="31"/>
      <c r="ALY384" s="31"/>
      <c r="ALZ384" s="31"/>
      <c r="AMA384" s="31"/>
      <c r="AMB384" s="31"/>
      <c r="AMC384" s="31"/>
      <c r="AMD384" s="31"/>
      <c r="AME384" s="31"/>
      <c r="AMF384" s="31"/>
      <c r="AMG384" s="31"/>
      <c r="AMH384" s="31"/>
      <c r="AMI384" s="31"/>
      <c r="AMJ384" s="31"/>
      <c r="AMK384" s="31"/>
      <c r="AML384" s="31"/>
      <c r="AMM384" s="31"/>
      <c r="AMN384" s="31"/>
      <c r="AMO384" s="31"/>
      <c r="AMP384" s="31"/>
      <c r="AMQ384" s="31"/>
      <c r="AMR384" s="31"/>
      <c r="AMS384" s="31"/>
      <c r="AMT384" s="31"/>
      <c r="AMU384" s="31"/>
      <c r="AMV384" s="31"/>
      <c r="AMW384" s="31"/>
      <c r="AMX384" s="31"/>
      <c r="AMY384" s="31"/>
      <c r="AMZ384" s="31"/>
      <c r="ANA384" s="31"/>
      <c r="ANB384" s="31"/>
      <c r="ANC384" s="31"/>
      <c r="AND384" s="31"/>
      <c r="ANE384" s="31"/>
      <c r="ANF384" s="31"/>
      <c r="ANG384" s="31"/>
      <c r="ANH384" s="31"/>
      <c r="ANI384" s="31"/>
      <c r="ANJ384" s="31"/>
      <c r="ANK384" s="31"/>
      <c r="ANL384" s="31"/>
      <c r="ANM384" s="31"/>
      <c r="ANN384" s="31"/>
      <c r="ANO384" s="31"/>
      <c r="ANP384" s="31"/>
      <c r="ANQ384" s="31"/>
      <c r="ANR384" s="31"/>
      <c r="ANS384" s="31"/>
      <c r="ANT384" s="31"/>
      <c r="ANU384" s="31"/>
      <c r="ANV384" s="31"/>
      <c r="ANW384" s="31"/>
      <c r="ANX384" s="31"/>
      <c r="ANY384" s="31"/>
      <c r="ANZ384" s="31"/>
      <c r="AOA384" s="31"/>
      <c r="AOB384" s="31"/>
      <c r="AOC384" s="31"/>
      <c r="AOD384" s="31"/>
      <c r="AOE384" s="31"/>
      <c r="AOF384" s="31"/>
      <c r="AOG384" s="31"/>
      <c r="AOH384" s="31"/>
      <c r="AOI384" s="31"/>
      <c r="AOJ384" s="31"/>
      <c r="AOK384" s="31"/>
      <c r="AOL384" s="31"/>
      <c r="AOM384" s="31"/>
      <c r="AON384" s="31"/>
      <c r="AOO384" s="31"/>
      <c r="AOP384" s="31"/>
      <c r="AOQ384" s="31"/>
      <c r="AOR384" s="31"/>
      <c r="AOS384" s="31"/>
      <c r="AOT384" s="31"/>
      <c r="AOU384" s="31"/>
      <c r="AOV384" s="31"/>
      <c r="AOW384" s="31"/>
      <c r="AOX384" s="31"/>
      <c r="AOY384" s="31"/>
      <c r="AOZ384" s="31"/>
      <c r="APA384" s="31"/>
      <c r="APB384" s="31"/>
      <c r="APC384" s="31"/>
      <c r="APD384" s="31"/>
      <c r="APE384" s="31"/>
      <c r="APF384" s="31"/>
      <c r="APG384" s="31"/>
      <c r="APH384" s="31"/>
      <c r="API384" s="31"/>
      <c r="APJ384" s="31"/>
      <c r="APK384" s="31"/>
      <c r="APL384" s="31"/>
      <c r="APM384" s="31"/>
      <c r="APN384" s="31"/>
      <c r="APO384" s="31"/>
      <c r="APP384" s="31"/>
      <c r="APQ384" s="31"/>
      <c r="APR384" s="31"/>
      <c r="APS384" s="31"/>
      <c r="APT384" s="31"/>
      <c r="APU384" s="31"/>
      <c r="APV384" s="31"/>
      <c r="APW384" s="31"/>
      <c r="APX384" s="31"/>
      <c r="APY384" s="31"/>
      <c r="APZ384" s="31"/>
      <c r="AQA384" s="31"/>
      <c r="AQB384" s="31"/>
      <c r="AQC384" s="31"/>
      <c r="AQD384" s="31"/>
      <c r="AQE384" s="31"/>
      <c r="AQF384" s="31"/>
      <c r="AQG384" s="31"/>
      <c r="AQH384" s="31"/>
      <c r="AQI384" s="31"/>
      <c r="AQJ384" s="31"/>
      <c r="AQK384" s="31"/>
      <c r="AQL384" s="31"/>
      <c r="AQM384" s="31"/>
      <c r="AQN384" s="31"/>
      <c r="AQO384" s="31"/>
      <c r="AQP384" s="31"/>
      <c r="AQQ384" s="31"/>
      <c r="AQR384" s="31"/>
      <c r="AQS384" s="31"/>
      <c r="AQT384" s="31"/>
      <c r="AQU384" s="31"/>
      <c r="AQV384" s="31"/>
      <c r="AQW384" s="31"/>
      <c r="AQX384" s="31"/>
      <c r="AQY384" s="31"/>
      <c r="AQZ384" s="31"/>
      <c r="ARA384" s="31"/>
      <c r="ARB384" s="31"/>
      <c r="ARC384" s="31"/>
      <c r="ARD384" s="31"/>
      <c r="ARE384" s="31"/>
      <c r="ARF384" s="31"/>
      <c r="ARG384" s="31"/>
      <c r="ARH384" s="31"/>
      <c r="ARI384" s="31"/>
      <c r="ARJ384" s="31"/>
      <c r="ARK384" s="31"/>
      <c r="ARL384" s="31"/>
      <c r="ARM384" s="31"/>
      <c r="ARN384" s="31"/>
      <c r="ARO384" s="31"/>
      <c r="ARP384" s="31"/>
      <c r="ARQ384" s="31"/>
      <c r="ARR384" s="31"/>
      <c r="ARS384" s="31"/>
      <c r="ART384" s="31"/>
      <c r="ARU384" s="31"/>
      <c r="ARV384" s="31"/>
      <c r="ARW384" s="31"/>
      <c r="ARX384" s="31"/>
      <c r="ARY384" s="31"/>
      <c r="ARZ384" s="31"/>
      <c r="ASA384" s="31"/>
      <c r="ASB384" s="31"/>
      <c r="ASC384" s="31"/>
      <c r="ASD384" s="31"/>
      <c r="ASE384" s="31"/>
      <c r="ASF384" s="31"/>
      <c r="ASG384" s="31"/>
      <c r="ASH384" s="31"/>
      <c r="ASI384" s="31"/>
      <c r="ASJ384" s="31"/>
      <c r="ASK384" s="31"/>
      <c r="ASL384" s="31"/>
      <c r="ASM384" s="31"/>
      <c r="ASN384" s="31"/>
      <c r="ASO384" s="31"/>
      <c r="ASP384" s="31"/>
      <c r="ASQ384" s="31"/>
      <c r="ASR384" s="31"/>
      <c r="ASS384" s="31"/>
      <c r="AST384" s="31"/>
      <c r="ASU384" s="31"/>
      <c r="ASV384" s="31"/>
      <c r="ASW384" s="31"/>
      <c r="ASX384" s="31"/>
      <c r="ASY384" s="31"/>
      <c r="ASZ384" s="31"/>
      <c r="ATA384" s="31"/>
      <c r="ATB384" s="31"/>
      <c r="ATC384" s="31"/>
      <c r="ATD384" s="31"/>
      <c r="ATE384" s="31"/>
      <c r="ATF384" s="31"/>
      <c r="ATG384" s="31"/>
      <c r="ATH384" s="31"/>
      <c r="ATI384" s="31"/>
      <c r="ATJ384" s="31"/>
      <c r="ATK384" s="31"/>
      <c r="ATL384" s="31"/>
      <c r="ATM384" s="31"/>
      <c r="ATN384" s="31"/>
      <c r="ATO384" s="31"/>
      <c r="ATP384" s="31"/>
      <c r="ATQ384" s="31"/>
      <c r="ATR384" s="31"/>
      <c r="ATS384" s="31"/>
      <c r="ATT384" s="31"/>
      <c r="ATU384" s="31"/>
      <c r="ATV384" s="31"/>
      <c r="ATW384" s="31"/>
      <c r="ATX384" s="31"/>
      <c r="ATY384" s="31"/>
      <c r="ATZ384" s="31"/>
      <c r="AUA384" s="31"/>
      <c r="AUB384" s="31"/>
      <c r="AUC384" s="31"/>
      <c r="AUD384" s="31"/>
      <c r="AUE384" s="31"/>
      <c r="AUF384" s="31"/>
      <c r="AUG384" s="31"/>
      <c r="AUH384" s="31"/>
      <c r="AUI384" s="31"/>
      <c r="AUJ384" s="31"/>
      <c r="AUK384" s="31"/>
      <c r="AUL384" s="31"/>
      <c r="AUM384" s="31"/>
      <c r="AUN384" s="31"/>
      <c r="AUO384" s="31"/>
      <c r="AUP384" s="31"/>
      <c r="AUQ384" s="31"/>
      <c r="AUR384" s="31"/>
      <c r="AUS384" s="31"/>
      <c r="AUT384" s="31"/>
      <c r="AUU384" s="31"/>
      <c r="AUV384" s="31"/>
      <c r="AUW384" s="31"/>
      <c r="AUX384" s="31"/>
      <c r="AUY384" s="31"/>
      <c r="AUZ384" s="31"/>
      <c r="AVA384" s="31"/>
      <c r="AVB384" s="31"/>
      <c r="AVC384" s="31"/>
      <c r="AVD384" s="31"/>
      <c r="AVE384" s="31"/>
      <c r="AVF384" s="31"/>
      <c r="AVG384" s="31"/>
      <c r="AVH384" s="31"/>
      <c r="AVI384" s="31"/>
      <c r="AVJ384" s="31"/>
      <c r="AVK384" s="31"/>
      <c r="AVL384" s="31"/>
      <c r="AVM384" s="31"/>
      <c r="AVN384" s="31"/>
      <c r="AVO384" s="31"/>
      <c r="AVP384" s="31"/>
      <c r="AVQ384" s="31"/>
      <c r="AVR384" s="31"/>
      <c r="AVS384" s="31"/>
      <c r="AVT384" s="31"/>
      <c r="AVU384" s="31"/>
      <c r="AVV384" s="31"/>
      <c r="AVW384" s="31"/>
      <c r="AVX384" s="31"/>
      <c r="AVY384" s="31"/>
      <c r="AVZ384" s="31"/>
      <c r="AWA384" s="31"/>
      <c r="AWB384" s="31"/>
      <c r="AWC384" s="31"/>
      <c r="AWD384" s="31"/>
      <c r="AWE384" s="31"/>
      <c r="AWF384" s="31"/>
      <c r="AWG384" s="31"/>
      <c r="AWH384" s="31"/>
      <c r="AWI384" s="31"/>
      <c r="AWJ384" s="31"/>
      <c r="AWK384" s="31"/>
      <c r="AWL384" s="31"/>
      <c r="AWM384" s="31"/>
      <c r="AWN384" s="31"/>
      <c r="AWO384" s="31"/>
      <c r="AWP384" s="31"/>
      <c r="AWQ384" s="31"/>
      <c r="AWR384" s="31"/>
      <c r="AWS384" s="31"/>
      <c r="AWT384" s="31"/>
      <c r="AWU384" s="31"/>
      <c r="AWV384" s="31"/>
      <c r="AWW384" s="31"/>
      <c r="AWX384" s="31"/>
      <c r="AWY384" s="31"/>
      <c r="AWZ384" s="31"/>
      <c r="AXA384" s="31"/>
      <c r="AXB384" s="31"/>
      <c r="AXC384" s="31"/>
      <c r="AXD384" s="31"/>
      <c r="AXE384" s="31"/>
      <c r="AXF384" s="31"/>
      <c r="AXG384" s="31"/>
      <c r="AXH384" s="31"/>
      <c r="AXI384" s="31"/>
      <c r="AXJ384" s="31"/>
      <c r="AXK384" s="31"/>
      <c r="AXL384" s="31"/>
      <c r="AXM384" s="31"/>
      <c r="AXN384" s="31"/>
      <c r="AXO384" s="31"/>
      <c r="AXP384" s="31"/>
      <c r="AXQ384" s="31"/>
      <c r="AXR384" s="31"/>
      <c r="AXS384" s="31"/>
      <c r="AXT384" s="31"/>
      <c r="AXU384" s="31"/>
      <c r="AXV384" s="31"/>
      <c r="AXW384" s="31"/>
      <c r="AXX384" s="31"/>
      <c r="AXY384" s="31"/>
      <c r="AXZ384" s="31"/>
      <c r="AYA384" s="31"/>
      <c r="AYB384" s="31"/>
      <c r="AYC384" s="31"/>
      <c r="AYD384" s="31"/>
      <c r="AYE384" s="31"/>
      <c r="AYF384" s="31"/>
      <c r="AYG384" s="31"/>
      <c r="AYH384" s="31"/>
      <c r="AYI384" s="31"/>
      <c r="AYJ384" s="31"/>
      <c r="AYK384" s="31"/>
      <c r="AYL384" s="31"/>
      <c r="AYM384" s="31"/>
      <c r="AYN384" s="31"/>
      <c r="AYO384" s="31"/>
      <c r="AYP384" s="31"/>
      <c r="AYQ384" s="31"/>
      <c r="AYR384" s="31"/>
      <c r="AYS384" s="31"/>
      <c r="AYT384" s="31"/>
      <c r="AYU384" s="31"/>
      <c r="AYV384" s="31"/>
      <c r="AYW384" s="31"/>
      <c r="AYX384" s="31"/>
      <c r="AYY384" s="31"/>
      <c r="AYZ384" s="31"/>
      <c r="AZA384" s="31"/>
      <c r="AZB384" s="31"/>
      <c r="AZC384" s="31"/>
      <c r="AZD384" s="31"/>
      <c r="AZE384" s="31"/>
      <c r="AZF384" s="31"/>
      <c r="AZG384" s="31"/>
      <c r="AZH384" s="31"/>
      <c r="AZI384" s="31"/>
      <c r="AZJ384" s="31"/>
      <c r="AZK384" s="31"/>
      <c r="AZL384" s="31"/>
      <c r="AZM384" s="31"/>
      <c r="AZN384" s="31"/>
      <c r="AZO384" s="31"/>
      <c r="AZP384" s="31"/>
      <c r="AZQ384" s="31"/>
      <c r="AZR384" s="31"/>
      <c r="AZS384" s="31"/>
      <c r="AZT384" s="31"/>
      <c r="AZU384" s="31"/>
      <c r="AZV384" s="31"/>
      <c r="AZW384" s="31"/>
      <c r="AZX384" s="31"/>
      <c r="AZY384" s="31"/>
      <c r="AZZ384" s="31"/>
      <c r="BAA384" s="31"/>
      <c r="BAB384" s="31"/>
      <c r="BAC384" s="31"/>
      <c r="BAD384" s="31"/>
      <c r="BAE384" s="31"/>
      <c r="BAF384" s="31"/>
      <c r="BAG384" s="31"/>
      <c r="BAH384" s="31"/>
      <c r="BAI384" s="31"/>
      <c r="BAJ384" s="31"/>
      <c r="BAK384" s="31"/>
      <c r="BAL384" s="31"/>
      <c r="BAM384" s="31"/>
      <c r="BAN384" s="31"/>
      <c r="BAO384" s="31"/>
      <c r="BAP384" s="31"/>
      <c r="BAQ384" s="31"/>
      <c r="BAR384" s="31"/>
      <c r="BAS384" s="31"/>
      <c r="BAT384" s="31"/>
      <c r="BAU384" s="31"/>
      <c r="BAV384" s="31"/>
      <c r="BAW384" s="31"/>
      <c r="BAX384" s="31"/>
      <c r="BAY384" s="31"/>
      <c r="BAZ384" s="31"/>
      <c r="BBA384" s="31"/>
      <c r="BBB384" s="31"/>
      <c r="BBC384" s="31"/>
      <c r="BBD384" s="31"/>
      <c r="BBE384" s="31"/>
      <c r="BBF384" s="31"/>
      <c r="BBG384" s="31"/>
      <c r="BBH384" s="31"/>
      <c r="BBI384" s="31"/>
      <c r="BBJ384" s="31"/>
      <c r="BBK384" s="31"/>
      <c r="BBL384" s="31"/>
      <c r="BBM384" s="31"/>
      <c r="BBN384" s="31"/>
      <c r="BBO384" s="31"/>
      <c r="BBP384" s="31"/>
      <c r="BBQ384" s="31"/>
      <c r="BBR384" s="31"/>
      <c r="BBS384" s="31"/>
      <c r="BBT384" s="31"/>
      <c r="BBU384" s="31"/>
      <c r="BBV384" s="31"/>
      <c r="BBW384" s="31"/>
      <c r="BBX384" s="31"/>
      <c r="BBY384" s="31"/>
      <c r="BBZ384" s="31"/>
      <c r="BCA384" s="31"/>
      <c r="BCB384" s="31"/>
      <c r="BCC384" s="31"/>
      <c r="BCD384" s="31"/>
      <c r="BCE384" s="31"/>
      <c r="BCF384" s="31"/>
      <c r="BCG384" s="31"/>
      <c r="BCH384" s="31"/>
      <c r="BCI384" s="31"/>
      <c r="BCJ384" s="31"/>
      <c r="BCK384" s="31"/>
      <c r="BCL384" s="31"/>
      <c r="BCM384" s="31"/>
      <c r="BCN384" s="31"/>
      <c r="BCO384" s="31"/>
      <c r="BCP384" s="31"/>
      <c r="BCQ384" s="31"/>
      <c r="BCR384" s="31"/>
      <c r="BCS384" s="31"/>
      <c r="BCT384" s="31"/>
      <c r="BCU384" s="31"/>
      <c r="BCV384" s="31"/>
      <c r="BCW384" s="31"/>
      <c r="BCX384" s="31"/>
      <c r="BCY384" s="31"/>
      <c r="BCZ384" s="31"/>
      <c r="BDA384" s="31"/>
      <c r="BDB384" s="31"/>
      <c r="BDC384" s="31"/>
      <c r="BDD384" s="31"/>
      <c r="BDE384" s="31"/>
      <c r="BDF384" s="31"/>
      <c r="BDG384" s="31"/>
      <c r="BDH384" s="31"/>
      <c r="BDI384" s="31"/>
      <c r="BDJ384" s="31"/>
      <c r="BDK384" s="31"/>
      <c r="BDL384" s="31"/>
      <c r="BDM384" s="31"/>
      <c r="BDN384" s="31"/>
      <c r="BDO384" s="31"/>
      <c r="BDP384" s="31"/>
      <c r="BDQ384" s="31"/>
      <c r="BDR384" s="31"/>
      <c r="BDS384" s="31"/>
      <c r="BDT384" s="31"/>
      <c r="BDU384" s="31"/>
      <c r="BDV384" s="31"/>
      <c r="BDW384" s="31"/>
      <c r="BDX384" s="31"/>
      <c r="BDY384" s="31"/>
      <c r="BDZ384" s="31"/>
      <c r="BEA384" s="31"/>
      <c r="BEB384" s="31"/>
      <c r="BEC384" s="31"/>
      <c r="BED384" s="31"/>
      <c r="BEE384" s="31"/>
      <c r="BEF384" s="31"/>
      <c r="BEG384" s="31"/>
      <c r="BEH384" s="31"/>
      <c r="BEI384" s="31"/>
      <c r="BEJ384" s="31"/>
      <c r="BEK384" s="31"/>
      <c r="BEL384" s="31"/>
      <c r="BEM384" s="31"/>
      <c r="BEN384" s="31"/>
      <c r="BEO384" s="31"/>
      <c r="BEP384" s="31"/>
      <c r="BEQ384" s="31"/>
      <c r="BER384" s="31"/>
      <c r="BES384" s="31"/>
      <c r="BET384" s="31"/>
      <c r="BEU384" s="31"/>
      <c r="BEV384" s="31"/>
      <c r="BEW384" s="31"/>
      <c r="BEX384" s="31"/>
      <c r="BEY384" s="31"/>
      <c r="BEZ384" s="31"/>
      <c r="BFA384" s="31"/>
      <c r="BFB384" s="31"/>
      <c r="BFC384" s="31"/>
      <c r="BFD384" s="31"/>
      <c r="BFE384" s="31"/>
      <c r="BFF384" s="31"/>
      <c r="BFG384" s="31"/>
      <c r="BFH384" s="31"/>
      <c r="BFI384" s="31"/>
      <c r="BFJ384" s="31"/>
      <c r="BFK384" s="31"/>
      <c r="BFL384" s="31"/>
      <c r="BFM384" s="31"/>
      <c r="BFN384" s="31"/>
      <c r="BFO384" s="31"/>
      <c r="BFP384" s="31"/>
      <c r="BFQ384" s="31"/>
      <c r="BFR384" s="31"/>
      <c r="BFS384" s="31"/>
      <c r="BFT384" s="31"/>
      <c r="BFU384" s="31"/>
      <c r="BFV384" s="31"/>
      <c r="BFW384" s="31"/>
      <c r="BFX384" s="31"/>
      <c r="BFY384" s="31"/>
      <c r="BFZ384" s="31"/>
      <c r="BGA384" s="31"/>
      <c r="BGB384" s="31"/>
      <c r="BGC384" s="31"/>
      <c r="BGD384" s="31"/>
      <c r="BGE384" s="31"/>
      <c r="BGF384" s="31"/>
      <c r="BGG384" s="31"/>
      <c r="BGH384" s="31"/>
      <c r="BGI384" s="31"/>
      <c r="BGJ384" s="31"/>
      <c r="BGK384" s="31"/>
      <c r="BGL384" s="31"/>
      <c r="BGM384" s="31"/>
      <c r="BGN384" s="31"/>
      <c r="BGO384" s="31"/>
      <c r="BGP384" s="31"/>
      <c r="BGQ384" s="31"/>
      <c r="BGR384" s="31"/>
      <c r="BGS384" s="31"/>
      <c r="BGT384" s="31"/>
      <c r="BGU384" s="31"/>
      <c r="BGV384" s="31"/>
      <c r="BGW384" s="31"/>
      <c r="BGX384" s="31"/>
      <c r="BGY384" s="31"/>
      <c r="BGZ384" s="31"/>
      <c r="BHA384" s="31"/>
      <c r="BHB384" s="31"/>
      <c r="BHC384" s="31"/>
      <c r="BHD384" s="31"/>
      <c r="BHE384" s="31"/>
      <c r="BHF384" s="31"/>
      <c r="BHG384" s="31"/>
      <c r="BHH384" s="31"/>
      <c r="BHI384" s="31"/>
      <c r="BHJ384" s="31"/>
      <c r="BHK384" s="31"/>
      <c r="BHL384" s="31"/>
      <c r="BHM384" s="31"/>
      <c r="BHN384" s="31"/>
      <c r="BHO384" s="31"/>
      <c r="BHP384" s="31"/>
      <c r="BHQ384" s="31"/>
      <c r="BHR384" s="31"/>
      <c r="BHS384" s="31"/>
      <c r="BHT384" s="31"/>
      <c r="BHU384" s="31"/>
      <c r="BHV384" s="31"/>
      <c r="BHW384" s="31"/>
      <c r="BHX384" s="31"/>
      <c r="BHY384" s="31"/>
      <c r="BHZ384" s="31"/>
      <c r="BIA384" s="31"/>
      <c r="BIB384" s="31"/>
      <c r="BIC384" s="31"/>
      <c r="BID384" s="31"/>
      <c r="BIE384" s="31"/>
      <c r="BIF384" s="31"/>
      <c r="BIG384" s="31"/>
      <c r="BIH384" s="31"/>
      <c r="BII384" s="31"/>
      <c r="BIJ384" s="31"/>
      <c r="BIK384" s="31"/>
      <c r="BIL384" s="31"/>
      <c r="BIM384" s="31"/>
      <c r="BIN384" s="31"/>
      <c r="BIO384" s="31"/>
      <c r="BIP384" s="31"/>
      <c r="BIQ384" s="31"/>
      <c r="BIR384" s="31"/>
      <c r="BIS384" s="31"/>
      <c r="BIT384" s="31"/>
      <c r="BIU384" s="31"/>
      <c r="BIV384" s="31"/>
      <c r="BIW384" s="31"/>
      <c r="BIX384" s="31"/>
      <c r="BIY384" s="31"/>
      <c r="BIZ384" s="31"/>
      <c r="BJA384" s="31"/>
      <c r="BJB384" s="31"/>
      <c r="BJC384" s="31"/>
      <c r="BJD384" s="31"/>
      <c r="BJE384" s="31"/>
      <c r="BJF384" s="31"/>
      <c r="BJG384" s="31"/>
      <c r="BJH384" s="31"/>
      <c r="BJI384" s="31"/>
      <c r="BJJ384" s="31"/>
      <c r="BJK384" s="31"/>
      <c r="BJL384" s="31"/>
      <c r="BJM384" s="31"/>
      <c r="BJN384" s="31"/>
      <c r="BJO384" s="31"/>
      <c r="BJP384" s="31"/>
      <c r="BJQ384" s="31"/>
      <c r="BJR384" s="31"/>
      <c r="BJS384" s="31"/>
      <c r="BJT384" s="31"/>
      <c r="BJU384" s="31"/>
      <c r="BJV384" s="31"/>
      <c r="BJW384" s="31"/>
      <c r="BJX384" s="31"/>
      <c r="BJY384" s="31"/>
      <c r="BJZ384" s="31"/>
      <c r="BKA384" s="31"/>
      <c r="BKB384" s="31"/>
      <c r="BKC384" s="31"/>
      <c r="BKD384" s="31"/>
      <c r="BKE384" s="31"/>
      <c r="BKF384" s="31"/>
      <c r="BKG384" s="31"/>
      <c r="BKH384" s="31"/>
      <c r="BKI384" s="31"/>
      <c r="BKJ384" s="31"/>
      <c r="BKK384" s="31"/>
      <c r="BKL384" s="31"/>
      <c r="BKM384" s="31"/>
      <c r="BKN384" s="31"/>
      <c r="BKO384" s="31"/>
      <c r="BKP384" s="31"/>
      <c r="BKQ384" s="31"/>
      <c r="BKR384" s="31"/>
      <c r="BKS384" s="31"/>
      <c r="BKT384" s="31"/>
      <c r="BKU384" s="31"/>
      <c r="BKV384" s="31"/>
      <c r="BKW384" s="31"/>
      <c r="BKX384" s="31"/>
      <c r="BKY384" s="31"/>
      <c r="BKZ384" s="31"/>
      <c r="BLA384" s="31"/>
      <c r="BLB384" s="31"/>
      <c r="BLC384" s="31"/>
      <c r="BLD384" s="31"/>
      <c r="BLE384" s="31"/>
      <c r="BLF384" s="31"/>
      <c r="BLG384" s="31"/>
      <c r="BLH384" s="31"/>
      <c r="BLI384" s="31"/>
      <c r="BLJ384" s="31"/>
      <c r="BLK384" s="31"/>
      <c r="BLL384" s="31"/>
      <c r="BLM384" s="31"/>
      <c r="BLN384" s="31"/>
      <c r="BLO384" s="31"/>
      <c r="BLP384" s="31"/>
      <c r="BLQ384" s="31"/>
      <c r="BLR384" s="31"/>
      <c r="BLS384" s="31"/>
      <c r="BLT384" s="31"/>
      <c r="BLU384" s="31"/>
      <c r="BLV384" s="31"/>
      <c r="BLW384" s="31"/>
      <c r="BLX384" s="31"/>
      <c r="BLY384" s="31"/>
      <c r="BLZ384" s="31"/>
      <c r="BMA384" s="31"/>
      <c r="BMB384" s="31"/>
      <c r="BMC384" s="31"/>
      <c r="BMD384" s="31"/>
      <c r="BME384" s="31"/>
      <c r="BMF384" s="31"/>
      <c r="BMG384" s="31"/>
      <c r="BMH384" s="31"/>
      <c r="BMI384" s="31"/>
      <c r="BMJ384" s="31"/>
      <c r="BMK384" s="31"/>
      <c r="BML384" s="31"/>
      <c r="BMM384" s="31"/>
      <c r="BMN384" s="31"/>
      <c r="BMO384" s="31"/>
      <c r="BMP384" s="31"/>
      <c r="BMQ384" s="31"/>
      <c r="BMR384" s="31"/>
      <c r="BMS384" s="31"/>
      <c r="BMT384" s="31"/>
      <c r="BMU384" s="31"/>
      <c r="BMV384" s="31"/>
      <c r="BMW384" s="31"/>
      <c r="BMX384" s="31"/>
      <c r="BMY384" s="31"/>
      <c r="BMZ384" s="31"/>
      <c r="BNA384" s="31"/>
      <c r="BNB384" s="31"/>
      <c r="BNC384" s="31"/>
      <c r="BND384" s="31"/>
      <c r="BNE384" s="31"/>
      <c r="BNF384" s="31"/>
      <c r="BNG384" s="31"/>
      <c r="BNH384" s="31"/>
      <c r="BNI384" s="31"/>
      <c r="BNJ384" s="31"/>
      <c r="BNK384" s="31"/>
      <c r="BNL384" s="31"/>
      <c r="BNM384" s="31"/>
      <c r="BNN384" s="31"/>
      <c r="BNO384" s="31"/>
      <c r="BNP384" s="31"/>
      <c r="BNQ384" s="31"/>
      <c r="BNR384" s="31"/>
      <c r="BNS384" s="31"/>
      <c r="BNT384" s="31"/>
      <c r="BNU384" s="31"/>
      <c r="BNV384" s="31"/>
      <c r="BNW384" s="31"/>
      <c r="BNX384" s="31"/>
      <c r="BNY384" s="31"/>
      <c r="BNZ384" s="31"/>
      <c r="BOA384" s="31"/>
      <c r="BOB384" s="31"/>
      <c r="BOC384" s="31"/>
      <c r="BOD384" s="31"/>
      <c r="BOE384" s="31"/>
      <c r="BOF384" s="31"/>
      <c r="BOG384" s="31"/>
      <c r="BOH384" s="31"/>
      <c r="BOI384" s="31"/>
      <c r="BOJ384" s="31"/>
      <c r="BOK384" s="31"/>
      <c r="BOL384" s="31"/>
      <c r="BOM384" s="31"/>
      <c r="BON384" s="31"/>
      <c r="BOO384" s="31"/>
      <c r="BOP384" s="31"/>
      <c r="BOQ384" s="31"/>
      <c r="BOR384" s="31"/>
      <c r="BOS384" s="31"/>
      <c r="BOT384" s="31"/>
      <c r="BOU384" s="31"/>
      <c r="BOV384" s="31"/>
      <c r="BOW384" s="31"/>
      <c r="BOX384" s="31"/>
      <c r="BOY384" s="31"/>
      <c r="BOZ384" s="31"/>
      <c r="BPA384" s="31"/>
      <c r="BPB384" s="31"/>
      <c r="BPC384" s="31"/>
      <c r="BPD384" s="31"/>
      <c r="BPE384" s="31"/>
      <c r="BPF384" s="31"/>
      <c r="BPG384" s="31"/>
      <c r="BPH384" s="31"/>
      <c r="BPI384" s="31"/>
      <c r="BPJ384" s="31"/>
      <c r="BPK384" s="31"/>
      <c r="BPL384" s="31"/>
      <c r="BPM384" s="31"/>
      <c r="BPN384" s="31"/>
      <c r="BPO384" s="31"/>
      <c r="BPP384" s="31"/>
      <c r="BPQ384" s="31"/>
      <c r="BPR384" s="31"/>
      <c r="BPS384" s="31"/>
      <c r="BPT384" s="31"/>
      <c r="BPU384" s="31"/>
      <c r="BPV384" s="31"/>
      <c r="BPW384" s="31"/>
      <c r="BPX384" s="31"/>
      <c r="BPY384" s="31"/>
      <c r="BPZ384" s="31"/>
      <c r="BQA384" s="31"/>
      <c r="BQB384" s="31"/>
      <c r="BQC384" s="31"/>
      <c r="BQD384" s="31"/>
      <c r="BQE384" s="31"/>
      <c r="BQF384" s="31"/>
      <c r="BQG384" s="31"/>
      <c r="BQH384" s="31"/>
      <c r="BQI384" s="31"/>
      <c r="BQJ384" s="31"/>
      <c r="BQK384" s="31"/>
      <c r="BQL384" s="31"/>
      <c r="BQM384" s="31"/>
      <c r="BQN384" s="31"/>
      <c r="BQO384" s="31"/>
      <c r="BQP384" s="31"/>
      <c r="BQQ384" s="31"/>
      <c r="BQR384" s="31"/>
      <c r="BQS384" s="31"/>
      <c r="BQT384" s="31"/>
      <c r="BQU384" s="31"/>
      <c r="BQV384" s="31"/>
      <c r="BQW384" s="31"/>
      <c r="BQX384" s="31"/>
      <c r="BQY384" s="31"/>
      <c r="BQZ384" s="31"/>
      <c r="BRA384" s="31"/>
      <c r="BRB384" s="31"/>
      <c r="BRC384" s="31"/>
      <c r="BRD384" s="31"/>
      <c r="BRE384" s="31"/>
      <c r="BRF384" s="31"/>
      <c r="BRG384" s="31"/>
      <c r="BRH384" s="31"/>
      <c r="BRI384" s="31"/>
      <c r="BRJ384" s="31"/>
      <c r="BRK384" s="31"/>
      <c r="BRL384" s="31"/>
      <c r="BRM384" s="31"/>
      <c r="BRN384" s="31"/>
      <c r="BRO384" s="31"/>
      <c r="BRP384" s="31"/>
      <c r="BRQ384" s="31"/>
      <c r="BRR384" s="31"/>
      <c r="BRS384" s="31"/>
      <c r="BRT384" s="31"/>
      <c r="BRU384" s="31"/>
      <c r="BRV384" s="31"/>
      <c r="BRW384" s="31"/>
      <c r="BRX384" s="31"/>
      <c r="BRY384" s="31"/>
      <c r="BRZ384" s="31"/>
      <c r="BSA384" s="31"/>
      <c r="BSB384" s="31"/>
      <c r="BSC384" s="31"/>
      <c r="BSD384" s="31"/>
      <c r="BSE384" s="31"/>
      <c r="BSF384" s="31"/>
      <c r="BSG384" s="31"/>
      <c r="BSH384" s="31"/>
      <c r="BSI384" s="31"/>
      <c r="BSJ384" s="31"/>
      <c r="BSK384" s="31"/>
      <c r="BSL384" s="31"/>
      <c r="BSM384" s="31"/>
      <c r="BSN384" s="31"/>
      <c r="BSO384" s="31"/>
      <c r="BSP384" s="31"/>
      <c r="BSQ384" s="31"/>
      <c r="BSR384" s="31"/>
      <c r="BSS384" s="31"/>
      <c r="BST384" s="31"/>
      <c r="BSU384" s="31"/>
      <c r="BSV384" s="31"/>
      <c r="BSW384" s="31"/>
      <c r="BSX384" s="31"/>
      <c r="BSY384" s="31"/>
      <c r="BSZ384" s="31"/>
      <c r="BTA384" s="31"/>
      <c r="BTB384" s="31"/>
      <c r="BTC384" s="31"/>
      <c r="BTD384" s="31"/>
      <c r="BTE384" s="31"/>
      <c r="BTF384" s="31"/>
      <c r="BTG384" s="31"/>
      <c r="BTH384" s="31"/>
      <c r="BTI384" s="31"/>
      <c r="BTJ384" s="31"/>
      <c r="BTK384" s="31"/>
      <c r="BTL384" s="31"/>
      <c r="BTM384" s="31"/>
      <c r="BTN384" s="31"/>
      <c r="BTO384" s="31"/>
      <c r="BTP384" s="31"/>
      <c r="BTQ384" s="31"/>
      <c r="BTR384" s="31"/>
      <c r="BTS384" s="31"/>
      <c r="BTT384" s="31"/>
      <c r="BTU384" s="31"/>
      <c r="BTV384" s="31"/>
      <c r="BTW384" s="31"/>
      <c r="BTX384" s="31"/>
      <c r="BTY384" s="31"/>
      <c r="BTZ384" s="31"/>
      <c r="BUA384" s="31"/>
      <c r="BUB384" s="31"/>
      <c r="BUC384" s="31"/>
      <c r="BUD384" s="31"/>
      <c r="BUE384" s="31"/>
      <c r="BUF384" s="31"/>
      <c r="BUG384" s="31"/>
      <c r="BUH384" s="31"/>
      <c r="BUI384" s="31"/>
      <c r="BUJ384" s="31"/>
      <c r="BUK384" s="31"/>
      <c r="BUL384" s="31"/>
      <c r="BUM384" s="31"/>
      <c r="BUN384" s="31"/>
      <c r="BUO384" s="31"/>
      <c r="BUP384" s="31"/>
      <c r="BUQ384" s="31"/>
      <c r="BUR384" s="31"/>
      <c r="BUS384" s="31"/>
      <c r="BUT384" s="31"/>
      <c r="BUU384" s="31"/>
      <c r="BUV384" s="31"/>
      <c r="BUW384" s="31"/>
      <c r="BUX384" s="31"/>
      <c r="BUY384" s="31"/>
      <c r="BUZ384" s="31"/>
      <c r="BVA384" s="31"/>
      <c r="BVB384" s="31"/>
      <c r="BVC384" s="31"/>
      <c r="BVD384" s="31"/>
      <c r="BVE384" s="31"/>
      <c r="BVF384" s="31"/>
      <c r="BVG384" s="31"/>
      <c r="BVH384" s="31"/>
      <c r="BVI384" s="31"/>
      <c r="BVJ384" s="31"/>
      <c r="BVK384" s="31"/>
      <c r="BVL384" s="31"/>
      <c r="BVM384" s="31"/>
      <c r="BVN384" s="31"/>
      <c r="BVO384" s="31"/>
      <c r="BVP384" s="31"/>
      <c r="BVQ384" s="31"/>
      <c r="BVR384" s="31"/>
      <c r="BVS384" s="31"/>
      <c r="BVT384" s="31"/>
      <c r="BVU384" s="31"/>
      <c r="BVV384" s="31"/>
      <c r="BVW384" s="31"/>
      <c r="BVX384" s="31"/>
      <c r="BVY384" s="31"/>
      <c r="BVZ384" s="31"/>
      <c r="BWA384" s="31"/>
      <c r="BWB384" s="31"/>
      <c r="BWC384" s="31"/>
      <c r="BWD384" s="31"/>
      <c r="BWE384" s="31"/>
      <c r="BWF384" s="31"/>
      <c r="BWG384" s="31"/>
      <c r="BWH384" s="31"/>
      <c r="BWI384" s="31"/>
      <c r="BWJ384" s="31"/>
      <c r="BWK384" s="31"/>
      <c r="BWL384" s="31"/>
      <c r="BWM384" s="31"/>
      <c r="BWN384" s="31"/>
      <c r="BWO384" s="31"/>
      <c r="BWP384" s="31"/>
      <c r="BWQ384" s="31"/>
      <c r="BWR384" s="31"/>
      <c r="BWS384" s="31"/>
      <c r="BWT384" s="31"/>
      <c r="BWU384" s="31"/>
      <c r="BWV384" s="31"/>
      <c r="BWW384" s="31"/>
      <c r="BWX384" s="31"/>
      <c r="BWY384" s="31"/>
      <c r="BWZ384" s="31"/>
      <c r="BXA384" s="31"/>
      <c r="BXB384" s="31"/>
      <c r="BXC384" s="31"/>
      <c r="BXD384" s="31"/>
      <c r="BXE384" s="31"/>
      <c r="BXF384" s="31"/>
      <c r="BXG384" s="31"/>
      <c r="BXH384" s="31"/>
      <c r="BXI384" s="31"/>
      <c r="BXJ384" s="31"/>
      <c r="BXK384" s="31"/>
      <c r="BXL384" s="31"/>
      <c r="BXM384" s="31"/>
      <c r="BXN384" s="31"/>
      <c r="BXO384" s="31"/>
      <c r="BXP384" s="31"/>
      <c r="BXQ384" s="31"/>
      <c r="BXR384" s="31"/>
      <c r="BXS384" s="31"/>
      <c r="BXT384" s="31"/>
      <c r="BXU384" s="31"/>
      <c r="BXV384" s="31"/>
      <c r="BXW384" s="31"/>
      <c r="BXX384" s="31"/>
      <c r="BXY384" s="31"/>
      <c r="BXZ384" s="31"/>
      <c r="BYA384" s="31"/>
      <c r="BYB384" s="31"/>
      <c r="BYC384" s="31"/>
      <c r="BYD384" s="31"/>
      <c r="BYE384" s="31"/>
      <c r="BYF384" s="31"/>
      <c r="BYG384" s="31"/>
      <c r="BYH384" s="31"/>
      <c r="BYI384" s="31"/>
      <c r="BYJ384" s="31"/>
      <c r="BYK384" s="31"/>
      <c r="BYL384" s="31"/>
      <c r="BYM384" s="31"/>
      <c r="BYN384" s="31"/>
      <c r="BYO384" s="31"/>
      <c r="BYP384" s="31"/>
      <c r="BYQ384" s="31"/>
      <c r="BYR384" s="31"/>
      <c r="BYS384" s="31"/>
      <c r="BYT384" s="31"/>
      <c r="BYU384" s="31"/>
      <c r="BYV384" s="31"/>
      <c r="BYW384" s="31"/>
      <c r="BYX384" s="31"/>
      <c r="BYY384" s="31"/>
      <c r="BYZ384" s="31"/>
      <c r="BZA384" s="31"/>
      <c r="BZB384" s="31"/>
      <c r="BZC384" s="31"/>
      <c r="BZD384" s="31"/>
      <c r="BZE384" s="31"/>
      <c r="BZF384" s="31"/>
      <c r="BZG384" s="31"/>
      <c r="BZH384" s="31"/>
      <c r="BZI384" s="31"/>
      <c r="BZJ384" s="31"/>
      <c r="BZK384" s="31"/>
      <c r="BZL384" s="31"/>
      <c r="BZM384" s="31"/>
      <c r="BZN384" s="31"/>
      <c r="BZO384" s="31"/>
      <c r="BZP384" s="31"/>
      <c r="BZQ384" s="31"/>
      <c r="BZR384" s="31"/>
      <c r="BZS384" s="31"/>
      <c r="BZT384" s="31"/>
      <c r="BZU384" s="31"/>
      <c r="BZV384" s="31"/>
      <c r="BZW384" s="31"/>
      <c r="BZX384" s="31"/>
      <c r="BZY384" s="31"/>
      <c r="BZZ384" s="31"/>
      <c r="CAA384" s="31"/>
      <c r="CAB384" s="31"/>
      <c r="CAC384" s="31"/>
      <c r="CAD384" s="31"/>
      <c r="CAE384" s="31"/>
      <c r="CAF384" s="31"/>
      <c r="CAG384" s="31"/>
      <c r="CAH384" s="31"/>
      <c r="CAI384" s="31"/>
      <c r="CAJ384" s="31"/>
      <c r="CAK384" s="31"/>
      <c r="CAL384" s="31"/>
      <c r="CAM384" s="31"/>
      <c r="CAN384" s="31"/>
      <c r="CAO384" s="31"/>
      <c r="CAP384" s="31"/>
      <c r="CAQ384" s="31"/>
      <c r="CAR384" s="31"/>
      <c r="CAS384" s="31"/>
      <c r="CAT384" s="31"/>
      <c r="CAU384" s="31"/>
      <c r="CAV384" s="31"/>
      <c r="CAW384" s="31"/>
      <c r="CAX384" s="31"/>
      <c r="CAY384" s="31"/>
      <c r="CAZ384" s="31"/>
      <c r="CBA384" s="31"/>
      <c r="CBB384" s="31"/>
      <c r="CBC384" s="31"/>
      <c r="CBD384" s="31"/>
      <c r="CBE384" s="31"/>
      <c r="CBF384" s="31"/>
      <c r="CBG384" s="31"/>
      <c r="CBH384" s="31"/>
      <c r="CBI384" s="31"/>
      <c r="CBJ384" s="31"/>
      <c r="CBK384" s="31"/>
      <c r="CBL384" s="31"/>
      <c r="CBM384" s="31"/>
      <c r="CBN384" s="31"/>
      <c r="CBO384" s="31"/>
      <c r="CBP384" s="31"/>
      <c r="CBQ384" s="31"/>
      <c r="CBR384" s="31"/>
      <c r="CBS384" s="31"/>
      <c r="CBT384" s="31"/>
      <c r="CBU384" s="31"/>
      <c r="CBV384" s="31"/>
      <c r="CBW384" s="31"/>
      <c r="CBX384" s="31"/>
      <c r="CBY384" s="31"/>
      <c r="CBZ384" s="31"/>
      <c r="CCA384" s="31"/>
      <c r="CCB384" s="31"/>
      <c r="CCC384" s="31"/>
      <c r="CCD384" s="31"/>
      <c r="CCE384" s="31"/>
      <c r="CCF384" s="31"/>
      <c r="CCG384" s="31"/>
      <c r="CCH384" s="31"/>
      <c r="CCI384" s="31"/>
      <c r="CCJ384" s="31"/>
      <c r="CCK384" s="31"/>
      <c r="CCL384" s="31"/>
      <c r="CCM384" s="31"/>
      <c r="CCN384" s="31"/>
      <c r="CCO384" s="31"/>
      <c r="CCP384" s="31"/>
      <c r="CCQ384" s="31"/>
      <c r="CCR384" s="31"/>
      <c r="CCS384" s="31"/>
      <c r="CCT384" s="31"/>
      <c r="CCU384" s="31"/>
      <c r="CCV384" s="31"/>
      <c r="CCW384" s="31"/>
      <c r="CCX384" s="31"/>
      <c r="CCY384" s="31"/>
      <c r="CCZ384" s="31"/>
      <c r="CDA384" s="31"/>
      <c r="CDB384" s="31"/>
      <c r="CDC384" s="31"/>
      <c r="CDD384" s="31"/>
      <c r="CDE384" s="31"/>
      <c r="CDF384" s="31"/>
      <c r="CDG384" s="31"/>
      <c r="CDH384" s="31"/>
      <c r="CDI384" s="31"/>
      <c r="CDJ384" s="31"/>
      <c r="CDK384" s="31"/>
      <c r="CDL384" s="31"/>
      <c r="CDM384" s="31"/>
      <c r="CDN384" s="31"/>
      <c r="CDO384" s="31"/>
      <c r="CDP384" s="31"/>
      <c r="CDQ384" s="31"/>
      <c r="CDR384" s="31"/>
      <c r="CDS384" s="31"/>
      <c r="CDT384" s="31"/>
      <c r="CDU384" s="31"/>
      <c r="CDV384" s="31"/>
      <c r="CDW384" s="31"/>
      <c r="CDX384" s="31"/>
      <c r="CDY384" s="31"/>
      <c r="CDZ384" s="31"/>
      <c r="CEA384" s="31"/>
      <c r="CEB384" s="31"/>
      <c r="CEC384" s="31"/>
      <c r="CED384" s="31"/>
      <c r="CEE384" s="31"/>
      <c r="CEF384" s="31"/>
      <c r="CEG384" s="31"/>
      <c r="CEH384" s="31"/>
      <c r="CEI384" s="31"/>
      <c r="CEJ384" s="31"/>
      <c r="CEK384" s="31"/>
      <c r="CEL384" s="31"/>
      <c r="CEM384" s="31"/>
      <c r="CEN384" s="31"/>
      <c r="CEO384" s="31"/>
      <c r="CEP384" s="31"/>
      <c r="CEQ384" s="31"/>
      <c r="CER384" s="31"/>
      <c r="CES384" s="31"/>
      <c r="CET384" s="31"/>
      <c r="CEU384" s="31"/>
      <c r="CEV384" s="31"/>
      <c r="CEW384" s="31"/>
      <c r="CEX384" s="31"/>
      <c r="CEY384" s="31"/>
      <c r="CEZ384" s="31"/>
      <c r="CFA384" s="31"/>
      <c r="CFB384" s="31"/>
      <c r="CFC384" s="31"/>
      <c r="CFD384" s="31"/>
      <c r="CFE384" s="31"/>
      <c r="CFF384" s="31"/>
      <c r="CFG384" s="31"/>
      <c r="CFH384" s="31"/>
      <c r="CFI384" s="31"/>
      <c r="CFJ384" s="31"/>
      <c r="CFK384" s="31"/>
      <c r="CFL384" s="31"/>
      <c r="CFM384" s="31"/>
      <c r="CFN384" s="31"/>
      <c r="CFO384" s="31"/>
      <c r="CFP384" s="31"/>
      <c r="CFQ384" s="31"/>
      <c r="CFR384" s="31"/>
      <c r="CFS384" s="31"/>
      <c r="CFT384" s="31"/>
      <c r="CFU384" s="31"/>
      <c r="CFV384" s="31"/>
      <c r="CFW384" s="31"/>
      <c r="CFX384" s="31"/>
      <c r="CFY384" s="31"/>
      <c r="CFZ384" s="31"/>
      <c r="CGA384" s="31"/>
      <c r="CGB384" s="31"/>
      <c r="CGC384" s="31"/>
      <c r="CGD384" s="31"/>
      <c r="CGE384" s="31"/>
      <c r="CGF384" s="31"/>
      <c r="CGG384" s="31"/>
      <c r="CGH384" s="31"/>
      <c r="CGI384" s="31"/>
      <c r="CGJ384" s="31"/>
      <c r="CGK384" s="31"/>
      <c r="CGL384" s="31"/>
      <c r="CGM384" s="31"/>
      <c r="CGN384" s="31"/>
      <c r="CGO384" s="31"/>
      <c r="CGP384" s="31"/>
      <c r="CGQ384" s="31"/>
      <c r="CGR384" s="31"/>
      <c r="CGS384" s="31"/>
      <c r="CGT384" s="31"/>
      <c r="CGU384" s="31"/>
      <c r="CGV384" s="31"/>
      <c r="CGW384" s="31"/>
      <c r="CGX384" s="31"/>
      <c r="CGY384" s="31"/>
      <c r="CGZ384" s="31"/>
      <c r="CHA384" s="31"/>
      <c r="CHB384" s="31"/>
      <c r="CHC384" s="31"/>
      <c r="CHD384" s="31"/>
      <c r="CHE384" s="31"/>
      <c r="CHF384" s="31"/>
      <c r="CHG384" s="31"/>
      <c r="CHH384" s="31"/>
      <c r="CHI384" s="31"/>
      <c r="CHJ384" s="31"/>
      <c r="CHK384" s="31"/>
      <c r="CHL384" s="31"/>
      <c r="CHM384" s="31"/>
      <c r="CHN384" s="31"/>
      <c r="CHO384" s="31"/>
      <c r="CHP384" s="31"/>
      <c r="CHQ384" s="31"/>
      <c r="CHR384" s="31"/>
      <c r="CHS384" s="31"/>
      <c r="CHT384" s="31"/>
      <c r="CHU384" s="31"/>
      <c r="CHV384" s="31"/>
      <c r="CHW384" s="31"/>
      <c r="CHX384" s="31"/>
      <c r="CHY384" s="31"/>
      <c r="CHZ384" s="31"/>
      <c r="CIA384" s="31"/>
      <c r="CIB384" s="31"/>
      <c r="CIC384" s="31"/>
      <c r="CID384" s="31"/>
      <c r="CIE384" s="31"/>
      <c r="CIF384" s="31"/>
      <c r="CIG384" s="31"/>
      <c r="CIH384" s="31"/>
      <c r="CII384" s="31"/>
      <c r="CIJ384" s="31"/>
      <c r="CIK384" s="31"/>
      <c r="CIL384" s="31"/>
      <c r="CIM384" s="31"/>
      <c r="CIN384" s="31"/>
      <c r="CIO384" s="31"/>
      <c r="CIP384" s="31"/>
      <c r="CIQ384" s="31"/>
      <c r="CIR384" s="31"/>
      <c r="CIS384" s="31"/>
      <c r="CIT384" s="31"/>
      <c r="CIU384" s="31"/>
      <c r="CIV384" s="31"/>
      <c r="CIW384" s="31"/>
      <c r="CIX384" s="31"/>
      <c r="CIY384" s="31"/>
      <c r="CIZ384" s="31"/>
      <c r="CJA384" s="31"/>
      <c r="CJB384" s="31"/>
      <c r="CJC384" s="31"/>
      <c r="CJD384" s="31"/>
      <c r="CJE384" s="31"/>
      <c r="CJF384" s="31"/>
      <c r="CJG384" s="31"/>
      <c r="CJH384" s="31"/>
      <c r="CJI384" s="31"/>
      <c r="CJJ384" s="31"/>
      <c r="CJK384" s="31"/>
      <c r="CJL384" s="31"/>
      <c r="CJM384" s="31"/>
      <c r="CJN384" s="31"/>
      <c r="CJO384" s="31"/>
      <c r="CJP384" s="31"/>
      <c r="CJQ384" s="31"/>
      <c r="CJR384" s="31"/>
      <c r="CJS384" s="31"/>
      <c r="CJT384" s="31"/>
      <c r="CJU384" s="31"/>
      <c r="CJV384" s="31"/>
      <c r="CJW384" s="31"/>
      <c r="CJX384" s="31"/>
      <c r="CJY384" s="31"/>
      <c r="CJZ384" s="31"/>
      <c r="CKA384" s="31"/>
      <c r="CKB384" s="31"/>
      <c r="CKC384" s="31"/>
      <c r="CKD384" s="31"/>
      <c r="CKE384" s="31"/>
      <c r="CKF384" s="31"/>
      <c r="CKG384" s="31"/>
      <c r="CKH384" s="31"/>
      <c r="CKI384" s="31"/>
      <c r="CKJ384" s="31"/>
      <c r="CKK384" s="31"/>
      <c r="CKL384" s="31"/>
      <c r="CKM384" s="31"/>
      <c r="CKN384" s="31"/>
      <c r="CKO384" s="31"/>
      <c r="CKP384" s="31"/>
      <c r="CKQ384" s="31"/>
      <c r="CKR384" s="31"/>
      <c r="CKS384" s="31"/>
      <c r="CKT384" s="31"/>
      <c r="CKU384" s="31"/>
      <c r="CKV384" s="31"/>
      <c r="CKW384" s="31"/>
      <c r="CKX384" s="31"/>
      <c r="CKY384" s="31"/>
      <c r="CKZ384" s="31"/>
      <c r="CLA384" s="31"/>
      <c r="CLB384" s="31"/>
      <c r="CLC384" s="31"/>
      <c r="CLD384" s="31"/>
      <c r="CLE384" s="31"/>
      <c r="CLF384" s="31"/>
      <c r="CLG384" s="31"/>
      <c r="CLH384" s="31"/>
      <c r="CLI384" s="31"/>
      <c r="CLJ384" s="31"/>
      <c r="CLK384" s="31"/>
      <c r="CLL384" s="31"/>
      <c r="CLM384" s="31"/>
      <c r="CLN384" s="31"/>
      <c r="CLO384" s="31"/>
      <c r="CLP384" s="31"/>
      <c r="CLQ384" s="31"/>
      <c r="CLR384" s="31"/>
      <c r="CLS384" s="31"/>
      <c r="CLT384" s="31"/>
      <c r="CLU384" s="31"/>
      <c r="CLV384" s="31"/>
      <c r="CLW384" s="31"/>
      <c r="CLX384" s="31"/>
      <c r="CLY384" s="31"/>
      <c r="CLZ384" s="31"/>
      <c r="CMA384" s="31"/>
      <c r="CMB384" s="31"/>
      <c r="CMC384" s="31"/>
      <c r="CMD384" s="31"/>
      <c r="CME384" s="31"/>
      <c r="CMF384" s="31"/>
      <c r="CMG384" s="31"/>
      <c r="CMH384" s="31"/>
      <c r="CMI384" s="31"/>
      <c r="CMJ384" s="31"/>
      <c r="CMK384" s="31"/>
      <c r="CML384" s="31"/>
      <c r="CMM384" s="31"/>
      <c r="CMN384" s="31"/>
      <c r="CMO384" s="31"/>
      <c r="CMP384" s="31"/>
      <c r="CMQ384" s="31"/>
      <c r="CMR384" s="31"/>
      <c r="CMS384" s="31"/>
      <c r="CMT384" s="31"/>
      <c r="CMU384" s="31"/>
      <c r="CMV384" s="31"/>
      <c r="CMW384" s="31"/>
      <c r="CMX384" s="31"/>
      <c r="CMY384" s="31"/>
      <c r="CMZ384" s="31"/>
      <c r="CNA384" s="31"/>
      <c r="CNB384" s="31"/>
      <c r="CNC384" s="31"/>
      <c r="CND384" s="31"/>
      <c r="CNE384" s="31"/>
      <c r="CNF384" s="31"/>
      <c r="CNG384" s="31"/>
      <c r="CNH384" s="31"/>
      <c r="CNI384" s="31"/>
      <c r="CNJ384" s="31"/>
      <c r="CNK384" s="31"/>
      <c r="CNL384" s="31"/>
      <c r="CNM384" s="31"/>
      <c r="CNN384" s="31"/>
      <c r="CNO384" s="31"/>
      <c r="CNP384" s="31"/>
      <c r="CNQ384" s="31"/>
      <c r="CNR384" s="31"/>
      <c r="CNS384" s="31"/>
      <c r="CNT384" s="31"/>
      <c r="CNU384" s="31"/>
      <c r="CNV384" s="31"/>
      <c r="CNW384" s="31"/>
      <c r="CNX384" s="31"/>
      <c r="CNY384" s="31"/>
      <c r="CNZ384" s="31"/>
      <c r="COA384" s="31"/>
      <c r="COB384" s="31"/>
      <c r="COC384" s="31"/>
      <c r="COD384" s="31"/>
      <c r="COE384" s="31"/>
      <c r="COF384" s="31"/>
      <c r="COG384" s="31"/>
      <c r="COH384" s="31"/>
      <c r="COI384" s="31"/>
      <c r="COJ384" s="31"/>
      <c r="COK384" s="31"/>
      <c r="COL384" s="31"/>
      <c r="COM384" s="31"/>
      <c r="CON384" s="31"/>
      <c r="COO384" s="31"/>
      <c r="COP384" s="31"/>
      <c r="COQ384" s="31"/>
      <c r="COR384" s="31"/>
      <c r="COS384" s="31"/>
      <c r="COT384" s="31"/>
      <c r="COU384" s="31"/>
      <c r="COV384" s="31"/>
      <c r="COW384" s="31"/>
      <c r="COX384" s="31"/>
      <c r="COY384" s="31"/>
      <c r="COZ384" s="31"/>
      <c r="CPA384" s="31"/>
      <c r="CPB384" s="31"/>
      <c r="CPC384" s="31"/>
      <c r="CPD384" s="31"/>
      <c r="CPE384" s="31"/>
      <c r="CPF384" s="31"/>
      <c r="CPG384" s="31"/>
      <c r="CPH384" s="31"/>
      <c r="CPI384" s="31"/>
      <c r="CPJ384" s="31"/>
      <c r="CPK384" s="31"/>
      <c r="CPL384" s="31"/>
      <c r="CPM384" s="31"/>
      <c r="CPN384" s="31"/>
      <c r="CPO384" s="31"/>
      <c r="CPP384" s="31"/>
      <c r="CPQ384" s="31"/>
      <c r="CPR384" s="31"/>
      <c r="CPS384" s="31"/>
      <c r="CPT384" s="31"/>
      <c r="CPU384" s="31"/>
      <c r="CPV384" s="31"/>
      <c r="CPW384" s="31"/>
      <c r="CPX384" s="31"/>
      <c r="CPY384" s="31"/>
      <c r="CPZ384" s="31"/>
      <c r="CQA384" s="31"/>
      <c r="CQB384" s="31"/>
      <c r="CQC384" s="31"/>
      <c r="CQD384" s="31"/>
      <c r="CQE384" s="31"/>
      <c r="CQF384" s="31"/>
      <c r="CQG384" s="31"/>
      <c r="CQH384" s="31"/>
      <c r="CQI384" s="31"/>
      <c r="CQJ384" s="31"/>
      <c r="CQK384" s="31"/>
      <c r="CQL384" s="31"/>
      <c r="CQM384" s="31"/>
      <c r="CQN384" s="31"/>
      <c r="CQO384" s="31"/>
      <c r="CQP384" s="31"/>
      <c r="CQQ384" s="31"/>
      <c r="CQR384" s="31"/>
      <c r="CQS384" s="31"/>
      <c r="CQT384" s="31"/>
      <c r="CQU384" s="31"/>
      <c r="CQV384" s="31"/>
      <c r="CQW384" s="31"/>
      <c r="CQX384" s="31"/>
      <c r="CQY384" s="31"/>
      <c r="CQZ384" s="31"/>
      <c r="CRA384" s="31"/>
      <c r="CRB384" s="31"/>
      <c r="CRC384" s="31"/>
      <c r="CRD384" s="31"/>
      <c r="CRE384" s="31"/>
      <c r="CRF384" s="31"/>
      <c r="CRG384" s="31"/>
      <c r="CRH384" s="31"/>
      <c r="CRI384" s="31"/>
      <c r="CRJ384" s="31"/>
      <c r="CRK384" s="31"/>
      <c r="CRL384" s="31"/>
      <c r="CRM384" s="31"/>
      <c r="CRN384" s="31"/>
      <c r="CRO384" s="31"/>
      <c r="CRP384" s="31"/>
      <c r="CRQ384" s="31"/>
      <c r="CRR384" s="31"/>
      <c r="CRS384" s="31"/>
      <c r="CRT384" s="31"/>
      <c r="CRU384" s="31"/>
      <c r="CRV384" s="31"/>
      <c r="CRW384" s="31"/>
      <c r="CRX384" s="31"/>
      <c r="CRY384" s="31"/>
      <c r="CRZ384" s="31"/>
      <c r="CSA384" s="31"/>
      <c r="CSB384" s="31"/>
      <c r="CSC384" s="31"/>
      <c r="CSD384" s="31"/>
      <c r="CSE384" s="31"/>
      <c r="CSF384" s="31"/>
      <c r="CSG384" s="31"/>
      <c r="CSH384" s="31"/>
      <c r="CSI384" s="31"/>
      <c r="CSJ384" s="31"/>
      <c r="CSK384" s="31"/>
      <c r="CSL384" s="31"/>
      <c r="CSM384" s="31"/>
      <c r="CSN384" s="31"/>
      <c r="CSO384" s="31"/>
      <c r="CSP384" s="31"/>
      <c r="CSQ384" s="31"/>
      <c r="CSR384" s="31"/>
      <c r="CSS384" s="31"/>
      <c r="CST384" s="31"/>
      <c r="CSU384" s="31"/>
      <c r="CSV384" s="31"/>
      <c r="CSW384" s="31"/>
      <c r="CSX384" s="31"/>
      <c r="CSY384" s="31"/>
      <c r="CSZ384" s="31"/>
      <c r="CTA384" s="31"/>
      <c r="CTB384" s="31"/>
      <c r="CTC384" s="31"/>
      <c r="CTD384" s="31"/>
      <c r="CTE384" s="31"/>
      <c r="CTF384" s="31"/>
      <c r="CTG384" s="31"/>
      <c r="CTH384" s="31"/>
      <c r="CTI384" s="31"/>
      <c r="CTJ384" s="31"/>
      <c r="CTK384" s="31"/>
      <c r="CTL384" s="31"/>
      <c r="CTM384" s="31"/>
      <c r="CTN384" s="31"/>
      <c r="CTO384" s="31"/>
      <c r="CTP384" s="31"/>
      <c r="CTQ384" s="31"/>
      <c r="CTR384" s="31"/>
      <c r="CTS384" s="31"/>
      <c r="CTT384" s="31"/>
      <c r="CTU384" s="31"/>
      <c r="CTV384" s="31"/>
      <c r="CTW384" s="31"/>
      <c r="CTX384" s="31"/>
      <c r="CTY384" s="31"/>
      <c r="CTZ384" s="31"/>
      <c r="CUA384" s="31"/>
      <c r="CUB384" s="31"/>
      <c r="CUC384" s="31"/>
      <c r="CUD384" s="31"/>
      <c r="CUE384" s="31"/>
      <c r="CUF384" s="31"/>
      <c r="CUG384" s="31"/>
      <c r="CUH384" s="31"/>
      <c r="CUI384" s="31"/>
      <c r="CUJ384" s="31"/>
      <c r="CUK384" s="31"/>
      <c r="CUL384" s="31"/>
      <c r="CUM384" s="31"/>
      <c r="CUN384" s="31"/>
      <c r="CUO384" s="31"/>
      <c r="CUP384" s="31"/>
      <c r="CUQ384" s="31"/>
      <c r="CUR384" s="31"/>
      <c r="CUS384" s="31"/>
      <c r="CUT384" s="31"/>
      <c r="CUU384" s="31"/>
      <c r="CUV384" s="31"/>
      <c r="CUW384" s="31"/>
      <c r="CUX384" s="31"/>
      <c r="CUY384" s="31"/>
      <c r="CUZ384" s="31"/>
      <c r="CVA384" s="31"/>
      <c r="CVB384" s="31"/>
      <c r="CVC384" s="31"/>
      <c r="CVD384" s="31"/>
      <c r="CVE384" s="31"/>
      <c r="CVF384" s="31"/>
      <c r="CVG384" s="31"/>
      <c r="CVH384" s="31"/>
      <c r="CVI384" s="31"/>
      <c r="CVJ384" s="31"/>
      <c r="CVK384" s="31"/>
      <c r="CVL384" s="31"/>
      <c r="CVM384" s="31"/>
      <c r="CVN384" s="31"/>
      <c r="CVO384" s="31"/>
      <c r="CVP384" s="31"/>
      <c r="CVQ384" s="31"/>
      <c r="CVR384" s="31"/>
      <c r="CVS384" s="31"/>
      <c r="CVT384" s="31"/>
      <c r="CVU384" s="31"/>
      <c r="CVV384" s="31"/>
      <c r="CVW384" s="31"/>
      <c r="CVX384" s="31"/>
      <c r="CVY384" s="31"/>
      <c r="CVZ384" s="31"/>
      <c r="CWA384" s="31"/>
      <c r="CWB384" s="31"/>
      <c r="CWC384" s="31"/>
      <c r="CWD384" s="31"/>
      <c r="CWE384" s="31"/>
      <c r="CWF384" s="31"/>
      <c r="CWG384" s="31"/>
      <c r="CWH384" s="31"/>
      <c r="CWI384" s="31"/>
      <c r="CWJ384" s="31"/>
      <c r="CWK384" s="31"/>
      <c r="CWL384" s="31"/>
      <c r="CWM384" s="31"/>
      <c r="CWN384" s="31"/>
      <c r="CWO384" s="31"/>
      <c r="CWP384" s="31"/>
      <c r="CWQ384" s="31"/>
      <c r="CWR384" s="31"/>
      <c r="CWS384" s="31"/>
      <c r="CWT384" s="31"/>
      <c r="CWU384" s="31"/>
      <c r="CWV384" s="31"/>
      <c r="CWW384" s="31"/>
      <c r="CWX384" s="31"/>
      <c r="CWY384" s="31"/>
      <c r="CWZ384" s="31"/>
      <c r="CXA384" s="31"/>
      <c r="CXB384" s="31"/>
      <c r="CXC384" s="31"/>
      <c r="CXD384" s="31"/>
      <c r="CXE384" s="31"/>
      <c r="CXF384" s="31"/>
      <c r="CXG384" s="31"/>
      <c r="CXH384" s="31"/>
      <c r="CXI384" s="31"/>
      <c r="CXJ384" s="31"/>
      <c r="CXK384" s="31"/>
      <c r="CXL384" s="31"/>
      <c r="CXM384" s="31"/>
      <c r="CXN384" s="31"/>
      <c r="CXO384" s="31"/>
      <c r="CXP384" s="31"/>
      <c r="CXQ384" s="31"/>
      <c r="CXR384" s="31"/>
      <c r="CXS384" s="31"/>
      <c r="CXT384" s="31"/>
      <c r="CXU384" s="31"/>
      <c r="CXV384" s="31"/>
      <c r="CXW384" s="31"/>
      <c r="CXX384" s="31"/>
      <c r="CXY384" s="31"/>
      <c r="CXZ384" s="31"/>
      <c r="CYA384" s="31"/>
      <c r="CYB384" s="31"/>
      <c r="CYC384" s="31"/>
      <c r="CYD384" s="31"/>
      <c r="CYE384" s="31"/>
      <c r="CYF384" s="31"/>
      <c r="CYG384" s="31"/>
      <c r="CYH384" s="31"/>
      <c r="CYI384" s="31"/>
      <c r="CYJ384" s="31"/>
      <c r="CYK384" s="31"/>
      <c r="CYL384" s="31"/>
      <c r="CYM384" s="31"/>
      <c r="CYN384" s="31"/>
      <c r="CYO384" s="31"/>
      <c r="CYP384" s="31"/>
      <c r="CYQ384" s="31"/>
      <c r="CYR384" s="31"/>
      <c r="CYS384" s="31"/>
      <c r="CYT384" s="31"/>
      <c r="CYU384" s="31"/>
      <c r="CYV384" s="31"/>
      <c r="CYW384" s="31"/>
      <c r="CYX384" s="31"/>
      <c r="CYY384" s="31"/>
      <c r="CYZ384" s="31"/>
      <c r="CZA384" s="31"/>
      <c r="CZB384" s="31"/>
      <c r="CZC384" s="31"/>
      <c r="CZD384" s="31"/>
      <c r="CZE384" s="31"/>
      <c r="CZF384" s="31"/>
      <c r="CZG384" s="31"/>
      <c r="CZH384" s="31"/>
      <c r="CZI384" s="31"/>
      <c r="CZJ384" s="31"/>
      <c r="CZK384" s="31"/>
      <c r="CZL384" s="31"/>
      <c r="CZM384" s="31"/>
      <c r="CZN384" s="31"/>
      <c r="CZO384" s="31"/>
      <c r="CZP384" s="31"/>
      <c r="CZQ384" s="31"/>
      <c r="CZR384" s="31"/>
      <c r="CZS384" s="31"/>
      <c r="CZT384" s="31"/>
      <c r="CZU384" s="31"/>
      <c r="CZV384" s="31"/>
      <c r="CZW384" s="31"/>
      <c r="CZX384" s="31"/>
      <c r="CZY384" s="31"/>
      <c r="CZZ384" s="31"/>
      <c r="DAA384" s="31"/>
      <c r="DAB384" s="31"/>
      <c r="DAC384" s="31"/>
      <c r="DAD384" s="31"/>
      <c r="DAE384" s="31"/>
      <c r="DAF384" s="31"/>
      <c r="DAG384" s="31"/>
      <c r="DAH384" s="31"/>
      <c r="DAI384" s="31"/>
      <c r="DAJ384" s="31"/>
      <c r="DAK384" s="31"/>
      <c r="DAL384" s="31"/>
      <c r="DAM384" s="31"/>
      <c r="DAN384" s="31"/>
      <c r="DAO384" s="31"/>
      <c r="DAP384" s="31"/>
      <c r="DAQ384" s="31"/>
      <c r="DAR384" s="31"/>
      <c r="DAS384" s="31"/>
      <c r="DAT384" s="31"/>
      <c r="DAU384" s="31"/>
      <c r="DAV384" s="31"/>
      <c r="DAW384" s="31"/>
      <c r="DAX384" s="31"/>
      <c r="DAY384" s="31"/>
      <c r="DAZ384" s="31"/>
      <c r="DBA384" s="31"/>
      <c r="DBB384" s="31"/>
      <c r="DBC384" s="31"/>
      <c r="DBD384" s="31"/>
      <c r="DBE384" s="31"/>
      <c r="DBF384" s="31"/>
      <c r="DBG384" s="31"/>
      <c r="DBH384" s="31"/>
      <c r="DBI384" s="31"/>
      <c r="DBJ384" s="31"/>
      <c r="DBK384" s="31"/>
      <c r="DBL384" s="31"/>
      <c r="DBM384" s="31"/>
      <c r="DBN384" s="31"/>
      <c r="DBO384" s="31"/>
      <c r="DBP384" s="31"/>
      <c r="DBQ384" s="31"/>
      <c r="DBR384" s="31"/>
      <c r="DBS384" s="31"/>
      <c r="DBT384" s="31"/>
      <c r="DBU384" s="31"/>
      <c r="DBV384" s="31"/>
      <c r="DBW384" s="31"/>
      <c r="DBX384" s="31"/>
      <c r="DBY384" s="31"/>
      <c r="DBZ384" s="31"/>
      <c r="DCA384" s="31"/>
      <c r="DCB384" s="31"/>
      <c r="DCC384" s="31"/>
      <c r="DCD384" s="31"/>
      <c r="DCE384" s="31"/>
      <c r="DCF384" s="31"/>
      <c r="DCG384" s="31"/>
      <c r="DCH384" s="31"/>
      <c r="DCI384" s="31"/>
      <c r="DCJ384" s="31"/>
      <c r="DCK384" s="31"/>
      <c r="DCL384" s="31"/>
      <c r="DCM384" s="31"/>
      <c r="DCN384" s="31"/>
      <c r="DCO384" s="31"/>
      <c r="DCP384" s="31"/>
      <c r="DCQ384" s="31"/>
      <c r="DCR384" s="31"/>
      <c r="DCS384" s="31"/>
      <c r="DCT384" s="31"/>
      <c r="DCU384" s="31"/>
      <c r="DCV384" s="31"/>
      <c r="DCW384" s="31"/>
      <c r="DCX384" s="31"/>
      <c r="DCY384" s="31"/>
      <c r="DCZ384" s="31"/>
      <c r="DDA384" s="31"/>
      <c r="DDB384" s="31"/>
      <c r="DDC384" s="31"/>
      <c r="DDD384" s="31"/>
      <c r="DDE384" s="31"/>
      <c r="DDF384" s="31"/>
      <c r="DDG384" s="31"/>
      <c r="DDH384" s="31"/>
      <c r="DDI384" s="31"/>
      <c r="DDJ384" s="31"/>
      <c r="DDK384" s="31"/>
      <c r="DDL384" s="31"/>
      <c r="DDM384" s="31"/>
      <c r="DDN384" s="31"/>
      <c r="DDO384" s="31"/>
      <c r="DDP384" s="31"/>
      <c r="DDQ384" s="31"/>
      <c r="DDR384" s="31"/>
      <c r="DDS384" s="31"/>
      <c r="DDT384" s="31"/>
      <c r="DDU384" s="31"/>
      <c r="DDV384" s="31"/>
      <c r="DDW384" s="31"/>
      <c r="DDX384" s="31"/>
      <c r="DDY384" s="31"/>
      <c r="DDZ384" s="31"/>
      <c r="DEA384" s="31"/>
      <c r="DEB384" s="31"/>
      <c r="DEC384" s="31"/>
      <c r="DED384" s="31"/>
      <c r="DEE384" s="31"/>
      <c r="DEF384" s="31"/>
      <c r="DEG384" s="31"/>
      <c r="DEH384" s="31"/>
      <c r="DEI384" s="31"/>
      <c r="DEJ384" s="31"/>
      <c r="DEK384" s="31"/>
      <c r="DEL384" s="31"/>
      <c r="DEM384" s="31"/>
      <c r="DEN384" s="31"/>
      <c r="DEO384" s="31"/>
      <c r="DEP384" s="31"/>
      <c r="DEQ384" s="31"/>
      <c r="DER384" s="31"/>
      <c r="DES384" s="31"/>
      <c r="DET384" s="31"/>
      <c r="DEU384" s="31"/>
      <c r="DEV384" s="31"/>
      <c r="DEW384" s="31"/>
      <c r="DEX384" s="31"/>
      <c r="DEY384" s="31"/>
      <c r="DEZ384" s="31"/>
      <c r="DFA384" s="31"/>
      <c r="DFB384" s="31"/>
      <c r="DFC384" s="31"/>
      <c r="DFD384" s="31"/>
      <c r="DFE384" s="31"/>
      <c r="DFF384" s="31"/>
      <c r="DFG384" s="31"/>
      <c r="DFH384" s="31"/>
      <c r="DFI384" s="31"/>
      <c r="DFJ384" s="31"/>
      <c r="DFK384" s="31"/>
      <c r="DFL384" s="31"/>
      <c r="DFM384" s="31"/>
      <c r="DFN384" s="31"/>
      <c r="DFO384" s="31"/>
      <c r="DFP384" s="31"/>
      <c r="DFQ384" s="31"/>
      <c r="DFR384" s="31"/>
      <c r="DFS384" s="31"/>
      <c r="DFT384" s="31"/>
      <c r="DFU384" s="31"/>
      <c r="DFV384" s="31"/>
      <c r="DFW384" s="31"/>
      <c r="DFX384" s="31"/>
      <c r="DFY384" s="31"/>
      <c r="DFZ384" s="31"/>
      <c r="DGA384" s="31"/>
      <c r="DGB384" s="31"/>
      <c r="DGC384" s="31"/>
      <c r="DGD384" s="31"/>
      <c r="DGE384" s="31"/>
      <c r="DGF384" s="31"/>
      <c r="DGG384" s="31"/>
      <c r="DGH384" s="31"/>
      <c r="DGI384" s="31"/>
      <c r="DGJ384" s="31"/>
      <c r="DGK384" s="31"/>
      <c r="DGL384" s="31"/>
      <c r="DGM384" s="31"/>
      <c r="DGN384" s="31"/>
      <c r="DGO384" s="31"/>
      <c r="DGP384" s="31"/>
      <c r="DGQ384" s="31"/>
      <c r="DGR384" s="31"/>
      <c r="DGS384" s="31"/>
      <c r="DGT384" s="31"/>
      <c r="DGU384" s="31"/>
      <c r="DGV384" s="31"/>
      <c r="DGW384" s="31"/>
      <c r="DGX384" s="31"/>
      <c r="DGY384" s="31"/>
      <c r="DGZ384" s="31"/>
      <c r="DHA384" s="31"/>
      <c r="DHB384" s="31"/>
      <c r="DHC384" s="31"/>
      <c r="DHD384" s="31"/>
      <c r="DHE384" s="31"/>
      <c r="DHF384" s="31"/>
      <c r="DHG384" s="31"/>
      <c r="DHH384" s="31"/>
      <c r="DHI384" s="31"/>
      <c r="DHJ384" s="31"/>
      <c r="DHK384" s="31"/>
      <c r="DHL384" s="31"/>
      <c r="DHM384" s="31"/>
      <c r="DHN384" s="31"/>
      <c r="DHO384" s="31"/>
      <c r="DHP384" s="31"/>
      <c r="DHQ384" s="31"/>
      <c r="DHR384" s="31"/>
      <c r="DHS384" s="31"/>
      <c r="DHT384" s="31"/>
      <c r="DHU384" s="31"/>
      <c r="DHV384" s="31"/>
      <c r="DHW384" s="31"/>
      <c r="DHX384" s="31"/>
      <c r="DHY384" s="31"/>
      <c r="DHZ384" s="31"/>
      <c r="DIA384" s="31"/>
      <c r="DIB384" s="31"/>
      <c r="DIC384" s="31"/>
      <c r="DID384" s="31"/>
      <c r="DIE384" s="31"/>
      <c r="DIF384" s="31"/>
      <c r="DIG384" s="31"/>
      <c r="DIH384" s="31"/>
      <c r="DII384" s="31"/>
      <c r="DIJ384" s="31"/>
      <c r="DIK384" s="31"/>
      <c r="DIL384" s="31"/>
      <c r="DIM384" s="31"/>
      <c r="DIN384" s="31"/>
      <c r="DIO384" s="31"/>
      <c r="DIP384" s="31"/>
      <c r="DIQ384" s="31"/>
      <c r="DIR384" s="31"/>
      <c r="DIS384" s="31"/>
      <c r="DIT384" s="31"/>
      <c r="DIU384" s="31"/>
      <c r="DIV384" s="31"/>
      <c r="DIW384" s="31"/>
      <c r="DIX384" s="31"/>
      <c r="DIY384" s="31"/>
      <c r="DIZ384" s="31"/>
      <c r="DJA384" s="31"/>
      <c r="DJB384" s="31"/>
      <c r="DJC384" s="31"/>
      <c r="DJD384" s="31"/>
      <c r="DJE384" s="31"/>
      <c r="DJF384" s="31"/>
      <c r="DJG384" s="31"/>
      <c r="DJH384" s="31"/>
      <c r="DJI384" s="31"/>
      <c r="DJJ384" s="31"/>
      <c r="DJK384" s="31"/>
      <c r="DJL384" s="31"/>
      <c r="DJM384" s="31"/>
      <c r="DJN384" s="31"/>
      <c r="DJO384" s="31"/>
      <c r="DJP384" s="31"/>
      <c r="DJQ384" s="31"/>
      <c r="DJR384" s="31"/>
      <c r="DJS384" s="31"/>
      <c r="DJT384" s="31"/>
      <c r="DJU384" s="31"/>
      <c r="DJV384" s="31"/>
      <c r="DJW384" s="31"/>
      <c r="DJX384" s="31"/>
      <c r="DJY384" s="31"/>
      <c r="DJZ384" s="31"/>
      <c r="DKA384" s="31"/>
      <c r="DKB384" s="31"/>
      <c r="DKC384" s="31"/>
      <c r="DKD384" s="31"/>
      <c r="DKE384" s="31"/>
      <c r="DKF384" s="31"/>
      <c r="DKG384" s="31"/>
      <c r="DKH384" s="31"/>
      <c r="DKI384" s="31"/>
      <c r="DKJ384" s="31"/>
      <c r="DKK384" s="31"/>
      <c r="DKL384" s="31"/>
      <c r="DKM384" s="31"/>
      <c r="DKN384" s="31"/>
      <c r="DKO384" s="31"/>
      <c r="DKP384" s="31"/>
      <c r="DKQ384" s="31"/>
      <c r="DKR384" s="31"/>
      <c r="DKS384" s="31"/>
      <c r="DKT384" s="31"/>
      <c r="DKU384" s="31"/>
      <c r="DKV384" s="31"/>
      <c r="DKW384" s="31"/>
      <c r="DKX384" s="31"/>
      <c r="DKY384" s="31"/>
      <c r="DKZ384" s="31"/>
      <c r="DLA384" s="31"/>
      <c r="DLB384" s="31"/>
      <c r="DLC384" s="31"/>
      <c r="DLD384" s="31"/>
      <c r="DLE384" s="31"/>
      <c r="DLF384" s="31"/>
      <c r="DLG384" s="31"/>
      <c r="DLH384" s="31"/>
      <c r="DLI384" s="31"/>
      <c r="DLJ384" s="31"/>
      <c r="DLK384" s="31"/>
      <c r="DLL384" s="31"/>
      <c r="DLM384" s="31"/>
      <c r="DLN384" s="31"/>
      <c r="DLO384" s="31"/>
      <c r="DLP384" s="31"/>
      <c r="DLQ384" s="31"/>
      <c r="DLR384" s="31"/>
      <c r="DLS384" s="31"/>
      <c r="DLT384" s="31"/>
      <c r="DLU384" s="31"/>
      <c r="DLV384" s="31"/>
      <c r="DLW384" s="31"/>
      <c r="DLX384" s="31"/>
      <c r="DLY384" s="31"/>
      <c r="DLZ384" s="31"/>
      <c r="DMA384" s="31"/>
      <c r="DMB384" s="31"/>
      <c r="DMC384" s="31"/>
      <c r="DMD384" s="31"/>
      <c r="DME384" s="31"/>
      <c r="DMF384" s="31"/>
      <c r="DMG384" s="31"/>
      <c r="DMH384" s="31"/>
      <c r="DMI384" s="31"/>
      <c r="DMJ384" s="31"/>
      <c r="DMK384" s="31"/>
      <c r="DML384" s="31"/>
      <c r="DMM384" s="31"/>
      <c r="DMN384" s="31"/>
      <c r="DMO384" s="31"/>
      <c r="DMP384" s="31"/>
      <c r="DMQ384" s="31"/>
      <c r="DMR384" s="31"/>
      <c r="DMS384" s="31"/>
      <c r="DMT384" s="31"/>
      <c r="DMU384" s="31"/>
      <c r="DMV384" s="31"/>
      <c r="DMW384" s="31"/>
      <c r="DMX384" s="31"/>
      <c r="DMY384" s="31"/>
      <c r="DMZ384" s="31"/>
      <c r="DNA384" s="31"/>
      <c r="DNB384" s="31"/>
      <c r="DNC384" s="31"/>
      <c r="DND384" s="31"/>
      <c r="DNE384" s="31"/>
      <c r="DNF384" s="31"/>
      <c r="DNG384" s="31"/>
      <c r="DNH384" s="31"/>
      <c r="DNI384" s="31"/>
      <c r="DNJ384" s="31"/>
      <c r="DNK384" s="31"/>
      <c r="DNL384" s="31"/>
      <c r="DNM384" s="31"/>
      <c r="DNN384" s="31"/>
      <c r="DNO384" s="31"/>
      <c r="DNP384" s="31"/>
      <c r="DNQ384" s="31"/>
      <c r="DNR384" s="31"/>
      <c r="DNS384" s="31"/>
      <c r="DNT384" s="31"/>
      <c r="DNU384" s="31"/>
      <c r="DNV384" s="31"/>
      <c r="DNW384" s="31"/>
      <c r="DNX384" s="31"/>
      <c r="DNY384" s="31"/>
      <c r="DNZ384" s="31"/>
      <c r="DOA384" s="31"/>
      <c r="DOB384" s="31"/>
      <c r="DOC384" s="31"/>
      <c r="DOD384" s="31"/>
      <c r="DOE384" s="31"/>
      <c r="DOF384" s="31"/>
      <c r="DOG384" s="31"/>
      <c r="DOH384" s="31"/>
      <c r="DOI384" s="31"/>
      <c r="DOJ384" s="31"/>
      <c r="DOK384" s="31"/>
      <c r="DOL384" s="31"/>
      <c r="DOM384" s="31"/>
      <c r="DON384" s="31"/>
      <c r="DOO384" s="31"/>
      <c r="DOP384" s="31"/>
      <c r="DOQ384" s="31"/>
      <c r="DOR384" s="31"/>
      <c r="DOS384" s="31"/>
      <c r="DOT384" s="31"/>
      <c r="DOU384" s="31"/>
      <c r="DOV384" s="31"/>
      <c r="DOW384" s="31"/>
      <c r="DOX384" s="31"/>
      <c r="DOY384" s="31"/>
      <c r="DOZ384" s="31"/>
      <c r="DPA384" s="31"/>
      <c r="DPB384" s="31"/>
      <c r="DPC384" s="31"/>
      <c r="DPD384" s="31"/>
      <c r="DPE384" s="31"/>
      <c r="DPF384" s="31"/>
      <c r="DPG384" s="31"/>
      <c r="DPH384" s="31"/>
      <c r="DPI384" s="31"/>
      <c r="DPJ384" s="31"/>
      <c r="DPK384" s="31"/>
      <c r="DPL384" s="31"/>
      <c r="DPM384" s="31"/>
      <c r="DPN384" s="31"/>
      <c r="DPO384" s="31"/>
      <c r="DPP384" s="31"/>
      <c r="DPQ384" s="31"/>
      <c r="DPR384" s="31"/>
      <c r="DPS384" s="31"/>
      <c r="DPT384" s="31"/>
      <c r="DPU384" s="31"/>
      <c r="DPV384" s="31"/>
      <c r="DPW384" s="31"/>
      <c r="DPX384" s="31"/>
      <c r="DPY384" s="31"/>
      <c r="DPZ384" s="31"/>
      <c r="DQA384" s="31"/>
      <c r="DQB384" s="31"/>
      <c r="DQC384" s="31"/>
      <c r="DQD384" s="31"/>
      <c r="DQE384" s="31"/>
      <c r="DQF384" s="31"/>
      <c r="DQG384" s="31"/>
      <c r="DQH384" s="31"/>
      <c r="DQI384" s="31"/>
      <c r="DQJ384" s="31"/>
      <c r="DQK384" s="31"/>
      <c r="DQL384" s="31"/>
      <c r="DQM384" s="31"/>
      <c r="DQN384" s="31"/>
      <c r="DQO384" s="31"/>
      <c r="DQP384" s="31"/>
      <c r="DQQ384" s="31"/>
      <c r="DQR384" s="31"/>
      <c r="DQS384" s="31"/>
      <c r="DQT384" s="31"/>
      <c r="DQU384" s="31"/>
      <c r="DQV384" s="31"/>
      <c r="DQW384" s="31"/>
      <c r="DQX384" s="31"/>
      <c r="DQY384" s="31"/>
      <c r="DQZ384" s="31"/>
      <c r="DRA384" s="31"/>
      <c r="DRB384" s="31"/>
      <c r="DRC384" s="31"/>
      <c r="DRD384" s="31"/>
      <c r="DRE384" s="31"/>
      <c r="DRF384" s="31"/>
      <c r="DRG384" s="31"/>
      <c r="DRH384" s="31"/>
      <c r="DRI384" s="31"/>
      <c r="DRJ384" s="31"/>
      <c r="DRK384" s="31"/>
      <c r="DRL384" s="31"/>
      <c r="DRM384" s="31"/>
      <c r="DRN384" s="31"/>
      <c r="DRO384" s="31"/>
      <c r="DRP384" s="31"/>
      <c r="DRQ384" s="31"/>
      <c r="DRR384" s="31"/>
      <c r="DRS384" s="31"/>
      <c r="DRT384" s="31"/>
      <c r="DRU384" s="31"/>
      <c r="DRV384" s="31"/>
      <c r="DRW384" s="31"/>
      <c r="DRX384" s="31"/>
      <c r="DRY384" s="31"/>
      <c r="DRZ384" s="31"/>
      <c r="DSA384" s="31"/>
      <c r="DSB384" s="31"/>
      <c r="DSC384" s="31"/>
      <c r="DSD384" s="31"/>
      <c r="DSE384" s="31"/>
      <c r="DSF384" s="31"/>
      <c r="DSG384" s="31"/>
      <c r="DSH384" s="31"/>
      <c r="DSI384" s="31"/>
      <c r="DSJ384" s="31"/>
      <c r="DSK384" s="31"/>
      <c r="DSL384" s="31"/>
      <c r="DSM384" s="31"/>
      <c r="DSN384" s="31"/>
      <c r="DSO384" s="31"/>
      <c r="DSP384" s="31"/>
      <c r="DSQ384" s="31"/>
      <c r="DSR384" s="31"/>
      <c r="DSS384" s="31"/>
      <c r="DST384" s="31"/>
      <c r="DSU384" s="31"/>
      <c r="DSV384" s="31"/>
      <c r="DSW384" s="31"/>
      <c r="DSX384" s="31"/>
      <c r="DSY384" s="31"/>
      <c r="DSZ384" s="31"/>
      <c r="DTA384" s="31"/>
      <c r="DTB384" s="31"/>
      <c r="DTC384" s="31"/>
      <c r="DTD384" s="31"/>
      <c r="DTE384" s="31"/>
      <c r="DTF384" s="31"/>
      <c r="DTG384" s="31"/>
      <c r="DTH384" s="31"/>
      <c r="DTI384" s="31"/>
      <c r="DTJ384" s="31"/>
      <c r="DTK384" s="31"/>
      <c r="DTL384" s="31"/>
      <c r="DTM384" s="31"/>
      <c r="DTN384" s="31"/>
      <c r="DTO384" s="31"/>
      <c r="DTP384" s="31"/>
      <c r="DTQ384" s="31"/>
      <c r="DTR384" s="31"/>
      <c r="DTS384" s="31"/>
      <c r="DTT384" s="31"/>
      <c r="DTU384" s="31"/>
      <c r="DTV384" s="31"/>
      <c r="DTW384" s="31"/>
      <c r="DTX384" s="31"/>
      <c r="DTY384" s="31"/>
      <c r="DTZ384" s="31"/>
      <c r="DUA384" s="31"/>
      <c r="DUB384" s="31"/>
      <c r="DUC384" s="31"/>
      <c r="DUD384" s="31"/>
      <c r="DUE384" s="31"/>
      <c r="DUF384" s="31"/>
      <c r="DUG384" s="31"/>
      <c r="DUH384" s="31"/>
      <c r="DUI384" s="31"/>
      <c r="DUJ384" s="31"/>
      <c r="DUK384" s="31"/>
      <c r="DUL384" s="31"/>
      <c r="DUM384" s="31"/>
      <c r="DUN384" s="31"/>
      <c r="DUO384" s="31"/>
      <c r="DUP384" s="31"/>
      <c r="DUQ384" s="31"/>
      <c r="DUR384" s="31"/>
      <c r="DUS384" s="31"/>
      <c r="DUT384" s="31"/>
      <c r="DUU384" s="31"/>
      <c r="DUV384" s="31"/>
      <c r="DUW384" s="31"/>
      <c r="DUX384" s="31"/>
      <c r="DUY384" s="31"/>
      <c r="DUZ384" s="31"/>
      <c r="DVA384" s="31"/>
      <c r="DVB384" s="31"/>
      <c r="DVC384" s="31"/>
      <c r="DVD384" s="31"/>
      <c r="DVE384" s="31"/>
      <c r="DVF384" s="31"/>
      <c r="DVG384" s="31"/>
      <c r="DVH384" s="31"/>
      <c r="DVI384" s="31"/>
      <c r="DVJ384" s="31"/>
      <c r="DVK384" s="31"/>
      <c r="DVL384" s="31"/>
      <c r="DVM384" s="31"/>
      <c r="DVN384" s="31"/>
      <c r="DVO384" s="31"/>
      <c r="DVP384" s="31"/>
      <c r="DVQ384" s="31"/>
      <c r="DVR384" s="31"/>
      <c r="DVS384" s="31"/>
      <c r="DVT384" s="31"/>
      <c r="DVU384" s="31"/>
      <c r="DVV384" s="31"/>
      <c r="DVW384" s="31"/>
      <c r="DVX384" s="31"/>
      <c r="DVY384" s="31"/>
      <c r="DVZ384" s="31"/>
      <c r="DWA384" s="31"/>
      <c r="DWB384" s="31"/>
      <c r="DWC384" s="31"/>
      <c r="DWD384" s="31"/>
      <c r="DWE384" s="31"/>
      <c r="DWF384" s="31"/>
      <c r="DWG384" s="31"/>
      <c r="DWH384" s="31"/>
      <c r="DWI384" s="31"/>
      <c r="DWJ384" s="31"/>
      <c r="DWK384" s="31"/>
      <c r="DWL384" s="31"/>
      <c r="DWM384" s="31"/>
      <c r="DWN384" s="31"/>
      <c r="DWO384" s="31"/>
      <c r="DWP384" s="31"/>
      <c r="DWQ384" s="31"/>
      <c r="DWR384" s="31"/>
      <c r="DWS384" s="31"/>
      <c r="DWT384" s="31"/>
      <c r="DWU384" s="31"/>
      <c r="DWV384" s="31"/>
      <c r="DWW384" s="31"/>
      <c r="DWX384" s="31"/>
      <c r="DWY384" s="31"/>
      <c r="DWZ384" s="31"/>
      <c r="DXA384" s="31"/>
      <c r="DXB384" s="31"/>
      <c r="DXC384" s="31"/>
      <c r="DXD384" s="31"/>
      <c r="DXE384" s="31"/>
      <c r="DXF384" s="31"/>
      <c r="DXG384" s="31"/>
      <c r="DXH384" s="31"/>
      <c r="DXI384" s="31"/>
      <c r="DXJ384" s="31"/>
      <c r="DXK384" s="31"/>
      <c r="DXL384" s="31"/>
      <c r="DXM384" s="31"/>
      <c r="DXN384" s="31"/>
      <c r="DXO384" s="31"/>
      <c r="DXP384" s="31"/>
      <c r="DXQ384" s="31"/>
      <c r="DXR384" s="31"/>
      <c r="DXS384" s="31"/>
      <c r="DXT384" s="31"/>
      <c r="DXU384" s="31"/>
      <c r="DXV384" s="31"/>
      <c r="DXW384" s="31"/>
      <c r="DXX384" s="31"/>
      <c r="DXY384" s="31"/>
      <c r="DXZ384" s="31"/>
      <c r="DYA384" s="31"/>
      <c r="DYB384" s="31"/>
      <c r="DYC384" s="31"/>
      <c r="DYD384" s="31"/>
      <c r="DYE384" s="31"/>
      <c r="DYF384" s="31"/>
      <c r="DYG384" s="31"/>
      <c r="DYH384" s="31"/>
      <c r="DYI384" s="31"/>
      <c r="DYJ384" s="31"/>
      <c r="DYK384" s="31"/>
      <c r="DYL384" s="31"/>
      <c r="DYM384" s="31"/>
      <c r="DYN384" s="31"/>
      <c r="DYO384" s="31"/>
      <c r="DYP384" s="31"/>
      <c r="DYQ384" s="31"/>
      <c r="DYR384" s="31"/>
      <c r="DYS384" s="31"/>
      <c r="DYT384" s="31"/>
      <c r="DYU384" s="31"/>
      <c r="DYV384" s="31"/>
      <c r="DYW384" s="31"/>
      <c r="DYX384" s="31"/>
      <c r="DYY384" s="31"/>
      <c r="DYZ384" s="31"/>
      <c r="DZA384" s="31"/>
      <c r="DZB384" s="31"/>
      <c r="DZC384" s="31"/>
      <c r="DZD384" s="31"/>
      <c r="DZE384" s="31"/>
      <c r="DZF384" s="31"/>
      <c r="DZG384" s="31"/>
      <c r="DZH384" s="31"/>
      <c r="DZI384" s="31"/>
      <c r="DZJ384" s="31"/>
      <c r="DZK384" s="31"/>
      <c r="DZL384" s="31"/>
      <c r="DZM384" s="31"/>
      <c r="DZN384" s="31"/>
      <c r="DZO384" s="31"/>
      <c r="DZP384" s="31"/>
      <c r="DZQ384" s="31"/>
      <c r="DZR384" s="31"/>
      <c r="DZS384" s="31"/>
      <c r="DZT384" s="31"/>
      <c r="DZU384" s="31"/>
      <c r="DZV384" s="31"/>
      <c r="DZW384" s="31"/>
      <c r="DZX384" s="31"/>
      <c r="DZY384" s="31"/>
      <c r="DZZ384" s="31"/>
      <c r="EAA384" s="31"/>
      <c r="EAB384" s="31"/>
      <c r="EAC384" s="31"/>
      <c r="EAD384" s="31"/>
      <c r="EAE384" s="31"/>
      <c r="EAF384" s="31"/>
      <c r="EAG384" s="31"/>
      <c r="EAH384" s="31"/>
      <c r="EAI384" s="31"/>
      <c r="EAJ384" s="31"/>
      <c r="EAK384" s="31"/>
      <c r="EAL384" s="31"/>
      <c r="EAM384" s="31"/>
      <c r="EAN384" s="31"/>
      <c r="EAO384" s="31"/>
      <c r="EAP384" s="31"/>
      <c r="EAQ384" s="31"/>
      <c r="EAR384" s="31"/>
      <c r="EAS384" s="31"/>
      <c r="EAT384" s="31"/>
      <c r="EAU384" s="31"/>
      <c r="EAV384" s="31"/>
      <c r="EAW384" s="31"/>
      <c r="EAX384" s="31"/>
      <c r="EAY384" s="31"/>
      <c r="EAZ384" s="31"/>
      <c r="EBA384" s="31"/>
      <c r="EBB384" s="31"/>
      <c r="EBC384" s="31"/>
      <c r="EBD384" s="31"/>
      <c r="EBE384" s="31"/>
      <c r="EBF384" s="31"/>
      <c r="EBG384" s="31"/>
      <c r="EBH384" s="31"/>
      <c r="EBI384" s="31"/>
      <c r="EBJ384" s="31"/>
      <c r="EBK384" s="31"/>
      <c r="EBL384" s="31"/>
      <c r="EBM384" s="31"/>
      <c r="EBN384" s="31"/>
      <c r="EBO384" s="31"/>
      <c r="EBP384" s="31"/>
      <c r="EBQ384" s="31"/>
      <c r="EBR384" s="31"/>
      <c r="EBS384" s="31"/>
      <c r="EBT384" s="31"/>
      <c r="EBU384" s="31"/>
      <c r="EBV384" s="31"/>
      <c r="EBW384" s="31"/>
      <c r="EBX384" s="31"/>
      <c r="EBY384" s="31"/>
      <c r="EBZ384" s="31"/>
      <c r="ECA384" s="31"/>
      <c r="ECB384" s="31"/>
      <c r="ECC384" s="31"/>
      <c r="ECD384" s="31"/>
      <c r="ECE384" s="31"/>
      <c r="ECF384" s="31"/>
      <c r="ECG384" s="31"/>
      <c r="ECH384" s="31"/>
      <c r="ECI384" s="31"/>
      <c r="ECJ384" s="31"/>
      <c r="ECK384" s="31"/>
      <c r="ECL384" s="31"/>
      <c r="ECM384" s="31"/>
      <c r="ECN384" s="31"/>
      <c r="ECO384" s="31"/>
      <c r="ECP384" s="31"/>
      <c r="ECQ384" s="31"/>
      <c r="ECR384" s="31"/>
      <c r="ECS384" s="31"/>
      <c r="ECT384" s="31"/>
      <c r="ECU384" s="31"/>
      <c r="ECV384" s="31"/>
      <c r="ECW384" s="31"/>
      <c r="ECX384" s="31"/>
      <c r="ECY384" s="31"/>
      <c r="ECZ384" s="31"/>
      <c r="EDA384" s="31"/>
      <c r="EDB384" s="31"/>
      <c r="EDC384" s="31"/>
      <c r="EDD384" s="31"/>
      <c r="EDE384" s="31"/>
      <c r="EDF384" s="31"/>
      <c r="EDG384" s="31"/>
      <c r="EDH384" s="31"/>
      <c r="EDI384" s="31"/>
      <c r="EDJ384" s="31"/>
      <c r="EDK384" s="31"/>
      <c r="EDL384" s="31"/>
      <c r="EDM384" s="31"/>
      <c r="EDN384" s="31"/>
      <c r="EDO384" s="31"/>
      <c r="EDP384" s="31"/>
      <c r="EDQ384" s="31"/>
      <c r="EDR384" s="31"/>
      <c r="EDS384" s="31"/>
      <c r="EDT384" s="31"/>
      <c r="EDU384" s="31"/>
      <c r="EDV384" s="31"/>
      <c r="EDW384" s="31"/>
      <c r="EDX384" s="31"/>
      <c r="EDY384" s="31"/>
      <c r="EDZ384" s="31"/>
      <c r="EEA384" s="31"/>
      <c r="EEB384" s="31"/>
      <c r="EEC384" s="31"/>
      <c r="EED384" s="31"/>
      <c r="EEE384" s="31"/>
      <c r="EEF384" s="31"/>
      <c r="EEG384" s="31"/>
      <c r="EEH384" s="31"/>
      <c r="EEI384" s="31"/>
      <c r="EEJ384" s="31"/>
      <c r="EEK384" s="31"/>
      <c r="EEL384" s="31"/>
      <c r="EEM384" s="31"/>
      <c r="EEN384" s="31"/>
      <c r="EEO384" s="31"/>
      <c r="EEP384" s="31"/>
      <c r="EEQ384" s="31"/>
      <c r="EER384" s="31"/>
      <c r="EES384" s="31"/>
      <c r="EET384" s="31"/>
      <c r="EEU384" s="31"/>
      <c r="EEV384" s="31"/>
      <c r="EEW384" s="31"/>
      <c r="EEX384" s="31"/>
      <c r="EEY384" s="31"/>
      <c r="EEZ384" s="31"/>
      <c r="EFA384" s="31"/>
      <c r="EFB384" s="31"/>
      <c r="EFC384" s="31"/>
      <c r="EFD384" s="31"/>
      <c r="EFE384" s="31"/>
      <c r="EFF384" s="31"/>
      <c r="EFG384" s="31"/>
      <c r="EFH384" s="31"/>
      <c r="EFI384" s="31"/>
      <c r="EFJ384" s="31"/>
      <c r="EFK384" s="31"/>
      <c r="EFL384" s="31"/>
      <c r="EFM384" s="31"/>
      <c r="EFN384" s="31"/>
      <c r="EFO384" s="31"/>
      <c r="EFP384" s="31"/>
      <c r="EFQ384" s="31"/>
      <c r="EFR384" s="31"/>
      <c r="EFS384" s="31"/>
      <c r="EFT384" s="31"/>
      <c r="EFU384" s="31"/>
      <c r="EFV384" s="31"/>
      <c r="EFW384" s="31"/>
      <c r="EFX384" s="31"/>
      <c r="EFY384" s="31"/>
      <c r="EFZ384" s="31"/>
      <c r="EGA384" s="31"/>
      <c r="EGB384" s="31"/>
      <c r="EGC384" s="31"/>
      <c r="EGD384" s="31"/>
      <c r="EGE384" s="31"/>
      <c r="EGF384" s="31"/>
      <c r="EGG384" s="31"/>
      <c r="EGH384" s="31"/>
      <c r="EGI384" s="31"/>
      <c r="EGJ384" s="31"/>
      <c r="EGK384" s="31"/>
      <c r="EGL384" s="31"/>
      <c r="EGM384" s="31"/>
      <c r="EGN384" s="31"/>
      <c r="EGO384" s="31"/>
      <c r="EGP384" s="31"/>
      <c r="EGQ384" s="31"/>
      <c r="EGR384" s="31"/>
      <c r="EGS384" s="31"/>
      <c r="EGT384" s="31"/>
      <c r="EGU384" s="31"/>
      <c r="EGV384" s="31"/>
      <c r="EGW384" s="31"/>
      <c r="EGX384" s="31"/>
      <c r="EGY384" s="31"/>
      <c r="EGZ384" s="31"/>
      <c r="EHA384" s="31"/>
      <c r="EHB384" s="31"/>
      <c r="EHC384" s="31"/>
      <c r="EHD384" s="31"/>
      <c r="EHE384" s="31"/>
      <c r="EHF384" s="31"/>
      <c r="EHG384" s="31"/>
      <c r="EHH384" s="31"/>
      <c r="EHI384" s="31"/>
      <c r="EHJ384" s="31"/>
      <c r="EHK384" s="31"/>
      <c r="EHL384" s="31"/>
      <c r="EHM384" s="31"/>
      <c r="EHN384" s="31"/>
      <c r="EHO384" s="31"/>
      <c r="EHP384" s="31"/>
      <c r="EHQ384" s="31"/>
      <c r="EHR384" s="31"/>
      <c r="EHS384" s="31"/>
      <c r="EHT384" s="31"/>
      <c r="EHU384" s="31"/>
      <c r="EHV384" s="31"/>
      <c r="EHW384" s="31"/>
      <c r="EHX384" s="31"/>
      <c r="EHY384" s="31"/>
      <c r="EHZ384" s="31"/>
      <c r="EIA384" s="31"/>
      <c r="EIB384" s="31"/>
      <c r="EIC384" s="31"/>
      <c r="EID384" s="31"/>
      <c r="EIE384" s="31"/>
      <c r="EIF384" s="31"/>
      <c r="EIG384" s="31"/>
      <c r="EIH384" s="31"/>
      <c r="EII384" s="31"/>
      <c r="EIJ384" s="31"/>
      <c r="EIK384" s="31"/>
      <c r="EIL384" s="31"/>
      <c r="EIM384" s="31"/>
      <c r="EIN384" s="31"/>
      <c r="EIO384" s="31"/>
      <c r="EIP384" s="31"/>
      <c r="EIQ384" s="31"/>
      <c r="EIR384" s="31"/>
      <c r="EIS384" s="31"/>
      <c r="EIT384" s="31"/>
      <c r="EIU384" s="31"/>
      <c r="EIV384" s="31"/>
      <c r="EIW384" s="31"/>
      <c r="EIX384" s="31"/>
      <c r="EIY384" s="31"/>
      <c r="EIZ384" s="31"/>
      <c r="EJA384" s="31"/>
      <c r="EJB384" s="31"/>
      <c r="EJC384" s="31"/>
      <c r="EJD384" s="31"/>
      <c r="EJE384" s="31"/>
      <c r="EJF384" s="31"/>
      <c r="EJG384" s="31"/>
      <c r="EJH384" s="31"/>
      <c r="EJI384" s="31"/>
      <c r="EJJ384" s="31"/>
      <c r="EJK384" s="31"/>
      <c r="EJL384" s="31"/>
      <c r="EJM384" s="31"/>
      <c r="EJN384" s="31"/>
      <c r="EJO384" s="31"/>
      <c r="EJP384" s="31"/>
      <c r="EJQ384" s="31"/>
      <c r="EJR384" s="31"/>
      <c r="EJS384" s="31"/>
      <c r="EJT384" s="31"/>
      <c r="EJU384" s="31"/>
      <c r="EJV384" s="31"/>
      <c r="EJW384" s="31"/>
      <c r="EJX384" s="31"/>
      <c r="EJY384" s="31"/>
      <c r="EJZ384" s="31"/>
      <c r="EKA384" s="31"/>
      <c r="EKB384" s="31"/>
      <c r="EKC384" s="31"/>
      <c r="EKD384" s="31"/>
      <c r="EKE384" s="31"/>
      <c r="EKF384" s="31"/>
      <c r="EKG384" s="31"/>
      <c r="EKH384" s="31"/>
      <c r="EKI384" s="31"/>
      <c r="EKJ384" s="31"/>
      <c r="EKK384" s="31"/>
      <c r="EKL384" s="31"/>
      <c r="EKM384" s="31"/>
      <c r="EKN384" s="31"/>
      <c r="EKO384" s="31"/>
      <c r="EKP384" s="31"/>
      <c r="EKQ384" s="31"/>
      <c r="EKR384" s="31"/>
      <c r="EKS384" s="31"/>
      <c r="EKT384" s="31"/>
      <c r="EKU384" s="31"/>
      <c r="EKV384" s="31"/>
      <c r="EKW384" s="31"/>
      <c r="EKX384" s="31"/>
      <c r="EKY384" s="31"/>
      <c r="EKZ384" s="31"/>
      <c r="ELA384" s="31"/>
      <c r="ELB384" s="31"/>
      <c r="ELC384" s="31"/>
      <c r="ELD384" s="31"/>
      <c r="ELE384" s="31"/>
      <c r="ELF384" s="31"/>
      <c r="ELG384" s="31"/>
      <c r="ELH384" s="31"/>
      <c r="ELI384" s="31"/>
      <c r="ELJ384" s="31"/>
      <c r="ELK384" s="31"/>
      <c r="ELL384" s="31"/>
      <c r="ELM384" s="31"/>
      <c r="ELN384" s="31"/>
      <c r="ELO384" s="31"/>
      <c r="ELP384" s="31"/>
      <c r="ELQ384" s="31"/>
      <c r="ELR384" s="31"/>
      <c r="ELS384" s="31"/>
      <c r="ELT384" s="31"/>
      <c r="ELU384" s="31"/>
      <c r="ELV384" s="31"/>
      <c r="ELW384" s="31"/>
      <c r="ELX384" s="31"/>
      <c r="ELY384" s="31"/>
      <c r="ELZ384" s="31"/>
      <c r="EMA384" s="31"/>
      <c r="EMB384" s="31"/>
      <c r="EMC384" s="31"/>
      <c r="EMD384" s="31"/>
      <c r="EME384" s="31"/>
      <c r="EMF384" s="31"/>
      <c r="EMG384" s="31"/>
      <c r="EMH384" s="31"/>
      <c r="EMI384" s="31"/>
      <c r="EMJ384" s="31"/>
      <c r="EMK384" s="31"/>
      <c r="EML384" s="31"/>
      <c r="EMM384" s="31"/>
      <c r="EMN384" s="31"/>
      <c r="EMO384" s="31"/>
      <c r="EMP384" s="31"/>
      <c r="EMQ384" s="31"/>
      <c r="EMR384" s="31"/>
      <c r="EMS384" s="31"/>
      <c r="EMT384" s="31"/>
      <c r="EMU384" s="31"/>
      <c r="EMV384" s="31"/>
      <c r="EMW384" s="31"/>
      <c r="EMX384" s="31"/>
      <c r="EMY384" s="31"/>
      <c r="EMZ384" s="31"/>
      <c r="ENA384" s="31"/>
      <c r="ENB384" s="31"/>
      <c r="ENC384" s="31"/>
      <c r="END384" s="31"/>
      <c r="ENE384" s="31"/>
      <c r="ENF384" s="31"/>
      <c r="ENG384" s="31"/>
      <c r="ENH384" s="31"/>
      <c r="ENI384" s="31"/>
      <c r="ENJ384" s="31"/>
      <c r="ENK384" s="31"/>
      <c r="ENL384" s="31"/>
      <c r="ENM384" s="31"/>
      <c r="ENN384" s="31"/>
      <c r="ENO384" s="31"/>
      <c r="ENP384" s="31"/>
      <c r="ENQ384" s="31"/>
      <c r="ENR384" s="31"/>
      <c r="ENS384" s="31"/>
      <c r="ENT384" s="31"/>
      <c r="ENU384" s="31"/>
      <c r="ENV384" s="31"/>
      <c r="ENW384" s="31"/>
      <c r="ENX384" s="31"/>
      <c r="ENY384" s="31"/>
      <c r="ENZ384" s="31"/>
      <c r="EOA384" s="31"/>
      <c r="EOB384" s="31"/>
      <c r="EOC384" s="31"/>
      <c r="EOD384" s="31"/>
      <c r="EOE384" s="31"/>
      <c r="EOF384" s="31"/>
      <c r="EOG384" s="31"/>
      <c r="EOH384" s="31"/>
      <c r="EOI384" s="31"/>
      <c r="EOJ384" s="31"/>
      <c r="EOK384" s="31"/>
      <c r="EOL384" s="31"/>
      <c r="EOM384" s="31"/>
      <c r="EON384" s="31"/>
      <c r="EOO384" s="31"/>
      <c r="EOP384" s="31"/>
      <c r="EOQ384" s="31"/>
      <c r="EOR384" s="31"/>
      <c r="EOS384" s="31"/>
      <c r="EOT384" s="31"/>
      <c r="EOU384" s="31"/>
      <c r="EOV384" s="31"/>
      <c r="EOW384" s="31"/>
      <c r="EOX384" s="31"/>
      <c r="EOY384" s="31"/>
      <c r="EOZ384" s="31"/>
      <c r="EPA384" s="31"/>
      <c r="EPB384" s="31"/>
      <c r="EPC384" s="31"/>
      <c r="EPD384" s="31"/>
      <c r="EPE384" s="31"/>
      <c r="EPF384" s="31"/>
      <c r="EPG384" s="31"/>
      <c r="EPH384" s="31"/>
      <c r="EPI384" s="31"/>
      <c r="EPJ384" s="31"/>
      <c r="EPK384" s="31"/>
      <c r="EPL384" s="31"/>
      <c r="EPM384" s="31"/>
      <c r="EPN384" s="31"/>
      <c r="EPO384" s="31"/>
      <c r="EPP384" s="31"/>
      <c r="EPQ384" s="31"/>
      <c r="EPR384" s="31"/>
      <c r="EPS384" s="31"/>
      <c r="EPT384" s="31"/>
      <c r="EPU384" s="31"/>
      <c r="EPV384" s="31"/>
      <c r="EPW384" s="31"/>
      <c r="EPX384" s="31"/>
      <c r="EPY384" s="31"/>
      <c r="EPZ384" s="31"/>
      <c r="EQA384" s="31"/>
      <c r="EQB384" s="31"/>
      <c r="EQC384" s="31"/>
      <c r="EQD384" s="31"/>
      <c r="EQE384" s="31"/>
      <c r="EQF384" s="31"/>
      <c r="EQG384" s="31"/>
      <c r="EQH384" s="31"/>
      <c r="EQI384" s="31"/>
      <c r="EQJ384" s="31"/>
      <c r="EQK384" s="31"/>
      <c r="EQL384" s="31"/>
      <c r="EQM384" s="31"/>
      <c r="EQN384" s="31"/>
      <c r="EQO384" s="31"/>
      <c r="EQP384" s="31"/>
      <c r="EQQ384" s="31"/>
      <c r="EQR384" s="31"/>
      <c r="EQS384" s="31"/>
      <c r="EQT384" s="31"/>
      <c r="EQU384" s="31"/>
      <c r="EQV384" s="31"/>
      <c r="EQW384" s="31"/>
      <c r="EQX384" s="31"/>
      <c r="EQY384" s="31"/>
      <c r="EQZ384" s="31"/>
      <c r="ERA384" s="31"/>
      <c r="ERB384" s="31"/>
      <c r="ERC384" s="31"/>
      <c r="ERD384" s="31"/>
      <c r="ERE384" s="31"/>
      <c r="ERF384" s="31"/>
      <c r="ERG384" s="31"/>
      <c r="ERH384" s="31"/>
      <c r="ERI384" s="31"/>
      <c r="ERJ384" s="31"/>
      <c r="ERK384" s="31"/>
      <c r="ERL384" s="31"/>
      <c r="ERM384" s="31"/>
      <c r="ERN384" s="31"/>
      <c r="ERO384" s="31"/>
      <c r="ERP384" s="31"/>
      <c r="ERQ384" s="31"/>
      <c r="ERR384" s="31"/>
      <c r="ERS384" s="31"/>
      <c r="ERT384" s="31"/>
      <c r="ERU384" s="31"/>
      <c r="ERV384" s="31"/>
      <c r="ERW384" s="31"/>
      <c r="ERX384" s="31"/>
      <c r="ERY384" s="31"/>
      <c r="ERZ384" s="31"/>
      <c r="ESA384" s="31"/>
      <c r="ESB384" s="31"/>
      <c r="ESC384" s="31"/>
      <c r="ESD384" s="31"/>
      <c r="ESE384" s="31"/>
      <c r="ESF384" s="31"/>
      <c r="ESG384" s="31"/>
      <c r="ESH384" s="31"/>
      <c r="ESI384" s="31"/>
      <c r="ESJ384" s="31"/>
      <c r="ESK384" s="31"/>
      <c r="ESL384" s="31"/>
      <c r="ESM384" s="31"/>
      <c r="ESN384" s="31"/>
      <c r="ESO384" s="31"/>
      <c r="ESP384" s="31"/>
      <c r="ESQ384" s="31"/>
      <c r="ESR384" s="31"/>
      <c r="ESS384" s="31"/>
      <c r="EST384" s="31"/>
      <c r="ESU384" s="31"/>
      <c r="ESV384" s="31"/>
      <c r="ESW384" s="31"/>
      <c r="ESX384" s="31"/>
      <c r="ESY384" s="31"/>
      <c r="ESZ384" s="31"/>
      <c r="ETA384" s="31"/>
      <c r="ETB384" s="31"/>
      <c r="ETC384" s="31"/>
      <c r="ETD384" s="31"/>
      <c r="ETE384" s="31"/>
      <c r="ETF384" s="31"/>
      <c r="ETG384" s="31"/>
      <c r="ETH384" s="31"/>
      <c r="ETI384" s="31"/>
      <c r="ETJ384" s="31"/>
      <c r="ETK384" s="31"/>
      <c r="ETL384" s="31"/>
      <c r="ETM384" s="31"/>
      <c r="ETN384" s="31"/>
      <c r="ETO384" s="31"/>
      <c r="ETP384" s="31"/>
      <c r="ETQ384" s="31"/>
      <c r="ETR384" s="31"/>
      <c r="ETS384" s="31"/>
      <c r="ETT384" s="31"/>
      <c r="ETU384" s="31"/>
      <c r="ETV384" s="31"/>
      <c r="ETW384" s="31"/>
      <c r="ETX384" s="31"/>
      <c r="ETY384" s="31"/>
      <c r="ETZ384" s="31"/>
      <c r="EUA384" s="31"/>
      <c r="EUB384" s="31"/>
      <c r="EUC384" s="31"/>
      <c r="EUD384" s="31"/>
      <c r="EUE384" s="31"/>
      <c r="EUF384" s="31"/>
      <c r="EUG384" s="31"/>
      <c r="EUH384" s="31"/>
      <c r="EUI384" s="31"/>
      <c r="EUJ384" s="31"/>
      <c r="EUK384" s="31"/>
      <c r="EUL384" s="31"/>
      <c r="EUM384" s="31"/>
      <c r="EUN384" s="31"/>
      <c r="EUO384" s="31"/>
      <c r="EUP384" s="31"/>
      <c r="EUQ384" s="31"/>
      <c r="EUR384" s="31"/>
      <c r="EUS384" s="31"/>
      <c r="EUT384" s="31"/>
      <c r="EUU384" s="31"/>
      <c r="EUV384" s="31"/>
      <c r="EUW384" s="31"/>
      <c r="EUX384" s="31"/>
      <c r="EUY384" s="31"/>
      <c r="EUZ384" s="31"/>
      <c r="EVA384" s="31"/>
      <c r="EVB384" s="31"/>
      <c r="EVC384" s="31"/>
      <c r="EVD384" s="31"/>
      <c r="EVE384" s="31"/>
      <c r="EVF384" s="31"/>
      <c r="EVG384" s="31"/>
      <c r="EVH384" s="31"/>
      <c r="EVI384" s="31"/>
      <c r="EVJ384" s="31"/>
      <c r="EVK384" s="31"/>
      <c r="EVL384" s="31"/>
      <c r="EVM384" s="31"/>
      <c r="EVN384" s="31"/>
      <c r="EVO384" s="31"/>
      <c r="EVP384" s="31"/>
      <c r="EVQ384" s="31"/>
      <c r="EVR384" s="31"/>
      <c r="EVS384" s="31"/>
      <c r="EVT384" s="31"/>
      <c r="EVU384" s="31"/>
      <c r="EVV384" s="31"/>
      <c r="EVW384" s="31"/>
      <c r="EVX384" s="31"/>
      <c r="EVY384" s="31"/>
      <c r="EVZ384" s="31"/>
      <c r="EWA384" s="31"/>
      <c r="EWB384" s="31"/>
      <c r="EWC384" s="31"/>
      <c r="EWD384" s="31"/>
      <c r="EWE384" s="31"/>
      <c r="EWF384" s="31"/>
      <c r="EWG384" s="31"/>
      <c r="EWH384" s="31"/>
      <c r="EWI384" s="31"/>
      <c r="EWJ384" s="31"/>
      <c r="EWK384" s="31"/>
      <c r="EWL384" s="31"/>
      <c r="EWM384" s="31"/>
      <c r="EWN384" s="31"/>
      <c r="EWO384" s="31"/>
      <c r="EWP384" s="31"/>
      <c r="EWQ384" s="31"/>
      <c r="EWR384" s="31"/>
      <c r="EWS384" s="31"/>
      <c r="EWT384" s="31"/>
      <c r="EWU384" s="31"/>
      <c r="EWV384" s="31"/>
      <c r="EWW384" s="31"/>
      <c r="EWX384" s="31"/>
      <c r="EWY384" s="31"/>
      <c r="EWZ384" s="31"/>
      <c r="EXA384" s="31"/>
      <c r="EXB384" s="31"/>
      <c r="EXC384" s="31"/>
      <c r="EXD384" s="31"/>
      <c r="EXE384" s="31"/>
      <c r="EXF384" s="31"/>
      <c r="EXG384" s="31"/>
      <c r="EXH384" s="31"/>
      <c r="EXI384" s="31"/>
      <c r="EXJ384" s="31"/>
      <c r="EXK384" s="31"/>
      <c r="EXL384" s="31"/>
      <c r="EXM384" s="31"/>
      <c r="EXN384" s="31"/>
      <c r="EXO384" s="31"/>
      <c r="EXP384" s="31"/>
      <c r="EXQ384" s="31"/>
      <c r="EXR384" s="31"/>
      <c r="EXS384" s="31"/>
      <c r="EXT384" s="31"/>
      <c r="EXU384" s="31"/>
      <c r="EXV384" s="31"/>
      <c r="EXW384" s="31"/>
      <c r="EXX384" s="31"/>
      <c r="EXY384" s="31"/>
      <c r="EXZ384" s="31"/>
      <c r="EYA384" s="31"/>
      <c r="EYB384" s="31"/>
      <c r="EYC384" s="31"/>
      <c r="EYD384" s="31"/>
      <c r="EYE384" s="31"/>
      <c r="EYF384" s="31"/>
      <c r="EYG384" s="31"/>
      <c r="EYH384" s="31"/>
      <c r="EYI384" s="31"/>
      <c r="EYJ384" s="31"/>
      <c r="EYK384" s="31"/>
      <c r="EYL384" s="31"/>
      <c r="EYM384" s="31"/>
      <c r="EYN384" s="31"/>
      <c r="EYO384" s="31"/>
      <c r="EYP384" s="31"/>
      <c r="EYQ384" s="31"/>
      <c r="EYR384" s="31"/>
      <c r="EYS384" s="31"/>
      <c r="EYT384" s="31"/>
      <c r="EYU384" s="31"/>
      <c r="EYV384" s="31"/>
      <c r="EYW384" s="31"/>
      <c r="EYX384" s="31"/>
      <c r="EYY384" s="31"/>
      <c r="EYZ384" s="31"/>
      <c r="EZA384" s="31"/>
      <c r="EZB384" s="31"/>
      <c r="EZC384" s="31"/>
      <c r="EZD384" s="31"/>
      <c r="EZE384" s="31"/>
      <c r="EZF384" s="31"/>
      <c r="EZG384" s="31"/>
      <c r="EZH384" s="31"/>
      <c r="EZI384" s="31"/>
      <c r="EZJ384" s="31"/>
      <c r="EZK384" s="31"/>
      <c r="EZL384" s="31"/>
      <c r="EZM384" s="31"/>
      <c r="EZN384" s="31"/>
      <c r="EZO384" s="31"/>
      <c r="EZP384" s="31"/>
      <c r="EZQ384" s="31"/>
      <c r="EZR384" s="31"/>
      <c r="EZS384" s="31"/>
      <c r="EZT384" s="31"/>
      <c r="EZU384" s="31"/>
      <c r="EZV384" s="31"/>
      <c r="EZW384" s="31"/>
      <c r="EZX384" s="31"/>
      <c r="EZY384" s="31"/>
      <c r="EZZ384" s="31"/>
      <c r="FAA384" s="31"/>
      <c r="FAB384" s="31"/>
      <c r="FAC384" s="31"/>
      <c r="FAD384" s="31"/>
      <c r="FAE384" s="31"/>
      <c r="FAF384" s="31"/>
      <c r="FAG384" s="31"/>
      <c r="FAH384" s="31"/>
      <c r="FAI384" s="31"/>
      <c r="FAJ384" s="31"/>
      <c r="FAK384" s="31"/>
      <c r="FAL384" s="31"/>
      <c r="FAM384" s="31"/>
      <c r="FAN384" s="31"/>
      <c r="FAO384" s="31"/>
      <c r="FAP384" s="31"/>
      <c r="FAQ384" s="31"/>
      <c r="FAR384" s="31"/>
      <c r="FAS384" s="31"/>
      <c r="FAT384" s="31"/>
      <c r="FAU384" s="31"/>
      <c r="FAV384" s="31"/>
      <c r="FAW384" s="31"/>
      <c r="FAX384" s="31"/>
      <c r="FAY384" s="31"/>
      <c r="FAZ384" s="31"/>
      <c r="FBA384" s="31"/>
      <c r="FBB384" s="31"/>
      <c r="FBC384" s="31"/>
      <c r="FBD384" s="31"/>
      <c r="FBE384" s="31"/>
      <c r="FBF384" s="31"/>
      <c r="FBG384" s="31"/>
      <c r="FBH384" s="31"/>
      <c r="FBI384" s="31"/>
      <c r="FBJ384" s="31"/>
      <c r="FBK384" s="31"/>
      <c r="FBL384" s="31"/>
      <c r="FBM384" s="31"/>
      <c r="FBN384" s="31"/>
      <c r="FBO384" s="31"/>
      <c r="FBP384" s="31"/>
      <c r="FBQ384" s="31"/>
      <c r="FBR384" s="31"/>
      <c r="FBS384" s="31"/>
      <c r="FBT384" s="31"/>
      <c r="FBU384" s="31"/>
      <c r="FBV384" s="31"/>
      <c r="FBW384" s="31"/>
      <c r="FBX384" s="31"/>
      <c r="FBY384" s="31"/>
      <c r="FBZ384" s="31"/>
      <c r="FCA384" s="31"/>
      <c r="FCB384" s="31"/>
      <c r="FCC384" s="31"/>
      <c r="FCD384" s="31"/>
      <c r="FCE384" s="31"/>
      <c r="FCF384" s="31"/>
      <c r="FCG384" s="31"/>
      <c r="FCH384" s="31"/>
      <c r="FCI384" s="31"/>
      <c r="FCJ384" s="31"/>
      <c r="FCK384" s="31"/>
      <c r="FCL384" s="31"/>
      <c r="FCM384" s="31"/>
      <c r="FCN384" s="31"/>
      <c r="FCO384" s="31"/>
      <c r="FCP384" s="31"/>
      <c r="FCQ384" s="31"/>
      <c r="FCR384" s="31"/>
      <c r="FCS384" s="31"/>
      <c r="FCT384" s="31"/>
      <c r="FCU384" s="31"/>
      <c r="FCV384" s="31"/>
      <c r="FCW384" s="31"/>
      <c r="FCX384" s="31"/>
      <c r="FCY384" s="31"/>
      <c r="FCZ384" s="31"/>
      <c r="FDA384" s="31"/>
      <c r="FDB384" s="31"/>
      <c r="FDC384" s="31"/>
      <c r="FDD384" s="31"/>
      <c r="FDE384" s="31"/>
      <c r="FDF384" s="31"/>
      <c r="FDG384" s="31"/>
      <c r="FDH384" s="31"/>
      <c r="FDI384" s="31"/>
      <c r="FDJ384" s="31"/>
      <c r="FDK384" s="31"/>
      <c r="FDL384" s="31"/>
      <c r="FDM384" s="31"/>
      <c r="FDN384" s="31"/>
      <c r="FDO384" s="31"/>
      <c r="FDP384" s="31"/>
      <c r="FDQ384" s="31"/>
      <c r="FDR384" s="31"/>
      <c r="FDS384" s="31"/>
      <c r="FDT384" s="31"/>
      <c r="FDU384" s="31"/>
      <c r="FDV384" s="31"/>
      <c r="FDW384" s="31"/>
      <c r="FDX384" s="31"/>
      <c r="FDY384" s="31"/>
      <c r="FDZ384" s="31"/>
      <c r="FEA384" s="31"/>
      <c r="FEB384" s="31"/>
      <c r="FEC384" s="31"/>
      <c r="FED384" s="31"/>
      <c r="FEE384" s="31"/>
      <c r="FEF384" s="31"/>
      <c r="FEG384" s="31"/>
      <c r="FEH384" s="31"/>
      <c r="FEI384" s="31"/>
      <c r="FEJ384" s="31"/>
      <c r="FEK384" s="31"/>
      <c r="FEL384" s="31"/>
      <c r="FEM384" s="31"/>
      <c r="FEN384" s="31"/>
      <c r="FEO384" s="31"/>
      <c r="FEP384" s="31"/>
      <c r="FEQ384" s="31"/>
      <c r="FER384" s="31"/>
      <c r="FES384" s="31"/>
      <c r="FET384" s="31"/>
      <c r="FEU384" s="31"/>
      <c r="FEV384" s="31"/>
      <c r="FEW384" s="31"/>
      <c r="FEX384" s="31"/>
      <c r="FEY384" s="31"/>
      <c r="FEZ384" s="31"/>
      <c r="FFA384" s="31"/>
      <c r="FFB384" s="31"/>
      <c r="FFC384" s="31"/>
      <c r="FFD384" s="31"/>
      <c r="FFE384" s="31"/>
      <c r="FFF384" s="31"/>
      <c r="FFG384" s="31"/>
      <c r="FFH384" s="31"/>
      <c r="FFI384" s="31"/>
      <c r="FFJ384" s="31"/>
      <c r="FFK384" s="31"/>
      <c r="FFL384" s="31"/>
      <c r="FFM384" s="31"/>
      <c r="FFN384" s="31"/>
      <c r="FFO384" s="31"/>
      <c r="FFP384" s="31"/>
      <c r="FFQ384" s="31"/>
      <c r="FFR384" s="31"/>
      <c r="FFS384" s="31"/>
      <c r="FFT384" s="31"/>
      <c r="FFU384" s="31"/>
      <c r="FFV384" s="31"/>
      <c r="FFW384" s="31"/>
      <c r="FFX384" s="31"/>
      <c r="FFY384" s="31"/>
      <c r="FFZ384" s="31"/>
      <c r="FGA384" s="31"/>
      <c r="FGB384" s="31"/>
      <c r="FGC384" s="31"/>
      <c r="FGD384" s="31"/>
      <c r="FGE384" s="31"/>
      <c r="FGF384" s="31"/>
      <c r="FGG384" s="31"/>
      <c r="FGH384" s="31"/>
      <c r="FGI384" s="31"/>
      <c r="FGJ384" s="31"/>
      <c r="FGK384" s="31"/>
      <c r="FGL384" s="31"/>
      <c r="FGM384" s="31"/>
      <c r="FGN384" s="31"/>
      <c r="FGO384" s="31"/>
      <c r="FGP384" s="31"/>
      <c r="FGQ384" s="31"/>
      <c r="FGR384" s="31"/>
      <c r="FGS384" s="31"/>
      <c r="FGT384" s="31"/>
      <c r="FGU384" s="31"/>
      <c r="FGV384" s="31"/>
      <c r="FGW384" s="31"/>
      <c r="FGX384" s="31"/>
      <c r="FGY384" s="31"/>
      <c r="FGZ384" s="31"/>
      <c r="FHA384" s="31"/>
      <c r="FHB384" s="31"/>
      <c r="FHC384" s="31"/>
      <c r="FHD384" s="31"/>
      <c r="FHE384" s="31"/>
      <c r="FHF384" s="31"/>
      <c r="FHG384" s="31"/>
      <c r="FHH384" s="31"/>
      <c r="FHI384" s="31"/>
      <c r="FHJ384" s="31"/>
      <c r="FHK384" s="31"/>
      <c r="FHL384" s="31"/>
      <c r="FHM384" s="31"/>
      <c r="FHN384" s="31"/>
      <c r="FHO384" s="31"/>
      <c r="FHP384" s="31"/>
      <c r="FHQ384" s="31"/>
      <c r="FHR384" s="31"/>
      <c r="FHS384" s="31"/>
      <c r="FHT384" s="31"/>
      <c r="FHU384" s="31"/>
      <c r="FHV384" s="31"/>
      <c r="FHW384" s="31"/>
      <c r="FHX384" s="31"/>
      <c r="FHY384" s="31"/>
      <c r="FHZ384" s="31"/>
      <c r="FIA384" s="31"/>
      <c r="FIB384" s="31"/>
      <c r="FIC384" s="31"/>
      <c r="FID384" s="31"/>
      <c r="FIE384" s="31"/>
      <c r="FIF384" s="31"/>
      <c r="FIG384" s="31"/>
      <c r="FIH384" s="31"/>
      <c r="FII384" s="31"/>
      <c r="FIJ384" s="31"/>
      <c r="FIK384" s="31"/>
      <c r="FIL384" s="31"/>
      <c r="FIM384" s="31"/>
      <c r="FIN384" s="31"/>
      <c r="FIO384" s="31"/>
      <c r="FIP384" s="31"/>
      <c r="FIQ384" s="31"/>
      <c r="FIR384" s="31"/>
      <c r="FIS384" s="31"/>
      <c r="FIT384" s="31"/>
      <c r="FIU384" s="31"/>
      <c r="FIV384" s="31"/>
      <c r="FIW384" s="31"/>
      <c r="FIX384" s="31"/>
      <c r="FIY384" s="31"/>
      <c r="FIZ384" s="31"/>
      <c r="FJA384" s="31"/>
      <c r="FJB384" s="31"/>
      <c r="FJC384" s="31"/>
      <c r="FJD384" s="31"/>
      <c r="FJE384" s="31"/>
      <c r="FJF384" s="31"/>
      <c r="FJG384" s="31"/>
      <c r="FJH384" s="31"/>
      <c r="FJI384" s="31"/>
      <c r="FJJ384" s="31"/>
      <c r="FJK384" s="31"/>
      <c r="FJL384" s="31"/>
      <c r="FJM384" s="31"/>
      <c r="FJN384" s="31"/>
      <c r="FJO384" s="31"/>
      <c r="FJP384" s="31"/>
      <c r="FJQ384" s="31"/>
      <c r="FJR384" s="31"/>
      <c r="FJS384" s="31"/>
      <c r="FJT384" s="31"/>
      <c r="FJU384" s="31"/>
      <c r="FJV384" s="31"/>
      <c r="FJW384" s="31"/>
      <c r="FJX384" s="31"/>
      <c r="FJY384" s="31"/>
      <c r="FJZ384" s="31"/>
      <c r="FKA384" s="31"/>
      <c r="FKB384" s="31"/>
      <c r="FKC384" s="31"/>
      <c r="FKD384" s="31"/>
      <c r="FKE384" s="31"/>
      <c r="FKF384" s="31"/>
      <c r="FKG384" s="31"/>
      <c r="FKH384" s="31"/>
      <c r="FKI384" s="31"/>
      <c r="FKJ384" s="31"/>
      <c r="FKK384" s="31"/>
      <c r="FKL384" s="31"/>
      <c r="FKM384" s="31"/>
      <c r="FKN384" s="31"/>
      <c r="FKO384" s="31"/>
      <c r="FKP384" s="31"/>
      <c r="FKQ384" s="31"/>
      <c r="FKR384" s="31"/>
      <c r="FKS384" s="31"/>
      <c r="FKT384" s="31"/>
      <c r="FKU384" s="31"/>
      <c r="FKV384" s="31"/>
      <c r="FKW384" s="31"/>
      <c r="FKX384" s="31"/>
      <c r="FKY384" s="31"/>
      <c r="FKZ384" s="31"/>
      <c r="FLA384" s="31"/>
      <c r="FLB384" s="31"/>
      <c r="FLC384" s="31"/>
      <c r="FLD384" s="31"/>
      <c r="FLE384" s="31"/>
      <c r="FLF384" s="31"/>
      <c r="FLG384" s="31"/>
      <c r="FLH384" s="31"/>
      <c r="FLI384" s="31"/>
      <c r="FLJ384" s="31"/>
      <c r="FLK384" s="31"/>
      <c r="FLL384" s="31"/>
      <c r="FLM384" s="31"/>
      <c r="FLN384" s="31"/>
      <c r="FLO384" s="31"/>
      <c r="FLP384" s="31"/>
      <c r="FLQ384" s="31"/>
      <c r="FLR384" s="31"/>
      <c r="FLS384" s="31"/>
      <c r="FLT384" s="31"/>
      <c r="FLU384" s="31"/>
      <c r="FLV384" s="31"/>
      <c r="FLW384" s="31"/>
      <c r="FLX384" s="31"/>
      <c r="FLY384" s="31"/>
      <c r="FLZ384" s="31"/>
      <c r="FMA384" s="31"/>
      <c r="FMB384" s="31"/>
      <c r="FMC384" s="31"/>
      <c r="FMD384" s="31"/>
      <c r="FME384" s="31"/>
      <c r="FMF384" s="31"/>
      <c r="FMG384" s="31"/>
      <c r="FMH384" s="31"/>
      <c r="FMI384" s="31"/>
      <c r="FMJ384" s="31"/>
      <c r="FMK384" s="31"/>
      <c r="FML384" s="31"/>
      <c r="FMM384" s="31"/>
      <c r="FMN384" s="31"/>
      <c r="FMO384" s="31"/>
      <c r="FMP384" s="31"/>
      <c r="FMQ384" s="31"/>
      <c r="FMR384" s="31"/>
      <c r="FMS384" s="31"/>
      <c r="FMT384" s="31"/>
      <c r="FMU384" s="31"/>
      <c r="FMV384" s="31"/>
      <c r="FMW384" s="31"/>
      <c r="FMX384" s="31"/>
      <c r="FMY384" s="31"/>
      <c r="FMZ384" s="31"/>
      <c r="FNA384" s="31"/>
      <c r="FNB384" s="31"/>
      <c r="FNC384" s="31"/>
      <c r="FND384" s="31"/>
      <c r="FNE384" s="31"/>
      <c r="FNF384" s="31"/>
      <c r="FNG384" s="31"/>
      <c r="FNH384" s="31"/>
      <c r="FNI384" s="31"/>
      <c r="FNJ384" s="31"/>
      <c r="FNK384" s="31"/>
      <c r="FNL384" s="31"/>
      <c r="FNM384" s="31"/>
      <c r="FNN384" s="31"/>
      <c r="FNO384" s="31"/>
      <c r="FNP384" s="31"/>
      <c r="FNQ384" s="31"/>
      <c r="FNR384" s="31"/>
      <c r="FNS384" s="31"/>
      <c r="FNT384" s="31"/>
      <c r="FNU384" s="31"/>
      <c r="FNV384" s="31"/>
      <c r="FNW384" s="31"/>
      <c r="FNX384" s="31"/>
      <c r="FNY384" s="31"/>
      <c r="FNZ384" s="31"/>
      <c r="FOA384" s="31"/>
      <c r="FOB384" s="31"/>
      <c r="FOC384" s="31"/>
      <c r="FOD384" s="31"/>
      <c r="FOE384" s="31"/>
      <c r="FOF384" s="31"/>
      <c r="FOG384" s="31"/>
      <c r="FOH384" s="31"/>
      <c r="FOI384" s="31"/>
      <c r="FOJ384" s="31"/>
      <c r="FOK384" s="31"/>
      <c r="FOL384" s="31"/>
      <c r="FOM384" s="31"/>
      <c r="FON384" s="31"/>
      <c r="FOO384" s="31"/>
      <c r="FOP384" s="31"/>
      <c r="FOQ384" s="31"/>
      <c r="FOR384" s="31"/>
      <c r="FOS384" s="31"/>
      <c r="FOT384" s="31"/>
      <c r="FOU384" s="31"/>
      <c r="FOV384" s="31"/>
      <c r="FOW384" s="31"/>
      <c r="FOX384" s="31"/>
      <c r="FOY384" s="31"/>
      <c r="FOZ384" s="31"/>
      <c r="FPA384" s="31"/>
      <c r="FPB384" s="31"/>
      <c r="FPC384" s="31"/>
      <c r="FPD384" s="31"/>
      <c r="FPE384" s="31"/>
      <c r="FPF384" s="31"/>
      <c r="FPG384" s="31"/>
      <c r="FPH384" s="31"/>
      <c r="FPI384" s="31"/>
      <c r="FPJ384" s="31"/>
      <c r="FPK384" s="31"/>
      <c r="FPL384" s="31"/>
      <c r="FPM384" s="31"/>
      <c r="FPN384" s="31"/>
      <c r="FPO384" s="31"/>
      <c r="FPP384" s="31"/>
      <c r="FPQ384" s="31"/>
      <c r="FPR384" s="31"/>
      <c r="FPS384" s="31"/>
      <c r="FPT384" s="31"/>
      <c r="FPU384" s="31"/>
      <c r="FPV384" s="31"/>
      <c r="FPW384" s="31"/>
      <c r="FPX384" s="31"/>
      <c r="FPY384" s="31"/>
      <c r="FPZ384" s="31"/>
      <c r="FQA384" s="31"/>
      <c r="FQB384" s="31"/>
      <c r="FQC384" s="31"/>
      <c r="FQD384" s="31"/>
      <c r="FQE384" s="31"/>
      <c r="FQF384" s="31"/>
      <c r="FQG384" s="31"/>
      <c r="FQH384" s="31"/>
      <c r="FQI384" s="31"/>
      <c r="FQJ384" s="31"/>
      <c r="FQK384" s="31"/>
      <c r="FQL384" s="31"/>
      <c r="FQM384" s="31"/>
      <c r="FQN384" s="31"/>
      <c r="FQO384" s="31"/>
      <c r="FQP384" s="31"/>
      <c r="FQQ384" s="31"/>
      <c r="FQR384" s="31"/>
      <c r="FQS384" s="31"/>
      <c r="FQT384" s="31"/>
      <c r="FQU384" s="31"/>
      <c r="FQV384" s="31"/>
      <c r="FQW384" s="31"/>
      <c r="FQX384" s="31"/>
      <c r="FQY384" s="31"/>
      <c r="FQZ384" s="31"/>
      <c r="FRA384" s="31"/>
      <c r="FRB384" s="31"/>
      <c r="FRC384" s="31"/>
      <c r="FRD384" s="31"/>
      <c r="FRE384" s="31"/>
      <c r="FRF384" s="31"/>
      <c r="FRG384" s="31"/>
      <c r="FRH384" s="31"/>
      <c r="FRI384" s="31"/>
      <c r="FRJ384" s="31"/>
      <c r="FRK384" s="31"/>
      <c r="FRL384" s="31"/>
      <c r="FRM384" s="31"/>
      <c r="FRN384" s="31"/>
      <c r="FRO384" s="31"/>
      <c r="FRP384" s="31"/>
      <c r="FRQ384" s="31"/>
      <c r="FRR384" s="31"/>
      <c r="FRS384" s="31"/>
      <c r="FRT384" s="31"/>
      <c r="FRU384" s="31"/>
      <c r="FRV384" s="31"/>
      <c r="FRW384" s="31"/>
      <c r="FRX384" s="31"/>
      <c r="FRY384" s="31"/>
      <c r="FRZ384" s="31"/>
      <c r="FSA384" s="31"/>
      <c r="FSB384" s="31"/>
      <c r="FSC384" s="31"/>
      <c r="FSD384" s="31"/>
      <c r="FSE384" s="31"/>
      <c r="FSF384" s="31"/>
      <c r="FSG384" s="31"/>
      <c r="FSH384" s="31"/>
      <c r="FSI384" s="31"/>
      <c r="FSJ384" s="31"/>
      <c r="FSK384" s="31"/>
      <c r="FSL384" s="31"/>
      <c r="FSM384" s="31"/>
      <c r="FSN384" s="31"/>
      <c r="FSO384" s="31"/>
      <c r="FSP384" s="31"/>
      <c r="FSQ384" s="31"/>
      <c r="FSR384" s="31"/>
      <c r="FSS384" s="31"/>
      <c r="FST384" s="31"/>
      <c r="FSU384" s="31"/>
      <c r="FSV384" s="31"/>
      <c r="FSW384" s="31"/>
      <c r="FSX384" s="31"/>
      <c r="FSY384" s="31"/>
      <c r="FSZ384" s="31"/>
      <c r="FTA384" s="31"/>
      <c r="FTB384" s="31"/>
      <c r="FTC384" s="31"/>
      <c r="FTD384" s="31"/>
      <c r="FTE384" s="31"/>
      <c r="FTF384" s="31"/>
      <c r="FTG384" s="31"/>
      <c r="FTH384" s="31"/>
      <c r="FTI384" s="31"/>
      <c r="FTJ384" s="31"/>
      <c r="FTK384" s="31"/>
      <c r="FTL384" s="31"/>
      <c r="FTM384" s="31"/>
      <c r="FTN384" s="31"/>
      <c r="FTO384" s="31"/>
      <c r="FTP384" s="31"/>
      <c r="FTQ384" s="31"/>
      <c r="FTR384" s="31"/>
      <c r="FTS384" s="31"/>
      <c r="FTT384" s="31"/>
      <c r="FTU384" s="31"/>
      <c r="FTV384" s="31"/>
      <c r="FTW384" s="31"/>
      <c r="FTX384" s="31"/>
      <c r="FTY384" s="31"/>
      <c r="FTZ384" s="31"/>
      <c r="FUA384" s="31"/>
      <c r="FUB384" s="31"/>
      <c r="FUC384" s="31"/>
      <c r="FUD384" s="31"/>
      <c r="FUE384" s="31"/>
      <c r="FUF384" s="31"/>
      <c r="FUG384" s="31"/>
      <c r="FUH384" s="31"/>
      <c r="FUI384" s="31"/>
      <c r="FUJ384" s="31"/>
      <c r="FUK384" s="31"/>
      <c r="FUL384" s="31"/>
      <c r="FUM384" s="31"/>
      <c r="FUN384" s="31"/>
      <c r="FUO384" s="31"/>
      <c r="FUP384" s="31"/>
      <c r="FUQ384" s="31"/>
      <c r="FUR384" s="31"/>
      <c r="FUS384" s="31"/>
      <c r="FUT384" s="31"/>
      <c r="FUU384" s="31"/>
      <c r="FUV384" s="31"/>
      <c r="FUW384" s="31"/>
      <c r="FUX384" s="31"/>
      <c r="FUY384" s="31"/>
      <c r="FUZ384" s="31"/>
      <c r="FVA384" s="31"/>
      <c r="FVB384" s="31"/>
      <c r="FVC384" s="31"/>
      <c r="FVD384" s="31"/>
      <c r="FVE384" s="31"/>
      <c r="FVF384" s="31"/>
      <c r="FVG384" s="31"/>
      <c r="FVH384" s="31"/>
      <c r="FVI384" s="31"/>
      <c r="FVJ384" s="31"/>
      <c r="FVK384" s="31"/>
      <c r="FVL384" s="31"/>
      <c r="FVM384" s="31"/>
      <c r="FVN384" s="31"/>
      <c r="FVO384" s="31"/>
      <c r="FVP384" s="31"/>
      <c r="FVQ384" s="31"/>
      <c r="FVR384" s="31"/>
      <c r="FVS384" s="31"/>
      <c r="FVT384" s="31"/>
      <c r="FVU384" s="31"/>
      <c r="FVV384" s="31"/>
      <c r="FVW384" s="31"/>
      <c r="FVX384" s="31"/>
      <c r="FVY384" s="31"/>
      <c r="FVZ384" s="31"/>
      <c r="FWA384" s="31"/>
      <c r="FWB384" s="31"/>
      <c r="FWC384" s="31"/>
      <c r="FWD384" s="31"/>
      <c r="FWE384" s="31"/>
      <c r="FWF384" s="31"/>
      <c r="FWG384" s="31"/>
      <c r="FWH384" s="31"/>
      <c r="FWI384" s="31"/>
      <c r="FWJ384" s="31"/>
      <c r="FWK384" s="31"/>
      <c r="FWL384" s="31"/>
      <c r="FWM384" s="31"/>
      <c r="FWN384" s="31"/>
      <c r="FWO384" s="31"/>
      <c r="FWP384" s="31"/>
      <c r="FWQ384" s="31"/>
      <c r="FWR384" s="31"/>
      <c r="FWS384" s="31"/>
      <c r="FWT384" s="31"/>
      <c r="FWU384" s="31"/>
      <c r="FWV384" s="31"/>
      <c r="FWW384" s="31"/>
      <c r="FWX384" s="31"/>
      <c r="FWY384" s="31"/>
      <c r="FWZ384" s="31"/>
      <c r="FXA384" s="31"/>
      <c r="FXB384" s="31"/>
      <c r="FXC384" s="31"/>
      <c r="FXD384" s="31"/>
      <c r="FXE384" s="31"/>
      <c r="FXF384" s="31"/>
      <c r="FXG384" s="31"/>
      <c r="FXH384" s="31"/>
      <c r="FXI384" s="31"/>
      <c r="FXJ384" s="31"/>
      <c r="FXK384" s="31"/>
      <c r="FXL384" s="31"/>
      <c r="FXM384" s="31"/>
      <c r="FXN384" s="31"/>
      <c r="FXO384" s="31"/>
      <c r="FXP384" s="31"/>
      <c r="FXQ384" s="31"/>
      <c r="FXR384" s="31"/>
      <c r="FXS384" s="31"/>
      <c r="FXT384" s="31"/>
      <c r="FXU384" s="31"/>
      <c r="FXV384" s="31"/>
      <c r="FXW384" s="31"/>
      <c r="FXX384" s="31"/>
      <c r="FXY384" s="31"/>
      <c r="FXZ384" s="31"/>
      <c r="FYA384" s="31"/>
      <c r="FYB384" s="31"/>
      <c r="FYC384" s="31"/>
      <c r="FYD384" s="31"/>
      <c r="FYE384" s="31"/>
      <c r="FYF384" s="31"/>
      <c r="FYG384" s="31"/>
      <c r="FYH384" s="31"/>
      <c r="FYI384" s="31"/>
      <c r="FYJ384" s="31"/>
      <c r="FYK384" s="31"/>
      <c r="FYL384" s="31"/>
      <c r="FYM384" s="31"/>
      <c r="FYN384" s="31"/>
      <c r="FYO384" s="31"/>
      <c r="FYP384" s="31"/>
      <c r="FYQ384" s="31"/>
      <c r="FYR384" s="31"/>
      <c r="FYS384" s="31"/>
      <c r="FYT384" s="31"/>
      <c r="FYU384" s="31"/>
      <c r="FYV384" s="31"/>
      <c r="FYW384" s="31"/>
      <c r="FYX384" s="31"/>
      <c r="FYY384" s="31"/>
      <c r="FYZ384" s="31"/>
      <c r="FZA384" s="31"/>
      <c r="FZB384" s="31"/>
      <c r="FZC384" s="31"/>
      <c r="FZD384" s="31"/>
      <c r="FZE384" s="31"/>
      <c r="FZF384" s="31"/>
      <c r="FZG384" s="31"/>
      <c r="FZH384" s="31"/>
      <c r="FZI384" s="31"/>
      <c r="FZJ384" s="31"/>
      <c r="FZK384" s="31"/>
      <c r="FZL384" s="31"/>
      <c r="FZM384" s="31"/>
      <c r="FZN384" s="31"/>
      <c r="FZO384" s="31"/>
      <c r="FZP384" s="31"/>
      <c r="FZQ384" s="31"/>
      <c r="FZR384" s="31"/>
      <c r="FZS384" s="31"/>
      <c r="FZT384" s="31"/>
      <c r="FZU384" s="31"/>
      <c r="FZV384" s="31"/>
      <c r="FZW384" s="31"/>
      <c r="FZX384" s="31"/>
      <c r="FZY384" s="31"/>
      <c r="FZZ384" s="31"/>
      <c r="GAA384" s="31"/>
      <c r="GAB384" s="31"/>
      <c r="GAC384" s="31"/>
      <c r="GAD384" s="31"/>
      <c r="GAE384" s="31"/>
      <c r="GAF384" s="31"/>
      <c r="GAG384" s="31"/>
      <c r="GAH384" s="31"/>
      <c r="GAI384" s="31"/>
      <c r="GAJ384" s="31"/>
      <c r="GAK384" s="31"/>
      <c r="GAL384" s="31"/>
      <c r="GAM384" s="31"/>
      <c r="GAN384" s="31"/>
      <c r="GAO384" s="31"/>
      <c r="GAP384" s="31"/>
      <c r="GAQ384" s="31"/>
      <c r="GAR384" s="31"/>
      <c r="GAS384" s="31"/>
      <c r="GAT384" s="31"/>
      <c r="GAU384" s="31"/>
      <c r="GAV384" s="31"/>
      <c r="GAW384" s="31"/>
      <c r="GAX384" s="31"/>
      <c r="GAY384" s="31"/>
      <c r="GAZ384" s="31"/>
      <c r="GBA384" s="31"/>
      <c r="GBB384" s="31"/>
      <c r="GBC384" s="31"/>
      <c r="GBD384" s="31"/>
      <c r="GBE384" s="31"/>
      <c r="GBF384" s="31"/>
      <c r="GBG384" s="31"/>
      <c r="GBH384" s="31"/>
      <c r="GBI384" s="31"/>
      <c r="GBJ384" s="31"/>
      <c r="GBK384" s="31"/>
      <c r="GBL384" s="31"/>
      <c r="GBM384" s="31"/>
      <c r="GBN384" s="31"/>
      <c r="GBO384" s="31"/>
      <c r="GBP384" s="31"/>
      <c r="GBQ384" s="31"/>
      <c r="GBR384" s="31"/>
      <c r="GBS384" s="31"/>
      <c r="GBT384" s="31"/>
      <c r="GBU384" s="31"/>
      <c r="GBV384" s="31"/>
      <c r="GBW384" s="31"/>
      <c r="GBX384" s="31"/>
      <c r="GBY384" s="31"/>
      <c r="GBZ384" s="31"/>
      <c r="GCA384" s="31"/>
      <c r="GCB384" s="31"/>
      <c r="GCC384" s="31"/>
      <c r="GCD384" s="31"/>
      <c r="GCE384" s="31"/>
      <c r="GCF384" s="31"/>
      <c r="GCG384" s="31"/>
      <c r="GCH384" s="31"/>
      <c r="GCI384" s="31"/>
      <c r="GCJ384" s="31"/>
      <c r="GCK384" s="31"/>
      <c r="GCL384" s="31"/>
      <c r="GCM384" s="31"/>
      <c r="GCN384" s="31"/>
      <c r="GCO384" s="31"/>
      <c r="GCP384" s="31"/>
      <c r="GCQ384" s="31"/>
      <c r="GCR384" s="31"/>
      <c r="GCS384" s="31"/>
      <c r="GCT384" s="31"/>
      <c r="GCU384" s="31"/>
      <c r="GCV384" s="31"/>
      <c r="GCW384" s="31"/>
      <c r="GCX384" s="31"/>
      <c r="GCY384" s="31"/>
      <c r="GCZ384" s="31"/>
      <c r="GDA384" s="31"/>
      <c r="GDB384" s="31"/>
      <c r="GDC384" s="31"/>
      <c r="GDD384" s="31"/>
      <c r="GDE384" s="31"/>
      <c r="GDF384" s="31"/>
      <c r="GDG384" s="31"/>
      <c r="GDH384" s="31"/>
      <c r="GDI384" s="31"/>
      <c r="GDJ384" s="31"/>
      <c r="GDK384" s="31"/>
      <c r="GDL384" s="31"/>
      <c r="GDM384" s="31"/>
      <c r="GDN384" s="31"/>
      <c r="GDO384" s="31"/>
      <c r="GDP384" s="31"/>
      <c r="GDQ384" s="31"/>
      <c r="GDR384" s="31"/>
      <c r="GDS384" s="31"/>
      <c r="GDT384" s="31"/>
      <c r="GDU384" s="31"/>
      <c r="GDV384" s="31"/>
      <c r="GDW384" s="31"/>
      <c r="GDX384" s="31"/>
      <c r="GDY384" s="31"/>
      <c r="GDZ384" s="31"/>
      <c r="GEA384" s="31"/>
      <c r="GEB384" s="31"/>
      <c r="GEC384" s="31"/>
      <c r="GED384" s="31"/>
      <c r="GEE384" s="31"/>
      <c r="GEF384" s="31"/>
      <c r="GEG384" s="31"/>
      <c r="GEH384" s="31"/>
      <c r="GEI384" s="31"/>
      <c r="GEJ384" s="31"/>
      <c r="GEK384" s="31"/>
      <c r="GEL384" s="31"/>
      <c r="GEM384" s="31"/>
      <c r="GEN384" s="31"/>
      <c r="GEO384" s="31"/>
      <c r="GEP384" s="31"/>
      <c r="GEQ384" s="31"/>
      <c r="GER384" s="31"/>
      <c r="GES384" s="31"/>
      <c r="GET384" s="31"/>
      <c r="GEU384" s="31"/>
      <c r="GEV384" s="31"/>
      <c r="GEW384" s="31"/>
      <c r="GEX384" s="31"/>
      <c r="GEY384" s="31"/>
      <c r="GEZ384" s="31"/>
      <c r="GFA384" s="31"/>
      <c r="GFB384" s="31"/>
      <c r="GFC384" s="31"/>
      <c r="GFD384" s="31"/>
      <c r="GFE384" s="31"/>
      <c r="GFF384" s="31"/>
      <c r="GFG384" s="31"/>
      <c r="GFH384" s="31"/>
      <c r="GFI384" s="31"/>
      <c r="GFJ384" s="31"/>
      <c r="GFK384" s="31"/>
      <c r="GFL384" s="31"/>
      <c r="GFM384" s="31"/>
      <c r="GFN384" s="31"/>
      <c r="GFO384" s="31"/>
      <c r="GFP384" s="31"/>
      <c r="GFQ384" s="31"/>
      <c r="GFR384" s="31"/>
      <c r="GFS384" s="31"/>
      <c r="GFT384" s="31"/>
      <c r="GFU384" s="31"/>
      <c r="GFV384" s="31"/>
      <c r="GFW384" s="31"/>
      <c r="GFX384" s="31"/>
      <c r="GFY384" s="31"/>
      <c r="GFZ384" s="31"/>
      <c r="GGA384" s="31"/>
      <c r="GGB384" s="31"/>
      <c r="GGC384" s="31"/>
      <c r="GGD384" s="31"/>
      <c r="GGE384" s="31"/>
      <c r="GGF384" s="31"/>
      <c r="GGG384" s="31"/>
      <c r="GGH384" s="31"/>
      <c r="GGI384" s="31"/>
      <c r="GGJ384" s="31"/>
      <c r="GGK384" s="31"/>
      <c r="GGL384" s="31"/>
      <c r="GGM384" s="31"/>
      <c r="GGN384" s="31"/>
      <c r="GGO384" s="31"/>
      <c r="GGP384" s="31"/>
      <c r="GGQ384" s="31"/>
      <c r="GGR384" s="31"/>
      <c r="GGS384" s="31"/>
      <c r="GGT384" s="31"/>
      <c r="GGU384" s="31"/>
      <c r="GGV384" s="31"/>
      <c r="GGW384" s="31"/>
      <c r="GGX384" s="31"/>
      <c r="GGY384" s="31"/>
      <c r="GGZ384" s="31"/>
      <c r="GHA384" s="31"/>
      <c r="GHB384" s="31"/>
      <c r="GHC384" s="31"/>
      <c r="GHD384" s="31"/>
      <c r="GHE384" s="31"/>
      <c r="GHF384" s="31"/>
      <c r="GHG384" s="31"/>
      <c r="GHH384" s="31"/>
      <c r="GHI384" s="31"/>
      <c r="GHJ384" s="31"/>
      <c r="GHK384" s="31"/>
      <c r="GHL384" s="31"/>
      <c r="GHM384" s="31"/>
      <c r="GHN384" s="31"/>
      <c r="GHO384" s="31"/>
      <c r="GHP384" s="31"/>
      <c r="GHQ384" s="31"/>
      <c r="GHR384" s="31"/>
      <c r="GHS384" s="31"/>
      <c r="GHT384" s="31"/>
      <c r="GHU384" s="31"/>
      <c r="GHV384" s="31"/>
      <c r="GHW384" s="31"/>
      <c r="GHX384" s="31"/>
      <c r="GHY384" s="31"/>
      <c r="GHZ384" s="31"/>
      <c r="GIA384" s="31"/>
      <c r="GIB384" s="31"/>
      <c r="GIC384" s="31"/>
      <c r="GID384" s="31"/>
      <c r="GIE384" s="31"/>
      <c r="GIF384" s="31"/>
      <c r="GIG384" s="31"/>
      <c r="GIH384" s="31"/>
      <c r="GII384" s="31"/>
      <c r="GIJ384" s="31"/>
      <c r="GIK384" s="31"/>
      <c r="GIL384" s="31"/>
      <c r="GIM384" s="31"/>
      <c r="GIN384" s="31"/>
      <c r="GIO384" s="31"/>
      <c r="GIP384" s="31"/>
      <c r="GIQ384" s="31"/>
      <c r="GIR384" s="31"/>
      <c r="GIS384" s="31"/>
      <c r="GIT384" s="31"/>
      <c r="GIU384" s="31"/>
      <c r="GIV384" s="31"/>
      <c r="GIW384" s="31"/>
      <c r="GIX384" s="31"/>
      <c r="GIY384" s="31"/>
      <c r="GIZ384" s="31"/>
      <c r="GJA384" s="31"/>
      <c r="GJB384" s="31"/>
      <c r="GJC384" s="31"/>
      <c r="GJD384" s="31"/>
      <c r="GJE384" s="31"/>
      <c r="GJF384" s="31"/>
      <c r="GJG384" s="31"/>
      <c r="GJH384" s="31"/>
      <c r="GJI384" s="31"/>
      <c r="GJJ384" s="31"/>
      <c r="GJK384" s="31"/>
      <c r="GJL384" s="31"/>
      <c r="GJM384" s="31"/>
      <c r="GJN384" s="31"/>
      <c r="GJO384" s="31"/>
      <c r="GJP384" s="31"/>
      <c r="GJQ384" s="31"/>
      <c r="GJR384" s="31"/>
      <c r="GJS384" s="31"/>
      <c r="GJT384" s="31"/>
      <c r="GJU384" s="31"/>
      <c r="GJV384" s="31"/>
      <c r="GJW384" s="31"/>
      <c r="GJX384" s="31"/>
      <c r="GJY384" s="31"/>
      <c r="GJZ384" s="31"/>
      <c r="GKA384" s="31"/>
      <c r="GKB384" s="31"/>
      <c r="GKC384" s="31"/>
      <c r="GKD384" s="31"/>
      <c r="GKE384" s="31"/>
      <c r="GKF384" s="31"/>
      <c r="GKG384" s="31"/>
      <c r="GKH384" s="31"/>
      <c r="GKI384" s="31"/>
      <c r="GKJ384" s="31"/>
      <c r="GKK384" s="31"/>
      <c r="GKL384" s="31"/>
      <c r="GKM384" s="31"/>
      <c r="GKN384" s="31"/>
      <c r="GKO384" s="31"/>
      <c r="GKP384" s="31"/>
      <c r="GKQ384" s="31"/>
      <c r="GKR384" s="31"/>
      <c r="GKS384" s="31"/>
      <c r="GKT384" s="31"/>
      <c r="GKU384" s="31"/>
      <c r="GKV384" s="31"/>
      <c r="GKW384" s="31"/>
      <c r="GKX384" s="31"/>
      <c r="GKY384" s="31"/>
      <c r="GKZ384" s="31"/>
      <c r="GLA384" s="31"/>
      <c r="GLB384" s="31"/>
      <c r="GLC384" s="31"/>
      <c r="GLD384" s="31"/>
      <c r="GLE384" s="31"/>
      <c r="GLF384" s="31"/>
      <c r="GLG384" s="31"/>
      <c r="GLH384" s="31"/>
      <c r="GLI384" s="31"/>
      <c r="GLJ384" s="31"/>
      <c r="GLK384" s="31"/>
      <c r="GLL384" s="31"/>
      <c r="GLM384" s="31"/>
      <c r="GLN384" s="31"/>
      <c r="GLO384" s="31"/>
      <c r="GLP384" s="31"/>
      <c r="GLQ384" s="31"/>
      <c r="GLR384" s="31"/>
      <c r="GLS384" s="31"/>
      <c r="GLT384" s="31"/>
      <c r="GLU384" s="31"/>
      <c r="GLV384" s="31"/>
      <c r="GLW384" s="31"/>
      <c r="GLX384" s="31"/>
      <c r="GLY384" s="31"/>
      <c r="GLZ384" s="31"/>
      <c r="GMA384" s="31"/>
      <c r="GMB384" s="31"/>
      <c r="GMC384" s="31"/>
      <c r="GMD384" s="31"/>
      <c r="GME384" s="31"/>
      <c r="GMF384" s="31"/>
      <c r="GMG384" s="31"/>
      <c r="GMH384" s="31"/>
      <c r="GMI384" s="31"/>
      <c r="GMJ384" s="31"/>
      <c r="GMK384" s="31"/>
      <c r="GML384" s="31"/>
      <c r="GMM384" s="31"/>
      <c r="GMN384" s="31"/>
      <c r="GMO384" s="31"/>
      <c r="GMP384" s="31"/>
      <c r="GMQ384" s="31"/>
      <c r="GMR384" s="31"/>
      <c r="GMS384" s="31"/>
      <c r="GMT384" s="31"/>
      <c r="GMU384" s="31"/>
      <c r="GMV384" s="31"/>
      <c r="GMW384" s="31"/>
      <c r="GMX384" s="31"/>
      <c r="GMY384" s="31"/>
      <c r="GMZ384" s="31"/>
      <c r="GNA384" s="31"/>
      <c r="GNB384" s="31"/>
      <c r="GNC384" s="31"/>
      <c r="GND384" s="31"/>
      <c r="GNE384" s="31"/>
      <c r="GNF384" s="31"/>
      <c r="GNG384" s="31"/>
      <c r="GNH384" s="31"/>
      <c r="GNI384" s="31"/>
      <c r="GNJ384" s="31"/>
      <c r="GNK384" s="31"/>
      <c r="GNL384" s="31"/>
      <c r="GNM384" s="31"/>
      <c r="GNN384" s="31"/>
      <c r="GNO384" s="31"/>
      <c r="GNP384" s="31"/>
      <c r="GNQ384" s="31"/>
      <c r="GNR384" s="31"/>
      <c r="GNS384" s="31"/>
      <c r="GNT384" s="31"/>
      <c r="GNU384" s="31"/>
      <c r="GNV384" s="31"/>
      <c r="GNW384" s="31"/>
      <c r="GNX384" s="31"/>
      <c r="GNY384" s="31"/>
      <c r="GNZ384" s="31"/>
      <c r="GOA384" s="31"/>
      <c r="GOB384" s="31"/>
      <c r="GOC384" s="31"/>
      <c r="GOD384" s="31"/>
      <c r="GOE384" s="31"/>
      <c r="GOF384" s="31"/>
      <c r="GOG384" s="31"/>
      <c r="GOH384" s="31"/>
      <c r="GOI384" s="31"/>
      <c r="GOJ384" s="31"/>
      <c r="GOK384" s="31"/>
      <c r="GOL384" s="31"/>
      <c r="GOM384" s="31"/>
      <c r="GON384" s="31"/>
      <c r="GOO384" s="31"/>
      <c r="GOP384" s="31"/>
      <c r="GOQ384" s="31"/>
      <c r="GOR384" s="31"/>
      <c r="GOS384" s="31"/>
      <c r="GOT384" s="31"/>
      <c r="GOU384" s="31"/>
      <c r="GOV384" s="31"/>
      <c r="GOW384" s="31"/>
      <c r="GOX384" s="31"/>
      <c r="GOY384" s="31"/>
      <c r="GOZ384" s="31"/>
      <c r="GPA384" s="31"/>
      <c r="GPB384" s="31"/>
      <c r="GPC384" s="31"/>
      <c r="GPD384" s="31"/>
      <c r="GPE384" s="31"/>
      <c r="GPF384" s="31"/>
      <c r="GPG384" s="31"/>
      <c r="GPH384" s="31"/>
      <c r="GPI384" s="31"/>
      <c r="GPJ384" s="31"/>
      <c r="GPK384" s="31"/>
      <c r="GPL384" s="31"/>
      <c r="GPM384" s="31"/>
      <c r="GPN384" s="31"/>
      <c r="GPO384" s="31"/>
      <c r="GPP384" s="31"/>
      <c r="GPQ384" s="31"/>
      <c r="GPR384" s="31"/>
      <c r="GPS384" s="31"/>
      <c r="GPT384" s="31"/>
      <c r="GPU384" s="31"/>
      <c r="GPV384" s="31"/>
      <c r="GPW384" s="31"/>
      <c r="GPX384" s="31"/>
      <c r="GPY384" s="31"/>
      <c r="GPZ384" s="31"/>
      <c r="GQA384" s="31"/>
      <c r="GQB384" s="31"/>
      <c r="GQC384" s="31"/>
      <c r="GQD384" s="31"/>
      <c r="GQE384" s="31"/>
      <c r="GQF384" s="31"/>
      <c r="GQG384" s="31"/>
      <c r="GQH384" s="31"/>
      <c r="GQI384" s="31"/>
      <c r="GQJ384" s="31"/>
      <c r="GQK384" s="31"/>
      <c r="GQL384" s="31"/>
      <c r="GQM384" s="31"/>
      <c r="GQN384" s="31"/>
      <c r="GQO384" s="31"/>
      <c r="GQP384" s="31"/>
      <c r="GQQ384" s="31"/>
      <c r="GQR384" s="31"/>
      <c r="GQS384" s="31"/>
      <c r="GQT384" s="31"/>
      <c r="GQU384" s="31"/>
      <c r="GQV384" s="31"/>
      <c r="GQW384" s="31"/>
      <c r="GQX384" s="31"/>
      <c r="GQY384" s="31"/>
      <c r="GQZ384" s="31"/>
      <c r="GRA384" s="31"/>
      <c r="GRB384" s="31"/>
      <c r="GRC384" s="31"/>
      <c r="GRD384" s="31"/>
      <c r="GRE384" s="31"/>
      <c r="GRF384" s="31"/>
      <c r="GRG384" s="31"/>
      <c r="GRH384" s="31"/>
      <c r="GRI384" s="31"/>
      <c r="GRJ384" s="31"/>
      <c r="GRK384" s="31"/>
      <c r="GRL384" s="31"/>
      <c r="GRM384" s="31"/>
      <c r="GRN384" s="31"/>
      <c r="GRO384" s="31"/>
      <c r="GRP384" s="31"/>
      <c r="GRQ384" s="31"/>
      <c r="GRR384" s="31"/>
      <c r="GRS384" s="31"/>
      <c r="GRT384" s="31"/>
      <c r="GRU384" s="31"/>
      <c r="GRV384" s="31"/>
      <c r="GRW384" s="31"/>
      <c r="GRX384" s="31"/>
      <c r="GRY384" s="31"/>
      <c r="GRZ384" s="31"/>
      <c r="GSA384" s="31"/>
      <c r="GSB384" s="31"/>
      <c r="GSC384" s="31"/>
      <c r="GSD384" s="31"/>
      <c r="GSE384" s="31"/>
      <c r="GSF384" s="31"/>
      <c r="GSG384" s="31"/>
      <c r="GSH384" s="31"/>
      <c r="GSI384" s="31"/>
      <c r="GSJ384" s="31"/>
      <c r="GSK384" s="31"/>
      <c r="GSL384" s="31"/>
      <c r="GSM384" s="31"/>
      <c r="GSN384" s="31"/>
      <c r="GSO384" s="31"/>
      <c r="GSP384" s="31"/>
      <c r="GSQ384" s="31"/>
      <c r="GSR384" s="31"/>
      <c r="GSS384" s="31"/>
      <c r="GST384" s="31"/>
      <c r="GSU384" s="31"/>
      <c r="GSV384" s="31"/>
      <c r="GSW384" s="31"/>
      <c r="GSX384" s="31"/>
      <c r="GSY384" s="31"/>
      <c r="GSZ384" s="31"/>
      <c r="GTA384" s="31"/>
      <c r="GTB384" s="31"/>
      <c r="GTC384" s="31"/>
      <c r="GTD384" s="31"/>
      <c r="GTE384" s="31"/>
      <c r="GTF384" s="31"/>
      <c r="GTG384" s="31"/>
      <c r="GTH384" s="31"/>
      <c r="GTI384" s="31"/>
      <c r="GTJ384" s="31"/>
      <c r="GTK384" s="31"/>
      <c r="GTL384" s="31"/>
      <c r="GTM384" s="31"/>
      <c r="GTN384" s="31"/>
      <c r="GTO384" s="31"/>
      <c r="GTP384" s="31"/>
      <c r="GTQ384" s="31"/>
      <c r="GTR384" s="31"/>
      <c r="GTS384" s="31"/>
      <c r="GTT384" s="31"/>
      <c r="GTU384" s="31"/>
      <c r="GTV384" s="31"/>
      <c r="GTW384" s="31"/>
      <c r="GTX384" s="31"/>
      <c r="GTY384" s="31"/>
      <c r="GTZ384" s="31"/>
      <c r="GUA384" s="31"/>
      <c r="GUB384" s="31"/>
      <c r="GUC384" s="31"/>
      <c r="GUD384" s="31"/>
      <c r="GUE384" s="31"/>
      <c r="GUF384" s="31"/>
      <c r="GUG384" s="31"/>
      <c r="GUH384" s="31"/>
      <c r="GUI384" s="31"/>
      <c r="GUJ384" s="31"/>
      <c r="GUK384" s="31"/>
      <c r="GUL384" s="31"/>
      <c r="GUM384" s="31"/>
      <c r="GUN384" s="31"/>
      <c r="GUO384" s="31"/>
      <c r="GUP384" s="31"/>
      <c r="GUQ384" s="31"/>
      <c r="GUR384" s="31"/>
      <c r="GUS384" s="31"/>
      <c r="GUT384" s="31"/>
      <c r="GUU384" s="31"/>
      <c r="GUV384" s="31"/>
      <c r="GUW384" s="31"/>
      <c r="GUX384" s="31"/>
      <c r="GUY384" s="31"/>
      <c r="GUZ384" s="31"/>
      <c r="GVA384" s="31"/>
      <c r="GVB384" s="31"/>
      <c r="GVC384" s="31"/>
      <c r="GVD384" s="31"/>
      <c r="GVE384" s="31"/>
      <c r="GVF384" s="31"/>
      <c r="GVG384" s="31"/>
      <c r="GVH384" s="31"/>
      <c r="GVI384" s="31"/>
      <c r="GVJ384" s="31"/>
      <c r="GVK384" s="31"/>
      <c r="GVL384" s="31"/>
      <c r="GVM384" s="31"/>
      <c r="GVN384" s="31"/>
      <c r="GVO384" s="31"/>
      <c r="GVP384" s="31"/>
      <c r="GVQ384" s="31"/>
      <c r="GVR384" s="31"/>
      <c r="GVS384" s="31"/>
      <c r="GVT384" s="31"/>
      <c r="GVU384" s="31"/>
      <c r="GVV384" s="31"/>
      <c r="GVW384" s="31"/>
      <c r="GVX384" s="31"/>
      <c r="GVY384" s="31"/>
      <c r="GVZ384" s="31"/>
      <c r="GWA384" s="31"/>
      <c r="GWB384" s="31"/>
      <c r="GWC384" s="31"/>
      <c r="GWD384" s="31"/>
      <c r="GWE384" s="31"/>
      <c r="GWF384" s="31"/>
      <c r="GWG384" s="31"/>
      <c r="GWH384" s="31"/>
      <c r="GWI384" s="31"/>
      <c r="GWJ384" s="31"/>
      <c r="GWK384" s="31"/>
      <c r="GWL384" s="31"/>
      <c r="GWM384" s="31"/>
      <c r="GWN384" s="31"/>
      <c r="GWO384" s="31"/>
      <c r="GWP384" s="31"/>
      <c r="GWQ384" s="31"/>
      <c r="GWR384" s="31"/>
      <c r="GWS384" s="31"/>
      <c r="GWT384" s="31"/>
      <c r="GWU384" s="31"/>
      <c r="GWV384" s="31"/>
      <c r="GWW384" s="31"/>
      <c r="GWX384" s="31"/>
      <c r="GWY384" s="31"/>
      <c r="GWZ384" s="31"/>
      <c r="GXA384" s="31"/>
      <c r="GXB384" s="31"/>
      <c r="GXC384" s="31"/>
      <c r="GXD384" s="31"/>
      <c r="GXE384" s="31"/>
      <c r="GXF384" s="31"/>
      <c r="GXG384" s="31"/>
      <c r="GXH384" s="31"/>
      <c r="GXI384" s="31"/>
      <c r="GXJ384" s="31"/>
      <c r="GXK384" s="31"/>
      <c r="GXL384" s="31"/>
      <c r="GXM384" s="31"/>
      <c r="GXN384" s="31"/>
      <c r="GXO384" s="31"/>
      <c r="GXP384" s="31"/>
      <c r="GXQ384" s="31"/>
      <c r="GXR384" s="31"/>
      <c r="GXS384" s="31"/>
      <c r="GXT384" s="31"/>
      <c r="GXU384" s="31"/>
      <c r="GXV384" s="31"/>
      <c r="GXW384" s="31"/>
      <c r="GXX384" s="31"/>
      <c r="GXY384" s="31"/>
      <c r="GXZ384" s="31"/>
      <c r="GYA384" s="31"/>
      <c r="GYB384" s="31"/>
      <c r="GYC384" s="31"/>
      <c r="GYD384" s="31"/>
      <c r="GYE384" s="31"/>
      <c r="GYF384" s="31"/>
      <c r="GYG384" s="31"/>
      <c r="GYH384" s="31"/>
      <c r="GYI384" s="31"/>
      <c r="GYJ384" s="31"/>
      <c r="GYK384" s="31"/>
      <c r="GYL384" s="31"/>
      <c r="GYM384" s="31"/>
      <c r="GYN384" s="31"/>
      <c r="GYO384" s="31"/>
      <c r="GYP384" s="31"/>
      <c r="GYQ384" s="31"/>
      <c r="GYR384" s="31"/>
      <c r="GYS384" s="31"/>
      <c r="GYT384" s="31"/>
      <c r="GYU384" s="31"/>
      <c r="GYV384" s="31"/>
      <c r="GYW384" s="31"/>
      <c r="GYX384" s="31"/>
      <c r="GYY384" s="31"/>
      <c r="GYZ384" s="31"/>
      <c r="GZA384" s="31"/>
      <c r="GZB384" s="31"/>
      <c r="GZC384" s="31"/>
      <c r="GZD384" s="31"/>
      <c r="GZE384" s="31"/>
      <c r="GZF384" s="31"/>
      <c r="GZG384" s="31"/>
      <c r="GZH384" s="31"/>
      <c r="GZI384" s="31"/>
      <c r="GZJ384" s="31"/>
      <c r="GZK384" s="31"/>
      <c r="GZL384" s="31"/>
      <c r="GZM384" s="31"/>
      <c r="GZN384" s="31"/>
      <c r="GZO384" s="31"/>
      <c r="GZP384" s="31"/>
      <c r="GZQ384" s="31"/>
      <c r="GZR384" s="31"/>
      <c r="GZS384" s="31"/>
      <c r="GZT384" s="31"/>
      <c r="GZU384" s="31"/>
      <c r="GZV384" s="31"/>
      <c r="GZW384" s="31"/>
      <c r="GZX384" s="31"/>
      <c r="GZY384" s="31"/>
      <c r="GZZ384" s="31"/>
      <c r="HAA384" s="31"/>
      <c r="HAB384" s="31"/>
      <c r="HAC384" s="31"/>
      <c r="HAD384" s="31"/>
      <c r="HAE384" s="31"/>
      <c r="HAF384" s="31"/>
      <c r="HAG384" s="31"/>
      <c r="HAH384" s="31"/>
      <c r="HAI384" s="31"/>
      <c r="HAJ384" s="31"/>
      <c r="HAK384" s="31"/>
      <c r="HAL384" s="31"/>
      <c r="HAM384" s="31"/>
      <c r="HAN384" s="31"/>
      <c r="HAO384" s="31"/>
      <c r="HAP384" s="31"/>
      <c r="HAQ384" s="31"/>
      <c r="HAR384" s="31"/>
      <c r="HAS384" s="31"/>
      <c r="HAT384" s="31"/>
      <c r="HAU384" s="31"/>
      <c r="HAV384" s="31"/>
      <c r="HAW384" s="31"/>
      <c r="HAX384" s="31"/>
      <c r="HAY384" s="31"/>
      <c r="HAZ384" s="31"/>
      <c r="HBA384" s="31"/>
      <c r="HBB384" s="31"/>
      <c r="HBC384" s="31"/>
      <c r="HBD384" s="31"/>
      <c r="HBE384" s="31"/>
      <c r="HBF384" s="31"/>
      <c r="HBG384" s="31"/>
      <c r="HBH384" s="31"/>
      <c r="HBI384" s="31"/>
      <c r="HBJ384" s="31"/>
      <c r="HBK384" s="31"/>
      <c r="HBL384" s="31"/>
      <c r="HBM384" s="31"/>
      <c r="HBN384" s="31"/>
      <c r="HBO384" s="31"/>
      <c r="HBP384" s="31"/>
      <c r="HBQ384" s="31"/>
      <c r="HBR384" s="31"/>
      <c r="HBS384" s="31"/>
      <c r="HBT384" s="31"/>
      <c r="HBU384" s="31"/>
      <c r="HBV384" s="31"/>
      <c r="HBW384" s="31"/>
      <c r="HBX384" s="31"/>
      <c r="HBY384" s="31"/>
      <c r="HBZ384" s="31"/>
      <c r="HCA384" s="31"/>
      <c r="HCB384" s="31"/>
      <c r="HCC384" s="31"/>
      <c r="HCD384" s="31"/>
      <c r="HCE384" s="31"/>
      <c r="HCF384" s="31"/>
      <c r="HCG384" s="31"/>
      <c r="HCH384" s="31"/>
      <c r="HCI384" s="31"/>
      <c r="HCJ384" s="31"/>
      <c r="HCK384" s="31"/>
      <c r="HCL384" s="31"/>
      <c r="HCM384" s="31"/>
      <c r="HCN384" s="31"/>
      <c r="HCO384" s="31"/>
      <c r="HCP384" s="31"/>
      <c r="HCQ384" s="31"/>
      <c r="HCR384" s="31"/>
      <c r="HCS384" s="31"/>
      <c r="HCT384" s="31"/>
      <c r="HCU384" s="31"/>
      <c r="HCV384" s="31"/>
      <c r="HCW384" s="31"/>
      <c r="HCX384" s="31"/>
      <c r="HCY384" s="31"/>
      <c r="HCZ384" s="31"/>
      <c r="HDA384" s="31"/>
      <c r="HDB384" s="31"/>
      <c r="HDC384" s="31"/>
      <c r="HDD384" s="31"/>
      <c r="HDE384" s="31"/>
      <c r="HDF384" s="31"/>
      <c r="HDG384" s="31"/>
      <c r="HDH384" s="31"/>
      <c r="HDI384" s="31"/>
      <c r="HDJ384" s="31"/>
      <c r="HDK384" s="31"/>
      <c r="HDL384" s="31"/>
      <c r="HDM384" s="31"/>
      <c r="HDN384" s="31"/>
      <c r="HDO384" s="31"/>
      <c r="HDP384" s="31"/>
      <c r="HDQ384" s="31"/>
      <c r="HDR384" s="31"/>
      <c r="HDS384" s="31"/>
      <c r="HDT384" s="31"/>
      <c r="HDU384" s="31"/>
      <c r="HDV384" s="31"/>
      <c r="HDW384" s="31"/>
      <c r="HDX384" s="31"/>
      <c r="HDY384" s="31"/>
      <c r="HDZ384" s="31"/>
      <c r="HEA384" s="31"/>
      <c r="HEB384" s="31"/>
      <c r="HEC384" s="31"/>
      <c r="HED384" s="31"/>
      <c r="HEE384" s="31"/>
      <c r="HEF384" s="31"/>
      <c r="HEG384" s="31"/>
      <c r="HEH384" s="31"/>
      <c r="HEI384" s="31"/>
      <c r="HEJ384" s="31"/>
      <c r="HEK384" s="31"/>
      <c r="HEL384" s="31"/>
      <c r="HEM384" s="31"/>
      <c r="HEN384" s="31"/>
      <c r="HEO384" s="31"/>
      <c r="HEP384" s="31"/>
      <c r="HEQ384" s="31"/>
      <c r="HER384" s="31"/>
      <c r="HES384" s="31"/>
      <c r="HET384" s="31"/>
      <c r="HEU384" s="31"/>
      <c r="HEV384" s="31"/>
      <c r="HEW384" s="31"/>
      <c r="HEX384" s="31"/>
      <c r="HEY384" s="31"/>
      <c r="HEZ384" s="31"/>
      <c r="HFA384" s="31"/>
      <c r="HFB384" s="31"/>
      <c r="HFC384" s="31"/>
      <c r="HFD384" s="31"/>
      <c r="HFE384" s="31"/>
      <c r="HFF384" s="31"/>
      <c r="HFG384" s="31"/>
      <c r="HFH384" s="31"/>
      <c r="HFI384" s="31"/>
      <c r="HFJ384" s="31"/>
      <c r="HFK384" s="31"/>
      <c r="HFL384" s="31"/>
      <c r="HFM384" s="31"/>
      <c r="HFN384" s="31"/>
      <c r="HFO384" s="31"/>
      <c r="HFP384" s="31"/>
      <c r="HFQ384" s="31"/>
      <c r="HFR384" s="31"/>
      <c r="HFS384" s="31"/>
      <c r="HFT384" s="31"/>
      <c r="HFU384" s="31"/>
      <c r="HFV384" s="31"/>
      <c r="HFW384" s="31"/>
      <c r="HFX384" s="31"/>
      <c r="HFY384" s="31"/>
      <c r="HFZ384" s="31"/>
      <c r="HGA384" s="31"/>
      <c r="HGB384" s="31"/>
      <c r="HGC384" s="31"/>
      <c r="HGD384" s="31"/>
      <c r="HGE384" s="31"/>
      <c r="HGF384" s="31"/>
      <c r="HGG384" s="31"/>
      <c r="HGH384" s="31"/>
      <c r="HGI384" s="31"/>
      <c r="HGJ384" s="31"/>
      <c r="HGK384" s="31"/>
      <c r="HGL384" s="31"/>
      <c r="HGM384" s="31"/>
      <c r="HGN384" s="31"/>
      <c r="HGO384" s="31"/>
      <c r="HGP384" s="31"/>
      <c r="HGQ384" s="31"/>
      <c r="HGR384" s="31"/>
      <c r="HGS384" s="31"/>
      <c r="HGT384" s="31"/>
      <c r="HGU384" s="31"/>
      <c r="HGV384" s="31"/>
      <c r="HGW384" s="31"/>
      <c r="HGX384" s="31"/>
      <c r="HGY384" s="31"/>
      <c r="HGZ384" s="31"/>
      <c r="HHA384" s="31"/>
      <c r="HHB384" s="31"/>
      <c r="HHC384" s="31"/>
      <c r="HHD384" s="31"/>
      <c r="HHE384" s="31"/>
      <c r="HHF384" s="31"/>
      <c r="HHG384" s="31"/>
      <c r="HHH384" s="31"/>
      <c r="HHI384" s="31"/>
      <c r="HHJ384" s="31"/>
      <c r="HHK384" s="31"/>
      <c r="HHL384" s="31"/>
      <c r="HHM384" s="31"/>
      <c r="HHN384" s="31"/>
      <c r="HHO384" s="31"/>
      <c r="HHP384" s="31"/>
      <c r="HHQ384" s="31"/>
      <c r="HHR384" s="31"/>
      <c r="HHS384" s="31"/>
      <c r="HHT384" s="31"/>
      <c r="HHU384" s="31"/>
      <c r="HHV384" s="31"/>
      <c r="HHW384" s="31"/>
      <c r="HHX384" s="31"/>
      <c r="HHY384" s="31"/>
      <c r="HHZ384" s="31"/>
      <c r="HIA384" s="31"/>
      <c r="HIB384" s="31"/>
      <c r="HIC384" s="31"/>
      <c r="HID384" s="31"/>
      <c r="HIE384" s="31"/>
      <c r="HIF384" s="31"/>
      <c r="HIG384" s="31"/>
      <c r="HIH384" s="31"/>
      <c r="HII384" s="31"/>
      <c r="HIJ384" s="31"/>
      <c r="HIK384" s="31"/>
      <c r="HIL384" s="31"/>
      <c r="HIM384" s="31"/>
      <c r="HIN384" s="31"/>
      <c r="HIO384" s="31"/>
      <c r="HIP384" s="31"/>
      <c r="HIQ384" s="31"/>
      <c r="HIR384" s="31"/>
      <c r="HIS384" s="31"/>
      <c r="HIT384" s="31"/>
      <c r="HIU384" s="31"/>
      <c r="HIV384" s="31"/>
      <c r="HIW384" s="31"/>
      <c r="HIX384" s="31"/>
      <c r="HIY384" s="31"/>
      <c r="HIZ384" s="31"/>
      <c r="HJA384" s="31"/>
      <c r="HJB384" s="31"/>
      <c r="HJC384" s="31"/>
      <c r="HJD384" s="31"/>
      <c r="HJE384" s="31"/>
      <c r="HJF384" s="31"/>
      <c r="HJG384" s="31"/>
      <c r="HJH384" s="31"/>
      <c r="HJI384" s="31"/>
      <c r="HJJ384" s="31"/>
      <c r="HJK384" s="31"/>
      <c r="HJL384" s="31"/>
      <c r="HJM384" s="31"/>
      <c r="HJN384" s="31"/>
      <c r="HJO384" s="31"/>
      <c r="HJP384" s="31"/>
      <c r="HJQ384" s="31"/>
      <c r="HJR384" s="31"/>
      <c r="HJS384" s="31"/>
      <c r="HJT384" s="31"/>
      <c r="HJU384" s="31"/>
      <c r="HJV384" s="31"/>
      <c r="HJW384" s="31"/>
      <c r="HJX384" s="31"/>
      <c r="HJY384" s="31"/>
      <c r="HJZ384" s="31"/>
      <c r="HKA384" s="31"/>
      <c r="HKB384" s="31"/>
      <c r="HKC384" s="31"/>
      <c r="HKD384" s="31"/>
      <c r="HKE384" s="31"/>
      <c r="HKF384" s="31"/>
      <c r="HKG384" s="31"/>
      <c r="HKH384" s="31"/>
      <c r="HKI384" s="31"/>
      <c r="HKJ384" s="31"/>
      <c r="HKK384" s="31"/>
      <c r="HKL384" s="31"/>
      <c r="HKM384" s="31"/>
      <c r="HKN384" s="31"/>
      <c r="HKO384" s="31"/>
      <c r="HKP384" s="31"/>
      <c r="HKQ384" s="31"/>
      <c r="HKR384" s="31"/>
      <c r="HKS384" s="31"/>
      <c r="HKT384" s="31"/>
      <c r="HKU384" s="31"/>
      <c r="HKV384" s="31"/>
      <c r="HKW384" s="31"/>
      <c r="HKX384" s="31"/>
      <c r="HKY384" s="31"/>
      <c r="HKZ384" s="31"/>
      <c r="HLA384" s="31"/>
      <c r="HLB384" s="31"/>
      <c r="HLC384" s="31"/>
      <c r="HLD384" s="31"/>
      <c r="HLE384" s="31"/>
      <c r="HLF384" s="31"/>
      <c r="HLG384" s="31"/>
      <c r="HLH384" s="31"/>
      <c r="HLI384" s="31"/>
      <c r="HLJ384" s="31"/>
      <c r="HLK384" s="31"/>
      <c r="HLL384" s="31"/>
      <c r="HLM384" s="31"/>
      <c r="HLN384" s="31"/>
      <c r="HLO384" s="31"/>
      <c r="HLP384" s="31"/>
      <c r="HLQ384" s="31"/>
      <c r="HLR384" s="31"/>
      <c r="HLS384" s="31"/>
      <c r="HLT384" s="31"/>
      <c r="HLU384" s="31"/>
      <c r="HLV384" s="31"/>
      <c r="HLW384" s="31"/>
      <c r="HLX384" s="31"/>
      <c r="HLY384" s="31"/>
      <c r="HLZ384" s="31"/>
      <c r="HMA384" s="31"/>
      <c r="HMB384" s="31"/>
      <c r="HMC384" s="31"/>
      <c r="HMD384" s="31"/>
      <c r="HME384" s="31"/>
      <c r="HMF384" s="31"/>
      <c r="HMG384" s="31"/>
      <c r="HMH384" s="31"/>
      <c r="HMI384" s="31"/>
      <c r="HMJ384" s="31"/>
      <c r="HMK384" s="31"/>
      <c r="HML384" s="31"/>
      <c r="HMM384" s="31"/>
      <c r="HMN384" s="31"/>
      <c r="HMO384" s="31"/>
      <c r="HMP384" s="31"/>
      <c r="HMQ384" s="31"/>
      <c r="HMR384" s="31"/>
      <c r="HMS384" s="31"/>
      <c r="HMT384" s="31"/>
      <c r="HMU384" s="31"/>
      <c r="HMV384" s="31"/>
      <c r="HMW384" s="31"/>
      <c r="HMX384" s="31"/>
      <c r="HMY384" s="31"/>
      <c r="HMZ384" s="31"/>
      <c r="HNA384" s="31"/>
      <c r="HNB384" s="31"/>
      <c r="HNC384" s="31"/>
      <c r="HND384" s="31"/>
      <c r="HNE384" s="31"/>
      <c r="HNF384" s="31"/>
      <c r="HNG384" s="31"/>
      <c r="HNH384" s="31"/>
      <c r="HNI384" s="31"/>
      <c r="HNJ384" s="31"/>
      <c r="HNK384" s="31"/>
      <c r="HNL384" s="31"/>
      <c r="HNM384" s="31"/>
      <c r="HNN384" s="31"/>
      <c r="HNO384" s="31"/>
      <c r="HNP384" s="31"/>
      <c r="HNQ384" s="31"/>
      <c r="HNR384" s="31"/>
      <c r="HNS384" s="31"/>
      <c r="HNT384" s="31"/>
      <c r="HNU384" s="31"/>
      <c r="HNV384" s="31"/>
      <c r="HNW384" s="31"/>
      <c r="HNX384" s="31"/>
      <c r="HNY384" s="31"/>
      <c r="HNZ384" s="31"/>
      <c r="HOA384" s="31"/>
      <c r="HOB384" s="31"/>
      <c r="HOC384" s="31"/>
      <c r="HOD384" s="31"/>
      <c r="HOE384" s="31"/>
      <c r="HOF384" s="31"/>
      <c r="HOG384" s="31"/>
      <c r="HOH384" s="31"/>
      <c r="HOI384" s="31"/>
      <c r="HOJ384" s="31"/>
      <c r="HOK384" s="31"/>
      <c r="HOL384" s="31"/>
      <c r="HOM384" s="31"/>
      <c r="HON384" s="31"/>
      <c r="HOO384" s="31"/>
      <c r="HOP384" s="31"/>
      <c r="HOQ384" s="31"/>
      <c r="HOR384" s="31"/>
      <c r="HOS384" s="31"/>
      <c r="HOT384" s="31"/>
      <c r="HOU384" s="31"/>
      <c r="HOV384" s="31"/>
      <c r="HOW384" s="31"/>
      <c r="HOX384" s="31"/>
      <c r="HOY384" s="31"/>
      <c r="HOZ384" s="31"/>
      <c r="HPA384" s="31"/>
      <c r="HPB384" s="31"/>
      <c r="HPC384" s="31"/>
      <c r="HPD384" s="31"/>
      <c r="HPE384" s="31"/>
      <c r="HPF384" s="31"/>
      <c r="HPG384" s="31"/>
      <c r="HPH384" s="31"/>
      <c r="HPI384" s="31"/>
      <c r="HPJ384" s="31"/>
      <c r="HPK384" s="31"/>
      <c r="HPL384" s="31"/>
      <c r="HPM384" s="31"/>
      <c r="HPN384" s="31"/>
      <c r="HPO384" s="31"/>
      <c r="HPP384" s="31"/>
      <c r="HPQ384" s="31"/>
      <c r="HPR384" s="31"/>
      <c r="HPS384" s="31"/>
      <c r="HPT384" s="31"/>
      <c r="HPU384" s="31"/>
      <c r="HPV384" s="31"/>
      <c r="HPW384" s="31"/>
      <c r="HPX384" s="31"/>
      <c r="HPY384" s="31"/>
      <c r="HPZ384" s="31"/>
      <c r="HQA384" s="31"/>
      <c r="HQB384" s="31"/>
      <c r="HQC384" s="31"/>
      <c r="HQD384" s="31"/>
      <c r="HQE384" s="31"/>
      <c r="HQF384" s="31"/>
      <c r="HQG384" s="31"/>
      <c r="HQH384" s="31"/>
      <c r="HQI384" s="31"/>
      <c r="HQJ384" s="31"/>
      <c r="HQK384" s="31"/>
      <c r="HQL384" s="31"/>
      <c r="HQM384" s="31"/>
      <c r="HQN384" s="31"/>
      <c r="HQO384" s="31"/>
      <c r="HQP384" s="31"/>
      <c r="HQQ384" s="31"/>
      <c r="HQR384" s="31"/>
      <c r="HQS384" s="31"/>
      <c r="HQT384" s="31"/>
      <c r="HQU384" s="31"/>
      <c r="HQV384" s="31"/>
      <c r="HQW384" s="31"/>
      <c r="HQX384" s="31"/>
      <c r="HQY384" s="31"/>
      <c r="HQZ384" s="31"/>
      <c r="HRA384" s="31"/>
      <c r="HRB384" s="31"/>
      <c r="HRC384" s="31"/>
      <c r="HRD384" s="31"/>
      <c r="HRE384" s="31"/>
      <c r="HRF384" s="31"/>
      <c r="HRG384" s="31"/>
      <c r="HRH384" s="31"/>
      <c r="HRI384" s="31"/>
      <c r="HRJ384" s="31"/>
      <c r="HRK384" s="31"/>
      <c r="HRL384" s="31"/>
      <c r="HRM384" s="31"/>
      <c r="HRN384" s="31"/>
      <c r="HRO384" s="31"/>
      <c r="HRP384" s="31"/>
      <c r="HRQ384" s="31"/>
      <c r="HRR384" s="31"/>
      <c r="HRS384" s="31"/>
      <c r="HRT384" s="31"/>
      <c r="HRU384" s="31"/>
      <c r="HRV384" s="31"/>
      <c r="HRW384" s="31"/>
      <c r="HRX384" s="31"/>
      <c r="HRY384" s="31"/>
      <c r="HRZ384" s="31"/>
      <c r="HSA384" s="31"/>
      <c r="HSB384" s="31"/>
      <c r="HSC384" s="31"/>
      <c r="HSD384" s="31"/>
      <c r="HSE384" s="31"/>
      <c r="HSF384" s="31"/>
      <c r="HSG384" s="31"/>
      <c r="HSH384" s="31"/>
      <c r="HSI384" s="31"/>
      <c r="HSJ384" s="31"/>
      <c r="HSK384" s="31"/>
      <c r="HSL384" s="31"/>
      <c r="HSM384" s="31"/>
      <c r="HSN384" s="31"/>
      <c r="HSO384" s="31"/>
      <c r="HSP384" s="31"/>
      <c r="HSQ384" s="31"/>
      <c r="HSR384" s="31"/>
      <c r="HSS384" s="31"/>
      <c r="HST384" s="31"/>
      <c r="HSU384" s="31"/>
      <c r="HSV384" s="31"/>
      <c r="HSW384" s="31"/>
      <c r="HSX384" s="31"/>
      <c r="HSY384" s="31"/>
      <c r="HSZ384" s="31"/>
      <c r="HTA384" s="31"/>
      <c r="HTB384" s="31"/>
      <c r="HTC384" s="31"/>
      <c r="HTD384" s="31"/>
      <c r="HTE384" s="31"/>
      <c r="HTF384" s="31"/>
      <c r="HTG384" s="31"/>
      <c r="HTH384" s="31"/>
      <c r="HTI384" s="31"/>
      <c r="HTJ384" s="31"/>
      <c r="HTK384" s="31"/>
      <c r="HTL384" s="31"/>
      <c r="HTM384" s="31"/>
      <c r="HTN384" s="31"/>
      <c r="HTO384" s="31"/>
      <c r="HTP384" s="31"/>
      <c r="HTQ384" s="31"/>
      <c r="HTR384" s="31"/>
      <c r="HTS384" s="31"/>
      <c r="HTT384" s="31"/>
      <c r="HTU384" s="31"/>
      <c r="HTV384" s="31"/>
      <c r="HTW384" s="31"/>
      <c r="HTX384" s="31"/>
      <c r="HTY384" s="31"/>
      <c r="HTZ384" s="31"/>
      <c r="HUA384" s="31"/>
      <c r="HUB384" s="31"/>
      <c r="HUC384" s="31"/>
      <c r="HUD384" s="31"/>
      <c r="HUE384" s="31"/>
      <c r="HUF384" s="31"/>
      <c r="HUG384" s="31"/>
      <c r="HUH384" s="31"/>
      <c r="HUI384" s="31"/>
      <c r="HUJ384" s="31"/>
      <c r="HUK384" s="31"/>
      <c r="HUL384" s="31"/>
      <c r="HUM384" s="31"/>
      <c r="HUN384" s="31"/>
      <c r="HUO384" s="31"/>
      <c r="HUP384" s="31"/>
      <c r="HUQ384" s="31"/>
      <c r="HUR384" s="31"/>
      <c r="HUS384" s="31"/>
      <c r="HUT384" s="31"/>
      <c r="HUU384" s="31"/>
      <c r="HUV384" s="31"/>
      <c r="HUW384" s="31"/>
      <c r="HUX384" s="31"/>
      <c r="HUY384" s="31"/>
      <c r="HUZ384" s="31"/>
      <c r="HVA384" s="31"/>
      <c r="HVB384" s="31"/>
      <c r="HVC384" s="31"/>
      <c r="HVD384" s="31"/>
      <c r="HVE384" s="31"/>
      <c r="HVF384" s="31"/>
      <c r="HVG384" s="31"/>
      <c r="HVH384" s="31"/>
      <c r="HVI384" s="31"/>
      <c r="HVJ384" s="31"/>
      <c r="HVK384" s="31"/>
      <c r="HVL384" s="31"/>
      <c r="HVM384" s="31"/>
      <c r="HVN384" s="31"/>
      <c r="HVO384" s="31"/>
      <c r="HVP384" s="31"/>
      <c r="HVQ384" s="31"/>
      <c r="HVR384" s="31"/>
      <c r="HVS384" s="31"/>
      <c r="HVT384" s="31"/>
      <c r="HVU384" s="31"/>
      <c r="HVV384" s="31"/>
      <c r="HVW384" s="31"/>
      <c r="HVX384" s="31"/>
      <c r="HVY384" s="31"/>
      <c r="HVZ384" s="31"/>
      <c r="HWA384" s="31"/>
      <c r="HWB384" s="31"/>
      <c r="HWC384" s="31"/>
      <c r="HWD384" s="31"/>
      <c r="HWE384" s="31"/>
      <c r="HWF384" s="31"/>
      <c r="HWG384" s="31"/>
      <c r="HWH384" s="31"/>
      <c r="HWI384" s="31"/>
      <c r="HWJ384" s="31"/>
      <c r="HWK384" s="31"/>
      <c r="HWL384" s="31"/>
      <c r="HWM384" s="31"/>
      <c r="HWN384" s="31"/>
      <c r="HWO384" s="31"/>
      <c r="HWP384" s="31"/>
      <c r="HWQ384" s="31"/>
      <c r="HWR384" s="31"/>
      <c r="HWS384" s="31"/>
      <c r="HWT384" s="31"/>
      <c r="HWU384" s="31"/>
      <c r="HWV384" s="31"/>
      <c r="HWW384" s="31"/>
      <c r="HWX384" s="31"/>
      <c r="HWY384" s="31"/>
      <c r="HWZ384" s="31"/>
      <c r="HXA384" s="31"/>
      <c r="HXB384" s="31"/>
      <c r="HXC384" s="31"/>
      <c r="HXD384" s="31"/>
      <c r="HXE384" s="31"/>
      <c r="HXF384" s="31"/>
      <c r="HXG384" s="31"/>
      <c r="HXH384" s="31"/>
      <c r="HXI384" s="31"/>
      <c r="HXJ384" s="31"/>
      <c r="HXK384" s="31"/>
      <c r="HXL384" s="31"/>
      <c r="HXM384" s="31"/>
      <c r="HXN384" s="31"/>
      <c r="HXO384" s="31"/>
      <c r="HXP384" s="31"/>
      <c r="HXQ384" s="31"/>
      <c r="HXR384" s="31"/>
      <c r="HXS384" s="31"/>
      <c r="HXT384" s="31"/>
      <c r="HXU384" s="31"/>
      <c r="HXV384" s="31"/>
      <c r="HXW384" s="31"/>
      <c r="HXX384" s="31"/>
      <c r="HXY384" s="31"/>
      <c r="HXZ384" s="31"/>
      <c r="HYA384" s="31"/>
      <c r="HYB384" s="31"/>
      <c r="HYC384" s="31"/>
      <c r="HYD384" s="31"/>
      <c r="HYE384" s="31"/>
      <c r="HYF384" s="31"/>
      <c r="HYG384" s="31"/>
      <c r="HYH384" s="31"/>
      <c r="HYI384" s="31"/>
      <c r="HYJ384" s="31"/>
      <c r="HYK384" s="31"/>
      <c r="HYL384" s="31"/>
      <c r="HYM384" s="31"/>
      <c r="HYN384" s="31"/>
      <c r="HYO384" s="31"/>
      <c r="HYP384" s="31"/>
      <c r="HYQ384" s="31"/>
      <c r="HYR384" s="31"/>
      <c r="HYS384" s="31"/>
      <c r="HYT384" s="31"/>
      <c r="HYU384" s="31"/>
      <c r="HYV384" s="31"/>
      <c r="HYW384" s="31"/>
      <c r="HYX384" s="31"/>
      <c r="HYY384" s="31"/>
      <c r="HYZ384" s="31"/>
      <c r="HZA384" s="31"/>
      <c r="HZB384" s="31"/>
      <c r="HZC384" s="31"/>
      <c r="HZD384" s="31"/>
      <c r="HZE384" s="31"/>
      <c r="HZF384" s="31"/>
      <c r="HZG384" s="31"/>
      <c r="HZH384" s="31"/>
      <c r="HZI384" s="31"/>
      <c r="HZJ384" s="31"/>
      <c r="HZK384" s="31"/>
      <c r="HZL384" s="31"/>
      <c r="HZM384" s="31"/>
      <c r="HZN384" s="31"/>
      <c r="HZO384" s="31"/>
      <c r="HZP384" s="31"/>
      <c r="HZQ384" s="31"/>
      <c r="HZR384" s="31"/>
      <c r="HZS384" s="31"/>
      <c r="HZT384" s="31"/>
      <c r="HZU384" s="31"/>
      <c r="HZV384" s="31"/>
      <c r="HZW384" s="31"/>
      <c r="HZX384" s="31"/>
      <c r="HZY384" s="31"/>
      <c r="HZZ384" s="31"/>
      <c r="IAA384" s="31"/>
      <c r="IAB384" s="31"/>
      <c r="IAC384" s="31"/>
      <c r="IAD384" s="31"/>
      <c r="IAE384" s="31"/>
      <c r="IAF384" s="31"/>
      <c r="IAG384" s="31"/>
      <c r="IAH384" s="31"/>
      <c r="IAI384" s="31"/>
      <c r="IAJ384" s="31"/>
      <c r="IAK384" s="31"/>
      <c r="IAL384" s="31"/>
      <c r="IAM384" s="31"/>
      <c r="IAN384" s="31"/>
      <c r="IAO384" s="31"/>
      <c r="IAP384" s="31"/>
      <c r="IAQ384" s="31"/>
      <c r="IAR384" s="31"/>
      <c r="IAS384" s="31"/>
      <c r="IAT384" s="31"/>
      <c r="IAU384" s="31"/>
      <c r="IAV384" s="31"/>
      <c r="IAW384" s="31"/>
      <c r="IAX384" s="31"/>
      <c r="IAY384" s="31"/>
      <c r="IAZ384" s="31"/>
      <c r="IBA384" s="31"/>
      <c r="IBB384" s="31"/>
      <c r="IBC384" s="31"/>
      <c r="IBD384" s="31"/>
      <c r="IBE384" s="31"/>
      <c r="IBF384" s="31"/>
      <c r="IBG384" s="31"/>
      <c r="IBH384" s="31"/>
      <c r="IBI384" s="31"/>
      <c r="IBJ384" s="31"/>
      <c r="IBK384" s="31"/>
      <c r="IBL384" s="31"/>
      <c r="IBM384" s="31"/>
      <c r="IBN384" s="31"/>
      <c r="IBO384" s="31"/>
      <c r="IBP384" s="31"/>
      <c r="IBQ384" s="31"/>
      <c r="IBR384" s="31"/>
      <c r="IBS384" s="31"/>
      <c r="IBT384" s="31"/>
      <c r="IBU384" s="31"/>
      <c r="IBV384" s="31"/>
      <c r="IBW384" s="31"/>
      <c r="IBX384" s="31"/>
      <c r="IBY384" s="31"/>
      <c r="IBZ384" s="31"/>
      <c r="ICA384" s="31"/>
      <c r="ICB384" s="31"/>
      <c r="ICC384" s="31"/>
      <c r="ICD384" s="31"/>
      <c r="ICE384" s="31"/>
      <c r="ICF384" s="31"/>
      <c r="ICG384" s="31"/>
      <c r="ICH384" s="31"/>
      <c r="ICI384" s="31"/>
      <c r="ICJ384" s="31"/>
      <c r="ICK384" s="31"/>
      <c r="ICL384" s="31"/>
      <c r="ICM384" s="31"/>
      <c r="ICN384" s="31"/>
      <c r="ICO384" s="31"/>
      <c r="ICP384" s="31"/>
      <c r="ICQ384" s="31"/>
      <c r="ICR384" s="31"/>
      <c r="ICS384" s="31"/>
      <c r="ICT384" s="31"/>
      <c r="ICU384" s="31"/>
      <c r="ICV384" s="31"/>
      <c r="ICW384" s="31"/>
      <c r="ICX384" s="31"/>
      <c r="ICY384" s="31"/>
      <c r="ICZ384" s="31"/>
      <c r="IDA384" s="31"/>
      <c r="IDB384" s="31"/>
      <c r="IDC384" s="31"/>
      <c r="IDD384" s="31"/>
      <c r="IDE384" s="31"/>
      <c r="IDF384" s="31"/>
      <c r="IDG384" s="31"/>
      <c r="IDH384" s="31"/>
      <c r="IDI384" s="31"/>
      <c r="IDJ384" s="31"/>
      <c r="IDK384" s="31"/>
      <c r="IDL384" s="31"/>
      <c r="IDM384" s="31"/>
      <c r="IDN384" s="31"/>
      <c r="IDO384" s="31"/>
      <c r="IDP384" s="31"/>
      <c r="IDQ384" s="31"/>
      <c r="IDR384" s="31"/>
      <c r="IDS384" s="31"/>
      <c r="IDT384" s="31"/>
      <c r="IDU384" s="31"/>
      <c r="IDV384" s="31"/>
      <c r="IDW384" s="31"/>
      <c r="IDX384" s="31"/>
      <c r="IDY384" s="31"/>
      <c r="IDZ384" s="31"/>
      <c r="IEA384" s="31"/>
      <c r="IEB384" s="31"/>
      <c r="IEC384" s="31"/>
      <c r="IED384" s="31"/>
      <c r="IEE384" s="31"/>
      <c r="IEF384" s="31"/>
      <c r="IEG384" s="31"/>
      <c r="IEH384" s="31"/>
      <c r="IEI384" s="31"/>
      <c r="IEJ384" s="31"/>
      <c r="IEK384" s="31"/>
      <c r="IEL384" s="31"/>
      <c r="IEM384" s="31"/>
      <c r="IEN384" s="31"/>
      <c r="IEO384" s="31"/>
      <c r="IEP384" s="31"/>
      <c r="IEQ384" s="31"/>
      <c r="IER384" s="31"/>
      <c r="IES384" s="31"/>
      <c r="IET384" s="31"/>
      <c r="IEU384" s="31"/>
      <c r="IEV384" s="31"/>
      <c r="IEW384" s="31"/>
      <c r="IEX384" s="31"/>
      <c r="IEY384" s="31"/>
      <c r="IEZ384" s="31"/>
      <c r="IFA384" s="31"/>
      <c r="IFB384" s="31"/>
      <c r="IFC384" s="31"/>
      <c r="IFD384" s="31"/>
      <c r="IFE384" s="31"/>
      <c r="IFF384" s="31"/>
      <c r="IFG384" s="31"/>
      <c r="IFH384" s="31"/>
      <c r="IFI384" s="31"/>
      <c r="IFJ384" s="31"/>
      <c r="IFK384" s="31"/>
      <c r="IFL384" s="31"/>
      <c r="IFM384" s="31"/>
      <c r="IFN384" s="31"/>
      <c r="IFO384" s="31"/>
      <c r="IFP384" s="31"/>
      <c r="IFQ384" s="31"/>
      <c r="IFR384" s="31"/>
      <c r="IFS384" s="31"/>
      <c r="IFT384" s="31"/>
      <c r="IFU384" s="31"/>
      <c r="IFV384" s="31"/>
      <c r="IFW384" s="31"/>
      <c r="IFX384" s="31"/>
      <c r="IFY384" s="31"/>
      <c r="IFZ384" s="31"/>
      <c r="IGA384" s="31"/>
      <c r="IGB384" s="31"/>
      <c r="IGC384" s="31"/>
      <c r="IGD384" s="31"/>
      <c r="IGE384" s="31"/>
      <c r="IGF384" s="31"/>
      <c r="IGG384" s="31"/>
      <c r="IGH384" s="31"/>
      <c r="IGI384" s="31"/>
      <c r="IGJ384" s="31"/>
      <c r="IGK384" s="31"/>
      <c r="IGL384" s="31"/>
      <c r="IGM384" s="31"/>
      <c r="IGN384" s="31"/>
      <c r="IGO384" s="31"/>
      <c r="IGP384" s="31"/>
      <c r="IGQ384" s="31"/>
      <c r="IGR384" s="31"/>
      <c r="IGS384" s="31"/>
      <c r="IGT384" s="31"/>
      <c r="IGU384" s="31"/>
      <c r="IGV384" s="31"/>
      <c r="IGW384" s="31"/>
      <c r="IGX384" s="31"/>
      <c r="IGY384" s="31"/>
      <c r="IGZ384" s="31"/>
      <c r="IHA384" s="31"/>
      <c r="IHB384" s="31"/>
      <c r="IHC384" s="31"/>
      <c r="IHD384" s="31"/>
      <c r="IHE384" s="31"/>
      <c r="IHF384" s="31"/>
      <c r="IHG384" s="31"/>
      <c r="IHH384" s="31"/>
      <c r="IHI384" s="31"/>
      <c r="IHJ384" s="31"/>
      <c r="IHK384" s="31"/>
      <c r="IHL384" s="31"/>
      <c r="IHM384" s="31"/>
      <c r="IHN384" s="31"/>
      <c r="IHO384" s="31"/>
      <c r="IHP384" s="31"/>
      <c r="IHQ384" s="31"/>
      <c r="IHR384" s="31"/>
      <c r="IHS384" s="31"/>
      <c r="IHT384" s="31"/>
      <c r="IHU384" s="31"/>
      <c r="IHV384" s="31"/>
      <c r="IHW384" s="31"/>
      <c r="IHX384" s="31"/>
      <c r="IHY384" s="31"/>
      <c r="IHZ384" s="31"/>
      <c r="IIA384" s="31"/>
      <c r="IIB384" s="31"/>
      <c r="IIC384" s="31"/>
      <c r="IID384" s="31"/>
      <c r="IIE384" s="31"/>
      <c r="IIF384" s="31"/>
      <c r="IIG384" s="31"/>
      <c r="IIH384" s="31"/>
      <c r="III384" s="31"/>
      <c r="IIJ384" s="31"/>
      <c r="IIK384" s="31"/>
      <c r="IIL384" s="31"/>
      <c r="IIM384" s="31"/>
      <c r="IIN384" s="31"/>
      <c r="IIO384" s="31"/>
      <c r="IIP384" s="31"/>
      <c r="IIQ384" s="31"/>
      <c r="IIR384" s="31"/>
      <c r="IIS384" s="31"/>
      <c r="IIT384" s="31"/>
      <c r="IIU384" s="31"/>
      <c r="IIV384" s="31"/>
      <c r="IIW384" s="31"/>
      <c r="IIX384" s="31"/>
      <c r="IIY384" s="31"/>
      <c r="IIZ384" s="31"/>
      <c r="IJA384" s="31"/>
      <c r="IJB384" s="31"/>
      <c r="IJC384" s="31"/>
      <c r="IJD384" s="31"/>
      <c r="IJE384" s="31"/>
      <c r="IJF384" s="31"/>
      <c r="IJG384" s="31"/>
      <c r="IJH384" s="31"/>
      <c r="IJI384" s="31"/>
      <c r="IJJ384" s="31"/>
      <c r="IJK384" s="31"/>
      <c r="IJL384" s="31"/>
      <c r="IJM384" s="31"/>
      <c r="IJN384" s="31"/>
      <c r="IJO384" s="31"/>
      <c r="IJP384" s="31"/>
      <c r="IJQ384" s="31"/>
      <c r="IJR384" s="31"/>
      <c r="IJS384" s="31"/>
      <c r="IJT384" s="31"/>
      <c r="IJU384" s="31"/>
      <c r="IJV384" s="31"/>
      <c r="IJW384" s="31"/>
      <c r="IJX384" s="31"/>
      <c r="IJY384" s="31"/>
      <c r="IJZ384" s="31"/>
      <c r="IKA384" s="31"/>
      <c r="IKB384" s="31"/>
      <c r="IKC384" s="31"/>
      <c r="IKD384" s="31"/>
      <c r="IKE384" s="31"/>
      <c r="IKF384" s="31"/>
      <c r="IKG384" s="31"/>
      <c r="IKH384" s="31"/>
      <c r="IKI384" s="31"/>
      <c r="IKJ384" s="31"/>
      <c r="IKK384" s="31"/>
      <c r="IKL384" s="31"/>
      <c r="IKM384" s="31"/>
      <c r="IKN384" s="31"/>
      <c r="IKO384" s="31"/>
      <c r="IKP384" s="31"/>
      <c r="IKQ384" s="31"/>
      <c r="IKR384" s="31"/>
      <c r="IKS384" s="31"/>
      <c r="IKT384" s="31"/>
      <c r="IKU384" s="31"/>
      <c r="IKV384" s="31"/>
      <c r="IKW384" s="31"/>
      <c r="IKX384" s="31"/>
      <c r="IKY384" s="31"/>
      <c r="IKZ384" s="31"/>
      <c r="ILA384" s="31"/>
      <c r="ILB384" s="31"/>
      <c r="ILC384" s="31"/>
      <c r="ILD384" s="31"/>
      <c r="ILE384" s="31"/>
      <c r="ILF384" s="31"/>
      <c r="ILG384" s="31"/>
      <c r="ILH384" s="31"/>
      <c r="ILI384" s="31"/>
      <c r="ILJ384" s="31"/>
      <c r="ILK384" s="31"/>
      <c r="ILL384" s="31"/>
      <c r="ILM384" s="31"/>
      <c r="ILN384" s="31"/>
      <c r="ILO384" s="31"/>
      <c r="ILP384" s="31"/>
      <c r="ILQ384" s="31"/>
      <c r="ILR384" s="31"/>
      <c r="ILS384" s="31"/>
      <c r="ILT384" s="31"/>
      <c r="ILU384" s="31"/>
      <c r="ILV384" s="31"/>
      <c r="ILW384" s="31"/>
      <c r="ILX384" s="31"/>
      <c r="ILY384" s="31"/>
      <c r="ILZ384" s="31"/>
      <c r="IMA384" s="31"/>
      <c r="IMB384" s="31"/>
      <c r="IMC384" s="31"/>
      <c r="IMD384" s="31"/>
      <c r="IME384" s="31"/>
      <c r="IMF384" s="31"/>
      <c r="IMG384" s="31"/>
      <c r="IMH384" s="31"/>
      <c r="IMI384" s="31"/>
      <c r="IMJ384" s="31"/>
      <c r="IMK384" s="31"/>
      <c r="IML384" s="31"/>
      <c r="IMM384" s="31"/>
      <c r="IMN384" s="31"/>
      <c r="IMO384" s="31"/>
      <c r="IMP384" s="31"/>
      <c r="IMQ384" s="31"/>
      <c r="IMR384" s="31"/>
      <c r="IMS384" s="31"/>
      <c r="IMT384" s="31"/>
      <c r="IMU384" s="31"/>
      <c r="IMV384" s="31"/>
      <c r="IMW384" s="31"/>
      <c r="IMX384" s="31"/>
      <c r="IMY384" s="31"/>
      <c r="IMZ384" s="31"/>
      <c r="INA384" s="31"/>
      <c r="INB384" s="31"/>
      <c r="INC384" s="31"/>
      <c r="IND384" s="31"/>
      <c r="INE384" s="31"/>
      <c r="INF384" s="31"/>
      <c r="ING384" s="31"/>
      <c r="INH384" s="31"/>
      <c r="INI384" s="31"/>
      <c r="INJ384" s="31"/>
      <c r="INK384" s="31"/>
      <c r="INL384" s="31"/>
      <c r="INM384" s="31"/>
      <c r="INN384" s="31"/>
      <c r="INO384" s="31"/>
      <c r="INP384" s="31"/>
      <c r="INQ384" s="31"/>
      <c r="INR384" s="31"/>
      <c r="INS384" s="31"/>
      <c r="INT384" s="31"/>
      <c r="INU384" s="31"/>
      <c r="INV384" s="31"/>
      <c r="INW384" s="31"/>
      <c r="INX384" s="31"/>
      <c r="INY384" s="31"/>
      <c r="INZ384" s="31"/>
      <c r="IOA384" s="31"/>
      <c r="IOB384" s="31"/>
      <c r="IOC384" s="31"/>
      <c r="IOD384" s="31"/>
      <c r="IOE384" s="31"/>
      <c r="IOF384" s="31"/>
      <c r="IOG384" s="31"/>
      <c r="IOH384" s="31"/>
      <c r="IOI384" s="31"/>
      <c r="IOJ384" s="31"/>
      <c r="IOK384" s="31"/>
      <c r="IOL384" s="31"/>
      <c r="IOM384" s="31"/>
      <c r="ION384" s="31"/>
      <c r="IOO384" s="31"/>
      <c r="IOP384" s="31"/>
      <c r="IOQ384" s="31"/>
      <c r="IOR384" s="31"/>
      <c r="IOS384" s="31"/>
      <c r="IOT384" s="31"/>
      <c r="IOU384" s="31"/>
      <c r="IOV384" s="31"/>
      <c r="IOW384" s="31"/>
      <c r="IOX384" s="31"/>
      <c r="IOY384" s="31"/>
      <c r="IOZ384" s="31"/>
      <c r="IPA384" s="31"/>
      <c r="IPB384" s="31"/>
      <c r="IPC384" s="31"/>
      <c r="IPD384" s="31"/>
      <c r="IPE384" s="31"/>
      <c r="IPF384" s="31"/>
      <c r="IPG384" s="31"/>
      <c r="IPH384" s="31"/>
      <c r="IPI384" s="31"/>
      <c r="IPJ384" s="31"/>
      <c r="IPK384" s="31"/>
      <c r="IPL384" s="31"/>
      <c r="IPM384" s="31"/>
      <c r="IPN384" s="31"/>
      <c r="IPO384" s="31"/>
      <c r="IPP384" s="31"/>
      <c r="IPQ384" s="31"/>
      <c r="IPR384" s="31"/>
      <c r="IPS384" s="31"/>
      <c r="IPT384" s="31"/>
      <c r="IPU384" s="31"/>
      <c r="IPV384" s="31"/>
      <c r="IPW384" s="31"/>
      <c r="IPX384" s="31"/>
      <c r="IPY384" s="31"/>
      <c r="IPZ384" s="31"/>
      <c r="IQA384" s="31"/>
      <c r="IQB384" s="31"/>
      <c r="IQC384" s="31"/>
      <c r="IQD384" s="31"/>
      <c r="IQE384" s="31"/>
      <c r="IQF384" s="31"/>
      <c r="IQG384" s="31"/>
      <c r="IQH384" s="31"/>
      <c r="IQI384" s="31"/>
      <c r="IQJ384" s="31"/>
      <c r="IQK384" s="31"/>
      <c r="IQL384" s="31"/>
      <c r="IQM384" s="31"/>
      <c r="IQN384" s="31"/>
      <c r="IQO384" s="31"/>
      <c r="IQP384" s="31"/>
      <c r="IQQ384" s="31"/>
      <c r="IQR384" s="31"/>
      <c r="IQS384" s="31"/>
      <c r="IQT384" s="31"/>
      <c r="IQU384" s="31"/>
      <c r="IQV384" s="31"/>
      <c r="IQW384" s="31"/>
      <c r="IQX384" s="31"/>
      <c r="IQY384" s="31"/>
      <c r="IQZ384" s="31"/>
      <c r="IRA384" s="31"/>
      <c r="IRB384" s="31"/>
      <c r="IRC384" s="31"/>
      <c r="IRD384" s="31"/>
      <c r="IRE384" s="31"/>
      <c r="IRF384" s="31"/>
      <c r="IRG384" s="31"/>
      <c r="IRH384" s="31"/>
      <c r="IRI384" s="31"/>
      <c r="IRJ384" s="31"/>
      <c r="IRK384" s="31"/>
      <c r="IRL384" s="31"/>
      <c r="IRM384" s="31"/>
      <c r="IRN384" s="31"/>
      <c r="IRO384" s="31"/>
      <c r="IRP384" s="31"/>
      <c r="IRQ384" s="31"/>
      <c r="IRR384" s="31"/>
      <c r="IRS384" s="31"/>
      <c r="IRT384" s="31"/>
      <c r="IRU384" s="31"/>
      <c r="IRV384" s="31"/>
      <c r="IRW384" s="31"/>
      <c r="IRX384" s="31"/>
      <c r="IRY384" s="31"/>
      <c r="IRZ384" s="31"/>
      <c r="ISA384" s="31"/>
      <c r="ISB384" s="31"/>
      <c r="ISC384" s="31"/>
      <c r="ISD384" s="31"/>
      <c r="ISE384" s="31"/>
      <c r="ISF384" s="31"/>
      <c r="ISG384" s="31"/>
      <c r="ISH384" s="31"/>
      <c r="ISI384" s="31"/>
      <c r="ISJ384" s="31"/>
      <c r="ISK384" s="31"/>
      <c r="ISL384" s="31"/>
      <c r="ISM384" s="31"/>
      <c r="ISN384" s="31"/>
      <c r="ISO384" s="31"/>
      <c r="ISP384" s="31"/>
      <c r="ISQ384" s="31"/>
      <c r="ISR384" s="31"/>
      <c r="ISS384" s="31"/>
      <c r="IST384" s="31"/>
      <c r="ISU384" s="31"/>
      <c r="ISV384" s="31"/>
      <c r="ISW384" s="31"/>
      <c r="ISX384" s="31"/>
      <c r="ISY384" s="31"/>
      <c r="ISZ384" s="31"/>
      <c r="ITA384" s="31"/>
      <c r="ITB384" s="31"/>
      <c r="ITC384" s="31"/>
      <c r="ITD384" s="31"/>
      <c r="ITE384" s="31"/>
      <c r="ITF384" s="31"/>
      <c r="ITG384" s="31"/>
      <c r="ITH384" s="31"/>
      <c r="ITI384" s="31"/>
      <c r="ITJ384" s="31"/>
      <c r="ITK384" s="31"/>
      <c r="ITL384" s="31"/>
      <c r="ITM384" s="31"/>
      <c r="ITN384" s="31"/>
      <c r="ITO384" s="31"/>
      <c r="ITP384" s="31"/>
      <c r="ITQ384" s="31"/>
      <c r="ITR384" s="31"/>
      <c r="ITS384" s="31"/>
      <c r="ITT384" s="31"/>
      <c r="ITU384" s="31"/>
      <c r="ITV384" s="31"/>
      <c r="ITW384" s="31"/>
      <c r="ITX384" s="31"/>
      <c r="ITY384" s="31"/>
      <c r="ITZ384" s="31"/>
      <c r="IUA384" s="31"/>
      <c r="IUB384" s="31"/>
      <c r="IUC384" s="31"/>
      <c r="IUD384" s="31"/>
      <c r="IUE384" s="31"/>
      <c r="IUF384" s="31"/>
      <c r="IUG384" s="31"/>
      <c r="IUH384" s="31"/>
      <c r="IUI384" s="31"/>
      <c r="IUJ384" s="31"/>
      <c r="IUK384" s="31"/>
      <c r="IUL384" s="31"/>
      <c r="IUM384" s="31"/>
      <c r="IUN384" s="31"/>
      <c r="IUO384" s="31"/>
      <c r="IUP384" s="31"/>
      <c r="IUQ384" s="31"/>
      <c r="IUR384" s="31"/>
      <c r="IUS384" s="31"/>
      <c r="IUT384" s="31"/>
      <c r="IUU384" s="31"/>
      <c r="IUV384" s="31"/>
      <c r="IUW384" s="31"/>
      <c r="IUX384" s="31"/>
      <c r="IUY384" s="31"/>
      <c r="IUZ384" s="31"/>
      <c r="IVA384" s="31"/>
      <c r="IVB384" s="31"/>
      <c r="IVC384" s="31"/>
      <c r="IVD384" s="31"/>
      <c r="IVE384" s="31"/>
      <c r="IVF384" s="31"/>
      <c r="IVG384" s="31"/>
      <c r="IVH384" s="31"/>
      <c r="IVI384" s="31"/>
      <c r="IVJ384" s="31"/>
      <c r="IVK384" s="31"/>
      <c r="IVL384" s="31"/>
      <c r="IVM384" s="31"/>
      <c r="IVN384" s="31"/>
      <c r="IVO384" s="31"/>
      <c r="IVP384" s="31"/>
      <c r="IVQ384" s="31"/>
      <c r="IVR384" s="31"/>
      <c r="IVS384" s="31"/>
      <c r="IVT384" s="31"/>
      <c r="IVU384" s="31"/>
      <c r="IVV384" s="31"/>
      <c r="IVW384" s="31"/>
      <c r="IVX384" s="31"/>
      <c r="IVY384" s="31"/>
      <c r="IVZ384" s="31"/>
      <c r="IWA384" s="31"/>
      <c r="IWB384" s="31"/>
      <c r="IWC384" s="31"/>
      <c r="IWD384" s="31"/>
      <c r="IWE384" s="31"/>
      <c r="IWF384" s="31"/>
      <c r="IWG384" s="31"/>
      <c r="IWH384" s="31"/>
      <c r="IWI384" s="31"/>
      <c r="IWJ384" s="31"/>
      <c r="IWK384" s="31"/>
      <c r="IWL384" s="31"/>
      <c r="IWM384" s="31"/>
      <c r="IWN384" s="31"/>
      <c r="IWO384" s="31"/>
      <c r="IWP384" s="31"/>
      <c r="IWQ384" s="31"/>
      <c r="IWR384" s="31"/>
      <c r="IWS384" s="31"/>
      <c r="IWT384" s="31"/>
      <c r="IWU384" s="31"/>
      <c r="IWV384" s="31"/>
      <c r="IWW384" s="31"/>
      <c r="IWX384" s="31"/>
      <c r="IWY384" s="31"/>
      <c r="IWZ384" s="31"/>
      <c r="IXA384" s="31"/>
      <c r="IXB384" s="31"/>
      <c r="IXC384" s="31"/>
      <c r="IXD384" s="31"/>
      <c r="IXE384" s="31"/>
      <c r="IXF384" s="31"/>
      <c r="IXG384" s="31"/>
      <c r="IXH384" s="31"/>
      <c r="IXI384" s="31"/>
      <c r="IXJ384" s="31"/>
      <c r="IXK384" s="31"/>
      <c r="IXL384" s="31"/>
      <c r="IXM384" s="31"/>
      <c r="IXN384" s="31"/>
      <c r="IXO384" s="31"/>
      <c r="IXP384" s="31"/>
      <c r="IXQ384" s="31"/>
      <c r="IXR384" s="31"/>
      <c r="IXS384" s="31"/>
      <c r="IXT384" s="31"/>
      <c r="IXU384" s="31"/>
      <c r="IXV384" s="31"/>
      <c r="IXW384" s="31"/>
      <c r="IXX384" s="31"/>
      <c r="IXY384" s="31"/>
      <c r="IXZ384" s="31"/>
      <c r="IYA384" s="31"/>
      <c r="IYB384" s="31"/>
      <c r="IYC384" s="31"/>
      <c r="IYD384" s="31"/>
      <c r="IYE384" s="31"/>
      <c r="IYF384" s="31"/>
      <c r="IYG384" s="31"/>
      <c r="IYH384" s="31"/>
      <c r="IYI384" s="31"/>
      <c r="IYJ384" s="31"/>
      <c r="IYK384" s="31"/>
      <c r="IYL384" s="31"/>
      <c r="IYM384" s="31"/>
      <c r="IYN384" s="31"/>
      <c r="IYO384" s="31"/>
      <c r="IYP384" s="31"/>
      <c r="IYQ384" s="31"/>
      <c r="IYR384" s="31"/>
      <c r="IYS384" s="31"/>
      <c r="IYT384" s="31"/>
      <c r="IYU384" s="31"/>
      <c r="IYV384" s="31"/>
      <c r="IYW384" s="31"/>
      <c r="IYX384" s="31"/>
      <c r="IYY384" s="31"/>
      <c r="IYZ384" s="31"/>
      <c r="IZA384" s="31"/>
      <c r="IZB384" s="31"/>
      <c r="IZC384" s="31"/>
      <c r="IZD384" s="31"/>
      <c r="IZE384" s="31"/>
      <c r="IZF384" s="31"/>
      <c r="IZG384" s="31"/>
      <c r="IZH384" s="31"/>
      <c r="IZI384" s="31"/>
      <c r="IZJ384" s="31"/>
      <c r="IZK384" s="31"/>
      <c r="IZL384" s="31"/>
      <c r="IZM384" s="31"/>
      <c r="IZN384" s="31"/>
      <c r="IZO384" s="31"/>
      <c r="IZP384" s="31"/>
      <c r="IZQ384" s="31"/>
      <c r="IZR384" s="31"/>
      <c r="IZS384" s="31"/>
      <c r="IZT384" s="31"/>
      <c r="IZU384" s="31"/>
      <c r="IZV384" s="31"/>
      <c r="IZW384" s="31"/>
      <c r="IZX384" s="31"/>
      <c r="IZY384" s="31"/>
      <c r="IZZ384" s="31"/>
      <c r="JAA384" s="31"/>
      <c r="JAB384" s="31"/>
      <c r="JAC384" s="31"/>
      <c r="JAD384" s="31"/>
      <c r="JAE384" s="31"/>
      <c r="JAF384" s="31"/>
      <c r="JAG384" s="31"/>
      <c r="JAH384" s="31"/>
      <c r="JAI384" s="31"/>
      <c r="JAJ384" s="31"/>
      <c r="JAK384" s="31"/>
      <c r="JAL384" s="31"/>
      <c r="JAM384" s="31"/>
      <c r="JAN384" s="31"/>
      <c r="JAO384" s="31"/>
      <c r="JAP384" s="31"/>
      <c r="JAQ384" s="31"/>
      <c r="JAR384" s="31"/>
      <c r="JAS384" s="31"/>
      <c r="JAT384" s="31"/>
      <c r="JAU384" s="31"/>
      <c r="JAV384" s="31"/>
      <c r="JAW384" s="31"/>
      <c r="JAX384" s="31"/>
      <c r="JAY384" s="31"/>
      <c r="JAZ384" s="31"/>
      <c r="JBA384" s="31"/>
      <c r="JBB384" s="31"/>
      <c r="JBC384" s="31"/>
      <c r="JBD384" s="31"/>
      <c r="JBE384" s="31"/>
      <c r="JBF384" s="31"/>
      <c r="JBG384" s="31"/>
      <c r="JBH384" s="31"/>
      <c r="JBI384" s="31"/>
      <c r="JBJ384" s="31"/>
      <c r="JBK384" s="31"/>
      <c r="JBL384" s="31"/>
      <c r="JBM384" s="31"/>
      <c r="JBN384" s="31"/>
      <c r="JBO384" s="31"/>
      <c r="JBP384" s="31"/>
      <c r="JBQ384" s="31"/>
      <c r="JBR384" s="31"/>
      <c r="JBS384" s="31"/>
      <c r="JBT384" s="31"/>
      <c r="JBU384" s="31"/>
      <c r="JBV384" s="31"/>
      <c r="JBW384" s="31"/>
      <c r="JBX384" s="31"/>
      <c r="JBY384" s="31"/>
      <c r="JBZ384" s="31"/>
      <c r="JCA384" s="31"/>
      <c r="JCB384" s="31"/>
      <c r="JCC384" s="31"/>
      <c r="JCD384" s="31"/>
      <c r="JCE384" s="31"/>
      <c r="JCF384" s="31"/>
      <c r="JCG384" s="31"/>
      <c r="JCH384" s="31"/>
      <c r="JCI384" s="31"/>
      <c r="JCJ384" s="31"/>
      <c r="JCK384" s="31"/>
      <c r="JCL384" s="31"/>
      <c r="JCM384" s="31"/>
      <c r="JCN384" s="31"/>
      <c r="JCO384" s="31"/>
      <c r="JCP384" s="31"/>
      <c r="JCQ384" s="31"/>
      <c r="JCR384" s="31"/>
      <c r="JCS384" s="31"/>
      <c r="JCT384" s="31"/>
      <c r="JCU384" s="31"/>
      <c r="JCV384" s="31"/>
      <c r="JCW384" s="31"/>
      <c r="JCX384" s="31"/>
      <c r="JCY384" s="31"/>
      <c r="JCZ384" s="31"/>
      <c r="JDA384" s="31"/>
      <c r="JDB384" s="31"/>
      <c r="JDC384" s="31"/>
      <c r="JDD384" s="31"/>
      <c r="JDE384" s="31"/>
      <c r="JDF384" s="31"/>
      <c r="JDG384" s="31"/>
      <c r="JDH384" s="31"/>
      <c r="JDI384" s="31"/>
      <c r="JDJ384" s="31"/>
      <c r="JDK384" s="31"/>
      <c r="JDL384" s="31"/>
      <c r="JDM384" s="31"/>
      <c r="JDN384" s="31"/>
      <c r="JDO384" s="31"/>
      <c r="JDP384" s="31"/>
      <c r="JDQ384" s="31"/>
      <c r="JDR384" s="31"/>
      <c r="JDS384" s="31"/>
      <c r="JDT384" s="31"/>
      <c r="JDU384" s="31"/>
      <c r="JDV384" s="31"/>
      <c r="JDW384" s="31"/>
      <c r="JDX384" s="31"/>
      <c r="JDY384" s="31"/>
      <c r="JDZ384" s="31"/>
      <c r="JEA384" s="31"/>
      <c r="JEB384" s="31"/>
      <c r="JEC384" s="31"/>
      <c r="JED384" s="31"/>
      <c r="JEE384" s="31"/>
      <c r="JEF384" s="31"/>
      <c r="JEG384" s="31"/>
      <c r="JEH384" s="31"/>
      <c r="JEI384" s="31"/>
      <c r="JEJ384" s="31"/>
      <c r="JEK384" s="31"/>
      <c r="JEL384" s="31"/>
      <c r="JEM384" s="31"/>
      <c r="JEN384" s="31"/>
      <c r="JEO384" s="31"/>
      <c r="JEP384" s="31"/>
      <c r="JEQ384" s="31"/>
      <c r="JER384" s="31"/>
      <c r="JES384" s="31"/>
      <c r="JET384" s="31"/>
      <c r="JEU384" s="31"/>
      <c r="JEV384" s="31"/>
      <c r="JEW384" s="31"/>
      <c r="JEX384" s="31"/>
      <c r="JEY384" s="31"/>
      <c r="JEZ384" s="31"/>
      <c r="JFA384" s="31"/>
      <c r="JFB384" s="31"/>
      <c r="JFC384" s="31"/>
      <c r="JFD384" s="31"/>
      <c r="JFE384" s="31"/>
      <c r="JFF384" s="31"/>
      <c r="JFG384" s="31"/>
      <c r="JFH384" s="31"/>
      <c r="JFI384" s="31"/>
      <c r="JFJ384" s="31"/>
      <c r="JFK384" s="31"/>
      <c r="JFL384" s="31"/>
      <c r="JFM384" s="31"/>
      <c r="JFN384" s="31"/>
      <c r="JFO384" s="31"/>
      <c r="JFP384" s="31"/>
      <c r="JFQ384" s="31"/>
      <c r="JFR384" s="31"/>
      <c r="JFS384" s="31"/>
      <c r="JFT384" s="31"/>
      <c r="JFU384" s="31"/>
      <c r="JFV384" s="31"/>
      <c r="JFW384" s="31"/>
      <c r="JFX384" s="31"/>
      <c r="JFY384" s="31"/>
      <c r="JFZ384" s="31"/>
      <c r="JGA384" s="31"/>
      <c r="JGB384" s="31"/>
      <c r="JGC384" s="31"/>
      <c r="JGD384" s="31"/>
      <c r="JGE384" s="31"/>
      <c r="JGF384" s="31"/>
      <c r="JGG384" s="31"/>
      <c r="JGH384" s="31"/>
      <c r="JGI384" s="31"/>
      <c r="JGJ384" s="31"/>
      <c r="JGK384" s="31"/>
      <c r="JGL384" s="31"/>
      <c r="JGM384" s="31"/>
      <c r="JGN384" s="31"/>
      <c r="JGO384" s="31"/>
      <c r="JGP384" s="31"/>
      <c r="JGQ384" s="31"/>
      <c r="JGR384" s="31"/>
      <c r="JGS384" s="31"/>
      <c r="JGT384" s="31"/>
      <c r="JGU384" s="31"/>
      <c r="JGV384" s="31"/>
      <c r="JGW384" s="31"/>
      <c r="JGX384" s="31"/>
      <c r="JGY384" s="31"/>
      <c r="JGZ384" s="31"/>
      <c r="JHA384" s="31"/>
      <c r="JHB384" s="31"/>
      <c r="JHC384" s="31"/>
      <c r="JHD384" s="31"/>
      <c r="JHE384" s="31"/>
      <c r="JHF384" s="31"/>
      <c r="JHG384" s="31"/>
      <c r="JHH384" s="31"/>
      <c r="JHI384" s="31"/>
      <c r="JHJ384" s="31"/>
      <c r="JHK384" s="31"/>
      <c r="JHL384" s="31"/>
      <c r="JHM384" s="31"/>
      <c r="JHN384" s="31"/>
      <c r="JHO384" s="31"/>
      <c r="JHP384" s="31"/>
      <c r="JHQ384" s="31"/>
      <c r="JHR384" s="31"/>
      <c r="JHS384" s="31"/>
      <c r="JHT384" s="31"/>
      <c r="JHU384" s="31"/>
      <c r="JHV384" s="31"/>
      <c r="JHW384" s="31"/>
      <c r="JHX384" s="31"/>
      <c r="JHY384" s="31"/>
      <c r="JHZ384" s="31"/>
      <c r="JIA384" s="31"/>
      <c r="JIB384" s="31"/>
      <c r="JIC384" s="31"/>
      <c r="JID384" s="31"/>
      <c r="JIE384" s="31"/>
      <c r="JIF384" s="31"/>
      <c r="JIG384" s="31"/>
      <c r="JIH384" s="31"/>
      <c r="JII384" s="31"/>
      <c r="JIJ384" s="31"/>
      <c r="JIK384" s="31"/>
      <c r="JIL384" s="31"/>
      <c r="JIM384" s="31"/>
      <c r="JIN384" s="31"/>
      <c r="JIO384" s="31"/>
      <c r="JIP384" s="31"/>
      <c r="JIQ384" s="31"/>
      <c r="JIR384" s="31"/>
      <c r="JIS384" s="31"/>
      <c r="JIT384" s="31"/>
      <c r="JIU384" s="31"/>
      <c r="JIV384" s="31"/>
      <c r="JIW384" s="31"/>
      <c r="JIX384" s="31"/>
      <c r="JIY384" s="31"/>
      <c r="JIZ384" s="31"/>
      <c r="JJA384" s="31"/>
      <c r="JJB384" s="31"/>
      <c r="JJC384" s="31"/>
      <c r="JJD384" s="31"/>
      <c r="JJE384" s="31"/>
      <c r="JJF384" s="31"/>
      <c r="JJG384" s="31"/>
      <c r="JJH384" s="31"/>
      <c r="JJI384" s="31"/>
      <c r="JJJ384" s="31"/>
      <c r="JJK384" s="31"/>
      <c r="JJL384" s="31"/>
      <c r="JJM384" s="31"/>
      <c r="JJN384" s="31"/>
      <c r="JJO384" s="31"/>
      <c r="JJP384" s="31"/>
      <c r="JJQ384" s="31"/>
      <c r="JJR384" s="31"/>
      <c r="JJS384" s="31"/>
      <c r="JJT384" s="31"/>
      <c r="JJU384" s="31"/>
      <c r="JJV384" s="31"/>
      <c r="JJW384" s="31"/>
      <c r="JJX384" s="31"/>
      <c r="JJY384" s="31"/>
      <c r="JJZ384" s="31"/>
      <c r="JKA384" s="31"/>
      <c r="JKB384" s="31"/>
      <c r="JKC384" s="31"/>
      <c r="JKD384" s="31"/>
      <c r="JKE384" s="31"/>
      <c r="JKF384" s="31"/>
      <c r="JKG384" s="31"/>
      <c r="JKH384" s="31"/>
      <c r="JKI384" s="31"/>
      <c r="JKJ384" s="31"/>
      <c r="JKK384" s="31"/>
      <c r="JKL384" s="31"/>
      <c r="JKM384" s="31"/>
      <c r="JKN384" s="31"/>
      <c r="JKO384" s="31"/>
      <c r="JKP384" s="31"/>
      <c r="JKQ384" s="31"/>
      <c r="JKR384" s="31"/>
      <c r="JKS384" s="31"/>
      <c r="JKT384" s="31"/>
      <c r="JKU384" s="31"/>
      <c r="JKV384" s="31"/>
      <c r="JKW384" s="31"/>
      <c r="JKX384" s="31"/>
      <c r="JKY384" s="31"/>
      <c r="JKZ384" s="31"/>
      <c r="JLA384" s="31"/>
      <c r="JLB384" s="31"/>
      <c r="JLC384" s="31"/>
      <c r="JLD384" s="31"/>
      <c r="JLE384" s="31"/>
      <c r="JLF384" s="31"/>
      <c r="JLG384" s="31"/>
      <c r="JLH384" s="31"/>
      <c r="JLI384" s="31"/>
      <c r="JLJ384" s="31"/>
      <c r="JLK384" s="31"/>
      <c r="JLL384" s="31"/>
      <c r="JLM384" s="31"/>
      <c r="JLN384" s="31"/>
      <c r="JLO384" s="31"/>
      <c r="JLP384" s="31"/>
      <c r="JLQ384" s="31"/>
      <c r="JLR384" s="31"/>
      <c r="JLS384" s="31"/>
      <c r="JLT384" s="31"/>
      <c r="JLU384" s="31"/>
      <c r="JLV384" s="31"/>
      <c r="JLW384" s="31"/>
      <c r="JLX384" s="31"/>
      <c r="JLY384" s="31"/>
      <c r="JLZ384" s="31"/>
      <c r="JMA384" s="31"/>
      <c r="JMB384" s="31"/>
      <c r="JMC384" s="31"/>
      <c r="JMD384" s="31"/>
      <c r="JME384" s="31"/>
      <c r="JMF384" s="31"/>
      <c r="JMG384" s="31"/>
      <c r="JMH384" s="31"/>
      <c r="JMI384" s="31"/>
      <c r="JMJ384" s="31"/>
      <c r="JMK384" s="31"/>
      <c r="JML384" s="31"/>
      <c r="JMM384" s="31"/>
      <c r="JMN384" s="31"/>
      <c r="JMO384" s="31"/>
      <c r="JMP384" s="31"/>
      <c r="JMQ384" s="31"/>
      <c r="JMR384" s="31"/>
      <c r="JMS384" s="31"/>
      <c r="JMT384" s="31"/>
      <c r="JMU384" s="31"/>
      <c r="JMV384" s="31"/>
      <c r="JMW384" s="31"/>
      <c r="JMX384" s="31"/>
      <c r="JMY384" s="31"/>
      <c r="JMZ384" s="31"/>
      <c r="JNA384" s="31"/>
      <c r="JNB384" s="31"/>
      <c r="JNC384" s="31"/>
      <c r="JND384" s="31"/>
      <c r="JNE384" s="31"/>
      <c r="JNF384" s="31"/>
      <c r="JNG384" s="31"/>
      <c r="JNH384" s="31"/>
      <c r="JNI384" s="31"/>
      <c r="JNJ384" s="31"/>
      <c r="JNK384" s="31"/>
      <c r="JNL384" s="31"/>
      <c r="JNM384" s="31"/>
      <c r="JNN384" s="31"/>
      <c r="JNO384" s="31"/>
      <c r="JNP384" s="31"/>
      <c r="JNQ384" s="31"/>
      <c r="JNR384" s="31"/>
      <c r="JNS384" s="31"/>
      <c r="JNT384" s="31"/>
      <c r="JNU384" s="31"/>
      <c r="JNV384" s="31"/>
      <c r="JNW384" s="31"/>
      <c r="JNX384" s="31"/>
      <c r="JNY384" s="31"/>
      <c r="JNZ384" s="31"/>
      <c r="JOA384" s="31"/>
      <c r="JOB384" s="31"/>
      <c r="JOC384" s="31"/>
      <c r="JOD384" s="31"/>
      <c r="JOE384" s="31"/>
      <c r="JOF384" s="31"/>
      <c r="JOG384" s="31"/>
      <c r="JOH384" s="31"/>
      <c r="JOI384" s="31"/>
      <c r="JOJ384" s="31"/>
      <c r="JOK384" s="31"/>
      <c r="JOL384" s="31"/>
      <c r="JOM384" s="31"/>
      <c r="JON384" s="31"/>
      <c r="JOO384" s="31"/>
      <c r="JOP384" s="31"/>
      <c r="JOQ384" s="31"/>
      <c r="JOR384" s="31"/>
      <c r="JOS384" s="31"/>
      <c r="JOT384" s="31"/>
      <c r="JOU384" s="31"/>
      <c r="JOV384" s="31"/>
      <c r="JOW384" s="31"/>
      <c r="JOX384" s="31"/>
      <c r="JOY384" s="31"/>
      <c r="JOZ384" s="31"/>
      <c r="JPA384" s="31"/>
      <c r="JPB384" s="31"/>
      <c r="JPC384" s="31"/>
      <c r="JPD384" s="31"/>
      <c r="JPE384" s="31"/>
      <c r="JPF384" s="31"/>
      <c r="JPG384" s="31"/>
      <c r="JPH384" s="31"/>
      <c r="JPI384" s="31"/>
      <c r="JPJ384" s="31"/>
      <c r="JPK384" s="31"/>
      <c r="JPL384" s="31"/>
      <c r="JPM384" s="31"/>
      <c r="JPN384" s="31"/>
      <c r="JPO384" s="31"/>
      <c r="JPP384" s="31"/>
      <c r="JPQ384" s="31"/>
      <c r="JPR384" s="31"/>
      <c r="JPS384" s="31"/>
      <c r="JPT384" s="31"/>
      <c r="JPU384" s="31"/>
      <c r="JPV384" s="31"/>
      <c r="JPW384" s="31"/>
      <c r="JPX384" s="31"/>
      <c r="JPY384" s="31"/>
      <c r="JPZ384" s="31"/>
      <c r="JQA384" s="31"/>
      <c r="JQB384" s="31"/>
      <c r="JQC384" s="31"/>
      <c r="JQD384" s="31"/>
      <c r="JQE384" s="31"/>
      <c r="JQF384" s="31"/>
      <c r="JQG384" s="31"/>
      <c r="JQH384" s="31"/>
      <c r="JQI384" s="31"/>
      <c r="JQJ384" s="31"/>
      <c r="JQK384" s="31"/>
      <c r="JQL384" s="31"/>
      <c r="JQM384" s="31"/>
      <c r="JQN384" s="31"/>
      <c r="JQO384" s="31"/>
      <c r="JQP384" s="31"/>
      <c r="JQQ384" s="31"/>
      <c r="JQR384" s="31"/>
      <c r="JQS384" s="31"/>
      <c r="JQT384" s="31"/>
      <c r="JQU384" s="31"/>
      <c r="JQV384" s="31"/>
      <c r="JQW384" s="31"/>
      <c r="JQX384" s="31"/>
      <c r="JQY384" s="31"/>
      <c r="JQZ384" s="31"/>
      <c r="JRA384" s="31"/>
      <c r="JRB384" s="31"/>
      <c r="JRC384" s="31"/>
      <c r="JRD384" s="31"/>
      <c r="JRE384" s="31"/>
      <c r="JRF384" s="31"/>
      <c r="JRG384" s="31"/>
      <c r="JRH384" s="31"/>
      <c r="JRI384" s="31"/>
      <c r="JRJ384" s="31"/>
      <c r="JRK384" s="31"/>
      <c r="JRL384" s="31"/>
      <c r="JRM384" s="31"/>
      <c r="JRN384" s="31"/>
      <c r="JRO384" s="31"/>
      <c r="JRP384" s="31"/>
      <c r="JRQ384" s="31"/>
      <c r="JRR384" s="31"/>
      <c r="JRS384" s="31"/>
      <c r="JRT384" s="31"/>
      <c r="JRU384" s="31"/>
      <c r="JRV384" s="31"/>
      <c r="JRW384" s="31"/>
      <c r="JRX384" s="31"/>
      <c r="JRY384" s="31"/>
      <c r="JRZ384" s="31"/>
      <c r="JSA384" s="31"/>
      <c r="JSB384" s="31"/>
      <c r="JSC384" s="31"/>
      <c r="JSD384" s="31"/>
      <c r="JSE384" s="31"/>
      <c r="JSF384" s="31"/>
      <c r="JSG384" s="31"/>
      <c r="JSH384" s="31"/>
      <c r="JSI384" s="31"/>
      <c r="JSJ384" s="31"/>
      <c r="JSK384" s="31"/>
      <c r="JSL384" s="31"/>
      <c r="JSM384" s="31"/>
      <c r="JSN384" s="31"/>
      <c r="JSO384" s="31"/>
      <c r="JSP384" s="31"/>
      <c r="JSQ384" s="31"/>
      <c r="JSR384" s="31"/>
      <c r="JSS384" s="31"/>
      <c r="JST384" s="31"/>
      <c r="JSU384" s="31"/>
      <c r="JSV384" s="31"/>
      <c r="JSW384" s="31"/>
      <c r="JSX384" s="31"/>
      <c r="JSY384" s="31"/>
      <c r="JSZ384" s="31"/>
      <c r="JTA384" s="31"/>
      <c r="JTB384" s="31"/>
      <c r="JTC384" s="31"/>
      <c r="JTD384" s="31"/>
      <c r="JTE384" s="31"/>
      <c r="JTF384" s="31"/>
      <c r="JTG384" s="31"/>
      <c r="JTH384" s="31"/>
      <c r="JTI384" s="31"/>
      <c r="JTJ384" s="31"/>
      <c r="JTK384" s="31"/>
      <c r="JTL384" s="31"/>
      <c r="JTM384" s="31"/>
      <c r="JTN384" s="31"/>
      <c r="JTO384" s="31"/>
      <c r="JTP384" s="31"/>
      <c r="JTQ384" s="31"/>
      <c r="JTR384" s="31"/>
      <c r="JTS384" s="31"/>
      <c r="JTT384" s="31"/>
      <c r="JTU384" s="31"/>
      <c r="JTV384" s="31"/>
      <c r="JTW384" s="31"/>
      <c r="JTX384" s="31"/>
      <c r="JTY384" s="31"/>
      <c r="JTZ384" s="31"/>
      <c r="JUA384" s="31"/>
      <c r="JUB384" s="31"/>
      <c r="JUC384" s="31"/>
      <c r="JUD384" s="31"/>
      <c r="JUE384" s="31"/>
      <c r="JUF384" s="31"/>
      <c r="JUG384" s="31"/>
      <c r="JUH384" s="31"/>
      <c r="JUI384" s="31"/>
      <c r="JUJ384" s="31"/>
      <c r="JUK384" s="31"/>
      <c r="JUL384" s="31"/>
      <c r="JUM384" s="31"/>
      <c r="JUN384" s="31"/>
      <c r="JUO384" s="31"/>
      <c r="JUP384" s="31"/>
      <c r="JUQ384" s="31"/>
      <c r="JUR384" s="31"/>
      <c r="JUS384" s="31"/>
      <c r="JUT384" s="31"/>
      <c r="JUU384" s="31"/>
      <c r="JUV384" s="31"/>
      <c r="JUW384" s="31"/>
      <c r="JUX384" s="31"/>
      <c r="JUY384" s="31"/>
      <c r="JUZ384" s="31"/>
      <c r="JVA384" s="31"/>
      <c r="JVB384" s="31"/>
      <c r="JVC384" s="31"/>
      <c r="JVD384" s="31"/>
      <c r="JVE384" s="31"/>
      <c r="JVF384" s="31"/>
      <c r="JVG384" s="31"/>
      <c r="JVH384" s="31"/>
      <c r="JVI384" s="31"/>
      <c r="JVJ384" s="31"/>
      <c r="JVK384" s="31"/>
      <c r="JVL384" s="31"/>
      <c r="JVM384" s="31"/>
      <c r="JVN384" s="31"/>
      <c r="JVO384" s="31"/>
      <c r="JVP384" s="31"/>
      <c r="JVQ384" s="31"/>
      <c r="JVR384" s="31"/>
      <c r="JVS384" s="31"/>
      <c r="JVT384" s="31"/>
      <c r="JVU384" s="31"/>
      <c r="JVV384" s="31"/>
      <c r="JVW384" s="31"/>
      <c r="JVX384" s="31"/>
      <c r="JVY384" s="31"/>
      <c r="JVZ384" s="31"/>
      <c r="JWA384" s="31"/>
      <c r="JWB384" s="31"/>
      <c r="JWC384" s="31"/>
      <c r="JWD384" s="31"/>
      <c r="JWE384" s="31"/>
      <c r="JWF384" s="31"/>
      <c r="JWG384" s="31"/>
      <c r="JWH384" s="31"/>
      <c r="JWI384" s="31"/>
      <c r="JWJ384" s="31"/>
      <c r="JWK384" s="31"/>
      <c r="JWL384" s="31"/>
      <c r="JWM384" s="31"/>
      <c r="JWN384" s="31"/>
      <c r="JWO384" s="31"/>
      <c r="JWP384" s="31"/>
      <c r="JWQ384" s="31"/>
      <c r="JWR384" s="31"/>
      <c r="JWS384" s="31"/>
      <c r="JWT384" s="31"/>
      <c r="JWU384" s="31"/>
      <c r="JWV384" s="31"/>
      <c r="JWW384" s="31"/>
      <c r="JWX384" s="31"/>
      <c r="JWY384" s="31"/>
      <c r="JWZ384" s="31"/>
      <c r="JXA384" s="31"/>
      <c r="JXB384" s="31"/>
      <c r="JXC384" s="31"/>
      <c r="JXD384" s="31"/>
      <c r="JXE384" s="31"/>
      <c r="JXF384" s="31"/>
      <c r="JXG384" s="31"/>
      <c r="JXH384" s="31"/>
      <c r="JXI384" s="31"/>
      <c r="JXJ384" s="31"/>
      <c r="JXK384" s="31"/>
      <c r="JXL384" s="31"/>
      <c r="JXM384" s="31"/>
      <c r="JXN384" s="31"/>
      <c r="JXO384" s="31"/>
      <c r="JXP384" s="31"/>
      <c r="JXQ384" s="31"/>
      <c r="JXR384" s="31"/>
      <c r="JXS384" s="31"/>
      <c r="JXT384" s="31"/>
      <c r="JXU384" s="31"/>
      <c r="JXV384" s="31"/>
      <c r="JXW384" s="31"/>
      <c r="JXX384" s="31"/>
      <c r="JXY384" s="31"/>
      <c r="JXZ384" s="31"/>
      <c r="JYA384" s="31"/>
      <c r="JYB384" s="31"/>
      <c r="JYC384" s="31"/>
      <c r="JYD384" s="31"/>
      <c r="JYE384" s="31"/>
      <c r="JYF384" s="31"/>
      <c r="JYG384" s="31"/>
      <c r="JYH384" s="31"/>
      <c r="JYI384" s="31"/>
      <c r="JYJ384" s="31"/>
      <c r="JYK384" s="31"/>
      <c r="JYL384" s="31"/>
      <c r="JYM384" s="31"/>
      <c r="JYN384" s="31"/>
      <c r="JYO384" s="31"/>
      <c r="JYP384" s="31"/>
      <c r="JYQ384" s="31"/>
      <c r="JYR384" s="31"/>
      <c r="JYS384" s="31"/>
      <c r="JYT384" s="31"/>
      <c r="JYU384" s="31"/>
      <c r="JYV384" s="31"/>
      <c r="JYW384" s="31"/>
      <c r="JYX384" s="31"/>
      <c r="JYY384" s="31"/>
      <c r="JYZ384" s="31"/>
      <c r="JZA384" s="31"/>
      <c r="JZB384" s="31"/>
      <c r="JZC384" s="31"/>
      <c r="JZD384" s="31"/>
      <c r="JZE384" s="31"/>
      <c r="JZF384" s="31"/>
      <c r="JZG384" s="31"/>
      <c r="JZH384" s="31"/>
      <c r="JZI384" s="31"/>
      <c r="JZJ384" s="31"/>
      <c r="JZK384" s="31"/>
      <c r="JZL384" s="31"/>
      <c r="JZM384" s="31"/>
      <c r="JZN384" s="31"/>
      <c r="JZO384" s="31"/>
      <c r="JZP384" s="31"/>
      <c r="JZQ384" s="31"/>
      <c r="JZR384" s="31"/>
      <c r="JZS384" s="31"/>
      <c r="JZT384" s="31"/>
      <c r="JZU384" s="31"/>
      <c r="JZV384" s="31"/>
      <c r="JZW384" s="31"/>
      <c r="JZX384" s="31"/>
      <c r="JZY384" s="31"/>
      <c r="JZZ384" s="31"/>
      <c r="KAA384" s="31"/>
      <c r="KAB384" s="31"/>
      <c r="KAC384" s="31"/>
      <c r="KAD384" s="31"/>
      <c r="KAE384" s="31"/>
      <c r="KAF384" s="31"/>
      <c r="KAG384" s="31"/>
      <c r="KAH384" s="31"/>
      <c r="KAI384" s="31"/>
      <c r="KAJ384" s="31"/>
      <c r="KAK384" s="31"/>
      <c r="KAL384" s="31"/>
      <c r="KAM384" s="31"/>
      <c r="KAN384" s="31"/>
      <c r="KAO384" s="31"/>
      <c r="KAP384" s="31"/>
      <c r="KAQ384" s="31"/>
      <c r="KAR384" s="31"/>
      <c r="KAS384" s="31"/>
      <c r="KAT384" s="31"/>
      <c r="KAU384" s="31"/>
      <c r="KAV384" s="31"/>
      <c r="KAW384" s="31"/>
      <c r="KAX384" s="31"/>
      <c r="KAY384" s="31"/>
      <c r="KAZ384" s="31"/>
      <c r="KBA384" s="31"/>
      <c r="KBB384" s="31"/>
      <c r="KBC384" s="31"/>
      <c r="KBD384" s="31"/>
      <c r="KBE384" s="31"/>
      <c r="KBF384" s="31"/>
      <c r="KBG384" s="31"/>
      <c r="KBH384" s="31"/>
      <c r="KBI384" s="31"/>
      <c r="KBJ384" s="31"/>
      <c r="KBK384" s="31"/>
      <c r="KBL384" s="31"/>
      <c r="KBM384" s="31"/>
      <c r="KBN384" s="31"/>
      <c r="KBO384" s="31"/>
      <c r="KBP384" s="31"/>
      <c r="KBQ384" s="31"/>
      <c r="KBR384" s="31"/>
      <c r="KBS384" s="31"/>
      <c r="KBT384" s="31"/>
      <c r="KBU384" s="31"/>
      <c r="KBV384" s="31"/>
      <c r="KBW384" s="31"/>
      <c r="KBX384" s="31"/>
      <c r="KBY384" s="31"/>
      <c r="KBZ384" s="31"/>
      <c r="KCA384" s="31"/>
      <c r="KCB384" s="31"/>
      <c r="KCC384" s="31"/>
      <c r="KCD384" s="31"/>
      <c r="KCE384" s="31"/>
      <c r="KCF384" s="31"/>
      <c r="KCG384" s="31"/>
      <c r="KCH384" s="31"/>
      <c r="KCI384" s="31"/>
      <c r="KCJ384" s="31"/>
      <c r="KCK384" s="31"/>
      <c r="KCL384" s="31"/>
      <c r="KCM384" s="31"/>
      <c r="KCN384" s="31"/>
      <c r="KCO384" s="31"/>
      <c r="KCP384" s="31"/>
      <c r="KCQ384" s="31"/>
      <c r="KCR384" s="31"/>
      <c r="KCS384" s="31"/>
      <c r="KCT384" s="31"/>
      <c r="KCU384" s="31"/>
      <c r="KCV384" s="31"/>
      <c r="KCW384" s="31"/>
      <c r="KCX384" s="31"/>
      <c r="KCY384" s="31"/>
      <c r="KCZ384" s="31"/>
      <c r="KDA384" s="31"/>
      <c r="KDB384" s="31"/>
      <c r="KDC384" s="31"/>
      <c r="KDD384" s="31"/>
      <c r="KDE384" s="31"/>
      <c r="KDF384" s="31"/>
      <c r="KDG384" s="31"/>
      <c r="KDH384" s="31"/>
      <c r="KDI384" s="31"/>
      <c r="KDJ384" s="31"/>
      <c r="KDK384" s="31"/>
      <c r="KDL384" s="31"/>
      <c r="KDM384" s="31"/>
      <c r="KDN384" s="31"/>
      <c r="KDO384" s="31"/>
      <c r="KDP384" s="31"/>
      <c r="KDQ384" s="31"/>
      <c r="KDR384" s="31"/>
      <c r="KDS384" s="31"/>
      <c r="KDT384" s="31"/>
      <c r="KDU384" s="31"/>
      <c r="KDV384" s="31"/>
      <c r="KDW384" s="31"/>
      <c r="KDX384" s="31"/>
      <c r="KDY384" s="31"/>
      <c r="KDZ384" s="31"/>
      <c r="KEA384" s="31"/>
      <c r="KEB384" s="31"/>
      <c r="KEC384" s="31"/>
      <c r="KED384" s="31"/>
      <c r="KEE384" s="31"/>
      <c r="KEF384" s="31"/>
      <c r="KEG384" s="31"/>
      <c r="KEH384" s="31"/>
      <c r="KEI384" s="31"/>
      <c r="KEJ384" s="31"/>
      <c r="KEK384" s="31"/>
      <c r="KEL384" s="31"/>
      <c r="KEM384" s="31"/>
      <c r="KEN384" s="31"/>
      <c r="KEO384" s="31"/>
      <c r="KEP384" s="31"/>
      <c r="KEQ384" s="31"/>
      <c r="KER384" s="31"/>
      <c r="KES384" s="31"/>
      <c r="KET384" s="31"/>
      <c r="KEU384" s="31"/>
      <c r="KEV384" s="31"/>
      <c r="KEW384" s="31"/>
      <c r="KEX384" s="31"/>
      <c r="KEY384" s="31"/>
      <c r="KEZ384" s="31"/>
      <c r="KFA384" s="31"/>
      <c r="KFB384" s="31"/>
      <c r="KFC384" s="31"/>
      <c r="KFD384" s="31"/>
      <c r="KFE384" s="31"/>
      <c r="KFF384" s="31"/>
      <c r="KFG384" s="31"/>
      <c r="KFH384" s="31"/>
      <c r="KFI384" s="31"/>
      <c r="KFJ384" s="31"/>
      <c r="KFK384" s="31"/>
      <c r="KFL384" s="31"/>
      <c r="KFM384" s="31"/>
      <c r="KFN384" s="31"/>
      <c r="KFO384" s="31"/>
      <c r="KFP384" s="31"/>
      <c r="KFQ384" s="31"/>
      <c r="KFR384" s="31"/>
      <c r="KFS384" s="31"/>
      <c r="KFT384" s="31"/>
      <c r="KFU384" s="31"/>
      <c r="KFV384" s="31"/>
      <c r="KFW384" s="31"/>
      <c r="KFX384" s="31"/>
      <c r="KFY384" s="31"/>
      <c r="KFZ384" s="31"/>
      <c r="KGA384" s="31"/>
      <c r="KGB384" s="31"/>
      <c r="KGC384" s="31"/>
      <c r="KGD384" s="31"/>
      <c r="KGE384" s="31"/>
      <c r="KGF384" s="31"/>
      <c r="KGG384" s="31"/>
      <c r="KGH384" s="31"/>
      <c r="KGI384" s="31"/>
      <c r="KGJ384" s="31"/>
      <c r="KGK384" s="31"/>
      <c r="KGL384" s="31"/>
      <c r="KGM384" s="31"/>
      <c r="KGN384" s="31"/>
      <c r="KGO384" s="31"/>
      <c r="KGP384" s="31"/>
      <c r="KGQ384" s="31"/>
      <c r="KGR384" s="31"/>
      <c r="KGS384" s="31"/>
      <c r="KGT384" s="31"/>
      <c r="KGU384" s="31"/>
      <c r="KGV384" s="31"/>
      <c r="KGW384" s="31"/>
      <c r="KGX384" s="31"/>
      <c r="KGY384" s="31"/>
      <c r="KGZ384" s="31"/>
      <c r="KHA384" s="31"/>
      <c r="KHB384" s="31"/>
      <c r="KHC384" s="31"/>
      <c r="KHD384" s="31"/>
      <c r="KHE384" s="31"/>
      <c r="KHF384" s="31"/>
      <c r="KHG384" s="31"/>
      <c r="KHH384" s="31"/>
      <c r="KHI384" s="31"/>
      <c r="KHJ384" s="31"/>
      <c r="KHK384" s="31"/>
      <c r="KHL384" s="31"/>
      <c r="KHM384" s="31"/>
      <c r="KHN384" s="31"/>
      <c r="KHO384" s="31"/>
      <c r="KHP384" s="31"/>
      <c r="KHQ384" s="31"/>
      <c r="KHR384" s="31"/>
      <c r="KHS384" s="31"/>
      <c r="KHT384" s="31"/>
      <c r="KHU384" s="31"/>
      <c r="KHV384" s="31"/>
      <c r="KHW384" s="31"/>
      <c r="KHX384" s="31"/>
      <c r="KHY384" s="31"/>
      <c r="KHZ384" s="31"/>
      <c r="KIA384" s="31"/>
      <c r="KIB384" s="31"/>
      <c r="KIC384" s="31"/>
      <c r="KID384" s="31"/>
      <c r="KIE384" s="31"/>
      <c r="KIF384" s="31"/>
      <c r="KIG384" s="31"/>
      <c r="KIH384" s="31"/>
      <c r="KII384" s="31"/>
      <c r="KIJ384" s="31"/>
      <c r="KIK384" s="31"/>
      <c r="KIL384" s="31"/>
      <c r="KIM384" s="31"/>
      <c r="KIN384" s="31"/>
      <c r="KIO384" s="31"/>
      <c r="KIP384" s="31"/>
      <c r="KIQ384" s="31"/>
      <c r="KIR384" s="31"/>
      <c r="KIS384" s="31"/>
      <c r="KIT384" s="31"/>
      <c r="KIU384" s="31"/>
      <c r="KIV384" s="31"/>
      <c r="KIW384" s="31"/>
      <c r="KIX384" s="31"/>
      <c r="KIY384" s="31"/>
      <c r="KIZ384" s="31"/>
      <c r="KJA384" s="31"/>
      <c r="KJB384" s="31"/>
      <c r="KJC384" s="31"/>
      <c r="KJD384" s="31"/>
      <c r="KJE384" s="31"/>
      <c r="KJF384" s="31"/>
      <c r="KJG384" s="31"/>
      <c r="KJH384" s="31"/>
      <c r="KJI384" s="31"/>
      <c r="KJJ384" s="31"/>
      <c r="KJK384" s="31"/>
      <c r="KJL384" s="31"/>
      <c r="KJM384" s="31"/>
      <c r="KJN384" s="31"/>
      <c r="KJO384" s="31"/>
      <c r="KJP384" s="31"/>
      <c r="KJQ384" s="31"/>
      <c r="KJR384" s="31"/>
      <c r="KJS384" s="31"/>
      <c r="KJT384" s="31"/>
      <c r="KJU384" s="31"/>
      <c r="KJV384" s="31"/>
      <c r="KJW384" s="31"/>
      <c r="KJX384" s="31"/>
      <c r="KJY384" s="31"/>
      <c r="KJZ384" s="31"/>
      <c r="KKA384" s="31"/>
      <c r="KKB384" s="31"/>
      <c r="KKC384" s="31"/>
      <c r="KKD384" s="31"/>
      <c r="KKE384" s="31"/>
      <c r="KKF384" s="31"/>
      <c r="KKG384" s="31"/>
      <c r="KKH384" s="31"/>
      <c r="KKI384" s="31"/>
      <c r="KKJ384" s="31"/>
      <c r="KKK384" s="31"/>
      <c r="KKL384" s="31"/>
      <c r="KKM384" s="31"/>
      <c r="KKN384" s="31"/>
      <c r="KKO384" s="31"/>
      <c r="KKP384" s="31"/>
      <c r="KKQ384" s="31"/>
      <c r="KKR384" s="31"/>
      <c r="KKS384" s="31"/>
      <c r="KKT384" s="31"/>
      <c r="KKU384" s="31"/>
      <c r="KKV384" s="31"/>
      <c r="KKW384" s="31"/>
      <c r="KKX384" s="31"/>
      <c r="KKY384" s="31"/>
      <c r="KKZ384" s="31"/>
      <c r="KLA384" s="31"/>
      <c r="KLB384" s="31"/>
      <c r="KLC384" s="31"/>
      <c r="KLD384" s="31"/>
      <c r="KLE384" s="31"/>
      <c r="KLF384" s="31"/>
      <c r="KLG384" s="31"/>
      <c r="KLH384" s="31"/>
      <c r="KLI384" s="31"/>
      <c r="KLJ384" s="31"/>
      <c r="KLK384" s="31"/>
      <c r="KLL384" s="31"/>
      <c r="KLM384" s="31"/>
      <c r="KLN384" s="31"/>
      <c r="KLO384" s="31"/>
      <c r="KLP384" s="31"/>
      <c r="KLQ384" s="31"/>
      <c r="KLR384" s="31"/>
      <c r="KLS384" s="31"/>
      <c r="KLT384" s="31"/>
      <c r="KLU384" s="31"/>
      <c r="KLV384" s="31"/>
      <c r="KLW384" s="31"/>
      <c r="KLX384" s="31"/>
      <c r="KLY384" s="31"/>
      <c r="KLZ384" s="31"/>
      <c r="KMA384" s="31"/>
      <c r="KMB384" s="31"/>
      <c r="KMC384" s="31"/>
      <c r="KMD384" s="31"/>
      <c r="KME384" s="31"/>
      <c r="KMF384" s="31"/>
      <c r="KMG384" s="31"/>
      <c r="KMH384" s="31"/>
      <c r="KMI384" s="31"/>
      <c r="KMJ384" s="31"/>
      <c r="KMK384" s="31"/>
      <c r="KML384" s="31"/>
      <c r="KMM384" s="31"/>
      <c r="KMN384" s="31"/>
      <c r="KMO384" s="31"/>
      <c r="KMP384" s="31"/>
      <c r="KMQ384" s="31"/>
      <c r="KMR384" s="31"/>
      <c r="KMS384" s="31"/>
      <c r="KMT384" s="31"/>
      <c r="KMU384" s="31"/>
      <c r="KMV384" s="31"/>
      <c r="KMW384" s="31"/>
      <c r="KMX384" s="31"/>
      <c r="KMY384" s="31"/>
      <c r="KMZ384" s="31"/>
      <c r="KNA384" s="31"/>
      <c r="KNB384" s="31"/>
      <c r="KNC384" s="31"/>
      <c r="KND384" s="31"/>
      <c r="KNE384" s="31"/>
      <c r="KNF384" s="31"/>
      <c r="KNG384" s="31"/>
      <c r="KNH384" s="31"/>
      <c r="KNI384" s="31"/>
      <c r="KNJ384" s="31"/>
      <c r="KNK384" s="31"/>
      <c r="KNL384" s="31"/>
      <c r="KNM384" s="31"/>
      <c r="KNN384" s="31"/>
      <c r="KNO384" s="31"/>
      <c r="KNP384" s="31"/>
      <c r="KNQ384" s="31"/>
      <c r="KNR384" s="31"/>
      <c r="KNS384" s="31"/>
      <c r="KNT384" s="31"/>
      <c r="KNU384" s="31"/>
      <c r="KNV384" s="31"/>
      <c r="KNW384" s="31"/>
      <c r="KNX384" s="31"/>
      <c r="KNY384" s="31"/>
      <c r="KNZ384" s="31"/>
      <c r="KOA384" s="31"/>
      <c r="KOB384" s="31"/>
      <c r="KOC384" s="31"/>
      <c r="KOD384" s="31"/>
      <c r="KOE384" s="31"/>
      <c r="KOF384" s="31"/>
      <c r="KOG384" s="31"/>
      <c r="KOH384" s="31"/>
      <c r="KOI384" s="31"/>
      <c r="KOJ384" s="31"/>
      <c r="KOK384" s="31"/>
      <c r="KOL384" s="31"/>
      <c r="KOM384" s="31"/>
      <c r="KON384" s="31"/>
      <c r="KOO384" s="31"/>
      <c r="KOP384" s="31"/>
      <c r="KOQ384" s="31"/>
      <c r="KOR384" s="31"/>
      <c r="KOS384" s="31"/>
      <c r="KOT384" s="31"/>
      <c r="KOU384" s="31"/>
      <c r="KOV384" s="31"/>
      <c r="KOW384" s="31"/>
      <c r="KOX384" s="31"/>
      <c r="KOY384" s="31"/>
      <c r="KOZ384" s="31"/>
      <c r="KPA384" s="31"/>
      <c r="KPB384" s="31"/>
      <c r="KPC384" s="31"/>
      <c r="KPD384" s="31"/>
      <c r="KPE384" s="31"/>
      <c r="KPF384" s="31"/>
      <c r="KPG384" s="31"/>
      <c r="KPH384" s="31"/>
      <c r="KPI384" s="31"/>
      <c r="KPJ384" s="31"/>
      <c r="KPK384" s="31"/>
      <c r="KPL384" s="31"/>
      <c r="KPM384" s="31"/>
      <c r="KPN384" s="31"/>
      <c r="KPO384" s="31"/>
      <c r="KPP384" s="31"/>
      <c r="KPQ384" s="31"/>
      <c r="KPR384" s="31"/>
      <c r="KPS384" s="31"/>
      <c r="KPT384" s="31"/>
      <c r="KPU384" s="31"/>
      <c r="KPV384" s="31"/>
      <c r="KPW384" s="31"/>
      <c r="KPX384" s="31"/>
      <c r="KPY384" s="31"/>
      <c r="KPZ384" s="31"/>
      <c r="KQA384" s="31"/>
      <c r="KQB384" s="31"/>
      <c r="KQC384" s="31"/>
      <c r="KQD384" s="31"/>
      <c r="KQE384" s="31"/>
      <c r="KQF384" s="31"/>
      <c r="KQG384" s="31"/>
      <c r="KQH384" s="31"/>
      <c r="KQI384" s="31"/>
      <c r="KQJ384" s="31"/>
      <c r="KQK384" s="31"/>
      <c r="KQL384" s="31"/>
      <c r="KQM384" s="31"/>
      <c r="KQN384" s="31"/>
      <c r="KQO384" s="31"/>
      <c r="KQP384" s="31"/>
      <c r="KQQ384" s="31"/>
      <c r="KQR384" s="31"/>
      <c r="KQS384" s="31"/>
      <c r="KQT384" s="31"/>
      <c r="KQU384" s="31"/>
      <c r="KQV384" s="31"/>
      <c r="KQW384" s="31"/>
      <c r="KQX384" s="31"/>
      <c r="KQY384" s="31"/>
      <c r="KQZ384" s="31"/>
      <c r="KRA384" s="31"/>
      <c r="KRB384" s="31"/>
      <c r="KRC384" s="31"/>
      <c r="KRD384" s="31"/>
      <c r="KRE384" s="31"/>
      <c r="KRF384" s="31"/>
      <c r="KRG384" s="31"/>
      <c r="KRH384" s="31"/>
      <c r="KRI384" s="31"/>
      <c r="KRJ384" s="31"/>
      <c r="KRK384" s="31"/>
      <c r="KRL384" s="31"/>
      <c r="KRM384" s="31"/>
      <c r="KRN384" s="31"/>
      <c r="KRO384" s="31"/>
      <c r="KRP384" s="31"/>
      <c r="KRQ384" s="31"/>
      <c r="KRR384" s="31"/>
      <c r="KRS384" s="31"/>
      <c r="KRT384" s="31"/>
      <c r="KRU384" s="31"/>
      <c r="KRV384" s="31"/>
      <c r="KRW384" s="31"/>
      <c r="KRX384" s="31"/>
      <c r="KRY384" s="31"/>
      <c r="KRZ384" s="31"/>
      <c r="KSA384" s="31"/>
      <c r="KSB384" s="31"/>
      <c r="KSC384" s="31"/>
      <c r="KSD384" s="31"/>
      <c r="KSE384" s="31"/>
      <c r="KSF384" s="31"/>
      <c r="KSG384" s="31"/>
      <c r="KSH384" s="31"/>
      <c r="KSI384" s="31"/>
      <c r="KSJ384" s="31"/>
      <c r="KSK384" s="31"/>
      <c r="KSL384" s="31"/>
      <c r="KSM384" s="31"/>
      <c r="KSN384" s="31"/>
      <c r="KSO384" s="31"/>
      <c r="KSP384" s="31"/>
      <c r="KSQ384" s="31"/>
      <c r="KSR384" s="31"/>
      <c r="KSS384" s="31"/>
      <c r="KST384" s="31"/>
      <c r="KSU384" s="31"/>
      <c r="KSV384" s="31"/>
      <c r="KSW384" s="31"/>
      <c r="KSX384" s="31"/>
      <c r="KSY384" s="31"/>
      <c r="KSZ384" s="31"/>
      <c r="KTA384" s="31"/>
      <c r="KTB384" s="31"/>
      <c r="KTC384" s="31"/>
      <c r="KTD384" s="31"/>
      <c r="KTE384" s="31"/>
      <c r="KTF384" s="31"/>
      <c r="KTG384" s="31"/>
      <c r="KTH384" s="31"/>
      <c r="KTI384" s="31"/>
      <c r="KTJ384" s="31"/>
      <c r="KTK384" s="31"/>
      <c r="KTL384" s="31"/>
      <c r="KTM384" s="31"/>
      <c r="KTN384" s="31"/>
      <c r="KTO384" s="31"/>
      <c r="KTP384" s="31"/>
      <c r="KTQ384" s="31"/>
      <c r="KTR384" s="31"/>
      <c r="KTS384" s="31"/>
      <c r="KTT384" s="31"/>
      <c r="KTU384" s="31"/>
      <c r="KTV384" s="31"/>
      <c r="KTW384" s="31"/>
      <c r="KTX384" s="31"/>
      <c r="KTY384" s="31"/>
      <c r="KTZ384" s="31"/>
      <c r="KUA384" s="31"/>
      <c r="KUB384" s="31"/>
      <c r="KUC384" s="31"/>
      <c r="KUD384" s="31"/>
      <c r="KUE384" s="31"/>
      <c r="KUF384" s="31"/>
      <c r="KUG384" s="31"/>
      <c r="KUH384" s="31"/>
      <c r="KUI384" s="31"/>
      <c r="KUJ384" s="31"/>
      <c r="KUK384" s="31"/>
      <c r="KUL384" s="31"/>
      <c r="KUM384" s="31"/>
      <c r="KUN384" s="31"/>
      <c r="KUO384" s="31"/>
      <c r="KUP384" s="31"/>
      <c r="KUQ384" s="31"/>
      <c r="KUR384" s="31"/>
      <c r="KUS384" s="31"/>
      <c r="KUT384" s="31"/>
      <c r="KUU384" s="31"/>
      <c r="KUV384" s="31"/>
      <c r="KUW384" s="31"/>
      <c r="KUX384" s="31"/>
      <c r="KUY384" s="31"/>
      <c r="KUZ384" s="31"/>
      <c r="KVA384" s="31"/>
      <c r="KVB384" s="31"/>
      <c r="KVC384" s="31"/>
      <c r="KVD384" s="31"/>
      <c r="KVE384" s="31"/>
      <c r="KVF384" s="31"/>
      <c r="KVG384" s="31"/>
      <c r="KVH384" s="31"/>
      <c r="KVI384" s="31"/>
      <c r="KVJ384" s="31"/>
      <c r="KVK384" s="31"/>
      <c r="KVL384" s="31"/>
      <c r="KVM384" s="31"/>
      <c r="KVN384" s="31"/>
      <c r="KVO384" s="31"/>
      <c r="KVP384" s="31"/>
      <c r="KVQ384" s="31"/>
      <c r="KVR384" s="31"/>
      <c r="KVS384" s="31"/>
      <c r="KVT384" s="31"/>
      <c r="KVU384" s="31"/>
      <c r="KVV384" s="31"/>
      <c r="KVW384" s="31"/>
      <c r="KVX384" s="31"/>
      <c r="KVY384" s="31"/>
      <c r="KVZ384" s="31"/>
      <c r="KWA384" s="31"/>
      <c r="KWB384" s="31"/>
      <c r="KWC384" s="31"/>
      <c r="KWD384" s="31"/>
      <c r="KWE384" s="31"/>
      <c r="KWF384" s="31"/>
      <c r="KWG384" s="31"/>
      <c r="KWH384" s="31"/>
      <c r="KWI384" s="31"/>
      <c r="KWJ384" s="31"/>
      <c r="KWK384" s="31"/>
      <c r="KWL384" s="31"/>
      <c r="KWM384" s="31"/>
      <c r="KWN384" s="31"/>
      <c r="KWO384" s="31"/>
      <c r="KWP384" s="31"/>
      <c r="KWQ384" s="31"/>
      <c r="KWR384" s="31"/>
      <c r="KWS384" s="31"/>
      <c r="KWT384" s="31"/>
      <c r="KWU384" s="31"/>
      <c r="KWV384" s="31"/>
      <c r="KWW384" s="31"/>
      <c r="KWX384" s="31"/>
      <c r="KWY384" s="31"/>
      <c r="KWZ384" s="31"/>
      <c r="KXA384" s="31"/>
      <c r="KXB384" s="31"/>
      <c r="KXC384" s="31"/>
      <c r="KXD384" s="31"/>
      <c r="KXE384" s="31"/>
      <c r="KXF384" s="31"/>
      <c r="KXG384" s="31"/>
      <c r="KXH384" s="31"/>
      <c r="KXI384" s="31"/>
      <c r="KXJ384" s="31"/>
      <c r="KXK384" s="31"/>
      <c r="KXL384" s="31"/>
      <c r="KXM384" s="31"/>
      <c r="KXN384" s="31"/>
      <c r="KXO384" s="31"/>
      <c r="KXP384" s="31"/>
      <c r="KXQ384" s="31"/>
      <c r="KXR384" s="31"/>
      <c r="KXS384" s="31"/>
      <c r="KXT384" s="31"/>
      <c r="KXU384" s="31"/>
      <c r="KXV384" s="31"/>
      <c r="KXW384" s="31"/>
      <c r="KXX384" s="31"/>
      <c r="KXY384" s="31"/>
      <c r="KXZ384" s="31"/>
      <c r="KYA384" s="31"/>
      <c r="KYB384" s="31"/>
      <c r="KYC384" s="31"/>
      <c r="KYD384" s="31"/>
      <c r="KYE384" s="31"/>
      <c r="KYF384" s="31"/>
      <c r="KYG384" s="31"/>
      <c r="KYH384" s="31"/>
      <c r="KYI384" s="31"/>
      <c r="KYJ384" s="31"/>
      <c r="KYK384" s="31"/>
      <c r="KYL384" s="31"/>
      <c r="KYM384" s="31"/>
      <c r="KYN384" s="31"/>
      <c r="KYO384" s="31"/>
      <c r="KYP384" s="31"/>
      <c r="KYQ384" s="31"/>
      <c r="KYR384" s="31"/>
      <c r="KYS384" s="31"/>
      <c r="KYT384" s="31"/>
      <c r="KYU384" s="31"/>
      <c r="KYV384" s="31"/>
      <c r="KYW384" s="31"/>
      <c r="KYX384" s="31"/>
      <c r="KYY384" s="31"/>
      <c r="KYZ384" s="31"/>
      <c r="KZA384" s="31"/>
      <c r="KZB384" s="31"/>
      <c r="KZC384" s="31"/>
      <c r="KZD384" s="31"/>
      <c r="KZE384" s="31"/>
      <c r="KZF384" s="31"/>
      <c r="KZG384" s="31"/>
      <c r="KZH384" s="31"/>
      <c r="KZI384" s="31"/>
      <c r="KZJ384" s="31"/>
      <c r="KZK384" s="31"/>
      <c r="KZL384" s="31"/>
      <c r="KZM384" s="31"/>
      <c r="KZN384" s="31"/>
      <c r="KZO384" s="31"/>
      <c r="KZP384" s="31"/>
      <c r="KZQ384" s="31"/>
      <c r="KZR384" s="31"/>
      <c r="KZS384" s="31"/>
      <c r="KZT384" s="31"/>
      <c r="KZU384" s="31"/>
      <c r="KZV384" s="31"/>
      <c r="KZW384" s="31"/>
      <c r="KZX384" s="31"/>
      <c r="KZY384" s="31"/>
      <c r="KZZ384" s="31"/>
      <c r="LAA384" s="31"/>
      <c r="LAB384" s="31"/>
      <c r="LAC384" s="31"/>
      <c r="LAD384" s="31"/>
      <c r="LAE384" s="31"/>
      <c r="LAF384" s="31"/>
      <c r="LAG384" s="31"/>
      <c r="LAH384" s="31"/>
      <c r="LAI384" s="31"/>
      <c r="LAJ384" s="31"/>
      <c r="LAK384" s="31"/>
      <c r="LAL384" s="31"/>
      <c r="LAM384" s="31"/>
      <c r="LAN384" s="31"/>
      <c r="LAO384" s="31"/>
      <c r="LAP384" s="31"/>
      <c r="LAQ384" s="31"/>
      <c r="LAR384" s="31"/>
      <c r="LAS384" s="31"/>
      <c r="LAT384" s="31"/>
      <c r="LAU384" s="31"/>
      <c r="LAV384" s="31"/>
      <c r="LAW384" s="31"/>
      <c r="LAX384" s="31"/>
      <c r="LAY384" s="31"/>
      <c r="LAZ384" s="31"/>
      <c r="LBA384" s="31"/>
      <c r="LBB384" s="31"/>
      <c r="LBC384" s="31"/>
      <c r="LBD384" s="31"/>
      <c r="LBE384" s="31"/>
      <c r="LBF384" s="31"/>
      <c r="LBG384" s="31"/>
      <c r="LBH384" s="31"/>
      <c r="LBI384" s="31"/>
      <c r="LBJ384" s="31"/>
      <c r="LBK384" s="31"/>
      <c r="LBL384" s="31"/>
      <c r="LBM384" s="31"/>
      <c r="LBN384" s="31"/>
      <c r="LBO384" s="31"/>
      <c r="LBP384" s="31"/>
      <c r="LBQ384" s="31"/>
      <c r="LBR384" s="31"/>
      <c r="LBS384" s="31"/>
      <c r="LBT384" s="31"/>
      <c r="LBU384" s="31"/>
      <c r="LBV384" s="31"/>
      <c r="LBW384" s="31"/>
      <c r="LBX384" s="31"/>
      <c r="LBY384" s="31"/>
      <c r="LBZ384" s="31"/>
      <c r="LCA384" s="31"/>
      <c r="LCB384" s="31"/>
      <c r="LCC384" s="31"/>
      <c r="LCD384" s="31"/>
      <c r="LCE384" s="31"/>
      <c r="LCF384" s="31"/>
      <c r="LCG384" s="31"/>
      <c r="LCH384" s="31"/>
      <c r="LCI384" s="31"/>
      <c r="LCJ384" s="31"/>
      <c r="LCK384" s="31"/>
      <c r="LCL384" s="31"/>
      <c r="LCM384" s="31"/>
      <c r="LCN384" s="31"/>
      <c r="LCO384" s="31"/>
      <c r="LCP384" s="31"/>
      <c r="LCQ384" s="31"/>
      <c r="LCR384" s="31"/>
      <c r="LCS384" s="31"/>
      <c r="LCT384" s="31"/>
      <c r="LCU384" s="31"/>
      <c r="LCV384" s="31"/>
      <c r="LCW384" s="31"/>
      <c r="LCX384" s="31"/>
      <c r="LCY384" s="31"/>
      <c r="LCZ384" s="31"/>
      <c r="LDA384" s="31"/>
      <c r="LDB384" s="31"/>
      <c r="LDC384" s="31"/>
      <c r="LDD384" s="31"/>
      <c r="LDE384" s="31"/>
      <c r="LDF384" s="31"/>
      <c r="LDG384" s="31"/>
      <c r="LDH384" s="31"/>
      <c r="LDI384" s="31"/>
      <c r="LDJ384" s="31"/>
      <c r="LDK384" s="31"/>
      <c r="LDL384" s="31"/>
      <c r="LDM384" s="31"/>
      <c r="LDN384" s="31"/>
      <c r="LDO384" s="31"/>
      <c r="LDP384" s="31"/>
      <c r="LDQ384" s="31"/>
      <c r="LDR384" s="31"/>
      <c r="LDS384" s="31"/>
      <c r="LDT384" s="31"/>
      <c r="LDU384" s="31"/>
      <c r="LDV384" s="31"/>
      <c r="LDW384" s="31"/>
      <c r="LDX384" s="31"/>
      <c r="LDY384" s="31"/>
      <c r="LDZ384" s="31"/>
      <c r="LEA384" s="31"/>
      <c r="LEB384" s="31"/>
      <c r="LEC384" s="31"/>
      <c r="LED384" s="31"/>
      <c r="LEE384" s="31"/>
      <c r="LEF384" s="31"/>
      <c r="LEG384" s="31"/>
      <c r="LEH384" s="31"/>
      <c r="LEI384" s="31"/>
      <c r="LEJ384" s="31"/>
      <c r="LEK384" s="31"/>
      <c r="LEL384" s="31"/>
      <c r="LEM384" s="31"/>
      <c r="LEN384" s="31"/>
      <c r="LEO384" s="31"/>
      <c r="LEP384" s="31"/>
      <c r="LEQ384" s="31"/>
      <c r="LER384" s="31"/>
      <c r="LES384" s="31"/>
      <c r="LET384" s="31"/>
      <c r="LEU384" s="31"/>
      <c r="LEV384" s="31"/>
      <c r="LEW384" s="31"/>
      <c r="LEX384" s="31"/>
      <c r="LEY384" s="31"/>
      <c r="LEZ384" s="31"/>
      <c r="LFA384" s="31"/>
      <c r="LFB384" s="31"/>
      <c r="LFC384" s="31"/>
      <c r="LFD384" s="31"/>
      <c r="LFE384" s="31"/>
      <c r="LFF384" s="31"/>
      <c r="LFG384" s="31"/>
      <c r="LFH384" s="31"/>
      <c r="LFI384" s="31"/>
      <c r="LFJ384" s="31"/>
      <c r="LFK384" s="31"/>
      <c r="LFL384" s="31"/>
      <c r="LFM384" s="31"/>
      <c r="LFN384" s="31"/>
      <c r="LFO384" s="31"/>
      <c r="LFP384" s="31"/>
      <c r="LFQ384" s="31"/>
      <c r="LFR384" s="31"/>
      <c r="LFS384" s="31"/>
      <c r="LFT384" s="31"/>
      <c r="LFU384" s="31"/>
      <c r="LFV384" s="31"/>
      <c r="LFW384" s="31"/>
      <c r="LFX384" s="31"/>
      <c r="LFY384" s="31"/>
      <c r="LFZ384" s="31"/>
      <c r="LGA384" s="31"/>
      <c r="LGB384" s="31"/>
      <c r="LGC384" s="31"/>
      <c r="LGD384" s="31"/>
      <c r="LGE384" s="31"/>
      <c r="LGF384" s="31"/>
      <c r="LGG384" s="31"/>
      <c r="LGH384" s="31"/>
      <c r="LGI384" s="31"/>
      <c r="LGJ384" s="31"/>
      <c r="LGK384" s="31"/>
      <c r="LGL384" s="31"/>
      <c r="LGM384" s="31"/>
      <c r="LGN384" s="31"/>
      <c r="LGO384" s="31"/>
      <c r="LGP384" s="31"/>
      <c r="LGQ384" s="31"/>
      <c r="LGR384" s="31"/>
      <c r="LGS384" s="31"/>
      <c r="LGT384" s="31"/>
      <c r="LGU384" s="31"/>
      <c r="LGV384" s="31"/>
      <c r="LGW384" s="31"/>
      <c r="LGX384" s="31"/>
      <c r="LGY384" s="31"/>
      <c r="LGZ384" s="31"/>
      <c r="LHA384" s="31"/>
      <c r="LHB384" s="31"/>
      <c r="LHC384" s="31"/>
      <c r="LHD384" s="31"/>
      <c r="LHE384" s="31"/>
      <c r="LHF384" s="31"/>
      <c r="LHG384" s="31"/>
      <c r="LHH384" s="31"/>
      <c r="LHI384" s="31"/>
      <c r="LHJ384" s="31"/>
      <c r="LHK384" s="31"/>
      <c r="LHL384" s="31"/>
      <c r="LHM384" s="31"/>
      <c r="LHN384" s="31"/>
      <c r="LHO384" s="31"/>
      <c r="LHP384" s="31"/>
      <c r="LHQ384" s="31"/>
      <c r="LHR384" s="31"/>
      <c r="LHS384" s="31"/>
      <c r="LHT384" s="31"/>
      <c r="LHU384" s="31"/>
      <c r="LHV384" s="31"/>
      <c r="LHW384" s="31"/>
      <c r="LHX384" s="31"/>
      <c r="LHY384" s="31"/>
      <c r="LHZ384" s="31"/>
      <c r="LIA384" s="31"/>
      <c r="LIB384" s="31"/>
      <c r="LIC384" s="31"/>
      <c r="LID384" s="31"/>
      <c r="LIE384" s="31"/>
      <c r="LIF384" s="31"/>
      <c r="LIG384" s="31"/>
      <c r="LIH384" s="31"/>
      <c r="LII384" s="31"/>
      <c r="LIJ384" s="31"/>
      <c r="LIK384" s="31"/>
      <c r="LIL384" s="31"/>
      <c r="LIM384" s="31"/>
      <c r="LIN384" s="31"/>
      <c r="LIO384" s="31"/>
      <c r="LIP384" s="31"/>
      <c r="LIQ384" s="31"/>
      <c r="LIR384" s="31"/>
      <c r="LIS384" s="31"/>
      <c r="LIT384" s="31"/>
      <c r="LIU384" s="31"/>
      <c r="LIV384" s="31"/>
      <c r="LIW384" s="31"/>
      <c r="LIX384" s="31"/>
      <c r="LIY384" s="31"/>
      <c r="LIZ384" s="31"/>
      <c r="LJA384" s="31"/>
      <c r="LJB384" s="31"/>
      <c r="LJC384" s="31"/>
      <c r="LJD384" s="31"/>
      <c r="LJE384" s="31"/>
      <c r="LJF384" s="31"/>
      <c r="LJG384" s="31"/>
      <c r="LJH384" s="31"/>
      <c r="LJI384" s="31"/>
      <c r="LJJ384" s="31"/>
      <c r="LJK384" s="31"/>
      <c r="LJL384" s="31"/>
      <c r="LJM384" s="31"/>
      <c r="LJN384" s="31"/>
      <c r="LJO384" s="31"/>
      <c r="LJP384" s="31"/>
      <c r="LJQ384" s="31"/>
      <c r="LJR384" s="31"/>
      <c r="LJS384" s="31"/>
      <c r="LJT384" s="31"/>
      <c r="LJU384" s="31"/>
      <c r="LJV384" s="31"/>
      <c r="LJW384" s="31"/>
      <c r="LJX384" s="31"/>
      <c r="LJY384" s="31"/>
      <c r="LJZ384" s="31"/>
      <c r="LKA384" s="31"/>
      <c r="LKB384" s="31"/>
      <c r="LKC384" s="31"/>
      <c r="LKD384" s="31"/>
      <c r="LKE384" s="31"/>
      <c r="LKF384" s="31"/>
      <c r="LKG384" s="31"/>
      <c r="LKH384" s="31"/>
      <c r="LKI384" s="31"/>
      <c r="LKJ384" s="31"/>
      <c r="LKK384" s="31"/>
      <c r="LKL384" s="31"/>
      <c r="LKM384" s="31"/>
      <c r="LKN384" s="31"/>
      <c r="LKO384" s="31"/>
      <c r="LKP384" s="31"/>
      <c r="LKQ384" s="31"/>
      <c r="LKR384" s="31"/>
      <c r="LKS384" s="31"/>
      <c r="LKT384" s="31"/>
      <c r="LKU384" s="31"/>
      <c r="LKV384" s="31"/>
      <c r="LKW384" s="31"/>
      <c r="LKX384" s="31"/>
      <c r="LKY384" s="31"/>
      <c r="LKZ384" s="31"/>
      <c r="LLA384" s="31"/>
      <c r="LLB384" s="31"/>
      <c r="LLC384" s="31"/>
      <c r="LLD384" s="31"/>
      <c r="LLE384" s="31"/>
      <c r="LLF384" s="31"/>
      <c r="LLG384" s="31"/>
      <c r="LLH384" s="31"/>
      <c r="LLI384" s="31"/>
      <c r="LLJ384" s="31"/>
      <c r="LLK384" s="31"/>
      <c r="LLL384" s="31"/>
      <c r="LLM384" s="31"/>
      <c r="LLN384" s="31"/>
      <c r="LLO384" s="31"/>
      <c r="LLP384" s="31"/>
      <c r="LLQ384" s="31"/>
      <c r="LLR384" s="31"/>
      <c r="LLS384" s="31"/>
      <c r="LLT384" s="31"/>
      <c r="LLU384" s="31"/>
      <c r="LLV384" s="31"/>
      <c r="LLW384" s="31"/>
      <c r="LLX384" s="31"/>
      <c r="LLY384" s="31"/>
      <c r="LLZ384" s="31"/>
      <c r="LMA384" s="31"/>
      <c r="LMB384" s="31"/>
      <c r="LMC384" s="31"/>
      <c r="LMD384" s="31"/>
      <c r="LME384" s="31"/>
      <c r="LMF384" s="31"/>
      <c r="LMG384" s="31"/>
      <c r="LMH384" s="31"/>
      <c r="LMI384" s="31"/>
      <c r="LMJ384" s="31"/>
      <c r="LMK384" s="31"/>
      <c r="LML384" s="31"/>
      <c r="LMM384" s="31"/>
      <c r="LMN384" s="31"/>
      <c r="LMO384" s="31"/>
      <c r="LMP384" s="31"/>
      <c r="LMQ384" s="31"/>
      <c r="LMR384" s="31"/>
      <c r="LMS384" s="31"/>
      <c r="LMT384" s="31"/>
      <c r="LMU384" s="31"/>
      <c r="LMV384" s="31"/>
      <c r="LMW384" s="31"/>
      <c r="LMX384" s="31"/>
      <c r="LMY384" s="31"/>
      <c r="LMZ384" s="31"/>
      <c r="LNA384" s="31"/>
      <c r="LNB384" s="31"/>
      <c r="LNC384" s="31"/>
      <c r="LND384" s="31"/>
      <c r="LNE384" s="31"/>
      <c r="LNF384" s="31"/>
      <c r="LNG384" s="31"/>
      <c r="LNH384" s="31"/>
      <c r="LNI384" s="31"/>
      <c r="LNJ384" s="31"/>
      <c r="LNK384" s="31"/>
      <c r="LNL384" s="31"/>
      <c r="LNM384" s="31"/>
      <c r="LNN384" s="31"/>
      <c r="LNO384" s="31"/>
      <c r="LNP384" s="31"/>
      <c r="LNQ384" s="31"/>
      <c r="LNR384" s="31"/>
      <c r="LNS384" s="31"/>
      <c r="LNT384" s="31"/>
      <c r="LNU384" s="31"/>
      <c r="LNV384" s="31"/>
      <c r="LNW384" s="31"/>
      <c r="LNX384" s="31"/>
      <c r="LNY384" s="31"/>
      <c r="LNZ384" s="31"/>
      <c r="LOA384" s="31"/>
      <c r="LOB384" s="31"/>
      <c r="LOC384" s="31"/>
      <c r="LOD384" s="31"/>
      <c r="LOE384" s="31"/>
      <c r="LOF384" s="31"/>
      <c r="LOG384" s="31"/>
      <c r="LOH384" s="31"/>
      <c r="LOI384" s="31"/>
      <c r="LOJ384" s="31"/>
      <c r="LOK384" s="31"/>
      <c r="LOL384" s="31"/>
      <c r="LOM384" s="31"/>
      <c r="LON384" s="31"/>
      <c r="LOO384" s="31"/>
      <c r="LOP384" s="31"/>
      <c r="LOQ384" s="31"/>
      <c r="LOR384" s="31"/>
      <c r="LOS384" s="31"/>
      <c r="LOT384" s="31"/>
      <c r="LOU384" s="31"/>
      <c r="LOV384" s="31"/>
      <c r="LOW384" s="31"/>
      <c r="LOX384" s="31"/>
      <c r="LOY384" s="31"/>
      <c r="LOZ384" s="31"/>
      <c r="LPA384" s="31"/>
      <c r="LPB384" s="31"/>
      <c r="LPC384" s="31"/>
      <c r="LPD384" s="31"/>
      <c r="LPE384" s="31"/>
      <c r="LPF384" s="31"/>
      <c r="LPG384" s="31"/>
      <c r="LPH384" s="31"/>
      <c r="LPI384" s="31"/>
      <c r="LPJ384" s="31"/>
      <c r="LPK384" s="31"/>
      <c r="LPL384" s="31"/>
      <c r="LPM384" s="31"/>
      <c r="LPN384" s="31"/>
      <c r="LPO384" s="31"/>
      <c r="LPP384" s="31"/>
      <c r="LPQ384" s="31"/>
      <c r="LPR384" s="31"/>
      <c r="LPS384" s="31"/>
      <c r="LPT384" s="31"/>
      <c r="LPU384" s="31"/>
      <c r="LPV384" s="31"/>
      <c r="LPW384" s="31"/>
      <c r="LPX384" s="31"/>
      <c r="LPY384" s="31"/>
      <c r="LPZ384" s="31"/>
      <c r="LQA384" s="31"/>
      <c r="LQB384" s="31"/>
      <c r="LQC384" s="31"/>
      <c r="LQD384" s="31"/>
      <c r="LQE384" s="31"/>
      <c r="LQF384" s="31"/>
      <c r="LQG384" s="31"/>
      <c r="LQH384" s="31"/>
      <c r="LQI384" s="31"/>
      <c r="LQJ384" s="31"/>
      <c r="LQK384" s="31"/>
      <c r="LQL384" s="31"/>
      <c r="LQM384" s="31"/>
      <c r="LQN384" s="31"/>
      <c r="LQO384" s="31"/>
      <c r="LQP384" s="31"/>
      <c r="LQQ384" s="31"/>
      <c r="LQR384" s="31"/>
      <c r="LQS384" s="31"/>
      <c r="LQT384" s="31"/>
      <c r="LQU384" s="31"/>
      <c r="LQV384" s="31"/>
      <c r="LQW384" s="31"/>
      <c r="LQX384" s="31"/>
      <c r="LQY384" s="31"/>
      <c r="LQZ384" s="31"/>
      <c r="LRA384" s="31"/>
      <c r="LRB384" s="31"/>
      <c r="LRC384" s="31"/>
      <c r="LRD384" s="31"/>
      <c r="LRE384" s="31"/>
      <c r="LRF384" s="31"/>
      <c r="LRG384" s="31"/>
      <c r="LRH384" s="31"/>
      <c r="LRI384" s="31"/>
      <c r="LRJ384" s="31"/>
      <c r="LRK384" s="31"/>
      <c r="LRL384" s="31"/>
      <c r="LRM384" s="31"/>
      <c r="LRN384" s="31"/>
      <c r="LRO384" s="31"/>
      <c r="LRP384" s="31"/>
      <c r="LRQ384" s="31"/>
      <c r="LRR384" s="31"/>
      <c r="LRS384" s="31"/>
      <c r="LRT384" s="31"/>
      <c r="LRU384" s="31"/>
      <c r="LRV384" s="31"/>
      <c r="LRW384" s="31"/>
      <c r="LRX384" s="31"/>
      <c r="LRY384" s="31"/>
      <c r="LRZ384" s="31"/>
      <c r="LSA384" s="31"/>
      <c r="LSB384" s="31"/>
      <c r="LSC384" s="31"/>
      <c r="LSD384" s="31"/>
      <c r="LSE384" s="31"/>
      <c r="LSF384" s="31"/>
      <c r="LSG384" s="31"/>
      <c r="LSH384" s="31"/>
      <c r="LSI384" s="31"/>
      <c r="LSJ384" s="31"/>
      <c r="LSK384" s="31"/>
      <c r="LSL384" s="31"/>
      <c r="LSM384" s="31"/>
      <c r="LSN384" s="31"/>
      <c r="LSO384" s="31"/>
      <c r="LSP384" s="31"/>
      <c r="LSQ384" s="31"/>
      <c r="LSR384" s="31"/>
      <c r="LSS384" s="31"/>
      <c r="LST384" s="31"/>
      <c r="LSU384" s="31"/>
      <c r="LSV384" s="31"/>
      <c r="LSW384" s="31"/>
      <c r="LSX384" s="31"/>
      <c r="LSY384" s="31"/>
      <c r="LSZ384" s="31"/>
      <c r="LTA384" s="31"/>
      <c r="LTB384" s="31"/>
      <c r="LTC384" s="31"/>
      <c r="LTD384" s="31"/>
      <c r="LTE384" s="31"/>
      <c r="LTF384" s="31"/>
      <c r="LTG384" s="31"/>
      <c r="LTH384" s="31"/>
      <c r="LTI384" s="31"/>
      <c r="LTJ384" s="31"/>
      <c r="LTK384" s="31"/>
      <c r="LTL384" s="31"/>
      <c r="LTM384" s="31"/>
      <c r="LTN384" s="31"/>
      <c r="LTO384" s="31"/>
      <c r="LTP384" s="31"/>
      <c r="LTQ384" s="31"/>
      <c r="LTR384" s="31"/>
      <c r="LTS384" s="31"/>
      <c r="LTT384" s="31"/>
      <c r="LTU384" s="31"/>
      <c r="LTV384" s="31"/>
      <c r="LTW384" s="31"/>
      <c r="LTX384" s="31"/>
      <c r="LTY384" s="31"/>
      <c r="LTZ384" s="31"/>
      <c r="LUA384" s="31"/>
      <c r="LUB384" s="31"/>
      <c r="LUC384" s="31"/>
      <c r="LUD384" s="31"/>
      <c r="LUE384" s="31"/>
      <c r="LUF384" s="31"/>
      <c r="LUG384" s="31"/>
      <c r="LUH384" s="31"/>
      <c r="LUI384" s="31"/>
      <c r="LUJ384" s="31"/>
      <c r="LUK384" s="31"/>
      <c r="LUL384" s="31"/>
      <c r="LUM384" s="31"/>
      <c r="LUN384" s="31"/>
      <c r="LUO384" s="31"/>
      <c r="LUP384" s="31"/>
      <c r="LUQ384" s="31"/>
      <c r="LUR384" s="31"/>
      <c r="LUS384" s="31"/>
      <c r="LUT384" s="31"/>
      <c r="LUU384" s="31"/>
      <c r="LUV384" s="31"/>
      <c r="LUW384" s="31"/>
      <c r="LUX384" s="31"/>
      <c r="LUY384" s="31"/>
      <c r="LUZ384" s="31"/>
      <c r="LVA384" s="31"/>
      <c r="LVB384" s="31"/>
      <c r="LVC384" s="31"/>
      <c r="LVD384" s="31"/>
      <c r="LVE384" s="31"/>
      <c r="LVF384" s="31"/>
      <c r="LVG384" s="31"/>
      <c r="LVH384" s="31"/>
      <c r="LVI384" s="31"/>
      <c r="LVJ384" s="31"/>
      <c r="LVK384" s="31"/>
      <c r="LVL384" s="31"/>
      <c r="LVM384" s="31"/>
      <c r="LVN384" s="31"/>
      <c r="LVO384" s="31"/>
      <c r="LVP384" s="31"/>
      <c r="LVQ384" s="31"/>
      <c r="LVR384" s="31"/>
      <c r="LVS384" s="31"/>
      <c r="LVT384" s="31"/>
      <c r="LVU384" s="31"/>
      <c r="LVV384" s="31"/>
      <c r="LVW384" s="31"/>
      <c r="LVX384" s="31"/>
      <c r="LVY384" s="31"/>
      <c r="LVZ384" s="31"/>
      <c r="LWA384" s="31"/>
      <c r="LWB384" s="31"/>
      <c r="LWC384" s="31"/>
      <c r="LWD384" s="31"/>
      <c r="LWE384" s="31"/>
      <c r="LWF384" s="31"/>
      <c r="LWG384" s="31"/>
      <c r="LWH384" s="31"/>
      <c r="LWI384" s="31"/>
      <c r="LWJ384" s="31"/>
      <c r="LWK384" s="31"/>
      <c r="LWL384" s="31"/>
      <c r="LWM384" s="31"/>
      <c r="LWN384" s="31"/>
      <c r="LWO384" s="31"/>
      <c r="LWP384" s="31"/>
      <c r="LWQ384" s="31"/>
      <c r="LWR384" s="31"/>
      <c r="LWS384" s="31"/>
      <c r="LWT384" s="31"/>
      <c r="LWU384" s="31"/>
      <c r="LWV384" s="31"/>
      <c r="LWW384" s="31"/>
      <c r="LWX384" s="31"/>
      <c r="LWY384" s="31"/>
      <c r="LWZ384" s="31"/>
      <c r="LXA384" s="31"/>
      <c r="LXB384" s="31"/>
      <c r="LXC384" s="31"/>
      <c r="LXD384" s="31"/>
      <c r="LXE384" s="31"/>
      <c r="LXF384" s="31"/>
      <c r="LXG384" s="31"/>
      <c r="LXH384" s="31"/>
      <c r="LXI384" s="31"/>
      <c r="LXJ384" s="31"/>
      <c r="LXK384" s="31"/>
      <c r="LXL384" s="31"/>
      <c r="LXM384" s="31"/>
      <c r="LXN384" s="31"/>
      <c r="LXO384" s="31"/>
      <c r="LXP384" s="31"/>
      <c r="LXQ384" s="31"/>
      <c r="LXR384" s="31"/>
      <c r="LXS384" s="31"/>
      <c r="LXT384" s="31"/>
      <c r="LXU384" s="31"/>
      <c r="LXV384" s="31"/>
      <c r="LXW384" s="31"/>
      <c r="LXX384" s="31"/>
      <c r="LXY384" s="31"/>
      <c r="LXZ384" s="31"/>
      <c r="LYA384" s="31"/>
      <c r="LYB384" s="31"/>
      <c r="LYC384" s="31"/>
      <c r="LYD384" s="31"/>
      <c r="LYE384" s="31"/>
      <c r="LYF384" s="31"/>
      <c r="LYG384" s="31"/>
      <c r="LYH384" s="31"/>
      <c r="LYI384" s="31"/>
      <c r="LYJ384" s="31"/>
      <c r="LYK384" s="31"/>
      <c r="LYL384" s="31"/>
      <c r="LYM384" s="31"/>
      <c r="LYN384" s="31"/>
      <c r="LYO384" s="31"/>
      <c r="LYP384" s="31"/>
      <c r="LYQ384" s="31"/>
      <c r="LYR384" s="31"/>
      <c r="LYS384" s="31"/>
      <c r="LYT384" s="31"/>
      <c r="LYU384" s="31"/>
      <c r="LYV384" s="31"/>
      <c r="LYW384" s="31"/>
      <c r="LYX384" s="31"/>
      <c r="LYY384" s="31"/>
      <c r="LYZ384" s="31"/>
      <c r="LZA384" s="31"/>
      <c r="LZB384" s="31"/>
      <c r="LZC384" s="31"/>
      <c r="LZD384" s="31"/>
      <c r="LZE384" s="31"/>
      <c r="LZF384" s="31"/>
      <c r="LZG384" s="31"/>
      <c r="LZH384" s="31"/>
      <c r="LZI384" s="31"/>
      <c r="LZJ384" s="31"/>
      <c r="LZK384" s="31"/>
      <c r="LZL384" s="31"/>
      <c r="LZM384" s="31"/>
      <c r="LZN384" s="31"/>
      <c r="LZO384" s="31"/>
      <c r="LZP384" s="31"/>
      <c r="LZQ384" s="31"/>
      <c r="LZR384" s="31"/>
      <c r="LZS384" s="31"/>
      <c r="LZT384" s="31"/>
      <c r="LZU384" s="31"/>
      <c r="LZV384" s="31"/>
      <c r="LZW384" s="31"/>
      <c r="LZX384" s="31"/>
      <c r="LZY384" s="31"/>
      <c r="LZZ384" s="31"/>
      <c r="MAA384" s="31"/>
      <c r="MAB384" s="31"/>
      <c r="MAC384" s="31"/>
      <c r="MAD384" s="31"/>
      <c r="MAE384" s="31"/>
      <c r="MAF384" s="31"/>
      <c r="MAG384" s="31"/>
      <c r="MAH384" s="31"/>
      <c r="MAI384" s="31"/>
      <c r="MAJ384" s="31"/>
      <c r="MAK384" s="31"/>
      <c r="MAL384" s="31"/>
      <c r="MAM384" s="31"/>
      <c r="MAN384" s="31"/>
      <c r="MAO384" s="31"/>
      <c r="MAP384" s="31"/>
      <c r="MAQ384" s="31"/>
      <c r="MAR384" s="31"/>
      <c r="MAS384" s="31"/>
      <c r="MAT384" s="31"/>
      <c r="MAU384" s="31"/>
      <c r="MAV384" s="31"/>
      <c r="MAW384" s="31"/>
      <c r="MAX384" s="31"/>
      <c r="MAY384" s="31"/>
      <c r="MAZ384" s="31"/>
      <c r="MBA384" s="31"/>
      <c r="MBB384" s="31"/>
      <c r="MBC384" s="31"/>
      <c r="MBD384" s="31"/>
      <c r="MBE384" s="31"/>
      <c r="MBF384" s="31"/>
      <c r="MBG384" s="31"/>
      <c r="MBH384" s="31"/>
      <c r="MBI384" s="31"/>
      <c r="MBJ384" s="31"/>
      <c r="MBK384" s="31"/>
      <c r="MBL384" s="31"/>
      <c r="MBM384" s="31"/>
      <c r="MBN384" s="31"/>
      <c r="MBO384" s="31"/>
      <c r="MBP384" s="31"/>
      <c r="MBQ384" s="31"/>
      <c r="MBR384" s="31"/>
      <c r="MBS384" s="31"/>
      <c r="MBT384" s="31"/>
      <c r="MBU384" s="31"/>
      <c r="MBV384" s="31"/>
      <c r="MBW384" s="31"/>
      <c r="MBX384" s="31"/>
      <c r="MBY384" s="31"/>
      <c r="MBZ384" s="31"/>
      <c r="MCA384" s="31"/>
      <c r="MCB384" s="31"/>
      <c r="MCC384" s="31"/>
      <c r="MCD384" s="31"/>
      <c r="MCE384" s="31"/>
      <c r="MCF384" s="31"/>
      <c r="MCG384" s="31"/>
      <c r="MCH384" s="31"/>
      <c r="MCI384" s="31"/>
      <c r="MCJ384" s="31"/>
      <c r="MCK384" s="31"/>
      <c r="MCL384" s="31"/>
      <c r="MCM384" s="31"/>
      <c r="MCN384" s="31"/>
      <c r="MCO384" s="31"/>
      <c r="MCP384" s="31"/>
      <c r="MCQ384" s="31"/>
      <c r="MCR384" s="31"/>
      <c r="MCS384" s="31"/>
      <c r="MCT384" s="31"/>
      <c r="MCU384" s="31"/>
      <c r="MCV384" s="31"/>
      <c r="MCW384" s="31"/>
      <c r="MCX384" s="31"/>
      <c r="MCY384" s="31"/>
      <c r="MCZ384" s="31"/>
      <c r="MDA384" s="31"/>
      <c r="MDB384" s="31"/>
      <c r="MDC384" s="31"/>
      <c r="MDD384" s="31"/>
      <c r="MDE384" s="31"/>
      <c r="MDF384" s="31"/>
      <c r="MDG384" s="31"/>
      <c r="MDH384" s="31"/>
      <c r="MDI384" s="31"/>
      <c r="MDJ384" s="31"/>
      <c r="MDK384" s="31"/>
      <c r="MDL384" s="31"/>
      <c r="MDM384" s="31"/>
      <c r="MDN384" s="31"/>
      <c r="MDO384" s="31"/>
      <c r="MDP384" s="31"/>
      <c r="MDQ384" s="31"/>
      <c r="MDR384" s="31"/>
      <c r="MDS384" s="31"/>
      <c r="MDT384" s="31"/>
      <c r="MDU384" s="31"/>
      <c r="MDV384" s="31"/>
      <c r="MDW384" s="31"/>
      <c r="MDX384" s="31"/>
      <c r="MDY384" s="31"/>
      <c r="MDZ384" s="31"/>
      <c r="MEA384" s="31"/>
      <c r="MEB384" s="31"/>
      <c r="MEC384" s="31"/>
      <c r="MED384" s="31"/>
      <c r="MEE384" s="31"/>
      <c r="MEF384" s="31"/>
      <c r="MEG384" s="31"/>
      <c r="MEH384" s="31"/>
      <c r="MEI384" s="31"/>
      <c r="MEJ384" s="31"/>
      <c r="MEK384" s="31"/>
      <c r="MEL384" s="31"/>
      <c r="MEM384" s="31"/>
      <c r="MEN384" s="31"/>
      <c r="MEO384" s="31"/>
      <c r="MEP384" s="31"/>
      <c r="MEQ384" s="31"/>
      <c r="MER384" s="31"/>
      <c r="MES384" s="31"/>
      <c r="MET384" s="31"/>
      <c r="MEU384" s="31"/>
      <c r="MEV384" s="31"/>
      <c r="MEW384" s="31"/>
      <c r="MEX384" s="31"/>
      <c r="MEY384" s="31"/>
      <c r="MEZ384" s="31"/>
      <c r="MFA384" s="31"/>
      <c r="MFB384" s="31"/>
      <c r="MFC384" s="31"/>
      <c r="MFD384" s="31"/>
      <c r="MFE384" s="31"/>
      <c r="MFF384" s="31"/>
      <c r="MFG384" s="31"/>
      <c r="MFH384" s="31"/>
      <c r="MFI384" s="31"/>
      <c r="MFJ384" s="31"/>
      <c r="MFK384" s="31"/>
      <c r="MFL384" s="31"/>
      <c r="MFM384" s="31"/>
      <c r="MFN384" s="31"/>
      <c r="MFO384" s="31"/>
      <c r="MFP384" s="31"/>
      <c r="MFQ384" s="31"/>
      <c r="MFR384" s="31"/>
      <c r="MFS384" s="31"/>
      <c r="MFT384" s="31"/>
      <c r="MFU384" s="31"/>
      <c r="MFV384" s="31"/>
      <c r="MFW384" s="31"/>
      <c r="MFX384" s="31"/>
      <c r="MFY384" s="31"/>
      <c r="MFZ384" s="31"/>
      <c r="MGA384" s="31"/>
      <c r="MGB384" s="31"/>
      <c r="MGC384" s="31"/>
      <c r="MGD384" s="31"/>
      <c r="MGE384" s="31"/>
      <c r="MGF384" s="31"/>
      <c r="MGG384" s="31"/>
      <c r="MGH384" s="31"/>
      <c r="MGI384" s="31"/>
      <c r="MGJ384" s="31"/>
      <c r="MGK384" s="31"/>
      <c r="MGL384" s="31"/>
      <c r="MGM384" s="31"/>
      <c r="MGN384" s="31"/>
      <c r="MGO384" s="31"/>
      <c r="MGP384" s="31"/>
      <c r="MGQ384" s="31"/>
      <c r="MGR384" s="31"/>
      <c r="MGS384" s="31"/>
      <c r="MGT384" s="31"/>
      <c r="MGU384" s="31"/>
      <c r="MGV384" s="31"/>
      <c r="MGW384" s="31"/>
      <c r="MGX384" s="31"/>
      <c r="MGY384" s="31"/>
      <c r="MGZ384" s="31"/>
      <c r="MHA384" s="31"/>
      <c r="MHB384" s="31"/>
      <c r="MHC384" s="31"/>
      <c r="MHD384" s="31"/>
      <c r="MHE384" s="31"/>
      <c r="MHF384" s="31"/>
      <c r="MHG384" s="31"/>
      <c r="MHH384" s="31"/>
      <c r="MHI384" s="31"/>
      <c r="MHJ384" s="31"/>
      <c r="MHK384" s="31"/>
      <c r="MHL384" s="31"/>
      <c r="MHM384" s="31"/>
      <c r="MHN384" s="31"/>
      <c r="MHO384" s="31"/>
      <c r="MHP384" s="31"/>
      <c r="MHQ384" s="31"/>
      <c r="MHR384" s="31"/>
      <c r="MHS384" s="31"/>
      <c r="MHT384" s="31"/>
      <c r="MHU384" s="31"/>
      <c r="MHV384" s="31"/>
      <c r="MHW384" s="31"/>
      <c r="MHX384" s="31"/>
      <c r="MHY384" s="31"/>
      <c r="MHZ384" s="31"/>
      <c r="MIA384" s="31"/>
      <c r="MIB384" s="31"/>
      <c r="MIC384" s="31"/>
      <c r="MID384" s="31"/>
      <c r="MIE384" s="31"/>
      <c r="MIF384" s="31"/>
      <c r="MIG384" s="31"/>
      <c r="MIH384" s="31"/>
      <c r="MII384" s="31"/>
      <c r="MIJ384" s="31"/>
      <c r="MIK384" s="31"/>
      <c r="MIL384" s="31"/>
      <c r="MIM384" s="31"/>
      <c r="MIN384" s="31"/>
      <c r="MIO384" s="31"/>
      <c r="MIP384" s="31"/>
      <c r="MIQ384" s="31"/>
      <c r="MIR384" s="31"/>
      <c r="MIS384" s="31"/>
      <c r="MIT384" s="31"/>
      <c r="MIU384" s="31"/>
      <c r="MIV384" s="31"/>
      <c r="MIW384" s="31"/>
      <c r="MIX384" s="31"/>
      <c r="MIY384" s="31"/>
      <c r="MIZ384" s="31"/>
      <c r="MJA384" s="31"/>
      <c r="MJB384" s="31"/>
      <c r="MJC384" s="31"/>
      <c r="MJD384" s="31"/>
      <c r="MJE384" s="31"/>
      <c r="MJF384" s="31"/>
      <c r="MJG384" s="31"/>
      <c r="MJH384" s="31"/>
      <c r="MJI384" s="31"/>
      <c r="MJJ384" s="31"/>
      <c r="MJK384" s="31"/>
      <c r="MJL384" s="31"/>
      <c r="MJM384" s="31"/>
      <c r="MJN384" s="31"/>
      <c r="MJO384" s="31"/>
      <c r="MJP384" s="31"/>
      <c r="MJQ384" s="31"/>
      <c r="MJR384" s="31"/>
      <c r="MJS384" s="31"/>
      <c r="MJT384" s="31"/>
      <c r="MJU384" s="31"/>
      <c r="MJV384" s="31"/>
      <c r="MJW384" s="31"/>
      <c r="MJX384" s="31"/>
      <c r="MJY384" s="31"/>
      <c r="MJZ384" s="31"/>
      <c r="MKA384" s="31"/>
      <c r="MKB384" s="31"/>
      <c r="MKC384" s="31"/>
      <c r="MKD384" s="31"/>
      <c r="MKE384" s="31"/>
      <c r="MKF384" s="31"/>
      <c r="MKG384" s="31"/>
      <c r="MKH384" s="31"/>
      <c r="MKI384" s="31"/>
      <c r="MKJ384" s="31"/>
      <c r="MKK384" s="31"/>
      <c r="MKL384" s="31"/>
      <c r="MKM384" s="31"/>
      <c r="MKN384" s="31"/>
      <c r="MKO384" s="31"/>
      <c r="MKP384" s="31"/>
      <c r="MKQ384" s="31"/>
      <c r="MKR384" s="31"/>
      <c r="MKS384" s="31"/>
      <c r="MKT384" s="31"/>
      <c r="MKU384" s="31"/>
      <c r="MKV384" s="31"/>
      <c r="MKW384" s="31"/>
      <c r="MKX384" s="31"/>
      <c r="MKY384" s="31"/>
      <c r="MKZ384" s="31"/>
      <c r="MLA384" s="31"/>
      <c r="MLB384" s="31"/>
      <c r="MLC384" s="31"/>
      <c r="MLD384" s="31"/>
      <c r="MLE384" s="31"/>
      <c r="MLF384" s="31"/>
      <c r="MLG384" s="31"/>
      <c r="MLH384" s="31"/>
      <c r="MLI384" s="31"/>
      <c r="MLJ384" s="31"/>
      <c r="MLK384" s="31"/>
      <c r="MLL384" s="31"/>
      <c r="MLM384" s="31"/>
      <c r="MLN384" s="31"/>
      <c r="MLO384" s="31"/>
      <c r="MLP384" s="31"/>
      <c r="MLQ384" s="31"/>
      <c r="MLR384" s="31"/>
      <c r="MLS384" s="31"/>
      <c r="MLT384" s="31"/>
      <c r="MLU384" s="31"/>
      <c r="MLV384" s="31"/>
      <c r="MLW384" s="31"/>
      <c r="MLX384" s="31"/>
      <c r="MLY384" s="31"/>
      <c r="MLZ384" s="31"/>
      <c r="MMA384" s="31"/>
      <c r="MMB384" s="31"/>
      <c r="MMC384" s="31"/>
      <c r="MMD384" s="31"/>
      <c r="MME384" s="31"/>
      <c r="MMF384" s="31"/>
      <c r="MMG384" s="31"/>
      <c r="MMH384" s="31"/>
      <c r="MMI384" s="31"/>
      <c r="MMJ384" s="31"/>
      <c r="MMK384" s="31"/>
      <c r="MML384" s="31"/>
      <c r="MMM384" s="31"/>
      <c r="MMN384" s="31"/>
      <c r="MMO384" s="31"/>
      <c r="MMP384" s="31"/>
      <c r="MMQ384" s="31"/>
      <c r="MMR384" s="31"/>
      <c r="MMS384" s="31"/>
      <c r="MMT384" s="31"/>
      <c r="MMU384" s="31"/>
      <c r="MMV384" s="31"/>
      <c r="MMW384" s="31"/>
      <c r="MMX384" s="31"/>
      <c r="MMY384" s="31"/>
      <c r="MMZ384" s="31"/>
      <c r="MNA384" s="31"/>
      <c r="MNB384" s="31"/>
      <c r="MNC384" s="31"/>
      <c r="MND384" s="31"/>
      <c r="MNE384" s="31"/>
      <c r="MNF384" s="31"/>
      <c r="MNG384" s="31"/>
      <c r="MNH384" s="31"/>
      <c r="MNI384" s="31"/>
      <c r="MNJ384" s="31"/>
      <c r="MNK384" s="31"/>
      <c r="MNL384" s="31"/>
      <c r="MNM384" s="31"/>
      <c r="MNN384" s="31"/>
      <c r="MNO384" s="31"/>
      <c r="MNP384" s="31"/>
      <c r="MNQ384" s="31"/>
      <c r="MNR384" s="31"/>
      <c r="MNS384" s="31"/>
      <c r="MNT384" s="31"/>
      <c r="MNU384" s="31"/>
      <c r="MNV384" s="31"/>
      <c r="MNW384" s="31"/>
      <c r="MNX384" s="31"/>
      <c r="MNY384" s="31"/>
      <c r="MNZ384" s="31"/>
      <c r="MOA384" s="31"/>
      <c r="MOB384" s="31"/>
      <c r="MOC384" s="31"/>
      <c r="MOD384" s="31"/>
      <c r="MOE384" s="31"/>
      <c r="MOF384" s="31"/>
      <c r="MOG384" s="31"/>
      <c r="MOH384" s="31"/>
      <c r="MOI384" s="31"/>
      <c r="MOJ384" s="31"/>
      <c r="MOK384" s="31"/>
      <c r="MOL384" s="31"/>
      <c r="MOM384" s="31"/>
      <c r="MON384" s="31"/>
      <c r="MOO384" s="31"/>
      <c r="MOP384" s="31"/>
      <c r="MOQ384" s="31"/>
      <c r="MOR384" s="31"/>
      <c r="MOS384" s="31"/>
      <c r="MOT384" s="31"/>
      <c r="MOU384" s="31"/>
      <c r="MOV384" s="31"/>
      <c r="MOW384" s="31"/>
      <c r="MOX384" s="31"/>
      <c r="MOY384" s="31"/>
      <c r="MOZ384" s="31"/>
      <c r="MPA384" s="31"/>
      <c r="MPB384" s="31"/>
      <c r="MPC384" s="31"/>
      <c r="MPD384" s="31"/>
      <c r="MPE384" s="31"/>
      <c r="MPF384" s="31"/>
      <c r="MPG384" s="31"/>
      <c r="MPH384" s="31"/>
      <c r="MPI384" s="31"/>
      <c r="MPJ384" s="31"/>
      <c r="MPK384" s="31"/>
      <c r="MPL384" s="31"/>
      <c r="MPM384" s="31"/>
      <c r="MPN384" s="31"/>
      <c r="MPO384" s="31"/>
      <c r="MPP384" s="31"/>
      <c r="MPQ384" s="31"/>
      <c r="MPR384" s="31"/>
      <c r="MPS384" s="31"/>
      <c r="MPT384" s="31"/>
      <c r="MPU384" s="31"/>
      <c r="MPV384" s="31"/>
      <c r="MPW384" s="31"/>
      <c r="MPX384" s="31"/>
      <c r="MPY384" s="31"/>
      <c r="MPZ384" s="31"/>
      <c r="MQA384" s="31"/>
      <c r="MQB384" s="31"/>
      <c r="MQC384" s="31"/>
      <c r="MQD384" s="31"/>
      <c r="MQE384" s="31"/>
      <c r="MQF384" s="31"/>
      <c r="MQG384" s="31"/>
      <c r="MQH384" s="31"/>
      <c r="MQI384" s="31"/>
      <c r="MQJ384" s="31"/>
      <c r="MQK384" s="31"/>
      <c r="MQL384" s="31"/>
      <c r="MQM384" s="31"/>
      <c r="MQN384" s="31"/>
      <c r="MQO384" s="31"/>
      <c r="MQP384" s="31"/>
      <c r="MQQ384" s="31"/>
      <c r="MQR384" s="31"/>
      <c r="MQS384" s="31"/>
      <c r="MQT384" s="31"/>
      <c r="MQU384" s="31"/>
      <c r="MQV384" s="31"/>
      <c r="MQW384" s="31"/>
      <c r="MQX384" s="31"/>
      <c r="MQY384" s="31"/>
      <c r="MQZ384" s="31"/>
      <c r="MRA384" s="31"/>
      <c r="MRB384" s="31"/>
      <c r="MRC384" s="31"/>
      <c r="MRD384" s="31"/>
      <c r="MRE384" s="31"/>
      <c r="MRF384" s="31"/>
      <c r="MRG384" s="31"/>
      <c r="MRH384" s="31"/>
      <c r="MRI384" s="31"/>
      <c r="MRJ384" s="31"/>
      <c r="MRK384" s="31"/>
      <c r="MRL384" s="31"/>
      <c r="MRM384" s="31"/>
      <c r="MRN384" s="31"/>
      <c r="MRO384" s="31"/>
      <c r="MRP384" s="31"/>
      <c r="MRQ384" s="31"/>
      <c r="MRR384" s="31"/>
      <c r="MRS384" s="31"/>
      <c r="MRT384" s="31"/>
      <c r="MRU384" s="31"/>
      <c r="MRV384" s="31"/>
      <c r="MRW384" s="31"/>
      <c r="MRX384" s="31"/>
      <c r="MRY384" s="31"/>
      <c r="MRZ384" s="31"/>
      <c r="MSA384" s="31"/>
      <c r="MSB384" s="31"/>
      <c r="MSC384" s="31"/>
      <c r="MSD384" s="31"/>
      <c r="MSE384" s="31"/>
      <c r="MSF384" s="31"/>
      <c r="MSG384" s="31"/>
      <c r="MSH384" s="31"/>
      <c r="MSI384" s="31"/>
      <c r="MSJ384" s="31"/>
      <c r="MSK384" s="31"/>
      <c r="MSL384" s="31"/>
      <c r="MSM384" s="31"/>
      <c r="MSN384" s="31"/>
      <c r="MSO384" s="31"/>
      <c r="MSP384" s="31"/>
      <c r="MSQ384" s="31"/>
      <c r="MSR384" s="31"/>
      <c r="MSS384" s="31"/>
      <c r="MST384" s="31"/>
      <c r="MSU384" s="31"/>
      <c r="MSV384" s="31"/>
      <c r="MSW384" s="31"/>
      <c r="MSX384" s="31"/>
      <c r="MSY384" s="31"/>
      <c r="MSZ384" s="31"/>
      <c r="MTA384" s="31"/>
      <c r="MTB384" s="31"/>
      <c r="MTC384" s="31"/>
      <c r="MTD384" s="31"/>
      <c r="MTE384" s="31"/>
      <c r="MTF384" s="31"/>
      <c r="MTG384" s="31"/>
      <c r="MTH384" s="31"/>
      <c r="MTI384" s="31"/>
      <c r="MTJ384" s="31"/>
      <c r="MTK384" s="31"/>
      <c r="MTL384" s="31"/>
      <c r="MTM384" s="31"/>
      <c r="MTN384" s="31"/>
      <c r="MTO384" s="31"/>
      <c r="MTP384" s="31"/>
      <c r="MTQ384" s="31"/>
      <c r="MTR384" s="31"/>
      <c r="MTS384" s="31"/>
      <c r="MTT384" s="31"/>
      <c r="MTU384" s="31"/>
      <c r="MTV384" s="31"/>
      <c r="MTW384" s="31"/>
      <c r="MTX384" s="31"/>
      <c r="MTY384" s="31"/>
      <c r="MTZ384" s="31"/>
      <c r="MUA384" s="31"/>
      <c r="MUB384" s="31"/>
      <c r="MUC384" s="31"/>
      <c r="MUD384" s="31"/>
      <c r="MUE384" s="31"/>
      <c r="MUF384" s="31"/>
      <c r="MUG384" s="31"/>
      <c r="MUH384" s="31"/>
      <c r="MUI384" s="31"/>
      <c r="MUJ384" s="31"/>
      <c r="MUK384" s="31"/>
      <c r="MUL384" s="31"/>
      <c r="MUM384" s="31"/>
      <c r="MUN384" s="31"/>
      <c r="MUO384" s="31"/>
      <c r="MUP384" s="31"/>
      <c r="MUQ384" s="31"/>
      <c r="MUR384" s="31"/>
      <c r="MUS384" s="31"/>
      <c r="MUT384" s="31"/>
      <c r="MUU384" s="31"/>
      <c r="MUV384" s="31"/>
      <c r="MUW384" s="31"/>
      <c r="MUX384" s="31"/>
      <c r="MUY384" s="31"/>
      <c r="MUZ384" s="31"/>
      <c r="MVA384" s="31"/>
      <c r="MVB384" s="31"/>
      <c r="MVC384" s="31"/>
      <c r="MVD384" s="31"/>
      <c r="MVE384" s="31"/>
      <c r="MVF384" s="31"/>
      <c r="MVG384" s="31"/>
      <c r="MVH384" s="31"/>
      <c r="MVI384" s="31"/>
      <c r="MVJ384" s="31"/>
      <c r="MVK384" s="31"/>
      <c r="MVL384" s="31"/>
      <c r="MVM384" s="31"/>
      <c r="MVN384" s="31"/>
      <c r="MVO384" s="31"/>
      <c r="MVP384" s="31"/>
      <c r="MVQ384" s="31"/>
      <c r="MVR384" s="31"/>
      <c r="MVS384" s="31"/>
      <c r="MVT384" s="31"/>
      <c r="MVU384" s="31"/>
      <c r="MVV384" s="31"/>
      <c r="MVW384" s="31"/>
      <c r="MVX384" s="31"/>
      <c r="MVY384" s="31"/>
      <c r="MVZ384" s="31"/>
      <c r="MWA384" s="31"/>
      <c r="MWB384" s="31"/>
      <c r="MWC384" s="31"/>
      <c r="MWD384" s="31"/>
      <c r="MWE384" s="31"/>
      <c r="MWF384" s="31"/>
      <c r="MWG384" s="31"/>
      <c r="MWH384" s="31"/>
      <c r="MWI384" s="31"/>
      <c r="MWJ384" s="31"/>
      <c r="MWK384" s="31"/>
      <c r="MWL384" s="31"/>
      <c r="MWM384" s="31"/>
      <c r="MWN384" s="31"/>
      <c r="MWO384" s="31"/>
      <c r="MWP384" s="31"/>
      <c r="MWQ384" s="31"/>
      <c r="MWR384" s="31"/>
      <c r="MWS384" s="31"/>
      <c r="MWT384" s="31"/>
      <c r="MWU384" s="31"/>
      <c r="MWV384" s="31"/>
      <c r="MWW384" s="31"/>
      <c r="MWX384" s="31"/>
      <c r="MWY384" s="31"/>
      <c r="MWZ384" s="31"/>
      <c r="MXA384" s="31"/>
      <c r="MXB384" s="31"/>
      <c r="MXC384" s="31"/>
      <c r="MXD384" s="31"/>
      <c r="MXE384" s="31"/>
      <c r="MXF384" s="31"/>
      <c r="MXG384" s="31"/>
      <c r="MXH384" s="31"/>
      <c r="MXI384" s="31"/>
      <c r="MXJ384" s="31"/>
      <c r="MXK384" s="31"/>
      <c r="MXL384" s="31"/>
      <c r="MXM384" s="31"/>
      <c r="MXN384" s="31"/>
      <c r="MXO384" s="31"/>
      <c r="MXP384" s="31"/>
      <c r="MXQ384" s="31"/>
      <c r="MXR384" s="31"/>
      <c r="MXS384" s="31"/>
      <c r="MXT384" s="31"/>
      <c r="MXU384" s="31"/>
      <c r="MXV384" s="31"/>
      <c r="MXW384" s="31"/>
      <c r="MXX384" s="31"/>
      <c r="MXY384" s="31"/>
      <c r="MXZ384" s="31"/>
      <c r="MYA384" s="31"/>
      <c r="MYB384" s="31"/>
      <c r="MYC384" s="31"/>
      <c r="MYD384" s="31"/>
      <c r="MYE384" s="31"/>
      <c r="MYF384" s="31"/>
      <c r="MYG384" s="31"/>
      <c r="MYH384" s="31"/>
      <c r="MYI384" s="31"/>
      <c r="MYJ384" s="31"/>
      <c r="MYK384" s="31"/>
      <c r="MYL384" s="31"/>
      <c r="MYM384" s="31"/>
      <c r="MYN384" s="31"/>
      <c r="MYO384" s="31"/>
      <c r="MYP384" s="31"/>
      <c r="MYQ384" s="31"/>
      <c r="MYR384" s="31"/>
      <c r="MYS384" s="31"/>
      <c r="MYT384" s="31"/>
      <c r="MYU384" s="31"/>
      <c r="MYV384" s="31"/>
      <c r="MYW384" s="31"/>
      <c r="MYX384" s="31"/>
      <c r="MYY384" s="31"/>
      <c r="MYZ384" s="31"/>
      <c r="MZA384" s="31"/>
      <c r="MZB384" s="31"/>
      <c r="MZC384" s="31"/>
      <c r="MZD384" s="31"/>
      <c r="MZE384" s="31"/>
      <c r="MZF384" s="31"/>
      <c r="MZG384" s="31"/>
      <c r="MZH384" s="31"/>
      <c r="MZI384" s="31"/>
      <c r="MZJ384" s="31"/>
      <c r="MZK384" s="31"/>
      <c r="MZL384" s="31"/>
      <c r="MZM384" s="31"/>
      <c r="MZN384" s="31"/>
      <c r="MZO384" s="31"/>
      <c r="MZP384" s="31"/>
      <c r="MZQ384" s="31"/>
      <c r="MZR384" s="31"/>
      <c r="MZS384" s="31"/>
      <c r="MZT384" s="31"/>
      <c r="MZU384" s="31"/>
      <c r="MZV384" s="31"/>
      <c r="MZW384" s="31"/>
      <c r="MZX384" s="31"/>
      <c r="MZY384" s="31"/>
      <c r="MZZ384" s="31"/>
      <c r="NAA384" s="31"/>
      <c r="NAB384" s="31"/>
      <c r="NAC384" s="31"/>
      <c r="NAD384" s="31"/>
      <c r="NAE384" s="31"/>
      <c r="NAF384" s="31"/>
      <c r="NAG384" s="31"/>
      <c r="NAH384" s="31"/>
      <c r="NAI384" s="31"/>
      <c r="NAJ384" s="31"/>
      <c r="NAK384" s="31"/>
      <c r="NAL384" s="31"/>
      <c r="NAM384" s="31"/>
      <c r="NAN384" s="31"/>
      <c r="NAO384" s="31"/>
      <c r="NAP384" s="31"/>
      <c r="NAQ384" s="31"/>
      <c r="NAR384" s="31"/>
      <c r="NAS384" s="31"/>
      <c r="NAT384" s="31"/>
      <c r="NAU384" s="31"/>
      <c r="NAV384" s="31"/>
      <c r="NAW384" s="31"/>
      <c r="NAX384" s="31"/>
      <c r="NAY384" s="31"/>
      <c r="NAZ384" s="31"/>
      <c r="NBA384" s="31"/>
      <c r="NBB384" s="31"/>
      <c r="NBC384" s="31"/>
      <c r="NBD384" s="31"/>
      <c r="NBE384" s="31"/>
      <c r="NBF384" s="31"/>
      <c r="NBG384" s="31"/>
      <c r="NBH384" s="31"/>
      <c r="NBI384" s="31"/>
      <c r="NBJ384" s="31"/>
      <c r="NBK384" s="31"/>
      <c r="NBL384" s="31"/>
      <c r="NBM384" s="31"/>
      <c r="NBN384" s="31"/>
      <c r="NBO384" s="31"/>
      <c r="NBP384" s="31"/>
      <c r="NBQ384" s="31"/>
      <c r="NBR384" s="31"/>
      <c r="NBS384" s="31"/>
      <c r="NBT384" s="31"/>
      <c r="NBU384" s="31"/>
      <c r="NBV384" s="31"/>
      <c r="NBW384" s="31"/>
      <c r="NBX384" s="31"/>
      <c r="NBY384" s="31"/>
      <c r="NBZ384" s="31"/>
      <c r="NCA384" s="31"/>
      <c r="NCB384" s="31"/>
      <c r="NCC384" s="31"/>
      <c r="NCD384" s="31"/>
      <c r="NCE384" s="31"/>
      <c r="NCF384" s="31"/>
      <c r="NCG384" s="31"/>
      <c r="NCH384" s="31"/>
      <c r="NCI384" s="31"/>
      <c r="NCJ384" s="31"/>
      <c r="NCK384" s="31"/>
      <c r="NCL384" s="31"/>
      <c r="NCM384" s="31"/>
      <c r="NCN384" s="31"/>
      <c r="NCO384" s="31"/>
      <c r="NCP384" s="31"/>
      <c r="NCQ384" s="31"/>
      <c r="NCR384" s="31"/>
      <c r="NCS384" s="31"/>
      <c r="NCT384" s="31"/>
      <c r="NCU384" s="31"/>
      <c r="NCV384" s="31"/>
      <c r="NCW384" s="31"/>
      <c r="NCX384" s="31"/>
      <c r="NCY384" s="31"/>
      <c r="NCZ384" s="31"/>
      <c r="NDA384" s="31"/>
      <c r="NDB384" s="31"/>
      <c r="NDC384" s="31"/>
      <c r="NDD384" s="31"/>
      <c r="NDE384" s="31"/>
      <c r="NDF384" s="31"/>
      <c r="NDG384" s="31"/>
      <c r="NDH384" s="31"/>
      <c r="NDI384" s="31"/>
      <c r="NDJ384" s="31"/>
      <c r="NDK384" s="31"/>
      <c r="NDL384" s="31"/>
      <c r="NDM384" s="31"/>
      <c r="NDN384" s="31"/>
      <c r="NDO384" s="31"/>
      <c r="NDP384" s="31"/>
      <c r="NDQ384" s="31"/>
      <c r="NDR384" s="31"/>
      <c r="NDS384" s="31"/>
      <c r="NDT384" s="31"/>
      <c r="NDU384" s="31"/>
      <c r="NDV384" s="31"/>
      <c r="NDW384" s="31"/>
      <c r="NDX384" s="31"/>
      <c r="NDY384" s="31"/>
      <c r="NDZ384" s="31"/>
      <c r="NEA384" s="31"/>
      <c r="NEB384" s="31"/>
      <c r="NEC384" s="31"/>
      <c r="NED384" s="31"/>
      <c r="NEE384" s="31"/>
      <c r="NEF384" s="31"/>
      <c r="NEG384" s="31"/>
      <c r="NEH384" s="31"/>
      <c r="NEI384" s="31"/>
      <c r="NEJ384" s="31"/>
      <c r="NEK384" s="31"/>
      <c r="NEL384" s="31"/>
      <c r="NEM384" s="31"/>
      <c r="NEN384" s="31"/>
      <c r="NEO384" s="31"/>
      <c r="NEP384" s="31"/>
      <c r="NEQ384" s="31"/>
      <c r="NER384" s="31"/>
      <c r="NES384" s="31"/>
      <c r="NET384" s="31"/>
      <c r="NEU384" s="31"/>
      <c r="NEV384" s="31"/>
      <c r="NEW384" s="31"/>
      <c r="NEX384" s="31"/>
      <c r="NEY384" s="31"/>
      <c r="NEZ384" s="31"/>
      <c r="NFA384" s="31"/>
      <c r="NFB384" s="31"/>
      <c r="NFC384" s="31"/>
      <c r="NFD384" s="31"/>
      <c r="NFE384" s="31"/>
      <c r="NFF384" s="31"/>
      <c r="NFG384" s="31"/>
      <c r="NFH384" s="31"/>
      <c r="NFI384" s="31"/>
      <c r="NFJ384" s="31"/>
      <c r="NFK384" s="31"/>
      <c r="NFL384" s="31"/>
      <c r="NFM384" s="31"/>
      <c r="NFN384" s="31"/>
      <c r="NFO384" s="31"/>
      <c r="NFP384" s="31"/>
      <c r="NFQ384" s="31"/>
      <c r="NFR384" s="31"/>
      <c r="NFS384" s="31"/>
      <c r="NFT384" s="31"/>
      <c r="NFU384" s="31"/>
      <c r="NFV384" s="31"/>
      <c r="NFW384" s="31"/>
      <c r="NFX384" s="31"/>
      <c r="NFY384" s="31"/>
      <c r="NFZ384" s="31"/>
      <c r="NGA384" s="31"/>
      <c r="NGB384" s="31"/>
      <c r="NGC384" s="31"/>
      <c r="NGD384" s="31"/>
      <c r="NGE384" s="31"/>
      <c r="NGF384" s="31"/>
      <c r="NGG384" s="31"/>
      <c r="NGH384" s="31"/>
      <c r="NGI384" s="31"/>
      <c r="NGJ384" s="31"/>
      <c r="NGK384" s="31"/>
      <c r="NGL384" s="31"/>
      <c r="NGM384" s="31"/>
      <c r="NGN384" s="31"/>
      <c r="NGO384" s="31"/>
      <c r="NGP384" s="31"/>
      <c r="NGQ384" s="31"/>
      <c r="NGR384" s="31"/>
      <c r="NGS384" s="31"/>
      <c r="NGT384" s="31"/>
      <c r="NGU384" s="31"/>
      <c r="NGV384" s="31"/>
      <c r="NGW384" s="31"/>
      <c r="NGX384" s="31"/>
      <c r="NGY384" s="31"/>
      <c r="NGZ384" s="31"/>
      <c r="NHA384" s="31"/>
      <c r="NHB384" s="31"/>
      <c r="NHC384" s="31"/>
      <c r="NHD384" s="31"/>
      <c r="NHE384" s="31"/>
      <c r="NHF384" s="31"/>
      <c r="NHG384" s="31"/>
      <c r="NHH384" s="31"/>
      <c r="NHI384" s="31"/>
      <c r="NHJ384" s="31"/>
      <c r="NHK384" s="31"/>
      <c r="NHL384" s="31"/>
      <c r="NHM384" s="31"/>
      <c r="NHN384" s="31"/>
      <c r="NHO384" s="31"/>
      <c r="NHP384" s="31"/>
      <c r="NHQ384" s="31"/>
      <c r="NHR384" s="31"/>
      <c r="NHS384" s="31"/>
      <c r="NHT384" s="31"/>
      <c r="NHU384" s="31"/>
      <c r="NHV384" s="31"/>
      <c r="NHW384" s="31"/>
      <c r="NHX384" s="31"/>
      <c r="NHY384" s="31"/>
      <c r="NHZ384" s="31"/>
      <c r="NIA384" s="31"/>
      <c r="NIB384" s="31"/>
      <c r="NIC384" s="31"/>
      <c r="NID384" s="31"/>
      <c r="NIE384" s="31"/>
      <c r="NIF384" s="31"/>
      <c r="NIG384" s="31"/>
      <c r="NIH384" s="31"/>
      <c r="NII384" s="31"/>
      <c r="NIJ384" s="31"/>
      <c r="NIK384" s="31"/>
      <c r="NIL384" s="31"/>
      <c r="NIM384" s="31"/>
      <c r="NIN384" s="31"/>
      <c r="NIO384" s="31"/>
      <c r="NIP384" s="31"/>
      <c r="NIQ384" s="31"/>
      <c r="NIR384" s="31"/>
      <c r="NIS384" s="31"/>
      <c r="NIT384" s="31"/>
      <c r="NIU384" s="31"/>
      <c r="NIV384" s="31"/>
      <c r="NIW384" s="31"/>
      <c r="NIX384" s="31"/>
      <c r="NIY384" s="31"/>
      <c r="NIZ384" s="31"/>
      <c r="NJA384" s="31"/>
      <c r="NJB384" s="31"/>
      <c r="NJC384" s="31"/>
      <c r="NJD384" s="31"/>
      <c r="NJE384" s="31"/>
      <c r="NJF384" s="31"/>
      <c r="NJG384" s="31"/>
      <c r="NJH384" s="31"/>
      <c r="NJI384" s="31"/>
      <c r="NJJ384" s="31"/>
      <c r="NJK384" s="31"/>
      <c r="NJL384" s="31"/>
      <c r="NJM384" s="31"/>
      <c r="NJN384" s="31"/>
      <c r="NJO384" s="31"/>
      <c r="NJP384" s="31"/>
      <c r="NJQ384" s="31"/>
      <c r="NJR384" s="31"/>
      <c r="NJS384" s="31"/>
      <c r="NJT384" s="31"/>
      <c r="NJU384" s="31"/>
      <c r="NJV384" s="31"/>
      <c r="NJW384" s="31"/>
      <c r="NJX384" s="31"/>
      <c r="NJY384" s="31"/>
      <c r="NJZ384" s="31"/>
      <c r="NKA384" s="31"/>
      <c r="NKB384" s="31"/>
      <c r="NKC384" s="31"/>
      <c r="NKD384" s="31"/>
      <c r="NKE384" s="31"/>
      <c r="NKF384" s="31"/>
      <c r="NKG384" s="31"/>
      <c r="NKH384" s="31"/>
      <c r="NKI384" s="31"/>
      <c r="NKJ384" s="31"/>
      <c r="NKK384" s="31"/>
      <c r="NKL384" s="31"/>
      <c r="NKM384" s="31"/>
      <c r="NKN384" s="31"/>
      <c r="NKO384" s="31"/>
      <c r="NKP384" s="31"/>
      <c r="NKQ384" s="31"/>
      <c r="NKR384" s="31"/>
      <c r="NKS384" s="31"/>
      <c r="NKT384" s="31"/>
      <c r="NKU384" s="31"/>
      <c r="NKV384" s="31"/>
      <c r="NKW384" s="31"/>
      <c r="NKX384" s="31"/>
      <c r="NKY384" s="31"/>
      <c r="NKZ384" s="31"/>
      <c r="NLA384" s="31"/>
      <c r="NLB384" s="31"/>
      <c r="NLC384" s="31"/>
      <c r="NLD384" s="31"/>
      <c r="NLE384" s="31"/>
      <c r="NLF384" s="31"/>
      <c r="NLG384" s="31"/>
      <c r="NLH384" s="31"/>
      <c r="NLI384" s="31"/>
      <c r="NLJ384" s="31"/>
      <c r="NLK384" s="31"/>
      <c r="NLL384" s="31"/>
      <c r="NLM384" s="31"/>
      <c r="NLN384" s="31"/>
      <c r="NLO384" s="31"/>
      <c r="NLP384" s="31"/>
      <c r="NLQ384" s="31"/>
      <c r="NLR384" s="31"/>
      <c r="NLS384" s="31"/>
      <c r="NLT384" s="31"/>
      <c r="NLU384" s="31"/>
      <c r="NLV384" s="31"/>
      <c r="NLW384" s="31"/>
      <c r="NLX384" s="31"/>
      <c r="NLY384" s="31"/>
      <c r="NLZ384" s="31"/>
      <c r="NMA384" s="31"/>
      <c r="NMB384" s="31"/>
      <c r="NMC384" s="31"/>
      <c r="NMD384" s="31"/>
      <c r="NME384" s="31"/>
      <c r="NMF384" s="31"/>
      <c r="NMG384" s="31"/>
      <c r="NMH384" s="31"/>
      <c r="NMI384" s="31"/>
      <c r="NMJ384" s="31"/>
      <c r="NMK384" s="31"/>
      <c r="NML384" s="31"/>
      <c r="NMM384" s="31"/>
      <c r="NMN384" s="31"/>
      <c r="NMO384" s="31"/>
      <c r="NMP384" s="31"/>
      <c r="NMQ384" s="31"/>
      <c r="NMR384" s="31"/>
      <c r="NMS384" s="31"/>
      <c r="NMT384" s="31"/>
      <c r="NMU384" s="31"/>
      <c r="NMV384" s="31"/>
      <c r="NMW384" s="31"/>
      <c r="NMX384" s="31"/>
      <c r="NMY384" s="31"/>
      <c r="NMZ384" s="31"/>
      <c r="NNA384" s="31"/>
      <c r="NNB384" s="31"/>
      <c r="NNC384" s="31"/>
      <c r="NND384" s="31"/>
      <c r="NNE384" s="31"/>
      <c r="NNF384" s="31"/>
      <c r="NNG384" s="31"/>
      <c r="NNH384" s="31"/>
      <c r="NNI384" s="31"/>
      <c r="NNJ384" s="31"/>
      <c r="NNK384" s="31"/>
      <c r="NNL384" s="31"/>
      <c r="NNM384" s="31"/>
      <c r="NNN384" s="31"/>
      <c r="NNO384" s="31"/>
      <c r="NNP384" s="31"/>
      <c r="NNQ384" s="31"/>
      <c r="NNR384" s="31"/>
      <c r="NNS384" s="31"/>
      <c r="NNT384" s="31"/>
      <c r="NNU384" s="31"/>
      <c r="NNV384" s="31"/>
      <c r="NNW384" s="31"/>
      <c r="NNX384" s="31"/>
      <c r="NNY384" s="31"/>
      <c r="NNZ384" s="31"/>
      <c r="NOA384" s="31"/>
      <c r="NOB384" s="31"/>
      <c r="NOC384" s="31"/>
      <c r="NOD384" s="31"/>
      <c r="NOE384" s="31"/>
      <c r="NOF384" s="31"/>
      <c r="NOG384" s="31"/>
      <c r="NOH384" s="31"/>
      <c r="NOI384" s="31"/>
      <c r="NOJ384" s="31"/>
      <c r="NOK384" s="31"/>
      <c r="NOL384" s="31"/>
      <c r="NOM384" s="31"/>
      <c r="NON384" s="31"/>
      <c r="NOO384" s="31"/>
      <c r="NOP384" s="31"/>
      <c r="NOQ384" s="31"/>
      <c r="NOR384" s="31"/>
      <c r="NOS384" s="31"/>
      <c r="NOT384" s="31"/>
      <c r="NOU384" s="31"/>
      <c r="NOV384" s="31"/>
      <c r="NOW384" s="31"/>
      <c r="NOX384" s="31"/>
      <c r="NOY384" s="31"/>
      <c r="NOZ384" s="31"/>
      <c r="NPA384" s="31"/>
      <c r="NPB384" s="31"/>
      <c r="NPC384" s="31"/>
      <c r="NPD384" s="31"/>
      <c r="NPE384" s="31"/>
      <c r="NPF384" s="31"/>
      <c r="NPG384" s="31"/>
      <c r="NPH384" s="31"/>
      <c r="NPI384" s="31"/>
      <c r="NPJ384" s="31"/>
      <c r="NPK384" s="31"/>
      <c r="NPL384" s="31"/>
      <c r="NPM384" s="31"/>
      <c r="NPN384" s="31"/>
      <c r="NPO384" s="31"/>
      <c r="NPP384" s="31"/>
      <c r="NPQ384" s="31"/>
      <c r="NPR384" s="31"/>
      <c r="NPS384" s="31"/>
      <c r="NPT384" s="31"/>
      <c r="NPU384" s="31"/>
      <c r="NPV384" s="31"/>
      <c r="NPW384" s="31"/>
      <c r="NPX384" s="31"/>
      <c r="NPY384" s="31"/>
      <c r="NPZ384" s="31"/>
      <c r="NQA384" s="31"/>
      <c r="NQB384" s="31"/>
      <c r="NQC384" s="31"/>
      <c r="NQD384" s="31"/>
      <c r="NQE384" s="31"/>
      <c r="NQF384" s="31"/>
      <c r="NQG384" s="31"/>
      <c r="NQH384" s="31"/>
      <c r="NQI384" s="31"/>
      <c r="NQJ384" s="31"/>
      <c r="NQK384" s="31"/>
      <c r="NQL384" s="31"/>
      <c r="NQM384" s="31"/>
      <c r="NQN384" s="31"/>
      <c r="NQO384" s="31"/>
      <c r="NQP384" s="31"/>
      <c r="NQQ384" s="31"/>
      <c r="NQR384" s="31"/>
      <c r="NQS384" s="31"/>
      <c r="NQT384" s="31"/>
      <c r="NQU384" s="31"/>
      <c r="NQV384" s="31"/>
      <c r="NQW384" s="31"/>
      <c r="NQX384" s="31"/>
      <c r="NQY384" s="31"/>
      <c r="NQZ384" s="31"/>
      <c r="NRA384" s="31"/>
      <c r="NRB384" s="31"/>
      <c r="NRC384" s="31"/>
      <c r="NRD384" s="31"/>
      <c r="NRE384" s="31"/>
      <c r="NRF384" s="31"/>
      <c r="NRG384" s="31"/>
      <c r="NRH384" s="31"/>
      <c r="NRI384" s="31"/>
      <c r="NRJ384" s="31"/>
      <c r="NRK384" s="31"/>
      <c r="NRL384" s="31"/>
      <c r="NRM384" s="31"/>
      <c r="NRN384" s="31"/>
      <c r="NRO384" s="31"/>
      <c r="NRP384" s="31"/>
      <c r="NRQ384" s="31"/>
      <c r="NRR384" s="31"/>
      <c r="NRS384" s="31"/>
      <c r="NRT384" s="31"/>
      <c r="NRU384" s="31"/>
      <c r="NRV384" s="31"/>
      <c r="NRW384" s="31"/>
      <c r="NRX384" s="31"/>
      <c r="NRY384" s="31"/>
      <c r="NRZ384" s="31"/>
      <c r="NSA384" s="31"/>
      <c r="NSB384" s="31"/>
      <c r="NSC384" s="31"/>
      <c r="NSD384" s="31"/>
      <c r="NSE384" s="31"/>
      <c r="NSF384" s="31"/>
      <c r="NSG384" s="31"/>
      <c r="NSH384" s="31"/>
      <c r="NSI384" s="31"/>
      <c r="NSJ384" s="31"/>
      <c r="NSK384" s="31"/>
      <c r="NSL384" s="31"/>
      <c r="NSM384" s="31"/>
      <c r="NSN384" s="31"/>
      <c r="NSO384" s="31"/>
      <c r="NSP384" s="31"/>
      <c r="NSQ384" s="31"/>
      <c r="NSR384" s="31"/>
      <c r="NSS384" s="31"/>
      <c r="NST384" s="31"/>
      <c r="NSU384" s="31"/>
      <c r="NSV384" s="31"/>
      <c r="NSW384" s="31"/>
      <c r="NSX384" s="31"/>
      <c r="NSY384" s="31"/>
      <c r="NSZ384" s="31"/>
      <c r="NTA384" s="31"/>
      <c r="NTB384" s="31"/>
      <c r="NTC384" s="31"/>
      <c r="NTD384" s="31"/>
      <c r="NTE384" s="31"/>
      <c r="NTF384" s="31"/>
      <c r="NTG384" s="31"/>
      <c r="NTH384" s="31"/>
      <c r="NTI384" s="31"/>
      <c r="NTJ384" s="31"/>
      <c r="NTK384" s="31"/>
      <c r="NTL384" s="31"/>
      <c r="NTM384" s="31"/>
      <c r="NTN384" s="31"/>
      <c r="NTO384" s="31"/>
      <c r="NTP384" s="31"/>
      <c r="NTQ384" s="31"/>
      <c r="NTR384" s="31"/>
      <c r="NTS384" s="31"/>
      <c r="NTT384" s="31"/>
      <c r="NTU384" s="31"/>
      <c r="NTV384" s="31"/>
      <c r="NTW384" s="31"/>
      <c r="NTX384" s="31"/>
      <c r="NTY384" s="31"/>
      <c r="NTZ384" s="31"/>
      <c r="NUA384" s="31"/>
      <c r="NUB384" s="31"/>
      <c r="NUC384" s="31"/>
      <c r="NUD384" s="31"/>
      <c r="NUE384" s="31"/>
      <c r="NUF384" s="31"/>
      <c r="NUG384" s="31"/>
      <c r="NUH384" s="31"/>
      <c r="NUI384" s="31"/>
      <c r="NUJ384" s="31"/>
      <c r="NUK384" s="31"/>
      <c r="NUL384" s="31"/>
      <c r="NUM384" s="31"/>
      <c r="NUN384" s="31"/>
      <c r="NUO384" s="31"/>
      <c r="NUP384" s="31"/>
      <c r="NUQ384" s="31"/>
      <c r="NUR384" s="31"/>
      <c r="NUS384" s="31"/>
      <c r="NUT384" s="31"/>
      <c r="NUU384" s="31"/>
      <c r="NUV384" s="31"/>
      <c r="NUW384" s="31"/>
      <c r="NUX384" s="31"/>
      <c r="NUY384" s="31"/>
      <c r="NUZ384" s="31"/>
      <c r="NVA384" s="31"/>
      <c r="NVB384" s="31"/>
      <c r="NVC384" s="31"/>
      <c r="NVD384" s="31"/>
      <c r="NVE384" s="31"/>
      <c r="NVF384" s="31"/>
      <c r="NVG384" s="31"/>
      <c r="NVH384" s="31"/>
      <c r="NVI384" s="31"/>
      <c r="NVJ384" s="31"/>
      <c r="NVK384" s="31"/>
      <c r="NVL384" s="31"/>
      <c r="NVM384" s="31"/>
      <c r="NVN384" s="31"/>
      <c r="NVO384" s="31"/>
      <c r="NVP384" s="31"/>
      <c r="NVQ384" s="31"/>
      <c r="NVR384" s="31"/>
      <c r="NVS384" s="31"/>
      <c r="NVT384" s="31"/>
      <c r="NVU384" s="31"/>
      <c r="NVV384" s="31"/>
      <c r="NVW384" s="31"/>
      <c r="NVX384" s="31"/>
      <c r="NVY384" s="31"/>
      <c r="NVZ384" s="31"/>
      <c r="NWA384" s="31"/>
      <c r="NWB384" s="31"/>
      <c r="NWC384" s="31"/>
      <c r="NWD384" s="31"/>
      <c r="NWE384" s="31"/>
      <c r="NWF384" s="31"/>
      <c r="NWG384" s="31"/>
      <c r="NWH384" s="31"/>
      <c r="NWI384" s="31"/>
      <c r="NWJ384" s="31"/>
      <c r="NWK384" s="31"/>
      <c r="NWL384" s="31"/>
      <c r="NWM384" s="31"/>
      <c r="NWN384" s="31"/>
      <c r="NWO384" s="31"/>
      <c r="NWP384" s="31"/>
      <c r="NWQ384" s="31"/>
      <c r="NWR384" s="31"/>
      <c r="NWS384" s="31"/>
      <c r="NWT384" s="31"/>
      <c r="NWU384" s="31"/>
      <c r="NWV384" s="31"/>
      <c r="NWW384" s="31"/>
      <c r="NWX384" s="31"/>
      <c r="NWY384" s="31"/>
      <c r="NWZ384" s="31"/>
      <c r="NXA384" s="31"/>
      <c r="NXB384" s="31"/>
      <c r="NXC384" s="31"/>
      <c r="NXD384" s="31"/>
      <c r="NXE384" s="31"/>
      <c r="NXF384" s="31"/>
      <c r="NXG384" s="31"/>
      <c r="NXH384" s="31"/>
      <c r="NXI384" s="31"/>
      <c r="NXJ384" s="31"/>
      <c r="NXK384" s="31"/>
      <c r="NXL384" s="31"/>
      <c r="NXM384" s="31"/>
      <c r="NXN384" s="31"/>
      <c r="NXO384" s="31"/>
      <c r="NXP384" s="31"/>
      <c r="NXQ384" s="31"/>
      <c r="NXR384" s="31"/>
      <c r="NXS384" s="31"/>
      <c r="NXT384" s="31"/>
      <c r="NXU384" s="31"/>
      <c r="NXV384" s="31"/>
      <c r="NXW384" s="31"/>
      <c r="NXX384" s="31"/>
      <c r="NXY384" s="31"/>
      <c r="NXZ384" s="31"/>
      <c r="NYA384" s="31"/>
      <c r="NYB384" s="31"/>
      <c r="NYC384" s="31"/>
      <c r="NYD384" s="31"/>
      <c r="NYE384" s="31"/>
      <c r="NYF384" s="31"/>
      <c r="NYG384" s="31"/>
      <c r="NYH384" s="31"/>
      <c r="NYI384" s="31"/>
      <c r="NYJ384" s="31"/>
      <c r="NYK384" s="31"/>
      <c r="NYL384" s="31"/>
      <c r="NYM384" s="31"/>
      <c r="NYN384" s="31"/>
      <c r="NYO384" s="31"/>
      <c r="NYP384" s="31"/>
      <c r="NYQ384" s="31"/>
      <c r="NYR384" s="31"/>
      <c r="NYS384" s="31"/>
      <c r="NYT384" s="31"/>
      <c r="NYU384" s="31"/>
      <c r="NYV384" s="31"/>
      <c r="NYW384" s="31"/>
      <c r="NYX384" s="31"/>
      <c r="NYY384" s="31"/>
      <c r="NYZ384" s="31"/>
      <c r="NZA384" s="31"/>
      <c r="NZB384" s="31"/>
      <c r="NZC384" s="31"/>
      <c r="NZD384" s="31"/>
      <c r="NZE384" s="31"/>
      <c r="NZF384" s="31"/>
      <c r="NZG384" s="31"/>
      <c r="NZH384" s="31"/>
      <c r="NZI384" s="31"/>
      <c r="NZJ384" s="31"/>
      <c r="NZK384" s="31"/>
      <c r="NZL384" s="31"/>
      <c r="NZM384" s="31"/>
      <c r="NZN384" s="31"/>
      <c r="NZO384" s="31"/>
      <c r="NZP384" s="31"/>
      <c r="NZQ384" s="31"/>
      <c r="NZR384" s="31"/>
      <c r="NZS384" s="31"/>
      <c r="NZT384" s="31"/>
      <c r="NZU384" s="31"/>
      <c r="NZV384" s="31"/>
      <c r="NZW384" s="31"/>
      <c r="NZX384" s="31"/>
      <c r="NZY384" s="31"/>
      <c r="NZZ384" s="31"/>
      <c r="OAA384" s="31"/>
      <c r="OAB384" s="31"/>
      <c r="OAC384" s="31"/>
      <c r="OAD384" s="31"/>
      <c r="OAE384" s="31"/>
      <c r="OAF384" s="31"/>
      <c r="OAG384" s="31"/>
      <c r="OAH384" s="31"/>
      <c r="OAI384" s="31"/>
      <c r="OAJ384" s="31"/>
      <c r="OAK384" s="31"/>
      <c r="OAL384" s="31"/>
      <c r="OAM384" s="31"/>
      <c r="OAN384" s="31"/>
      <c r="OAO384" s="31"/>
      <c r="OAP384" s="31"/>
      <c r="OAQ384" s="31"/>
      <c r="OAR384" s="31"/>
      <c r="OAS384" s="31"/>
      <c r="OAT384" s="31"/>
      <c r="OAU384" s="31"/>
      <c r="OAV384" s="31"/>
      <c r="OAW384" s="31"/>
      <c r="OAX384" s="31"/>
      <c r="OAY384" s="31"/>
      <c r="OAZ384" s="31"/>
      <c r="OBA384" s="31"/>
      <c r="OBB384" s="31"/>
      <c r="OBC384" s="31"/>
      <c r="OBD384" s="31"/>
      <c r="OBE384" s="31"/>
      <c r="OBF384" s="31"/>
      <c r="OBG384" s="31"/>
      <c r="OBH384" s="31"/>
      <c r="OBI384" s="31"/>
      <c r="OBJ384" s="31"/>
      <c r="OBK384" s="31"/>
      <c r="OBL384" s="31"/>
      <c r="OBM384" s="31"/>
      <c r="OBN384" s="31"/>
      <c r="OBO384" s="31"/>
      <c r="OBP384" s="31"/>
      <c r="OBQ384" s="31"/>
      <c r="OBR384" s="31"/>
      <c r="OBS384" s="31"/>
      <c r="OBT384" s="31"/>
      <c r="OBU384" s="31"/>
      <c r="OBV384" s="31"/>
      <c r="OBW384" s="31"/>
      <c r="OBX384" s="31"/>
      <c r="OBY384" s="31"/>
      <c r="OBZ384" s="31"/>
      <c r="OCA384" s="31"/>
      <c r="OCB384" s="31"/>
      <c r="OCC384" s="31"/>
      <c r="OCD384" s="31"/>
      <c r="OCE384" s="31"/>
      <c r="OCF384" s="31"/>
      <c r="OCG384" s="31"/>
      <c r="OCH384" s="31"/>
      <c r="OCI384" s="31"/>
      <c r="OCJ384" s="31"/>
      <c r="OCK384" s="31"/>
      <c r="OCL384" s="31"/>
      <c r="OCM384" s="31"/>
      <c r="OCN384" s="31"/>
      <c r="OCO384" s="31"/>
      <c r="OCP384" s="31"/>
      <c r="OCQ384" s="31"/>
      <c r="OCR384" s="31"/>
      <c r="OCS384" s="31"/>
      <c r="OCT384" s="31"/>
      <c r="OCU384" s="31"/>
      <c r="OCV384" s="31"/>
      <c r="OCW384" s="31"/>
      <c r="OCX384" s="31"/>
      <c r="OCY384" s="31"/>
      <c r="OCZ384" s="31"/>
      <c r="ODA384" s="31"/>
      <c r="ODB384" s="31"/>
      <c r="ODC384" s="31"/>
      <c r="ODD384" s="31"/>
      <c r="ODE384" s="31"/>
      <c r="ODF384" s="31"/>
      <c r="ODG384" s="31"/>
      <c r="ODH384" s="31"/>
      <c r="ODI384" s="31"/>
      <c r="ODJ384" s="31"/>
      <c r="ODK384" s="31"/>
      <c r="ODL384" s="31"/>
      <c r="ODM384" s="31"/>
      <c r="ODN384" s="31"/>
      <c r="ODO384" s="31"/>
      <c r="ODP384" s="31"/>
      <c r="ODQ384" s="31"/>
      <c r="ODR384" s="31"/>
      <c r="ODS384" s="31"/>
      <c r="ODT384" s="31"/>
      <c r="ODU384" s="31"/>
      <c r="ODV384" s="31"/>
      <c r="ODW384" s="31"/>
      <c r="ODX384" s="31"/>
      <c r="ODY384" s="31"/>
      <c r="ODZ384" s="31"/>
      <c r="OEA384" s="31"/>
      <c r="OEB384" s="31"/>
      <c r="OEC384" s="31"/>
      <c r="OED384" s="31"/>
      <c r="OEE384" s="31"/>
      <c r="OEF384" s="31"/>
      <c r="OEG384" s="31"/>
      <c r="OEH384" s="31"/>
      <c r="OEI384" s="31"/>
      <c r="OEJ384" s="31"/>
      <c r="OEK384" s="31"/>
      <c r="OEL384" s="31"/>
      <c r="OEM384" s="31"/>
      <c r="OEN384" s="31"/>
      <c r="OEO384" s="31"/>
      <c r="OEP384" s="31"/>
      <c r="OEQ384" s="31"/>
      <c r="OER384" s="31"/>
      <c r="OES384" s="31"/>
      <c r="OET384" s="31"/>
      <c r="OEU384" s="31"/>
      <c r="OEV384" s="31"/>
      <c r="OEW384" s="31"/>
      <c r="OEX384" s="31"/>
      <c r="OEY384" s="31"/>
      <c r="OEZ384" s="31"/>
      <c r="OFA384" s="31"/>
      <c r="OFB384" s="31"/>
      <c r="OFC384" s="31"/>
      <c r="OFD384" s="31"/>
      <c r="OFE384" s="31"/>
      <c r="OFF384" s="31"/>
      <c r="OFG384" s="31"/>
      <c r="OFH384" s="31"/>
      <c r="OFI384" s="31"/>
      <c r="OFJ384" s="31"/>
      <c r="OFK384" s="31"/>
      <c r="OFL384" s="31"/>
      <c r="OFM384" s="31"/>
      <c r="OFN384" s="31"/>
      <c r="OFO384" s="31"/>
      <c r="OFP384" s="31"/>
      <c r="OFQ384" s="31"/>
      <c r="OFR384" s="31"/>
      <c r="OFS384" s="31"/>
      <c r="OFT384" s="31"/>
      <c r="OFU384" s="31"/>
      <c r="OFV384" s="31"/>
      <c r="OFW384" s="31"/>
      <c r="OFX384" s="31"/>
      <c r="OFY384" s="31"/>
      <c r="OFZ384" s="31"/>
      <c r="OGA384" s="31"/>
      <c r="OGB384" s="31"/>
      <c r="OGC384" s="31"/>
      <c r="OGD384" s="31"/>
      <c r="OGE384" s="31"/>
      <c r="OGF384" s="31"/>
      <c r="OGG384" s="31"/>
      <c r="OGH384" s="31"/>
      <c r="OGI384" s="31"/>
      <c r="OGJ384" s="31"/>
      <c r="OGK384" s="31"/>
      <c r="OGL384" s="31"/>
      <c r="OGM384" s="31"/>
      <c r="OGN384" s="31"/>
      <c r="OGO384" s="31"/>
      <c r="OGP384" s="31"/>
      <c r="OGQ384" s="31"/>
      <c r="OGR384" s="31"/>
      <c r="OGS384" s="31"/>
      <c r="OGT384" s="31"/>
      <c r="OGU384" s="31"/>
      <c r="OGV384" s="31"/>
      <c r="OGW384" s="31"/>
      <c r="OGX384" s="31"/>
      <c r="OGY384" s="31"/>
      <c r="OGZ384" s="31"/>
      <c r="OHA384" s="31"/>
      <c r="OHB384" s="31"/>
      <c r="OHC384" s="31"/>
      <c r="OHD384" s="31"/>
      <c r="OHE384" s="31"/>
      <c r="OHF384" s="31"/>
      <c r="OHG384" s="31"/>
      <c r="OHH384" s="31"/>
      <c r="OHI384" s="31"/>
      <c r="OHJ384" s="31"/>
      <c r="OHK384" s="31"/>
      <c r="OHL384" s="31"/>
      <c r="OHM384" s="31"/>
      <c r="OHN384" s="31"/>
      <c r="OHO384" s="31"/>
      <c r="OHP384" s="31"/>
      <c r="OHQ384" s="31"/>
      <c r="OHR384" s="31"/>
      <c r="OHS384" s="31"/>
      <c r="OHT384" s="31"/>
      <c r="OHU384" s="31"/>
      <c r="OHV384" s="31"/>
      <c r="OHW384" s="31"/>
      <c r="OHX384" s="31"/>
      <c r="OHY384" s="31"/>
      <c r="OHZ384" s="31"/>
      <c r="OIA384" s="31"/>
      <c r="OIB384" s="31"/>
      <c r="OIC384" s="31"/>
      <c r="OID384" s="31"/>
      <c r="OIE384" s="31"/>
      <c r="OIF384" s="31"/>
      <c r="OIG384" s="31"/>
      <c r="OIH384" s="31"/>
      <c r="OII384" s="31"/>
      <c r="OIJ384" s="31"/>
      <c r="OIK384" s="31"/>
      <c r="OIL384" s="31"/>
      <c r="OIM384" s="31"/>
      <c r="OIN384" s="31"/>
      <c r="OIO384" s="31"/>
      <c r="OIP384" s="31"/>
      <c r="OIQ384" s="31"/>
      <c r="OIR384" s="31"/>
      <c r="OIS384" s="31"/>
      <c r="OIT384" s="31"/>
      <c r="OIU384" s="31"/>
      <c r="OIV384" s="31"/>
      <c r="OIW384" s="31"/>
      <c r="OIX384" s="31"/>
      <c r="OIY384" s="31"/>
      <c r="OIZ384" s="31"/>
      <c r="OJA384" s="31"/>
      <c r="OJB384" s="31"/>
      <c r="OJC384" s="31"/>
      <c r="OJD384" s="31"/>
      <c r="OJE384" s="31"/>
      <c r="OJF384" s="31"/>
      <c r="OJG384" s="31"/>
      <c r="OJH384" s="31"/>
      <c r="OJI384" s="31"/>
      <c r="OJJ384" s="31"/>
      <c r="OJK384" s="31"/>
      <c r="OJL384" s="31"/>
      <c r="OJM384" s="31"/>
      <c r="OJN384" s="31"/>
      <c r="OJO384" s="31"/>
      <c r="OJP384" s="31"/>
      <c r="OJQ384" s="31"/>
      <c r="OJR384" s="31"/>
      <c r="OJS384" s="31"/>
      <c r="OJT384" s="31"/>
      <c r="OJU384" s="31"/>
      <c r="OJV384" s="31"/>
      <c r="OJW384" s="31"/>
      <c r="OJX384" s="31"/>
      <c r="OJY384" s="31"/>
      <c r="OJZ384" s="31"/>
      <c r="OKA384" s="31"/>
      <c r="OKB384" s="31"/>
      <c r="OKC384" s="31"/>
      <c r="OKD384" s="31"/>
      <c r="OKE384" s="31"/>
      <c r="OKF384" s="31"/>
      <c r="OKG384" s="31"/>
      <c r="OKH384" s="31"/>
      <c r="OKI384" s="31"/>
      <c r="OKJ384" s="31"/>
      <c r="OKK384" s="31"/>
      <c r="OKL384" s="31"/>
      <c r="OKM384" s="31"/>
      <c r="OKN384" s="31"/>
      <c r="OKO384" s="31"/>
      <c r="OKP384" s="31"/>
      <c r="OKQ384" s="31"/>
      <c r="OKR384" s="31"/>
      <c r="OKS384" s="31"/>
      <c r="OKT384" s="31"/>
      <c r="OKU384" s="31"/>
      <c r="OKV384" s="31"/>
      <c r="OKW384" s="31"/>
      <c r="OKX384" s="31"/>
      <c r="OKY384" s="31"/>
      <c r="OKZ384" s="31"/>
      <c r="OLA384" s="31"/>
      <c r="OLB384" s="31"/>
      <c r="OLC384" s="31"/>
      <c r="OLD384" s="31"/>
      <c r="OLE384" s="31"/>
      <c r="OLF384" s="31"/>
      <c r="OLG384" s="31"/>
      <c r="OLH384" s="31"/>
      <c r="OLI384" s="31"/>
      <c r="OLJ384" s="31"/>
      <c r="OLK384" s="31"/>
      <c r="OLL384" s="31"/>
      <c r="OLM384" s="31"/>
      <c r="OLN384" s="31"/>
      <c r="OLO384" s="31"/>
      <c r="OLP384" s="31"/>
      <c r="OLQ384" s="31"/>
      <c r="OLR384" s="31"/>
      <c r="OLS384" s="31"/>
      <c r="OLT384" s="31"/>
      <c r="OLU384" s="31"/>
      <c r="OLV384" s="31"/>
      <c r="OLW384" s="31"/>
      <c r="OLX384" s="31"/>
      <c r="OLY384" s="31"/>
      <c r="OLZ384" s="31"/>
      <c r="OMA384" s="31"/>
      <c r="OMB384" s="31"/>
      <c r="OMC384" s="31"/>
      <c r="OMD384" s="31"/>
      <c r="OME384" s="31"/>
      <c r="OMF384" s="31"/>
      <c r="OMG384" s="31"/>
      <c r="OMH384" s="31"/>
      <c r="OMI384" s="31"/>
      <c r="OMJ384" s="31"/>
      <c r="OMK384" s="31"/>
      <c r="OML384" s="31"/>
      <c r="OMM384" s="31"/>
      <c r="OMN384" s="31"/>
      <c r="OMO384" s="31"/>
      <c r="OMP384" s="31"/>
      <c r="OMQ384" s="31"/>
      <c r="OMR384" s="31"/>
      <c r="OMS384" s="31"/>
      <c r="OMT384" s="31"/>
      <c r="OMU384" s="31"/>
      <c r="OMV384" s="31"/>
      <c r="OMW384" s="31"/>
      <c r="OMX384" s="31"/>
      <c r="OMY384" s="31"/>
      <c r="OMZ384" s="31"/>
      <c r="ONA384" s="31"/>
      <c r="ONB384" s="31"/>
      <c r="ONC384" s="31"/>
      <c r="OND384" s="31"/>
      <c r="ONE384" s="31"/>
      <c r="ONF384" s="31"/>
      <c r="ONG384" s="31"/>
      <c r="ONH384" s="31"/>
      <c r="ONI384" s="31"/>
      <c r="ONJ384" s="31"/>
      <c r="ONK384" s="31"/>
      <c r="ONL384" s="31"/>
      <c r="ONM384" s="31"/>
      <c r="ONN384" s="31"/>
      <c r="ONO384" s="31"/>
      <c r="ONP384" s="31"/>
      <c r="ONQ384" s="31"/>
      <c r="ONR384" s="31"/>
      <c r="ONS384" s="31"/>
      <c r="ONT384" s="31"/>
      <c r="ONU384" s="31"/>
      <c r="ONV384" s="31"/>
      <c r="ONW384" s="31"/>
      <c r="ONX384" s="31"/>
      <c r="ONY384" s="31"/>
      <c r="ONZ384" s="31"/>
      <c r="OOA384" s="31"/>
      <c r="OOB384" s="31"/>
      <c r="OOC384" s="31"/>
      <c r="OOD384" s="31"/>
      <c r="OOE384" s="31"/>
      <c r="OOF384" s="31"/>
      <c r="OOG384" s="31"/>
      <c r="OOH384" s="31"/>
      <c r="OOI384" s="31"/>
      <c r="OOJ384" s="31"/>
      <c r="OOK384" s="31"/>
      <c r="OOL384" s="31"/>
      <c r="OOM384" s="31"/>
      <c r="OON384" s="31"/>
      <c r="OOO384" s="31"/>
      <c r="OOP384" s="31"/>
      <c r="OOQ384" s="31"/>
      <c r="OOR384" s="31"/>
      <c r="OOS384" s="31"/>
      <c r="OOT384" s="31"/>
      <c r="OOU384" s="31"/>
      <c r="OOV384" s="31"/>
      <c r="OOW384" s="31"/>
      <c r="OOX384" s="31"/>
      <c r="OOY384" s="31"/>
      <c r="OOZ384" s="31"/>
      <c r="OPA384" s="31"/>
      <c r="OPB384" s="31"/>
      <c r="OPC384" s="31"/>
      <c r="OPD384" s="31"/>
      <c r="OPE384" s="31"/>
      <c r="OPF384" s="31"/>
      <c r="OPG384" s="31"/>
      <c r="OPH384" s="31"/>
      <c r="OPI384" s="31"/>
      <c r="OPJ384" s="31"/>
      <c r="OPK384" s="31"/>
      <c r="OPL384" s="31"/>
      <c r="OPM384" s="31"/>
      <c r="OPN384" s="31"/>
      <c r="OPO384" s="31"/>
      <c r="OPP384" s="31"/>
      <c r="OPQ384" s="31"/>
      <c r="OPR384" s="31"/>
      <c r="OPS384" s="31"/>
      <c r="OPT384" s="31"/>
      <c r="OPU384" s="31"/>
      <c r="OPV384" s="31"/>
      <c r="OPW384" s="31"/>
      <c r="OPX384" s="31"/>
      <c r="OPY384" s="31"/>
      <c r="OPZ384" s="31"/>
      <c r="OQA384" s="31"/>
      <c r="OQB384" s="31"/>
      <c r="OQC384" s="31"/>
      <c r="OQD384" s="31"/>
      <c r="OQE384" s="31"/>
      <c r="OQF384" s="31"/>
      <c r="OQG384" s="31"/>
      <c r="OQH384" s="31"/>
      <c r="OQI384" s="31"/>
      <c r="OQJ384" s="31"/>
      <c r="OQK384" s="31"/>
      <c r="OQL384" s="31"/>
      <c r="OQM384" s="31"/>
      <c r="OQN384" s="31"/>
      <c r="OQO384" s="31"/>
      <c r="OQP384" s="31"/>
      <c r="OQQ384" s="31"/>
      <c r="OQR384" s="31"/>
      <c r="OQS384" s="31"/>
      <c r="OQT384" s="31"/>
      <c r="OQU384" s="31"/>
      <c r="OQV384" s="31"/>
      <c r="OQW384" s="31"/>
      <c r="OQX384" s="31"/>
      <c r="OQY384" s="31"/>
      <c r="OQZ384" s="31"/>
      <c r="ORA384" s="31"/>
      <c r="ORB384" s="31"/>
      <c r="ORC384" s="31"/>
      <c r="ORD384" s="31"/>
      <c r="ORE384" s="31"/>
      <c r="ORF384" s="31"/>
      <c r="ORG384" s="31"/>
      <c r="ORH384" s="31"/>
      <c r="ORI384" s="31"/>
      <c r="ORJ384" s="31"/>
      <c r="ORK384" s="31"/>
      <c r="ORL384" s="31"/>
      <c r="ORM384" s="31"/>
      <c r="ORN384" s="31"/>
      <c r="ORO384" s="31"/>
      <c r="ORP384" s="31"/>
      <c r="ORQ384" s="31"/>
      <c r="ORR384" s="31"/>
      <c r="ORS384" s="31"/>
      <c r="ORT384" s="31"/>
      <c r="ORU384" s="31"/>
      <c r="ORV384" s="31"/>
      <c r="ORW384" s="31"/>
      <c r="ORX384" s="31"/>
      <c r="ORY384" s="31"/>
      <c r="ORZ384" s="31"/>
      <c r="OSA384" s="31"/>
      <c r="OSB384" s="31"/>
      <c r="OSC384" s="31"/>
      <c r="OSD384" s="31"/>
      <c r="OSE384" s="31"/>
      <c r="OSF384" s="31"/>
      <c r="OSG384" s="31"/>
      <c r="OSH384" s="31"/>
      <c r="OSI384" s="31"/>
      <c r="OSJ384" s="31"/>
      <c r="OSK384" s="31"/>
      <c r="OSL384" s="31"/>
      <c r="OSM384" s="31"/>
      <c r="OSN384" s="31"/>
      <c r="OSO384" s="31"/>
      <c r="OSP384" s="31"/>
      <c r="OSQ384" s="31"/>
      <c r="OSR384" s="31"/>
      <c r="OSS384" s="31"/>
      <c r="OST384" s="31"/>
      <c r="OSU384" s="31"/>
      <c r="OSV384" s="31"/>
      <c r="OSW384" s="31"/>
      <c r="OSX384" s="31"/>
      <c r="OSY384" s="31"/>
      <c r="OSZ384" s="31"/>
      <c r="OTA384" s="31"/>
      <c r="OTB384" s="31"/>
      <c r="OTC384" s="31"/>
      <c r="OTD384" s="31"/>
      <c r="OTE384" s="31"/>
      <c r="OTF384" s="31"/>
      <c r="OTG384" s="31"/>
      <c r="OTH384" s="31"/>
      <c r="OTI384" s="31"/>
      <c r="OTJ384" s="31"/>
      <c r="OTK384" s="31"/>
      <c r="OTL384" s="31"/>
      <c r="OTM384" s="31"/>
      <c r="OTN384" s="31"/>
      <c r="OTO384" s="31"/>
      <c r="OTP384" s="31"/>
      <c r="OTQ384" s="31"/>
      <c r="OTR384" s="31"/>
      <c r="OTS384" s="31"/>
      <c r="OTT384" s="31"/>
      <c r="OTU384" s="31"/>
      <c r="OTV384" s="31"/>
      <c r="OTW384" s="31"/>
      <c r="OTX384" s="31"/>
      <c r="OTY384" s="31"/>
      <c r="OTZ384" s="31"/>
      <c r="OUA384" s="31"/>
      <c r="OUB384" s="31"/>
      <c r="OUC384" s="31"/>
      <c r="OUD384" s="31"/>
      <c r="OUE384" s="31"/>
      <c r="OUF384" s="31"/>
      <c r="OUG384" s="31"/>
      <c r="OUH384" s="31"/>
      <c r="OUI384" s="31"/>
      <c r="OUJ384" s="31"/>
      <c r="OUK384" s="31"/>
      <c r="OUL384" s="31"/>
      <c r="OUM384" s="31"/>
      <c r="OUN384" s="31"/>
      <c r="OUO384" s="31"/>
      <c r="OUP384" s="31"/>
      <c r="OUQ384" s="31"/>
      <c r="OUR384" s="31"/>
      <c r="OUS384" s="31"/>
      <c r="OUT384" s="31"/>
      <c r="OUU384" s="31"/>
      <c r="OUV384" s="31"/>
      <c r="OUW384" s="31"/>
      <c r="OUX384" s="31"/>
      <c r="OUY384" s="31"/>
      <c r="OUZ384" s="31"/>
      <c r="OVA384" s="31"/>
      <c r="OVB384" s="31"/>
      <c r="OVC384" s="31"/>
      <c r="OVD384" s="31"/>
      <c r="OVE384" s="31"/>
      <c r="OVF384" s="31"/>
      <c r="OVG384" s="31"/>
      <c r="OVH384" s="31"/>
      <c r="OVI384" s="31"/>
      <c r="OVJ384" s="31"/>
      <c r="OVK384" s="31"/>
      <c r="OVL384" s="31"/>
      <c r="OVM384" s="31"/>
      <c r="OVN384" s="31"/>
      <c r="OVO384" s="31"/>
      <c r="OVP384" s="31"/>
      <c r="OVQ384" s="31"/>
      <c r="OVR384" s="31"/>
      <c r="OVS384" s="31"/>
      <c r="OVT384" s="31"/>
      <c r="OVU384" s="31"/>
      <c r="OVV384" s="31"/>
      <c r="OVW384" s="31"/>
      <c r="OVX384" s="31"/>
      <c r="OVY384" s="31"/>
      <c r="OVZ384" s="31"/>
      <c r="OWA384" s="31"/>
      <c r="OWB384" s="31"/>
      <c r="OWC384" s="31"/>
      <c r="OWD384" s="31"/>
      <c r="OWE384" s="31"/>
      <c r="OWF384" s="31"/>
      <c r="OWG384" s="31"/>
      <c r="OWH384" s="31"/>
      <c r="OWI384" s="31"/>
      <c r="OWJ384" s="31"/>
      <c r="OWK384" s="31"/>
      <c r="OWL384" s="31"/>
      <c r="OWM384" s="31"/>
      <c r="OWN384" s="31"/>
      <c r="OWO384" s="31"/>
      <c r="OWP384" s="31"/>
      <c r="OWQ384" s="31"/>
      <c r="OWR384" s="31"/>
      <c r="OWS384" s="31"/>
      <c r="OWT384" s="31"/>
      <c r="OWU384" s="31"/>
      <c r="OWV384" s="31"/>
      <c r="OWW384" s="31"/>
      <c r="OWX384" s="31"/>
      <c r="OWY384" s="31"/>
      <c r="OWZ384" s="31"/>
      <c r="OXA384" s="31"/>
      <c r="OXB384" s="31"/>
      <c r="OXC384" s="31"/>
      <c r="OXD384" s="31"/>
      <c r="OXE384" s="31"/>
      <c r="OXF384" s="31"/>
      <c r="OXG384" s="31"/>
      <c r="OXH384" s="31"/>
      <c r="OXI384" s="31"/>
      <c r="OXJ384" s="31"/>
      <c r="OXK384" s="31"/>
      <c r="OXL384" s="31"/>
      <c r="OXM384" s="31"/>
      <c r="OXN384" s="31"/>
      <c r="OXO384" s="31"/>
      <c r="OXP384" s="31"/>
      <c r="OXQ384" s="31"/>
      <c r="OXR384" s="31"/>
      <c r="OXS384" s="31"/>
      <c r="OXT384" s="31"/>
      <c r="OXU384" s="31"/>
      <c r="OXV384" s="31"/>
      <c r="OXW384" s="31"/>
      <c r="OXX384" s="31"/>
      <c r="OXY384" s="31"/>
      <c r="OXZ384" s="31"/>
      <c r="OYA384" s="31"/>
      <c r="OYB384" s="31"/>
      <c r="OYC384" s="31"/>
      <c r="OYD384" s="31"/>
      <c r="OYE384" s="31"/>
      <c r="OYF384" s="31"/>
      <c r="OYG384" s="31"/>
      <c r="OYH384" s="31"/>
      <c r="OYI384" s="31"/>
      <c r="OYJ384" s="31"/>
      <c r="OYK384" s="31"/>
      <c r="OYL384" s="31"/>
      <c r="OYM384" s="31"/>
      <c r="OYN384" s="31"/>
      <c r="OYO384" s="31"/>
      <c r="OYP384" s="31"/>
      <c r="OYQ384" s="31"/>
      <c r="OYR384" s="31"/>
      <c r="OYS384" s="31"/>
      <c r="OYT384" s="31"/>
      <c r="OYU384" s="31"/>
      <c r="OYV384" s="31"/>
      <c r="OYW384" s="31"/>
      <c r="OYX384" s="31"/>
      <c r="OYY384" s="31"/>
      <c r="OYZ384" s="31"/>
      <c r="OZA384" s="31"/>
      <c r="OZB384" s="31"/>
      <c r="OZC384" s="31"/>
      <c r="OZD384" s="31"/>
      <c r="OZE384" s="31"/>
      <c r="OZF384" s="31"/>
      <c r="OZG384" s="31"/>
      <c r="OZH384" s="31"/>
      <c r="OZI384" s="31"/>
      <c r="OZJ384" s="31"/>
      <c r="OZK384" s="31"/>
      <c r="OZL384" s="31"/>
      <c r="OZM384" s="31"/>
      <c r="OZN384" s="31"/>
      <c r="OZO384" s="31"/>
      <c r="OZP384" s="31"/>
      <c r="OZQ384" s="31"/>
      <c r="OZR384" s="31"/>
      <c r="OZS384" s="31"/>
      <c r="OZT384" s="31"/>
      <c r="OZU384" s="31"/>
      <c r="OZV384" s="31"/>
      <c r="OZW384" s="31"/>
      <c r="OZX384" s="31"/>
      <c r="OZY384" s="31"/>
      <c r="OZZ384" s="31"/>
      <c r="PAA384" s="31"/>
      <c r="PAB384" s="31"/>
      <c r="PAC384" s="31"/>
      <c r="PAD384" s="31"/>
      <c r="PAE384" s="31"/>
      <c r="PAF384" s="31"/>
      <c r="PAG384" s="31"/>
      <c r="PAH384" s="31"/>
      <c r="PAI384" s="31"/>
      <c r="PAJ384" s="31"/>
      <c r="PAK384" s="31"/>
      <c r="PAL384" s="31"/>
      <c r="PAM384" s="31"/>
      <c r="PAN384" s="31"/>
      <c r="PAO384" s="31"/>
      <c r="PAP384" s="31"/>
      <c r="PAQ384" s="31"/>
      <c r="PAR384" s="31"/>
      <c r="PAS384" s="31"/>
      <c r="PAT384" s="31"/>
      <c r="PAU384" s="31"/>
      <c r="PAV384" s="31"/>
      <c r="PAW384" s="31"/>
      <c r="PAX384" s="31"/>
      <c r="PAY384" s="31"/>
      <c r="PAZ384" s="31"/>
      <c r="PBA384" s="31"/>
      <c r="PBB384" s="31"/>
      <c r="PBC384" s="31"/>
      <c r="PBD384" s="31"/>
      <c r="PBE384" s="31"/>
      <c r="PBF384" s="31"/>
      <c r="PBG384" s="31"/>
      <c r="PBH384" s="31"/>
      <c r="PBI384" s="31"/>
      <c r="PBJ384" s="31"/>
      <c r="PBK384" s="31"/>
      <c r="PBL384" s="31"/>
      <c r="PBM384" s="31"/>
      <c r="PBN384" s="31"/>
      <c r="PBO384" s="31"/>
      <c r="PBP384" s="31"/>
      <c r="PBQ384" s="31"/>
      <c r="PBR384" s="31"/>
      <c r="PBS384" s="31"/>
      <c r="PBT384" s="31"/>
      <c r="PBU384" s="31"/>
      <c r="PBV384" s="31"/>
      <c r="PBW384" s="31"/>
      <c r="PBX384" s="31"/>
      <c r="PBY384" s="31"/>
      <c r="PBZ384" s="31"/>
      <c r="PCA384" s="31"/>
      <c r="PCB384" s="31"/>
      <c r="PCC384" s="31"/>
      <c r="PCD384" s="31"/>
      <c r="PCE384" s="31"/>
      <c r="PCF384" s="31"/>
      <c r="PCG384" s="31"/>
      <c r="PCH384" s="31"/>
      <c r="PCI384" s="31"/>
      <c r="PCJ384" s="31"/>
      <c r="PCK384" s="31"/>
      <c r="PCL384" s="31"/>
      <c r="PCM384" s="31"/>
      <c r="PCN384" s="31"/>
      <c r="PCO384" s="31"/>
      <c r="PCP384" s="31"/>
      <c r="PCQ384" s="31"/>
      <c r="PCR384" s="31"/>
      <c r="PCS384" s="31"/>
      <c r="PCT384" s="31"/>
      <c r="PCU384" s="31"/>
      <c r="PCV384" s="31"/>
      <c r="PCW384" s="31"/>
      <c r="PCX384" s="31"/>
      <c r="PCY384" s="31"/>
      <c r="PCZ384" s="31"/>
      <c r="PDA384" s="31"/>
      <c r="PDB384" s="31"/>
      <c r="PDC384" s="31"/>
      <c r="PDD384" s="31"/>
      <c r="PDE384" s="31"/>
      <c r="PDF384" s="31"/>
      <c r="PDG384" s="31"/>
      <c r="PDH384" s="31"/>
      <c r="PDI384" s="31"/>
      <c r="PDJ384" s="31"/>
      <c r="PDK384" s="31"/>
      <c r="PDL384" s="31"/>
      <c r="PDM384" s="31"/>
      <c r="PDN384" s="31"/>
      <c r="PDO384" s="31"/>
      <c r="PDP384" s="31"/>
      <c r="PDQ384" s="31"/>
      <c r="PDR384" s="31"/>
      <c r="PDS384" s="31"/>
      <c r="PDT384" s="31"/>
      <c r="PDU384" s="31"/>
      <c r="PDV384" s="31"/>
      <c r="PDW384" s="31"/>
      <c r="PDX384" s="31"/>
      <c r="PDY384" s="31"/>
      <c r="PDZ384" s="31"/>
      <c r="PEA384" s="31"/>
      <c r="PEB384" s="31"/>
      <c r="PEC384" s="31"/>
      <c r="PED384" s="31"/>
      <c r="PEE384" s="31"/>
      <c r="PEF384" s="31"/>
      <c r="PEG384" s="31"/>
      <c r="PEH384" s="31"/>
      <c r="PEI384" s="31"/>
      <c r="PEJ384" s="31"/>
      <c r="PEK384" s="31"/>
      <c r="PEL384" s="31"/>
      <c r="PEM384" s="31"/>
      <c r="PEN384" s="31"/>
      <c r="PEO384" s="31"/>
      <c r="PEP384" s="31"/>
      <c r="PEQ384" s="31"/>
      <c r="PER384" s="31"/>
      <c r="PES384" s="31"/>
      <c r="PET384" s="31"/>
      <c r="PEU384" s="31"/>
      <c r="PEV384" s="31"/>
      <c r="PEW384" s="31"/>
      <c r="PEX384" s="31"/>
      <c r="PEY384" s="31"/>
      <c r="PEZ384" s="31"/>
      <c r="PFA384" s="31"/>
      <c r="PFB384" s="31"/>
      <c r="PFC384" s="31"/>
      <c r="PFD384" s="31"/>
      <c r="PFE384" s="31"/>
      <c r="PFF384" s="31"/>
      <c r="PFG384" s="31"/>
      <c r="PFH384" s="31"/>
      <c r="PFI384" s="31"/>
      <c r="PFJ384" s="31"/>
      <c r="PFK384" s="31"/>
      <c r="PFL384" s="31"/>
      <c r="PFM384" s="31"/>
      <c r="PFN384" s="31"/>
      <c r="PFO384" s="31"/>
      <c r="PFP384" s="31"/>
      <c r="PFQ384" s="31"/>
      <c r="PFR384" s="31"/>
      <c r="PFS384" s="31"/>
      <c r="PFT384" s="31"/>
      <c r="PFU384" s="31"/>
      <c r="PFV384" s="31"/>
      <c r="PFW384" s="31"/>
      <c r="PFX384" s="31"/>
      <c r="PFY384" s="31"/>
      <c r="PFZ384" s="31"/>
      <c r="PGA384" s="31"/>
      <c r="PGB384" s="31"/>
      <c r="PGC384" s="31"/>
      <c r="PGD384" s="31"/>
      <c r="PGE384" s="31"/>
      <c r="PGF384" s="31"/>
      <c r="PGG384" s="31"/>
      <c r="PGH384" s="31"/>
      <c r="PGI384" s="31"/>
      <c r="PGJ384" s="31"/>
      <c r="PGK384" s="31"/>
      <c r="PGL384" s="31"/>
      <c r="PGM384" s="31"/>
      <c r="PGN384" s="31"/>
      <c r="PGO384" s="31"/>
      <c r="PGP384" s="31"/>
      <c r="PGQ384" s="31"/>
      <c r="PGR384" s="31"/>
      <c r="PGS384" s="31"/>
      <c r="PGT384" s="31"/>
      <c r="PGU384" s="31"/>
      <c r="PGV384" s="31"/>
      <c r="PGW384" s="31"/>
      <c r="PGX384" s="31"/>
      <c r="PGY384" s="31"/>
      <c r="PGZ384" s="31"/>
      <c r="PHA384" s="31"/>
      <c r="PHB384" s="31"/>
      <c r="PHC384" s="31"/>
      <c r="PHD384" s="31"/>
      <c r="PHE384" s="31"/>
      <c r="PHF384" s="31"/>
      <c r="PHG384" s="31"/>
      <c r="PHH384" s="31"/>
      <c r="PHI384" s="31"/>
      <c r="PHJ384" s="31"/>
      <c r="PHK384" s="31"/>
      <c r="PHL384" s="31"/>
      <c r="PHM384" s="31"/>
      <c r="PHN384" s="31"/>
      <c r="PHO384" s="31"/>
      <c r="PHP384" s="31"/>
      <c r="PHQ384" s="31"/>
      <c r="PHR384" s="31"/>
      <c r="PHS384" s="31"/>
      <c r="PHT384" s="31"/>
      <c r="PHU384" s="31"/>
      <c r="PHV384" s="31"/>
      <c r="PHW384" s="31"/>
      <c r="PHX384" s="31"/>
      <c r="PHY384" s="31"/>
      <c r="PHZ384" s="31"/>
      <c r="PIA384" s="31"/>
      <c r="PIB384" s="31"/>
      <c r="PIC384" s="31"/>
      <c r="PID384" s="31"/>
      <c r="PIE384" s="31"/>
      <c r="PIF384" s="31"/>
      <c r="PIG384" s="31"/>
      <c r="PIH384" s="31"/>
      <c r="PII384" s="31"/>
      <c r="PIJ384" s="31"/>
      <c r="PIK384" s="31"/>
      <c r="PIL384" s="31"/>
      <c r="PIM384" s="31"/>
      <c r="PIN384" s="31"/>
      <c r="PIO384" s="31"/>
      <c r="PIP384" s="31"/>
      <c r="PIQ384" s="31"/>
      <c r="PIR384" s="31"/>
      <c r="PIS384" s="31"/>
      <c r="PIT384" s="31"/>
      <c r="PIU384" s="31"/>
      <c r="PIV384" s="31"/>
      <c r="PIW384" s="31"/>
      <c r="PIX384" s="31"/>
      <c r="PIY384" s="31"/>
      <c r="PIZ384" s="31"/>
      <c r="PJA384" s="31"/>
      <c r="PJB384" s="31"/>
      <c r="PJC384" s="31"/>
      <c r="PJD384" s="31"/>
      <c r="PJE384" s="31"/>
      <c r="PJF384" s="31"/>
      <c r="PJG384" s="31"/>
      <c r="PJH384" s="31"/>
      <c r="PJI384" s="31"/>
      <c r="PJJ384" s="31"/>
      <c r="PJK384" s="31"/>
      <c r="PJL384" s="31"/>
      <c r="PJM384" s="31"/>
      <c r="PJN384" s="31"/>
      <c r="PJO384" s="31"/>
      <c r="PJP384" s="31"/>
      <c r="PJQ384" s="31"/>
      <c r="PJR384" s="31"/>
      <c r="PJS384" s="31"/>
      <c r="PJT384" s="31"/>
      <c r="PJU384" s="31"/>
      <c r="PJV384" s="31"/>
      <c r="PJW384" s="31"/>
      <c r="PJX384" s="31"/>
      <c r="PJY384" s="31"/>
      <c r="PJZ384" s="31"/>
      <c r="PKA384" s="31"/>
      <c r="PKB384" s="31"/>
      <c r="PKC384" s="31"/>
      <c r="PKD384" s="31"/>
      <c r="PKE384" s="31"/>
      <c r="PKF384" s="31"/>
      <c r="PKG384" s="31"/>
      <c r="PKH384" s="31"/>
      <c r="PKI384" s="31"/>
      <c r="PKJ384" s="31"/>
      <c r="PKK384" s="31"/>
      <c r="PKL384" s="31"/>
      <c r="PKM384" s="31"/>
      <c r="PKN384" s="31"/>
      <c r="PKO384" s="31"/>
      <c r="PKP384" s="31"/>
      <c r="PKQ384" s="31"/>
      <c r="PKR384" s="31"/>
      <c r="PKS384" s="31"/>
      <c r="PKT384" s="31"/>
      <c r="PKU384" s="31"/>
      <c r="PKV384" s="31"/>
      <c r="PKW384" s="31"/>
      <c r="PKX384" s="31"/>
      <c r="PKY384" s="31"/>
      <c r="PKZ384" s="31"/>
      <c r="PLA384" s="31"/>
      <c r="PLB384" s="31"/>
      <c r="PLC384" s="31"/>
      <c r="PLD384" s="31"/>
      <c r="PLE384" s="31"/>
      <c r="PLF384" s="31"/>
      <c r="PLG384" s="31"/>
      <c r="PLH384" s="31"/>
      <c r="PLI384" s="31"/>
      <c r="PLJ384" s="31"/>
      <c r="PLK384" s="31"/>
      <c r="PLL384" s="31"/>
      <c r="PLM384" s="31"/>
      <c r="PLN384" s="31"/>
      <c r="PLO384" s="31"/>
      <c r="PLP384" s="31"/>
      <c r="PLQ384" s="31"/>
      <c r="PLR384" s="31"/>
      <c r="PLS384" s="31"/>
      <c r="PLT384" s="31"/>
      <c r="PLU384" s="31"/>
      <c r="PLV384" s="31"/>
      <c r="PLW384" s="31"/>
      <c r="PLX384" s="31"/>
      <c r="PLY384" s="31"/>
      <c r="PLZ384" s="31"/>
      <c r="PMA384" s="31"/>
      <c r="PMB384" s="31"/>
      <c r="PMC384" s="31"/>
      <c r="PMD384" s="31"/>
      <c r="PME384" s="31"/>
      <c r="PMF384" s="31"/>
      <c r="PMG384" s="31"/>
      <c r="PMH384" s="31"/>
      <c r="PMI384" s="31"/>
      <c r="PMJ384" s="31"/>
      <c r="PMK384" s="31"/>
      <c r="PML384" s="31"/>
      <c r="PMM384" s="31"/>
      <c r="PMN384" s="31"/>
      <c r="PMO384" s="31"/>
      <c r="PMP384" s="31"/>
      <c r="PMQ384" s="31"/>
      <c r="PMR384" s="31"/>
      <c r="PMS384" s="31"/>
      <c r="PMT384" s="31"/>
      <c r="PMU384" s="31"/>
      <c r="PMV384" s="31"/>
      <c r="PMW384" s="31"/>
      <c r="PMX384" s="31"/>
      <c r="PMY384" s="31"/>
      <c r="PMZ384" s="31"/>
      <c r="PNA384" s="31"/>
      <c r="PNB384" s="31"/>
      <c r="PNC384" s="31"/>
      <c r="PND384" s="31"/>
      <c r="PNE384" s="31"/>
      <c r="PNF384" s="31"/>
      <c r="PNG384" s="31"/>
      <c r="PNH384" s="31"/>
      <c r="PNI384" s="31"/>
      <c r="PNJ384" s="31"/>
      <c r="PNK384" s="31"/>
      <c r="PNL384" s="31"/>
      <c r="PNM384" s="31"/>
      <c r="PNN384" s="31"/>
      <c r="PNO384" s="31"/>
      <c r="PNP384" s="31"/>
      <c r="PNQ384" s="31"/>
      <c r="PNR384" s="31"/>
      <c r="PNS384" s="31"/>
      <c r="PNT384" s="31"/>
      <c r="PNU384" s="31"/>
      <c r="PNV384" s="31"/>
      <c r="PNW384" s="31"/>
      <c r="PNX384" s="31"/>
      <c r="PNY384" s="31"/>
      <c r="PNZ384" s="31"/>
      <c r="POA384" s="31"/>
      <c r="POB384" s="31"/>
      <c r="POC384" s="31"/>
      <c r="POD384" s="31"/>
      <c r="POE384" s="31"/>
      <c r="POF384" s="31"/>
      <c r="POG384" s="31"/>
      <c r="POH384" s="31"/>
      <c r="POI384" s="31"/>
      <c r="POJ384" s="31"/>
      <c r="POK384" s="31"/>
      <c r="POL384" s="31"/>
      <c r="POM384" s="31"/>
      <c r="PON384" s="31"/>
      <c r="POO384" s="31"/>
      <c r="POP384" s="31"/>
      <c r="POQ384" s="31"/>
      <c r="POR384" s="31"/>
      <c r="POS384" s="31"/>
      <c r="POT384" s="31"/>
      <c r="POU384" s="31"/>
      <c r="POV384" s="31"/>
      <c r="POW384" s="31"/>
      <c r="POX384" s="31"/>
      <c r="POY384" s="31"/>
      <c r="POZ384" s="31"/>
      <c r="PPA384" s="31"/>
      <c r="PPB384" s="31"/>
      <c r="PPC384" s="31"/>
      <c r="PPD384" s="31"/>
      <c r="PPE384" s="31"/>
      <c r="PPF384" s="31"/>
      <c r="PPG384" s="31"/>
      <c r="PPH384" s="31"/>
      <c r="PPI384" s="31"/>
      <c r="PPJ384" s="31"/>
      <c r="PPK384" s="31"/>
      <c r="PPL384" s="31"/>
      <c r="PPM384" s="31"/>
      <c r="PPN384" s="31"/>
      <c r="PPO384" s="31"/>
      <c r="PPP384" s="31"/>
      <c r="PPQ384" s="31"/>
      <c r="PPR384" s="31"/>
      <c r="PPS384" s="31"/>
      <c r="PPT384" s="31"/>
      <c r="PPU384" s="31"/>
      <c r="PPV384" s="31"/>
      <c r="PPW384" s="31"/>
      <c r="PPX384" s="31"/>
      <c r="PPY384" s="31"/>
      <c r="PPZ384" s="31"/>
      <c r="PQA384" s="31"/>
      <c r="PQB384" s="31"/>
      <c r="PQC384" s="31"/>
      <c r="PQD384" s="31"/>
      <c r="PQE384" s="31"/>
      <c r="PQF384" s="31"/>
      <c r="PQG384" s="31"/>
      <c r="PQH384" s="31"/>
      <c r="PQI384" s="31"/>
      <c r="PQJ384" s="31"/>
      <c r="PQK384" s="31"/>
      <c r="PQL384" s="31"/>
      <c r="PQM384" s="31"/>
      <c r="PQN384" s="31"/>
      <c r="PQO384" s="31"/>
      <c r="PQP384" s="31"/>
      <c r="PQQ384" s="31"/>
      <c r="PQR384" s="31"/>
      <c r="PQS384" s="31"/>
      <c r="PQT384" s="31"/>
      <c r="PQU384" s="31"/>
      <c r="PQV384" s="31"/>
      <c r="PQW384" s="31"/>
      <c r="PQX384" s="31"/>
      <c r="PQY384" s="31"/>
      <c r="PQZ384" s="31"/>
      <c r="PRA384" s="31"/>
      <c r="PRB384" s="31"/>
      <c r="PRC384" s="31"/>
      <c r="PRD384" s="31"/>
      <c r="PRE384" s="31"/>
      <c r="PRF384" s="31"/>
      <c r="PRG384" s="31"/>
      <c r="PRH384" s="31"/>
      <c r="PRI384" s="31"/>
      <c r="PRJ384" s="31"/>
      <c r="PRK384" s="31"/>
      <c r="PRL384" s="31"/>
      <c r="PRM384" s="31"/>
      <c r="PRN384" s="31"/>
      <c r="PRO384" s="31"/>
      <c r="PRP384" s="31"/>
      <c r="PRQ384" s="31"/>
      <c r="PRR384" s="31"/>
      <c r="PRS384" s="31"/>
      <c r="PRT384" s="31"/>
      <c r="PRU384" s="31"/>
      <c r="PRV384" s="31"/>
      <c r="PRW384" s="31"/>
      <c r="PRX384" s="31"/>
      <c r="PRY384" s="31"/>
      <c r="PRZ384" s="31"/>
      <c r="PSA384" s="31"/>
      <c r="PSB384" s="31"/>
      <c r="PSC384" s="31"/>
      <c r="PSD384" s="31"/>
      <c r="PSE384" s="31"/>
      <c r="PSF384" s="31"/>
      <c r="PSG384" s="31"/>
      <c r="PSH384" s="31"/>
      <c r="PSI384" s="31"/>
      <c r="PSJ384" s="31"/>
      <c r="PSK384" s="31"/>
      <c r="PSL384" s="31"/>
      <c r="PSM384" s="31"/>
      <c r="PSN384" s="31"/>
      <c r="PSO384" s="31"/>
      <c r="PSP384" s="31"/>
      <c r="PSQ384" s="31"/>
      <c r="PSR384" s="31"/>
      <c r="PSS384" s="31"/>
      <c r="PST384" s="31"/>
      <c r="PSU384" s="31"/>
      <c r="PSV384" s="31"/>
      <c r="PSW384" s="31"/>
      <c r="PSX384" s="31"/>
      <c r="PSY384" s="31"/>
      <c r="PSZ384" s="31"/>
      <c r="PTA384" s="31"/>
      <c r="PTB384" s="31"/>
      <c r="PTC384" s="31"/>
      <c r="PTD384" s="31"/>
      <c r="PTE384" s="31"/>
      <c r="PTF384" s="31"/>
      <c r="PTG384" s="31"/>
      <c r="PTH384" s="31"/>
      <c r="PTI384" s="31"/>
      <c r="PTJ384" s="31"/>
      <c r="PTK384" s="31"/>
      <c r="PTL384" s="31"/>
      <c r="PTM384" s="31"/>
      <c r="PTN384" s="31"/>
      <c r="PTO384" s="31"/>
      <c r="PTP384" s="31"/>
      <c r="PTQ384" s="31"/>
      <c r="PTR384" s="31"/>
      <c r="PTS384" s="31"/>
      <c r="PTT384" s="31"/>
      <c r="PTU384" s="31"/>
      <c r="PTV384" s="31"/>
      <c r="PTW384" s="31"/>
      <c r="PTX384" s="31"/>
      <c r="PTY384" s="31"/>
      <c r="PTZ384" s="31"/>
      <c r="PUA384" s="31"/>
      <c r="PUB384" s="31"/>
      <c r="PUC384" s="31"/>
      <c r="PUD384" s="31"/>
      <c r="PUE384" s="31"/>
      <c r="PUF384" s="31"/>
      <c r="PUG384" s="31"/>
      <c r="PUH384" s="31"/>
      <c r="PUI384" s="31"/>
      <c r="PUJ384" s="31"/>
      <c r="PUK384" s="31"/>
      <c r="PUL384" s="31"/>
      <c r="PUM384" s="31"/>
      <c r="PUN384" s="31"/>
      <c r="PUO384" s="31"/>
      <c r="PUP384" s="31"/>
      <c r="PUQ384" s="31"/>
      <c r="PUR384" s="31"/>
      <c r="PUS384" s="31"/>
      <c r="PUT384" s="31"/>
      <c r="PUU384" s="31"/>
      <c r="PUV384" s="31"/>
      <c r="PUW384" s="31"/>
      <c r="PUX384" s="31"/>
      <c r="PUY384" s="31"/>
      <c r="PUZ384" s="31"/>
      <c r="PVA384" s="31"/>
      <c r="PVB384" s="31"/>
      <c r="PVC384" s="31"/>
      <c r="PVD384" s="31"/>
      <c r="PVE384" s="31"/>
      <c r="PVF384" s="31"/>
      <c r="PVG384" s="31"/>
      <c r="PVH384" s="31"/>
      <c r="PVI384" s="31"/>
      <c r="PVJ384" s="31"/>
      <c r="PVK384" s="31"/>
      <c r="PVL384" s="31"/>
      <c r="PVM384" s="31"/>
      <c r="PVN384" s="31"/>
      <c r="PVO384" s="31"/>
      <c r="PVP384" s="31"/>
      <c r="PVQ384" s="31"/>
      <c r="PVR384" s="31"/>
      <c r="PVS384" s="31"/>
      <c r="PVT384" s="31"/>
      <c r="PVU384" s="31"/>
      <c r="PVV384" s="31"/>
      <c r="PVW384" s="31"/>
      <c r="PVX384" s="31"/>
      <c r="PVY384" s="31"/>
      <c r="PVZ384" s="31"/>
      <c r="PWA384" s="31"/>
      <c r="PWB384" s="31"/>
      <c r="PWC384" s="31"/>
      <c r="PWD384" s="31"/>
      <c r="PWE384" s="31"/>
      <c r="PWF384" s="31"/>
      <c r="PWG384" s="31"/>
      <c r="PWH384" s="31"/>
      <c r="PWI384" s="31"/>
      <c r="PWJ384" s="31"/>
      <c r="PWK384" s="31"/>
      <c r="PWL384" s="31"/>
      <c r="PWM384" s="31"/>
      <c r="PWN384" s="31"/>
      <c r="PWO384" s="31"/>
      <c r="PWP384" s="31"/>
      <c r="PWQ384" s="31"/>
      <c r="PWR384" s="31"/>
      <c r="PWS384" s="31"/>
      <c r="PWT384" s="31"/>
      <c r="PWU384" s="31"/>
      <c r="PWV384" s="31"/>
      <c r="PWW384" s="31"/>
      <c r="PWX384" s="31"/>
      <c r="PWY384" s="31"/>
      <c r="PWZ384" s="31"/>
      <c r="PXA384" s="31"/>
      <c r="PXB384" s="31"/>
      <c r="PXC384" s="31"/>
      <c r="PXD384" s="31"/>
      <c r="PXE384" s="31"/>
      <c r="PXF384" s="31"/>
      <c r="PXG384" s="31"/>
      <c r="PXH384" s="31"/>
      <c r="PXI384" s="31"/>
      <c r="PXJ384" s="31"/>
      <c r="PXK384" s="31"/>
      <c r="PXL384" s="31"/>
      <c r="PXM384" s="31"/>
      <c r="PXN384" s="31"/>
      <c r="PXO384" s="31"/>
      <c r="PXP384" s="31"/>
      <c r="PXQ384" s="31"/>
      <c r="PXR384" s="31"/>
      <c r="PXS384" s="31"/>
      <c r="PXT384" s="31"/>
      <c r="PXU384" s="31"/>
      <c r="PXV384" s="31"/>
      <c r="PXW384" s="31"/>
      <c r="PXX384" s="31"/>
      <c r="PXY384" s="31"/>
      <c r="PXZ384" s="31"/>
      <c r="PYA384" s="31"/>
      <c r="PYB384" s="31"/>
      <c r="PYC384" s="31"/>
      <c r="PYD384" s="31"/>
      <c r="PYE384" s="31"/>
      <c r="PYF384" s="31"/>
      <c r="PYG384" s="31"/>
      <c r="PYH384" s="31"/>
      <c r="PYI384" s="31"/>
      <c r="PYJ384" s="31"/>
      <c r="PYK384" s="31"/>
      <c r="PYL384" s="31"/>
      <c r="PYM384" s="31"/>
      <c r="PYN384" s="31"/>
      <c r="PYO384" s="31"/>
      <c r="PYP384" s="31"/>
      <c r="PYQ384" s="31"/>
      <c r="PYR384" s="31"/>
      <c r="PYS384" s="31"/>
      <c r="PYT384" s="31"/>
      <c r="PYU384" s="31"/>
      <c r="PYV384" s="31"/>
      <c r="PYW384" s="31"/>
      <c r="PYX384" s="31"/>
      <c r="PYY384" s="31"/>
      <c r="PYZ384" s="31"/>
      <c r="PZA384" s="31"/>
      <c r="PZB384" s="31"/>
      <c r="PZC384" s="31"/>
      <c r="PZD384" s="31"/>
      <c r="PZE384" s="31"/>
      <c r="PZF384" s="31"/>
      <c r="PZG384" s="31"/>
      <c r="PZH384" s="31"/>
      <c r="PZI384" s="31"/>
      <c r="PZJ384" s="31"/>
      <c r="PZK384" s="31"/>
      <c r="PZL384" s="31"/>
      <c r="PZM384" s="31"/>
      <c r="PZN384" s="31"/>
      <c r="PZO384" s="31"/>
      <c r="PZP384" s="31"/>
      <c r="PZQ384" s="31"/>
      <c r="PZR384" s="31"/>
      <c r="PZS384" s="31"/>
      <c r="PZT384" s="31"/>
      <c r="PZU384" s="31"/>
      <c r="PZV384" s="31"/>
      <c r="PZW384" s="31"/>
      <c r="PZX384" s="31"/>
      <c r="PZY384" s="31"/>
      <c r="PZZ384" s="31"/>
      <c r="QAA384" s="31"/>
      <c r="QAB384" s="31"/>
      <c r="QAC384" s="31"/>
      <c r="QAD384" s="31"/>
      <c r="QAE384" s="31"/>
      <c r="QAF384" s="31"/>
      <c r="QAG384" s="31"/>
      <c r="QAH384" s="31"/>
      <c r="QAI384" s="31"/>
      <c r="QAJ384" s="31"/>
      <c r="QAK384" s="31"/>
      <c r="QAL384" s="31"/>
      <c r="QAM384" s="31"/>
      <c r="QAN384" s="31"/>
      <c r="QAO384" s="31"/>
      <c r="QAP384" s="31"/>
      <c r="QAQ384" s="31"/>
      <c r="QAR384" s="31"/>
      <c r="QAS384" s="31"/>
      <c r="QAT384" s="31"/>
      <c r="QAU384" s="31"/>
      <c r="QAV384" s="31"/>
      <c r="QAW384" s="31"/>
      <c r="QAX384" s="31"/>
      <c r="QAY384" s="31"/>
      <c r="QAZ384" s="31"/>
      <c r="QBA384" s="31"/>
      <c r="QBB384" s="31"/>
      <c r="QBC384" s="31"/>
      <c r="QBD384" s="31"/>
      <c r="QBE384" s="31"/>
      <c r="QBF384" s="31"/>
      <c r="QBG384" s="31"/>
      <c r="QBH384" s="31"/>
      <c r="QBI384" s="31"/>
      <c r="QBJ384" s="31"/>
      <c r="QBK384" s="31"/>
      <c r="QBL384" s="31"/>
      <c r="QBM384" s="31"/>
      <c r="QBN384" s="31"/>
      <c r="QBO384" s="31"/>
      <c r="QBP384" s="31"/>
      <c r="QBQ384" s="31"/>
      <c r="QBR384" s="31"/>
      <c r="QBS384" s="31"/>
      <c r="QBT384" s="31"/>
      <c r="QBU384" s="31"/>
      <c r="QBV384" s="31"/>
      <c r="QBW384" s="31"/>
      <c r="QBX384" s="31"/>
      <c r="QBY384" s="31"/>
      <c r="QBZ384" s="31"/>
      <c r="QCA384" s="31"/>
      <c r="QCB384" s="31"/>
      <c r="QCC384" s="31"/>
      <c r="QCD384" s="31"/>
      <c r="QCE384" s="31"/>
      <c r="QCF384" s="31"/>
      <c r="QCG384" s="31"/>
      <c r="QCH384" s="31"/>
      <c r="QCI384" s="31"/>
      <c r="QCJ384" s="31"/>
      <c r="QCK384" s="31"/>
      <c r="QCL384" s="31"/>
      <c r="QCM384" s="31"/>
      <c r="QCN384" s="31"/>
      <c r="QCO384" s="31"/>
      <c r="QCP384" s="31"/>
      <c r="QCQ384" s="31"/>
      <c r="QCR384" s="31"/>
      <c r="QCS384" s="31"/>
      <c r="QCT384" s="31"/>
      <c r="QCU384" s="31"/>
      <c r="QCV384" s="31"/>
      <c r="QCW384" s="31"/>
      <c r="QCX384" s="31"/>
      <c r="QCY384" s="31"/>
      <c r="QCZ384" s="31"/>
      <c r="QDA384" s="31"/>
      <c r="QDB384" s="31"/>
      <c r="QDC384" s="31"/>
      <c r="QDD384" s="31"/>
      <c r="QDE384" s="31"/>
      <c r="QDF384" s="31"/>
      <c r="QDG384" s="31"/>
      <c r="QDH384" s="31"/>
      <c r="QDI384" s="31"/>
      <c r="QDJ384" s="31"/>
      <c r="QDK384" s="31"/>
      <c r="QDL384" s="31"/>
      <c r="QDM384" s="31"/>
      <c r="QDN384" s="31"/>
      <c r="QDO384" s="31"/>
      <c r="QDP384" s="31"/>
      <c r="QDQ384" s="31"/>
      <c r="QDR384" s="31"/>
      <c r="QDS384" s="31"/>
      <c r="QDT384" s="31"/>
      <c r="QDU384" s="31"/>
      <c r="QDV384" s="31"/>
      <c r="QDW384" s="31"/>
      <c r="QDX384" s="31"/>
      <c r="QDY384" s="31"/>
      <c r="QDZ384" s="31"/>
      <c r="QEA384" s="31"/>
      <c r="QEB384" s="31"/>
      <c r="QEC384" s="31"/>
      <c r="QED384" s="31"/>
      <c r="QEE384" s="31"/>
      <c r="QEF384" s="31"/>
      <c r="QEG384" s="31"/>
      <c r="QEH384" s="31"/>
      <c r="QEI384" s="31"/>
      <c r="QEJ384" s="31"/>
      <c r="QEK384" s="31"/>
      <c r="QEL384" s="31"/>
      <c r="QEM384" s="31"/>
      <c r="QEN384" s="31"/>
      <c r="QEO384" s="31"/>
      <c r="QEP384" s="31"/>
      <c r="QEQ384" s="31"/>
      <c r="QER384" s="31"/>
      <c r="QES384" s="31"/>
      <c r="QET384" s="31"/>
      <c r="QEU384" s="31"/>
      <c r="QEV384" s="31"/>
      <c r="QEW384" s="31"/>
      <c r="QEX384" s="31"/>
      <c r="QEY384" s="31"/>
      <c r="QEZ384" s="31"/>
      <c r="QFA384" s="31"/>
      <c r="QFB384" s="31"/>
      <c r="QFC384" s="31"/>
      <c r="QFD384" s="31"/>
      <c r="QFE384" s="31"/>
      <c r="QFF384" s="31"/>
      <c r="QFG384" s="31"/>
      <c r="QFH384" s="31"/>
      <c r="QFI384" s="31"/>
      <c r="QFJ384" s="31"/>
      <c r="QFK384" s="31"/>
      <c r="QFL384" s="31"/>
      <c r="QFM384" s="31"/>
      <c r="QFN384" s="31"/>
      <c r="QFO384" s="31"/>
      <c r="QFP384" s="31"/>
      <c r="QFQ384" s="31"/>
      <c r="QFR384" s="31"/>
      <c r="QFS384" s="31"/>
      <c r="QFT384" s="31"/>
      <c r="QFU384" s="31"/>
      <c r="QFV384" s="31"/>
      <c r="QFW384" s="31"/>
      <c r="QFX384" s="31"/>
      <c r="QFY384" s="31"/>
      <c r="QFZ384" s="31"/>
      <c r="QGA384" s="31"/>
      <c r="QGB384" s="31"/>
      <c r="QGC384" s="31"/>
      <c r="QGD384" s="31"/>
      <c r="QGE384" s="31"/>
      <c r="QGF384" s="31"/>
      <c r="QGG384" s="31"/>
      <c r="QGH384" s="31"/>
      <c r="QGI384" s="31"/>
      <c r="QGJ384" s="31"/>
      <c r="QGK384" s="31"/>
      <c r="QGL384" s="31"/>
      <c r="QGM384" s="31"/>
      <c r="QGN384" s="31"/>
      <c r="QGO384" s="31"/>
      <c r="QGP384" s="31"/>
      <c r="QGQ384" s="31"/>
      <c r="QGR384" s="31"/>
      <c r="QGS384" s="31"/>
      <c r="QGT384" s="31"/>
      <c r="QGU384" s="31"/>
      <c r="QGV384" s="31"/>
      <c r="QGW384" s="31"/>
      <c r="QGX384" s="31"/>
      <c r="QGY384" s="31"/>
      <c r="QGZ384" s="31"/>
      <c r="QHA384" s="31"/>
      <c r="QHB384" s="31"/>
      <c r="QHC384" s="31"/>
      <c r="QHD384" s="31"/>
      <c r="QHE384" s="31"/>
      <c r="QHF384" s="31"/>
      <c r="QHG384" s="31"/>
      <c r="QHH384" s="31"/>
      <c r="QHI384" s="31"/>
      <c r="QHJ384" s="31"/>
      <c r="QHK384" s="31"/>
      <c r="QHL384" s="31"/>
      <c r="QHM384" s="31"/>
      <c r="QHN384" s="31"/>
      <c r="QHO384" s="31"/>
      <c r="QHP384" s="31"/>
      <c r="QHQ384" s="31"/>
      <c r="QHR384" s="31"/>
      <c r="QHS384" s="31"/>
      <c r="QHT384" s="31"/>
      <c r="QHU384" s="31"/>
      <c r="QHV384" s="31"/>
      <c r="QHW384" s="31"/>
      <c r="QHX384" s="31"/>
      <c r="QHY384" s="31"/>
      <c r="QHZ384" s="31"/>
      <c r="QIA384" s="31"/>
      <c r="QIB384" s="31"/>
      <c r="QIC384" s="31"/>
      <c r="QID384" s="31"/>
      <c r="QIE384" s="31"/>
      <c r="QIF384" s="31"/>
      <c r="QIG384" s="31"/>
      <c r="QIH384" s="31"/>
      <c r="QII384" s="31"/>
      <c r="QIJ384" s="31"/>
      <c r="QIK384" s="31"/>
      <c r="QIL384" s="31"/>
      <c r="QIM384" s="31"/>
      <c r="QIN384" s="31"/>
      <c r="QIO384" s="31"/>
      <c r="QIP384" s="31"/>
      <c r="QIQ384" s="31"/>
      <c r="QIR384" s="31"/>
      <c r="QIS384" s="31"/>
      <c r="QIT384" s="31"/>
      <c r="QIU384" s="31"/>
      <c r="QIV384" s="31"/>
      <c r="QIW384" s="31"/>
      <c r="QIX384" s="31"/>
      <c r="QIY384" s="31"/>
      <c r="QIZ384" s="31"/>
      <c r="QJA384" s="31"/>
      <c r="QJB384" s="31"/>
      <c r="QJC384" s="31"/>
      <c r="QJD384" s="31"/>
      <c r="QJE384" s="31"/>
      <c r="QJF384" s="31"/>
      <c r="QJG384" s="31"/>
      <c r="QJH384" s="31"/>
      <c r="QJI384" s="31"/>
      <c r="QJJ384" s="31"/>
      <c r="QJK384" s="31"/>
      <c r="QJL384" s="31"/>
      <c r="QJM384" s="31"/>
      <c r="QJN384" s="31"/>
      <c r="QJO384" s="31"/>
      <c r="QJP384" s="31"/>
      <c r="QJQ384" s="31"/>
      <c r="QJR384" s="31"/>
      <c r="QJS384" s="31"/>
      <c r="QJT384" s="31"/>
      <c r="QJU384" s="31"/>
      <c r="QJV384" s="31"/>
      <c r="QJW384" s="31"/>
      <c r="QJX384" s="31"/>
      <c r="QJY384" s="31"/>
      <c r="QJZ384" s="31"/>
      <c r="QKA384" s="31"/>
      <c r="QKB384" s="31"/>
      <c r="QKC384" s="31"/>
      <c r="QKD384" s="31"/>
      <c r="QKE384" s="31"/>
      <c r="QKF384" s="31"/>
      <c r="QKG384" s="31"/>
      <c r="QKH384" s="31"/>
      <c r="QKI384" s="31"/>
      <c r="QKJ384" s="31"/>
      <c r="QKK384" s="31"/>
      <c r="QKL384" s="31"/>
      <c r="QKM384" s="31"/>
      <c r="QKN384" s="31"/>
      <c r="QKO384" s="31"/>
      <c r="QKP384" s="31"/>
      <c r="QKQ384" s="31"/>
      <c r="QKR384" s="31"/>
      <c r="QKS384" s="31"/>
      <c r="QKT384" s="31"/>
      <c r="QKU384" s="31"/>
      <c r="QKV384" s="31"/>
      <c r="QKW384" s="31"/>
      <c r="QKX384" s="31"/>
      <c r="QKY384" s="31"/>
      <c r="QKZ384" s="31"/>
      <c r="QLA384" s="31"/>
      <c r="QLB384" s="31"/>
      <c r="QLC384" s="31"/>
      <c r="QLD384" s="31"/>
      <c r="QLE384" s="31"/>
      <c r="QLF384" s="31"/>
      <c r="QLG384" s="31"/>
      <c r="QLH384" s="31"/>
      <c r="QLI384" s="31"/>
      <c r="QLJ384" s="31"/>
      <c r="QLK384" s="31"/>
      <c r="QLL384" s="31"/>
      <c r="QLM384" s="31"/>
      <c r="QLN384" s="31"/>
      <c r="QLO384" s="31"/>
      <c r="QLP384" s="31"/>
      <c r="QLQ384" s="31"/>
      <c r="QLR384" s="31"/>
      <c r="QLS384" s="31"/>
      <c r="QLT384" s="31"/>
      <c r="QLU384" s="31"/>
      <c r="QLV384" s="31"/>
      <c r="QLW384" s="31"/>
      <c r="QLX384" s="31"/>
      <c r="QLY384" s="31"/>
      <c r="QLZ384" s="31"/>
      <c r="QMA384" s="31"/>
      <c r="QMB384" s="31"/>
      <c r="QMC384" s="31"/>
      <c r="QMD384" s="31"/>
      <c r="QME384" s="31"/>
      <c r="QMF384" s="31"/>
      <c r="QMG384" s="31"/>
      <c r="QMH384" s="31"/>
      <c r="QMI384" s="31"/>
      <c r="QMJ384" s="31"/>
      <c r="QMK384" s="31"/>
      <c r="QML384" s="31"/>
      <c r="QMM384" s="31"/>
      <c r="QMN384" s="31"/>
      <c r="QMO384" s="31"/>
      <c r="QMP384" s="31"/>
      <c r="QMQ384" s="31"/>
      <c r="QMR384" s="31"/>
      <c r="QMS384" s="31"/>
      <c r="QMT384" s="31"/>
      <c r="QMU384" s="31"/>
      <c r="QMV384" s="31"/>
      <c r="QMW384" s="31"/>
      <c r="QMX384" s="31"/>
      <c r="QMY384" s="31"/>
      <c r="QMZ384" s="31"/>
      <c r="QNA384" s="31"/>
      <c r="QNB384" s="31"/>
      <c r="QNC384" s="31"/>
      <c r="QND384" s="31"/>
      <c r="QNE384" s="31"/>
      <c r="QNF384" s="31"/>
      <c r="QNG384" s="31"/>
      <c r="QNH384" s="31"/>
      <c r="QNI384" s="31"/>
      <c r="QNJ384" s="31"/>
      <c r="QNK384" s="31"/>
      <c r="QNL384" s="31"/>
      <c r="QNM384" s="31"/>
      <c r="QNN384" s="31"/>
      <c r="QNO384" s="31"/>
      <c r="QNP384" s="31"/>
      <c r="QNQ384" s="31"/>
      <c r="QNR384" s="31"/>
      <c r="QNS384" s="31"/>
      <c r="QNT384" s="31"/>
      <c r="QNU384" s="31"/>
      <c r="QNV384" s="31"/>
      <c r="QNW384" s="31"/>
      <c r="QNX384" s="31"/>
      <c r="QNY384" s="31"/>
      <c r="QNZ384" s="31"/>
      <c r="QOA384" s="31"/>
      <c r="QOB384" s="31"/>
      <c r="QOC384" s="31"/>
      <c r="QOD384" s="31"/>
      <c r="QOE384" s="31"/>
      <c r="QOF384" s="31"/>
      <c r="QOG384" s="31"/>
      <c r="QOH384" s="31"/>
      <c r="QOI384" s="31"/>
      <c r="QOJ384" s="31"/>
      <c r="QOK384" s="31"/>
      <c r="QOL384" s="31"/>
      <c r="QOM384" s="31"/>
      <c r="QON384" s="31"/>
      <c r="QOO384" s="31"/>
      <c r="QOP384" s="31"/>
      <c r="QOQ384" s="31"/>
      <c r="QOR384" s="31"/>
      <c r="QOS384" s="31"/>
      <c r="QOT384" s="31"/>
      <c r="QOU384" s="31"/>
      <c r="QOV384" s="31"/>
      <c r="QOW384" s="31"/>
      <c r="QOX384" s="31"/>
      <c r="QOY384" s="31"/>
      <c r="QOZ384" s="31"/>
      <c r="QPA384" s="31"/>
      <c r="QPB384" s="31"/>
      <c r="QPC384" s="31"/>
      <c r="QPD384" s="31"/>
      <c r="QPE384" s="31"/>
      <c r="QPF384" s="31"/>
      <c r="QPG384" s="31"/>
      <c r="QPH384" s="31"/>
      <c r="QPI384" s="31"/>
      <c r="QPJ384" s="31"/>
      <c r="QPK384" s="31"/>
      <c r="QPL384" s="31"/>
      <c r="QPM384" s="31"/>
      <c r="QPN384" s="31"/>
      <c r="QPO384" s="31"/>
      <c r="QPP384" s="31"/>
      <c r="QPQ384" s="31"/>
      <c r="QPR384" s="31"/>
      <c r="QPS384" s="31"/>
      <c r="QPT384" s="31"/>
      <c r="QPU384" s="31"/>
      <c r="QPV384" s="31"/>
      <c r="QPW384" s="31"/>
      <c r="QPX384" s="31"/>
      <c r="QPY384" s="31"/>
      <c r="QPZ384" s="31"/>
      <c r="QQA384" s="31"/>
      <c r="QQB384" s="31"/>
      <c r="QQC384" s="31"/>
      <c r="QQD384" s="31"/>
      <c r="QQE384" s="31"/>
      <c r="QQF384" s="31"/>
      <c r="QQG384" s="31"/>
      <c r="QQH384" s="31"/>
      <c r="QQI384" s="31"/>
      <c r="QQJ384" s="31"/>
      <c r="QQK384" s="31"/>
      <c r="QQL384" s="31"/>
      <c r="QQM384" s="31"/>
      <c r="QQN384" s="31"/>
      <c r="QQO384" s="31"/>
      <c r="QQP384" s="31"/>
      <c r="QQQ384" s="31"/>
      <c r="QQR384" s="31"/>
      <c r="QQS384" s="31"/>
      <c r="QQT384" s="31"/>
      <c r="QQU384" s="31"/>
      <c r="QQV384" s="31"/>
      <c r="QQW384" s="31"/>
      <c r="QQX384" s="31"/>
      <c r="QQY384" s="31"/>
      <c r="QQZ384" s="31"/>
      <c r="QRA384" s="31"/>
      <c r="QRB384" s="31"/>
      <c r="QRC384" s="31"/>
      <c r="QRD384" s="31"/>
      <c r="QRE384" s="31"/>
      <c r="QRF384" s="31"/>
      <c r="QRG384" s="31"/>
      <c r="QRH384" s="31"/>
      <c r="QRI384" s="31"/>
      <c r="QRJ384" s="31"/>
      <c r="QRK384" s="31"/>
      <c r="QRL384" s="31"/>
      <c r="QRM384" s="31"/>
      <c r="QRN384" s="31"/>
      <c r="QRO384" s="31"/>
      <c r="QRP384" s="31"/>
      <c r="QRQ384" s="31"/>
      <c r="QRR384" s="31"/>
      <c r="QRS384" s="31"/>
      <c r="QRT384" s="31"/>
      <c r="QRU384" s="31"/>
      <c r="QRV384" s="31"/>
      <c r="QRW384" s="31"/>
      <c r="QRX384" s="31"/>
      <c r="QRY384" s="31"/>
      <c r="QRZ384" s="31"/>
      <c r="QSA384" s="31"/>
      <c r="QSB384" s="31"/>
      <c r="QSC384" s="31"/>
      <c r="QSD384" s="31"/>
      <c r="QSE384" s="31"/>
      <c r="QSF384" s="31"/>
      <c r="QSG384" s="31"/>
      <c r="QSH384" s="31"/>
      <c r="QSI384" s="31"/>
      <c r="QSJ384" s="31"/>
      <c r="QSK384" s="31"/>
      <c r="QSL384" s="31"/>
      <c r="QSM384" s="31"/>
      <c r="QSN384" s="31"/>
      <c r="QSO384" s="31"/>
      <c r="QSP384" s="31"/>
      <c r="QSQ384" s="31"/>
      <c r="QSR384" s="31"/>
      <c r="QSS384" s="31"/>
      <c r="QST384" s="31"/>
      <c r="QSU384" s="31"/>
      <c r="QSV384" s="31"/>
      <c r="QSW384" s="31"/>
      <c r="QSX384" s="31"/>
      <c r="QSY384" s="31"/>
      <c r="QSZ384" s="31"/>
      <c r="QTA384" s="31"/>
      <c r="QTB384" s="31"/>
      <c r="QTC384" s="31"/>
      <c r="QTD384" s="31"/>
      <c r="QTE384" s="31"/>
      <c r="QTF384" s="31"/>
      <c r="QTG384" s="31"/>
      <c r="QTH384" s="31"/>
      <c r="QTI384" s="31"/>
      <c r="QTJ384" s="31"/>
      <c r="QTK384" s="31"/>
      <c r="QTL384" s="31"/>
      <c r="QTM384" s="31"/>
      <c r="QTN384" s="31"/>
      <c r="QTO384" s="31"/>
      <c r="QTP384" s="31"/>
      <c r="QTQ384" s="31"/>
      <c r="QTR384" s="31"/>
      <c r="QTS384" s="31"/>
      <c r="QTT384" s="31"/>
      <c r="QTU384" s="31"/>
      <c r="QTV384" s="31"/>
      <c r="QTW384" s="31"/>
      <c r="QTX384" s="31"/>
      <c r="QTY384" s="31"/>
      <c r="QTZ384" s="31"/>
      <c r="QUA384" s="31"/>
      <c r="QUB384" s="31"/>
      <c r="QUC384" s="31"/>
      <c r="QUD384" s="31"/>
      <c r="QUE384" s="31"/>
      <c r="QUF384" s="31"/>
      <c r="QUG384" s="31"/>
      <c r="QUH384" s="31"/>
      <c r="QUI384" s="31"/>
      <c r="QUJ384" s="31"/>
      <c r="QUK384" s="31"/>
      <c r="QUL384" s="31"/>
      <c r="QUM384" s="31"/>
      <c r="QUN384" s="31"/>
      <c r="QUO384" s="31"/>
      <c r="QUP384" s="31"/>
      <c r="QUQ384" s="31"/>
      <c r="QUR384" s="31"/>
      <c r="QUS384" s="31"/>
      <c r="QUT384" s="31"/>
      <c r="QUU384" s="31"/>
      <c r="QUV384" s="31"/>
      <c r="QUW384" s="31"/>
      <c r="QUX384" s="31"/>
      <c r="QUY384" s="31"/>
      <c r="QUZ384" s="31"/>
      <c r="QVA384" s="31"/>
      <c r="QVB384" s="31"/>
      <c r="QVC384" s="31"/>
      <c r="QVD384" s="31"/>
      <c r="QVE384" s="31"/>
      <c r="QVF384" s="31"/>
      <c r="QVG384" s="31"/>
      <c r="QVH384" s="31"/>
      <c r="QVI384" s="31"/>
      <c r="QVJ384" s="31"/>
      <c r="QVK384" s="31"/>
      <c r="QVL384" s="31"/>
      <c r="QVM384" s="31"/>
      <c r="QVN384" s="31"/>
      <c r="QVO384" s="31"/>
      <c r="QVP384" s="31"/>
      <c r="QVQ384" s="31"/>
      <c r="QVR384" s="31"/>
      <c r="QVS384" s="31"/>
      <c r="QVT384" s="31"/>
      <c r="QVU384" s="31"/>
      <c r="QVV384" s="31"/>
      <c r="QVW384" s="31"/>
      <c r="QVX384" s="31"/>
      <c r="QVY384" s="31"/>
      <c r="QVZ384" s="31"/>
      <c r="QWA384" s="31"/>
      <c r="QWB384" s="31"/>
      <c r="QWC384" s="31"/>
      <c r="QWD384" s="31"/>
      <c r="QWE384" s="31"/>
      <c r="QWF384" s="31"/>
      <c r="QWG384" s="31"/>
      <c r="QWH384" s="31"/>
      <c r="QWI384" s="31"/>
      <c r="QWJ384" s="31"/>
      <c r="QWK384" s="31"/>
      <c r="QWL384" s="31"/>
      <c r="QWM384" s="31"/>
      <c r="QWN384" s="31"/>
      <c r="QWO384" s="31"/>
      <c r="QWP384" s="31"/>
      <c r="QWQ384" s="31"/>
      <c r="QWR384" s="31"/>
      <c r="QWS384" s="31"/>
      <c r="QWT384" s="31"/>
      <c r="QWU384" s="31"/>
      <c r="QWV384" s="31"/>
      <c r="QWW384" s="31"/>
      <c r="QWX384" s="31"/>
      <c r="QWY384" s="31"/>
      <c r="QWZ384" s="31"/>
      <c r="QXA384" s="31"/>
      <c r="QXB384" s="31"/>
      <c r="QXC384" s="31"/>
      <c r="QXD384" s="31"/>
      <c r="QXE384" s="31"/>
      <c r="QXF384" s="31"/>
      <c r="QXG384" s="31"/>
      <c r="QXH384" s="31"/>
      <c r="QXI384" s="31"/>
      <c r="QXJ384" s="31"/>
      <c r="QXK384" s="31"/>
      <c r="QXL384" s="31"/>
      <c r="QXM384" s="31"/>
      <c r="QXN384" s="31"/>
      <c r="QXO384" s="31"/>
      <c r="QXP384" s="31"/>
      <c r="QXQ384" s="31"/>
      <c r="QXR384" s="31"/>
      <c r="QXS384" s="31"/>
      <c r="QXT384" s="31"/>
      <c r="QXU384" s="31"/>
      <c r="QXV384" s="31"/>
      <c r="QXW384" s="31"/>
      <c r="QXX384" s="31"/>
      <c r="QXY384" s="31"/>
      <c r="QXZ384" s="31"/>
      <c r="QYA384" s="31"/>
      <c r="QYB384" s="31"/>
      <c r="QYC384" s="31"/>
      <c r="QYD384" s="31"/>
      <c r="QYE384" s="31"/>
      <c r="QYF384" s="31"/>
      <c r="QYG384" s="31"/>
      <c r="QYH384" s="31"/>
      <c r="QYI384" s="31"/>
      <c r="QYJ384" s="31"/>
      <c r="QYK384" s="31"/>
      <c r="QYL384" s="31"/>
      <c r="QYM384" s="31"/>
      <c r="QYN384" s="31"/>
      <c r="QYO384" s="31"/>
      <c r="QYP384" s="31"/>
      <c r="QYQ384" s="31"/>
      <c r="QYR384" s="31"/>
      <c r="QYS384" s="31"/>
      <c r="QYT384" s="31"/>
      <c r="QYU384" s="31"/>
      <c r="QYV384" s="31"/>
      <c r="QYW384" s="31"/>
      <c r="QYX384" s="31"/>
      <c r="QYY384" s="31"/>
      <c r="QYZ384" s="31"/>
      <c r="QZA384" s="31"/>
      <c r="QZB384" s="31"/>
      <c r="QZC384" s="31"/>
      <c r="QZD384" s="31"/>
      <c r="QZE384" s="31"/>
      <c r="QZF384" s="31"/>
      <c r="QZG384" s="31"/>
      <c r="QZH384" s="31"/>
      <c r="QZI384" s="31"/>
      <c r="QZJ384" s="31"/>
      <c r="QZK384" s="31"/>
      <c r="QZL384" s="31"/>
      <c r="QZM384" s="31"/>
      <c r="QZN384" s="31"/>
      <c r="QZO384" s="31"/>
      <c r="QZP384" s="31"/>
      <c r="QZQ384" s="31"/>
      <c r="QZR384" s="31"/>
      <c r="QZS384" s="31"/>
      <c r="QZT384" s="31"/>
      <c r="QZU384" s="31"/>
      <c r="QZV384" s="31"/>
      <c r="QZW384" s="31"/>
      <c r="QZX384" s="31"/>
      <c r="QZY384" s="31"/>
      <c r="QZZ384" s="31"/>
      <c r="RAA384" s="31"/>
      <c r="RAB384" s="31"/>
      <c r="RAC384" s="31"/>
      <c r="RAD384" s="31"/>
      <c r="RAE384" s="31"/>
      <c r="RAF384" s="31"/>
      <c r="RAG384" s="31"/>
      <c r="RAH384" s="31"/>
      <c r="RAI384" s="31"/>
      <c r="RAJ384" s="31"/>
      <c r="RAK384" s="31"/>
      <c r="RAL384" s="31"/>
      <c r="RAM384" s="31"/>
      <c r="RAN384" s="31"/>
      <c r="RAO384" s="31"/>
      <c r="RAP384" s="31"/>
      <c r="RAQ384" s="31"/>
      <c r="RAR384" s="31"/>
      <c r="RAS384" s="31"/>
      <c r="RAT384" s="31"/>
      <c r="RAU384" s="31"/>
      <c r="RAV384" s="31"/>
      <c r="RAW384" s="31"/>
      <c r="RAX384" s="31"/>
      <c r="RAY384" s="31"/>
      <c r="RAZ384" s="31"/>
      <c r="RBA384" s="31"/>
      <c r="RBB384" s="31"/>
      <c r="RBC384" s="31"/>
      <c r="RBD384" s="31"/>
      <c r="RBE384" s="31"/>
      <c r="RBF384" s="31"/>
      <c r="RBG384" s="31"/>
      <c r="RBH384" s="31"/>
      <c r="RBI384" s="31"/>
      <c r="RBJ384" s="31"/>
      <c r="RBK384" s="31"/>
      <c r="RBL384" s="31"/>
      <c r="RBM384" s="31"/>
      <c r="RBN384" s="31"/>
      <c r="RBO384" s="31"/>
      <c r="RBP384" s="31"/>
      <c r="RBQ384" s="31"/>
      <c r="RBR384" s="31"/>
      <c r="RBS384" s="31"/>
      <c r="RBT384" s="31"/>
      <c r="RBU384" s="31"/>
      <c r="RBV384" s="31"/>
      <c r="RBW384" s="31"/>
      <c r="RBX384" s="31"/>
      <c r="RBY384" s="31"/>
      <c r="RBZ384" s="31"/>
      <c r="RCA384" s="31"/>
      <c r="RCB384" s="31"/>
      <c r="RCC384" s="31"/>
      <c r="RCD384" s="31"/>
      <c r="RCE384" s="31"/>
      <c r="RCF384" s="31"/>
      <c r="RCG384" s="31"/>
      <c r="RCH384" s="31"/>
      <c r="RCI384" s="31"/>
      <c r="RCJ384" s="31"/>
      <c r="RCK384" s="31"/>
      <c r="RCL384" s="31"/>
      <c r="RCM384" s="31"/>
      <c r="RCN384" s="31"/>
      <c r="RCO384" s="31"/>
      <c r="RCP384" s="31"/>
      <c r="RCQ384" s="31"/>
      <c r="RCR384" s="31"/>
      <c r="RCS384" s="31"/>
      <c r="RCT384" s="31"/>
      <c r="RCU384" s="31"/>
      <c r="RCV384" s="31"/>
      <c r="RCW384" s="31"/>
      <c r="RCX384" s="31"/>
      <c r="RCY384" s="31"/>
      <c r="RCZ384" s="31"/>
      <c r="RDA384" s="31"/>
      <c r="RDB384" s="31"/>
      <c r="RDC384" s="31"/>
      <c r="RDD384" s="31"/>
      <c r="RDE384" s="31"/>
      <c r="RDF384" s="31"/>
      <c r="RDG384" s="31"/>
      <c r="RDH384" s="31"/>
      <c r="RDI384" s="31"/>
      <c r="RDJ384" s="31"/>
      <c r="RDK384" s="31"/>
      <c r="RDL384" s="31"/>
      <c r="RDM384" s="31"/>
      <c r="RDN384" s="31"/>
      <c r="RDO384" s="31"/>
      <c r="RDP384" s="31"/>
      <c r="RDQ384" s="31"/>
      <c r="RDR384" s="31"/>
      <c r="RDS384" s="31"/>
      <c r="RDT384" s="31"/>
      <c r="RDU384" s="31"/>
      <c r="RDV384" s="31"/>
      <c r="RDW384" s="31"/>
      <c r="RDX384" s="31"/>
      <c r="RDY384" s="31"/>
      <c r="RDZ384" s="31"/>
      <c r="REA384" s="31"/>
      <c r="REB384" s="31"/>
      <c r="REC384" s="31"/>
      <c r="RED384" s="31"/>
      <c r="REE384" s="31"/>
      <c r="REF384" s="31"/>
      <c r="REG384" s="31"/>
      <c r="REH384" s="31"/>
      <c r="REI384" s="31"/>
      <c r="REJ384" s="31"/>
      <c r="REK384" s="31"/>
      <c r="REL384" s="31"/>
      <c r="REM384" s="31"/>
      <c r="REN384" s="31"/>
      <c r="REO384" s="31"/>
      <c r="REP384" s="31"/>
      <c r="REQ384" s="31"/>
      <c r="RER384" s="31"/>
      <c r="RES384" s="31"/>
      <c r="RET384" s="31"/>
      <c r="REU384" s="31"/>
      <c r="REV384" s="31"/>
      <c r="REW384" s="31"/>
      <c r="REX384" s="31"/>
      <c r="REY384" s="31"/>
      <c r="REZ384" s="31"/>
      <c r="RFA384" s="31"/>
      <c r="RFB384" s="31"/>
      <c r="RFC384" s="31"/>
      <c r="RFD384" s="31"/>
      <c r="RFE384" s="31"/>
      <c r="RFF384" s="31"/>
      <c r="RFG384" s="31"/>
      <c r="RFH384" s="31"/>
      <c r="RFI384" s="31"/>
      <c r="RFJ384" s="31"/>
      <c r="RFK384" s="31"/>
      <c r="RFL384" s="31"/>
      <c r="RFM384" s="31"/>
      <c r="RFN384" s="31"/>
      <c r="RFO384" s="31"/>
      <c r="RFP384" s="31"/>
      <c r="RFQ384" s="31"/>
      <c r="RFR384" s="31"/>
      <c r="RFS384" s="31"/>
      <c r="RFT384" s="31"/>
      <c r="RFU384" s="31"/>
      <c r="RFV384" s="31"/>
      <c r="RFW384" s="31"/>
      <c r="RFX384" s="31"/>
      <c r="RFY384" s="31"/>
      <c r="RFZ384" s="31"/>
      <c r="RGA384" s="31"/>
      <c r="RGB384" s="31"/>
      <c r="RGC384" s="31"/>
      <c r="RGD384" s="31"/>
      <c r="RGE384" s="31"/>
      <c r="RGF384" s="31"/>
      <c r="RGG384" s="31"/>
      <c r="RGH384" s="31"/>
      <c r="RGI384" s="31"/>
      <c r="RGJ384" s="31"/>
      <c r="RGK384" s="31"/>
      <c r="RGL384" s="31"/>
      <c r="RGM384" s="31"/>
      <c r="RGN384" s="31"/>
      <c r="RGO384" s="31"/>
      <c r="RGP384" s="31"/>
      <c r="RGQ384" s="31"/>
      <c r="RGR384" s="31"/>
      <c r="RGS384" s="31"/>
      <c r="RGT384" s="31"/>
      <c r="RGU384" s="31"/>
      <c r="RGV384" s="31"/>
      <c r="RGW384" s="31"/>
      <c r="RGX384" s="31"/>
      <c r="RGY384" s="31"/>
      <c r="RGZ384" s="31"/>
      <c r="RHA384" s="31"/>
      <c r="RHB384" s="31"/>
      <c r="RHC384" s="31"/>
      <c r="RHD384" s="31"/>
      <c r="RHE384" s="31"/>
      <c r="RHF384" s="31"/>
      <c r="RHG384" s="31"/>
      <c r="RHH384" s="31"/>
      <c r="RHI384" s="31"/>
      <c r="RHJ384" s="31"/>
      <c r="RHK384" s="31"/>
      <c r="RHL384" s="31"/>
      <c r="RHM384" s="31"/>
      <c r="RHN384" s="31"/>
      <c r="RHO384" s="31"/>
      <c r="RHP384" s="31"/>
      <c r="RHQ384" s="31"/>
      <c r="RHR384" s="31"/>
      <c r="RHS384" s="31"/>
      <c r="RHT384" s="31"/>
      <c r="RHU384" s="31"/>
      <c r="RHV384" s="31"/>
      <c r="RHW384" s="31"/>
      <c r="RHX384" s="31"/>
      <c r="RHY384" s="31"/>
      <c r="RHZ384" s="31"/>
      <c r="RIA384" s="31"/>
      <c r="RIB384" s="31"/>
      <c r="RIC384" s="31"/>
      <c r="RID384" s="31"/>
      <c r="RIE384" s="31"/>
      <c r="RIF384" s="31"/>
      <c r="RIG384" s="31"/>
      <c r="RIH384" s="31"/>
      <c r="RII384" s="31"/>
      <c r="RIJ384" s="31"/>
      <c r="RIK384" s="31"/>
      <c r="RIL384" s="31"/>
      <c r="RIM384" s="31"/>
      <c r="RIN384" s="31"/>
      <c r="RIO384" s="31"/>
      <c r="RIP384" s="31"/>
      <c r="RIQ384" s="31"/>
      <c r="RIR384" s="31"/>
      <c r="RIS384" s="31"/>
      <c r="RIT384" s="31"/>
      <c r="RIU384" s="31"/>
      <c r="RIV384" s="31"/>
      <c r="RIW384" s="31"/>
      <c r="RIX384" s="31"/>
      <c r="RIY384" s="31"/>
      <c r="RIZ384" s="31"/>
      <c r="RJA384" s="31"/>
      <c r="RJB384" s="31"/>
      <c r="RJC384" s="31"/>
      <c r="RJD384" s="31"/>
      <c r="RJE384" s="31"/>
      <c r="RJF384" s="31"/>
      <c r="RJG384" s="31"/>
      <c r="RJH384" s="31"/>
      <c r="RJI384" s="31"/>
      <c r="RJJ384" s="31"/>
      <c r="RJK384" s="31"/>
      <c r="RJL384" s="31"/>
      <c r="RJM384" s="31"/>
      <c r="RJN384" s="31"/>
      <c r="RJO384" s="31"/>
      <c r="RJP384" s="31"/>
      <c r="RJQ384" s="31"/>
      <c r="RJR384" s="31"/>
      <c r="RJS384" s="31"/>
      <c r="RJT384" s="31"/>
      <c r="RJU384" s="31"/>
      <c r="RJV384" s="31"/>
      <c r="RJW384" s="31"/>
      <c r="RJX384" s="31"/>
      <c r="RJY384" s="31"/>
      <c r="RJZ384" s="31"/>
      <c r="RKA384" s="31"/>
      <c r="RKB384" s="31"/>
      <c r="RKC384" s="31"/>
      <c r="RKD384" s="31"/>
      <c r="RKE384" s="31"/>
      <c r="RKF384" s="31"/>
      <c r="RKG384" s="31"/>
      <c r="RKH384" s="31"/>
      <c r="RKI384" s="31"/>
      <c r="RKJ384" s="31"/>
      <c r="RKK384" s="31"/>
      <c r="RKL384" s="31"/>
      <c r="RKM384" s="31"/>
      <c r="RKN384" s="31"/>
      <c r="RKO384" s="31"/>
      <c r="RKP384" s="31"/>
      <c r="RKQ384" s="31"/>
      <c r="RKR384" s="31"/>
      <c r="RKS384" s="31"/>
      <c r="RKT384" s="31"/>
      <c r="RKU384" s="31"/>
      <c r="RKV384" s="31"/>
      <c r="RKW384" s="31"/>
      <c r="RKX384" s="31"/>
      <c r="RKY384" s="31"/>
      <c r="RKZ384" s="31"/>
      <c r="RLA384" s="31"/>
      <c r="RLB384" s="31"/>
      <c r="RLC384" s="31"/>
      <c r="RLD384" s="31"/>
      <c r="RLE384" s="31"/>
      <c r="RLF384" s="31"/>
      <c r="RLG384" s="31"/>
      <c r="RLH384" s="31"/>
      <c r="RLI384" s="31"/>
      <c r="RLJ384" s="31"/>
      <c r="RLK384" s="31"/>
      <c r="RLL384" s="31"/>
      <c r="RLM384" s="31"/>
      <c r="RLN384" s="31"/>
      <c r="RLO384" s="31"/>
      <c r="RLP384" s="31"/>
      <c r="RLQ384" s="31"/>
      <c r="RLR384" s="31"/>
      <c r="RLS384" s="31"/>
      <c r="RLT384" s="31"/>
      <c r="RLU384" s="31"/>
      <c r="RLV384" s="31"/>
      <c r="RLW384" s="31"/>
      <c r="RLX384" s="31"/>
      <c r="RLY384" s="31"/>
      <c r="RLZ384" s="31"/>
      <c r="RMA384" s="31"/>
      <c r="RMB384" s="31"/>
      <c r="RMC384" s="31"/>
      <c r="RMD384" s="31"/>
      <c r="RME384" s="31"/>
      <c r="RMF384" s="31"/>
      <c r="RMG384" s="31"/>
      <c r="RMH384" s="31"/>
      <c r="RMI384" s="31"/>
      <c r="RMJ384" s="31"/>
      <c r="RMK384" s="31"/>
      <c r="RML384" s="31"/>
      <c r="RMM384" s="31"/>
      <c r="RMN384" s="31"/>
      <c r="RMO384" s="31"/>
      <c r="RMP384" s="31"/>
      <c r="RMQ384" s="31"/>
      <c r="RMR384" s="31"/>
      <c r="RMS384" s="31"/>
      <c r="RMT384" s="31"/>
      <c r="RMU384" s="31"/>
      <c r="RMV384" s="31"/>
      <c r="RMW384" s="31"/>
      <c r="RMX384" s="31"/>
      <c r="RMY384" s="31"/>
      <c r="RMZ384" s="31"/>
      <c r="RNA384" s="31"/>
      <c r="RNB384" s="31"/>
      <c r="RNC384" s="31"/>
      <c r="RND384" s="31"/>
      <c r="RNE384" s="31"/>
      <c r="RNF384" s="31"/>
      <c r="RNG384" s="31"/>
      <c r="RNH384" s="31"/>
      <c r="RNI384" s="31"/>
      <c r="RNJ384" s="31"/>
      <c r="RNK384" s="31"/>
      <c r="RNL384" s="31"/>
      <c r="RNM384" s="31"/>
      <c r="RNN384" s="31"/>
      <c r="RNO384" s="31"/>
      <c r="RNP384" s="31"/>
      <c r="RNQ384" s="31"/>
      <c r="RNR384" s="31"/>
      <c r="RNS384" s="31"/>
      <c r="RNT384" s="31"/>
      <c r="RNU384" s="31"/>
      <c r="RNV384" s="31"/>
      <c r="RNW384" s="31"/>
      <c r="RNX384" s="31"/>
      <c r="RNY384" s="31"/>
      <c r="RNZ384" s="31"/>
      <c r="ROA384" s="31"/>
      <c r="ROB384" s="31"/>
      <c r="ROC384" s="31"/>
      <c r="ROD384" s="31"/>
      <c r="ROE384" s="31"/>
      <c r="ROF384" s="31"/>
      <c r="ROG384" s="31"/>
      <c r="ROH384" s="31"/>
      <c r="ROI384" s="31"/>
      <c r="ROJ384" s="31"/>
      <c r="ROK384" s="31"/>
      <c r="ROL384" s="31"/>
      <c r="ROM384" s="31"/>
      <c r="RON384" s="31"/>
      <c r="ROO384" s="31"/>
      <c r="ROP384" s="31"/>
      <c r="ROQ384" s="31"/>
      <c r="ROR384" s="31"/>
      <c r="ROS384" s="31"/>
      <c r="ROT384" s="31"/>
      <c r="ROU384" s="31"/>
      <c r="ROV384" s="31"/>
      <c r="ROW384" s="31"/>
      <c r="ROX384" s="31"/>
      <c r="ROY384" s="31"/>
      <c r="ROZ384" s="31"/>
      <c r="RPA384" s="31"/>
      <c r="RPB384" s="31"/>
      <c r="RPC384" s="31"/>
      <c r="RPD384" s="31"/>
      <c r="RPE384" s="31"/>
      <c r="RPF384" s="31"/>
      <c r="RPG384" s="31"/>
      <c r="RPH384" s="31"/>
      <c r="RPI384" s="31"/>
      <c r="RPJ384" s="31"/>
      <c r="RPK384" s="31"/>
      <c r="RPL384" s="31"/>
      <c r="RPM384" s="31"/>
      <c r="RPN384" s="31"/>
      <c r="RPO384" s="31"/>
      <c r="RPP384" s="31"/>
      <c r="RPQ384" s="31"/>
      <c r="RPR384" s="31"/>
      <c r="RPS384" s="31"/>
      <c r="RPT384" s="31"/>
      <c r="RPU384" s="31"/>
      <c r="RPV384" s="31"/>
      <c r="RPW384" s="31"/>
      <c r="RPX384" s="31"/>
      <c r="RPY384" s="31"/>
      <c r="RPZ384" s="31"/>
      <c r="RQA384" s="31"/>
      <c r="RQB384" s="31"/>
      <c r="RQC384" s="31"/>
      <c r="RQD384" s="31"/>
      <c r="RQE384" s="31"/>
      <c r="RQF384" s="31"/>
      <c r="RQG384" s="31"/>
      <c r="RQH384" s="31"/>
      <c r="RQI384" s="31"/>
      <c r="RQJ384" s="31"/>
      <c r="RQK384" s="31"/>
      <c r="RQL384" s="31"/>
      <c r="RQM384" s="31"/>
      <c r="RQN384" s="31"/>
      <c r="RQO384" s="31"/>
      <c r="RQP384" s="31"/>
      <c r="RQQ384" s="31"/>
      <c r="RQR384" s="31"/>
      <c r="RQS384" s="31"/>
      <c r="RQT384" s="31"/>
      <c r="RQU384" s="31"/>
      <c r="RQV384" s="31"/>
      <c r="RQW384" s="31"/>
      <c r="RQX384" s="31"/>
      <c r="RQY384" s="31"/>
      <c r="RQZ384" s="31"/>
      <c r="RRA384" s="31"/>
      <c r="RRB384" s="31"/>
      <c r="RRC384" s="31"/>
      <c r="RRD384" s="31"/>
      <c r="RRE384" s="31"/>
      <c r="RRF384" s="31"/>
      <c r="RRG384" s="31"/>
      <c r="RRH384" s="31"/>
      <c r="RRI384" s="31"/>
      <c r="RRJ384" s="31"/>
      <c r="RRK384" s="31"/>
      <c r="RRL384" s="31"/>
      <c r="RRM384" s="31"/>
      <c r="RRN384" s="31"/>
      <c r="RRO384" s="31"/>
      <c r="RRP384" s="31"/>
      <c r="RRQ384" s="31"/>
      <c r="RRR384" s="31"/>
      <c r="RRS384" s="31"/>
      <c r="RRT384" s="31"/>
      <c r="RRU384" s="31"/>
      <c r="RRV384" s="31"/>
      <c r="RRW384" s="31"/>
      <c r="RRX384" s="31"/>
      <c r="RRY384" s="31"/>
      <c r="RRZ384" s="31"/>
      <c r="RSA384" s="31"/>
      <c r="RSB384" s="31"/>
      <c r="RSC384" s="31"/>
      <c r="RSD384" s="31"/>
      <c r="RSE384" s="31"/>
      <c r="RSF384" s="31"/>
      <c r="RSG384" s="31"/>
      <c r="RSH384" s="31"/>
      <c r="RSI384" s="31"/>
      <c r="RSJ384" s="31"/>
      <c r="RSK384" s="31"/>
      <c r="RSL384" s="31"/>
      <c r="RSM384" s="31"/>
      <c r="RSN384" s="31"/>
      <c r="RSO384" s="31"/>
      <c r="RSP384" s="31"/>
      <c r="RSQ384" s="31"/>
      <c r="RSR384" s="31"/>
      <c r="RSS384" s="31"/>
      <c r="RST384" s="31"/>
      <c r="RSU384" s="31"/>
      <c r="RSV384" s="31"/>
      <c r="RSW384" s="31"/>
      <c r="RSX384" s="31"/>
      <c r="RSY384" s="31"/>
      <c r="RSZ384" s="31"/>
      <c r="RTA384" s="31"/>
      <c r="RTB384" s="31"/>
      <c r="RTC384" s="31"/>
      <c r="RTD384" s="31"/>
      <c r="RTE384" s="31"/>
      <c r="RTF384" s="31"/>
      <c r="RTG384" s="31"/>
      <c r="RTH384" s="31"/>
      <c r="RTI384" s="31"/>
      <c r="RTJ384" s="31"/>
      <c r="RTK384" s="31"/>
      <c r="RTL384" s="31"/>
      <c r="RTM384" s="31"/>
      <c r="RTN384" s="31"/>
      <c r="RTO384" s="31"/>
      <c r="RTP384" s="31"/>
      <c r="RTQ384" s="31"/>
      <c r="RTR384" s="31"/>
      <c r="RTS384" s="31"/>
      <c r="RTT384" s="31"/>
      <c r="RTU384" s="31"/>
      <c r="RTV384" s="31"/>
      <c r="RTW384" s="31"/>
      <c r="RTX384" s="31"/>
      <c r="RTY384" s="31"/>
      <c r="RTZ384" s="31"/>
      <c r="RUA384" s="31"/>
      <c r="RUB384" s="31"/>
      <c r="RUC384" s="31"/>
      <c r="RUD384" s="31"/>
      <c r="RUE384" s="31"/>
      <c r="RUF384" s="31"/>
      <c r="RUG384" s="31"/>
      <c r="RUH384" s="31"/>
      <c r="RUI384" s="31"/>
      <c r="RUJ384" s="31"/>
      <c r="RUK384" s="31"/>
      <c r="RUL384" s="31"/>
      <c r="RUM384" s="31"/>
      <c r="RUN384" s="31"/>
      <c r="RUO384" s="31"/>
      <c r="RUP384" s="31"/>
      <c r="RUQ384" s="31"/>
      <c r="RUR384" s="31"/>
      <c r="RUS384" s="31"/>
      <c r="RUT384" s="31"/>
      <c r="RUU384" s="31"/>
      <c r="RUV384" s="31"/>
      <c r="RUW384" s="31"/>
      <c r="RUX384" s="31"/>
      <c r="RUY384" s="31"/>
      <c r="RUZ384" s="31"/>
      <c r="RVA384" s="31"/>
      <c r="RVB384" s="31"/>
      <c r="RVC384" s="31"/>
      <c r="RVD384" s="31"/>
      <c r="RVE384" s="31"/>
      <c r="RVF384" s="31"/>
      <c r="RVG384" s="31"/>
      <c r="RVH384" s="31"/>
      <c r="RVI384" s="31"/>
      <c r="RVJ384" s="31"/>
      <c r="RVK384" s="31"/>
      <c r="RVL384" s="31"/>
      <c r="RVM384" s="31"/>
      <c r="RVN384" s="31"/>
      <c r="RVO384" s="31"/>
      <c r="RVP384" s="31"/>
      <c r="RVQ384" s="31"/>
      <c r="RVR384" s="31"/>
      <c r="RVS384" s="31"/>
      <c r="RVT384" s="31"/>
      <c r="RVU384" s="31"/>
      <c r="RVV384" s="31"/>
      <c r="RVW384" s="31"/>
      <c r="RVX384" s="31"/>
      <c r="RVY384" s="31"/>
      <c r="RVZ384" s="31"/>
      <c r="RWA384" s="31"/>
      <c r="RWB384" s="31"/>
      <c r="RWC384" s="31"/>
      <c r="RWD384" s="31"/>
      <c r="RWE384" s="31"/>
      <c r="RWF384" s="31"/>
      <c r="RWG384" s="31"/>
      <c r="RWH384" s="31"/>
      <c r="RWI384" s="31"/>
      <c r="RWJ384" s="31"/>
      <c r="RWK384" s="31"/>
      <c r="RWL384" s="31"/>
      <c r="RWM384" s="31"/>
      <c r="RWN384" s="31"/>
      <c r="RWO384" s="31"/>
      <c r="RWP384" s="31"/>
      <c r="RWQ384" s="31"/>
      <c r="RWR384" s="31"/>
      <c r="RWS384" s="31"/>
      <c r="RWT384" s="31"/>
      <c r="RWU384" s="31"/>
      <c r="RWV384" s="31"/>
      <c r="RWW384" s="31"/>
      <c r="RWX384" s="31"/>
      <c r="RWY384" s="31"/>
      <c r="RWZ384" s="31"/>
      <c r="RXA384" s="31"/>
      <c r="RXB384" s="31"/>
      <c r="RXC384" s="31"/>
      <c r="RXD384" s="31"/>
      <c r="RXE384" s="31"/>
      <c r="RXF384" s="31"/>
      <c r="RXG384" s="31"/>
      <c r="RXH384" s="31"/>
      <c r="RXI384" s="31"/>
      <c r="RXJ384" s="31"/>
      <c r="RXK384" s="31"/>
      <c r="RXL384" s="31"/>
      <c r="RXM384" s="31"/>
      <c r="RXN384" s="31"/>
      <c r="RXO384" s="31"/>
      <c r="RXP384" s="31"/>
      <c r="RXQ384" s="31"/>
      <c r="RXR384" s="31"/>
      <c r="RXS384" s="31"/>
      <c r="RXT384" s="31"/>
      <c r="RXU384" s="31"/>
      <c r="RXV384" s="31"/>
      <c r="RXW384" s="31"/>
      <c r="RXX384" s="31"/>
      <c r="RXY384" s="31"/>
      <c r="RXZ384" s="31"/>
      <c r="RYA384" s="31"/>
      <c r="RYB384" s="31"/>
      <c r="RYC384" s="31"/>
      <c r="RYD384" s="31"/>
      <c r="RYE384" s="31"/>
      <c r="RYF384" s="31"/>
      <c r="RYG384" s="31"/>
      <c r="RYH384" s="31"/>
      <c r="RYI384" s="31"/>
      <c r="RYJ384" s="31"/>
      <c r="RYK384" s="31"/>
      <c r="RYL384" s="31"/>
      <c r="RYM384" s="31"/>
      <c r="RYN384" s="31"/>
      <c r="RYO384" s="31"/>
      <c r="RYP384" s="31"/>
      <c r="RYQ384" s="31"/>
      <c r="RYR384" s="31"/>
      <c r="RYS384" s="31"/>
      <c r="RYT384" s="31"/>
      <c r="RYU384" s="31"/>
      <c r="RYV384" s="31"/>
      <c r="RYW384" s="31"/>
      <c r="RYX384" s="31"/>
      <c r="RYY384" s="31"/>
      <c r="RYZ384" s="31"/>
      <c r="RZA384" s="31"/>
      <c r="RZB384" s="31"/>
      <c r="RZC384" s="31"/>
      <c r="RZD384" s="31"/>
      <c r="RZE384" s="31"/>
      <c r="RZF384" s="31"/>
      <c r="RZG384" s="31"/>
      <c r="RZH384" s="31"/>
      <c r="RZI384" s="31"/>
      <c r="RZJ384" s="31"/>
      <c r="RZK384" s="31"/>
      <c r="RZL384" s="31"/>
      <c r="RZM384" s="31"/>
      <c r="RZN384" s="31"/>
      <c r="RZO384" s="31"/>
      <c r="RZP384" s="31"/>
      <c r="RZQ384" s="31"/>
      <c r="RZR384" s="31"/>
      <c r="RZS384" s="31"/>
      <c r="RZT384" s="31"/>
      <c r="RZU384" s="31"/>
      <c r="RZV384" s="31"/>
      <c r="RZW384" s="31"/>
      <c r="RZX384" s="31"/>
      <c r="RZY384" s="31"/>
      <c r="RZZ384" s="31"/>
      <c r="SAA384" s="31"/>
      <c r="SAB384" s="31"/>
      <c r="SAC384" s="31"/>
      <c r="SAD384" s="31"/>
      <c r="SAE384" s="31"/>
      <c r="SAF384" s="31"/>
      <c r="SAG384" s="31"/>
      <c r="SAH384" s="31"/>
      <c r="SAI384" s="31"/>
      <c r="SAJ384" s="31"/>
      <c r="SAK384" s="31"/>
      <c r="SAL384" s="31"/>
      <c r="SAM384" s="31"/>
      <c r="SAN384" s="31"/>
      <c r="SAO384" s="31"/>
      <c r="SAP384" s="31"/>
      <c r="SAQ384" s="31"/>
      <c r="SAR384" s="31"/>
      <c r="SAS384" s="31"/>
      <c r="SAT384" s="31"/>
      <c r="SAU384" s="31"/>
      <c r="SAV384" s="31"/>
      <c r="SAW384" s="31"/>
      <c r="SAX384" s="31"/>
      <c r="SAY384" s="31"/>
      <c r="SAZ384" s="31"/>
      <c r="SBA384" s="31"/>
      <c r="SBB384" s="31"/>
      <c r="SBC384" s="31"/>
      <c r="SBD384" s="31"/>
      <c r="SBE384" s="31"/>
      <c r="SBF384" s="31"/>
      <c r="SBG384" s="31"/>
      <c r="SBH384" s="31"/>
      <c r="SBI384" s="31"/>
      <c r="SBJ384" s="31"/>
      <c r="SBK384" s="31"/>
      <c r="SBL384" s="31"/>
      <c r="SBM384" s="31"/>
      <c r="SBN384" s="31"/>
      <c r="SBO384" s="31"/>
      <c r="SBP384" s="31"/>
      <c r="SBQ384" s="31"/>
      <c r="SBR384" s="31"/>
      <c r="SBS384" s="31"/>
      <c r="SBT384" s="31"/>
      <c r="SBU384" s="31"/>
      <c r="SBV384" s="31"/>
      <c r="SBW384" s="31"/>
      <c r="SBX384" s="31"/>
      <c r="SBY384" s="31"/>
      <c r="SBZ384" s="31"/>
      <c r="SCA384" s="31"/>
      <c r="SCB384" s="31"/>
      <c r="SCC384" s="31"/>
      <c r="SCD384" s="31"/>
      <c r="SCE384" s="31"/>
      <c r="SCF384" s="31"/>
      <c r="SCG384" s="31"/>
      <c r="SCH384" s="31"/>
      <c r="SCI384" s="31"/>
      <c r="SCJ384" s="31"/>
      <c r="SCK384" s="31"/>
      <c r="SCL384" s="31"/>
      <c r="SCM384" s="31"/>
      <c r="SCN384" s="31"/>
      <c r="SCO384" s="31"/>
      <c r="SCP384" s="31"/>
      <c r="SCQ384" s="31"/>
      <c r="SCR384" s="31"/>
      <c r="SCS384" s="31"/>
      <c r="SCT384" s="31"/>
      <c r="SCU384" s="31"/>
      <c r="SCV384" s="31"/>
      <c r="SCW384" s="31"/>
      <c r="SCX384" s="31"/>
      <c r="SCY384" s="31"/>
      <c r="SCZ384" s="31"/>
      <c r="SDA384" s="31"/>
      <c r="SDB384" s="31"/>
      <c r="SDC384" s="31"/>
      <c r="SDD384" s="31"/>
      <c r="SDE384" s="31"/>
      <c r="SDF384" s="31"/>
      <c r="SDG384" s="31"/>
      <c r="SDH384" s="31"/>
      <c r="SDI384" s="31"/>
      <c r="SDJ384" s="31"/>
      <c r="SDK384" s="31"/>
      <c r="SDL384" s="31"/>
      <c r="SDM384" s="31"/>
      <c r="SDN384" s="31"/>
      <c r="SDO384" s="31"/>
      <c r="SDP384" s="31"/>
      <c r="SDQ384" s="31"/>
      <c r="SDR384" s="31"/>
      <c r="SDS384" s="31"/>
      <c r="SDT384" s="31"/>
      <c r="SDU384" s="31"/>
      <c r="SDV384" s="31"/>
      <c r="SDW384" s="31"/>
      <c r="SDX384" s="31"/>
      <c r="SDY384" s="31"/>
      <c r="SDZ384" s="31"/>
      <c r="SEA384" s="31"/>
      <c r="SEB384" s="31"/>
      <c r="SEC384" s="31"/>
      <c r="SED384" s="31"/>
      <c r="SEE384" s="31"/>
      <c r="SEF384" s="31"/>
      <c r="SEG384" s="31"/>
      <c r="SEH384" s="31"/>
      <c r="SEI384" s="31"/>
      <c r="SEJ384" s="31"/>
      <c r="SEK384" s="31"/>
      <c r="SEL384" s="31"/>
      <c r="SEM384" s="31"/>
      <c r="SEN384" s="31"/>
      <c r="SEO384" s="31"/>
      <c r="SEP384" s="31"/>
      <c r="SEQ384" s="31"/>
      <c r="SER384" s="31"/>
      <c r="SES384" s="31"/>
      <c r="SET384" s="31"/>
      <c r="SEU384" s="31"/>
      <c r="SEV384" s="31"/>
      <c r="SEW384" s="31"/>
      <c r="SEX384" s="31"/>
      <c r="SEY384" s="31"/>
      <c r="SEZ384" s="31"/>
      <c r="SFA384" s="31"/>
      <c r="SFB384" s="31"/>
      <c r="SFC384" s="31"/>
      <c r="SFD384" s="31"/>
      <c r="SFE384" s="31"/>
      <c r="SFF384" s="31"/>
      <c r="SFG384" s="31"/>
      <c r="SFH384" s="31"/>
      <c r="SFI384" s="31"/>
      <c r="SFJ384" s="31"/>
      <c r="SFK384" s="31"/>
      <c r="SFL384" s="31"/>
      <c r="SFM384" s="31"/>
      <c r="SFN384" s="31"/>
      <c r="SFO384" s="31"/>
      <c r="SFP384" s="31"/>
      <c r="SFQ384" s="31"/>
      <c r="SFR384" s="31"/>
      <c r="SFS384" s="31"/>
      <c r="SFT384" s="31"/>
      <c r="SFU384" s="31"/>
      <c r="SFV384" s="31"/>
      <c r="SFW384" s="31"/>
      <c r="SFX384" s="31"/>
      <c r="SFY384" s="31"/>
      <c r="SFZ384" s="31"/>
      <c r="SGA384" s="31"/>
      <c r="SGB384" s="31"/>
      <c r="SGC384" s="31"/>
      <c r="SGD384" s="31"/>
      <c r="SGE384" s="31"/>
      <c r="SGF384" s="31"/>
      <c r="SGG384" s="31"/>
      <c r="SGH384" s="31"/>
      <c r="SGI384" s="31"/>
      <c r="SGJ384" s="31"/>
      <c r="SGK384" s="31"/>
      <c r="SGL384" s="31"/>
      <c r="SGM384" s="31"/>
      <c r="SGN384" s="31"/>
      <c r="SGO384" s="31"/>
      <c r="SGP384" s="31"/>
      <c r="SGQ384" s="31"/>
      <c r="SGR384" s="31"/>
      <c r="SGS384" s="31"/>
      <c r="SGT384" s="31"/>
      <c r="SGU384" s="31"/>
      <c r="SGV384" s="31"/>
      <c r="SGW384" s="31"/>
      <c r="SGX384" s="31"/>
      <c r="SGY384" s="31"/>
      <c r="SGZ384" s="31"/>
      <c r="SHA384" s="31"/>
      <c r="SHB384" s="31"/>
      <c r="SHC384" s="31"/>
      <c r="SHD384" s="31"/>
      <c r="SHE384" s="31"/>
      <c r="SHF384" s="31"/>
      <c r="SHG384" s="31"/>
      <c r="SHH384" s="31"/>
      <c r="SHI384" s="31"/>
      <c r="SHJ384" s="31"/>
      <c r="SHK384" s="31"/>
      <c r="SHL384" s="31"/>
      <c r="SHM384" s="31"/>
      <c r="SHN384" s="31"/>
      <c r="SHO384" s="31"/>
      <c r="SHP384" s="31"/>
      <c r="SHQ384" s="31"/>
      <c r="SHR384" s="31"/>
      <c r="SHS384" s="31"/>
      <c r="SHT384" s="31"/>
      <c r="SHU384" s="31"/>
      <c r="SHV384" s="31"/>
      <c r="SHW384" s="31"/>
      <c r="SHX384" s="31"/>
      <c r="SHY384" s="31"/>
      <c r="SHZ384" s="31"/>
      <c r="SIA384" s="31"/>
      <c r="SIB384" s="31"/>
      <c r="SIC384" s="31"/>
      <c r="SID384" s="31"/>
      <c r="SIE384" s="31"/>
      <c r="SIF384" s="31"/>
      <c r="SIG384" s="31"/>
      <c r="SIH384" s="31"/>
      <c r="SII384" s="31"/>
      <c r="SIJ384" s="31"/>
      <c r="SIK384" s="31"/>
      <c r="SIL384" s="31"/>
      <c r="SIM384" s="31"/>
      <c r="SIN384" s="31"/>
      <c r="SIO384" s="31"/>
      <c r="SIP384" s="31"/>
      <c r="SIQ384" s="31"/>
      <c r="SIR384" s="31"/>
      <c r="SIS384" s="31"/>
      <c r="SIT384" s="31"/>
      <c r="SIU384" s="31"/>
      <c r="SIV384" s="31"/>
      <c r="SIW384" s="31"/>
      <c r="SIX384" s="31"/>
      <c r="SIY384" s="31"/>
      <c r="SIZ384" s="31"/>
      <c r="SJA384" s="31"/>
      <c r="SJB384" s="31"/>
      <c r="SJC384" s="31"/>
      <c r="SJD384" s="31"/>
      <c r="SJE384" s="31"/>
      <c r="SJF384" s="31"/>
      <c r="SJG384" s="31"/>
      <c r="SJH384" s="31"/>
      <c r="SJI384" s="31"/>
      <c r="SJJ384" s="31"/>
      <c r="SJK384" s="31"/>
      <c r="SJL384" s="31"/>
      <c r="SJM384" s="31"/>
      <c r="SJN384" s="31"/>
      <c r="SJO384" s="31"/>
      <c r="SJP384" s="31"/>
      <c r="SJQ384" s="31"/>
      <c r="SJR384" s="31"/>
      <c r="SJS384" s="31"/>
      <c r="SJT384" s="31"/>
      <c r="SJU384" s="31"/>
      <c r="SJV384" s="31"/>
      <c r="SJW384" s="31"/>
      <c r="SJX384" s="31"/>
      <c r="SJY384" s="31"/>
      <c r="SJZ384" s="31"/>
      <c r="SKA384" s="31"/>
      <c r="SKB384" s="31"/>
      <c r="SKC384" s="31"/>
      <c r="SKD384" s="31"/>
      <c r="SKE384" s="31"/>
      <c r="SKF384" s="31"/>
      <c r="SKG384" s="31"/>
      <c r="SKH384" s="31"/>
      <c r="SKI384" s="31"/>
      <c r="SKJ384" s="31"/>
      <c r="SKK384" s="31"/>
      <c r="SKL384" s="31"/>
      <c r="SKM384" s="31"/>
      <c r="SKN384" s="31"/>
      <c r="SKO384" s="31"/>
      <c r="SKP384" s="31"/>
      <c r="SKQ384" s="31"/>
      <c r="SKR384" s="31"/>
      <c r="SKS384" s="31"/>
      <c r="SKT384" s="31"/>
      <c r="SKU384" s="31"/>
      <c r="SKV384" s="31"/>
      <c r="SKW384" s="31"/>
      <c r="SKX384" s="31"/>
      <c r="SKY384" s="31"/>
      <c r="SKZ384" s="31"/>
      <c r="SLA384" s="31"/>
      <c r="SLB384" s="31"/>
      <c r="SLC384" s="31"/>
      <c r="SLD384" s="31"/>
      <c r="SLE384" s="31"/>
      <c r="SLF384" s="31"/>
      <c r="SLG384" s="31"/>
      <c r="SLH384" s="31"/>
      <c r="SLI384" s="31"/>
      <c r="SLJ384" s="31"/>
      <c r="SLK384" s="31"/>
      <c r="SLL384" s="31"/>
      <c r="SLM384" s="31"/>
      <c r="SLN384" s="31"/>
      <c r="SLO384" s="31"/>
      <c r="SLP384" s="31"/>
      <c r="SLQ384" s="31"/>
      <c r="SLR384" s="31"/>
      <c r="SLS384" s="31"/>
      <c r="SLT384" s="31"/>
      <c r="SLU384" s="31"/>
      <c r="SLV384" s="31"/>
      <c r="SLW384" s="31"/>
      <c r="SLX384" s="31"/>
      <c r="SLY384" s="31"/>
      <c r="SLZ384" s="31"/>
      <c r="SMA384" s="31"/>
      <c r="SMB384" s="31"/>
      <c r="SMC384" s="31"/>
      <c r="SMD384" s="31"/>
      <c r="SME384" s="31"/>
      <c r="SMF384" s="31"/>
      <c r="SMG384" s="31"/>
      <c r="SMH384" s="31"/>
      <c r="SMI384" s="31"/>
      <c r="SMJ384" s="31"/>
      <c r="SMK384" s="31"/>
      <c r="SML384" s="31"/>
      <c r="SMM384" s="31"/>
      <c r="SMN384" s="31"/>
      <c r="SMO384" s="31"/>
      <c r="SMP384" s="31"/>
      <c r="SMQ384" s="31"/>
      <c r="SMR384" s="31"/>
      <c r="SMS384" s="31"/>
      <c r="SMT384" s="31"/>
      <c r="SMU384" s="31"/>
      <c r="SMV384" s="31"/>
      <c r="SMW384" s="31"/>
      <c r="SMX384" s="31"/>
      <c r="SMY384" s="31"/>
      <c r="SMZ384" s="31"/>
      <c r="SNA384" s="31"/>
      <c r="SNB384" s="31"/>
      <c r="SNC384" s="31"/>
      <c r="SND384" s="31"/>
      <c r="SNE384" s="31"/>
      <c r="SNF384" s="31"/>
      <c r="SNG384" s="31"/>
      <c r="SNH384" s="31"/>
      <c r="SNI384" s="31"/>
      <c r="SNJ384" s="31"/>
      <c r="SNK384" s="31"/>
      <c r="SNL384" s="31"/>
      <c r="SNM384" s="31"/>
      <c r="SNN384" s="31"/>
      <c r="SNO384" s="31"/>
      <c r="SNP384" s="31"/>
      <c r="SNQ384" s="31"/>
      <c r="SNR384" s="31"/>
      <c r="SNS384" s="31"/>
      <c r="SNT384" s="31"/>
      <c r="SNU384" s="31"/>
      <c r="SNV384" s="31"/>
      <c r="SNW384" s="31"/>
      <c r="SNX384" s="31"/>
      <c r="SNY384" s="31"/>
      <c r="SNZ384" s="31"/>
      <c r="SOA384" s="31"/>
      <c r="SOB384" s="31"/>
      <c r="SOC384" s="31"/>
      <c r="SOD384" s="31"/>
      <c r="SOE384" s="31"/>
      <c r="SOF384" s="31"/>
      <c r="SOG384" s="31"/>
      <c r="SOH384" s="31"/>
      <c r="SOI384" s="31"/>
      <c r="SOJ384" s="31"/>
      <c r="SOK384" s="31"/>
      <c r="SOL384" s="31"/>
      <c r="SOM384" s="31"/>
      <c r="SON384" s="31"/>
      <c r="SOO384" s="31"/>
      <c r="SOP384" s="31"/>
      <c r="SOQ384" s="31"/>
      <c r="SOR384" s="31"/>
      <c r="SOS384" s="31"/>
      <c r="SOT384" s="31"/>
      <c r="SOU384" s="31"/>
      <c r="SOV384" s="31"/>
      <c r="SOW384" s="31"/>
      <c r="SOX384" s="31"/>
      <c r="SOY384" s="31"/>
      <c r="SOZ384" s="31"/>
      <c r="SPA384" s="31"/>
      <c r="SPB384" s="31"/>
      <c r="SPC384" s="31"/>
      <c r="SPD384" s="31"/>
      <c r="SPE384" s="31"/>
      <c r="SPF384" s="31"/>
      <c r="SPG384" s="31"/>
      <c r="SPH384" s="31"/>
      <c r="SPI384" s="31"/>
      <c r="SPJ384" s="31"/>
      <c r="SPK384" s="31"/>
      <c r="SPL384" s="31"/>
      <c r="SPM384" s="31"/>
      <c r="SPN384" s="31"/>
      <c r="SPO384" s="31"/>
      <c r="SPP384" s="31"/>
      <c r="SPQ384" s="31"/>
      <c r="SPR384" s="31"/>
      <c r="SPS384" s="31"/>
      <c r="SPT384" s="31"/>
      <c r="SPU384" s="31"/>
      <c r="SPV384" s="31"/>
      <c r="SPW384" s="31"/>
      <c r="SPX384" s="31"/>
      <c r="SPY384" s="31"/>
      <c r="SPZ384" s="31"/>
      <c r="SQA384" s="31"/>
      <c r="SQB384" s="31"/>
      <c r="SQC384" s="31"/>
      <c r="SQD384" s="31"/>
      <c r="SQE384" s="31"/>
      <c r="SQF384" s="31"/>
      <c r="SQG384" s="31"/>
      <c r="SQH384" s="31"/>
      <c r="SQI384" s="31"/>
      <c r="SQJ384" s="31"/>
      <c r="SQK384" s="31"/>
      <c r="SQL384" s="31"/>
      <c r="SQM384" s="31"/>
      <c r="SQN384" s="31"/>
      <c r="SQO384" s="31"/>
      <c r="SQP384" s="31"/>
      <c r="SQQ384" s="31"/>
      <c r="SQR384" s="31"/>
      <c r="SQS384" s="31"/>
      <c r="SQT384" s="31"/>
      <c r="SQU384" s="31"/>
      <c r="SQV384" s="31"/>
      <c r="SQW384" s="31"/>
      <c r="SQX384" s="31"/>
      <c r="SQY384" s="31"/>
      <c r="SQZ384" s="31"/>
      <c r="SRA384" s="31"/>
      <c r="SRB384" s="31"/>
      <c r="SRC384" s="31"/>
      <c r="SRD384" s="31"/>
      <c r="SRE384" s="31"/>
      <c r="SRF384" s="31"/>
      <c r="SRG384" s="31"/>
      <c r="SRH384" s="31"/>
      <c r="SRI384" s="31"/>
      <c r="SRJ384" s="31"/>
      <c r="SRK384" s="31"/>
      <c r="SRL384" s="31"/>
      <c r="SRM384" s="31"/>
      <c r="SRN384" s="31"/>
      <c r="SRO384" s="31"/>
      <c r="SRP384" s="31"/>
      <c r="SRQ384" s="31"/>
      <c r="SRR384" s="31"/>
      <c r="SRS384" s="31"/>
      <c r="SRT384" s="31"/>
      <c r="SRU384" s="31"/>
      <c r="SRV384" s="31"/>
      <c r="SRW384" s="31"/>
      <c r="SRX384" s="31"/>
      <c r="SRY384" s="31"/>
      <c r="SRZ384" s="31"/>
      <c r="SSA384" s="31"/>
      <c r="SSB384" s="31"/>
      <c r="SSC384" s="31"/>
      <c r="SSD384" s="31"/>
      <c r="SSE384" s="31"/>
      <c r="SSF384" s="31"/>
      <c r="SSG384" s="31"/>
      <c r="SSH384" s="31"/>
      <c r="SSI384" s="31"/>
      <c r="SSJ384" s="31"/>
      <c r="SSK384" s="31"/>
      <c r="SSL384" s="31"/>
      <c r="SSM384" s="31"/>
      <c r="SSN384" s="31"/>
      <c r="SSO384" s="31"/>
      <c r="SSP384" s="31"/>
      <c r="SSQ384" s="31"/>
      <c r="SSR384" s="31"/>
      <c r="SSS384" s="31"/>
      <c r="SST384" s="31"/>
      <c r="SSU384" s="31"/>
      <c r="SSV384" s="31"/>
      <c r="SSW384" s="31"/>
      <c r="SSX384" s="31"/>
      <c r="SSY384" s="31"/>
      <c r="SSZ384" s="31"/>
      <c r="STA384" s="31"/>
      <c r="STB384" s="31"/>
      <c r="STC384" s="31"/>
      <c r="STD384" s="31"/>
      <c r="STE384" s="31"/>
      <c r="STF384" s="31"/>
      <c r="STG384" s="31"/>
      <c r="STH384" s="31"/>
      <c r="STI384" s="31"/>
      <c r="STJ384" s="31"/>
      <c r="STK384" s="31"/>
      <c r="STL384" s="31"/>
      <c r="STM384" s="31"/>
      <c r="STN384" s="31"/>
      <c r="STO384" s="31"/>
      <c r="STP384" s="31"/>
      <c r="STQ384" s="31"/>
      <c r="STR384" s="31"/>
      <c r="STS384" s="31"/>
      <c r="STT384" s="31"/>
      <c r="STU384" s="31"/>
      <c r="STV384" s="31"/>
      <c r="STW384" s="31"/>
      <c r="STX384" s="31"/>
      <c r="STY384" s="31"/>
      <c r="STZ384" s="31"/>
      <c r="SUA384" s="31"/>
      <c r="SUB384" s="31"/>
      <c r="SUC384" s="31"/>
      <c r="SUD384" s="31"/>
      <c r="SUE384" s="31"/>
      <c r="SUF384" s="31"/>
      <c r="SUG384" s="31"/>
      <c r="SUH384" s="31"/>
      <c r="SUI384" s="31"/>
      <c r="SUJ384" s="31"/>
      <c r="SUK384" s="31"/>
      <c r="SUL384" s="31"/>
      <c r="SUM384" s="31"/>
      <c r="SUN384" s="31"/>
      <c r="SUO384" s="31"/>
      <c r="SUP384" s="31"/>
      <c r="SUQ384" s="31"/>
      <c r="SUR384" s="31"/>
      <c r="SUS384" s="31"/>
      <c r="SUT384" s="31"/>
      <c r="SUU384" s="31"/>
      <c r="SUV384" s="31"/>
      <c r="SUW384" s="31"/>
      <c r="SUX384" s="31"/>
      <c r="SUY384" s="31"/>
      <c r="SUZ384" s="31"/>
      <c r="SVA384" s="31"/>
      <c r="SVB384" s="31"/>
      <c r="SVC384" s="31"/>
      <c r="SVD384" s="31"/>
      <c r="SVE384" s="31"/>
      <c r="SVF384" s="31"/>
      <c r="SVG384" s="31"/>
      <c r="SVH384" s="31"/>
      <c r="SVI384" s="31"/>
      <c r="SVJ384" s="31"/>
      <c r="SVK384" s="31"/>
      <c r="SVL384" s="31"/>
      <c r="SVM384" s="31"/>
      <c r="SVN384" s="31"/>
      <c r="SVO384" s="31"/>
      <c r="SVP384" s="31"/>
      <c r="SVQ384" s="31"/>
      <c r="SVR384" s="31"/>
      <c r="SVS384" s="31"/>
      <c r="SVT384" s="31"/>
      <c r="SVU384" s="31"/>
      <c r="SVV384" s="31"/>
      <c r="SVW384" s="31"/>
      <c r="SVX384" s="31"/>
      <c r="SVY384" s="31"/>
      <c r="SVZ384" s="31"/>
      <c r="SWA384" s="31"/>
      <c r="SWB384" s="31"/>
      <c r="SWC384" s="31"/>
      <c r="SWD384" s="31"/>
      <c r="SWE384" s="31"/>
      <c r="SWF384" s="31"/>
      <c r="SWG384" s="31"/>
      <c r="SWH384" s="31"/>
      <c r="SWI384" s="31"/>
      <c r="SWJ384" s="31"/>
      <c r="SWK384" s="31"/>
      <c r="SWL384" s="31"/>
      <c r="SWM384" s="31"/>
      <c r="SWN384" s="31"/>
      <c r="SWO384" s="31"/>
      <c r="SWP384" s="31"/>
      <c r="SWQ384" s="31"/>
      <c r="SWR384" s="31"/>
      <c r="SWS384" s="31"/>
      <c r="SWT384" s="31"/>
      <c r="SWU384" s="31"/>
      <c r="SWV384" s="31"/>
      <c r="SWW384" s="31"/>
      <c r="SWX384" s="31"/>
      <c r="SWY384" s="31"/>
      <c r="SWZ384" s="31"/>
      <c r="SXA384" s="31"/>
      <c r="SXB384" s="31"/>
      <c r="SXC384" s="31"/>
      <c r="SXD384" s="31"/>
      <c r="SXE384" s="31"/>
      <c r="SXF384" s="31"/>
      <c r="SXG384" s="31"/>
      <c r="SXH384" s="31"/>
      <c r="SXI384" s="31"/>
      <c r="SXJ384" s="31"/>
      <c r="SXK384" s="31"/>
      <c r="SXL384" s="31"/>
      <c r="SXM384" s="31"/>
      <c r="SXN384" s="31"/>
      <c r="SXO384" s="31"/>
      <c r="SXP384" s="31"/>
      <c r="SXQ384" s="31"/>
      <c r="SXR384" s="31"/>
      <c r="SXS384" s="31"/>
      <c r="SXT384" s="31"/>
      <c r="SXU384" s="31"/>
      <c r="SXV384" s="31"/>
      <c r="SXW384" s="31"/>
      <c r="SXX384" s="31"/>
      <c r="SXY384" s="31"/>
      <c r="SXZ384" s="31"/>
      <c r="SYA384" s="31"/>
      <c r="SYB384" s="31"/>
      <c r="SYC384" s="31"/>
      <c r="SYD384" s="31"/>
      <c r="SYE384" s="31"/>
      <c r="SYF384" s="31"/>
      <c r="SYG384" s="31"/>
      <c r="SYH384" s="31"/>
      <c r="SYI384" s="31"/>
      <c r="SYJ384" s="31"/>
      <c r="SYK384" s="31"/>
      <c r="SYL384" s="31"/>
      <c r="SYM384" s="31"/>
      <c r="SYN384" s="31"/>
      <c r="SYO384" s="31"/>
      <c r="SYP384" s="31"/>
      <c r="SYQ384" s="31"/>
      <c r="SYR384" s="31"/>
      <c r="SYS384" s="31"/>
      <c r="SYT384" s="31"/>
      <c r="SYU384" s="31"/>
      <c r="SYV384" s="31"/>
      <c r="SYW384" s="31"/>
      <c r="SYX384" s="31"/>
      <c r="SYY384" s="31"/>
      <c r="SYZ384" s="31"/>
      <c r="SZA384" s="31"/>
      <c r="SZB384" s="31"/>
      <c r="SZC384" s="31"/>
      <c r="SZD384" s="31"/>
      <c r="SZE384" s="31"/>
      <c r="SZF384" s="31"/>
      <c r="SZG384" s="31"/>
      <c r="SZH384" s="31"/>
      <c r="SZI384" s="31"/>
      <c r="SZJ384" s="31"/>
      <c r="SZK384" s="31"/>
      <c r="SZL384" s="31"/>
      <c r="SZM384" s="31"/>
      <c r="SZN384" s="31"/>
      <c r="SZO384" s="31"/>
      <c r="SZP384" s="31"/>
      <c r="SZQ384" s="31"/>
      <c r="SZR384" s="31"/>
      <c r="SZS384" s="31"/>
      <c r="SZT384" s="31"/>
      <c r="SZU384" s="31"/>
      <c r="SZV384" s="31"/>
      <c r="SZW384" s="31"/>
      <c r="SZX384" s="31"/>
      <c r="SZY384" s="31"/>
      <c r="SZZ384" s="31"/>
      <c r="TAA384" s="31"/>
      <c r="TAB384" s="31"/>
      <c r="TAC384" s="31"/>
      <c r="TAD384" s="31"/>
      <c r="TAE384" s="31"/>
      <c r="TAF384" s="31"/>
      <c r="TAG384" s="31"/>
      <c r="TAH384" s="31"/>
      <c r="TAI384" s="31"/>
      <c r="TAJ384" s="31"/>
      <c r="TAK384" s="31"/>
      <c r="TAL384" s="31"/>
      <c r="TAM384" s="31"/>
      <c r="TAN384" s="31"/>
      <c r="TAO384" s="31"/>
      <c r="TAP384" s="31"/>
      <c r="TAQ384" s="31"/>
      <c r="TAR384" s="31"/>
      <c r="TAS384" s="31"/>
      <c r="TAT384" s="31"/>
      <c r="TAU384" s="31"/>
      <c r="TAV384" s="31"/>
      <c r="TAW384" s="31"/>
      <c r="TAX384" s="31"/>
      <c r="TAY384" s="31"/>
      <c r="TAZ384" s="31"/>
      <c r="TBA384" s="31"/>
      <c r="TBB384" s="31"/>
      <c r="TBC384" s="31"/>
      <c r="TBD384" s="31"/>
      <c r="TBE384" s="31"/>
      <c r="TBF384" s="31"/>
      <c r="TBG384" s="31"/>
      <c r="TBH384" s="31"/>
      <c r="TBI384" s="31"/>
      <c r="TBJ384" s="31"/>
      <c r="TBK384" s="31"/>
      <c r="TBL384" s="31"/>
      <c r="TBM384" s="31"/>
      <c r="TBN384" s="31"/>
      <c r="TBO384" s="31"/>
      <c r="TBP384" s="31"/>
      <c r="TBQ384" s="31"/>
      <c r="TBR384" s="31"/>
      <c r="TBS384" s="31"/>
      <c r="TBT384" s="31"/>
      <c r="TBU384" s="31"/>
      <c r="TBV384" s="31"/>
      <c r="TBW384" s="31"/>
      <c r="TBX384" s="31"/>
      <c r="TBY384" s="31"/>
      <c r="TBZ384" s="31"/>
      <c r="TCA384" s="31"/>
      <c r="TCB384" s="31"/>
      <c r="TCC384" s="31"/>
      <c r="TCD384" s="31"/>
      <c r="TCE384" s="31"/>
      <c r="TCF384" s="31"/>
      <c r="TCG384" s="31"/>
      <c r="TCH384" s="31"/>
      <c r="TCI384" s="31"/>
      <c r="TCJ384" s="31"/>
      <c r="TCK384" s="31"/>
      <c r="TCL384" s="31"/>
      <c r="TCM384" s="31"/>
      <c r="TCN384" s="31"/>
      <c r="TCO384" s="31"/>
      <c r="TCP384" s="31"/>
      <c r="TCQ384" s="31"/>
      <c r="TCR384" s="31"/>
      <c r="TCS384" s="31"/>
      <c r="TCT384" s="31"/>
      <c r="TCU384" s="31"/>
      <c r="TCV384" s="31"/>
      <c r="TCW384" s="31"/>
      <c r="TCX384" s="31"/>
      <c r="TCY384" s="31"/>
      <c r="TCZ384" s="31"/>
      <c r="TDA384" s="31"/>
      <c r="TDB384" s="31"/>
      <c r="TDC384" s="31"/>
      <c r="TDD384" s="31"/>
      <c r="TDE384" s="31"/>
      <c r="TDF384" s="31"/>
      <c r="TDG384" s="31"/>
      <c r="TDH384" s="31"/>
      <c r="TDI384" s="31"/>
      <c r="TDJ384" s="31"/>
      <c r="TDK384" s="31"/>
      <c r="TDL384" s="31"/>
      <c r="TDM384" s="31"/>
      <c r="TDN384" s="31"/>
      <c r="TDO384" s="31"/>
      <c r="TDP384" s="31"/>
      <c r="TDQ384" s="31"/>
      <c r="TDR384" s="31"/>
      <c r="TDS384" s="31"/>
      <c r="TDT384" s="31"/>
      <c r="TDU384" s="31"/>
      <c r="TDV384" s="31"/>
      <c r="TDW384" s="31"/>
      <c r="TDX384" s="31"/>
      <c r="TDY384" s="31"/>
      <c r="TDZ384" s="31"/>
      <c r="TEA384" s="31"/>
      <c r="TEB384" s="31"/>
      <c r="TEC384" s="31"/>
      <c r="TED384" s="31"/>
      <c r="TEE384" s="31"/>
      <c r="TEF384" s="31"/>
      <c r="TEG384" s="31"/>
      <c r="TEH384" s="31"/>
      <c r="TEI384" s="31"/>
      <c r="TEJ384" s="31"/>
      <c r="TEK384" s="31"/>
      <c r="TEL384" s="31"/>
      <c r="TEM384" s="31"/>
      <c r="TEN384" s="31"/>
      <c r="TEO384" s="31"/>
      <c r="TEP384" s="31"/>
      <c r="TEQ384" s="31"/>
      <c r="TER384" s="31"/>
      <c r="TES384" s="31"/>
      <c r="TET384" s="31"/>
      <c r="TEU384" s="31"/>
      <c r="TEV384" s="31"/>
      <c r="TEW384" s="31"/>
      <c r="TEX384" s="31"/>
      <c r="TEY384" s="31"/>
      <c r="TEZ384" s="31"/>
      <c r="TFA384" s="31"/>
      <c r="TFB384" s="31"/>
      <c r="TFC384" s="31"/>
      <c r="TFD384" s="31"/>
      <c r="TFE384" s="31"/>
      <c r="TFF384" s="31"/>
      <c r="TFG384" s="31"/>
      <c r="TFH384" s="31"/>
      <c r="TFI384" s="31"/>
      <c r="TFJ384" s="31"/>
      <c r="TFK384" s="31"/>
      <c r="TFL384" s="31"/>
      <c r="TFM384" s="31"/>
      <c r="TFN384" s="31"/>
      <c r="TFO384" s="31"/>
      <c r="TFP384" s="31"/>
      <c r="TFQ384" s="31"/>
      <c r="TFR384" s="31"/>
      <c r="TFS384" s="31"/>
      <c r="TFT384" s="31"/>
      <c r="TFU384" s="31"/>
      <c r="TFV384" s="31"/>
      <c r="TFW384" s="31"/>
      <c r="TFX384" s="31"/>
      <c r="TFY384" s="31"/>
      <c r="TFZ384" s="31"/>
      <c r="TGA384" s="31"/>
      <c r="TGB384" s="31"/>
      <c r="TGC384" s="31"/>
      <c r="TGD384" s="31"/>
      <c r="TGE384" s="31"/>
      <c r="TGF384" s="31"/>
      <c r="TGG384" s="31"/>
      <c r="TGH384" s="31"/>
      <c r="TGI384" s="31"/>
      <c r="TGJ384" s="31"/>
      <c r="TGK384" s="31"/>
      <c r="TGL384" s="31"/>
      <c r="TGM384" s="31"/>
      <c r="TGN384" s="31"/>
      <c r="TGO384" s="31"/>
      <c r="TGP384" s="31"/>
      <c r="TGQ384" s="31"/>
      <c r="TGR384" s="31"/>
      <c r="TGS384" s="31"/>
      <c r="TGT384" s="31"/>
      <c r="TGU384" s="31"/>
      <c r="TGV384" s="31"/>
      <c r="TGW384" s="31"/>
      <c r="TGX384" s="31"/>
      <c r="TGY384" s="31"/>
      <c r="TGZ384" s="31"/>
      <c r="THA384" s="31"/>
      <c r="THB384" s="31"/>
      <c r="THC384" s="31"/>
      <c r="THD384" s="31"/>
      <c r="THE384" s="31"/>
      <c r="THF384" s="31"/>
      <c r="THG384" s="31"/>
      <c r="THH384" s="31"/>
      <c r="THI384" s="31"/>
      <c r="THJ384" s="31"/>
      <c r="THK384" s="31"/>
      <c r="THL384" s="31"/>
      <c r="THM384" s="31"/>
      <c r="THN384" s="31"/>
      <c r="THO384" s="31"/>
      <c r="THP384" s="31"/>
      <c r="THQ384" s="31"/>
      <c r="THR384" s="31"/>
      <c r="THS384" s="31"/>
      <c r="THT384" s="31"/>
      <c r="THU384" s="31"/>
      <c r="THV384" s="31"/>
      <c r="THW384" s="31"/>
      <c r="THX384" s="31"/>
      <c r="THY384" s="31"/>
      <c r="THZ384" s="31"/>
      <c r="TIA384" s="31"/>
      <c r="TIB384" s="31"/>
      <c r="TIC384" s="31"/>
      <c r="TID384" s="31"/>
      <c r="TIE384" s="31"/>
      <c r="TIF384" s="31"/>
      <c r="TIG384" s="31"/>
      <c r="TIH384" s="31"/>
      <c r="TII384" s="31"/>
      <c r="TIJ384" s="31"/>
      <c r="TIK384" s="31"/>
      <c r="TIL384" s="31"/>
      <c r="TIM384" s="31"/>
      <c r="TIN384" s="31"/>
      <c r="TIO384" s="31"/>
      <c r="TIP384" s="31"/>
      <c r="TIQ384" s="31"/>
      <c r="TIR384" s="31"/>
      <c r="TIS384" s="31"/>
      <c r="TIT384" s="31"/>
      <c r="TIU384" s="31"/>
      <c r="TIV384" s="31"/>
      <c r="TIW384" s="31"/>
      <c r="TIX384" s="31"/>
      <c r="TIY384" s="31"/>
      <c r="TIZ384" s="31"/>
      <c r="TJA384" s="31"/>
      <c r="TJB384" s="31"/>
      <c r="TJC384" s="31"/>
      <c r="TJD384" s="31"/>
      <c r="TJE384" s="31"/>
      <c r="TJF384" s="31"/>
      <c r="TJG384" s="31"/>
      <c r="TJH384" s="31"/>
      <c r="TJI384" s="31"/>
      <c r="TJJ384" s="31"/>
      <c r="TJK384" s="31"/>
      <c r="TJL384" s="31"/>
      <c r="TJM384" s="31"/>
      <c r="TJN384" s="31"/>
      <c r="TJO384" s="31"/>
      <c r="TJP384" s="31"/>
      <c r="TJQ384" s="31"/>
      <c r="TJR384" s="31"/>
      <c r="TJS384" s="31"/>
      <c r="TJT384" s="31"/>
      <c r="TJU384" s="31"/>
      <c r="TJV384" s="31"/>
      <c r="TJW384" s="31"/>
      <c r="TJX384" s="31"/>
      <c r="TJY384" s="31"/>
      <c r="TJZ384" s="31"/>
      <c r="TKA384" s="31"/>
      <c r="TKB384" s="31"/>
      <c r="TKC384" s="31"/>
      <c r="TKD384" s="31"/>
      <c r="TKE384" s="31"/>
      <c r="TKF384" s="31"/>
      <c r="TKG384" s="31"/>
      <c r="TKH384" s="31"/>
      <c r="TKI384" s="31"/>
      <c r="TKJ384" s="31"/>
      <c r="TKK384" s="31"/>
      <c r="TKL384" s="31"/>
      <c r="TKM384" s="31"/>
      <c r="TKN384" s="31"/>
      <c r="TKO384" s="31"/>
      <c r="TKP384" s="31"/>
      <c r="TKQ384" s="31"/>
      <c r="TKR384" s="31"/>
      <c r="TKS384" s="31"/>
      <c r="TKT384" s="31"/>
      <c r="TKU384" s="31"/>
      <c r="TKV384" s="31"/>
      <c r="TKW384" s="31"/>
      <c r="TKX384" s="31"/>
      <c r="TKY384" s="31"/>
      <c r="TKZ384" s="31"/>
      <c r="TLA384" s="31"/>
      <c r="TLB384" s="31"/>
      <c r="TLC384" s="31"/>
      <c r="TLD384" s="31"/>
      <c r="TLE384" s="31"/>
      <c r="TLF384" s="31"/>
      <c r="TLG384" s="31"/>
      <c r="TLH384" s="31"/>
      <c r="TLI384" s="31"/>
      <c r="TLJ384" s="31"/>
      <c r="TLK384" s="31"/>
      <c r="TLL384" s="31"/>
      <c r="TLM384" s="31"/>
      <c r="TLN384" s="31"/>
      <c r="TLO384" s="31"/>
      <c r="TLP384" s="31"/>
      <c r="TLQ384" s="31"/>
      <c r="TLR384" s="31"/>
      <c r="TLS384" s="31"/>
      <c r="TLT384" s="31"/>
      <c r="TLU384" s="31"/>
      <c r="TLV384" s="31"/>
      <c r="TLW384" s="31"/>
      <c r="TLX384" s="31"/>
      <c r="TLY384" s="31"/>
      <c r="TLZ384" s="31"/>
      <c r="TMA384" s="31"/>
      <c r="TMB384" s="31"/>
      <c r="TMC384" s="31"/>
      <c r="TMD384" s="31"/>
      <c r="TME384" s="31"/>
      <c r="TMF384" s="31"/>
      <c r="TMG384" s="31"/>
      <c r="TMH384" s="31"/>
      <c r="TMI384" s="31"/>
      <c r="TMJ384" s="31"/>
      <c r="TMK384" s="31"/>
      <c r="TML384" s="31"/>
      <c r="TMM384" s="31"/>
      <c r="TMN384" s="31"/>
      <c r="TMO384" s="31"/>
      <c r="TMP384" s="31"/>
      <c r="TMQ384" s="31"/>
      <c r="TMR384" s="31"/>
      <c r="TMS384" s="31"/>
      <c r="TMT384" s="31"/>
      <c r="TMU384" s="31"/>
      <c r="TMV384" s="31"/>
      <c r="TMW384" s="31"/>
      <c r="TMX384" s="31"/>
      <c r="TMY384" s="31"/>
      <c r="TMZ384" s="31"/>
      <c r="TNA384" s="31"/>
      <c r="TNB384" s="31"/>
      <c r="TNC384" s="31"/>
      <c r="TND384" s="31"/>
      <c r="TNE384" s="31"/>
      <c r="TNF384" s="31"/>
      <c r="TNG384" s="31"/>
      <c r="TNH384" s="31"/>
      <c r="TNI384" s="31"/>
      <c r="TNJ384" s="31"/>
      <c r="TNK384" s="31"/>
      <c r="TNL384" s="31"/>
      <c r="TNM384" s="31"/>
      <c r="TNN384" s="31"/>
      <c r="TNO384" s="31"/>
      <c r="TNP384" s="31"/>
      <c r="TNQ384" s="31"/>
      <c r="TNR384" s="31"/>
      <c r="TNS384" s="31"/>
      <c r="TNT384" s="31"/>
      <c r="TNU384" s="31"/>
      <c r="TNV384" s="31"/>
      <c r="TNW384" s="31"/>
      <c r="TNX384" s="31"/>
      <c r="TNY384" s="31"/>
      <c r="TNZ384" s="31"/>
      <c r="TOA384" s="31"/>
      <c r="TOB384" s="31"/>
      <c r="TOC384" s="31"/>
      <c r="TOD384" s="31"/>
      <c r="TOE384" s="31"/>
      <c r="TOF384" s="31"/>
      <c r="TOG384" s="31"/>
      <c r="TOH384" s="31"/>
      <c r="TOI384" s="31"/>
      <c r="TOJ384" s="31"/>
      <c r="TOK384" s="31"/>
      <c r="TOL384" s="31"/>
      <c r="TOM384" s="31"/>
      <c r="TON384" s="31"/>
      <c r="TOO384" s="31"/>
      <c r="TOP384" s="31"/>
      <c r="TOQ384" s="31"/>
      <c r="TOR384" s="31"/>
      <c r="TOS384" s="31"/>
      <c r="TOT384" s="31"/>
      <c r="TOU384" s="31"/>
      <c r="TOV384" s="31"/>
      <c r="TOW384" s="31"/>
      <c r="TOX384" s="31"/>
      <c r="TOY384" s="31"/>
      <c r="TOZ384" s="31"/>
      <c r="TPA384" s="31"/>
      <c r="TPB384" s="31"/>
      <c r="TPC384" s="31"/>
      <c r="TPD384" s="31"/>
      <c r="TPE384" s="31"/>
      <c r="TPF384" s="31"/>
      <c r="TPG384" s="31"/>
      <c r="TPH384" s="31"/>
      <c r="TPI384" s="31"/>
      <c r="TPJ384" s="31"/>
      <c r="TPK384" s="31"/>
      <c r="TPL384" s="31"/>
      <c r="TPM384" s="31"/>
      <c r="TPN384" s="31"/>
      <c r="TPO384" s="31"/>
      <c r="TPP384" s="31"/>
      <c r="TPQ384" s="31"/>
      <c r="TPR384" s="31"/>
      <c r="TPS384" s="31"/>
      <c r="TPT384" s="31"/>
      <c r="TPU384" s="31"/>
      <c r="TPV384" s="31"/>
      <c r="TPW384" s="31"/>
      <c r="TPX384" s="31"/>
      <c r="TPY384" s="31"/>
      <c r="TPZ384" s="31"/>
      <c r="TQA384" s="31"/>
      <c r="TQB384" s="31"/>
      <c r="TQC384" s="31"/>
      <c r="TQD384" s="31"/>
      <c r="TQE384" s="31"/>
      <c r="TQF384" s="31"/>
      <c r="TQG384" s="31"/>
      <c r="TQH384" s="31"/>
      <c r="TQI384" s="31"/>
      <c r="TQJ384" s="31"/>
      <c r="TQK384" s="31"/>
      <c r="TQL384" s="31"/>
      <c r="TQM384" s="31"/>
      <c r="TQN384" s="31"/>
      <c r="TQO384" s="31"/>
      <c r="TQP384" s="31"/>
      <c r="TQQ384" s="31"/>
      <c r="TQR384" s="31"/>
      <c r="TQS384" s="31"/>
      <c r="TQT384" s="31"/>
      <c r="TQU384" s="31"/>
      <c r="TQV384" s="31"/>
      <c r="TQW384" s="31"/>
      <c r="TQX384" s="31"/>
      <c r="TQY384" s="31"/>
      <c r="TQZ384" s="31"/>
      <c r="TRA384" s="31"/>
      <c r="TRB384" s="31"/>
      <c r="TRC384" s="31"/>
      <c r="TRD384" s="31"/>
      <c r="TRE384" s="31"/>
      <c r="TRF384" s="31"/>
      <c r="TRG384" s="31"/>
      <c r="TRH384" s="31"/>
      <c r="TRI384" s="31"/>
      <c r="TRJ384" s="31"/>
      <c r="TRK384" s="31"/>
      <c r="TRL384" s="31"/>
      <c r="TRM384" s="31"/>
      <c r="TRN384" s="31"/>
      <c r="TRO384" s="31"/>
      <c r="TRP384" s="31"/>
      <c r="TRQ384" s="31"/>
      <c r="TRR384" s="31"/>
      <c r="TRS384" s="31"/>
      <c r="TRT384" s="31"/>
      <c r="TRU384" s="31"/>
      <c r="TRV384" s="31"/>
      <c r="TRW384" s="31"/>
      <c r="TRX384" s="31"/>
      <c r="TRY384" s="31"/>
      <c r="TRZ384" s="31"/>
      <c r="TSA384" s="31"/>
      <c r="TSB384" s="31"/>
      <c r="TSC384" s="31"/>
      <c r="TSD384" s="31"/>
      <c r="TSE384" s="31"/>
      <c r="TSF384" s="31"/>
      <c r="TSG384" s="31"/>
      <c r="TSH384" s="31"/>
      <c r="TSI384" s="31"/>
      <c r="TSJ384" s="31"/>
      <c r="TSK384" s="31"/>
      <c r="TSL384" s="31"/>
      <c r="TSM384" s="31"/>
      <c r="TSN384" s="31"/>
      <c r="TSO384" s="31"/>
      <c r="TSP384" s="31"/>
      <c r="TSQ384" s="31"/>
      <c r="TSR384" s="31"/>
      <c r="TSS384" s="31"/>
      <c r="TST384" s="31"/>
      <c r="TSU384" s="31"/>
      <c r="TSV384" s="31"/>
      <c r="TSW384" s="31"/>
      <c r="TSX384" s="31"/>
      <c r="TSY384" s="31"/>
      <c r="TSZ384" s="31"/>
      <c r="TTA384" s="31"/>
      <c r="TTB384" s="31"/>
      <c r="TTC384" s="31"/>
      <c r="TTD384" s="31"/>
      <c r="TTE384" s="31"/>
      <c r="TTF384" s="31"/>
      <c r="TTG384" s="31"/>
      <c r="TTH384" s="31"/>
      <c r="TTI384" s="31"/>
      <c r="TTJ384" s="31"/>
      <c r="TTK384" s="31"/>
      <c r="TTL384" s="31"/>
      <c r="TTM384" s="31"/>
      <c r="TTN384" s="31"/>
      <c r="TTO384" s="31"/>
      <c r="TTP384" s="31"/>
      <c r="TTQ384" s="31"/>
      <c r="TTR384" s="31"/>
      <c r="TTS384" s="31"/>
      <c r="TTT384" s="31"/>
      <c r="TTU384" s="31"/>
      <c r="TTV384" s="31"/>
      <c r="TTW384" s="31"/>
      <c r="TTX384" s="31"/>
      <c r="TTY384" s="31"/>
      <c r="TTZ384" s="31"/>
      <c r="TUA384" s="31"/>
      <c r="TUB384" s="31"/>
      <c r="TUC384" s="31"/>
      <c r="TUD384" s="31"/>
      <c r="TUE384" s="31"/>
      <c r="TUF384" s="31"/>
      <c r="TUG384" s="31"/>
      <c r="TUH384" s="31"/>
      <c r="TUI384" s="31"/>
      <c r="TUJ384" s="31"/>
      <c r="TUK384" s="31"/>
      <c r="TUL384" s="31"/>
      <c r="TUM384" s="31"/>
      <c r="TUN384" s="31"/>
      <c r="TUO384" s="31"/>
      <c r="TUP384" s="31"/>
      <c r="TUQ384" s="31"/>
      <c r="TUR384" s="31"/>
      <c r="TUS384" s="31"/>
      <c r="TUT384" s="31"/>
      <c r="TUU384" s="31"/>
      <c r="TUV384" s="31"/>
      <c r="TUW384" s="31"/>
      <c r="TUX384" s="31"/>
      <c r="TUY384" s="31"/>
      <c r="TUZ384" s="31"/>
      <c r="TVA384" s="31"/>
      <c r="TVB384" s="31"/>
      <c r="TVC384" s="31"/>
      <c r="TVD384" s="31"/>
      <c r="TVE384" s="31"/>
      <c r="TVF384" s="31"/>
      <c r="TVG384" s="31"/>
      <c r="TVH384" s="31"/>
      <c r="TVI384" s="31"/>
      <c r="TVJ384" s="31"/>
      <c r="TVK384" s="31"/>
      <c r="TVL384" s="31"/>
      <c r="TVM384" s="31"/>
      <c r="TVN384" s="31"/>
      <c r="TVO384" s="31"/>
      <c r="TVP384" s="31"/>
      <c r="TVQ384" s="31"/>
      <c r="TVR384" s="31"/>
      <c r="TVS384" s="31"/>
      <c r="TVT384" s="31"/>
      <c r="TVU384" s="31"/>
      <c r="TVV384" s="31"/>
      <c r="TVW384" s="31"/>
      <c r="TVX384" s="31"/>
      <c r="TVY384" s="31"/>
      <c r="TVZ384" s="31"/>
      <c r="TWA384" s="31"/>
      <c r="TWB384" s="31"/>
      <c r="TWC384" s="31"/>
      <c r="TWD384" s="31"/>
      <c r="TWE384" s="31"/>
      <c r="TWF384" s="31"/>
      <c r="TWG384" s="31"/>
      <c r="TWH384" s="31"/>
      <c r="TWI384" s="31"/>
      <c r="TWJ384" s="31"/>
      <c r="TWK384" s="31"/>
      <c r="TWL384" s="31"/>
      <c r="TWM384" s="31"/>
      <c r="TWN384" s="31"/>
      <c r="TWO384" s="31"/>
      <c r="TWP384" s="31"/>
      <c r="TWQ384" s="31"/>
      <c r="TWR384" s="31"/>
      <c r="TWS384" s="31"/>
      <c r="TWT384" s="31"/>
      <c r="TWU384" s="31"/>
      <c r="TWV384" s="31"/>
      <c r="TWW384" s="31"/>
      <c r="TWX384" s="31"/>
      <c r="TWY384" s="31"/>
      <c r="TWZ384" s="31"/>
      <c r="TXA384" s="31"/>
      <c r="TXB384" s="31"/>
      <c r="TXC384" s="31"/>
      <c r="TXD384" s="31"/>
      <c r="TXE384" s="31"/>
      <c r="TXF384" s="31"/>
      <c r="TXG384" s="31"/>
      <c r="TXH384" s="31"/>
      <c r="TXI384" s="31"/>
      <c r="TXJ384" s="31"/>
      <c r="TXK384" s="31"/>
      <c r="TXL384" s="31"/>
      <c r="TXM384" s="31"/>
      <c r="TXN384" s="31"/>
      <c r="TXO384" s="31"/>
      <c r="TXP384" s="31"/>
      <c r="TXQ384" s="31"/>
      <c r="TXR384" s="31"/>
      <c r="TXS384" s="31"/>
      <c r="TXT384" s="31"/>
      <c r="TXU384" s="31"/>
      <c r="TXV384" s="31"/>
      <c r="TXW384" s="31"/>
      <c r="TXX384" s="31"/>
      <c r="TXY384" s="31"/>
      <c r="TXZ384" s="31"/>
      <c r="TYA384" s="31"/>
      <c r="TYB384" s="31"/>
      <c r="TYC384" s="31"/>
      <c r="TYD384" s="31"/>
      <c r="TYE384" s="31"/>
      <c r="TYF384" s="31"/>
      <c r="TYG384" s="31"/>
      <c r="TYH384" s="31"/>
      <c r="TYI384" s="31"/>
      <c r="TYJ384" s="31"/>
      <c r="TYK384" s="31"/>
      <c r="TYL384" s="31"/>
      <c r="TYM384" s="31"/>
      <c r="TYN384" s="31"/>
      <c r="TYO384" s="31"/>
      <c r="TYP384" s="31"/>
      <c r="TYQ384" s="31"/>
      <c r="TYR384" s="31"/>
      <c r="TYS384" s="31"/>
      <c r="TYT384" s="31"/>
      <c r="TYU384" s="31"/>
      <c r="TYV384" s="31"/>
      <c r="TYW384" s="31"/>
      <c r="TYX384" s="31"/>
      <c r="TYY384" s="31"/>
      <c r="TYZ384" s="31"/>
      <c r="TZA384" s="31"/>
      <c r="TZB384" s="31"/>
      <c r="TZC384" s="31"/>
      <c r="TZD384" s="31"/>
      <c r="TZE384" s="31"/>
      <c r="TZF384" s="31"/>
      <c r="TZG384" s="31"/>
      <c r="TZH384" s="31"/>
      <c r="TZI384" s="31"/>
      <c r="TZJ384" s="31"/>
      <c r="TZK384" s="31"/>
      <c r="TZL384" s="31"/>
      <c r="TZM384" s="31"/>
      <c r="TZN384" s="31"/>
      <c r="TZO384" s="31"/>
      <c r="TZP384" s="31"/>
      <c r="TZQ384" s="31"/>
      <c r="TZR384" s="31"/>
      <c r="TZS384" s="31"/>
      <c r="TZT384" s="31"/>
      <c r="TZU384" s="31"/>
      <c r="TZV384" s="31"/>
      <c r="TZW384" s="31"/>
      <c r="TZX384" s="31"/>
      <c r="TZY384" s="31"/>
      <c r="TZZ384" s="31"/>
      <c r="UAA384" s="31"/>
      <c r="UAB384" s="31"/>
      <c r="UAC384" s="31"/>
      <c r="UAD384" s="31"/>
      <c r="UAE384" s="31"/>
      <c r="UAF384" s="31"/>
      <c r="UAG384" s="31"/>
      <c r="UAH384" s="31"/>
      <c r="UAI384" s="31"/>
      <c r="UAJ384" s="31"/>
      <c r="UAK384" s="31"/>
      <c r="UAL384" s="31"/>
      <c r="UAM384" s="31"/>
      <c r="UAN384" s="31"/>
      <c r="UAO384" s="31"/>
      <c r="UAP384" s="31"/>
      <c r="UAQ384" s="31"/>
      <c r="UAR384" s="31"/>
      <c r="UAS384" s="31"/>
      <c r="UAT384" s="31"/>
      <c r="UAU384" s="31"/>
      <c r="UAV384" s="31"/>
      <c r="UAW384" s="31"/>
      <c r="UAX384" s="31"/>
      <c r="UAY384" s="31"/>
      <c r="UAZ384" s="31"/>
      <c r="UBA384" s="31"/>
      <c r="UBB384" s="31"/>
      <c r="UBC384" s="31"/>
      <c r="UBD384" s="31"/>
      <c r="UBE384" s="31"/>
      <c r="UBF384" s="31"/>
      <c r="UBG384" s="31"/>
      <c r="UBH384" s="31"/>
      <c r="UBI384" s="31"/>
      <c r="UBJ384" s="31"/>
      <c r="UBK384" s="31"/>
      <c r="UBL384" s="31"/>
      <c r="UBM384" s="31"/>
      <c r="UBN384" s="31"/>
      <c r="UBO384" s="31"/>
      <c r="UBP384" s="31"/>
      <c r="UBQ384" s="31"/>
      <c r="UBR384" s="31"/>
      <c r="UBS384" s="31"/>
      <c r="UBT384" s="31"/>
      <c r="UBU384" s="31"/>
      <c r="UBV384" s="31"/>
      <c r="UBW384" s="31"/>
      <c r="UBX384" s="31"/>
      <c r="UBY384" s="31"/>
      <c r="UBZ384" s="31"/>
      <c r="UCA384" s="31"/>
      <c r="UCB384" s="31"/>
      <c r="UCC384" s="31"/>
      <c r="UCD384" s="31"/>
      <c r="UCE384" s="31"/>
      <c r="UCF384" s="31"/>
      <c r="UCG384" s="31"/>
      <c r="UCH384" s="31"/>
      <c r="UCI384" s="31"/>
      <c r="UCJ384" s="31"/>
      <c r="UCK384" s="31"/>
      <c r="UCL384" s="31"/>
      <c r="UCM384" s="31"/>
      <c r="UCN384" s="31"/>
      <c r="UCO384" s="31"/>
      <c r="UCP384" s="31"/>
      <c r="UCQ384" s="31"/>
      <c r="UCR384" s="31"/>
      <c r="UCS384" s="31"/>
      <c r="UCT384" s="31"/>
      <c r="UCU384" s="31"/>
      <c r="UCV384" s="31"/>
      <c r="UCW384" s="31"/>
      <c r="UCX384" s="31"/>
      <c r="UCY384" s="31"/>
      <c r="UCZ384" s="31"/>
      <c r="UDA384" s="31"/>
      <c r="UDB384" s="31"/>
      <c r="UDC384" s="31"/>
      <c r="UDD384" s="31"/>
      <c r="UDE384" s="31"/>
      <c r="UDF384" s="31"/>
      <c r="UDG384" s="31"/>
      <c r="UDH384" s="31"/>
      <c r="UDI384" s="31"/>
      <c r="UDJ384" s="31"/>
      <c r="UDK384" s="31"/>
      <c r="UDL384" s="31"/>
      <c r="UDM384" s="31"/>
      <c r="UDN384" s="31"/>
      <c r="UDO384" s="31"/>
      <c r="UDP384" s="31"/>
      <c r="UDQ384" s="31"/>
      <c r="UDR384" s="31"/>
      <c r="UDS384" s="31"/>
      <c r="UDT384" s="31"/>
      <c r="UDU384" s="31"/>
      <c r="UDV384" s="31"/>
      <c r="UDW384" s="31"/>
      <c r="UDX384" s="31"/>
      <c r="UDY384" s="31"/>
      <c r="UDZ384" s="31"/>
      <c r="UEA384" s="31"/>
      <c r="UEB384" s="31"/>
      <c r="UEC384" s="31"/>
      <c r="UED384" s="31"/>
      <c r="UEE384" s="31"/>
      <c r="UEF384" s="31"/>
      <c r="UEG384" s="31"/>
      <c r="UEH384" s="31"/>
      <c r="UEI384" s="31"/>
      <c r="UEJ384" s="31"/>
      <c r="UEK384" s="31"/>
      <c r="UEL384" s="31"/>
      <c r="UEM384" s="31"/>
      <c r="UEN384" s="31"/>
      <c r="UEO384" s="31"/>
      <c r="UEP384" s="31"/>
      <c r="UEQ384" s="31"/>
      <c r="UER384" s="31"/>
      <c r="UES384" s="31"/>
      <c r="UET384" s="31"/>
      <c r="UEU384" s="31"/>
      <c r="UEV384" s="31"/>
      <c r="UEW384" s="31"/>
      <c r="UEX384" s="31"/>
      <c r="UEY384" s="31"/>
      <c r="UEZ384" s="31"/>
      <c r="UFA384" s="31"/>
      <c r="UFB384" s="31"/>
      <c r="UFC384" s="31"/>
      <c r="UFD384" s="31"/>
      <c r="UFE384" s="31"/>
      <c r="UFF384" s="31"/>
      <c r="UFG384" s="31"/>
      <c r="UFH384" s="31"/>
      <c r="UFI384" s="31"/>
      <c r="UFJ384" s="31"/>
      <c r="UFK384" s="31"/>
      <c r="UFL384" s="31"/>
      <c r="UFM384" s="31"/>
      <c r="UFN384" s="31"/>
      <c r="UFO384" s="31"/>
      <c r="UFP384" s="31"/>
      <c r="UFQ384" s="31"/>
      <c r="UFR384" s="31"/>
      <c r="UFS384" s="31"/>
      <c r="UFT384" s="31"/>
      <c r="UFU384" s="31"/>
      <c r="UFV384" s="31"/>
      <c r="UFW384" s="31"/>
      <c r="UFX384" s="31"/>
      <c r="UFY384" s="31"/>
      <c r="UFZ384" s="31"/>
      <c r="UGA384" s="31"/>
      <c r="UGB384" s="31"/>
      <c r="UGC384" s="31"/>
      <c r="UGD384" s="31"/>
      <c r="UGE384" s="31"/>
      <c r="UGF384" s="31"/>
      <c r="UGG384" s="31"/>
      <c r="UGH384" s="31"/>
      <c r="UGI384" s="31"/>
      <c r="UGJ384" s="31"/>
      <c r="UGK384" s="31"/>
      <c r="UGL384" s="31"/>
      <c r="UGM384" s="31"/>
      <c r="UGN384" s="31"/>
      <c r="UGO384" s="31"/>
      <c r="UGP384" s="31"/>
      <c r="UGQ384" s="31"/>
      <c r="UGR384" s="31"/>
      <c r="UGS384" s="31"/>
      <c r="UGT384" s="31"/>
      <c r="UGU384" s="31"/>
      <c r="UGV384" s="31"/>
      <c r="UGW384" s="31"/>
      <c r="UGX384" s="31"/>
      <c r="UGY384" s="31"/>
      <c r="UGZ384" s="31"/>
      <c r="UHA384" s="31"/>
      <c r="UHB384" s="31"/>
      <c r="UHC384" s="31"/>
      <c r="UHD384" s="31"/>
      <c r="UHE384" s="31"/>
      <c r="UHF384" s="31"/>
      <c r="UHG384" s="31"/>
      <c r="UHH384" s="31"/>
      <c r="UHI384" s="31"/>
      <c r="UHJ384" s="31"/>
      <c r="UHK384" s="31"/>
      <c r="UHL384" s="31"/>
      <c r="UHM384" s="31"/>
      <c r="UHN384" s="31"/>
      <c r="UHO384" s="31"/>
      <c r="UHP384" s="31"/>
      <c r="UHQ384" s="31"/>
      <c r="UHR384" s="31"/>
      <c r="UHS384" s="31"/>
      <c r="UHT384" s="31"/>
      <c r="UHU384" s="31"/>
      <c r="UHV384" s="31"/>
      <c r="UHW384" s="31"/>
      <c r="UHX384" s="31"/>
      <c r="UHY384" s="31"/>
      <c r="UHZ384" s="31"/>
      <c r="UIA384" s="31"/>
      <c r="UIB384" s="31"/>
      <c r="UIC384" s="31"/>
      <c r="UID384" s="31"/>
      <c r="UIE384" s="31"/>
      <c r="UIF384" s="31"/>
      <c r="UIG384" s="31"/>
      <c r="UIH384" s="31"/>
      <c r="UII384" s="31"/>
      <c r="UIJ384" s="31"/>
      <c r="UIK384" s="31"/>
      <c r="UIL384" s="31"/>
      <c r="UIM384" s="31"/>
      <c r="UIN384" s="31"/>
      <c r="UIO384" s="31"/>
      <c r="UIP384" s="31"/>
      <c r="UIQ384" s="31"/>
      <c r="UIR384" s="31"/>
      <c r="UIS384" s="31"/>
      <c r="UIT384" s="31"/>
      <c r="UIU384" s="31"/>
      <c r="UIV384" s="31"/>
      <c r="UIW384" s="31"/>
      <c r="UIX384" s="31"/>
      <c r="UIY384" s="31"/>
      <c r="UIZ384" s="31"/>
      <c r="UJA384" s="31"/>
      <c r="UJB384" s="31"/>
      <c r="UJC384" s="31"/>
      <c r="UJD384" s="31"/>
      <c r="UJE384" s="31"/>
      <c r="UJF384" s="31"/>
      <c r="UJG384" s="31"/>
      <c r="UJH384" s="31"/>
      <c r="UJI384" s="31"/>
      <c r="UJJ384" s="31"/>
      <c r="UJK384" s="31"/>
      <c r="UJL384" s="31"/>
      <c r="UJM384" s="31"/>
      <c r="UJN384" s="31"/>
      <c r="UJO384" s="31"/>
      <c r="UJP384" s="31"/>
      <c r="UJQ384" s="31"/>
      <c r="UJR384" s="31"/>
      <c r="UJS384" s="31"/>
      <c r="UJT384" s="31"/>
      <c r="UJU384" s="31"/>
      <c r="UJV384" s="31"/>
      <c r="UJW384" s="31"/>
      <c r="UJX384" s="31"/>
      <c r="UJY384" s="31"/>
      <c r="UJZ384" s="31"/>
      <c r="UKA384" s="31"/>
      <c r="UKB384" s="31"/>
      <c r="UKC384" s="31"/>
      <c r="UKD384" s="31"/>
      <c r="UKE384" s="31"/>
      <c r="UKF384" s="31"/>
      <c r="UKG384" s="31"/>
      <c r="UKH384" s="31"/>
      <c r="UKI384" s="31"/>
      <c r="UKJ384" s="31"/>
      <c r="UKK384" s="31"/>
      <c r="UKL384" s="31"/>
      <c r="UKM384" s="31"/>
      <c r="UKN384" s="31"/>
      <c r="UKO384" s="31"/>
      <c r="UKP384" s="31"/>
      <c r="UKQ384" s="31"/>
      <c r="UKR384" s="31"/>
      <c r="UKS384" s="31"/>
      <c r="UKT384" s="31"/>
      <c r="UKU384" s="31"/>
      <c r="UKV384" s="31"/>
      <c r="UKW384" s="31"/>
      <c r="UKX384" s="31"/>
      <c r="UKY384" s="31"/>
      <c r="UKZ384" s="31"/>
      <c r="ULA384" s="31"/>
      <c r="ULB384" s="31"/>
      <c r="ULC384" s="31"/>
      <c r="ULD384" s="31"/>
      <c r="ULE384" s="31"/>
      <c r="ULF384" s="31"/>
      <c r="ULG384" s="31"/>
      <c r="ULH384" s="31"/>
      <c r="ULI384" s="31"/>
      <c r="ULJ384" s="31"/>
      <c r="ULK384" s="31"/>
      <c r="ULL384" s="31"/>
      <c r="ULM384" s="31"/>
      <c r="ULN384" s="31"/>
      <c r="ULO384" s="31"/>
      <c r="ULP384" s="31"/>
      <c r="ULQ384" s="31"/>
      <c r="ULR384" s="31"/>
      <c r="ULS384" s="31"/>
      <c r="ULT384" s="31"/>
      <c r="ULU384" s="31"/>
      <c r="ULV384" s="31"/>
      <c r="ULW384" s="31"/>
      <c r="ULX384" s="31"/>
      <c r="ULY384" s="31"/>
      <c r="ULZ384" s="31"/>
      <c r="UMA384" s="31"/>
      <c r="UMB384" s="31"/>
      <c r="UMC384" s="31"/>
      <c r="UMD384" s="31"/>
      <c r="UME384" s="31"/>
      <c r="UMF384" s="31"/>
      <c r="UMG384" s="31"/>
      <c r="UMH384" s="31"/>
      <c r="UMI384" s="31"/>
      <c r="UMJ384" s="31"/>
      <c r="UMK384" s="31"/>
      <c r="UML384" s="31"/>
      <c r="UMM384" s="31"/>
      <c r="UMN384" s="31"/>
      <c r="UMO384" s="31"/>
      <c r="UMP384" s="31"/>
      <c r="UMQ384" s="31"/>
      <c r="UMR384" s="31"/>
      <c r="UMS384" s="31"/>
      <c r="UMT384" s="31"/>
      <c r="UMU384" s="31"/>
      <c r="UMV384" s="31"/>
      <c r="UMW384" s="31"/>
      <c r="UMX384" s="31"/>
      <c r="UMY384" s="31"/>
      <c r="UMZ384" s="31"/>
      <c r="UNA384" s="31"/>
      <c r="UNB384" s="31"/>
      <c r="UNC384" s="31"/>
      <c r="UND384" s="31"/>
      <c r="UNE384" s="31"/>
      <c r="UNF384" s="31"/>
      <c r="UNG384" s="31"/>
      <c r="UNH384" s="31"/>
      <c r="UNI384" s="31"/>
      <c r="UNJ384" s="31"/>
      <c r="UNK384" s="31"/>
      <c r="UNL384" s="31"/>
      <c r="UNM384" s="31"/>
      <c r="UNN384" s="31"/>
      <c r="UNO384" s="31"/>
      <c r="UNP384" s="31"/>
      <c r="UNQ384" s="31"/>
      <c r="UNR384" s="31"/>
      <c r="UNS384" s="31"/>
      <c r="UNT384" s="31"/>
      <c r="UNU384" s="31"/>
      <c r="UNV384" s="31"/>
      <c r="UNW384" s="31"/>
      <c r="UNX384" s="31"/>
      <c r="UNY384" s="31"/>
      <c r="UNZ384" s="31"/>
      <c r="UOA384" s="31"/>
      <c r="UOB384" s="31"/>
      <c r="UOC384" s="31"/>
      <c r="UOD384" s="31"/>
      <c r="UOE384" s="31"/>
      <c r="UOF384" s="31"/>
      <c r="UOG384" s="31"/>
      <c r="UOH384" s="31"/>
      <c r="UOI384" s="31"/>
      <c r="UOJ384" s="31"/>
      <c r="UOK384" s="31"/>
      <c r="UOL384" s="31"/>
      <c r="UOM384" s="31"/>
      <c r="UON384" s="31"/>
      <c r="UOO384" s="31"/>
      <c r="UOP384" s="31"/>
      <c r="UOQ384" s="31"/>
      <c r="UOR384" s="31"/>
      <c r="UOS384" s="31"/>
      <c r="UOT384" s="31"/>
      <c r="UOU384" s="31"/>
      <c r="UOV384" s="31"/>
      <c r="UOW384" s="31"/>
      <c r="UOX384" s="31"/>
      <c r="UOY384" s="31"/>
      <c r="UOZ384" s="31"/>
      <c r="UPA384" s="31"/>
      <c r="UPB384" s="31"/>
      <c r="UPC384" s="31"/>
      <c r="UPD384" s="31"/>
      <c r="UPE384" s="31"/>
      <c r="UPF384" s="31"/>
      <c r="UPG384" s="31"/>
      <c r="UPH384" s="31"/>
      <c r="UPI384" s="31"/>
      <c r="UPJ384" s="31"/>
      <c r="UPK384" s="31"/>
      <c r="UPL384" s="31"/>
      <c r="UPM384" s="31"/>
      <c r="UPN384" s="31"/>
      <c r="UPO384" s="31"/>
      <c r="UPP384" s="31"/>
      <c r="UPQ384" s="31"/>
      <c r="UPR384" s="31"/>
      <c r="UPS384" s="31"/>
      <c r="UPT384" s="31"/>
      <c r="UPU384" s="31"/>
      <c r="UPV384" s="31"/>
      <c r="UPW384" s="31"/>
      <c r="UPX384" s="31"/>
      <c r="UPY384" s="31"/>
      <c r="UPZ384" s="31"/>
      <c r="UQA384" s="31"/>
      <c r="UQB384" s="31"/>
      <c r="UQC384" s="31"/>
      <c r="UQD384" s="31"/>
      <c r="UQE384" s="31"/>
      <c r="UQF384" s="31"/>
      <c r="UQG384" s="31"/>
      <c r="UQH384" s="31"/>
      <c r="UQI384" s="31"/>
      <c r="UQJ384" s="31"/>
      <c r="UQK384" s="31"/>
      <c r="UQL384" s="31"/>
      <c r="UQM384" s="31"/>
      <c r="UQN384" s="31"/>
      <c r="UQO384" s="31"/>
      <c r="UQP384" s="31"/>
      <c r="UQQ384" s="31"/>
      <c r="UQR384" s="31"/>
      <c r="UQS384" s="31"/>
      <c r="UQT384" s="31"/>
      <c r="UQU384" s="31"/>
      <c r="UQV384" s="31"/>
      <c r="UQW384" s="31"/>
      <c r="UQX384" s="31"/>
      <c r="UQY384" s="31"/>
      <c r="UQZ384" s="31"/>
      <c r="URA384" s="31"/>
      <c r="URB384" s="31"/>
      <c r="URC384" s="31"/>
      <c r="URD384" s="31"/>
      <c r="URE384" s="31"/>
      <c r="URF384" s="31"/>
      <c r="URG384" s="31"/>
      <c r="URH384" s="31"/>
      <c r="URI384" s="31"/>
      <c r="URJ384" s="31"/>
      <c r="URK384" s="31"/>
      <c r="URL384" s="31"/>
      <c r="URM384" s="31"/>
      <c r="URN384" s="31"/>
      <c r="URO384" s="31"/>
      <c r="URP384" s="31"/>
      <c r="URQ384" s="31"/>
      <c r="URR384" s="31"/>
      <c r="URS384" s="31"/>
      <c r="URT384" s="31"/>
      <c r="URU384" s="31"/>
      <c r="URV384" s="31"/>
      <c r="URW384" s="31"/>
      <c r="URX384" s="31"/>
      <c r="URY384" s="31"/>
      <c r="URZ384" s="31"/>
      <c r="USA384" s="31"/>
      <c r="USB384" s="31"/>
      <c r="USC384" s="31"/>
      <c r="USD384" s="31"/>
      <c r="USE384" s="31"/>
      <c r="USF384" s="31"/>
      <c r="USG384" s="31"/>
      <c r="USH384" s="31"/>
      <c r="USI384" s="31"/>
      <c r="USJ384" s="31"/>
      <c r="USK384" s="31"/>
      <c r="USL384" s="31"/>
      <c r="USM384" s="31"/>
      <c r="USN384" s="31"/>
      <c r="USO384" s="31"/>
      <c r="USP384" s="31"/>
      <c r="USQ384" s="31"/>
      <c r="USR384" s="31"/>
      <c r="USS384" s="31"/>
      <c r="UST384" s="31"/>
      <c r="USU384" s="31"/>
      <c r="USV384" s="31"/>
      <c r="USW384" s="31"/>
      <c r="USX384" s="31"/>
      <c r="USY384" s="31"/>
      <c r="USZ384" s="31"/>
      <c r="UTA384" s="31"/>
      <c r="UTB384" s="31"/>
      <c r="UTC384" s="31"/>
      <c r="UTD384" s="31"/>
      <c r="UTE384" s="31"/>
      <c r="UTF384" s="31"/>
      <c r="UTG384" s="31"/>
      <c r="UTH384" s="31"/>
      <c r="UTI384" s="31"/>
      <c r="UTJ384" s="31"/>
      <c r="UTK384" s="31"/>
      <c r="UTL384" s="31"/>
      <c r="UTM384" s="31"/>
      <c r="UTN384" s="31"/>
      <c r="UTO384" s="31"/>
      <c r="UTP384" s="31"/>
      <c r="UTQ384" s="31"/>
      <c r="UTR384" s="31"/>
      <c r="UTS384" s="31"/>
      <c r="UTT384" s="31"/>
      <c r="UTU384" s="31"/>
      <c r="UTV384" s="31"/>
      <c r="UTW384" s="31"/>
      <c r="UTX384" s="31"/>
      <c r="UTY384" s="31"/>
      <c r="UTZ384" s="31"/>
      <c r="UUA384" s="31"/>
      <c r="UUB384" s="31"/>
      <c r="UUC384" s="31"/>
      <c r="UUD384" s="31"/>
      <c r="UUE384" s="31"/>
      <c r="UUF384" s="31"/>
      <c r="UUG384" s="31"/>
      <c r="UUH384" s="31"/>
      <c r="UUI384" s="31"/>
      <c r="UUJ384" s="31"/>
      <c r="UUK384" s="31"/>
      <c r="UUL384" s="31"/>
      <c r="UUM384" s="31"/>
      <c r="UUN384" s="31"/>
      <c r="UUO384" s="31"/>
      <c r="UUP384" s="31"/>
      <c r="UUQ384" s="31"/>
      <c r="UUR384" s="31"/>
      <c r="UUS384" s="31"/>
      <c r="UUT384" s="31"/>
      <c r="UUU384" s="31"/>
      <c r="UUV384" s="31"/>
      <c r="UUW384" s="31"/>
      <c r="UUX384" s="31"/>
      <c r="UUY384" s="31"/>
      <c r="UUZ384" s="31"/>
      <c r="UVA384" s="31"/>
      <c r="UVB384" s="31"/>
      <c r="UVC384" s="31"/>
      <c r="UVD384" s="31"/>
      <c r="UVE384" s="31"/>
      <c r="UVF384" s="31"/>
      <c r="UVG384" s="31"/>
      <c r="UVH384" s="31"/>
      <c r="UVI384" s="31"/>
      <c r="UVJ384" s="31"/>
      <c r="UVK384" s="31"/>
      <c r="UVL384" s="31"/>
      <c r="UVM384" s="31"/>
      <c r="UVN384" s="31"/>
      <c r="UVO384" s="31"/>
      <c r="UVP384" s="31"/>
      <c r="UVQ384" s="31"/>
      <c r="UVR384" s="31"/>
      <c r="UVS384" s="31"/>
      <c r="UVT384" s="31"/>
      <c r="UVU384" s="31"/>
      <c r="UVV384" s="31"/>
      <c r="UVW384" s="31"/>
      <c r="UVX384" s="31"/>
      <c r="UVY384" s="31"/>
      <c r="UVZ384" s="31"/>
      <c r="UWA384" s="31"/>
      <c r="UWB384" s="31"/>
      <c r="UWC384" s="31"/>
      <c r="UWD384" s="31"/>
      <c r="UWE384" s="31"/>
      <c r="UWF384" s="31"/>
      <c r="UWG384" s="31"/>
      <c r="UWH384" s="31"/>
      <c r="UWI384" s="31"/>
      <c r="UWJ384" s="31"/>
      <c r="UWK384" s="31"/>
      <c r="UWL384" s="31"/>
      <c r="UWM384" s="31"/>
      <c r="UWN384" s="31"/>
      <c r="UWO384" s="31"/>
      <c r="UWP384" s="31"/>
      <c r="UWQ384" s="31"/>
      <c r="UWR384" s="31"/>
      <c r="UWS384" s="31"/>
      <c r="UWT384" s="31"/>
      <c r="UWU384" s="31"/>
      <c r="UWV384" s="31"/>
      <c r="UWW384" s="31"/>
      <c r="UWX384" s="31"/>
      <c r="UWY384" s="31"/>
      <c r="UWZ384" s="31"/>
      <c r="UXA384" s="31"/>
      <c r="UXB384" s="31"/>
      <c r="UXC384" s="31"/>
      <c r="UXD384" s="31"/>
      <c r="UXE384" s="31"/>
      <c r="UXF384" s="31"/>
      <c r="UXG384" s="31"/>
      <c r="UXH384" s="31"/>
      <c r="UXI384" s="31"/>
      <c r="UXJ384" s="31"/>
      <c r="UXK384" s="31"/>
      <c r="UXL384" s="31"/>
      <c r="UXM384" s="31"/>
      <c r="UXN384" s="31"/>
      <c r="UXO384" s="31"/>
      <c r="UXP384" s="31"/>
      <c r="UXQ384" s="31"/>
      <c r="UXR384" s="31"/>
      <c r="UXS384" s="31"/>
      <c r="UXT384" s="31"/>
      <c r="UXU384" s="31"/>
      <c r="UXV384" s="31"/>
      <c r="UXW384" s="31"/>
      <c r="UXX384" s="31"/>
      <c r="UXY384" s="31"/>
      <c r="UXZ384" s="31"/>
      <c r="UYA384" s="31"/>
      <c r="UYB384" s="31"/>
      <c r="UYC384" s="31"/>
      <c r="UYD384" s="31"/>
      <c r="UYE384" s="31"/>
      <c r="UYF384" s="31"/>
      <c r="UYG384" s="31"/>
      <c r="UYH384" s="31"/>
      <c r="UYI384" s="31"/>
      <c r="UYJ384" s="31"/>
      <c r="UYK384" s="31"/>
      <c r="UYL384" s="31"/>
      <c r="UYM384" s="31"/>
      <c r="UYN384" s="31"/>
      <c r="UYO384" s="31"/>
      <c r="UYP384" s="31"/>
      <c r="UYQ384" s="31"/>
      <c r="UYR384" s="31"/>
      <c r="UYS384" s="31"/>
      <c r="UYT384" s="31"/>
      <c r="UYU384" s="31"/>
      <c r="UYV384" s="31"/>
      <c r="UYW384" s="31"/>
      <c r="UYX384" s="31"/>
      <c r="UYY384" s="31"/>
      <c r="UYZ384" s="31"/>
      <c r="UZA384" s="31"/>
      <c r="UZB384" s="31"/>
      <c r="UZC384" s="31"/>
      <c r="UZD384" s="31"/>
      <c r="UZE384" s="31"/>
      <c r="UZF384" s="31"/>
      <c r="UZG384" s="31"/>
      <c r="UZH384" s="31"/>
      <c r="UZI384" s="31"/>
      <c r="UZJ384" s="31"/>
      <c r="UZK384" s="31"/>
      <c r="UZL384" s="31"/>
      <c r="UZM384" s="31"/>
      <c r="UZN384" s="31"/>
      <c r="UZO384" s="31"/>
      <c r="UZP384" s="31"/>
      <c r="UZQ384" s="31"/>
      <c r="UZR384" s="31"/>
      <c r="UZS384" s="31"/>
      <c r="UZT384" s="31"/>
      <c r="UZU384" s="31"/>
      <c r="UZV384" s="31"/>
      <c r="UZW384" s="31"/>
      <c r="UZX384" s="31"/>
      <c r="UZY384" s="31"/>
      <c r="UZZ384" s="31"/>
      <c r="VAA384" s="31"/>
      <c r="VAB384" s="31"/>
      <c r="VAC384" s="31"/>
      <c r="VAD384" s="31"/>
      <c r="VAE384" s="31"/>
      <c r="VAF384" s="31"/>
      <c r="VAG384" s="31"/>
      <c r="VAH384" s="31"/>
      <c r="VAI384" s="31"/>
      <c r="VAJ384" s="31"/>
      <c r="VAK384" s="31"/>
      <c r="VAL384" s="31"/>
      <c r="VAM384" s="31"/>
      <c r="VAN384" s="31"/>
      <c r="VAO384" s="31"/>
      <c r="VAP384" s="31"/>
      <c r="VAQ384" s="31"/>
      <c r="VAR384" s="31"/>
      <c r="VAS384" s="31"/>
      <c r="VAT384" s="31"/>
      <c r="VAU384" s="31"/>
      <c r="VAV384" s="31"/>
      <c r="VAW384" s="31"/>
      <c r="VAX384" s="31"/>
      <c r="VAY384" s="31"/>
      <c r="VAZ384" s="31"/>
      <c r="VBA384" s="31"/>
      <c r="VBB384" s="31"/>
      <c r="VBC384" s="31"/>
      <c r="VBD384" s="31"/>
      <c r="VBE384" s="31"/>
      <c r="VBF384" s="31"/>
      <c r="VBG384" s="31"/>
      <c r="VBH384" s="31"/>
      <c r="VBI384" s="31"/>
      <c r="VBJ384" s="31"/>
      <c r="VBK384" s="31"/>
      <c r="VBL384" s="31"/>
      <c r="VBM384" s="31"/>
      <c r="VBN384" s="31"/>
      <c r="VBO384" s="31"/>
      <c r="VBP384" s="31"/>
      <c r="VBQ384" s="31"/>
      <c r="VBR384" s="31"/>
      <c r="VBS384" s="31"/>
      <c r="VBT384" s="31"/>
      <c r="VBU384" s="31"/>
      <c r="VBV384" s="31"/>
      <c r="VBW384" s="31"/>
      <c r="VBX384" s="31"/>
      <c r="VBY384" s="31"/>
      <c r="VBZ384" s="31"/>
      <c r="VCA384" s="31"/>
      <c r="VCB384" s="31"/>
      <c r="VCC384" s="31"/>
      <c r="VCD384" s="31"/>
      <c r="VCE384" s="31"/>
      <c r="VCF384" s="31"/>
      <c r="VCG384" s="31"/>
      <c r="VCH384" s="31"/>
      <c r="VCI384" s="31"/>
      <c r="VCJ384" s="31"/>
      <c r="VCK384" s="31"/>
      <c r="VCL384" s="31"/>
      <c r="VCM384" s="31"/>
      <c r="VCN384" s="31"/>
      <c r="VCO384" s="31"/>
      <c r="VCP384" s="31"/>
      <c r="VCQ384" s="31"/>
      <c r="VCR384" s="31"/>
      <c r="VCS384" s="31"/>
      <c r="VCT384" s="31"/>
      <c r="VCU384" s="31"/>
      <c r="VCV384" s="31"/>
      <c r="VCW384" s="31"/>
      <c r="VCX384" s="31"/>
      <c r="VCY384" s="31"/>
      <c r="VCZ384" s="31"/>
      <c r="VDA384" s="31"/>
      <c r="VDB384" s="31"/>
      <c r="VDC384" s="31"/>
      <c r="VDD384" s="31"/>
      <c r="VDE384" s="31"/>
      <c r="VDF384" s="31"/>
      <c r="VDG384" s="31"/>
      <c r="VDH384" s="31"/>
      <c r="VDI384" s="31"/>
      <c r="VDJ384" s="31"/>
      <c r="VDK384" s="31"/>
      <c r="VDL384" s="31"/>
      <c r="VDM384" s="31"/>
      <c r="VDN384" s="31"/>
      <c r="VDO384" s="31"/>
      <c r="VDP384" s="31"/>
      <c r="VDQ384" s="31"/>
      <c r="VDR384" s="31"/>
      <c r="VDS384" s="31"/>
      <c r="VDT384" s="31"/>
      <c r="VDU384" s="31"/>
      <c r="VDV384" s="31"/>
      <c r="VDW384" s="31"/>
      <c r="VDX384" s="31"/>
      <c r="VDY384" s="31"/>
      <c r="VDZ384" s="31"/>
      <c r="VEA384" s="31"/>
      <c r="VEB384" s="31"/>
      <c r="VEC384" s="31"/>
      <c r="VED384" s="31"/>
      <c r="VEE384" s="31"/>
      <c r="VEF384" s="31"/>
      <c r="VEG384" s="31"/>
      <c r="VEH384" s="31"/>
      <c r="VEI384" s="31"/>
      <c r="VEJ384" s="31"/>
      <c r="VEK384" s="31"/>
      <c r="VEL384" s="31"/>
      <c r="VEM384" s="31"/>
      <c r="VEN384" s="31"/>
      <c r="VEO384" s="31"/>
      <c r="VEP384" s="31"/>
      <c r="VEQ384" s="31"/>
      <c r="VER384" s="31"/>
      <c r="VES384" s="31"/>
      <c r="VET384" s="31"/>
      <c r="VEU384" s="31"/>
      <c r="VEV384" s="31"/>
      <c r="VEW384" s="31"/>
      <c r="VEX384" s="31"/>
      <c r="VEY384" s="31"/>
      <c r="VEZ384" s="31"/>
      <c r="VFA384" s="31"/>
      <c r="VFB384" s="31"/>
      <c r="VFC384" s="31"/>
      <c r="VFD384" s="31"/>
      <c r="VFE384" s="31"/>
      <c r="VFF384" s="31"/>
      <c r="VFG384" s="31"/>
      <c r="VFH384" s="31"/>
      <c r="VFI384" s="31"/>
      <c r="VFJ384" s="31"/>
      <c r="VFK384" s="31"/>
      <c r="VFL384" s="31"/>
      <c r="VFM384" s="31"/>
      <c r="VFN384" s="31"/>
      <c r="VFO384" s="31"/>
      <c r="VFP384" s="31"/>
      <c r="VFQ384" s="31"/>
      <c r="VFR384" s="31"/>
      <c r="VFS384" s="31"/>
      <c r="VFT384" s="31"/>
      <c r="VFU384" s="31"/>
      <c r="VFV384" s="31"/>
      <c r="VFW384" s="31"/>
      <c r="VFX384" s="31"/>
      <c r="VFY384" s="31"/>
      <c r="VFZ384" s="31"/>
      <c r="VGA384" s="31"/>
      <c r="VGB384" s="31"/>
      <c r="VGC384" s="31"/>
      <c r="VGD384" s="31"/>
      <c r="VGE384" s="31"/>
      <c r="VGF384" s="31"/>
      <c r="VGG384" s="31"/>
      <c r="VGH384" s="31"/>
      <c r="VGI384" s="31"/>
      <c r="VGJ384" s="31"/>
      <c r="VGK384" s="31"/>
      <c r="VGL384" s="31"/>
      <c r="VGM384" s="31"/>
      <c r="VGN384" s="31"/>
      <c r="VGO384" s="31"/>
      <c r="VGP384" s="31"/>
      <c r="VGQ384" s="31"/>
      <c r="VGR384" s="31"/>
      <c r="VGS384" s="31"/>
      <c r="VGT384" s="31"/>
      <c r="VGU384" s="31"/>
      <c r="VGV384" s="31"/>
      <c r="VGW384" s="31"/>
      <c r="VGX384" s="31"/>
      <c r="VGY384" s="31"/>
      <c r="VGZ384" s="31"/>
      <c r="VHA384" s="31"/>
      <c r="VHB384" s="31"/>
      <c r="VHC384" s="31"/>
      <c r="VHD384" s="31"/>
      <c r="VHE384" s="31"/>
      <c r="VHF384" s="31"/>
      <c r="VHG384" s="31"/>
      <c r="VHH384" s="31"/>
      <c r="VHI384" s="31"/>
      <c r="VHJ384" s="31"/>
      <c r="VHK384" s="31"/>
      <c r="VHL384" s="31"/>
      <c r="VHM384" s="31"/>
      <c r="VHN384" s="31"/>
      <c r="VHO384" s="31"/>
      <c r="VHP384" s="31"/>
      <c r="VHQ384" s="31"/>
      <c r="VHR384" s="31"/>
      <c r="VHS384" s="31"/>
      <c r="VHT384" s="31"/>
      <c r="VHU384" s="31"/>
      <c r="VHV384" s="31"/>
      <c r="VHW384" s="31"/>
      <c r="VHX384" s="31"/>
      <c r="VHY384" s="31"/>
      <c r="VHZ384" s="31"/>
      <c r="VIA384" s="31"/>
      <c r="VIB384" s="31"/>
      <c r="VIC384" s="31"/>
      <c r="VID384" s="31"/>
      <c r="VIE384" s="31"/>
      <c r="VIF384" s="31"/>
      <c r="VIG384" s="31"/>
      <c r="VIH384" s="31"/>
      <c r="VII384" s="31"/>
      <c r="VIJ384" s="31"/>
      <c r="VIK384" s="31"/>
      <c r="VIL384" s="31"/>
      <c r="VIM384" s="31"/>
      <c r="VIN384" s="31"/>
      <c r="VIO384" s="31"/>
      <c r="VIP384" s="31"/>
      <c r="VIQ384" s="31"/>
      <c r="VIR384" s="31"/>
      <c r="VIS384" s="31"/>
      <c r="VIT384" s="31"/>
      <c r="VIU384" s="31"/>
      <c r="VIV384" s="31"/>
      <c r="VIW384" s="31"/>
      <c r="VIX384" s="31"/>
      <c r="VIY384" s="31"/>
      <c r="VIZ384" s="31"/>
      <c r="VJA384" s="31"/>
      <c r="VJB384" s="31"/>
      <c r="VJC384" s="31"/>
      <c r="VJD384" s="31"/>
      <c r="VJE384" s="31"/>
      <c r="VJF384" s="31"/>
      <c r="VJG384" s="31"/>
      <c r="VJH384" s="31"/>
      <c r="VJI384" s="31"/>
      <c r="VJJ384" s="31"/>
      <c r="VJK384" s="31"/>
      <c r="VJL384" s="31"/>
      <c r="VJM384" s="31"/>
      <c r="VJN384" s="31"/>
      <c r="VJO384" s="31"/>
      <c r="VJP384" s="31"/>
      <c r="VJQ384" s="31"/>
      <c r="VJR384" s="31"/>
      <c r="VJS384" s="31"/>
      <c r="VJT384" s="31"/>
      <c r="VJU384" s="31"/>
      <c r="VJV384" s="31"/>
      <c r="VJW384" s="31"/>
      <c r="VJX384" s="31"/>
      <c r="VJY384" s="31"/>
      <c r="VJZ384" s="31"/>
      <c r="VKA384" s="31"/>
      <c r="VKB384" s="31"/>
      <c r="VKC384" s="31"/>
      <c r="VKD384" s="31"/>
      <c r="VKE384" s="31"/>
      <c r="VKF384" s="31"/>
      <c r="VKG384" s="31"/>
      <c r="VKH384" s="31"/>
      <c r="VKI384" s="31"/>
      <c r="VKJ384" s="31"/>
      <c r="VKK384" s="31"/>
      <c r="VKL384" s="31"/>
      <c r="VKM384" s="31"/>
      <c r="VKN384" s="31"/>
      <c r="VKO384" s="31"/>
      <c r="VKP384" s="31"/>
      <c r="VKQ384" s="31"/>
      <c r="VKR384" s="31"/>
      <c r="VKS384" s="31"/>
      <c r="VKT384" s="31"/>
      <c r="VKU384" s="31"/>
      <c r="VKV384" s="31"/>
      <c r="VKW384" s="31"/>
      <c r="VKX384" s="31"/>
      <c r="VKY384" s="31"/>
      <c r="VKZ384" s="31"/>
      <c r="VLA384" s="31"/>
      <c r="VLB384" s="31"/>
      <c r="VLC384" s="31"/>
      <c r="VLD384" s="31"/>
      <c r="VLE384" s="31"/>
      <c r="VLF384" s="31"/>
      <c r="VLG384" s="31"/>
      <c r="VLH384" s="31"/>
      <c r="VLI384" s="31"/>
      <c r="VLJ384" s="31"/>
      <c r="VLK384" s="31"/>
      <c r="VLL384" s="31"/>
      <c r="VLM384" s="31"/>
      <c r="VLN384" s="31"/>
      <c r="VLO384" s="31"/>
      <c r="VLP384" s="31"/>
      <c r="VLQ384" s="31"/>
      <c r="VLR384" s="31"/>
      <c r="VLS384" s="31"/>
      <c r="VLT384" s="31"/>
      <c r="VLU384" s="31"/>
      <c r="VLV384" s="31"/>
      <c r="VLW384" s="31"/>
      <c r="VLX384" s="31"/>
      <c r="VLY384" s="31"/>
      <c r="VLZ384" s="31"/>
      <c r="VMA384" s="31"/>
      <c r="VMB384" s="31"/>
      <c r="VMC384" s="31"/>
      <c r="VMD384" s="31"/>
      <c r="VME384" s="31"/>
      <c r="VMF384" s="31"/>
      <c r="VMG384" s="31"/>
      <c r="VMH384" s="31"/>
      <c r="VMI384" s="31"/>
      <c r="VMJ384" s="31"/>
      <c r="VMK384" s="31"/>
      <c r="VML384" s="31"/>
      <c r="VMM384" s="31"/>
      <c r="VMN384" s="31"/>
      <c r="VMO384" s="31"/>
      <c r="VMP384" s="31"/>
      <c r="VMQ384" s="31"/>
      <c r="VMR384" s="31"/>
      <c r="VMS384" s="31"/>
      <c r="VMT384" s="31"/>
      <c r="VMU384" s="31"/>
      <c r="VMV384" s="31"/>
      <c r="VMW384" s="31"/>
      <c r="VMX384" s="31"/>
      <c r="VMY384" s="31"/>
      <c r="VMZ384" s="31"/>
      <c r="VNA384" s="31"/>
      <c r="VNB384" s="31"/>
      <c r="VNC384" s="31"/>
      <c r="VND384" s="31"/>
      <c r="VNE384" s="31"/>
      <c r="VNF384" s="31"/>
      <c r="VNG384" s="31"/>
      <c r="VNH384" s="31"/>
      <c r="VNI384" s="31"/>
      <c r="VNJ384" s="31"/>
      <c r="VNK384" s="31"/>
      <c r="VNL384" s="31"/>
      <c r="VNM384" s="31"/>
      <c r="VNN384" s="31"/>
      <c r="VNO384" s="31"/>
      <c r="VNP384" s="31"/>
      <c r="VNQ384" s="31"/>
      <c r="VNR384" s="31"/>
      <c r="VNS384" s="31"/>
      <c r="VNT384" s="31"/>
      <c r="VNU384" s="31"/>
      <c r="VNV384" s="31"/>
      <c r="VNW384" s="31"/>
      <c r="VNX384" s="31"/>
      <c r="VNY384" s="31"/>
      <c r="VNZ384" s="31"/>
      <c r="VOA384" s="31"/>
      <c r="VOB384" s="31"/>
      <c r="VOC384" s="31"/>
      <c r="VOD384" s="31"/>
      <c r="VOE384" s="31"/>
      <c r="VOF384" s="31"/>
      <c r="VOG384" s="31"/>
      <c r="VOH384" s="31"/>
      <c r="VOI384" s="31"/>
      <c r="VOJ384" s="31"/>
      <c r="VOK384" s="31"/>
      <c r="VOL384" s="31"/>
      <c r="VOM384" s="31"/>
      <c r="VON384" s="31"/>
      <c r="VOO384" s="31"/>
      <c r="VOP384" s="31"/>
      <c r="VOQ384" s="31"/>
      <c r="VOR384" s="31"/>
      <c r="VOS384" s="31"/>
      <c r="VOT384" s="31"/>
      <c r="VOU384" s="31"/>
      <c r="VOV384" s="31"/>
      <c r="VOW384" s="31"/>
      <c r="VOX384" s="31"/>
      <c r="VOY384" s="31"/>
      <c r="VOZ384" s="31"/>
      <c r="VPA384" s="31"/>
      <c r="VPB384" s="31"/>
      <c r="VPC384" s="31"/>
      <c r="VPD384" s="31"/>
      <c r="VPE384" s="31"/>
      <c r="VPF384" s="31"/>
      <c r="VPG384" s="31"/>
      <c r="VPH384" s="31"/>
      <c r="VPI384" s="31"/>
      <c r="VPJ384" s="31"/>
      <c r="VPK384" s="31"/>
      <c r="VPL384" s="31"/>
      <c r="VPM384" s="31"/>
      <c r="VPN384" s="31"/>
      <c r="VPO384" s="31"/>
      <c r="VPP384" s="31"/>
      <c r="VPQ384" s="31"/>
      <c r="VPR384" s="31"/>
      <c r="VPS384" s="31"/>
      <c r="VPT384" s="31"/>
      <c r="VPU384" s="31"/>
      <c r="VPV384" s="31"/>
      <c r="VPW384" s="31"/>
      <c r="VPX384" s="31"/>
      <c r="VPY384" s="31"/>
      <c r="VPZ384" s="31"/>
      <c r="VQA384" s="31"/>
      <c r="VQB384" s="31"/>
      <c r="VQC384" s="31"/>
      <c r="VQD384" s="31"/>
      <c r="VQE384" s="31"/>
      <c r="VQF384" s="31"/>
      <c r="VQG384" s="31"/>
      <c r="VQH384" s="31"/>
      <c r="VQI384" s="31"/>
      <c r="VQJ384" s="31"/>
      <c r="VQK384" s="31"/>
      <c r="VQL384" s="31"/>
      <c r="VQM384" s="31"/>
      <c r="VQN384" s="31"/>
      <c r="VQO384" s="31"/>
      <c r="VQP384" s="31"/>
      <c r="VQQ384" s="31"/>
      <c r="VQR384" s="31"/>
      <c r="VQS384" s="31"/>
      <c r="VQT384" s="31"/>
      <c r="VQU384" s="31"/>
      <c r="VQV384" s="31"/>
      <c r="VQW384" s="31"/>
      <c r="VQX384" s="31"/>
      <c r="VQY384" s="31"/>
      <c r="VQZ384" s="31"/>
      <c r="VRA384" s="31"/>
      <c r="VRB384" s="31"/>
      <c r="VRC384" s="31"/>
      <c r="VRD384" s="31"/>
      <c r="VRE384" s="31"/>
      <c r="VRF384" s="31"/>
      <c r="VRG384" s="31"/>
      <c r="VRH384" s="31"/>
      <c r="VRI384" s="31"/>
      <c r="VRJ384" s="31"/>
      <c r="VRK384" s="31"/>
      <c r="VRL384" s="31"/>
      <c r="VRM384" s="31"/>
      <c r="VRN384" s="31"/>
      <c r="VRO384" s="31"/>
      <c r="VRP384" s="31"/>
      <c r="VRQ384" s="31"/>
      <c r="VRR384" s="31"/>
      <c r="VRS384" s="31"/>
      <c r="VRT384" s="31"/>
      <c r="VRU384" s="31"/>
      <c r="VRV384" s="31"/>
      <c r="VRW384" s="31"/>
      <c r="VRX384" s="31"/>
      <c r="VRY384" s="31"/>
      <c r="VRZ384" s="31"/>
      <c r="VSA384" s="31"/>
      <c r="VSB384" s="31"/>
      <c r="VSC384" s="31"/>
      <c r="VSD384" s="31"/>
      <c r="VSE384" s="31"/>
      <c r="VSF384" s="31"/>
      <c r="VSG384" s="31"/>
      <c r="VSH384" s="31"/>
      <c r="VSI384" s="31"/>
      <c r="VSJ384" s="31"/>
      <c r="VSK384" s="31"/>
      <c r="VSL384" s="31"/>
      <c r="VSM384" s="31"/>
      <c r="VSN384" s="31"/>
      <c r="VSO384" s="31"/>
      <c r="VSP384" s="31"/>
      <c r="VSQ384" s="31"/>
      <c r="VSR384" s="31"/>
      <c r="VSS384" s="31"/>
      <c r="VST384" s="31"/>
      <c r="VSU384" s="31"/>
      <c r="VSV384" s="31"/>
      <c r="VSW384" s="31"/>
      <c r="VSX384" s="31"/>
      <c r="VSY384" s="31"/>
      <c r="VSZ384" s="31"/>
      <c r="VTA384" s="31"/>
      <c r="VTB384" s="31"/>
      <c r="VTC384" s="31"/>
      <c r="VTD384" s="31"/>
      <c r="VTE384" s="31"/>
      <c r="VTF384" s="31"/>
      <c r="VTG384" s="31"/>
      <c r="VTH384" s="31"/>
      <c r="VTI384" s="31"/>
      <c r="VTJ384" s="31"/>
      <c r="VTK384" s="31"/>
      <c r="VTL384" s="31"/>
      <c r="VTM384" s="31"/>
      <c r="VTN384" s="31"/>
      <c r="VTO384" s="31"/>
      <c r="VTP384" s="31"/>
      <c r="VTQ384" s="31"/>
      <c r="VTR384" s="31"/>
      <c r="VTS384" s="31"/>
      <c r="VTT384" s="31"/>
      <c r="VTU384" s="31"/>
      <c r="VTV384" s="31"/>
      <c r="VTW384" s="31"/>
      <c r="VTX384" s="31"/>
      <c r="VTY384" s="31"/>
      <c r="VTZ384" s="31"/>
      <c r="VUA384" s="31"/>
      <c r="VUB384" s="31"/>
      <c r="VUC384" s="31"/>
      <c r="VUD384" s="31"/>
      <c r="VUE384" s="31"/>
      <c r="VUF384" s="31"/>
      <c r="VUG384" s="31"/>
      <c r="VUH384" s="31"/>
      <c r="VUI384" s="31"/>
      <c r="VUJ384" s="31"/>
      <c r="VUK384" s="31"/>
      <c r="VUL384" s="31"/>
      <c r="VUM384" s="31"/>
      <c r="VUN384" s="31"/>
      <c r="VUO384" s="31"/>
      <c r="VUP384" s="31"/>
      <c r="VUQ384" s="31"/>
      <c r="VUR384" s="31"/>
      <c r="VUS384" s="31"/>
      <c r="VUT384" s="31"/>
      <c r="VUU384" s="31"/>
      <c r="VUV384" s="31"/>
      <c r="VUW384" s="31"/>
      <c r="VUX384" s="31"/>
      <c r="VUY384" s="31"/>
      <c r="VUZ384" s="31"/>
      <c r="VVA384" s="31"/>
      <c r="VVB384" s="31"/>
      <c r="VVC384" s="31"/>
      <c r="VVD384" s="31"/>
      <c r="VVE384" s="31"/>
      <c r="VVF384" s="31"/>
      <c r="VVG384" s="31"/>
      <c r="VVH384" s="31"/>
      <c r="VVI384" s="31"/>
      <c r="VVJ384" s="31"/>
      <c r="VVK384" s="31"/>
      <c r="VVL384" s="31"/>
      <c r="VVM384" s="31"/>
      <c r="VVN384" s="31"/>
      <c r="VVO384" s="31"/>
      <c r="VVP384" s="31"/>
      <c r="VVQ384" s="31"/>
      <c r="VVR384" s="31"/>
      <c r="VVS384" s="31"/>
      <c r="VVT384" s="31"/>
      <c r="VVU384" s="31"/>
      <c r="VVV384" s="31"/>
      <c r="VVW384" s="31"/>
      <c r="VVX384" s="31"/>
      <c r="VVY384" s="31"/>
      <c r="VVZ384" s="31"/>
      <c r="VWA384" s="31"/>
      <c r="VWB384" s="31"/>
      <c r="VWC384" s="31"/>
      <c r="VWD384" s="31"/>
      <c r="VWE384" s="31"/>
      <c r="VWF384" s="31"/>
      <c r="VWG384" s="31"/>
      <c r="VWH384" s="31"/>
      <c r="VWI384" s="31"/>
      <c r="VWJ384" s="31"/>
      <c r="VWK384" s="31"/>
      <c r="VWL384" s="31"/>
      <c r="VWM384" s="31"/>
      <c r="VWN384" s="31"/>
      <c r="VWO384" s="31"/>
      <c r="VWP384" s="31"/>
      <c r="VWQ384" s="31"/>
      <c r="VWR384" s="31"/>
      <c r="VWS384" s="31"/>
      <c r="VWT384" s="31"/>
      <c r="VWU384" s="31"/>
      <c r="VWV384" s="31"/>
      <c r="VWW384" s="31"/>
      <c r="VWX384" s="31"/>
      <c r="VWY384" s="31"/>
      <c r="VWZ384" s="31"/>
      <c r="VXA384" s="31"/>
      <c r="VXB384" s="31"/>
      <c r="VXC384" s="31"/>
      <c r="VXD384" s="31"/>
      <c r="VXE384" s="31"/>
      <c r="VXF384" s="31"/>
      <c r="VXG384" s="31"/>
      <c r="VXH384" s="31"/>
      <c r="VXI384" s="31"/>
      <c r="VXJ384" s="31"/>
      <c r="VXK384" s="31"/>
      <c r="VXL384" s="31"/>
      <c r="VXM384" s="31"/>
      <c r="VXN384" s="31"/>
      <c r="VXO384" s="31"/>
      <c r="VXP384" s="31"/>
      <c r="VXQ384" s="31"/>
      <c r="VXR384" s="31"/>
      <c r="VXS384" s="31"/>
      <c r="VXT384" s="31"/>
      <c r="VXU384" s="31"/>
      <c r="VXV384" s="31"/>
      <c r="VXW384" s="31"/>
      <c r="VXX384" s="31"/>
      <c r="VXY384" s="31"/>
      <c r="VXZ384" s="31"/>
      <c r="VYA384" s="31"/>
      <c r="VYB384" s="31"/>
      <c r="VYC384" s="31"/>
      <c r="VYD384" s="31"/>
      <c r="VYE384" s="31"/>
      <c r="VYF384" s="31"/>
      <c r="VYG384" s="31"/>
      <c r="VYH384" s="31"/>
      <c r="VYI384" s="31"/>
      <c r="VYJ384" s="31"/>
      <c r="VYK384" s="31"/>
      <c r="VYL384" s="31"/>
      <c r="VYM384" s="31"/>
      <c r="VYN384" s="31"/>
      <c r="VYO384" s="31"/>
      <c r="VYP384" s="31"/>
      <c r="VYQ384" s="31"/>
      <c r="VYR384" s="31"/>
      <c r="VYS384" s="31"/>
      <c r="VYT384" s="31"/>
      <c r="VYU384" s="31"/>
      <c r="VYV384" s="31"/>
      <c r="VYW384" s="31"/>
      <c r="VYX384" s="31"/>
      <c r="VYY384" s="31"/>
      <c r="VYZ384" s="31"/>
      <c r="VZA384" s="31"/>
      <c r="VZB384" s="31"/>
      <c r="VZC384" s="31"/>
      <c r="VZD384" s="31"/>
      <c r="VZE384" s="31"/>
      <c r="VZF384" s="31"/>
      <c r="VZG384" s="31"/>
      <c r="VZH384" s="31"/>
      <c r="VZI384" s="31"/>
      <c r="VZJ384" s="31"/>
      <c r="VZK384" s="31"/>
      <c r="VZL384" s="31"/>
      <c r="VZM384" s="31"/>
      <c r="VZN384" s="31"/>
      <c r="VZO384" s="31"/>
      <c r="VZP384" s="31"/>
      <c r="VZQ384" s="31"/>
      <c r="VZR384" s="31"/>
      <c r="VZS384" s="31"/>
      <c r="VZT384" s="31"/>
      <c r="VZU384" s="31"/>
      <c r="VZV384" s="31"/>
      <c r="VZW384" s="31"/>
      <c r="VZX384" s="31"/>
      <c r="VZY384" s="31"/>
      <c r="VZZ384" s="31"/>
      <c r="WAA384" s="31"/>
      <c r="WAB384" s="31"/>
      <c r="WAC384" s="31"/>
      <c r="WAD384" s="31"/>
      <c r="WAE384" s="31"/>
      <c r="WAF384" s="31"/>
      <c r="WAG384" s="31"/>
      <c r="WAH384" s="31"/>
      <c r="WAI384" s="31"/>
      <c r="WAJ384" s="31"/>
      <c r="WAK384" s="31"/>
      <c r="WAL384" s="31"/>
      <c r="WAM384" s="31"/>
      <c r="WAN384" s="31"/>
      <c r="WAO384" s="31"/>
      <c r="WAP384" s="31"/>
      <c r="WAQ384" s="31"/>
      <c r="WAR384" s="31"/>
      <c r="WAS384" s="31"/>
      <c r="WAT384" s="31"/>
      <c r="WAU384" s="31"/>
      <c r="WAV384" s="31"/>
      <c r="WAW384" s="31"/>
      <c r="WAX384" s="31"/>
      <c r="WAY384" s="31"/>
      <c r="WAZ384" s="31"/>
      <c r="WBA384" s="31"/>
      <c r="WBB384" s="31"/>
      <c r="WBC384" s="31"/>
      <c r="WBD384" s="31"/>
      <c r="WBE384" s="31"/>
      <c r="WBF384" s="31"/>
      <c r="WBG384" s="31"/>
      <c r="WBH384" s="31"/>
      <c r="WBI384" s="31"/>
      <c r="WBJ384" s="31"/>
      <c r="WBK384" s="31"/>
      <c r="WBL384" s="31"/>
      <c r="WBM384" s="31"/>
      <c r="WBN384" s="31"/>
      <c r="WBO384" s="31"/>
      <c r="WBP384" s="31"/>
      <c r="WBQ384" s="31"/>
      <c r="WBR384" s="31"/>
      <c r="WBS384" s="31"/>
      <c r="WBT384" s="31"/>
      <c r="WBU384" s="31"/>
      <c r="WBV384" s="31"/>
      <c r="WBW384" s="31"/>
      <c r="WBX384" s="31"/>
      <c r="WBY384" s="31"/>
      <c r="WBZ384" s="31"/>
      <c r="WCA384" s="31"/>
      <c r="WCB384" s="31"/>
      <c r="WCC384" s="31"/>
      <c r="WCD384" s="31"/>
      <c r="WCE384" s="31"/>
      <c r="WCF384" s="31"/>
      <c r="WCG384" s="31"/>
      <c r="WCH384" s="31"/>
      <c r="WCI384" s="31"/>
      <c r="WCJ384" s="31"/>
      <c r="WCK384" s="31"/>
      <c r="WCL384" s="31"/>
      <c r="WCM384" s="31"/>
      <c r="WCN384" s="31"/>
      <c r="WCO384" s="31"/>
      <c r="WCP384" s="31"/>
      <c r="WCQ384" s="31"/>
      <c r="WCR384" s="31"/>
      <c r="WCS384" s="31"/>
      <c r="WCT384" s="31"/>
      <c r="WCU384" s="31"/>
      <c r="WCV384" s="31"/>
      <c r="WCW384" s="31"/>
      <c r="WCX384" s="31"/>
      <c r="WCY384" s="31"/>
      <c r="WCZ384" s="31"/>
      <c r="WDA384" s="31"/>
      <c r="WDB384" s="31"/>
      <c r="WDC384" s="31"/>
      <c r="WDD384" s="31"/>
      <c r="WDE384" s="31"/>
      <c r="WDF384" s="31"/>
      <c r="WDG384" s="31"/>
      <c r="WDH384" s="31"/>
      <c r="WDI384" s="31"/>
      <c r="WDJ384" s="31"/>
      <c r="WDK384" s="31"/>
      <c r="WDL384" s="31"/>
      <c r="WDM384" s="31"/>
      <c r="WDN384" s="31"/>
      <c r="WDO384" s="31"/>
      <c r="WDP384" s="31"/>
      <c r="WDQ384" s="31"/>
      <c r="WDR384" s="31"/>
      <c r="WDS384" s="31"/>
      <c r="WDT384" s="31"/>
      <c r="WDU384" s="31"/>
      <c r="WDV384" s="31"/>
      <c r="WDW384" s="31"/>
      <c r="WDX384" s="31"/>
      <c r="WDY384" s="31"/>
      <c r="WDZ384" s="31"/>
      <c r="WEA384" s="31"/>
      <c r="WEB384" s="31"/>
      <c r="WEC384" s="31"/>
      <c r="WED384" s="31"/>
      <c r="WEE384" s="31"/>
      <c r="WEF384" s="31"/>
      <c r="WEG384" s="31"/>
      <c r="WEH384" s="31"/>
      <c r="WEI384" s="31"/>
      <c r="WEJ384" s="31"/>
      <c r="WEK384" s="31"/>
      <c r="WEL384" s="31"/>
      <c r="WEM384" s="31"/>
      <c r="WEN384" s="31"/>
      <c r="WEO384" s="31"/>
      <c r="WEP384" s="31"/>
      <c r="WEQ384" s="31"/>
      <c r="WER384" s="31"/>
      <c r="WES384" s="31"/>
      <c r="WET384" s="31"/>
      <c r="WEU384" s="31"/>
      <c r="WEV384" s="31"/>
      <c r="WEW384" s="31"/>
      <c r="WEX384" s="31"/>
      <c r="WEY384" s="31"/>
      <c r="WEZ384" s="31"/>
      <c r="WFA384" s="31"/>
      <c r="WFB384" s="31"/>
      <c r="WFC384" s="31"/>
      <c r="WFD384" s="31"/>
      <c r="WFE384" s="31"/>
      <c r="WFF384" s="31"/>
      <c r="WFG384" s="31"/>
      <c r="WFH384" s="31"/>
      <c r="WFI384" s="31"/>
      <c r="WFJ384" s="31"/>
      <c r="WFK384" s="31"/>
      <c r="WFL384" s="31"/>
      <c r="WFM384" s="31"/>
      <c r="WFN384" s="31"/>
      <c r="WFO384" s="31"/>
      <c r="WFP384" s="31"/>
      <c r="WFQ384" s="31"/>
      <c r="WFR384" s="31"/>
      <c r="WFS384" s="31"/>
      <c r="WFT384" s="31"/>
      <c r="WFU384" s="31"/>
      <c r="WFV384" s="31"/>
      <c r="WFW384" s="31"/>
      <c r="WFX384" s="31"/>
      <c r="WFY384" s="31"/>
      <c r="WFZ384" s="31"/>
      <c r="WGA384" s="31"/>
      <c r="WGB384" s="31"/>
      <c r="WGC384" s="31"/>
      <c r="WGD384" s="31"/>
      <c r="WGE384" s="31"/>
      <c r="WGF384" s="31"/>
      <c r="WGG384" s="31"/>
      <c r="WGH384" s="31"/>
      <c r="WGI384" s="31"/>
      <c r="WGJ384" s="31"/>
      <c r="WGK384" s="31"/>
      <c r="WGL384" s="31"/>
      <c r="WGM384" s="31"/>
      <c r="WGN384" s="31"/>
      <c r="WGO384" s="31"/>
      <c r="WGP384" s="31"/>
      <c r="WGQ384" s="31"/>
      <c r="WGR384" s="31"/>
      <c r="WGS384" s="31"/>
      <c r="WGT384" s="31"/>
      <c r="WGU384" s="31"/>
      <c r="WGV384" s="31"/>
      <c r="WGW384" s="31"/>
      <c r="WGX384" s="31"/>
      <c r="WGY384" s="31"/>
      <c r="WGZ384" s="31"/>
      <c r="WHA384" s="31"/>
      <c r="WHB384" s="31"/>
      <c r="WHC384" s="31"/>
      <c r="WHD384" s="31"/>
      <c r="WHE384" s="31"/>
      <c r="WHF384" s="31"/>
      <c r="WHG384" s="31"/>
      <c r="WHH384" s="31"/>
      <c r="WHI384" s="31"/>
      <c r="WHJ384" s="31"/>
      <c r="WHK384" s="31"/>
      <c r="WHL384" s="31"/>
      <c r="WHM384" s="31"/>
      <c r="WHN384" s="31"/>
      <c r="WHO384" s="31"/>
      <c r="WHP384" s="31"/>
      <c r="WHQ384" s="31"/>
      <c r="WHR384" s="31"/>
      <c r="WHS384" s="31"/>
      <c r="WHT384" s="31"/>
      <c r="WHU384" s="31"/>
      <c r="WHV384" s="31"/>
      <c r="WHW384" s="31"/>
      <c r="WHX384" s="31"/>
      <c r="WHY384" s="31"/>
      <c r="WHZ384" s="31"/>
      <c r="WIA384" s="31"/>
      <c r="WIB384" s="31"/>
      <c r="WIC384" s="31"/>
      <c r="WID384" s="31"/>
      <c r="WIE384" s="31"/>
      <c r="WIF384" s="31"/>
      <c r="WIG384" s="31"/>
      <c r="WIH384" s="31"/>
      <c r="WII384" s="31"/>
      <c r="WIJ384" s="31"/>
      <c r="WIK384" s="31"/>
      <c r="WIL384" s="31"/>
      <c r="WIM384" s="31"/>
      <c r="WIN384" s="31"/>
      <c r="WIO384" s="31"/>
      <c r="WIP384" s="31"/>
      <c r="WIQ384" s="31"/>
      <c r="WIR384" s="31"/>
      <c r="WIS384" s="31"/>
      <c r="WIT384" s="31"/>
      <c r="WIU384" s="31"/>
      <c r="WIV384" s="31"/>
      <c r="WIW384" s="31"/>
      <c r="WIX384" s="31"/>
      <c r="WIY384" s="31"/>
      <c r="WIZ384" s="31"/>
      <c r="WJA384" s="31"/>
      <c r="WJB384" s="31"/>
      <c r="WJC384" s="31"/>
      <c r="WJD384" s="31"/>
      <c r="WJE384" s="31"/>
      <c r="WJF384" s="31"/>
      <c r="WJG384" s="31"/>
      <c r="WJH384" s="31"/>
      <c r="WJI384" s="31"/>
      <c r="WJJ384" s="31"/>
      <c r="WJK384" s="31"/>
      <c r="WJL384" s="31"/>
      <c r="WJM384" s="31"/>
      <c r="WJN384" s="31"/>
      <c r="WJO384" s="31"/>
      <c r="WJP384" s="31"/>
      <c r="WJQ384" s="31"/>
      <c r="WJR384" s="31"/>
      <c r="WJS384" s="31"/>
      <c r="WJT384" s="31"/>
      <c r="WJU384" s="31"/>
      <c r="WJV384" s="31"/>
      <c r="WJW384" s="31"/>
      <c r="WJX384" s="31"/>
      <c r="WJY384" s="31"/>
      <c r="WJZ384" s="31"/>
      <c r="WKA384" s="31"/>
      <c r="WKB384" s="31"/>
      <c r="WKC384" s="31"/>
      <c r="WKD384" s="31"/>
      <c r="WKE384" s="31"/>
      <c r="WKF384" s="31"/>
      <c r="WKG384" s="31"/>
      <c r="WKH384" s="31"/>
      <c r="WKI384" s="31"/>
      <c r="WKJ384" s="31"/>
      <c r="WKK384" s="31"/>
      <c r="WKL384" s="31"/>
      <c r="WKM384" s="31"/>
      <c r="WKN384" s="31"/>
      <c r="WKO384" s="31"/>
      <c r="WKP384" s="31"/>
      <c r="WKQ384" s="31"/>
      <c r="WKR384" s="31"/>
      <c r="WKS384" s="31"/>
      <c r="WKT384" s="31"/>
      <c r="WKU384" s="31"/>
      <c r="WKV384" s="31"/>
      <c r="WKW384" s="31"/>
      <c r="WKX384" s="31"/>
      <c r="WKY384" s="31"/>
      <c r="WKZ384" s="31"/>
      <c r="WLA384" s="31"/>
      <c r="WLB384" s="31"/>
      <c r="WLC384" s="31"/>
      <c r="WLD384" s="31"/>
      <c r="WLE384" s="31"/>
      <c r="WLF384" s="31"/>
      <c r="WLG384" s="31"/>
      <c r="WLH384" s="31"/>
      <c r="WLI384" s="31"/>
      <c r="WLJ384" s="31"/>
      <c r="WLK384" s="31"/>
      <c r="WLL384" s="31"/>
      <c r="WLM384" s="31"/>
      <c r="WLN384" s="31"/>
      <c r="WLO384" s="31"/>
      <c r="WLP384" s="31"/>
      <c r="WLQ384" s="31"/>
      <c r="WLR384" s="31"/>
      <c r="WLS384" s="31"/>
      <c r="WLT384" s="31"/>
      <c r="WLU384" s="31"/>
      <c r="WLV384" s="31"/>
      <c r="WLW384" s="31"/>
      <c r="WLX384" s="31"/>
      <c r="WLY384" s="31"/>
      <c r="WLZ384" s="31"/>
      <c r="WMA384" s="31"/>
      <c r="WMB384" s="31"/>
      <c r="WMC384" s="31"/>
      <c r="WMD384" s="31"/>
      <c r="WME384" s="31"/>
      <c r="WMF384" s="31"/>
      <c r="WMG384" s="31"/>
      <c r="WMH384" s="31"/>
      <c r="WMI384" s="31"/>
      <c r="WMJ384" s="31"/>
      <c r="WMK384" s="31"/>
      <c r="WML384" s="31"/>
      <c r="WMM384" s="31"/>
      <c r="WMN384" s="31"/>
      <c r="WMO384" s="31"/>
      <c r="WMP384" s="31"/>
      <c r="WMQ384" s="31"/>
      <c r="WMR384" s="31"/>
      <c r="WMS384" s="31"/>
      <c r="WMT384" s="31"/>
      <c r="WMU384" s="31"/>
      <c r="WMV384" s="31"/>
      <c r="WMW384" s="31"/>
      <c r="WMX384" s="31"/>
      <c r="WMY384" s="31"/>
      <c r="WMZ384" s="31"/>
      <c r="WNA384" s="31"/>
      <c r="WNB384" s="31"/>
      <c r="WNC384" s="31"/>
      <c r="WND384" s="31"/>
      <c r="WNE384" s="31"/>
      <c r="WNF384" s="31"/>
      <c r="WNG384" s="31"/>
      <c r="WNH384" s="31"/>
      <c r="WNI384" s="31"/>
      <c r="WNJ384" s="31"/>
      <c r="WNK384" s="31"/>
      <c r="WNL384" s="31"/>
      <c r="WNM384" s="31"/>
      <c r="WNN384" s="31"/>
      <c r="WNO384" s="31"/>
      <c r="WNP384" s="31"/>
      <c r="WNQ384" s="31"/>
      <c r="WNR384" s="31"/>
      <c r="WNS384" s="31"/>
      <c r="WNT384" s="31"/>
      <c r="WNU384" s="31"/>
      <c r="WNV384" s="31"/>
      <c r="WNW384" s="31"/>
      <c r="WNX384" s="31"/>
      <c r="WNY384" s="31"/>
      <c r="WNZ384" s="31"/>
      <c r="WOA384" s="31"/>
      <c r="WOB384" s="31"/>
      <c r="WOC384" s="31"/>
      <c r="WOD384" s="31"/>
      <c r="WOE384" s="31"/>
      <c r="WOF384" s="31"/>
      <c r="WOG384" s="31"/>
      <c r="WOH384" s="31"/>
      <c r="WOI384" s="31"/>
      <c r="WOJ384" s="31"/>
      <c r="WOK384" s="31"/>
      <c r="WOL384" s="31"/>
      <c r="WOM384" s="31"/>
      <c r="WON384" s="31"/>
      <c r="WOO384" s="31"/>
      <c r="WOP384" s="31"/>
      <c r="WOQ384" s="31"/>
      <c r="WOR384" s="31"/>
      <c r="WOS384" s="31"/>
      <c r="WOT384" s="31"/>
      <c r="WOU384" s="31"/>
      <c r="WOV384" s="31"/>
      <c r="WOW384" s="31"/>
      <c r="WOX384" s="31"/>
      <c r="WOY384" s="31"/>
      <c r="WOZ384" s="31"/>
      <c r="WPA384" s="31"/>
      <c r="WPB384" s="31"/>
      <c r="WPC384" s="31"/>
      <c r="WPD384" s="31"/>
      <c r="WPE384" s="31"/>
      <c r="WPF384" s="31"/>
      <c r="WPG384" s="31"/>
      <c r="WPH384" s="31"/>
      <c r="WPI384" s="31"/>
      <c r="WPJ384" s="31"/>
      <c r="WPK384" s="31"/>
      <c r="WPL384" s="31"/>
      <c r="WPM384" s="31"/>
      <c r="WPN384" s="31"/>
      <c r="WPO384" s="31"/>
      <c r="WPP384" s="31"/>
      <c r="WPQ384" s="31"/>
      <c r="WPR384" s="31"/>
      <c r="WPS384" s="31"/>
      <c r="WPT384" s="31"/>
      <c r="WPU384" s="31"/>
      <c r="WPV384" s="31"/>
      <c r="WPW384" s="31"/>
      <c r="WPX384" s="31"/>
      <c r="WPY384" s="31"/>
      <c r="WPZ384" s="31"/>
      <c r="WQA384" s="31"/>
      <c r="WQB384" s="31"/>
      <c r="WQC384" s="31"/>
      <c r="WQD384" s="31"/>
      <c r="WQE384" s="31"/>
      <c r="WQF384" s="31"/>
      <c r="WQG384" s="31"/>
      <c r="WQH384" s="31"/>
      <c r="WQI384" s="31"/>
      <c r="WQJ384" s="31"/>
      <c r="WQK384" s="31"/>
      <c r="WQL384" s="31"/>
      <c r="WQM384" s="31"/>
      <c r="WQN384" s="31"/>
      <c r="WQO384" s="31"/>
      <c r="WQP384" s="31"/>
      <c r="WQQ384" s="31"/>
      <c r="WQR384" s="31"/>
      <c r="WQS384" s="31"/>
      <c r="WQT384" s="31"/>
      <c r="WQU384" s="31"/>
      <c r="WQV384" s="31"/>
      <c r="WQW384" s="31"/>
      <c r="WQX384" s="31"/>
      <c r="WQY384" s="31"/>
      <c r="WQZ384" s="31"/>
      <c r="WRA384" s="31"/>
      <c r="WRB384" s="31"/>
      <c r="WRC384" s="31"/>
      <c r="WRD384" s="31"/>
      <c r="WRE384" s="31"/>
      <c r="WRF384" s="31"/>
      <c r="WRG384" s="31"/>
      <c r="WRH384" s="31"/>
      <c r="WRI384" s="31"/>
      <c r="WRJ384" s="31"/>
      <c r="WRK384" s="31"/>
      <c r="WRL384" s="31"/>
      <c r="WRM384" s="31"/>
      <c r="WRN384" s="31"/>
      <c r="WRO384" s="31"/>
      <c r="WRP384" s="31"/>
      <c r="WRQ384" s="31"/>
      <c r="WRR384" s="31"/>
      <c r="WRS384" s="31"/>
      <c r="WRT384" s="31"/>
      <c r="WRU384" s="31"/>
      <c r="WRV384" s="31"/>
      <c r="WRW384" s="31"/>
      <c r="WRX384" s="31"/>
      <c r="WRY384" s="31"/>
      <c r="WRZ384" s="31"/>
      <c r="WSA384" s="31"/>
      <c r="WSB384" s="31"/>
      <c r="WSC384" s="31"/>
      <c r="WSD384" s="31"/>
      <c r="WSE384" s="31"/>
      <c r="WSF384" s="31"/>
      <c r="WSG384" s="31"/>
      <c r="WSH384" s="31"/>
      <c r="WSI384" s="31"/>
      <c r="WSJ384" s="31"/>
      <c r="WSK384" s="31"/>
      <c r="WSL384" s="31"/>
      <c r="WSM384" s="31"/>
      <c r="WSN384" s="31"/>
      <c r="WSO384" s="31"/>
      <c r="WSP384" s="31"/>
      <c r="WSQ384" s="31"/>
      <c r="WSR384" s="31"/>
      <c r="WSS384" s="31"/>
      <c r="WST384" s="31"/>
      <c r="WSU384" s="31"/>
      <c r="WSV384" s="31"/>
      <c r="WSW384" s="31"/>
      <c r="WSX384" s="31"/>
      <c r="WSY384" s="31"/>
      <c r="WSZ384" s="31"/>
      <c r="WTA384" s="31"/>
      <c r="WTB384" s="31"/>
      <c r="WTC384" s="31"/>
      <c r="WTD384" s="31"/>
      <c r="WTE384" s="31"/>
      <c r="WTF384" s="31"/>
      <c r="WTG384" s="31"/>
      <c r="WTH384" s="31"/>
      <c r="WTI384" s="31"/>
      <c r="WTJ384" s="31"/>
      <c r="WTK384" s="31"/>
      <c r="WTL384" s="31"/>
      <c r="WTM384" s="31"/>
      <c r="WTN384" s="31"/>
      <c r="WTO384" s="31"/>
      <c r="WTP384" s="31"/>
      <c r="WTQ384" s="31"/>
      <c r="WTR384" s="31"/>
      <c r="WTS384" s="31"/>
      <c r="WTT384" s="31"/>
      <c r="WTU384" s="31"/>
      <c r="WTV384" s="31"/>
      <c r="WTW384" s="31"/>
      <c r="WTX384" s="31"/>
      <c r="WTY384" s="31"/>
      <c r="WTZ384" s="31"/>
      <c r="WUA384" s="31"/>
      <c r="WUB384" s="31"/>
      <c r="WUC384" s="31"/>
      <c r="WUD384" s="31"/>
      <c r="WUE384" s="31"/>
      <c r="WUF384" s="31"/>
      <c r="WUG384" s="31"/>
      <c r="WUH384" s="31"/>
      <c r="WUI384" s="31"/>
      <c r="WUJ384" s="31"/>
      <c r="WUK384" s="31"/>
      <c r="WUL384" s="31"/>
      <c r="WUM384" s="31"/>
      <c r="WUN384" s="31"/>
      <c r="WUO384" s="31"/>
      <c r="WUP384" s="31"/>
      <c r="WUQ384" s="31"/>
      <c r="WUR384" s="31"/>
      <c r="WUS384" s="31"/>
      <c r="WUT384" s="31"/>
      <c r="WUU384" s="31"/>
      <c r="WUV384" s="31"/>
      <c r="WUW384" s="31"/>
      <c r="WUX384" s="31"/>
      <c r="WUY384" s="31"/>
      <c r="WUZ384" s="31"/>
      <c r="WVA384" s="31"/>
      <c r="WVB384" s="31"/>
      <c r="WVC384" s="31"/>
      <c r="WVD384" s="31"/>
      <c r="WVE384" s="31"/>
      <c r="WVF384" s="31"/>
      <c r="WVG384" s="31"/>
      <c r="WVH384" s="31"/>
      <c r="WVI384" s="31"/>
      <c r="WVJ384" s="31"/>
      <c r="WVK384" s="31"/>
      <c r="WVL384" s="31"/>
      <c r="WVM384" s="31"/>
      <c r="WVN384" s="31"/>
      <c r="WVO384" s="31"/>
      <c r="WVP384" s="31"/>
      <c r="WVQ384" s="31"/>
      <c r="WVR384" s="31"/>
      <c r="WVS384" s="31"/>
      <c r="WVT384" s="31"/>
      <c r="WVU384" s="31"/>
      <c r="WVV384" s="31"/>
      <c r="WVW384" s="31"/>
      <c r="WVX384" s="31"/>
      <c r="WVY384" s="31"/>
      <c r="WVZ384" s="31"/>
      <c r="WWA384" s="31"/>
      <c r="WWB384" s="31"/>
      <c r="WWC384" s="31"/>
      <c r="WWD384" s="31"/>
      <c r="WWE384" s="31"/>
      <c r="WWF384" s="31"/>
      <c r="WWG384" s="31"/>
      <c r="WWH384" s="31"/>
      <c r="WWI384" s="31"/>
      <c r="WWJ384" s="31"/>
      <c r="WWK384" s="31"/>
      <c r="WWL384" s="31"/>
      <c r="WWM384" s="31"/>
      <c r="WWN384" s="31"/>
      <c r="WWO384" s="31"/>
      <c r="WWP384" s="31"/>
      <c r="WWQ384" s="31"/>
      <c r="WWR384" s="31"/>
      <c r="WWS384" s="31"/>
      <c r="WWT384" s="31"/>
      <c r="WWU384" s="31"/>
      <c r="WWV384" s="31"/>
      <c r="WWW384" s="31"/>
      <c r="WWX384" s="31"/>
      <c r="WWY384" s="31"/>
      <c r="WWZ384" s="31"/>
      <c r="WXA384" s="31"/>
      <c r="WXB384" s="31"/>
      <c r="WXC384" s="31"/>
      <c r="WXD384" s="31"/>
      <c r="WXE384" s="31"/>
      <c r="WXF384" s="31"/>
      <c r="WXG384" s="31"/>
      <c r="WXH384" s="31"/>
      <c r="WXI384" s="31"/>
      <c r="WXJ384" s="31"/>
      <c r="WXK384" s="31"/>
      <c r="WXL384" s="31"/>
      <c r="WXM384" s="31"/>
      <c r="WXN384" s="31"/>
      <c r="WXO384" s="31"/>
      <c r="WXP384" s="31"/>
      <c r="WXQ384" s="31"/>
      <c r="WXR384" s="31"/>
      <c r="WXS384" s="31"/>
      <c r="WXT384" s="31"/>
      <c r="WXU384" s="31"/>
      <c r="WXV384" s="31"/>
      <c r="WXW384" s="31"/>
      <c r="WXX384" s="31"/>
      <c r="WXY384" s="31"/>
      <c r="WXZ384" s="31"/>
      <c r="WYA384" s="31"/>
      <c r="WYB384" s="31"/>
      <c r="WYC384" s="31"/>
      <c r="WYD384" s="31"/>
      <c r="WYE384" s="31"/>
      <c r="WYF384" s="31"/>
      <c r="WYG384" s="31"/>
      <c r="WYH384" s="31"/>
      <c r="WYI384" s="31"/>
      <c r="WYJ384" s="31"/>
      <c r="WYK384" s="31"/>
      <c r="WYL384" s="31"/>
      <c r="WYM384" s="31"/>
      <c r="WYN384" s="31"/>
      <c r="WYO384" s="31"/>
      <c r="WYP384" s="31"/>
      <c r="WYQ384" s="31"/>
      <c r="WYR384" s="31"/>
      <c r="WYS384" s="31"/>
      <c r="WYT384" s="31"/>
      <c r="WYU384" s="31"/>
      <c r="WYV384" s="31"/>
      <c r="WYW384" s="31"/>
      <c r="WYX384" s="31"/>
      <c r="WYY384" s="31"/>
      <c r="WYZ384" s="31"/>
      <c r="WZA384" s="31"/>
      <c r="WZB384" s="31"/>
      <c r="WZC384" s="31"/>
      <c r="WZD384" s="31"/>
      <c r="WZE384" s="31"/>
      <c r="WZF384" s="31"/>
      <c r="WZG384" s="31"/>
      <c r="WZH384" s="31"/>
      <c r="WZI384" s="31"/>
      <c r="WZJ384" s="31"/>
      <c r="WZK384" s="31"/>
      <c r="WZL384" s="31"/>
      <c r="WZM384" s="31"/>
      <c r="WZN384" s="31"/>
      <c r="WZO384" s="31"/>
      <c r="WZP384" s="31"/>
      <c r="WZQ384" s="31"/>
      <c r="WZR384" s="31"/>
      <c r="WZS384" s="31"/>
      <c r="WZT384" s="31"/>
      <c r="WZU384" s="31"/>
      <c r="WZV384" s="31"/>
      <c r="WZW384" s="31"/>
      <c r="WZX384" s="31"/>
      <c r="WZY384" s="31"/>
      <c r="WZZ384" s="31"/>
      <c r="XAA384" s="31"/>
      <c r="XAB384" s="31"/>
      <c r="XAC384" s="31"/>
      <c r="XAD384" s="31"/>
      <c r="XAE384" s="31"/>
      <c r="XAF384" s="31"/>
      <c r="XAG384" s="31"/>
      <c r="XAH384" s="31"/>
      <c r="XAI384" s="31"/>
      <c r="XAJ384" s="31"/>
      <c r="XAK384" s="31"/>
      <c r="XAL384" s="31"/>
      <c r="XAM384" s="31"/>
      <c r="XAN384" s="31"/>
      <c r="XAO384" s="31"/>
      <c r="XAP384" s="31"/>
      <c r="XAQ384" s="31"/>
      <c r="XAR384" s="31"/>
      <c r="XAS384" s="31"/>
      <c r="XAT384" s="31"/>
      <c r="XAU384" s="31"/>
      <c r="XAV384" s="31"/>
      <c r="XAW384" s="31"/>
      <c r="XAX384" s="31"/>
      <c r="XAY384" s="31"/>
      <c r="XAZ384" s="31"/>
      <c r="XBA384" s="31"/>
      <c r="XBB384" s="31"/>
      <c r="XBC384" s="31"/>
      <c r="XBD384" s="31"/>
      <c r="XBE384" s="31"/>
      <c r="XBF384" s="31"/>
      <c r="XBG384" s="31"/>
      <c r="XBH384" s="31"/>
      <c r="XBI384" s="31"/>
      <c r="XBJ384" s="31"/>
      <c r="XBK384" s="31"/>
      <c r="XBL384" s="31"/>
      <c r="XBM384" s="31"/>
      <c r="XBN384" s="31"/>
      <c r="XBO384" s="31"/>
      <c r="XBP384" s="31"/>
      <c r="XBQ384" s="31"/>
      <c r="XBR384" s="31"/>
      <c r="XBS384" s="31"/>
      <c r="XBT384" s="31"/>
      <c r="XBU384" s="31"/>
      <c r="XBV384" s="31"/>
      <c r="XBW384" s="31"/>
      <c r="XBX384" s="31"/>
      <c r="XBY384" s="31"/>
      <c r="XBZ384" s="31"/>
      <c r="XCA384" s="31"/>
      <c r="XCB384" s="31"/>
      <c r="XCC384" s="31"/>
      <c r="XCD384" s="31"/>
      <c r="XCE384" s="31"/>
      <c r="XCF384" s="31"/>
      <c r="XCG384" s="31"/>
      <c r="XCH384" s="31"/>
      <c r="XCI384" s="31"/>
      <c r="XCJ384" s="31"/>
      <c r="XCK384" s="31"/>
      <c r="XCL384" s="31"/>
      <c r="XCM384" s="31"/>
      <c r="XCN384" s="31"/>
      <c r="XCO384" s="31"/>
      <c r="XCP384" s="31"/>
      <c r="XCQ384" s="31"/>
      <c r="XCR384" s="31"/>
      <c r="XCS384" s="31"/>
      <c r="XCT384" s="31"/>
      <c r="XCU384" s="31"/>
      <c r="XCV384" s="31"/>
      <c r="XCW384" s="31"/>
      <c r="XCX384" s="31"/>
      <c r="XCY384" s="31"/>
      <c r="XCZ384" s="31"/>
      <c r="XDA384" s="31"/>
      <c r="XDB384" s="31"/>
      <c r="XDC384" s="31"/>
      <c r="XDD384" s="31"/>
      <c r="XDE384" s="31"/>
      <c r="XDF384" s="31"/>
      <c r="XDG384" s="31"/>
      <c r="XDH384" s="31"/>
      <c r="XDI384" s="31"/>
      <c r="XDJ384" s="31"/>
      <c r="XDK384" s="31"/>
      <c r="XDL384" s="31"/>
      <c r="XDM384" s="31"/>
      <c r="XDN384" s="31"/>
      <c r="XDO384" s="31"/>
      <c r="XDP384" s="31"/>
      <c r="XDQ384" s="31"/>
      <c r="XDR384" s="31"/>
      <c r="XDS384" s="31"/>
      <c r="XDT384" s="31"/>
      <c r="XDU384" s="31"/>
      <c r="XDV384" s="31"/>
      <c r="XDW384" s="31"/>
      <c r="XDX384" s="31"/>
      <c r="XDY384" s="31"/>
      <c r="XDZ384" s="31"/>
      <c r="XEA384" s="31"/>
      <c r="XEB384" s="31"/>
      <c r="XEC384" s="31"/>
      <c r="XED384" s="31"/>
      <c r="XEE384" s="31"/>
      <c r="XEF384" s="31"/>
      <c r="XEG384" s="31"/>
      <c r="XEH384" s="31"/>
      <c r="XEI384" s="31"/>
      <c r="XEJ384" s="31"/>
      <c r="XEK384" s="31"/>
      <c r="XEL384" s="31"/>
      <c r="XEM384" s="31"/>
      <c r="XEN384" s="31"/>
      <c r="XEO384" s="31"/>
      <c r="XEP384" s="31"/>
      <c r="XEQ384" s="31"/>
      <c r="XER384" s="31"/>
      <c r="XES384" s="31"/>
      <c r="XET384" s="31"/>
      <c r="XEU384" s="31"/>
      <c r="XEV384" s="31"/>
      <c r="XEW384" s="31"/>
      <c r="XEX384" s="31"/>
      <c r="XEY384" s="31"/>
      <c r="XEZ384" s="31"/>
      <c r="XFA384" s="31"/>
      <c r="XFB384" s="31"/>
    </row>
    <row r="385" spans="1:16382">
      <c r="A385" s="31"/>
      <c r="B385" s="31"/>
      <c r="C385" s="31"/>
      <c r="D385" s="31"/>
      <c r="E385" s="31"/>
      <c r="F385" s="110" t="s">
        <v>1932</v>
      </c>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31"/>
      <c r="HY385" s="31"/>
      <c r="HZ385" s="31"/>
      <c r="IA385" s="31"/>
      <c r="IB385" s="31"/>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c r="JC385" s="31"/>
      <c r="JD385" s="31"/>
      <c r="JE385" s="31"/>
      <c r="JF385" s="31"/>
      <c r="JG385" s="31"/>
      <c r="JH385" s="31"/>
      <c r="JI385" s="31"/>
      <c r="JJ385" s="31"/>
      <c r="JK385" s="31"/>
      <c r="JL385" s="31"/>
      <c r="JM385" s="31"/>
      <c r="JN385" s="31"/>
      <c r="JO385" s="31"/>
      <c r="JP385" s="31"/>
      <c r="JQ385" s="31"/>
      <c r="JR385" s="31"/>
      <c r="JS385" s="31"/>
      <c r="JT385" s="31"/>
      <c r="JU385" s="31"/>
      <c r="JV385" s="31"/>
      <c r="JW385" s="31"/>
      <c r="JX385" s="31"/>
      <c r="JY385" s="31"/>
      <c r="JZ385" s="31"/>
      <c r="KA385" s="31"/>
      <c r="KB385" s="31"/>
      <c r="KC385" s="31"/>
      <c r="KD385" s="31"/>
      <c r="KE385" s="31"/>
      <c r="KF385" s="31"/>
      <c r="KG385" s="31"/>
      <c r="KH385" s="31"/>
      <c r="KI385" s="31"/>
      <c r="KJ385" s="31"/>
      <c r="KK385" s="31"/>
      <c r="KL385" s="31"/>
      <c r="KM385" s="31"/>
      <c r="KN385" s="31"/>
      <c r="KO385" s="31"/>
      <c r="KP385" s="31"/>
      <c r="KQ385" s="31"/>
      <c r="KR385" s="31"/>
      <c r="KS385" s="31"/>
      <c r="KT385" s="31"/>
      <c r="KU385" s="31"/>
      <c r="KV385" s="31"/>
      <c r="KW385" s="31"/>
      <c r="KX385" s="31"/>
      <c r="KY385" s="31"/>
      <c r="KZ385" s="31"/>
      <c r="LA385" s="31"/>
      <c r="LB385" s="31"/>
      <c r="LC385" s="31"/>
      <c r="LD385" s="31"/>
      <c r="LE385" s="31"/>
      <c r="LF385" s="31"/>
      <c r="LG385" s="31"/>
      <c r="LH385" s="31"/>
      <c r="LI385" s="31"/>
      <c r="LJ385" s="31"/>
      <c r="LK385" s="31"/>
      <c r="LL385" s="31"/>
      <c r="LM385" s="31"/>
      <c r="LN385" s="31"/>
      <c r="LO385" s="31"/>
      <c r="LP385" s="31"/>
      <c r="LQ385" s="31"/>
      <c r="LR385" s="31"/>
      <c r="LS385" s="31"/>
      <c r="LT385" s="31"/>
      <c r="LU385" s="31"/>
      <c r="LV385" s="31"/>
      <c r="LW385" s="31"/>
      <c r="LX385" s="31"/>
      <c r="LY385" s="31"/>
      <c r="LZ385" s="31"/>
      <c r="MA385" s="31"/>
      <c r="MB385" s="31"/>
      <c r="MC385" s="31"/>
      <c r="MD385" s="31"/>
      <c r="ME385" s="31"/>
      <c r="MF385" s="31"/>
      <c r="MG385" s="31"/>
      <c r="MH385" s="31"/>
      <c r="MI385" s="31"/>
      <c r="MJ385" s="31"/>
      <c r="MK385" s="31"/>
      <c r="ML385" s="31"/>
      <c r="MM385" s="31"/>
      <c r="MN385" s="31"/>
      <c r="MO385" s="31"/>
      <c r="MP385" s="31"/>
      <c r="MQ385" s="31"/>
      <c r="MR385" s="31"/>
      <c r="MS385" s="31"/>
      <c r="MT385" s="31"/>
      <c r="MU385" s="31"/>
      <c r="MV385" s="31"/>
      <c r="MW385" s="31"/>
      <c r="MX385" s="31"/>
      <c r="MY385" s="31"/>
      <c r="MZ385" s="31"/>
      <c r="NA385" s="31"/>
      <c r="NB385" s="31"/>
      <c r="NC385" s="31"/>
      <c r="ND385" s="31"/>
      <c r="NE385" s="31"/>
      <c r="NF385" s="31"/>
      <c r="NG385" s="31"/>
      <c r="NH385" s="31"/>
      <c r="NI385" s="31"/>
      <c r="NJ385" s="31"/>
      <c r="NK385" s="31"/>
      <c r="NL385" s="31"/>
      <c r="NM385" s="31"/>
      <c r="NN385" s="31"/>
      <c r="NO385" s="31"/>
      <c r="NP385" s="31"/>
      <c r="NQ385" s="31"/>
      <c r="NR385" s="31"/>
      <c r="NS385" s="31"/>
      <c r="NT385" s="31"/>
      <c r="NU385" s="31"/>
      <c r="NV385" s="31"/>
      <c r="NW385" s="31"/>
      <c r="NX385" s="31"/>
      <c r="NY385" s="31"/>
      <c r="NZ385" s="31"/>
      <c r="OA385" s="31"/>
      <c r="OB385" s="31"/>
      <c r="OC385" s="31"/>
      <c r="OD385" s="31"/>
      <c r="OE385" s="31"/>
      <c r="OF385" s="31"/>
      <c r="OG385" s="31"/>
      <c r="OH385" s="31"/>
      <c r="OI385" s="31"/>
      <c r="OJ385" s="31"/>
      <c r="OK385" s="31"/>
      <c r="OL385" s="31"/>
      <c r="OM385" s="31"/>
      <c r="ON385" s="31"/>
      <c r="OO385" s="31"/>
      <c r="OP385" s="31"/>
      <c r="OQ385" s="31"/>
      <c r="OR385" s="31"/>
      <c r="OS385" s="31"/>
      <c r="OT385" s="31"/>
      <c r="OU385" s="31"/>
      <c r="OV385" s="31"/>
      <c r="OW385" s="31"/>
      <c r="OX385" s="31"/>
      <c r="OY385" s="31"/>
      <c r="OZ385" s="31"/>
      <c r="PA385" s="31"/>
      <c r="PB385" s="31"/>
      <c r="PC385" s="31"/>
      <c r="PD385" s="31"/>
      <c r="PE385" s="31"/>
      <c r="PF385" s="31"/>
      <c r="PG385" s="31"/>
      <c r="PH385" s="31"/>
      <c r="PI385" s="31"/>
      <c r="PJ385" s="31"/>
      <c r="PK385" s="31"/>
      <c r="PL385" s="31"/>
      <c r="PM385" s="31"/>
      <c r="PN385" s="31"/>
      <c r="PO385" s="31"/>
      <c r="PP385" s="31"/>
      <c r="PQ385" s="31"/>
      <c r="PR385" s="31"/>
      <c r="PS385" s="31"/>
      <c r="PT385" s="31"/>
      <c r="PU385" s="31"/>
      <c r="PV385" s="31"/>
      <c r="PW385" s="31"/>
      <c r="PX385" s="31"/>
      <c r="PY385" s="31"/>
      <c r="PZ385" s="31"/>
      <c r="QA385" s="31"/>
      <c r="QB385" s="31"/>
      <c r="QC385" s="31"/>
      <c r="QD385" s="31"/>
      <c r="QE385" s="31"/>
      <c r="QF385" s="31"/>
      <c r="QG385" s="31"/>
      <c r="QH385" s="31"/>
      <c r="QI385" s="31"/>
      <c r="QJ385" s="31"/>
      <c r="QK385" s="31"/>
      <c r="QL385" s="31"/>
      <c r="QM385" s="31"/>
      <c r="QN385" s="31"/>
      <c r="QO385" s="31"/>
      <c r="QP385" s="31"/>
      <c r="QQ385" s="31"/>
      <c r="QR385" s="31"/>
      <c r="QS385" s="31"/>
      <c r="QT385" s="31"/>
      <c r="QU385" s="31"/>
      <c r="QV385" s="31"/>
      <c r="QW385" s="31"/>
      <c r="QX385" s="31"/>
      <c r="QY385" s="31"/>
      <c r="QZ385" s="31"/>
      <c r="RA385" s="31"/>
      <c r="RB385" s="31"/>
      <c r="RC385" s="31"/>
      <c r="RD385" s="31"/>
      <c r="RE385" s="31"/>
      <c r="RF385" s="31"/>
      <c r="RG385" s="31"/>
      <c r="RH385" s="31"/>
      <c r="RI385" s="31"/>
      <c r="RJ385" s="31"/>
      <c r="RK385" s="31"/>
      <c r="RL385" s="31"/>
      <c r="RM385" s="31"/>
      <c r="RN385" s="31"/>
      <c r="RO385" s="31"/>
      <c r="RP385" s="31"/>
      <c r="RQ385" s="31"/>
      <c r="RR385" s="31"/>
      <c r="RS385" s="31"/>
      <c r="RT385" s="31"/>
      <c r="RU385" s="31"/>
      <c r="RV385" s="31"/>
      <c r="RW385" s="31"/>
      <c r="RX385" s="31"/>
      <c r="RY385" s="31"/>
      <c r="RZ385" s="31"/>
      <c r="SA385" s="31"/>
      <c r="SB385" s="31"/>
      <c r="SC385" s="31"/>
      <c r="SD385" s="31"/>
      <c r="SE385" s="31"/>
      <c r="SF385" s="31"/>
      <c r="SG385" s="31"/>
      <c r="SH385" s="31"/>
      <c r="SI385" s="31"/>
      <c r="SJ385" s="31"/>
      <c r="SK385" s="31"/>
      <c r="SL385" s="31"/>
      <c r="SM385" s="31"/>
      <c r="SN385" s="31"/>
      <c r="SO385" s="31"/>
      <c r="SP385" s="31"/>
      <c r="SQ385" s="31"/>
      <c r="SR385" s="31"/>
      <c r="SS385" s="31"/>
      <c r="ST385" s="31"/>
      <c r="SU385" s="31"/>
      <c r="SV385" s="31"/>
      <c r="SW385" s="31"/>
      <c r="SX385" s="31"/>
      <c r="SY385" s="31"/>
      <c r="SZ385" s="31"/>
      <c r="TA385" s="31"/>
      <c r="TB385" s="31"/>
      <c r="TC385" s="31"/>
      <c r="TD385" s="31"/>
      <c r="TE385" s="31"/>
      <c r="TF385" s="31"/>
      <c r="TG385" s="31"/>
      <c r="TH385" s="31"/>
      <c r="TI385" s="31"/>
      <c r="TJ385" s="31"/>
      <c r="TK385" s="31"/>
      <c r="TL385" s="31"/>
      <c r="TM385" s="31"/>
      <c r="TN385" s="31"/>
      <c r="TO385" s="31"/>
      <c r="TP385" s="31"/>
      <c r="TQ385" s="31"/>
      <c r="TR385" s="31"/>
      <c r="TS385" s="31"/>
      <c r="TT385" s="31"/>
      <c r="TU385" s="31"/>
      <c r="TV385" s="31"/>
      <c r="TW385" s="31"/>
      <c r="TX385" s="31"/>
      <c r="TY385" s="31"/>
      <c r="TZ385" s="31"/>
      <c r="UA385" s="31"/>
      <c r="UB385" s="31"/>
      <c r="UC385" s="31"/>
      <c r="UD385" s="31"/>
      <c r="UE385" s="31"/>
      <c r="UF385" s="31"/>
      <c r="UG385" s="31"/>
      <c r="UH385" s="31"/>
      <c r="UI385" s="31"/>
      <c r="UJ385" s="31"/>
      <c r="UK385" s="31"/>
      <c r="UL385" s="31"/>
      <c r="UM385" s="31"/>
      <c r="UN385" s="31"/>
      <c r="UO385" s="31"/>
      <c r="UP385" s="31"/>
      <c r="UQ385" s="31"/>
      <c r="UR385" s="31"/>
      <c r="US385" s="31"/>
      <c r="UT385" s="31"/>
      <c r="UU385" s="31"/>
      <c r="UV385" s="31"/>
      <c r="UW385" s="31"/>
      <c r="UX385" s="31"/>
      <c r="UY385" s="31"/>
      <c r="UZ385" s="31"/>
      <c r="VA385" s="31"/>
      <c r="VB385" s="31"/>
      <c r="VC385" s="31"/>
      <c r="VD385" s="31"/>
      <c r="VE385" s="31"/>
      <c r="VF385" s="31"/>
      <c r="VG385" s="31"/>
      <c r="VH385" s="31"/>
      <c r="VI385" s="31"/>
      <c r="VJ385" s="31"/>
      <c r="VK385" s="31"/>
      <c r="VL385" s="31"/>
      <c r="VM385" s="31"/>
      <c r="VN385" s="31"/>
      <c r="VO385" s="31"/>
      <c r="VP385" s="31"/>
      <c r="VQ385" s="31"/>
      <c r="VR385" s="31"/>
      <c r="VS385" s="31"/>
      <c r="VT385" s="31"/>
      <c r="VU385" s="31"/>
      <c r="VV385" s="31"/>
      <c r="VW385" s="31"/>
      <c r="VX385" s="31"/>
      <c r="VY385" s="31"/>
      <c r="VZ385" s="31"/>
      <c r="WA385" s="31"/>
      <c r="WB385" s="31"/>
      <c r="WC385" s="31"/>
      <c r="WD385" s="31"/>
      <c r="WE385" s="31"/>
      <c r="WF385" s="31"/>
      <c r="WG385" s="31"/>
      <c r="WH385" s="31"/>
      <c r="WI385" s="31"/>
      <c r="WJ385" s="31"/>
      <c r="WK385" s="31"/>
      <c r="WL385" s="31"/>
      <c r="WM385" s="31"/>
      <c r="WN385" s="31"/>
      <c r="WO385" s="31"/>
      <c r="WP385" s="31"/>
      <c r="WQ385" s="31"/>
      <c r="WR385" s="31"/>
      <c r="WS385" s="31"/>
      <c r="WT385" s="31"/>
      <c r="WU385" s="31"/>
      <c r="WV385" s="31"/>
      <c r="WW385" s="31"/>
      <c r="WX385" s="31"/>
      <c r="WY385" s="31"/>
      <c r="WZ385" s="31"/>
      <c r="XA385" s="31"/>
      <c r="XB385" s="31"/>
      <c r="XC385" s="31"/>
      <c r="XD385" s="31"/>
      <c r="XE385" s="31"/>
      <c r="XF385" s="31"/>
      <c r="XG385" s="31"/>
      <c r="XH385" s="31"/>
      <c r="XI385" s="31"/>
      <c r="XJ385" s="31"/>
      <c r="XK385" s="31"/>
      <c r="XL385" s="31"/>
      <c r="XM385" s="31"/>
      <c r="XN385" s="31"/>
      <c r="XO385" s="31"/>
      <c r="XP385" s="31"/>
      <c r="XQ385" s="31"/>
      <c r="XR385" s="31"/>
      <c r="XS385" s="31"/>
      <c r="XT385" s="31"/>
      <c r="XU385" s="31"/>
      <c r="XV385" s="31"/>
      <c r="XW385" s="31"/>
      <c r="XX385" s="31"/>
      <c r="XY385" s="31"/>
      <c r="XZ385" s="31"/>
      <c r="YA385" s="31"/>
      <c r="YB385" s="31"/>
      <c r="YC385" s="31"/>
      <c r="YD385" s="31"/>
      <c r="YE385" s="31"/>
      <c r="YF385" s="31"/>
      <c r="YG385" s="31"/>
      <c r="YH385" s="31"/>
      <c r="YI385" s="31"/>
      <c r="YJ385" s="31"/>
      <c r="YK385" s="31"/>
      <c r="YL385" s="31"/>
      <c r="YM385" s="31"/>
      <c r="YN385" s="31"/>
      <c r="YO385" s="31"/>
      <c r="YP385" s="31"/>
      <c r="YQ385" s="31"/>
      <c r="YR385" s="31"/>
      <c r="YS385" s="31"/>
      <c r="YT385" s="31"/>
      <c r="YU385" s="31"/>
      <c r="YV385" s="31"/>
      <c r="YW385" s="31"/>
      <c r="YX385" s="31"/>
      <c r="YY385" s="31"/>
      <c r="YZ385" s="31"/>
      <c r="ZA385" s="31"/>
      <c r="ZB385" s="31"/>
      <c r="ZC385" s="31"/>
      <c r="ZD385" s="31"/>
      <c r="ZE385" s="31"/>
      <c r="ZF385" s="31"/>
      <c r="ZG385" s="31"/>
      <c r="ZH385" s="31"/>
      <c r="ZI385" s="31"/>
      <c r="ZJ385" s="31"/>
      <c r="ZK385" s="31"/>
      <c r="ZL385" s="31"/>
      <c r="ZM385" s="31"/>
      <c r="ZN385" s="31"/>
      <c r="ZO385" s="31"/>
      <c r="ZP385" s="31"/>
      <c r="ZQ385" s="31"/>
      <c r="ZR385" s="31"/>
      <c r="ZS385" s="31"/>
      <c r="ZT385" s="31"/>
      <c r="ZU385" s="31"/>
      <c r="ZV385" s="31"/>
      <c r="ZW385" s="31"/>
      <c r="ZX385" s="31"/>
      <c r="ZY385" s="31"/>
      <c r="ZZ385" s="31"/>
      <c r="AAA385" s="31"/>
      <c r="AAB385" s="31"/>
      <c r="AAC385" s="31"/>
      <c r="AAD385" s="31"/>
      <c r="AAE385" s="31"/>
      <c r="AAF385" s="31"/>
      <c r="AAG385" s="31"/>
      <c r="AAH385" s="31"/>
      <c r="AAI385" s="31"/>
      <c r="AAJ385" s="31"/>
      <c r="AAK385" s="31"/>
      <c r="AAL385" s="31"/>
      <c r="AAM385" s="31"/>
      <c r="AAN385" s="31"/>
      <c r="AAO385" s="31"/>
      <c r="AAP385" s="31"/>
      <c r="AAQ385" s="31"/>
      <c r="AAR385" s="31"/>
      <c r="AAS385" s="31"/>
      <c r="AAT385" s="31"/>
      <c r="AAU385" s="31"/>
      <c r="AAV385" s="31"/>
      <c r="AAW385" s="31"/>
      <c r="AAX385" s="31"/>
      <c r="AAY385" s="31"/>
      <c r="AAZ385" s="31"/>
      <c r="ABA385" s="31"/>
      <c r="ABB385" s="31"/>
      <c r="ABC385" s="31"/>
      <c r="ABD385" s="31"/>
      <c r="ABE385" s="31"/>
      <c r="ABF385" s="31"/>
      <c r="ABG385" s="31"/>
      <c r="ABH385" s="31"/>
      <c r="ABI385" s="31"/>
      <c r="ABJ385" s="31"/>
      <c r="ABK385" s="31"/>
      <c r="ABL385" s="31"/>
      <c r="ABM385" s="31"/>
      <c r="ABN385" s="31"/>
      <c r="ABO385" s="31"/>
      <c r="ABP385" s="31"/>
      <c r="ABQ385" s="31"/>
      <c r="ABR385" s="31"/>
      <c r="ABS385" s="31"/>
      <c r="ABT385" s="31"/>
      <c r="ABU385" s="31"/>
      <c r="ABV385" s="31"/>
      <c r="ABW385" s="31"/>
      <c r="ABX385" s="31"/>
      <c r="ABY385" s="31"/>
      <c r="ABZ385" s="31"/>
      <c r="ACA385" s="31"/>
      <c r="ACB385" s="31"/>
      <c r="ACC385" s="31"/>
      <c r="ACD385" s="31"/>
      <c r="ACE385" s="31"/>
      <c r="ACF385" s="31"/>
      <c r="ACG385" s="31"/>
      <c r="ACH385" s="31"/>
      <c r="ACI385" s="31"/>
      <c r="ACJ385" s="31"/>
      <c r="ACK385" s="31"/>
      <c r="ACL385" s="31"/>
      <c r="ACM385" s="31"/>
      <c r="ACN385" s="31"/>
      <c r="ACO385" s="31"/>
      <c r="ACP385" s="31"/>
      <c r="ACQ385" s="31"/>
      <c r="ACR385" s="31"/>
      <c r="ACS385" s="31"/>
      <c r="ACT385" s="31"/>
      <c r="ACU385" s="31"/>
      <c r="ACV385" s="31"/>
      <c r="ACW385" s="31"/>
      <c r="ACX385" s="31"/>
      <c r="ACY385" s="31"/>
      <c r="ACZ385" s="31"/>
      <c r="ADA385" s="31"/>
      <c r="ADB385" s="31"/>
      <c r="ADC385" s="31"/>
      <c r="ADD385" s="31"/>
      <c r="ADE385" s="31"/>
      <c r="ADF385" s="31"/>
      <c r="ADG385" s="31"/>
      <c r="ADH385" s="31"/>
      <c r="ADI385" s="31"/>
      <c r="ADJ385" s="31"/>
      <c r="ADK385" s="31"/>
      <c r="ADL385" s="31"/>
      <c r="ADM385" s="31"/>
      <c r="ADN385" s="31"/>
      <c r="ADO385" s="31"/>
      <c r="ADP385" s="31"/>
      <c r="ADQ385" s="31"/>
      <c r="ADR385" s="31"/>
      <c r="ADS385" s="31"/>
      <c r="ADT385" s="31"/>
      <c r="ADU385" s="31"/>
      <c r="ADV385" s="31"/>
      <c r="ADW385" s="31"/>
      <c r="ADX385" s="31"/>
      <c r="ADY385" s="31"/>
      <c r="ADZ385" s="31"/>
      <c r="AEA385" s="31"/>
      <c r="AEB385" s="31"/>
      <c r="AEC385" s="31"/>
      <c r="AED385" s="31"/>
      <c r="AEE385" s="31"/>
      <c r="AEF385" s="31"/>
      <c r="AEG385" s="31"/>
      <c r="AEH385" s="31"/>
      <c r="AEI385" s="31"/>
      <c r="AEJ385" s="31"/>
      <c r="AEK385" s="31"/>
      <c r="AEL385" s="31"/>
      <c r="AEM385" s="31"/>
      <c r="AEN385" s="31"/>
      <c r="AEO385" s="31"/>
      <c r="AEP385" s="31"/>
      <c r="AEQ385" s="31"/>
      <c r="AER385" s="31"/>
      <c r="AES385" s="31"/>
      <c r="AET385" s="31"/>
      <c r="AEU385" s="31"/>
      <c r="AEV385" s="31"/>
      <c r="AEW385" s="31"/>
      <c r="AEX385" s="31"/>
      <c r="AEY385" s="31"/>
      <c r="AEZ385" s="31"/>
      <c r="AFA385" s="31"/>
      <c r="AFB385" s="31"/>
      <c r="AFC385" s="31"/>
      <c r="AFD385" s="31"/>
      <c r="AFE385" s="31"/>
      <c r="AFF385" s="31"/>
      <c r="AFG385" s="31"/>
      <c r="AFH385" s="31"/>
      <c r="AFI385" s="31"/>
      <c r="AFJ385" s="31"/>
      <c r="AFK385" s="31"/>
      <c r="AFL385" s="31"/>
      <c r="AFM385" s="31"/>
      <c r="AFN385" s="31"/>
      <c r="AFO385" s="31"/>
      <c r="AFP385" s="31"/>
      <c r="AFQ385" s="31"/>
      <c r="AFR385" s="31"/>
      <c r="AFS385" s="31"/>
      <c r="AFT385" s="31"/>
      <c r="AFU385" s="31"/>
      <c r="AFV385" s="31"/>
      <c r="AFW385" s="31"/>
      <c r="AFX385" s="31"/>
      <c r="AFY385" s="31"/>
      <c r="AFZ385" s="31"/>
      <c r="AGA385" s="31"/>
      <c r="AGB385" s="31"/>
      <c r="AGC385" s="31"/>
      <c r="AGD385" s="31"/>
      <c r="AGE385" s="31"/>
      <c r="AGF385" s="31"/>
      <c r="AGG385" s="31"/>
      <c r="AGH385" s="31"/>
      <c r="AGI385" s="31"/>
      <c r="AGJ385" s="31"/>
      <c r="AGK385" s="31"/>
      <c r="AGL385" s="31"/>
      <c r="AGM385" s="31"/>
      <c r="AGN385" s="31"/>
      <c r="AGO385" s="31"/>
      <c r="AGP385" s="31"/>
      <c r="AGQ385" s="31"/>
      <c r="AGR385" s="31"/>
      <c r="AGS385" s="31"/>
      <c r="AGT385" s="31"/>
      <c r="AGU385" s="31"/>
      <c r="AGV385" s="31"/>
      <c r="AGW385" s="31"/>
      <c r="AGX385" s="31"/>
      <c r="AGY385" s="31"/>
      <c r="AGZ385" s="31"/>
      <c r="AHA385" s="31"/>
      <c r="AHB385" s="31"/>
      <c r="AHC385" s="31"/>
      <c r="AHD385" s="31"/>
      <c r="AHE385" s="31"/>
      <c r="AHF385" s="31"/>
      <c r="AHG385" s="31"/>
      <c r="AHH385" s="31"/>
      <c r="AHI385" s="31"/>
      <c r="AHJ385" s="31"/>
      <c r="AHK385" s="31"/>
      <c r="AHL385" s="31"/>
      <c r="AHM385" s="31"/>
      <c r="AHN385" s="31"/>
      <c r="AHO385" s="31"/>
      <c r="AHP385" s="31"/>
      <c r="AHQ385" s="31"/>
      <c r="AHR385" s="31"/>
      <c r="AHS385" s="31"/>
      <c r="AHT385" s="31"/>
      <c r="AHU385" s="31"/>
      <c r="AHV385" s="31"/>
      <c r="AHW385" s="31"/>
      <c r="AHX385" s="31"/>
      <c r="AHY385" s="31"/>
      <c r="AHZ385" s="31"/>
      <c r="AIA385" s="31"/>
      <c r="AIB385" s="31"/>
      <c r="AIC385" s="31"/>
      <c r="AID385" s="31"/>
      <c r="AIE385" s="31"/>
      <c r="AIF385" s="31"/>
      <c r="AIG385" s="31"/>
      <c r="AIH385" s="31"/>
      <c r="AII385" s="31"/>
      <c r="AIJ385" s="31"/>
      <c r="AIK385" s="31"/>
      <c r="AIL385" s="31"/>
      <c r="AIM385" s="31"/>
      <c r="AIN385" s="31"/>
      <c r="AIO385" s="31"/>
      <c r="AIP385" s="31"/>
      <c r="AIQ385" s="31"/>
      <c r="AIR385" s="31"/>
      <c r="AIS385" s="31"/>
      <c r="AIT385" s="31"/>
      <c r="AIU385" s="31"/>
      <c r="AIV385" s="31"/>
      <c r="AIW385" s="31"/>
      <c r="AIX385" s="31"/>
      <c r="AIY385" s="31"/>
      <c r="AIZ385" s="31"/>
      <c r="AJA385" s="31"/>
      <c r="AJB385" s="31"/>
      <c r="AJC385" s="31"/>
      <c r="AJD385" s="31"/>
      <c r="AJE385" s="31"/>
      <c r="AJF385" s="31"/>
      <c r="AJG385" s="31"/>
      <c r="AJH385" s="31"/>
      <c r="AJI385" s="31"/>
      <c r="AJJ385" s="31"/>
      <c r="AJK385" s="31"/>
      <c r="AJL385" s="31"/>
      <c r="AJM385" s="31"/>
      <c r="AJN385" s="31"/>
      <c r="AJO385" s="31"/>
      <c r="AJP385" s="31"/>
      <c r="AJQ385" s="31"/>
      <c r="AJR385" s="31"/>
      <c r="AJS385" s="31"/>
      <c r="AJT385" s="31"/>
      <c r="AJU385" s="31"/>
      <c r="AJV385" s="31"/>
      <c r="AJW385" s="31"/>
      <c r="AJX385" s="31"/>
      <c r="AJY385" s="31"/>
      <c r="AJZ385" s="31"/>
      <c r="AKA385" s="31"/>
      <c r="AKB385" s="31"/>
      <c r="AKC385" s="31"/>
      <c r="AKD385" s="31"/>
      <c r="AKE385" s="31"/>
      <c r="AKF385" s="31"/>
      <c r="AKG385" s="31"/>
      <c r="AKH385" s="31"/>
      <c r="AKI385" s="31"/>
      <c r="AKJ385" s="31"/>
      <c r="AKK385" s="31"/>
      <c r="AKL385" s="31"/>
      <c r="AKM385" s="31"/>
      <c r="AKN385" s="31"/>
      <c r="AKO385" s="31"/>
      <c r="AKP385" s="31"/>
      <c r="AKQ385" s="31"/>
      <c r="AKR385" s="31"/>
      <c r="AKS385" s="31"/>
      <c r="AKT385" s="31"/>
      <c r="AKU385" s="31"/>
      <c r="AKV385" s="31"/>
      <c r="AKW385" s="31"/>
      <c r="AKX385" s="31"/>
      <c r="AKY385" s="31"/>
      <c r="AKZ385" s="31"/>
      <c r="ALA385" s="31"/>
      <c r="ALB385" s="31"/>
      <c r="ALC385" s="31"/>
      <c r="ALD385" s="31"/>
      <c r="ALE385" s="31"/>
      <c r="ALF385" s="31"/>
      <c r="ALG385" s="31"/>
      <c r="ALH385" s="31"/>
      <c r="ALI385" s="31"/>
      <c r="ALJ385" s="31"/>
      <c r="ALK385" s="31"/>
      <c r="ALL385" s="31"/>
      <c r="ALM385" s="31"/>
      <c r="ALN385" s="31"/>
      <c r="ALO385" s="31"/>
      <c r="ALP385" s="31"/>
      <c r="ALQ385" s="31"/>
      <c r="ALR385" s="31"/>
      <c r="ALS385" s="31"/>
      <c r="ALT385" s="31"/>
      <c r="ALU385" s="31"/>
      <c r="ALV385" s="31"/>
      <c r="ALW385" s="31"/>
      <c r="ALX385" s="31"/>
      <c r="ALY385" s="31"/>
      <c r="ALZ385" s="31"/>
      <c r="AMA385" s="31"/>
      <c r="AMB385" s="31"/>
      <c r="AMC385" s="31"/>
      <c r="AMD385" s="31"/>
      <c r="AME385" s="31"/>
      <c r="AMF385" s="31"/>
      <c r="AMG385" s="31"/>
      <c r="AMH385" s="31"/>
      <c r="AMI385" s="31"/>
      <c r="AMJ385" s="31"/>
      <c r="AMK385" s="31"/>
      <c r="AML385" s="31"/>
      <c r="AMM385" s="31"/>
      <c r="AMN385" s="31"/>
      <c r="AMO385" s="31"/>
      <c r="AMP385" s="31"/>
      <c r="AMQ385" s="31"/>
      <c r="AMR385" s="31"/>
      <c r="AMS385" s="31"/>
      <c r="AMT385" s="31"/>
      <c r="AMU385" s="31"/>
      <c r="AMV385" s="31"/>
      <c r="AMW385" s="31"/>
      <c r="AMX385" s="31"/>
      <c r="AMY385" s="31"/>
      <c r="AMZ385" s="31"/>
      <c r="ANA385" s="31"/>
      <c r="ANB385" s="31"/>
      <c r="ANC385" s="31"/>
      <c r="AND385" s="31"/>
      <c r="ANE385" s="31"/>
      <c r="ANF385" s="31"/>
      <c r="ANG385" s="31"/>
      <c r="ANH385" s="31"/>
      <c r="ANI385" s="31"/>
      <c r="ANJ385" s="31"/>
      <c r="ANK385" s="31"/>
      <c r="ANL385" s="31"/>
      <c r="ANM385" s="31"/>
      <c r="ANN385" s="31"/>
      <c r="ANO385" s="31"/>
      <c r="ANP385" s="31"/>
      <c r="ANQ385" s="31"/>
      <c r="ANR385" s="31"/>
      <c r="ANS385" s="31"/>
      <c r="ANT385" s="31"/>
      <c r="ANU385" s="31"/>
      <c r="ANV385" s="31"/>
      <c r="ANW385" s="31"/>
      <c r="ANX385" s="31"/>
      <c r="ANY385" s="31"/>
      <c r="ANZ385" s="31"/>
      <c r="AOA385" s="31"/>
      <c r="AOB385" s="31"/>
      <c r="AOC385" s="31"/>
      <c r="AOD385" s="31"/>
      <c r="AOE385" s="31"/>
      <c r="AOF385" s="31"/>
      <c r="AOG385" s="31"/>
      <c r="AOH385" s="31"/>
      <c r="AOI385" s="31"/>
      <c r="AOJ385" s="31"/>
      <c r="AOK385" s="31"/>
      <c r="AOL385" s="31"/>
      <c r="AOM385" s="31"/>
      <c r="AON385" s="31"/>
      <c r="AOO385" s="31"/>
      <c r="AOP385" s="31"/>
      <c r="AOQ385" s="31"/>
      <c r="AOR385" s="31"/>
      <c r="AOS385" s="31"/>
      <c r="AOT385" s="31"/>
      <c r="AOU385" s="31"/>
      <c r="AOV385" s="31"/>
      <c r="AOW385" s="31"/>
      <c r="AOX385" s="31"/>
      <c r="AOY385" s="31"/>
      <c r="AOZ385" s="31"/>
      <c r="APA385" s="31"/>
      <c r="APB385" s="31"/>
      <c r="APC385" s="31"/>
      <c r="APD385" s="31"/>
      <c r="APE385" s="31"/>
      <c r="APF385" s="31"/>
      <c r="APG385" s="31"/>
      <c r="APH385" s="31"/>
      <c r="API385" s="31"/>
      <c r="APJ385" s="31"/>
      <c r="APK385" s="31"/>
      <c r="APL385" s="31"/>
      <c r="APM385" s="31"/>
      <c r="APN385" s="31"/>
      <c r="APO385" s="31"/>
      <c r="APP385" s="31"/>
      <c r="APQ385" s="31"/>
      <c r="APR385" s="31"/>
      <c r="APS385" s="31"/>
      <c r="APT385" s="31"/>
      <c r="APU385" s="31"/>
      <c r="APV385" s="31"/>
      <c r="APW385" s="31"/>
      <c r="APX385" s="31"/>
      <c r="APY385" s="31"/>
      <c r="APZ385" s="31"/>
      <c r="AQA385" s="31"/>
      <c r="AQB385" s="31"/>
      <c r="AQC385" s="31"/>
      <c r="AQD385" s="31"/>
      <c r="AQE385" s="31"/>
      <c r="AQF385" s="31"/>
      <c r="AQG385" s="31"/>
      <c r="AQH385" s="31"/>
      <c r="AQI385" s="31"/>
      <c r="AQJ385" s="31"/>
      <c r="AQK385" s="31"/>
      <c r="AQL385" s="31"/>
      <c r="AQM385" s="31"/>
      <c r="AQN385" s="31"/>
      <c r="AQO385" s="31"/>
      <c r="AQP385" s="31"/>
      <c r="AQQ385" s="31"/>
      <c r="AQR385" s="31"/>
      <c r="AQS385" s="31"/>
      <c r="AQT385" s="31"/>
      <c r="AQU385" s="31"/>
      <c r="AQV385" s="31"/>
      <c r="AQW385" s="31"/>
      <c r="AQX385" s="31"/>
      <c r="AQY385" s="31"/>
      <c r="AQZ385" s="31"/>
      <c r="ARA385" s="31"/>
      <c r="ARB385" s="31"/>
      <c r="ARC385" s="31"/>
      <c r="ARD385" s="31"/>
      <c r="ARE385" s="31"/>
      <c r="ARF385" s="31"/>
      <c r="ARG385" s="31"/>
      <c r="ARH385" s="31"/>
      <c r="ARI385" s="31"/>
      <c r="ARJ385" s="31"/>
      <c r="ARK385" s="31"/>
      <c r="ARL385" s="31"/>
      <c r="ARM385" s="31"/>
      <c r="ARN385" s="31"/>
      <c r="ARO385" s="31"/>
      <c r="ARP385" s="31"/>
      <c r="ARQ385" s="31"/>
      <c r="ARR385" s="31"/>
      <c r="ARS385" s="31"/>
      <c r="ART385" s="31"/>
      <c r="ARU385" s="31"/>
      <c r="ARV385" s="31"/>
      <c r="ARW385" s="31"/>
      <c r="ARX385" s="31"/>
      <c r="ARY385" s="31"/>
      <c r="ARZ385" s="31"/>
      <c r="ASA385" s="31"/>
      <c r="ASB385" s="31"/>
      <c r="ASC385" s="31"/>
      <c r="ASD385" s="31"/>
      <c r="ASE385" s="31"/>
      <c r="ASF385" s="31"/>
      <c r="ASG385" s="31"/>
      <c r="ASH385" s="31"/>
      <c r="ASI385" s="31"/>
      <c r="ASJ385" s="31"/>
      <c r="ASK385" s="31"/>
      <c r="ASL385" s="31"/>
      <c r="ASM385" s="31"/>
      <c r="ASN385" s="31"/>
      <c r="ASO385" s="31"/>
      <c r="ASP385" s="31"/>
      <c r="ASQ385" s="31"/>
      <c r="ASR385" s="31"/>
      <c r="ASS385" s="31"/>
      <c r="AST385" s="31"/>
      <c r="ASU385" s="31"/>
      <c r="ASV385" s="31"/>
      <c r="ASW385" s="31"/>
      <c r="ASX385" s="31"/>
      <c r="ASY385" s="31"/>
      <c r="ASZ385" s="31"/>
      <c r="ATA385" s="31"/>
      <c r="ATB385" s="31"/>
      <c r="ATC385" s="31"/>
      <c r="ATD385" s="31"/>
      <c r="ATE385" s="31"/>
      <c r="ATF385" s="31"/>
      <c r="ATG385" s="31"/>
      <c r="ATH385" s="31"/>
      <c r="ATI385" s="31"/>
      <c r="ATJ385" s="31"/>
      <c r="ATK385" s="31"/>
      <c r="ATL385" s="31"/>
      <c r="ATM385" s="31"/>
      <c r="ATN385" s="31"/>
      <c r="ATO385" s="31"/>
      <c r="ATP385" s="31"/>
      <c r="ATQ385" s="31"/>
      <c r="ATR385" s="31"/>
      <c r="ATS385" s="31"/>
      <c r="ATT385" s="31"/>
      <c r="ATU385" s="31"/>
      <c r="ATV385" s="31"/>
      <c r="ATW385" s="31"/>
      <c r="ATX385" s="31"/>
      <c r="ATY385" s="31"/>
      <c r="ATZ385" s="31"/>
      <c r="AUA385" s="31"/>
      <c r="AUB385" s="31"/>
      <c r="AUC385" s="31"/>
      <c r="AUD385" s="31"/>
      <c r="AUE385" s="31"/>
      <c r="AUF385" s="31"/>
      <c r="AUG385" s="31"/>
      <c r="AUH385" s="31"/>
      <c r="AUI385" s="31"/>
      <c r="AUJ385" s="31"/>
      <c r="AUK385" s="31"/>
      <c r="AUL385" s="31"/>
      <c r="AUM385" s="31"/>
      <c r="AUN385" s="31"/>
      <c r="AUO385" s="31"/>
      <c r="AUP385" s="31"/>
      <c r="AUQ385" s="31"/>
      <c r="AUR385" s="31"/>
      <c r="AUS385" s="31"/>
      <c r="AUT385" s="31"/>
      <c r="AUU385" s="31"/>
      <c r="AUV385" s="31"/>
      <c r="AUW385" s="31"/>
      <c r="AUX385" s="31"/>
      <c r="AUY385" s="31"/>
      <c r="AUZ385" s="31"/>
      <c r="AVA385" s="31"/>
      <c r="AVB385" s="31"/>
      <c r="AVC385" s="31"/>
      <c r="AVD385" s="31"/>
      <c r="AVE385" s="31"/>
      <c r="AVF385" s="31"/>
      <c r="AVG385" s="31"/>
      <c r="AVH385" s="31"/>
      <c r="AVI385" s="31"/>
      <c r="AVJ385" s="31"/>
      <c r="AVK385" s="31"/>
      <c r="AVL385" s="31"/>
      <c r="AVM385" s="31"/>
      <c r="AVN385" s="31"/>
      <c r="AVO385" s="31"/>
      <c r="AVP385" s="31"/>
      <c r="AVQ385" s="31"/>
      <c r="AVR385" s="31"/>
      <c r="AVS385" s="31"/>
      <c r="AVT385" s="31"/>
      <c r="AVU385" s="31"/>
      <c r="AVV385" s="31"/>
      <c r="AVW385" s="31"/>
      <c r="AVX385" s="31"/>
      <c r="AVY385" s="31"/>
      <c r="AVZ385" s="31"/>
      <c r="AWA385" s="31"/>
      <c r="AWB385" s="31"/>
      <c r="AWC385" s="31"/>
      <c r="AWD385" s="31"/>
      <c r="AWE385" s="31"/>
      <c r="AWF385" s="31"/>
      <c r="AWG385" s="31"/>
      <c r="AWH385" s="31"/>
      <c r="AWI385" s="31"/>
      <c r="AWJ385" s="31"/>
      <c r="AWK385" s="31"/>
      <c r="AWL385" s="31"/>
      <c r="AWM385" s="31"/>
      <c r="AWN385" s="31"/>
      <c r="AWO385" s="31"/>
      <c r="AWP385" s="31"/>
      <c r="AWQ385" s="31"/>
      <c r="AWR385" s="31"/>
      <c r="AWS385" s="31"/>
      <c r="AWT385" s="31"/>
      <c r="AWU385" s="31"/>
      <c r="AWV385" s="31"/>
      <c r="AWW385" s="31"/>
      <c r="AWX385" s="31"/>
      <c r="AWY385" s="31"/>
      <c r="AWZ385" s="31"/>
      <c r="AXA385" s="31"/>
      <c r="AXB385" s="31"/>
      <c r="AXC385" s="31"/>
      <c r="AXD385" s="31"/>
      <c r="AXE385" s="31"/>
      <c r="AXF385" s="31"/>
      <c r="AXG385" s="31"/>
      <c r="AXH385" s="31"/>
      <c r="AXI385" s="31"/>
      <c r="AXJ385" s="31"/>
      <c r="AXK385" s="31"/>
      <c r="AXL385" s="31"/>
      <c r="AXM385" s="31"/>
      <c r="AXN385" s="31"/>
      <c r="AXO385" s="31"/>
      <c r="AXP385" s="31"/>
      <c r="AXQ385" s="31"/>
      <c r="AXR385" s="31"/>
      <c r="AXS385" s="31"/>
      <c r="AXT385" s="31"/>
      <c r="AXU385" s="31"/>
      <c r="AXV385" s="31"/>
      <c r="AXW385" s="31"/>
      <c r="AXX385" s="31"/>
      <c r="AXY385" s="31"/>
      <c r="AXZ385" s="31"/>
      <c r="AYA385" s="31"/>
      <c r="AYB385" s="31"/>
      <c r="AYC385" s="31"/>
      <c r="AYD385" s="31"/>
      <c r="AYE385" s="31"/>
      <c r="AYF385" s="31"/>
      <c r="AYG385" s="31"/>
      <c r="AYH385" s="31"/>
      <c r="AYI385" s="31"/>
      <c r="AYJ385" s="31"/>
      <c r="AYK385" s="31"/>
      <c r="AYL385" s="31"/>
      <c r="AYM385" s="31"/>
      <c r="AYN385" s="31"/>
      <c r="AYO385" s="31"/>
      <c r="AYP385" s="31"/>
      <c r="AYQ385" s="31"/>
      <c r="AYR385" s="31"/>
      <c r="AYS385" s="31"/>
      <c r="AYT385" s="31"/>
      <c r="AYU385" s="31"/>
      <c r="AYV385" s="31"/>
      <c r="AYW385" s="31"/>
      <c r="AYX385" s="31"/>
      <c r="AYY385" s="31"/>
      <c r="AYZ385" s="31"/>
      <c r="AZA385" s="31"/>
      <c r="AZB385" s="31"/>
      <c r="AZC385" s="31"/>
      <c r="AZD385" s="31"/>
      <c r="AZE385" s="31"/>
      <c r="AZF385" s="31"/>
      <c r="AZG385" s="31"/>
      <c r="AZH385" s="31"/>
      <c r="AZI385" s="31"/>
      <c r="AZJ385" s="31"/>
      <c r="AZK385" s="31"/>
      <c r="AZL385" s="31"/>
      <c r="AZM385" s="31"/>
      <c r="AZN385" s="31"/>
      <c r="AZO385" s="31"/>
      <c r="AZP385" s="31"/>
      <c r="AZQ385" s="31"/>
      <c r="AZR385" s="31"/>
      <c r="AZS385" s="31"/>
      <c r="AZT385" s="31"/>
      <c r="AZU385" s="31"/>
      <c r="AZV385" s="31"/>
      <c r="AZW385" s="31"/>
      <c r="AZX385" s="31"/>
      <c r="AZY385" s="31"/>
      <c r="AZZ385" s="31"/>
      <c r="BAA385" s="31"/>
      <c r="BAB385" s="31"/>
      <c r="BAC385" s="31"/>
      <c r="BAD385" s="31"/>
      <c r="BAE385" s="31"/>
      <c r="BAF385" s="31"/>
      <c r="BAG385" s="31"/>
      <c r="BAH385" s="31"/>
      <c r="BAI385" s="31"/>
      <c r="BAJ385" s="31"/>
      <c r="BAK385" s="31"/>
      <c r="BAL385" s="31"/>
      <c r="BAM385" s="31"/>
      <c r="BAN385" s="31"/>
      <c r="BAO385" s="31"/>
      <c r="BAP385" s="31"/>
      <c r="BAQ385" s="31"/>
      <c r="BAR385" s="31"/>
      <c r="BAS385" s="31"/>
      <c r="BAT385" s="31"/>
      <c r="BAU385" s="31"/>
      <c r="BAV385" s="31"/>
      <c r="BAW385" s="31"/>
      <c r="BAX385" s="31"/>
      <c r="BAY385" s="31"/>
      <c r="BAZ385" s="31"/>
      <c r="BBA385" s="31"/>
      <c r="BBB385" s="31"/>
      <c r="BBC385" s="31"/>
      <c r="BBD385" s="31"/>
      <c r="BBE385" s="31"/>
      <c r="BBF385" s="31"/>
      <c r="BBG385" s="31"/>
      <c r="BBH385" s="31"/>
      <c r="BBI385" s="31"/>
      <c r="BBJ385" s="31"/>
      <c r="BBK385" s="31"/>
      <c r="BBL385" s="31"/>
      <c r="BBM385" s="31"/>
      <c r="BBN385" s="31"/>
      <c r="BBO385" s="31"/>
      <c r="BBP385" s="31"/>
      <c r="BBQ385" s="31"/>
      <c r="BBR385" s="31"/>
      <c r="BBS385" s="31"/>
      <c r="BBT385" s="31"/>
      <c r="BBU385" s="31"/>
      <c r="BBV385" s="31"/>
      <c r="BBW385" s="31"/>
      <c r="BBX385" s="31"/>
      <c r="BBY385" s="31"/>
      <c r="BBZ385" s="31"/>
      <c r="BCA385" s="31"/>
      <c r="BCB385" s="31"/>
      <c r="BCC385" s="31"/>
      <c r="BCD385" s="31"/>
      <c r="BCE385" s="31"/>
      <c r="BCF385" s="31"/>
      <c r="BCG385" s="31"/>
      <c r="BCH385" s="31"/>
      <c r="BCI385" s="31"/>
      <c r="BCJ385" s="31"/>
      <c r="BCK385" s="31"/>
      <c r="BCL385" s="31"/>
      <c r="BCM385" s="31"/>
      <c r="BCN385" s="31"/>
      <c r="BCO385" s="31"/>
      <c r="BCP385" s="31"/>
      <c r="BCQ385" s="31"/>
      <c r="BCR385" s="31"/>
      <c r="BCS385" s="31"/>
      <c r="BCT385" s="31"/>
      <c r="BCU385" s="31"/>
      <c r="BCV385" s="31"/>
      <c r="BCW385" s="31"/>
      <c r="BCX385" s="31"/>
      <c r="BCY385" s="31"/>
      <c r="BCZ385" s="31"/>
      <c r="BDA385" s="31"/>
      <c r="BDB385" s="31"/>
      <c r="BDC385" s="31"/>
      <c r="BDD385" s="31"/>
      <c r="BDE385" s="31"/>
      <c r="BDF385" s="31"/>
      <c r="BDG385" s="31"/>
      <c r="BDH385" s="31"/>
      <c r="BDI385" s="31"/>
      <c r="BDJ385" s="31"/>
      <c r="BDK385" s="31"/>
      <c r="BDL385" s="31"/>
      <c r="BDM385" s="31"/>
      <c r="BDN385" s="31"/>
      <c r="BDO385" s="31"/>
      <c r="BDP385" s="31"/>
      <c r="BDQ385" s="31"/>
      <c r="BDR385" s="31"/>
      <c r="BDS385" s="31"/>
      <c r="BDT385" s="31"/>
      <c r="BDU385" s="31"/>
      <c r="BDV385" s="31"/>
      <c r="BDW385" s="31"/>
      <c r="BDX385" s="31"/>
      <c r="BDY385" s="31"/>
      <c r="BDZ385" s="31"/>
      <c r="BEA385" s="31"/>
      <c r="BEB385" s="31"/>
      <c r="BEC385" s="31"/>
      <c r="BED385" s="31"/>
      <c r="BEE385" s="31"/>
      <c r="BEF385" s="31"/>
      <c r="BEG385" s="31"/>
      <c r="BEH385" s="31"/>
      <c r="BEI385" s="31"/>
      <c r="BEJ385" s="31"/>
      <c r="BEK385" s="31"/>
      <c r="BEL385" s="31"/>
      <c r="BEM385" s="31"/>
      <c r="BEN385" s="31"/>
      <c r="BEO385" s="31"/>
      <c r="BEP385" s="31"/>
      <c r="BEQ385" s="31"/>
      <c r="BER385" s="31"/>
      <c r="BES385" s="31"/>
      <c r="BET385" s="31"/>
      <c r="BEU385" s="31"/>
      <c r="BEV385" s="31"/>
      <c r="BEW385" s="31"/>
      <c r="BEX385" s="31"/>
      <c r="BEY385" s="31"/>
      <c r="BEZ385" s="31"/>
      <c r="BFA385" s="31"/>
      <c r="BFB385" s="31"/>
      <c r="BFC385" s="31"/>
      <c r="BFD385" s="31"/>
      <c r="BFE385" s="31"/>
      <c r="BFF385" s="31"/>
      <c r="BFG385" s="31"/>
      <c r="BFH385" s="31"/>
      <c r="BFI385" s="31"/>
      <c r="BFJ385" s="31"/>
      <c r="BFK385" s="31"/>
      <c r="BFL385" s="31"/>
      <c r="BFM385" s="31"/>
      <c r="BFN385" s="31"/>
      <c r="BFO385" s="31"/>
      <c r="BFP385" s="31"/>
      <c r="BFQ385" s="31"/>
      <c r="BFR385" s="31"/>
      <c r="BFS385" s="31"/>
      <c r="BFT385" s="31"/>
      <c r="BFU385" s="31"/>
      <c r="BFV385" s="31"/>
      <c r="BFW385" s="31"/>
      <c r="BFX385" s="31"/>
      <c r="BFY385" s="31"/>
      <c r="BFZ385" s="31"/>
      <c r="BGA385" s="31"/>
      <c r="BGB385" s="31"/>
      <c r="BGC385" s="31"/>
      <c r="BGD385" s="31"/>
      <c r="BGE385" s="31"/>
      <c r="BGF385" s="31"/>
      <c r="BGG385" s="31"/>
      <c r="BGH385" s="31"/>
      <c r="BGI385" s="31"/>
      <c r="BGJ385" s="31"/>
      <c r="BGK385" s="31"/>
      <c r="BGL385" s="31"/>
      <c r="BGM385" s="31"/>
      <c r="BGN385" s="31"/>
      <c r="BGO385" s="31"/>
      <c r="BGP385" s="31"/>
      <c r="BGQ385" s="31"/>
      <c r="BGR385" s="31"/>
      <c r="BGS385" s="31"/>
      <c r="BGT385" s="31"/>
      <c r="BGU385" s="31"/>
      <c r="BGV385" s="31"/>
      <c r="BGW385" s="31"/>
      <c r="BGX385" s="31"/>
      <c r="BGY385" s="31"/>
      <c r="BGZ385" s="31"/>
      <c r="BHA385" s="31"/>
      <c r="BHB385" s="31"/>
      <c r="BHC385" s="31"/>
      <c r="BHD385" s="31"/>
      <c r="BHE385" s="31"/>
      <c r="BHF385" s="31"/>
      <c r="BHG385" s="31"/>
      <c r="BHH385" s="31"/>
      <c r="BHI385" s="31"/>
      <c r="BHJ385" s="31"/>
      <c r="BHK385" s="31"/>
      <c r="BHL385" s="31"/>
      <c r="BHM385" s="31"/>
      <c r="BHN385" s="31"/>
      <c r="BHO385" s="31"/>
      <c r="BHP385" s="31"/>
      <c r="BHQ385" s="31"/>
      <c r="BHR385" s="31"/>
      <c r="BHS385" s="31"/>
      <c r="BHT385" s="31"/>
      <c r="BHU385" s="31"/>
      <c r="BHV385" s="31"/>
      <c r="BHW385" s="31"/>
      <c r="BHX385" s="31"/>
      <c r="BHY385" s="31"/>
      <c r="BHZ385" s="31"/>
      <c r="BIA385" s="31"/>
      <c r="BIB385" s="31"/>
      <c r="BIC385" s="31"/>
      <c r="BID385" s="31"/>
      <c r="BIE385" s="31"/>
      <c r="BIF385" s="31"/>
      <c r="BIG385" s="31"/>
      <c r="BIH385" s="31"/>
      <c r="BII385" s="31"/>
      <c r="BIJ385" s="31"/>
      <c r="BIK385" s="31"/>
      <c r="BIL385" s="31"/>
      <c r="BIM385" s="31"/>
      <c r="BIN385" s="31"/>
      <c r="BIO385" s="31"/>
      <c r="BIP385" s="31"/>
      <c r="BIQ385" s="31"/>
      <c r="BIR385" s="31"/>
      <c r="BIS385" s="31"/>
      <c r="BIT385" s="31"/>
      <c r="BIU385" s="31"/>
      <c r="BIV385" s="31"/>
      <c r="BIW385" s="31"/>
      <c r="BIX385" s="31"/>
      <c r="BIY385" s="31"/>
      <c r="BIZ385" s="31"/>
      <c r="BJA385" s="31"/>
      <c r="BJB385" s="31"/>
      <c r="BJC385" s="31"/>
      <c r="BJD385" s="31"/>
      <c r="BJE385" s="31"/>
      <c r="BJF385" s="31"/>
      <c r="BJG385" s="31"/>
      <c r="BJH385" s="31"/>
      <c r="BJI385" s="31"/>
      <c r="BJJ385" s="31"/>
      <c r="BJK385" s="31"/>
      <c r="BJL385" s="31"/>
      <c r="BJM385" s="31"/>
      <c r="BJN385" s="31"/>
      <c r="BJO385" s="31"/>
      <c r="BJP385" s="31"/>
      <c r="BJQ385" s="31"/>
      <c r="BJR385" s="31"/>
      <c r="BJS385" s="31"/>
      <c r="BJT385" s="31"/>
      <c r="BJU385" s="31"/>
      <c r="BJV385" s="31"/>
      <c r="BJW385" s="31"/>
      <c r="BJX385" s="31"/>
      <c r="BJY385" s="31"/>
      <c r="BJZ385" s="31"/>
      <c r="BKA385" s="31"/>
      <c r="BKB385" s="31"/>
      <c r="BKC385" s="31"/>
      <c r="BKD385" s="31"/>
      <c r="BKE385" s="31"/>
      <c r="BKF385" s="31"/>
      <c r="BKG385" s="31"/>
      <c r="BKH385" s="31"/>
      <c r="BKI385" s="31"/>
      <c r="BKJ385" s="31"/>
      <c r="BKK385" s="31"/>
      <c r="BKL385" s="31"/>
      <c r="BKM385" s="31"/>
      <c r="BKN385" s="31"/>
      <c r="BKO385" s="31"/>
      <c r="BKP385" s="31"/>
      <c r="BKQ385" s="31"/>
      <c r="BKR385" s="31"/>
      <c r="BKS385" s="31"/>
      <c r="BKT385" s="31"/>
      <c r="BKU385" s="31"/>
      <c r="BKV385" s="31"/>
      <c r="BKW385" s="31"/>
      <c r="BKX385" s="31"/>
      <c r="BKY385" s="31"/>
      <c r="BKZ385" s="31"/>
      <c r="BLA385" s="31"/>
      <c r="BLB385" s="31"/>
      <c r="BLC385" s="31"/>
      <c r="BLD385" s="31"/>
      <c r="BLE385" s="31"/>
      <c r="BLF385" s="31"/>
      <c r="BLG385" s="31"/>
      <c r="BLH385" s="31"/>
      <c r="BLI385" s="31"/>
      <c r="BLJ385" s="31"/>
      <c r="BLK385" s="31"/>
      <c r="BLL385" s="31"/>
      <c r="BLM385" s="31"/>
      <c r="BLN385" s="31"/>
      <c r="BLO385" s="31"/>
      <c r="BLP385" s="31"/>
      <c r="BLQ385" s="31"/>
      <c r="BLR385" s="31"/>
      <c r="BLS385" s="31"/>
      <c r="BLT385" s="31"/>
      <c r="BLU385" s="31"/>
      <c r="BLV385" s="31"/>
      <c r="BLW385" s="31"/>
      <c r="BLX385" s="31"/>
      <c r="BLY385" s="31"/>
      <c r="BLZ385" s="31"/>
      <c r="BMA385" s="31"/>
      <c r="BMB385" s="31"/>
      <c r="BMC385" s="31"/>
      <c r="BMD385" s="31"/>
      <c r="BME385" s="31"/>
      <c r="BMF385" s="31"/>
      <c r="BMG385" s="31"/>
      <c r="BMH385" s="31"/>
      <c r="BMI385" s="31"/>
      <c r="BMJ385" s="31"/>
      <c r="BMK385" s="31"/>
      <c r="BML385" s="31"/>
      <c r="BMM385" s="31"/>
      <c r="BMN385" s="31"/>
      <c r="BMO385" s="31"/>
      <c r="BMP385" s="31"/>
      <c r="BMQ385" s="31"/>
      <c r="BMR385" s="31"/>
      <c r="BMS385" s="31"/>
      <c r="BMT385" s="31"/>
      <c r="BMU385" s="31"/>
      <c r="BMV385" s="31"/>
      <c r="BMW385" s="31"/>
      <c r="BMX385" s="31"/>
      <c r="BMY385" s="31"/>
      <c r="BMZ385" s="31"/>
      <c r="BNA385" s="31"/>
      <c r="BNB385" s="31"/>
      <c r="BNC385" s="31"/>
      <c r="BND385" s="31"/>
      <c r="BNE385" s="31"/>
      <c r="BNF385" s="31"/>
      <c r="BNG385" s="31"/>
      <c r="BNH385" s="31"/>
      <c r="BNI385" s="31"/>
      <c r="BNJ385" s="31"/>
      <c r="BNK385" s="31"/>
      <c r="BNL385" s="31"/>
      <c r="BNM385" s="31"/>
      <c r="BNN385" s="31"/>
      <c r="BNO385" s="31"/>
      <c r="BNP385" s="31"/>
      <c r="BNQ385" s="31"/>
      <c r="BNR385" s="31"/>
      <c r="BNS385" s="31"/>
      <c r="BNT385" s="31"/>
      <c r="BNU385" s="31"/>
      <c r="BNV385" s="31"/>
      <c r="BNW385" s="31"/>
      <c r="BNX385" s="31"/>
      <c r="BNY385" s="31"/>
      <c r="BNZ385" s="31"/>
      <c r="BOA385" s="31"/>
      <c r="BOB385" s="31"/>
      <c r="BOC385" s="31"/>
      <c r="BOD385" s="31"/>
      <c r="BOE385" s="31"/>
      <c r="BOF385" s="31"/>
      <c r="BOG385" s="31"/>
      <c r="BOH385" s="31"/>
      <c r="BOI385" s="31"/>
      <c r="BOJ385" s="31"/>
      <c r="BOK385" s="31"/>
      <c r="BOL385" s="31"/>
      <c r="BOM385" s="31"/>
      <c r="BON385" s="31"/>
      <c r="BOO385" s="31"/>
      <c r="BOP385" s="31"/>
      <c r="BOQ385" s="31"/>
      <c r="BOR385" s="31"/>
      <c r="BOS385" s="31"/>
      <c r="BOT385" s="31"/>
      <c r="BOU385" s="31"/>
      <c r="BOV385" s="31"/>
      <c r="BOW385" s="31"/>
      <c r="BOX385" s="31"/>
      <c r="BOY385" s="31"/>
      <c r="BOZ385" s="31"/>
      <c r="BPA385" s="31"/>
      <c r="BPB385" s="31"/>
      <c r="BPC385" s="31"/>
      <c r="BPD385" s="31"/>
      <c r="BPE385" s="31"/>
      <c r="BPF385" s="31"/>
      <c r="BPG385" s="31"/>
      <c r="BPH385" s="31"/>
      <c r="BPI385" s="31"/>
      <c r="BPJ385" s="31"/>
      <c r="BPK385" s="31"/>
      <c r="BPL385" s="31"/>
      <c r="BPM385" s="31"/>
      <c r="BPN385" s="31"/>
      <c r="BPO385" s="31"/>
      <c r="BPP385" s="31"/>
      <c r="BPQ385" s="31"/>
      <c r="BPR385" s="31"/>
      <c r="BPS385" s="31"/>
      <c r="BPT385" s="31"/>
      <c r="BPU385" s="31"/>
      <c r="BPV385" s="31"/>
      <c r="BPW385" s="31"/>
      <c r="BPX385" s="31"/>
      <c r="BPY385" s="31"/>
      <c r="BPZ385" s="31"/>
      <c r="BQA385" s="31"/>
      <c r="BQB385" s="31"/>
      <c r="BQC385" s="31"/>
      <c r="BQD385" s="31"/>
      <c r="BQE385" s="31"/>
      <c r="BQF385" s="31"/>
      <c r="BQG385" s="31"/>
      <c r="BQH385" s="31"/>
      <c r="BQI385" s="31"/>
      <c r="BQJ385" s="31"/>
      <c r="BQK385" s="31"/>
      <c r="BQL385" s="31"/>
      <c r="BQM385" s="31"/>
      <c r="BQN385" s="31"/>
      <c r="BQO385" s="31"/>
      <c r="BQP385" s="31"/>
      <c r="BQQ385" s="31"/>
      <c r="BQR385" s="31"/>
      <c r="BQS385" s="31"/>
      <c r="BQT385" s="31"/>
      <c r="BQU385" s="31"/>
      <c r="BQV385" s="31"/>
      <c r="BQW385" s="31"/>
      <c r="BQX385" s="31"/>
      <c r="BQY385" s="31"/>
      <c r="BQZ385" s="31"/>
      <c r="BRA385" s="31"/>
      <c r="BRB385" s="31"/>
      <c r="BRC385" s="31"/>
      <c r="BRD385" s="31"/>
      <c r="BRE385" s="31"/>
      <c r="BRF385" s="31"/>
      <c r="BRG385" s="31"/>
      <c r="BRH385" s="31"/>
      <c r="BRI385" s="31"/>
      <c r="BRJ385" s="31"/>
      <c r="BRK385" s="31"/>
      <c r="BRL385" s="31"/>
      <c r="BRM385" s="31"/>
      <c r="BRN385" s="31"/>
      <c r="BRO385" s="31"/>
      <c r="BRP385" s="31"/>
      <c r="BRQ385" s="31"/>
      <c r="BRR385" s="31"/>
      <c r="BRS385" s="31"/>
      <c r="BRT385" s="31"/>
      <c r="BRU385" s="31"/>
      <c r="BRV385" s="31"/>
      <c r="BRW385" s="31"/>
      <c r="BRX385" s="31"/>
      <c r="BRY385" s="31"/>
      <c r="BRZ385" s="31"/>
      <c r="BSA385" s="31"/>
      <c r="BSB385" s="31"/>
      <c r="BSC385" s="31"/>
      <c r="BSD385" s="31"/>
      <c r="BSE385" s="31"/>
      <c r="BSF385" s="31"/>
      <c r="BSG385" s="31"/>
      <c r="BSH385" s="31"/>
      <c r="BSI385" s="31"/>
      <c r="BSJ385" s="31"/>
      <c r="BSK385" s="31"/>
      <c r="BSL385" s="31"/>
      <c r="BSM385" s="31"/>
      <c r="BSN385" s="31"/>
      <c r="BSO385" s="31"/>
      <c r="BSP385" s="31"/>
      <c r="BSQ385" s="31"/>
      <c r="BSR385" s="31"/>
      <c r="BSS385" s="31"/>
      <c r="BST385" s="31"/>
      <c r="BSU385" s="31"/>
      <c r="BSV385" s="31"/>
      <c r="BSW385" s="31"/>
      <c r="BSX385" s="31"/>
      <c r="BSY385" s="31"/>
      <c r="BSZ385" s="31"/>
      <c r="BTA385" s="31"/>
      <c r="BTB385" s="31"/>
      <c r="BTC385" s="31"/>
      <c r="BTD385" s="31"/>
      <c r="BTE385" s="31"/>
      <c r="BTF385" s="31"/>
      <c r="BTG385" s="31"/>
      <c r="BTH385" s="31"/>
      <c r="BTI385" s="31"/>
      <c r="BTJ385" s="31"/>
      <c r="BTK385" s="31"/>
      <c r="BTL385" s="31"/>
      <c r="BTM385" s="31"/>
      <c r="BTN385" s="31"/>
      <c r="BTO385" s="31"/>
      <c r="BTP385" s="31"/>
      <c r="BTQ385" s="31"/>
      <c r="BTR385" s="31"/>
      <c r="BTS385" s="31"/>
      <c r="BTT385" s="31"/>
      <c r="BTU385" s="31"/>
      <c r="BTV385" s="31"/>
      <c r="BTW385" s="31"/>
      <c r="BTX385" s="31"/>
      <c r="BTY385" s="31"/>
      <c r="BTZ385" s="31"/>
      <c r="BUA385" s="31"/>
      <c r="BUB385" s="31"/>
      <c r="BUC385" s="31"/>
      <c r="BUD385" s="31"/>
      <c r="BUE385" s="31"/>
      <c r="BUF385" s="31"/>
      <c r="BUG385" s="31"/>
      <c r="BUH385" s="31"/>
      <c r="BUI385" s="31"/>
      <c r="BUJ385" s="31"/>
      <c r="BUK385" s="31"/>
      <c r="BUL385" s="31"/>
      <c r="BUM385" s="31"/>
      <c r="BUN385" s="31"/>
      <c r="BUO385" s="31"/>
      <c r="BUP385" s="31"/>
      <c r="BUQ385" s="31"/>
      <c r="BUR385" s="31"/>
      <c r="BUS385" s="31"/>
      <c r="BUT385" s="31"/>
      <c r="BUU385" s="31"/>
      <c r="BUV385" s="31"/>
      <c r="BUW385" s="31"/>
      <c r="BUX385" s="31"/>
      <c r="BUY385" s="31"/>
      <c r="BUZ385" s="31"/>
      <c r="BVA385" s="31"/>
      <c r="BVB385" s="31"/>
      <c r="BVC385" s="31"/>
      <c r="BVD385" s="31"/>
      <c r="BVE385" s="31"/>
      <c r="BVF385" s="31"/>
      <c r="BVG385" s="31"/>
      <c r="BVH385" s="31"/>
      <c r="BVI385" s="31"/>
      <c r="BVJ385" s="31"/>
      <c r="BVK385" s="31"/>
      <c r="BVL385" s="31"/>
      <c r="BVM385" s="31"/>
      <c r="BVN385" s="31"/>
      <c r="BVO385" s="31"/>
      <c r="BVP385" s="31"/>
      <c r="BVQ385" s="31"/>
      <c r="BVR385" s="31"/>
      <c r="BVS385" s="31"/>
      <c r="BVT385" s="31"/>
      <c r="BVU385" s="31"/>
      <c r="BVV385" s="31"/>
      <c r="BVW385" s="31"/>
      <c r="BVX385" s="31"/>
      <c r="BVY385" s="31"/>
      <c r="BVZ385" s="31"/>
      <c r="BWA385" s="31"/>
      <c r="BWB385" s="31"/>
      <c r="BWC385" s="31"/>
      <c r="BWD385" s="31"/>
      <c r="BWE385" s="31"/>
      <c r="BWF385" s="31"/>
      <c r="BWG385" s="31"/>
      <c r="BWH385" s="31"/>
      <c r="BWI385" s="31"/>
      <c r="BWJ385" s="31"/>
      <c r="BWK385" s="31"/>
      <c r="BWL385" s="31"/>
      <c r="BWM385" s="31"/>
      <c r="BWN385" s="31"/>
      <c r="BWO385" s="31"/>
      <c r="BWP385" s="31"/>
      <c r="BWQ385" s="31"/>
      <c r="BWR385" s="31"/>
      <c r="BWS385" s="31"/>
      <c r="BWT385" s="31"/>
      <c r="BWU385" s="31"/>
      <c r="BWV385" s="31"/>
      <c r="BWW385" s="31"/>
      <c r="BWX385" s="31"/>
      <c r="BWY385" s="31"/>
      <c r="BWZ385" s="31"/>
      <c r="BXA385" s="31"/>
      <c r="BXB385" s="31"/>
      <c r="BXC385" s="31"/>
      <c r="BXD385" s="31"/>
      <c r="BXE385" s="31"/>
      <c r="BXF385" s="31"/>
      <c r="BXG385" s="31"/>
      <c r="BXH385" s="31"/>
      <c r="BXI385" s="31"/>
      <c r="BXJ385" s="31"/>
      <c r="BXK385" s="31"/>
      <c r="BXL385" s="31"/>
      <c r="BXM385" s="31"/>
      <c r="BXN385" s="31"/>
      <c r="BXO385" s="31"/>
      <c r="BXP385" s="31"/>
      <c r="BXQ385" s="31"/>
      <c r="BXR385" s="31"/>
      <c r="BXS385" s="31"/>
      <c r="BXT385" s="31"/>
      <c r="BXU385" s="31"/>
      <c r="BXV385" s="31"/>
      <c r="BXW385" s="31"/>
      <c r="BXX385" s="31"/>
      <c r="BXY385" s="31"/>
      <c r="BXZ385" s="31"/>
      <c r="BYA385" s="31"/>
      <c r="BYB385" s="31"/>
      <c r="BYC385" s="31"/>
      <c r="BYD385" s="31"/>
      <c r="BYE385" s="31"/>
      <c r="BYF385" s="31"/>
      <c r="BYG385" s="31"/>
      <c r="BYH385" s="31"/>
      <c r="BYI385" s="31"/>
      <c r="BYJ385" s="31"/>
      <c r="BYK385" s="31"/>
      <c r="BYL385" s="31"/>
      <c r="BYM385" s="31"/>
      <c r="BYN385" s="31"/>
      <c r="BYO385" s="31"/>
      <c r="BYP385" s="31"/>
      <c r="BYQ385" s="31"/>
      <c r="BYR385" s="31"/>
      <c r="BYS385" s="31"/>
      <c r="BYT385" s="31"/>
      <c r="BYU385" s="31"/>
      <c r="BYV385" s="31"/>
      <c r="BYW385" s="31"/>
      <c r="BYX385" s="31"/>
      <c r="BYY385" s="31"/>
      <c r="BYZ385" s="31"/>
      <c r="BZA385" s="31"/>
      <c r="BZB385" s="31"/>
      <c r="BZC385" s="31"/>
      <c r="BZD385" s="31"/>
      <c r="BZE385" s="31"/>
      <c r="BZF385" s="31"/>
      <c r="BZG385" s="31"/>
      <c r="BZH385" s="31"/>
      <c r="BZI385" s="31"/>
      <c r="BZJ385" s="31"/>
      <c r="BZK385" s="31"/>
      <c r="BZL385" s="31"/>
      <c r="BZM385" s="31"/>
      <c r="BZN385" s="31"/>
      <c r="BZO385" s="31"/>
      <c r="BZP385" s="31"/>
      <c r="BZQ385" s="31"/>
      <c r="BZR385" s="31"/>
      <c r="BZS385" s="31"/>
      <c r="BZT385" s="31"/>
      <c r="BZU385" s="31"/>
      <c r="BZV385" s="31"/>
      <c r="BZW385" s="31"/>
      <c r="BZX385" s="31"/>
      <c r="BZY385" s="31"/>
      <c r="BZZ385" s="31"/>
      <c r="CAA385" s="31"/>
      <c r="CAB385" s="31"/>
      <c r="CAC385" s="31"/>
      <c r="CAD385" s="31"/>
      <c r="CAE385" s="31"/>
      <c r="CAF385" s="31"/>
      <c r="CAG385" s="31"/>
      <c r="CAH385" s="31"/>
      <c r="CAI385" s="31"/>
      <c r="CAJ385" s="31"/>
      <c r="CAK385" s="31"/>
      <c r="CAL385" s="31"/>
      <c r="CAM385" s="31"/>
      <c r="CAN385" s="31"/>
      <c r="CAO385" s="31"/>
      <c r="CAP385" s="31"/>
      <c r="CAQ385" s="31"/>
      <c r="CAR385" s="31"/>
      <c r="CAS385" s="31"/>
      <c r="CAT385" s="31"/>
      <c r="CAU385" s="31"/>
      <c r="CAV385" s="31"/>
      <c r="CAW385" s="31"/>
      <c r="CAX385" s="31"/>
      <c r="CAY385" s="31"/>
      <c r="CAZ385" s="31"/>
      <c r="CBA385" s="31"/>
      <c r="CBB385" s="31"/>
      <c r="CBC385" s="31"/>
      <c r="CBD385" s="31"/>
      <c r="CBE385" s="31"/>
      <c r="CBF385" s="31"/>
      <c r="CBG385" s="31"/>
      <c r="CBH385" s="31"/>
      <c r="CBI385" s="31"/>
      <c r="CBJ385" s="31"/>
      <c r="CBK385" s="31"/>
      <c r="CBL385" s="31"/>
      <c r="CBM385" s="31"/>
      <c r="CBN385" s="31"/>
      <c r="CBO385" s="31"/>
      <c r="CBP385" s="31"/>
      <c r="CBQ385" s="31"/>
      <c r="CBR385" s="31"/>
      <c r="CBS385" s="31"/>
      <c r="CBT385" s="31"/>
      <c r="CBU385" s="31"/>
      <c r="CBV385" s="31"/>
      <c r="CBW385" s="31"/>
      <c r="CBX385" s="31"/>
      <c r="CBY385" s="31"/>
      <c r="CBZ385" s="31"/>
      <c r="CCA385" s="31"/>
      <c r="CCB385" s="31"/>
      <c r="CCC385" s="31"/>
      <c r="CCD385" s="31"/>
      <c r="CCE385" s="31"/>
      <c r="CCF385" s="31"/>
      <c r="CCG385" s="31"/>
      <c r="CCH385" s="31"/>
      <c r="CCI385" s="31"/>
      <c r="CCJ385" s="31"/>
      <c r="CCK385" s="31"/>
      <c r="CCL385" s="31"/>
      <c r="CCM385" s="31"/>
      <c r="CCN385" s="31"/>
      <c r="CCO385" s="31"/>
      <c r="CCP385" s="31"/>
      <c r="CCQ385" s="31"/>
      <c r="CCR385" s="31"/>
      <c r="CCS385" s="31"/>
      <c r="CCT385" s="31"/>
      <c r="CCU385" s="31"/>
      <c r="CCV385" s="31"/>
      <c r="CCW385" s="31"/>
      <c r="CCX385" s="31"/>
      <c r="CCY385" s="31"/>
      <c r="CCZ385" s="31"/>
      <c r="CDA385" s="31"/>
      <c r="CDB385" s="31"/>
      <c r="CDC385" s="31"/>
      <c r="CDD385" s="31"/>
      <c r="CDE385" s="31"/>
      <c r="CDF385" s="31"/>
      <c r="CDG385" s="31"/>
      <c r="CDH385" s="31"/>
      <c r="CDI385" s="31"/>
      <c r="CDJ385" s="31"/>
      <c r="CDK385" s="31"/>
      <c r="CDL385" s="31"/>
      <c r="CDM385" s="31"/>
      <c r="CDN385" s="31"/>
      <c r="CDO385" s="31"/>
      <c r="CDP385" s="31"/>
      <c r="CDQ385" s="31"/>
      <c r="CDR385" s="31"/>
      <c r="CDS385" s="31"/>
      <c r="CDT385" s="31"/>
      <c r="CDU385" s="31"/>
      <c r="CDV385" s="31"/>
      <c r="CDW385" s="31"/>
      <c r="CDX385" s="31"/>
      <c r="CDY385" s="31"/>
      <c r="CDZ385" s="31"/>
      <c r="CEA385" s="31"/>
      <c r="CEB385" s="31"/>
      <c r="CEC385" s="31"/>
      <c r="CED385" s="31"/>
      <c r="CEE385" s="31"/>
      <c r="CEF385" s="31"/>
      <c r="CEG385" s="31"/>
      <c r="CEH385" s="31"/>
      <c r="CEI385" s="31"/>
      <c r="CEJ385" s="31"/>
      <c r="CEK385" s="31"/>
      <c r="CEL385" s="31"/>
      <c r="CEM385" s="31"/>
      <c r="CEN385" s="31"/>
      <c r="CEO385" s="31"/>
      <c r="CEP385" s="31"/>
      <c r="CEQ385" s="31"/>
      <c r="CER385" s="31"/>
      <c r="CES385" s="31"/>
      <c r="CET385" s="31"/>
      <c r="CEU385" s="31"/>
      <c r="CEV385" s="31"/>
      <c r="CEW385" s="31"/>
      <c r="CEX385" s="31"/>
      <c r="CEY385" s="31"/>
      <c r="CEZ385" s="31"/>
      <c r="CFA385" s="31"/>
      <c r="CFB385" s="31"/>
      <c r="CFC385" s="31"/>
      <c r="CFD385" s="31"/>
      <c r="CFE385" s="31"/>
      <c r="CFF385" s="31"/>
      <c r="CFG385" s="31"/>
      <c r="CFH385" s="31"/>
      <c r="CFI385" s="31"/>
      <c r="CFJ385" s="31"/>
      <c r="CFK385" s="31"/>
      <c r="CFL385" s="31"/>
      <c r="CFM385" s="31"/>
      <c r="CFN385" s="31"/>
      <c r="CFO385" s="31"/>
      <c r="CFP385" s="31"/>
      <c r="CFQ385" s="31"/>
      <c r="CFR385" s="31"/>
      <c r="CFS385" s="31"/>
      <c r="CFT385" s="31"/>
      <c r="CFU385" s="31"/>
      <c r="CFV385" s="31"/>
      <c r="CFW385" s="31"/>
      <c r="CFX385" s="31"/>
      <c r="CFY385" s="31"/>
      <c r="CFZ385" s="31"/>
      <c r="CGA385" s="31"/>
      <c r="CGB385" s="31"/>
      <c r="CGC385" s="31"/>
      <c r="CGD385" s="31"/>
      <c r="CGE385" s="31"/>
      <c r="CGF385" s="31"/>
      <c r="CGG385" s="31"/>
      <c r="CGH385" s="31"/>
      <c r="CGI385" s="31"/>
      <c r="CGJ385" s="31"/>
      <c r="CGK385" s="31"/>
      <c r="CGL385" s="31"/>
      <c r="CGM385" s="31"/>
      <c r="CGN385" s="31"/>
      <c r="CGO385" s="31"/>
      <c r="CGP385" s="31"/>
      <c r="CGQ385" s="31"/>
      <c r="CGR385" s="31"/>
      <c r="CGS385" s="31"/>
      <c r="CGT385" s="31"/>
      <c r="CGU385" s="31"/>
      <c r="CGV385" s="31"/>
      <c r="CGW385" s="31"/>
      <c r="CGX385" s="31"/>
      <c r="CGY385" s="31"/>
      <c r="CGZ385" s="31"/>
      <c r="CHA385" s="31"/>
      <c r="CHB385" s="31"/>
      <c r="CHC385" s="31"/>
      <c r="CHD385" s="31"/>
      <c r="CHE385" s="31"/>
      <c r="CHF385" s="31"/>
      <c r="CHG385" s="31"/>
      <c r="CHH385" s="31"/>
      <c r="CHI385" s="31"/>
      <c r="CHJ385" s="31"/>
      <c r="CHK385" s="31"/>
      <c r="CHL385" s="31"/>
      <c r="CHM385" s="31"/>
      <c r="CHN385" s="31"/>
      <c r="CHO385" s="31"/>
      <c r="CHP385" s="31"/>
      <c r="CHQ385" s="31"/>
      <c r="CHR385" s="31"/>
      <c r="CHS385" s="31"/>
      <c r="CHT385" s="31"/>
      <c r="CHU385" s="31"/>
      <c r="CHV385" s="31"/>
      <c r="CHW385" s="31"/>
      <c r="CHX385" s="31"/>
      <c r="CHY385" s="31"/>
      <c r="CHZ385" s="31"/>
      <c r="CIA385" s="31"/>
      <c r="CIB385" s="31"/>
      <c r="CIC385" s="31"/>
      <c r="CID385" s="31"/>
      <c r="CIE385" s="31"/>
      <c r="CIF385" s="31"/>
      <c r="CIG385" s="31"/>
      <c r="CIH385" s="31"/>
      <c r="CII385" s="31"/>
      <c r="CIJ385" s="31"/>
      <c r="CIK385" s="31"/>
      <c r="CIL385" s="31"/>
      <c r="CIM385" s="31"/>
      <c r="CIN385" s="31"/>
      <c r="CIO385" s="31"/>
      <c r="CIP385" s="31"/>
      <c r="CIQ385" s="31"/>
      <c r="CIR385" s="31"/>
      <c r="CIS385" s="31"/>
      <c r="CIT385" s="31"/>
      <c r="CIU385" s="31"/>
      <c r="CIV385" s="31"/>
      <c r="CIW385" s="31"/>
      <c r="CIX385" s="31"/>
      <c r="CIY385" s="31"/>
      <c r="CIZ385" s="31"/>
      <c r="CJA385" s="31"/>
      <c r="CJB385" s="31"/>
      <c r="CJC385" s="31"/>
      <c r="CJD385" s="31"/>
      <c r="CJE385" s="31"/>
      <c r="CJF385" s="31"/>
      <c r="CJG385" s="31"/>
      <c r="CJH385" s="31"/>
      <c r="CJI385" s="31"/>
      <c r="CJJ385" s="31"/>
      <c r="CJK385" s="31"/>
      <c r="CJL385" s="31"/>
      <c r="CJM385" s="31"/>
      <c r="CJN385" s="31"/>
      <c r="CJO385" s="31"/>
      <c r="CJP385" s="31"/>
      <c r="CJQ385" s="31"/>
      <c r="CJR385" s="31"/>
      <c r="CJS385" s="31"/>
      <c r="CJT385" s="31"/>
      <c r="CJU385" s="31"/>
      <c r="CJV385" s="31"/>
      <c r="CJW385" s="31"/>
      <c r="CJX385" s="31"/>
      <c r="CJY385" s="31"/>
      <c r="CJZ385" s="31"/>
      <c r="CKA385" s="31"/>
      <c r="CKB385" s="31"/>
      <c r="CKC385" s="31"/>
      <c r="CKD385" s="31"/>
      <c r="CKE385" s="31"/>
      <c r="CKF385" s="31"/>
      <c r="CKG385" s="31"/>
      <c r="CKH385" s="31"/>
      <c r="CKI385" s="31"/>
      <c r="CKJ385" s="31"/>
      <c r="CKK385" s="31"/>
      <c r="CKL385" s="31"/>
      <c r="CKM385" s="31"/>
      <c r="CKN385" s="31"/>
      <c r="CKO385" s="31"/>
      <c r="CKP385" s="31"/>
      <c r="CKQ385" s="31"/>
      <c r="CKR385" s="31"/>
      <c r="CKS385" s="31"/>
      <c r="CKT385" s="31"/>
      <c r="CKU385" s="31"/>
      <c r="CKV385" s="31"/>
      <c r="CKW385" s="31"/>
      <c r="CKX385" s="31"/>
      <c r="CKY385" s="31"/>
      <c r="CKZ385" s="31"/>
      <c r="CLA385" s="31"/>
      <c r="CLB385" s="31"/>
      <c r="CLC385" s="31"/>
      <c r="CLD385" s="31"/>
      <c r="CLE385" s="31"/>
      <c r="CLF385" s="31"/>
      <c r="CLG385" s="31"/>
      <c r="CLH385" s="31"/>
      <c r="CLI385" s="31"/>
      <c r="CLJ385" s="31"/>
      <c r="CLK385" s="31"/>
      <c r="CLL385" s="31"/>
      <c r="CLM385" s="31"/>
      <c r="CLN385" s="31"/>
      <c r="CLO385" s="31"/>
      <c r="CLP385" s="31"/>
      <c r="CLQ385" s="31"/>
      <c r="CLR385" s="31"/>
      <c r="CLS385" s="31"/>
      <c r="CLT385" s="31"/>
      <c r="CLU385" s="31"/>
      <c r="CLV385" s="31"/>
      <c r="CLW385" s="31"/>
      <c r="CLX385" s="31"/>
      <c r="CLY385" s="31"/>
      <c r="CLZ385" s="31"/>
      <c r="CMA385" s="31"/>
      <c r="CMB385" s="31"/>
      <c r="CMC385" s="31"/>
      <c r="CMD385" s="31"/>
      <c r="CME385" s="31"/>
      <c r="CMF385" s="31"/>
      <c r="CMG385" s="31"/>
      <c r="CMH385" s="31"/>
      <c r="CMI385" s="31"/>
      <c r="CMJ385" s="31"/>
      <c r="CMK385" s="31"/>
      <c r="CML385" s="31"/>
      <c r="CMM385" s="31"/>
      <c r="CMN385" s="31"/>
      <c r="CMO385" s="31"/>
      <c r="CMP385" s="31"/>
      <c r="CMQ385" s="31"/>
      <c r="CMR385" s="31"/>
      <c r="CMS385" s="31"/>
      <c r="CMT385" s="31"/>
      <c r="CMU385" s="31"/>
      <c r="CMV385" s="31"/>
      <c r="CMW385" s="31"/>
      <c r="CMX385" s="31"/>
      <c r="CMY385" s="31"/>
      <c r="CMZ385" s="31"/>
      <c r="CNA385" s="31"/>
      <c r="CNB385" s="31"/>
      <c r="CNC385" s="31"/>
      <c r="CND385" s="31"/>
      <c r="CNE385" s="31"/>
      <c r="CNF385" s="31"/>
      <c r="CNG385" s="31"/>
      <c r="CNH385" s="31"/>
      <c r="CNI385" s="31"/>
      <c r="CNJ385" s="31"/>
      <c r="CNK385" s="31"/>
      <c r="CNL385" s="31"/>
      <c r="CNM385" s="31"/>
      <c r="CNN385" s="31"/>
      <c r="CNO385" s="31"/>
      <c r="CNP385" s="31"/>
      <c r="CNQ385" s="31"/>
      <c r="CNR385" s="31"/>
      <c r="CNS385" s="31"/>
      <c r="CNT385" s="31"/>
      <c r="CNU385" s="31"/>
      <c r="CNV385" s="31"/>
      <c r="CNW385" s="31"/>
      <c r="CNX385" s="31"/>
      <c r="CNY385" s="31"/>
      <c r="CNZ385" s="31"/>
      <c r="COA385" s="31"/>
      <c r="COB385" s="31"/>
      <c r="COC385" s="31"/>
      <c r="COD385" s="31"/>
      <c r="COE385" s="31"/>
      <c r="COF385" s="31"/>
      <c r="COG385" s="31"/>
      <c r="COH385" s="31"/>
      <c r="COI385" s="31"/>
      <c r="COJ385" s="31"/>
      <c r="COK385" s="31"/>
      <c r="COL385" s="31"/>
      <c r="COM385" s="31"/>
      <c r="CON385" s="31"/>
      <c r="COO385" s="31"/>
      <c r="COP385" s="31"/>
      <c r="COQ385" s="31"/>
      <c r="COR385" s="31"/>
      <c r="COS385" s="31"/>
      <c r="COT385" s="31"/>
      <c r="COU385" s="31"/>
      <c r="COV385" s="31"/>
      <c r="COW385" s="31"/>
      <c r="COX385" s="31"/>
      <c r="COY385" s="31"/>
      <c r="COZ385" s="31"/>
      <c r="CPA385" s="31"/>
      <c r="CPB385" s="31"/>
      <c r="CPC385" s="31"/>
      <c r="CPD385" s="31"/>
      <c r="CPE385" s="31"/>
      <c r="CPF385" s="31"/>
      <c r="CPG385" s="31"/>
      <c r="CPH385" s="31"/>
      <c r="CPI385" s="31"/>
      <c r="CPJ385" s="31"/>
      <c r="CPK385" s="31"/>
      <c r="CPL385" s="31"/>
      <c r="CPM385" s="31"/>
      <c r="CPN385" s="31"/>
      <c r="CPO385" s="31"/>
      <c r="CPP385" s="31"/>
      <c r="CPQ385" s="31"/>
      <c r="CPR385" s="31"/>
      <c r="CPS385" s="31"/>
      <c r="CPT385" s="31"/>
      <c r="CPU385" s="31"/>
      <c r="CPV385" s="31"/>
      <c r="CPW385" s="31"/>
      <c r="CPX385" s="31"/>
      <c r="CPY385" s="31"/>
      <c r="CPZ385" s="31"/>
      <c r="CQA385" s="31"/>
      <c r="CQB385" s="31"/>
      <c r="CQC385" s="31"/>
      <c r="CQD385" s="31"/>
      <c r="CQE385" s="31"/>
      <c r="CQF385" s="31"/>
      <c r="CQG385" s="31"/>
      <c r="CQH385" s="31"/>
      <c r="CQI385" s="31"/>
      <c r="CQJ385" s="31"/>
      <c r="CQK385" s="31"/>
      <c r="CQL385" s="31"/>
      <c r="CQM385" s="31"/>
      <c r="CQN385" s="31"/>
      <c r="CQO385" s="31"/>
      <c r="CQP385" s="31"/>
      <c r="CQQ385" s="31"/>
      <c r="CQR385" s="31"/>
      <c r="CQS385" s="31"/>
      <c r="CQT385" s="31"/>
      <c r="CQU385" s="31"/>
      <c r="CQV385" s="31"/>
      <c r="CQW385" s="31"/>
      <c r="CQX385" s="31"/>
      <c r="CQY385" s="31"/>
      <c r="CQZ385" s="31"/>
      <c r="CRA385" s="31"/>
      <c r="CRB385" s="31"/>
      <c r="CRC385" s="31"/>
      <c r="CRD385" s="31"/>
      <c r="CRE385" s="31"/>
      <c r="CRF385" s="31"/>
      <c r="CRG385" s="31"/>
      <c r="CRH385" s="31"/>
      <c r="CRI385" s="31"/>
      <c r="CRJ385" s="31"/>
      <c r="CRK385" s="31"/>
      <c r="CRL385" s="31"/>
      <c r="CRM385" s="31"/>
      <c r="CRN385" s="31"/>
      <c r="CRO385" s="31"/>
      <c r="CRP385" s="31"/>
      <c r="CRQ385" s="31"/>
      <c r="CRR385" s="31"/>
      <c r="CRS385" s="31"/>
      <c r="CRT385" s="31"/>
      <c r="CRU385" s="31"/>
      <c r="CRV385" s="31"/>
      <c r="CRW385" s="31"/>
      <c r="CRX385" s="31"/>
      <c r="CRY385" s="31"/>
      <c r="CRZ385" s="31"/>
      <c r="CSA385" s="31"/>
      <c r="CSB385" s="31"/>
      <c r="CSC385" s="31"/>
      <c r="CSD385" s="31"/>
      <c r="CSE385" s="31"/>
      <c r="CSF385" s="31"/>
      <c r="CSG385" s="31"/>
      <c r="CSH385" s="31"/>
      <c r="CSI385" s="31"/>
      <c r="CSJ385" s="31"/>
      <c r="CSK385" s="31"/>
      <c r="CSL385" s="31"/>
      <c r="CSM385" s="31"/>
      <c r="CSN385" s="31"/>
      <c r="CSO385" s="31"/>
      <c r="CSP385" s="31"/>
      <c r="CSQ385" s="31"/>
      <c r="CSR385" s="31"/>
      <c r="CSS385" s="31"/>
      <c r="CST385" s="31"/>
      <c r="CSU385" s="31"/>
      <c r="CSV385" s="31"/>
      <c r="CSW385" s="31"/>
      <c r="CSX385" s="31"/>
      <c r="CSY385" s="31"/>
      <c r="CSZ385" s="31"/>
      <c r="CTA385" s="31"/>
      <c r="CTB385" s="31"/>
      <c r="CTC385" s="31"/>
      <c r="CTD385" s="31"/>
      <c r="CTE385" s="31"/>
      <c r="CTF385" s="31"/>
      <c r="CTG385" s="31"/>
      <c r="CTH385" s="31"/>
      <c r="CTI385" s="31"/>
      <c r="CTJ385" s="31"/>
      <c r="CTK385" s="31"/>
      <c r="CTL385" s="31"/>
      <c r="CTM385" s="31"/>
      <c r="CTN385" s="31"/>
      <c r="CTO385" s="31"/>
      <c r="CTP385" s="31"/>
      <c r="CTQ385" s="31"/>
      <c r="CTR385" s="31"/>
      <c r="CTS385" s="31"/>
      <c r="CTT385" s="31"/>
      <c r="CTU385" s="31"/>
      <c r="CTV385" s="31"/>
      <c r="CTW385" s="31"/>
      <c r="CTX385" s="31"/>
      <c r="CTY385" s="31"/>
      <c r="CTZ385" s="31"/>
      <c r="CUA385" s="31"/>
      <c r="CUB385" s="31"/>
      <c r="CUC385" s="31"/>
      <c r="CUD385" s="31"/>
      <c r="CUE385" s="31"/>
      <c r="CUF385" s="31"/>
      <c r="CUG385" s="31"/>
      <c r="CUH385" s="31"/>
      <c r="CUI385" s="31"/>
      <c r="CUJ385" s="31"/>
      <c r="CUK385" s="31"/>
      <c r="CUL385" s="31"/>
      <c r="CUM385" s="31"/>
      <c r="CUN385" s="31"/>
      <c r="CUO385" s="31"/>
      <c r="CUP385" s="31"/>
      <c r="CUQ385" s="31"/>
      <c r="CUR385" s="31"/>
      <c r="CUS385" s="31"/>
      <c r="CUT385" s="31"/>
      <c r="CUU385" s="31"/>
      <c r="CUV385" s="31"/>
      <c r="CUW385" s="31"/>
      <c r="CUX385" s="31"/>
      <c r="CUY385" s="31"/>
      <c r="CUZ385" s="31"/>
      <c r="CVA385" s="31"/>
      <c r="CVB385" s="31"/>
      <c r="CVC385" s="31"/>
      <c r="CVD385" s="31"/>
      <c r="CVE385" s="31"/>
      <c r="CVF385" s="31"/>
      <c r="CVG385" s="31"/>
      <c r="CVH385" s="31"/>
      <c r="CVI385" s="31"/>
      <c r="CVJ385" s="31"/>
      <c r="CVK385" s="31"/>
      <c r="CVL385" s="31"/>
      <c r="CVM385" s="31"/>
      <c r="CVN385" s="31"/>
      <c r="CVO385" s="31"/>
      <c r="CVP385" s="31"/>
      <c r="CVQ385" s="31"/>
      <c r="CVR385" s="31"/>
      <c r="CVS385" s="31"/>
      <c r="CVT385" s="31"/>
      <c r="CVU385" s="31"/>
      <c r="CVV385" s="31"/>
      <c r="CVW385" s="31"/>
      <c r="CVX385" s="31"/>
      <c r="CVY385" s="31"/>
      <c r="CVZ385" s="31"/>
      <c r="CWA385" s="31"/>
      <c r="CWB385" s="31"/>
      <c r="CWC385" s="31"/>
      <c r="CWD385" s="31"/>
      <c r="CWE385" s="31"/>
      <c r="CWF385" s="31"/>
      <c r="CWG385" s="31"/>
      <c r="CWH385" s="31"/>
      <c r="CWI385" s="31"/>
      <c r="CWJ385" s="31"/>
      <c r="CWK385" s="31"/>
      <c r="CWL385" s="31"/>
      <c r="CWM385" s="31"/>
      <c r="CWN385" s="31"/>
      <c r="CWO385" s="31"/>
      <c r="CWP385" s="31"/>
      <c r="CWQ385" s="31"/>
      <c r="CWR385" s="31"/>
      <c r="CWS385" s="31"/>
      <c r="CWT385" s="31"/>
      <c r="CWU385" s="31"/>
      <c r="CWV385" s="31"/>
      <c r="CWW385" s="31"/>
      <c r="CWX385" s="31"/>
      <c r="CWY385" s="31"/>
      <c r="CWZ385" s="31"/>
      <c r="CXA385" s="31"/>
      <c r="CXB385" s="31"/>
      <c r="CXC385" s="31"/>
      <c r="CXD385" s="31"/>
      <c r="CXE385" s="31"/>
      <c r="CXF385" s="31"/>
      <c r="CXG385" s="31"/>
      <c r="CXH385" s="31"/>
      <c r="CXI385" s="31"/>
      <c r="CXJ385" s="31"/>
      <c r="CXK385" s="31"/>
      <c r="CXL385" s="31"/>
      <c r="CXM385" s="31"/>
      <c r="CXN385" s="31"/>
      <c r="CXO385" s="31"/>
      <c r="CXP385" s="31"/>
      <c r="CXQ385" s="31"/>
      <c r="CXR385" s="31"/>
      <c r="CXS385" s="31"/>
      <c r="CXT385" s="31"/>
      <c r="CXU385" s="31"/>
      <c r="CXV385" s="31"/>
      <c r="CXW385" s="31"/>
      <c r="CXX385" s="31"/>
      <c r="CXY385" s="31"/>
      <c r="CXZ385" s="31"/>
      <c r="CYA385" s="31"/>
      <c r="CYB385" s="31"/>
      <c r="CYC385" s="31"/>
      <c r="CYD385" s="31"/>
      <c r="CYE385" s="31"/>
      <c r="CYF385" s="31"/>
      <c r="CYG385" s="31"/>
      <c r="CYH385" s="31"/>
      <c r="CYI385" s="31"/>
      <c r="CYJ385" s="31"/>
      <c r="CYK385" s="31"/>
      <c r="CYL385" s="31"/>
      <c r="CYM385" s="31"/>
      <c r="CYN385" s="31"/>
      <c r="CYO385" s="31"/>
      <c r="CYP385" s="31"/>
      <c r="CYQ385" s="31"/>
      <c r="CYR385" s="31"/>
      <c r="CYS385" s="31"/>
      <c r="CYT385" s="31"/>
      <c r="CYU385" s="31"/>
      <c r="CYV385" s="31"/>
      <c r="CYW385" s="31"/>
      <c r="CYX385" s="31"/>
      <c r="CYY385" s="31"/>
      <c r="CYZ385" s="31"/>
      <c r="CZA385" s="31"/>
      <c r="CZB385" s="31"/>
      <c r="CZC385" s="31"/>
      <c r="CZD385" s="31"/>
      <c r="CZE385" s="31"/>
      <c r="CZF385" s="31"/>
      <c r="CZG385" s="31"/>
      <c r="CZH385" s="31"/>
      <c r="CZI385" s="31"/>
      <c r="CZJ385" s="31"/>
      <c r="CZK385" s="31"/>
      <c r="CZL385" s="31"/>
      <c r="CZM385" s="31"/>
      <c r="CZN385" s="31"/>
      <c r="CZO385" s="31"/>
      <c r="CZP385" s="31"/>
      <c r="CZQ385" s="31"/>
      <c r="CZR385" s="31"/>
      <c r="CZS385" s="31"/>
      <c r="CZT385" s="31"/>
      <c r="CZU385" s="31"/>
      <c r="CZV385" s="31"/>
      <c r="CZW385" s="31"/>
      <c r="CZX385" s="31"/>
      <c r="CZY385" s="31"/>
      <c r="CZZ385" s="31"/>
      <c r="DAA385" s="31"/>
      <c r="DAB385" s="31"/>
      <c r="DAC385" s="31"/>
      <c r="DAD385" s="31"/>
      <c r="DAE385" s="31"/>
      <c r="DAF385" s="31"/>
      <c r="DAG385" s="31"/>
      <c r="DAH385" s="31"/>
      <c r="DAI385" s="31"/>
      <c r="DAJ385" s="31"/>
      <c r="DAK385" s="31"/>
      <c r="DAL385" s="31"/>
      <c r="DAM385" s="31"/>
      <c r="DAN385" s="31"/>
      <c r="DAO385" s="31"/>
      <c r="DAP385" s="31"/>
      <c r="DAQ385" s="31"/>
      <c r="DAR385" s="31"/>
      <c r="DAS385" s="31"/>
      <c r="DAT385" s="31"/>
      <c r="DAU385" s="31"/>
      <c r="DAV385" s="31"/>
      <c r="DAW385" s="31"/>
      <c r="DAX385" s="31"/>
      <c r="DAY385" s="31"/>
      <c r="DAZ385" s="31"/>
      <c r="DBA385" s="31"/>
      <c r="DBB385" s="31"/>
      <c r="DBC385" s="31"/>
      <c r="DBD385" s="31"/>
      <c r="DBE385" s="31"/>
      <c r="DBF385" s="31"/>
      <c r="DBG385" s="31"/>
      <c r="DBH385" s="31"/>
      <c r="DBI385" s="31"/>
      <c r="DBJ385" s="31"/>
      <c r="DBK385" s="31"/>
      <c r="DBL385" s="31"/>
      <c r="DBM385" s="31"/>
      <c r="DBN385" s="31"/>
      <c r="DBO385" s="31"/>
      <c r="DBP385" s="31"/>
      <c r="DBQ385" s="31"/>
      <c r="DBR385" s="31"/>
      <c r="DBS385" s="31"/>
      <c r="DBT385" s="31"/>
      <c r="DBU385" s="31"/>
      <c r="DBV385" s="31"/>
      <c r="DBW385" s="31"/>
      <c r="DBX385" s="31"/>
      <c r="DBY385" s="31"/>
      <c r="DBZ385" s="31"/>
      <c r="DCA385" s="31"/>
      <c r="DCB385" s="31"/>
      <c r="DCC385" s="31"/>
      <c r="DCD385" s="31"/>
      <c r="DCE385" s="31"/>
      <c r="DCF385" s="31"/>
      <c r="DCG385" s="31"/>
      <c r="DCH385" s="31"/>
      <c r="DCI385" s="31"/>
      <c r="DCJ385" s="31"/>
      <c r="DCK385" s="31"/>
      <c r="DCL385" s="31"/>
      <c r="DCM385" s="31"/>
      <c r="DCN385" s="31"/>
      <c r="DCO385" s="31"/>
      <c r="DCP385" s="31"/>
      <c r="DCQ385" s="31"/>
      <c r="DCR385" s="31"/>
      <c r="DCS385" s="31"/>
      <c r="DCT385" s="31"/>
      <c r="DCU385" s="31"/>
      <c r="DCV385" s="31"/>
      <c r="DCW385" s="31"/>
      <c r="DCX385" s="31"/>
      <c r="DCY385" s="31"/>
      <c r="DCZ385" s="31"/>
      <c r="DDA385" s="31"/>
      <c r="DDB385" s="31"/>
      <c r="DDC385" s="31"/>
      <c r="DDD385" s="31"/>
      <c r="DDE385" s="31"/>
      <c r="DDF385" s="31"/>
      <c r="DDG385" s="31"/>
      <c r="DDH385" s="31"/>
      <c r="DDI385" s="31"/>
      <c r="DDJ385" s="31"/>
      <c r="DDK385" s="31"/>
      <c r="DDL385" s="31"/>
      <c r="DDM385" s="31"/>
      <c r="DDN385" s="31"/>
      <c r="DDO385" s="31"/>
      <c r="DDP385" s="31"/>
      <c r="DDQ385" s="31"/>
      <c r="DDR385" s="31"/>
      <c r="DDS385" s="31"/>
      <c r="DDT385" s="31"/>
      <c r="DDU385" s="31"/>
      <c r="DDV385" s="31"/>
      <c r="DDW385" s="31"/>
      <c r="DDX385" s="31"/>
      <c r="DDY385" s="31"/>
      <c r="DDZ385" s="31"/>
      <c r="DEA385" s="31"/>
      <c r="DEB385" s="31"/>
      <c r="DEC385" s="31"/>
      <c r="DED385" s="31"/>
      <c r="DEE385" s="31"/>
      <c r="DEF385" s="31"/>
      <c r="DEG385" s="31"/>
      <c r="DEH385" s="31"/>
      <c r="DEI385" s="31"/>
      <c r="DEJ385" s="31"/>
      <c r="DEK385" s="31"/>
      <c r="DEL385" s="31"/>
      <c r="DEM385" s="31"/>
      <c r="DEN385" s="31"/>
      <c r="DEO385" s="31"/>
      <c r="DEP385" s="31"/>
      <c r="DEQ385" s="31"/>
      <c r="DER385" s="31"/>
      <c r="DES385" s="31"/>
      <c r="DET385" s="31"/>
      <c r="DEU385" s="31"/>
      <c r="DEV385" s="31"/>
      <c r="DEW385" s="31"/>
      <c r="DEX385" s="31"/>
      <c r="DEY385" s="31"/>
      <c r="DEZ385" s="31"/>
      <c r="DFA385" s="31"/>
      <c r="DFB385" s="31"/>
      <c r="DFC385" s="31"/>
      <c r="DFD385" s="31"/>
      <c r="DFE385" s="31"/>
      <c r="DFF385" s="31"/>
      <c r="DFG385" s="31"/>
      <c r="DFH385" s="31"/>
      <c r="DFI385" s="31"/>
      <c r="DFJ385" s="31"/>
      <c r="DFK385" s="31"/>
      <c r="DFL385" s="31"/>
      <c r="DFM385" s="31"/>
      <c r="DFN385" s="31"/>
      <c r="DFO385" s="31"/>
      <c r="DFP385" s="31"/>
      <c r="DFQ385" s="31"/>
      <c r="DFR385" s="31"/>
      <c r="DFS385" s="31"/>
      <c r="DFT385" s="31"/>
      <c r="DFU385" s="31"/>
      <c r="DFV385" s="31"/>
      <c r="DFW385" s="31"/>
      <c r="DFX385" s="31"/>
      <c r="DFY385" s="31"/>
      <c r="DFZ385" s="31"/>
      <c r="DGA385" s="31"/>
      <c r="DGB385" s="31"/>
      <c r="DGC385" s="31"/>
      <c r="DGD385" s="31"/>
      <c r="DGE385" s="31"/>
      <c r="DGF385" s="31"/>
      <c r="DGG385" s="31"/>
      <c r="DGH385" s="31"/>
      <c r="DGI385" s="31"/>
      <c r="DGJ385" s="31"/>
      <c r="DGK385" s="31"/>
      <c r="DGL385" s="31"/>
      <c r="DGM385" s="31"/>
      <c r="DGN385" s="31"/>
      <c r="DGO385" s="31"/>
      <c r="DGP385" s="31"/>
      <c r="DGQ385" s="31"/>
      <c r="DGR385" s="31"/>
      <c r="DGS385" s="31"/>
      <c r="DGT385" s="31"/>
      <c r="DGU385" s="31"/>
      <c r="DGV385" s="31"/>
      <c r="DGW385" s="31"/>
      <c r="DGX385" s="31"/>
      <c r="DGY385" s="31"/>
      <c r="DGZ385" s="31"/>
      <c r="DHA385" s="31"/>
      <c r="DHB385" s="31"/>
      <c r="DHC385" s="31"/>
      <c r="DHD385" s="31"/>
      <c r="DHE385" s="31"/>
      <c r="DHF385" s="31"/>
      <c r="DHG385" s="31"/>
      <c r="DHH385" s="31"/>
      <c r="DHI385" s="31"/>
      <c r="DHJ385" s="31"/>
      <c r="DHK385" s="31"/>
      <c r="DHL385" s="31"/>
      <c r="DHM385" s="31"/>
      <c r="DHN385" s="31"/>
      <c r="DHO385" s="31"/>
      <c r="DHP385" s="31"/>
      <c r="DHQ385" s="31"/>
      <c r="DHR385" s="31"/>
      <c r="DHS385" s="31"/>
      <c r="DHT385" s="31"/>
      <c r="DHU385" s="31"/>
      <c r="DHV385" s="31"/>
      <c r="DHW385" s="31"/>
      <c r="DHX385" s="31"/>
      <c r="DHY385" s="31"/>
      <c r="DHZ385" s="31"/>
      <c r="DIA385" s="31"/>
      <c r="DIB385" s="31"/>
      <c r="DIC385" s="31"/>
      <c r="DID385" s="31"/>
      <c r="DIE385" s="31"/>
      <c r="DIF385" s="31"/>
      <c r="DIG385" s="31"/>
      <c r="DIH385" s="31"/>
      <c r="DII385" s="31"/>
      <c r="DIJ385" s="31"/>
      <c r="DIK385" s="31"/>
      <c r="DIL385" s="31"/>
      <c r="DIM385" s="31"/>
      <c r="DIN385" s="31"/>
      <c r="DIO385" s="31"/>
      <c r="DIP385" s="31"/>
      <c r="DIQ385" s="31"/>
      <c r="DIR385" s="31"/>
      <c r="DIS385" s="31"/>
      <c r="DIT385" s="31"/>
      <c r="DIU385" s="31"/>
      <c r="DIV385" s="31"/>
      <c r="DIW385" s="31"/>
      <c r="DIX385" s="31"/>
      <c r="DIY385" s="31"/>
      <c r="DIZ385" s="31"/>
      <c r="DJA385" s="31"/>
      <c r="DJB385" s="31"/>
      <c r="DJC385" s="31"/>
      <c r="DJD385" s="31"/>
      <c r="DJE385" s="31"/>
      <c r="DJF385" s="31"/>
      <c r="DJG385" s="31"/>
      <c r="DJH385" s="31"/>
      <c r="DJI385" s="31"/>
      <c r="DJJ385" s="31"/>
      <c r="DJK385" s="31"/>
      <c r="DJL385" s="31"/>
      <c r="DJM385" s="31"/>
      <c r="DJN385" s="31"/>
      <c r="DJO385" s="31"/>
      <c r="DJP385" s="31"/>
      <c r="DJQ385" s="31"/>
      <c r="DJR385" s="31"/>
      <c r="DJS385" s="31"/>
      <c r="DJT385" s="31"/>
      <c r="DJU385" s="31"/>
      <c r="DJV385" s="31"/>
      <c r="DJW385" s="31"/>
      <c r="DJX385" s="31"/>
      <c r="DJY385" s="31"/>
      <c r="DJZ385" s="31"/>
      <c r="DKA385" s="31"/>
      <c r="DKB385" s="31"/>
      <c r="DKC385" s="31"/>
      <c r="DKD385" s="31"/>
      <c r="DKE385" s="31"/>
      <c r="DKF385" s="31"/>
      <c r="DKG385" s="31"/>
      <c r="DKH385" s="31"/>
      <c r="DKI385" s="31"/>
      <c r="DKJ385" s="31"/>
      <c r="DKK385" s="31"/>
      <c r="DKL385" s="31"/>
      <c r="DKM385" s="31"/>
      <c r="DKN385" s="31"/>
      <c r="DKO385" s="31"/>
      <c r="DKP385" s="31"/>
      <c r="DKQ385" s="31"/>
      <c r="DKR385" s="31"/>
      <c r="DKS385" s="31"/>
      <c r="DKT385" s="31"/>
      <c r="DKU385" s="31"/>
      <c r="DKV385" s="31"/>
      <c r="DKW385" s="31"/>
      <c r="DKX385" s="31"/>
      <c r="DKY385" s="31"/>
      <c r="DKZ385" s="31"/>
      <c r="DLA385" s="31"/>
      <c r="DLB385" s="31"/>
      <c r="DLC385" s="31"/>
      <c r="DLD385" s="31"/>
      <c r="DLE385" s="31"/>
      <c r="DLF385" s="31"/>
      <c r="DLG385" s="31"/>
      <c r="DLH385" s="31"/>
      <c r="DLI385" s="31"/>
      <c r="DLJ385" s="31"/>
      <c r="DLK385" s="31"/>
      <c r="DLL385" s="31"/>
      <c r="DLM385" s="31"/>
      <c r="DLN385" s="31"/>
      <c r="DLO385" s="31"/>
      <c r="DLP385" s="31"/>
      <c r="DLQ385" s="31"/>
      <c r="DLR385" s="31"/>
      <c r="DLS385" s="31"/>
      <c r="DLT385" s="31"/>
      <c r="DLU385" s="31"/>
      <c r="DLV385" s="31"/>
      <c r="DLW385" s="31"/>
      <c r="DLX385" s="31"/>
      <c r="DLY385" s="31"/>
      <c r="DLZ385" s="31"/>
      <c r="DMA385" s="31"/>
      <c r="DMB385" s="31"/>
      <c r="DMC385" s="31"/>
      <c r="DMD385" s="31"/>
      <c r="DME385" s="31"/>
      <c r="DMF385" s="31"/>
      <c r="DMG385" s="31"/>
      <c r="DMH385" s="31"/>
      <c r="DMI385" s="31"/>
      <c r="DMJ385" s="31"/>
      <c r="DMK385" s="31"/>
      <c r="DML385" s="31"/>
      <c r="DMM385" s="31"/>
      <c r="DMN385" s="31"/>
      <c r="DMO385" s="31"/>
      <c r="DMP385" s="31"/>
      <c r="DMQ385" s="31"/>
      <c r="DMR385" s="31"/>
      <c r="DMS385" s="31"/>
      <c r="DMT385" s="31"/>
      <c r="DMU385" s="31"/>
      <c r="DMV385" s="31"/>
      <c r="DMW385" s="31"/>
      <c r="DMX385" s="31"/>
      <c r="DMY385" s="31"/>
      <c r="DMZ385" s="31"/>
      <c r="DNA385" s="31"/>
      <c r="DNB385" s="31"/>
      <c r="DNC385" s="31"/>
      <c r="DND385" s="31"/>
      <c r="DNE385" s="31"/>
      <c r="DNF385" s="31"/>
      <c r="DNG385" s="31"/>
      <c r="DNH385" s="31"/>
      <c r="DNI385" s="31"/>
      <c r="DNJ385" s="31"/>
      <c r="DNK385" s="31"/>
      <c r="DNL385" s="31"/>
      <c r="DNM385" s="31"/>
      <c r="DNN385" s="31"/>
      <c r="DNO385" s="31"/>
      <c r="DNP385" s="31"/>
      <c r="DNQ385" s="31"/>
      <c r="DNR385" s="31"/>
      <c r="DNS385" s="31"/>
      <c r="DNT385" s="31"/>
      <c r="DNU385" s="31"/>
      <c r="DNV385" s="31"/>
      <c r="DNW385" s="31"/>
      <c r="DNX385" s="31"/>
      <c r="DNY385" s="31"/>
      <c r="DNZ385" s="31"/>
      <c r="DOA385" s="31"/>
      <c r="DOB385" s="31"/>
      <c r="DOC385" s="31"/>
      <c r="DOD385" s="31"/>
      <c r="DOE385" s="31"/>
      <c r="DOF385" s="31"/>
      <c r="DOG385" s="31"/>
      <c r="DOH385" s="31"/>
      <c r="DOI385" s="31"/>
      <c r="DOJ385" s="31"/>
      <c r="DOK385" s="31"/>
      <c r="DOL385" s="31"/>
      <c r="DOM385" s="31"/>
      <c r="DON385" s="31"/>
      <c r="DOO385" s="31"/>
      <c r="DOP385" s="31"/>
      <c r="DOQ385" s="31"/>
      <c r="DOR385" s="31"/>
      <c r="DOS385" s="31"/>
      <c r="DOT385" s="31"/>
      <c r="DOU385" s="31"/>
      <c r="DOV385" s="31"/>
      <c r="DOW385" s="31"/>
      <c r="DOX385" s="31"/>
      <c r="DOY385" s="31"/>
      <c r="DOZ385" s="31"/>
      <c r="DPA385" s="31"/>
      <c r="DPB385" s="31"/>
      <c r="DPC385" s="31"/>
      <c r="DPD385" s="31"/>
      <c r="DPE385" s="31"/>
      <c r="DPF385" s="31"/>
      <c r="DPG385" s="31"/>
      <c r="DPH385" s="31"/>
      <c r="DPI385" s="31"/>
      <c r="DPJ385" s="31"/>
      <c r="DPK385" s="31"/>
      <c r="DPL385" s="31"/>
      <c r="DPM385" s="31"/>
      <c r="DPN385" s="31"/>
      <c r="DPO385" s="31"/>
      <c r="DPP385" s="31"/>
      <c r="DPQ385" s="31"/>
      <c r="DPR385" s="31"/>
      <c r="DPS385" s="31"/>
      <c r="DPT385" s="31"/>
      <c r="DPU385" s="31"/>
      <c r="DPV385" s="31"/>
      <c r="DPW385" s="31"/>
      <c r="DPX385" s="31"/>
      <c r="DPY385" s="31"/>
      <c r="DPZ385" s="31"/>
      <c r="DQA385" s="31"/>
      <c r="DQB385" s="31"/>
      <c r="DQC385" s="31"/>
      <c r="DQD385" s="31"/>
      <c r="DQE385" s="31"/>
      <c r="DQF385" s="31"/>
      <c r="DQG385" s="31"/>
      <c r="DQH385" s="31"/>
      <c r="DQI385" s="31"/>
      <c r="DQJ385" s="31"/>
      <c r="DQK385" s="31"/>
      <c r="DQL385" s="31"/>
      <c r="DQM385" s="31"/>
      <c r="DQN385" s="31"/>
      <c r="DQO385" s="31"/>
      <c r="DQP385" s="31"/>
      <c r="DQQ385" s="31"/>
      <c r="DQR385" s="31"/>
      <c r="DQS385" s="31"/>
      <c r="DQT385" s="31"/>
      <c r="DQU385" s="31"/>
      <c r="DQV385" s="31"/>
      <c r="DQW385" s="31"/>
      <c r="DQX385" s="31"/>
      <c r="DQY385" s="31"/>
      <c r="DQZ385" s="31"/>
      <c r="DRA385" s="31"/>
      <c r="DRB385" s="31"/>
      <c r="DRC385" s="31"/>
      <c r="DRD385" s="31"/>
      <c r="DRE385" s="31"/>
      <c r="DRF385" s="31"/>
      <c r="DRG385" s="31"/>
      <c r="DRH385" s="31"/>
      <c r="DRI385" s="31"/>
      <c r="DRJ385" s="31"/>
      <c r="DRK385" s="31"/>
      <c r="DRL385" s="31"/>
      <c r="DRM385" s="31"/>
      <c r="DRN385" s="31"/>
      <c r="DRO385" s="31"/>
      <c r="DRP385" s="31"/>
      <c r="DRQ385" s="31"/>
      <c r="DRR385" s="31"/>
      <c r="DRS385" s="31"/>
      <c r="DRT385" s="31"/>
      <c r="DRU385" s="31"/>
      <c r="DRV385" s="31"/>
      <c r="DRW385" s="31"/>
      <c r="DRX385" s="31"/>
      <c r="DRY385" s="31"/>
      <c r="DRZ385" s="31"/>
      <c r="DSA385" s="31"/>
      <c r="DSB385" s="31"/>
      <c r="DSC385" s="31"/>
      <c r="DSD385" s="31"/>
      <c r="DSE385" s="31"/>
      <c r="DSF385" s="31"/>
      <c r="DSG385" s="31"/>
      <c r="DSH385" s="31"/>
      <c r="DSI385" s="31"/>
      <c r="DSJ385" s="31"/>
      <c r="DSK385" s="31"/>
      <c r="DSL385" s="31"/>
      <c r="DSM385" s="31"/>
      <c r="DSN385" s="31"/>
      <c r="DSO385" s="31"/>
      <c r="DSP385" s="31"/>
      <c r="DSQ385" s="31"/>
      <c r="DSR385" s="31"/>
      <c r="DSS385" s="31"/>
      <c r="DST385" s="31"/>
      <c r="DSU385" s="31"/>
      <c r="DSV385" s="31"/>
      <c r="DSW385" s="31"/>
      <c r="DSX385" s="31"/>
      <c r="DSY385" s="31"/>
      <c r="DSZ385" s="31"/>
      <c r="DTA385" s="31"/>
      <c r="DTB385" s="31"/>
      <c r="DTC385" s="31"/>
      <c r="DTD385" s="31"/>
      <c r="DTE385" s="31"/>
      <c r="DTF385" s="31"/>
      <c r="DTG385" s="31"/>
      <c r="DTH385" s="31"/>
      <c r="DTI385" s="31"/>
      <c r="DTJ385" s="31"/>
      <c r="DTK385" s="31"/>
      <c r="DTL385" s="31"/>
      <c r="DTM385" s="31"/>
      <c r="DTN385" s="31"/>
      <c r="DTO385" s="31"/>
      <c r="DTP385" s="31"/>
      <c r="DTQ385" s="31"/>
      <c r="DTR385" s="31"/>
      <c r="DTS385" s="31"/>
      <c r="DTT385" s="31"/>
      <c r="DTU385" s="31"/>
      <c r="DTV385" s="31"/>
      <c r="DTW385" s="31"/>
      <c r="DTX385" s="31"/>
      <c r="DTY385" s="31"/>
      <c r="DTZ385" s="31"/>
      <c r="DUA385" s="31"/>
      <c r="DUB385" s="31"/>
      <c r="DUC385" s="31"/>
      <c r="DUD385" s="31"/>
      <c r="DUE385" s="31"/>
      <c r="DUF385" s="31"/>
      <c r="DUG385" s="31"/>
      <c r="DUH385" s="31"/>
      <c r="DUI385" s="31"/>
      <c r="DUJ385" s="31"/>
      <c r="DUK385" s="31"/>
      <c r="DUL385" s="31"/>
      <c r="DUM385" s="31"/>
      <c r="DUN385" s="31"/>
      <c r="DUO385" s="31"/>
      <c r="DUP385" s="31"/>
      <c r="DUQ385" s="31"/>
      <c r="DUR385" s="31"/>
      <c r="DUS385" s="31"/>
      <c r="DUT385" s="31"/>
      <c r="DUU385" s="31"/>
      <c r="DUV385" s="31"/>
      <c r="DUW385" s="31"/>
      <c r="DUX385" s="31"/>
      <c r="DUY385" s="31"/>
      <c r="DUZ385" s="31"/>
      <c r="DVA385" s="31"/>
      <c r="DVB385" s="31"/>
      <c r="DVC385" s="31"/>
      <c r="DVD385" s="31"/>
      <c r="DVE385" s="31"/>
      <c r="DVF385" s="31"/>
      <c r="DVG385" s="31"/>
      <c r="DVH385" s="31"/>
      <c r="DVI385" s="31"/>
      <c r="DVJ385" s="31"/>
      <c r="DVK385" s="31"/>
      <c r="DVL385" s="31"/>
      <c r="DVM385" s="31"/>
      <c r="DVN385" s="31"/>
      <c r="DVO385" s="31"/>
      <c r="DVP385" s="31"/>
      <c r="DVQ385" s="31"/>
      <c r="DVR385" s="31"/>
      <c r="DVS385" s="31"/>
      <c r="DVT385" s="31"/>
      <c r="DVU385" s="31"/>
      <c r="DVV385" s="31"/>
      <c r="DVW385" s="31"/>
      <c r="DVX385" s="31"/>
      <c r="DVY385" s="31"/>
      <c r="DVZ385" s="31"/>
      <c r="DWA385" s="31"/>
      <c r="DWB385" s="31"/>
      <c r="DWC385" s="31"/>
      <c r="DWD385" s="31"/>
      <c r="DWE385" s="31"/>
      <c r="DWF385" s="31"/>
      <c r="DWG385" s="31"/>
      <c r="DWH385" s="31"/>
      <c r="DWI385" s="31"/>
      <c r="DWJ385" s="31"/>
      <c r="DWK385" s="31"/>
      <c r="DWL385" s="31"/>
      <c r="DWM385" s="31"/>
      <c r="DWN385" s="31"/>
      <c r="DWO385" s="31"/>
      <c r="DWP385" s="31"/>
      <c r="DWQ385" s="31"/>
      <c r="DWR385" s="31"/>
      <c r="DWS385" s="31"/>
      <c r="DWT385" s="31"/>
      <c r="DWU385" s="31"/>
      <c r="DWV385" s="31"/>
      <c r="DWW385" s="31"/>
      <c r="DWX385" s="31"/>
      <c r="DWY385" s="31"/>
      <c r="DWZ385" s="31"/>
      <c r="DXA385" s="31"/>
      <c r="DXB385" s="31"/>
      <c r="DXC385" s="31"/>
      <c r="DXD385" s="31"/>
      <c r="DXE385" s="31"/>
      <c r="DXF385" s="31"/>
      <c r="DXG385" s="31"/>
      <c r="DXH385" s="31"/>
      <c r="DXI385" s="31"/>
      <c r="DXJ385" s="31"/>
      <c r="DXK385" s="31"/>
      <c r="DXL385" s="31"/>
      <c r="DXM385" s="31"/>
      <c r="DXN385" s="31"/>
      <c r="DXO385" s="31"/>
      <c r="DXP385" s="31"/>
      <c r="DXQ385" s="31"/>
      <c r="DXR385" s="31"/>
      <c r="DXS385" s="31"/>
      <c r="DXT385" s="31"/>
      <c r="DXU385" s="31"/>
      <c r="DXV385" s="31"/>
      <c r="DXW385" s="31"/>
      <c r="DXX385" s="31"/>
      <c r="DXY385" s="31"/>
      <c r="DXZ385" s="31"/>
      <c r="DYA385" s="31"/>
      <c r="DYB385" s="31"/>
      <c r="DYC385" s="31"/>
      <c r="DYD385" s="31"/>
      <c r="DYE385" s="31"/>
      <c r="DYF385" s="31"/>
      <c r="DYG385" s="31"/>
      <c r="DYH385" s="31"/>
      <c r="DYI385" s="31"/>
      <c r="DYJ385" s="31"/>
      <c r="DYK385" s="31"/>
      <c r="DYL385" s="31"/>
      <c r="DYM385" s="31"/>
      <c r="DYN385" s="31"/>
      <c r="DYO385" s="31"/>
      <c r="DYP385" s="31"/>
      <c r="DYQ385" s="31"/>
      <c r="DYR385" s="31"/>
      <c r="DYS385" s="31"/>
      <c r="DYT385" s="31"/>
      <c r="DYU385" s="31"/>
      <c r="DYV385" s="31"/>
      <c r="DYW385" s="31"/>
      <c r="DYX385" s="31"/>
      <c r="DYY385" s="31"/>
      <c r="DYZ385" s="31"/>
      <c r="DZA385" s="31"/>
      <c r="DZB385" s="31"/>
      <c r="DZC385" s="31"/>
      <c r="DZD385" s="31"/>
      <c r="DZE385" s="31"/>
      <c r="DZF385" s="31"/>
      <c r="DZG385" s="31"/>
      <c r="DZH385" s="31"/>
      <c r="DZI385" s="31"/>
      <c r="DZJ385" s="31"/>
      <c r="DZK385" s="31"/>
      <c r="DZL385" s="31"/>
      <c r="DZM385" s="31"/>
      <c r="DZN385" s="31"/>
      <c r="DZO385" s="31"/>
      <c r="DZP385" s="31"/>
      <c r="DZQ385" s="31"/>
      <c r="DZR385" s="31"/>
      <c r="DZS385" s="31"/>
      <c r="DZT385" s="31"/>
      <c r="DZU385" s="31"/>
      <c r="DZV385" s="31"/>
      <c r="DZW385" s="31"/>
      <c r="DZX385" s="31"/>
      <c r="DZY385" s="31"/>
      <c r="DZZ385" s="31"/>
      <c r="EAA385" s="31"/>
      <c r="EAB385" s="31"/>
      <c r="EAC385" s="31"/>
      <c r="EAD385" s="31"/>
      <c r="EAE385" s="31"/>
      <c r="EAF385" s="31"/>
      <c r="EAG385" s="31"/>
      <c r="EAH385" s="31"/>
      <c r="EAI385" s="31"/>
      <c r="EAJ385" s="31"/>
      <c r="EAK385" s="31"/>
      <c r="EAL385" s="31"/>
      <c r="EAM385" s="31"/>
      <c r="EAN385" s="31"/>
      <c r="EAO385" s="31"/>
      <c r="EAP385" s="31"/>
      <c r="EAQ385" s="31"/>
      <c r="EAR385" s="31"/>
      <c r="EAS385" s="31"/>
      <c r="EAT385" s="31"/>
      <c r="EAU385" s="31"/>
      <c r="EAV385" s="31"/>
      <c r="EAW385" s="31"/>
      <c r="EAX385" s="31"/>
      <c r="EAY385" s="31"/>
      <c r="EAZ385" s="31"/>
      <c r="EBA385" s="31"/>
      <c r="EBB385" s="31"/>
      <c r="EBC385" s="31"/>
      <c r="EBD385" s="31"/>
      <c r="EBE385" s="31"/>
      <c r="EBF385" s="31"/>
      <c r="EBG385" s="31"/>
      <c r="EBH385" s="31"/>
      <c r="EBI385" s="31"/>
      <c r="EBJ385" s="31"/>
      <c r="EBK385" s="31"/>
      <c r="EBL385" s="31"/>
      <c r="EBM385" s="31"/>
      <c r="EBN385" s="31"/>
      <c r="EBO385" s="31"/>
      <c r="EBP385" s="31"/>
      <c r="EBQ385" s="31"/>
      <c r="EBR385" s="31"/>
      <c r="EBS385" s="31"/>
      <c r="EBT385" s="31"/>
      <c r="EBU385" s="31"/>
      <c r="EBV385" s="31"/>
      <c r="EBW385" s="31"/>
      <c r="EBX385" s="31"/>
      <c r="EBY385" s="31"/>
      <c r="EBZ385" s="31"/>
      <c r="ECA385" s="31"/>
      <c r="ECB385" s="31"/>
      <c r="ECC385" s="31"/>
      <c r="ECD385" s="31"/>
      <c r="ECE385" s="31"/>
      <c r="ECF385" s="31"/>
      <c r="ECG385" s="31"/>
      <c r="ECH385" s="31"/>
      <c r="ECI385" s="31"/>
      <c r="ECJ385" s="31"/>
      <c r="ECK385" s="31"/>
      <c r="ECL385" s="31"/>
      <c r="ECM385" s="31"/>
      <c r="ECN385" s="31"/>
      <c r="ECO385" s="31"/>
      <c r="ECP385" s="31"/>
      <c r="ECQ385" s="31"/>
      <c r="ECR385" s="31"/>
      <c r="ECS385" s="31"/>
      <c r="ECT385" s="31"/>
      <c r="ECU385" s="31"/>
      <c r="ECV385" s="31"/>
      <c r="ECW385" s="31"/>
      <c r="ECX385" s="31"/>
      <c r="ECY385" s="31"/>
      <c r="ECZ385" s="31"/>
      <c r="EDA385" s="31"/>
      <c r="EDB385" s="31"/>
      <c r="EDC385" s="31"/>
      <c r="EDD385" s="31"/>
      <c r="EDE385" s="31"/>
      <c r="EDF385" s="31"/>
      <c r="EDG385" s="31"/>
      <c r="EDH385" s="31"/>
      <c r="EDI385" s="31"/>
      <c r="EDJ385" s="31"/>
      <c r="EDK385" s="31"/>
      <c r="EDL385" s="31"/>
      <c r="EDM385" s="31"/>
      <c r="EDN385" s="31"/>
      <c r="EDO385" s="31"/>
      <c r="EDP385" s="31"/>
      <c r="EDQ385" s="31"/>
      <c r="EDR385" s="31"/>
      <c r="EDS385" s="31"/>
      <c r="EDT385" s="31"/>
      <c r="EDU385" s="31"/>
      <c r="EDV385" s="31"/>
      <c r="EDW385" s="31"/>
      <c r="EDX385" s="31"/>
      <c r="EDY385" s="31"/>
      <c r="EDZ385" s="31"/>
      <c r="EEA385" s="31"/>
      <c r="EEB385" s="31"/>
      <c r="EEC385" s="31"/>
      <c r="EED385" s="31"/>
      <c r="EEE385" s="31"/>
      <c r="EEF385" s="31"/>
      <c r="EEG385" s="31"/>
      <c r="EEH385" s="31"/>
      <c r="EEI385" s="31"/>
      <c r="EEJ385" s="31"/>
      <c r="EEK385" s="31"/>
      <c r="EEL385" s="31"/>
      <c r="EEM385" s="31"/>
      <c r="EEN385" s="31"/>
      <c r="EEO385" s="31"/>
      <c r="EEP385" s="31"/>
      <c r="EEQ385" s="31"/>
      <c r="EER385" s="31"/>
      <c r="EES385" s="31"/>
      <c r="EET385" s="31"/>
      <c r="EEU385" s="31"/>
      <c r="EEV385" s="31"/>
      <c r="EEW385" s="31"/>
      <c r="EEX385" s="31"/>
      <c r="EEY385" s="31"/>
      <c r="EEZ385" s="31"/>
      <c r="EFA385" s="31"/>
      <c r="EFB385" s="31"/>
      <c r="EFC385" s="31"/>
      <c r="EFD385" s="31"/>
      <c r="EFE385" s="31"/>
      <c r="EFF385" s="31"/>
      <c r="EFG385" s="31"/>
      <c r="EFH385" s="31"/>
      <c r="EFI385" s="31"/>
      <c r="EFJ385" s="31"/>
      <c r="EFK385" s="31"/>
      <c r="EFL385" s="31"/>
      <c r="EFM385" s="31"/>
      <c r="EFN385" s="31"/>
      <c r="EFO385" s="31"/>
      <c r="EFP385" s="31"/>
      <c r="EFQ385" s="31"/>
      <c r="EFR385" s="31"/>
      <c r="EFS385" s="31"/>
      <c r="EFT385" s="31"/>
      <c r="EFU385" s="31"/>
      <c r="EFV385" s="31"/>
      <c r="EFW385" s="31"/>
      <c r="EFX385" s="31"/>
      <c r="EFY385" s="31"/>
      <c r="EFZ385" s="31"/>
      <c r="EGA385" s="31"/>
      <c r="EGB385" s="31"/>
      <c r="EGC385" s="31"/>
      <c r="EGD385" s="31"/>
      <c r="EGE385" s="31"/>
      <c r="EGF385" s="31"/>
      <c r="EGG385" s="31"/>
      <c r="EGH385" s="31"/>
      <c r="EGI385" s="31"/>
      <c r="EGJ385" s="31"/>
      <c r="EGK385" s="31"/>
      <c r="EGL385" s="31"/>
      <c r="EGM385" s="31"/>
      <c r="EGN385" s="31"/>
      <c r="EGO385" s="31"/>
      <c r="EGP385" s="31"/>
      <c r="EGQ385" s="31"/>
      <c r="EGR385" s="31"/>
      <c r="EGS385" s="31"/>
      <c r="EGT385" s="31"/>
      <c r="EGU385" s="31"/>
      <c r="EGV385" s="31"/>
      <c r="EGW385" s="31"/>
      <c r="EGX385" s="31"/>
      <c r="EGY385" s="31"/>
      <c r="EGZ385" s="31"/>
      <c r="EHA385" s="31"/>
      <c r="EHB385" s="31"/>
      <c r="EHC385" s="31"/>
      <c r="EHD385" s="31"/>
      <c r="EHE385" s="31"/>
      <c r="EHF385" s="31"/>
      <c r="EHG385" s="31"/>
      <c r="EHH385" s="31"/>
      <c r="EHI385" s="31"/>
      <c r="EHJ385" s="31"/>
      <c r="EHK385" s="31"/>
      <c r="EHL385" s="31"/>
      <c r="EHM385" s="31"/>
      <c r="EHN385" s="31"/>
      <c r="EHO385" s="31"/>
      <c r="EHP385" s="31"/>
      <c r="EHQ385" s="31"/>
      <c r="EHR385" s="31"/>
      <c r="EHS385" s="31"/>
      <c r="EHT385" s="31"/>
      <c r="EHU385" s="31"/>
      <c r="EHV385" s="31"/>
      <c r="EHW385" s="31"/>
      <c r="EHX385" s="31"/>
      <c r="EHY385" s="31"/>
      <c r="EHZ385" s="31"/>
      <c r="EIA385" s="31"/>
      <c r="EIB385" s="31"/>
      <c r="EIC385" s="31"/>
      <c r="EID385" s="31"/>
      <c r="EIE385" s="31"/>
      <c r="EIF385" s="31"/>
      <c r="EIG385" s="31"/>
      <c r="EIH385" s="31"/>
      <c r="EII385" s="31"/>
      <c r="EIJ385" s="31"/>
      <c r="EIK385" s="31"/>
      <c r="EIL385" s="31"/>
      <c r="EIM385" s="31"/>
      <c r="EIN385" s="31"/>
      <c r="EIO385" s="31"/>
      <c r="EIP385" s="31"/>
      <c r="EIQ385" s="31"/>
      <c r="EIR385" s="31"/>
      <c r="EIS385" s="31"/>
      <c r="EIT385" s="31"/>
      <c r="EIU385" s="31"/>
      <c r="EIV385" s="31"/>
      <c r="EIW385" s="31"/>
      <c r="EIX385" s="31"/>
      <c r="EIY385" s="31"/>
      <c r="EIZ385" s="31"/>
      <c r="EJA385" s="31"/>
      <c r="EJB385" s="31"/>
      <c r="EJC385" s="31"/>
      <c r="EJD385" s="31"/>
      <c r="EJE385" s="31"/>
      <c r="EJF385" s="31"/>
      <c r="EJG385" s="31"/>
      <c r="EJH385" s="31"/>
      <c r="EJI385" s="31"/>
      <c r="EJJ385" s="31"/>
      <c r="EJK385" s="31"/>
      <c r="EJL385" s="31"/>
      <c r="EJM385" s="31"/>
      <c r="EJN385" s="31"/>
      <c r="EJO385" s="31"/>
      <c r="EJP385" s="31"/>
      <c r="EJQ385" s="31"/>
      <c r="EJR385" s="31"/>
      <c r="EJS385" s="31"/>
      <c r="EJT385" s="31"/>
      <c r="EJU385" s="31"/>
      <c r="EJV385" s="31"/>
      <c r="EJW385" s="31"/>
      <c r="EJX385" s="31"/>
      <c r="EJY385" s="31"/>
      <c r="EJZ385" s="31"/>
      <c r="EKA385" s="31"/>
      <c r="EKB385" s="31"/>
      <c r="EKC385" s="31"/>
      <c r="EKD385" s="31"/>
      <c r="EKE385" s="31"/>
      <c r="EKF385" s="31"/>
      <c r="EKG385" s="31"/>
      <c r="EKH385" s="31"/>
      <c r="EKI385" s="31"/>
      <c r="EKJ385" s="31"/>
      <c r="EKK385" s="31"/>
      <c r="EKL385" s="31"/>
      <c r="EKM385" s="31"/>
      <c r="EKN385" s="31"/>
      <c r="EKO385" s="31"/>
      <c r="EKP385" s="31"/>
      <c r="EKQ385" s="31"/>
      <c r="EKR385" s="31"/>
      <c r="EKS385" s="31"/>
      <c r="EKT385" s="31"/>
      <c r="EKU385" s="31"/>
      <c r="EKV385" s="31"/>
      <c r="EKW385" s="31"/>
      <c r="EKX385" s="31"/>
      <c r="EKY385" s="31"/>
      <c r="EKZ385" s="31"/>
      <c r="ELA385" s="31"/>
      <c r="ELB385" s="31"/>
      <c r="ELC385" s="31"/>
      <c r="ELD385" s="31"/>
      <c r="ELE385" s="31"/>
      <c r="ELF385" s="31"/>
      <c r="ELG385" s="31"/>
      <c r="ELH385" s="31"/>
      <c r="ELI385" s="31"/>
      <c r="ELJ385" s="31"/>
      <c r="ELK385" s="31"/>
      <c r="ELL385" s="31"/>
      <c r="ELM385" s="31"/>
      <c r="ELN385" s="31"/>
      <c r="ELO385" s="31"/>
      <c r="ELP385" s="31"/>
      <c r="ELQ385" s="31"/>
      <c r="ELR385" s="31"/>
      <c r="ELS385" s="31"/>
      <c r="ELT385" s="31"/>
      <c r="ELU385" s="31"/>
      <c r="ELV385" s="31"/>
      <c r="ELW385" s="31"/>
      <c r="ELX385" s="31"/>
      <c r="ELY385" s="31"/>
      <c r="ELZ385" s="31"/>
      <c r="EMA385" s="31"/>
      <c r="EMB385" s="31"/>
      <c r="EMC385" s="31"/>
      <c r="EMD385" s="31"/>
      <c r="EME385" s="31"/>
      <c r="EMF385" s="31"/>
      <c r="EMG385" s="31"/>
      <c r="EMH385" s="31"/>
      <c r="EMI385" s="31"/>
      <c r="EMJ385" s="31"/>
      <c r="EMK385" s="31"/>
      <c r="EML385" s="31"/>
      <c r="EMM385" s="31"/>
      <c r="EMN385" s="31"/>
      <c r="EMO385" s="31"/>
      <c r="EMP385" s="31"/>
      <c r="EMQ385" s="31"/>
      <c r="EMR385" s="31"/>
      <c r="EMS385" s="31"/>
      <c r="EMT385" s="31"/>
      <c r="EMU385" s="31"/>
      <c r="EMV385" s="31"/>
      <c r="EMW385" s="31"/>
      <c r="EMX385" s="31"/>
      <c r="EMY385" s="31"/>
      <c r="EMZ385" s="31"/>
      <c r="ENA385" s="31"/>
      <c r="ENB385" s="31"/>
      <c r="ENC385" s="31"/>
      <c r="END385" s="31"/>
      <c r="ENE385" s="31"/>
      <c r="ENF385" s="31"/>
      <c r="ENG385" s="31"/>
      <c r="ENH385" s="31"/>
      <c r="ENI385" s="31"/>
      <c r="ENJ385" s="31"/>
      <c r="ENK385" s="31"/>
      <c r="ENL385" s="31"/>
      <c r="ENM385" s="31"/>
      <c r="ENN385" s="31"/>
      <c r="ENO385" s="31"/>
      <c r="ENP385" s="31"/>
      <c r="ENQ385" s="31"/>
      <c r="ENR385" s="31"/>
      <c r="ENS385" s="31"/>
      <c r="ENT385" s="31"/>
      <c r="ENU385" s="31"/>
      <c r="ENV385" s="31"/>
      <c r="ENW385" s="31"/>
      <c r="ENX385" s="31"/>
      <c r="ENY385" s="31"/>
      <c r="ENZ385" s="31"/>
      <c r="EOA385" s="31"/>
      <c r="EOB385" s="31"/>
      <c r="EOC385" s="31"/>
      <c r="EOD385" s="31"/>
      <c r="EOE385" s="31"/>
      <c r="EOF385" s="31"/>
      <c r="EOG385" s="31"/>
      <c r="EOH385" s="31"/>
      <c r="EOI385" s="31"/>
      <c r="EOJ385" s="31"/>
      <c r="EOK385" s="31"/>
      <c r="EOL385" s="31"/>
      <c r="EOM385" s="31"/>
      <c r="EON385" s="31"/>
      <c r="EOO385" s="31"/>
      <c r="EOP385" s="31"/>
      <c r="EOQ385" s="31"/>
      <c r="EOR385" s="31"/>
      <c r="EOS385" s="31"/>
      <c r="EOT385" s="31"/>
      <c r="EOU385" s="31"/>
      <c r="EOV385" s="31"/>
      <c r="EOW385" s="31"/>
      <c r="EOX385" s="31"/>
      <c r="EOY385" s="31"/>
      <c r="EOZ385" s="31"/>
      <c r="EPA385" s="31"/>
      <c r="EPB385" s="31"/>
      <c r="EPC385" s="31"/>
      <c r="EPD385" s="31"/>
      <c r="EPE385" s="31"/>
      <c r="EPF385" s="31"/>
      <c r="EPG385" s="31"/>
      <c r="EPH385" s="31"/>
      <c r="EPI385" s="31"/>
      <c r="EPJ385" s="31"/>
      <c r="EPK385" s="31"/>
      <c r="EPL385" s="31"/>
      <c r="EPM385" s="31"/>
      <c r="EPN385" s="31"/>
      <c r="EPO385" s="31"/>
      <c r="EPP385" s="31"/>
      <c r="EPQ385" s="31"/>
      <c r="EPR385" s="31"/>
      <c r="EPS385" s="31"/>
      <c r="EPT385" s="31"/>
      <c r="EPU385" s="31"/>
      <c r="EPV385" s="31"/>
      <c r="EPW385" s="31"/>
      <c r="EPX385" s="31"/>
      <c r="EPY385" s="31"/>
      <c r="EPZ385" s="31"/>
      <c r="EQA385" s="31"/>
      <c r="EQB385" s="31"/>
      <c r="EQC385" s="31"/>
      <c r="EQD385" s="31"/>
      <c r="EQE385" s="31"/>
      <c r="EQF385" s="31"/>
      <c r="EQG385" s="31"/>
      <c r="EQH385" s="31"/>
      <c r="EQI385" s="31"/>
      <c r="EQJ385" s="31"/>
      <c r="EQK385" s="31"/>
      <c r="EQL385" s="31"/>
      <c r="EQM385" s="31"/>
      <c r="EQN385" s="31"/>
      <c r="EQO385" s="31"/>
      <c r="EQP385" s="31"/>
      <c r="EQQ385" s="31"/>
      <c r="EQR385" s="31"/>
      <c r="EQS385" s="31"/>
      <c r="EQT385" s="31"/>
      <c r="EQU385" s="31"/>
      <c r="EQV385" s="31"/>
      <c r="EQW385" s="31"/>
      <c r="EQX385" s="31"/>
      <c r="EQY385" s="31"/>
      <c r="EQZ385" s="31"/>
      <c r="ERA385" s="31"/>
      <c r="ERB385" s="31"/>
      <c r="ERC385" s="31"/>
      <c r="ERD385" s="31"/>
      <c r="ERE385" s="31"/>
      <c r="ERF385" s="31"/>
      <c r="ERG385" s="31"/>
      <c r="ERH385" s="31"/>
      <c r="ERI385" s="31"/>
      <c r="ERJ385" s="31"/>
      <c r="ERK385" s="31"/>
      <c r="ERL385" s="31"/>
      <c r="ERM385" s="31"/>
      <c r="ERN385" s="31"/>
      <c r="ERO385" s="31"/>
      <c r="ERP385" s="31"/>
      <c r="ERQ385" s="31"/>
      <c r="ERR385" s="31"/>
      <c r="ERS385" s="31"/>
      <c r="ERT385" s="31"/>
      <c r="ERU385" s="31"/>
      <c r="ERV385" s="31"/>
      <c r="ERW385" s="31"/>
      <c r="ERX385" s="31"/>
      <c r="ERY385" s="31"/>
      <c r="ERZ385" s="31"/>
      <c r="ESA385" s="31"/>
      <c r="ESB385" s="31"/>
      <c r="ESC385" s="31"/>
      <c r="ESD385" s="31"/>
      <c r="ESE385" s="31"/>
      <c r="ESF385" s="31"/>
      <c r="ESG385" s="31"/>
      <c r="ESH385" s="31"/>
      <c r="ESI385" s="31"/>
      <c r="ESJ385" s="31"/>
      <c r="ESK385" s="31"/>
      <c r="ESL385" s="31"/>
      <c r="ESM385" s="31"/>
      <c r="ESN385" s="31"/>
      <c r="ESO385" s="31"/>
      <c r="ESP385" s="31"/>
      <c r="ESQ385" s="31"/>
      <c r="ESR385" s="31"/>
      <c r="ESS385" s="31"/>
      <c r="EST385" s="31"/>
      <c r="ESU385" s="31"/>
      <c r="ESV385" s="31"/>
      <c r="ESW385" s="31"/>
      <c r="ESX385" s="31"/>
      <c r="ESY385" s="31"/>
      <c r="ESZ385" s="31"/>
      <c r="ETA385" s="31"/>
      <c r="ETB385" s="31"/>
      <c r="ETC385" s="31"/>
      <c r="ETD385" s="31"/>
      <c r="ETE385" s="31"/>
      <c r="ETF385" s="31"/>
      <c r="ETG385" s="31"/>
      <c r="ETH385" s="31"/>
      <c r="ETI385" s="31"/>
      <c r="ETJ385" s="31"/>
      <c r="ETK385" s="31"/>
      <c r="ETL385" s="31"/>
      <c r="ETM385" s="31"/>
      <c r="ETN385" s="31"/>
      <c r="ETO385" s="31"/>
      <c r="ETP385" s="31"/>
      <c r="ETQ385" s="31"/>
      <c r="ETR385" s="31"/>
      <c r="ETS385" s="31"/>
      <c r="ETT385" s="31"/>
      <c r="ETU385" s="31"/>
      <c r="ETV385" s="31"/>
      <c r="ETW385" s="31"/>
      <c r="ETX385" s="31"/>
      <c r="ETY385" s="31"/>
      <c r="ETZ385" s="31"/>
      <c r="EUA385" s="31"/>
      <c r="EUB385" s="31"/>
      <c r="EUC385" s="31"/>
      <c r="EUD385" s="31"/>
      <c r="EUE385" s="31"/>
      <c r="EUF385" s="31"/>
      <c r="EUG385" s="31"/>
      <c r="EUH385" s="31"/>
      <c r="EUI385" s="31"/>
      <c r="EUJ385" s="31"/>
      <c r="EUK385" s="31"/>
      <c r="EUL385" s="31"/>
      <c r="EUM385" s="31"/>
      <c r="EUN385" s="31"/>
      <c r="EUO385" s="31"/>
      <c r="EUP385" s="31"/>
      <c r="EUQ385" s="31"/>
      <c r="EUR385" s="31"/>
      <c r="EUS385" s="31"/>
      <c r="EUT385" s="31"/>
      <c r="EUU385" s="31"/>
      <c r="EUV385" s="31"/>
      <c r="EUW385" s="31"/>
      <c r="EUX385" s="31"/>
      <c r="EUY385" s="31"/>
      <c r="EUZ385" s="31"/>
      <c r="EVA385" s="31"/>
      <c r="EVB385" s="31"/>
      <c r="EVC385" s="31"/>
      <c r="EVD385" s="31"/>
      <c r="EVE385" s="31"/>
      <c r="EVF385" s="31"/>
      <c r="EVG385" s="31"/>
      <c r="EVH385" s="31"/>
      <c r="EVI385" s="31"/>
      <c r="EVJ385" s="31"/>
      <c r="EVK385" s="31"/>
      <c r="EVL385" s="31"/>
      <c r="EVM385" s="31"/>
      <c r="EVN385" s="31"/>
      <c r="EVO385" s="31"/>
      <c r="EVP385" s="31"/>
      <c r="EVQ385" s="31"/>
      <c r="EVR385" s="31"/>
      <c r="EVS385" s="31"/>
      <c r="EVT385" s="31"/>
      <c r="EVU385" s="31"/>
      <c r="EVV385" s="31"/>
      <c r="EVW385" s="31"/>
      <c r="EVX385" s="31"/>
      <c r="EVY385" s="31"/>
      <c r="EVZ385" s="31"/>
      <c r="EWA385" s="31"/>
      <c r="EWB385" s="31"/>
      <c r="EWC385" s="31"/>
      <c r="EWD385" s="31"/>
      <c r="EWE385" s="31"/>
      <c r="EWF385" s="31"/>
      <c r="EWG385" s="31"/>
      <c r="EWH385" s="31"/>
      <c r="EWI385" s="31"/>
      <c r="EWJ385" s="31"/>
      <c r="EWK385" s="31"/>
      <c r="EWL385" s="31"/>
      <c r="EWM385" s="31"/>
      <c r="EWN385" s="31"/>
      <c r="EWO385" s="31"/>
      <c r="EWP385" s="31"/>
      <c r="EWQ385" s="31"/>
      <c r="EWR385" s="31"/>
      <c r="EWS385" s="31"/>
      <c r="EWT385" s="31"/>
      <c r="EWU385" s="31"/>
      <c r="EWV385" s="31"/>
      <c r="EWW385" s="31"/>
      <c r="EWX385" s="31"/>
      <c r="EWY385" s="31"/>
      <c r="EWZ385" s="31"/>
      <c r="EXA385" s="31"/>
      <c r="EXB385" s="31"/>
      <c r="EXC385" s="31"/>
      <c r="EXD385" s="31"/>
      <c r="EXE385" s="31"/>
      <c r="EXF385" s="31"/>
      <c r="EXG385" s="31"/>
      <c r="EXH385" s="31"/>
      <c r="EXI385" s="31"/>
      <c r="EXJ385" s="31"/>
      <c r="EXK385" s="31"/>
      <c r="EXL385" s="31"/>
      <c r="EXM385" s="31"/>
      <c r="EXN385" s="31"/>
      <c r="EXO385" s="31"/>
      <c r="EXP385" s="31"/>
      <c r="EXQ385" s="31"/>
      <c r="EXR385" s="31"/>
      <c r="EXS385" s="31"/>
      <c r="EXT385" s="31"/>
      <c r="EXU385" s="31"/>
      <c r="EXV385" s="31"/>
      <c r="EXW385" s="31"/>
      <c r="EXX385" s="31"/>
      <c r="EXY385" s="31"/>
      <c r="EXZ385" s="31"/>
      <c r="EYA385" s="31"/>
      <c r="EYB385" s="31"/>
      <c r="EYC385" s="31"/>
      <c r="EYD385" s="31"/>
      <c r="EYE385" s="31"/>
      <c r="EYF385" s="31"/>
      <c r="EYG385" s="31"/>
      <c r="EYH385" s="31"/>
      <c r="EYI385" s="31"/>
      <c r="EYJ385" s="31"/>
      <c r="EYK385" s="31"/>
      <c r="EYL385" s="31"/>
      <c r="EYM385" s="31"/>
      <c r="EYN385" s="31"/>
      <c r="EYO385" s="31"/>
      <c r="EYP385" s="31"/>
      <c r="EYQ385" s="31"/>
      <c r="EYR385" s="31"/>
      <c r="EYS385" s="31"/>
      <c r="EYT385" s="31"/>
      <c r="EYU385" s="31"/>
      <c r="EYV385" s="31"/>
      <c r="EYW385" s="31"/>
      <c r="EYX385" s="31"/>
      <c r="EYY385" s="31"/>
      <c r="EYZ385" s="31"/>
      <c r="EZA385" s="31"/>
      <c r="EZB385" s="31"/>
      <c r="EZC385" s="31"/>
      <c r="EZD385" s="31"/>
      <c r="EZE385" s="31"/>
      <c r="EZF385" s="31"/>
      <c r="EZG385" s="31"/>
      <c r="EZH385" s="31"/>
      <c r="EZI385" s="31"/>
      <c r="EZJ385" s="31"/>
      <c r="EZK385" s="31"/>
      <c r="EZL385" s="31"/>
      <c r="EZM385" s="31"/>
      <c r="EZN385" s="31"/>
      <c r="EZO385" s="31"/>
      <c r="EZP385" s="31"/>
      <c r="EZQ385" s="31"/>
      <c r="EZR385" s="31"/>
      <c r="EZS385" s="31"/>
      <c r="EZT385" s="31"/>
      <c r="EZU385" s="31"/>
      <c r="EZV385" s="31"/>
      <c r="EZW385" s="31"/>
      <c r="EZX385" s="31"/>
      <c r="EZY385" s="31"/>
      <c r="EZZ385" s="31"/>
      <c r="FAA385" s="31"/>
      <c r="FAB385" s="31"/>
      <c r="FAC385" s="31"/>
      <c r="FAD385" s="31"/>
      <c r="FAE385" s="31"/>
      <c r="FAF385" s="31"/>
      <c r="FAG385" s="31"/>
      <c r="FAH385" s="31"/>
      <c r="FAI385" s="31"/>
      <c r="FAJ385" s="31"/>
      <c r="FAK385" s="31"/>
      <c r="FAL385" s="31"/>
      <c r="FAM385" s="31"/>
      <c r="FAN385" s="31"/>
      <c r="FAO385" s="31"/>
      <c r="FAP385" s="31"/>
      <c r="FAQ385" s="31"/>
      <c r="FAR385" s="31"/>
      <c r="FAS385" s="31"/>
      <c r="FAT385" s="31"/>
      <c r="FAU385" s="31"/>
      <c r="FAV385" s="31"/>
      <c r="FAW385" s="31"/>
      <c r="FAX385" s="31"/>
      <c r="FAY385" s="31"/>
      <c r="FAZ385" s="31"/>
      <c r="FBA385" s="31"/>
      <c r="FBB385" s="31"/>
      <c r="FBC385" s="31"/>
      <c r="FBD385" s="31"/>
      <c r="FBE385" s="31"/>
      <c r="FBF385" s="31"/>
      <c r="FBG385" s="31"/>
      <c r="FBH385" s="31"/>
      <c r="FBI385" s="31"/>
      <c r="FBJ385" s="31"/>
      <c r="FBK385" s="31"/>
      <c r="FBL385" s="31"/>
      <c r="FBM385" s="31"/>
      <c r="FBN385" s="31"/>
      <c r="FBO385" s="31"/>
      <c r="FBP385" s="31"/>
      <c r="FBQ385" s="31"/>
      <c r="FBR385" s="31"/>
      <c r="FBS385" s="31"/>
      <c r="FBT385" s="31"/>
      <c r="FBU385" s="31"/>
      <c r="FBV385" s="31"/>
      <c r="FBW385" s="31"/>
      <c r="FBX385" s="31"/>
      <c r="FBY385" s="31"/>
      <c r="FBZ385" s="31"/>
      <c r="FCA385" s="31"/>
      <c r="FCB385" s="31"/>
      <c r="FCC385" s="31"/>
      <c r="FCD385" s="31"/>
      <c r="FCE385" s="31"/>
      <c r="FCF385" s="31"/>
      <c r="FCG385" s="31"/>
      <c r="FCH385" s="31"/>
      <c r="FCI385" s="31"/>
      <c r="FCJ385" s="31"/>
      <c r="FCK385" s="31"/>
      <c r="FCL385" s="31"/>
      <c r="FCM385" s="31"/>
      <c r="FCN385" s="31"/>
      <c r="FCO385" s="31"/>
      <c r="FCP385" s="31"/>
      <c r="FCQ385" s="31"/>
      <c r="FCR385" s="31"/>
      <c r="FCS385" s="31"/>
      <c r="FCT385" s="31"/>
      <c r="FCU385" s="31"/>
      <c r="FCV385" s="31"/>
      <c r="FCW385" s="31"/>
      <c r="FCX385" s="31"/>
      <c r="FCY385" s="31"/>
      <c r="FCZ385" s="31"/>
      <c r="FDA385" s="31"/>
      <c r="FDB385" s="31"/>
      <c r="FDC385" s="31"/>
      <c r="FDD385" s="31"/>
      <c r="FDE385" s="31"/>
      <c r="FDF385" s="31"/>
      <c r="FDG385" s="31"/>
      <c r="FDH385" s="31"/>
      <c r="FDI385" s="31"/>
      <c r="FDJ385" s="31"/>
      <c r="FDK385" s="31"/>
      <c r="FDL385" s="31"/>
      <c r="FDM385" s="31"/>
      <c r="FDN385" s="31"/>
      <c r="FDO385" s="31"/>
      <c r="FDP385" s="31"/>
      <c r="FDQ385" s="31"/>
      <c r="FDR385" s="31"/>
      <c r="FDS385" s="31"/>
      <c r="FDT385" s="31"/>
      <c r="FDU385" s="31"/>
      <c r="FDV385" s="31"/>
      <c r="FDW385" s="31"/>
      <c r="FDX385" s="31"/>
      <c r="FDY385" s="31"/>
      <c r="FDZ385" s="31"/>
      <c r="FEA385" s="31"/>
      <c r="FEB385" s="31"/>
      <c r="FEC385" s="31"/>
      <c r="FED385" s="31"/>
      <c r="FEE385" s="31"/>
      <c r="FEF385" s="31"/>
      <c r="FEG385" s="31"/>
      <c r="FEH385" s="31"/>
      <c r="FEI385" s="31"/>
      <c r="FEJ385" s="31"/>
      <c r="FEK385" s="31"/>
      <c r="FEL385" s="31"/>
      <c r="FEM385" s="31"/>
      <c r="FEN385" s="31"/>
      <c r="FEO385" s="31"/>
      <c r="FEP385" s="31"/>
      <c r="FEQ385" s="31"/>
      <c r="FER385" s="31"/>
      <c r="FES385" s="31"/>
      <c r="FET385" s="31"/>
      <c r="FEU385" s="31"/>
      <c r="FEV385" s="31"/>
      <c r="FEW385" s="31"/>
      <c r="FEX385" s="31"/>
      <c r="FEY385" s="31"/>
      <c r="FEZ385" s="31"/>
      <c r="FFA385" s="31"/>
      <c r="FFB385" s="31"/>
      <c r="FFC385" s="31"/>
      <c r="FFD385" s="31"/>
      <c r="FFE385" s="31"/>
      <c r="FFF385" s="31"/>
      <c r="FFG385" s="31"/>
      <c r="FFH385" s="31"/>
      <c r="FFI385" s="31"/>
      <c r="FFJ385" s="31"/>
      <c r="FFK385" s="31"/>
      <c r="FFL385" s="31"/>
      <c r="FFM385" s="31"/>
      <c r="FFN385" s="31"/>
      <c r="FFO385" s="31"/>
      <c r="FFP385" s="31"/>
      <c r="FFQ385" s="31"/>
      <c r="FFR385" s="31"/>
      <c r="FFS385" s="31"/>
      <c r="FFT385" s="31"/>
      <c r="FFU385" s="31"/>
      <c r="FFV385" s="31"/>
      <c r="FFW385" s="31"/>
      <c r="FFX385" s="31"/>
      <c r="FFY385" s="31"/>
      <c r="FFZ385" s="31"/>
      <c r="FGA385" s="31"/>
      <c r="FGB385" s="31"/>
      <c r="FGC385" s="31"/>
      <c r="FGD385" s="31"/>
      <c r="FGE385" s="31"/>
      <c r="FGF385" s="31"/>
      <c r="FGG385" s="31"/>
      <c r="FGH385" s="31"/>
      <c r="FGI385" s="31"/>
      <c r="FGJ385" s="31"/>
      <c r="FGK385" s="31"/>
      <c r="FGL385" s="31"/>
      <c r="FGM385" s="31"/>
      <c r="FGN385" s="31"/>
      <c r="FGO385" s="31"/>
      <c r="FGP385" s="31"/>
      <c r="FGQ385" s="31"/>
      <c r="FGR385" s="31"/>
      <c r="FGS385" s="31"/>
      <c r="FGT385" s="31"/>
      <c r="FGU385" s="31"/>
      <c r="FGV385" s="31"/>
      <c r="FGW385" s="31"/>
      <c r="FGX385" s="31"/>
      <c r="FGY385" s="31"/>
      <c r="FGZ385" s="31"/>
      <c r="FHA385" s="31"/>
      <c r="FHB385" s="31"/>
      <c r="FHC385" s="31"/>
      <c r="FHD385" s="31"/>
      <c r="FHE385" s="31"/>
      <c r="FHF385" s="31"/>
      <c r="FHG385" s="31"/>
      <c r="FHH385" s="31"/>
      <c r="FHI385" s="31"/>
      <c r="FHJ385" s="31"/>
      <c r="FHK385" s="31"/>
      <c r="FHL385" s="31"/>
      <c r="FHM385" s="31"/>
      <c r="FHN385" s="31"/>
      <c r="FHO385" s="31"/>
      <c r="FHP385" s="31"/>
      <c r="FHQ385" s="31"/>
      <c r="FHR385" s="31"/>
      <c r="FHS385" s="31"/>
      <c r="FHT385" s="31"/>
      <c r="FHU385" s="31"/>
      <c r="FHV385" s="31"/>
      <c r="FHW385" s="31"/>
      <c r="FHX385" s="31"/>
      <c r="FHY385" s="31"/>
      <c r="FHZ385" s="31"/>
      <c r="FIA385" s="31"/>
      <c r="FIB385" s="31"/>
      <c r="FIC385" s="31"/>
      <c r="FID385" s="31"/>
      <c r="FIE385" s="31"/>
      <c r="FIF385" s="31"/>
      <c r="FIG385" s="31"/>
      <c r="FIH385" s="31"/>
      <c r="FII385" s="31"/>
      <c r="FIJ385" s="31"/>
      <c r="FIK385" s="31"/>
      <c r="FIL385" s="31"/>
      <c r="FIM385" s="31"/>
      <c r="FIN385" s="31"/>
      <c r="FIO385" s="31"/>
      <c r="FIP385" s="31"/>
      <c r="FIQ385" s="31"/>
      <c r="FIR385" s="31"/>
      <c r="FIS385" s="31"/>
      <c r="FIT385" s="31"/>
      <c r="FIU385" s="31"/>
      <c r="FIV385" s="31"/>
      <c r="FIW385" s="31"/>
      <c r="FIX385" s="31"/>
      <c r="FIY385" s="31"/>
      <c r="FIZ385" s="31"/>
      <c r="FJA385" s="31"/>
      <c r="FJB385" s="31"/>
      <c r="FJC385" s="31"/>
      <c r="FJD385" s="31"/>
      <c r="FJE385" s="31"/>
      <c r="FJF385" s="31"/>
      <c r="FJG385" s="31"/>
      <c r="FJH385" s="31"/>
      <c r="FJI385" s="31"/>
      <c r="FJJ385" s="31"/>
      <c r="FJK385" s="31"/>
      <c r="FJL385" s="31"/>
      <c r="FJM385" s="31"/>
      <c r="FJN385" s="31"/>
      <c r="FJO385" s="31"/>
      <c r="FJP385" s="31"/>
      <c r="FJQ385" s="31"/>
      <c r="FJR385" s="31"/>
      <c r="FJS385" s="31"/>
      <c r="FJT385" s="31"/>
      <c r="FJU385" s="31"/>
      <c r="FJV385" s="31"/>
      <c r="FJW385" s="31"/>
      <c r="FJX385" s="31"/>
      <c r="FJY385" s="31"/>
      <c r="FJZ385" s="31"/>
      <c r="FKA385" s="31"/>
      <c r="FKB385" s="31"/>
      <c r="FKC385" s="31"/>
      <c r="FKD385" s="31"/>
      <c r="FKE385" s="31"/>
      <c r="FKF385" s="31"/>
      <c r="FKG385" s="31"/>
      <c r="FKH385" s="31"/>
      <c r="FKI385" s="31"/>
      <c r="FKJ385" s="31"/>
      <c r="FKK385" s="31"/>
      <c r="FKL385" s="31"/>
      <c r="FKM385" s="31"/>
      <c r="FKN385" s="31"/>
      <c r="FKO385" s="31"/>
      <c r="FKP385" s="31"/>
      <c r="FKQ385" s="31"/>
      <c r="FKR385" s="31"/>
      <c r="FKS385" s="31"/>
      <c r="FKT385" s="31"/>
      <c r="FKU385" s="31"/>
      <c r="FKV385" s="31"/>
      <c r="FKW385" s="31"/>
      <c r="FKX385" s="31"/>
      <c r="FKY385" s="31"/>
      <c r="FKZ385" s="31"/>
      <c r="FLA385" s="31"/>
      <c r="FLB385" s="31"/>
      <c r="FLC385" s="31"/>
      <c r="FLD385" s="31"/>
      <c r="FLE385" s="31"/>
      <c r="FLF385" s="31"/>
      <c r="FLG385" s="31"/>
      <c r="FLH385" s="31"/>
      <c r="FLI385" s="31"/>
      <c r="FLJ385" s="31"/>
      <c r="FLK385" s="31"/>
      <c r="FLL385" s="31"/>
      <c r="FLM385" s="31"/>
      <c r="FLN385" s="31"/>
      <c r="FLO385" s="31"/>
      <c r="FLP385" s="31"/>
      <c r="FLQ385" s="31"/>
      <c r="FLR385" s="31"/>
      <c r="FLS385" s="31"/>
      <c r="FLT385" s="31"/>
      <c r="FLU385" s="31"/>
      <c r="FLV385" s="31"/>
      <c r="FLW385" s="31"/>
      <c r="FLX385" s="31"/>
      <c r="FLY385" s="31"/>
      <c r="FLZ385" s="31"/>
      <c r="FMA385" s="31"/>
      <c r="FMB385" s="31"/>
      <c r="FMC385" s="31"/>
      <c r="FMD385" s="31"/>
      <c r="FME385" s="31"/>
      <c r="FMF385" s="31"/>
      <c r="FMG385" s="31"/>
      <c r="FMH385" s="31"/>
      <c r="FMI385" s="31"/>
      <c r="FMJ385" s="31"/>
      <c r="FMK385" s="31"/>
      <c r="FML385" s="31"/>
      <c r="FMM385" s="31"/>
      <c r="FMN385" s="31"/>
      <c r="FMO385" s="31"/>
      <c r="FMP385" s="31"/>
      <c r="FMQ385" s="31"/>
      <c r="FMR385" s="31"/>
      <c r="FMS385" s="31"/>
      <c r="FMT385" s="31"/>
      <c r="FMU385" s="31"/>
      <c r="FMV385" s="31"/>
      <c r="FMW385" s="31"/>
      <c r="FMX385" s="31"/>
      <c r="FMY385" s="31"/>
      <c r="FMZ385" s="31"/>
      <c r="FNA385" s="31"/>
      <c r="FNB385" s="31"/>
      <c r="FNC385" s="31"/>
      <c r="FND385" s="31"/>
      <c r="FNE385" s="31"/>
      <c r="FNF385" s="31"/>
      <c r="FNG385" s="31"/>
      <c r="FNH385" s="31"/>
      <c r="FNI385" s="31"/>
      <c r="FNJ385" s="31"/>
      <c r="FNK385" s="31"/>
      <c r="FNL385" s="31"/>
      <c r="FNM385" s="31"/>
      <c r="FNN385" s="31"/>
      <c r="FNO385" s="31"/>
      <c r="FNP385" s="31"/>
      <c r="FNQ385" s="31"/>
      <c r="FNR385" s="31"/>
      <c r="FNS385" s="31"/>
      <c r="FNT385" s="31"/>
      <c r="FNU385" s="31"/>
      <c r="FNV385" s="31"/>
      <c r="FNW385" s="31"/>
      <c r="FNX385" s="31"/>
      <c r="FNY385" s="31"/>
      <c r="FNZ385" s="31"/>
      <c r="FOA385" s="31"/>
      <c r="FOB385" s="31"/>
      <c r="FOC385" s="31"/>
      <c r="FOD385" s="31"/>
      <c r="FOE385" s="31"/>
      <c r="FOF385" s="31"/>
      <c r="FOG385" s="31"/>
      <c r="FOH385" s="31"/>
      <c r="FOI385" s="31"/>
      <c r="FOJ385" s="31"/>
      <c r="FOK385" s="31"/>
      <c r="FOL385" s="31"/>
      <c r="FOM385" s="31"/>
      <c r="FON385" s="31"/>
      <c r="FOO385" s="31"/>
      <c r="FOP385" s="31"/>
      <c r="FOQ385" s="31"/>
      <c r="FOR385" s="31"/>
      <c r="FOS385" s="31"/>
      <c r="FOT385" s="31"/>
      <c r="FOU385" s="31"/>
      <c r="FOV385" s="31"/>
      <c r="FOW385" s="31"/>
      <c r="FOX385" s="31"/>
      <c r="FOY385" s="31"/>
      <c r="FOZ385" s="31"/>
      <c r="FPA385" s="31"/>
      <c r="FPB385" s="31"/>
      <c r="FPC385" s="31"/>
      <c r="FPD385" s="31"/>
      <c r="FPE385" s="31"/>
      <c r="FPF385" s="31"/>
      <c r="FPG385" s="31"/>
      <c r="FPH385" s="31"/>
      <c r="FPI385" s="31"/>
      <c r="FPJ385" s="31"/>
      <c r="FPK385" s="31"/>
      <c r="FPL385" s="31"/>
      <c r="FPM385" s="31"/>
      <c r="FPN385" s="31"/>
      <c r="FPO385" s="31"/>
      <c r="FPP385" s="31"/>
      <c r="FPQ385" s="31"/>
      <c r="FPR385" s="31"/>
      <c r="FPS385" s="31"/>
      <c r="FPT385" s="31"/>
      <c r="FPU385" s="31"/>
      <c r="FPV385" s="31"/>
      <c r="FPW385" s="31"/>
      <c r="FPX385" s="31"/>
      <c r="FPY385" s="31"/>
      <c r="FPZ385" s="31"/>
      <c r="FQA385" s="31"/>
      <c r="FQB385" s="31"/>
      <c r="FQC385" s="31"/>
      <c r="FQD385" s="31"/>
      <c r="FQE385" s="31"/>
      <c r="FQF385" s="31"/>
      <c r="FQG385" s="31"/>
      <c r="FQH385" s="31"/>
      <c r="FQI385" s="31"/>
      <c r="FQJ385" s="31"/>
      <c r="FQK385" s="31"/>
      <c r="FQL385" s="31"/>
      <c r="FQM385" s="31"/>
      <c r="FQN385" s="31"/>
      <c r="FQO385" s="31"/>
      <c r="FQP385" s="31"/>
      <c r="FQQ385" s="31"/>
      <c r="FQR385" s="31"/>
      <c r="FQS385" s="31"/>
      <c r="FQT385" s="31"/>
      <c r="FQU385" s="31"/>
      <c r="FQV385" s="31"/>
      <c r="FQW385" s="31"/>
      <c r="FQX385" s="31"/>
      <c r="FQY385" s="31"/>
      <c r="FQZ385" s="31"/>
      <c r="FRA385" s="31"/>
      <c r="FRB385" s="31"/>
      <c r="FRC385" s="31"/>
      <c r="FRD385" s="31"/>
      <c r="FRE385" s="31"/>
      <c r="FRF385" s="31"/>
      <c r="FRG385" s="31"/>
      <c r="FRH385" s="31"/>
      <c r="FRI385" s="31"/>
      <c r="FRJ385" s="31"/>
      <c r="FRK385" s="31"/>
      <c r="FRL385" s="31"/>
      <c r="FRM385" s="31"/>
      <c r="FRN385" s="31"/>
      <c r="FRO385" s="31"/>
      <c r="FRP385" s="31"/>
      <c r="FRQ385" s="31"/>
      <c r="FRR385" s="31"/>
      <c r="FRS385" s="31"/>
      <c r="FRT385" s="31"/>
      <c r="FRU385" s="31"/>
      <c r="FRV385" s="31"/>
      <c r="FRW385" s="31"/>
      <c r="FRX385" s="31"/>
      <c r="FRY385" s="31"/>
      <c r="FRZ385" s="31"/>
      <c r="FSA385" s="31"/>
      <c r="FSB385" s="31"/>
      <c r="FSC385" s="31"/>
      <c r="FSD385" s="31"/>
      <c r="FSE385" s="31"/>
      <c r="FSF385" s="31"/>
      <c r="FSG385" s="31"/>
      <c r="FSH385" s="31"/>
      <c r="FSI385" s="31"/>
      <c r="FSJ385" s="31"/>
      <c r="FSK385" s="31"/>
      <c r="FSL385" s="31"/>
      <c r="FSM385" s="31"/>
      <c r="FSN385" s="31"/>
      <c r="FSO385" s="31"/>
      <c r="FSP385" s="31"/>
      <c r="FSQ385" s="31"/>
      <c r="FSR385" s="31"/>
      <c r="FSS385" s="31"/>
      <c r="FST385" s="31"/>
      <c r="FSU385" s="31"/>
      <c r="FSV385" s="31"/>
      <c r="FSW385" s="31"/>
      <c r="FSX385" s="31"/>
      <c r="FSY385" s="31"/>
      <c r="FSZ385" s="31"/>
      <c r="FTA385" s="31"/>
      <c r="FTB385" s="31"/>
      <c r="FTC385" s="31"/>
      <c r="FTD385" s="31"/>
      <c r="FTE385" s="31"/>
      <c r="FTF385" s="31"/>
      <c r="FTG385" s="31"/>
      <c r="FTH385" s="31"/>
      <c r="FTI385" s="31"/>
      <c r="FTJ385" s="31"/>
      <c r="FTK385" s="31"/>
      <c r="FTL385" s="31"/>
      <c r="FTM385" s="31"/>
      <c r="FTN385" s="31"/>
      <c r="FTO385" s="31"/>
      <c r="FTP385" s="31"/>
      <c r="FTQ385" s="31"/>
      <c r="FTR385" s="31"/>
      <c r="FTS385" s="31"/>
      <c r="FTT385" s="31"/>
      <c r="FTU385" s="31"/>
      <c r="FTV385" s="31"/>
      <c r="FTW385" s="31"/>
      <c r="FTX385" s="31"/>
      <c r="FTY385" s="31"/>
      <c r="FTZ385" s="31"/>
      <c r="FUA385" s="31"/>
      <c r="FUB385" s="31"/>
      <c r="FUC385" s="31"/>
      <c r="FUD385" s="31"/>
      <c r="FUE385" s="31"/>
      <c r="FUF385" s="31"/>
      <c r="FUG385" s="31"/>
      <c r="FUH385" s="31"/>
      <c r="FUI385" s="31"/>
      <c r="FUJ385" s="31"/>
      <c r="FUK385" s="31"/>
      <c r="FUL385" s="31"/>
      <c r="FUM385" s="31"/>
      <c r="FUN385" s="31"/>
      <c r="FUO385" s="31"/>
      <c r="FUP385" s="31"/>
      <c r="FUQ385" s="31"/>
      <c r="FUR385" s="31"/>
      <c r="FUS385" s="31"/>
      <c r="FUT385" s="31"/>
      <c r="FUU385" s="31"/>
      <c r="FUV385" s="31"/>
      <c r="FUW385" s="31"/>
      <c r="FUX385" s="31"/>
      <c r="FUY385" s="31"/>
      <c r="FUZ385" s="31"/>
      <c r="FVA385" s="31"/>
      <c r="FVB385" s="31"/>
      <c r="FVC385" s="31"/>
      <c r="FVD385" s="31"/>
      <c r="FVE385" s="31"/>
      <c r="FVF385" s="31"/>
      <c r="FVG385" s="31"/>
      <c r="FVH385" s="31"/>
      <c r="FVI385" s="31"/>
      <c r="FVJ385" s="31"/>
      <c r="FVK385" s="31"/>
      <c r="FVL385" s="31"/>
      <c r="FVM385" s="31"/>
      <c r="FVN385" s="31"/>
      <c r="FVO385" s="31"/>
      <c r="FVP385" s="31"/>
      <c r="FVQ385" s="31"/>
      <c r="FVR385" s="31"/>
      <c r="FVS385" s="31"/>
      <c r="FVT385" s="31"/>
      <c r="FVU385" s="31"/>
      <c r="FVV385" s="31"/>
      <c r="FVW385" s="31"/>
      <c r="FVX385" s="31"/>
      <c r="FVY385" s="31"/>
      <c r="FVZ385" s="31"/>
      <c r="FWA385" s="31"/>
      <c r="FWB385" s="31"/>
      <c r="FWC385" s="31"/>
      <c r="FWD385" s="31"/>
      <c r="FWE385" s="31"/>
      <c r="FWF385" s="31"/>
      <c r="FWG385" s="31"/>
      <c r="FWH385" s="31"/>
      <c r="FWI385" s="31"/>
      <c r="FWJ385" s="31"/>
      <c r="FWK385" s="31"/>
      <c r="FWL385" s="31"/>
      <c r="FWM385" s="31"/>
      <c r="FWN385" s="31"/>
      <c r="FWO385" s="31"/>
      <c r="FWP385" s="31"/>
      <c r="FWQ385" s="31"/>
      <c r="FWR385" s="31"/>
      <c r="FWS385" s="31"/>
      <c r="FWT385" s="31"/>
      <c r="FWU385" s="31"/>
      <c r="FWV385" s="31"/>
      <c r="FWW385" s="31"/>
      <c r="FWX385" s="31"/>
      <c r="FWY385" s="31"/>
      <c r="FWZ385" s="31"/>
      <c r="FXA385" s="31"/>
      <c r="FXB385" s="31"/>
      <c r="FXC385" s="31"/>
      <c r="FXD385" s="31"/>
      <c r="FXE385" s="31"/>
      <c r="FXF385" s="31"/>
      <c r="FXG385" s="31"/>
      <c r="FXH385" s="31"/>
      <c r="FXI385" s="31"/>
      <c r="FXJ385" s="31"/>
      <c r="FXK385" s="31"/>
      <c r="FXL385" s="31"/>
      <c r="FXM385" s="31"/>
      <c r="FXN385" s="31"/>
      <c r="FXO385" s="31"/>
      <c r="FXP385" s="31"/>
      <c r="FXQ385" s="31"/>
      <c r="FXR385" s="31"/>
      <c r="FXS385" s="31"/>
      <c r="FXT385" s="31"/>
      <c r="FXU385" s="31"/>
      <c r="FXV385" s="31"/>
      <c r="FXW385" s="31"/>
      <c r="FXX385" s="31"/>
      <c r="FXY385" s="31"/>
      <c r="FXZ385" s="31"/>
      <c r="FYA385" s="31"/>
      <c r="FYB385" s="31"/>
      <c r="FYC385" s="31"/>
      <c r="FYD385" s="31"/>
      <c r="FYE385" s="31"/>
      <c r="FYF385" s="31"/>
      <c r="FYG385" s="31"/>
      <c r="FYH385" s="31"/>
      <c r="FYI385" s="31"/>
      <c r="FYJ385" s="31"/>
      <c r="FYK385" s="31"/>
      <c r="FYL385" s="31"/>
      <c r="FYM385" s="31"/>
      <c r="FYN385" s="31"/>
      <c r="FYO385" s="31"/>
      <c r="FYP385" s="31"/>
      <c r="FYQ385" s="31"/>
      <c r="FYR385" s="31"/>
      <c r="FYS385" s="31"/>
      <c r="FYT385" s="31"/>
      <c r="FYU385" s="31"/>
      <c r="FYV385" s="31"/>
      <c r="FYW385" s="31"/>
      <c r="FYX385" s="31"/>
      <c r="FYY385" s="31"/>
      <c r="FYZ385" s="31"/>
      <c r="FZA385" s="31"/>
      <c r="FZB385" s="31"/>
      <c r="FZC385" s="31"/>
      <c r="FZD385" s="31"/>
      <c r="FZE385" s="31"/>
      <c r="FZF385" s="31"/>
      <c r="FZG385" s="31"/>
      <c r="FZH385" s="31"/>
      <c r="FZI385" s="31"/>
      <c r="FZJ385" s="31"/>
      <c r="FZK385" s="31"/>
      <c r="FZL385" s="31"/>
      <c r="FZM385" s="31"/>
      <c r="FZN385" s="31"/>
      <c r="FZO385" s="31"/>
      <c r="FZP385" s="31"/>
      <c r="FZQ385" s="31"/>
      <c r="FZR385" s="31"/>
      <c r="FZS385" s="31"/>
      <c r="FZT385" s="31"/>
      <c r="FZU385" s="31"/>
      <c r="FZV385" s="31"/>
      <c r="FZW385" s="31"/>
      <c r="FZX385" s="31"/>
      <c r="FZY385" s="31"/>
      <c r="FZZ385" s="31"/>
      <c r="GAA385" s="31"/>
      <c r="GAB385" s="31"/>
      <c r="GAC385" s="31"/>
      <c r="GAD385" s="31"/>
      <c r="GAE385" s="31"/>
      <c r="GAF385" s="31"/>
      <c r="GAG385" s="31"/>
      <c r="GAH385" s="31"/>
      <c r="GAI385" s="31"/>
      <c r="GAJ385" s="31"/>
      <c r="GAK385" s="31"/>
      <c r="GAL385" s="31"/>
      <c r="GAM385" s="31"/>
      <c r="GAN385" s="31"/>
      <c r="GAO385" s="31"/>
      <c r="GAP385" s="31"/>
      <c r="GAQ385" s="31"/>
      <c r="GAR385" s="31"/>
      <c r="GAS385" s="31"/>
      <c r="GAT385" s="31"/>
      <c r="GAU385" s="31"/>
      <c r="GAV385" s="31"/>
      <c r="GAW385" s="31"/>
      <c r="GAX385" s="31"/>
      <c r="GAY385" s="31"/>
      <c r="GAZ385" s="31"/>
      <c r="GBA385" s="31"/>
      <c r="GBB385" s="31"/>
      <c r="GBC385" s="31"/>
      <c r="GBD385" s="31"/>
      <c r="GBE385" s="31"/>
      <c r="GBF385" s="31"/>
      <c r="GBG385" s="31"/>
      <c r="GBH385" s="31"/>
      <c r="GBI385" s="31"/>
      <c r="GBJ385" s="31"/>
      <c r="GBK385" s="31"/>
      <c r="GBL385" s="31"/>
      <c r="GBM385" s="31"/>
      <c r="GBN385" s="31"/>
      <c r="GBO385" s="31"/>
      <c r="GBP385" s="31"/>
      <c r="GBQ385" s="31"/>
      <c r="GBR385" s="31"/>
      <c r="GBS385" s="31"/>
      <c r="GBT385" s="31"/>
      <c r="GBU385" s="31"/>
      <c r="GBV385" s="31"/>
      <c r="GBW385" s="31"/>
      <c r="GBX385" s="31"/>
      <c r="GBY385" s="31"/>
      <c r="GBZ385" s="31"/>
      <c r="GCA385" s="31"/>
      <c r="GCB385" s="31"/>
      <c r="GCC385" s="31"/>
      <c r="GCD385" s="31"/>
      <c r="GCE385" s="31"/>
      <c r="GCF385" s="31"/>
      <c r="GCG385" s="31"/>
      <c r="GCH385" s="31"/>
      <c r="GCI385" s="31"/>
      <c r="GCJ385" s="31"/>
      <c r="GCK385" s="31"/>
      <c r="GCL385" s="31"/>
      <c r="GCM385" s="31"/>
      <c r="GCN385" s="31"/>
      <c r="GCO385" s="31"/>
      <c r="GCP385" s="31"/>
      <c r="GCQ385" s="31"/>
      <c r="GCR385" s="31"/>
      <c r="GCS385" s="31"/>
      <c r="GCT385" s="31"/>
      <c r="GCU385" s="31"/>
      <c r="GCV385" s="31"/>
      <c r="GCW385" s="31"/>
      <c r="GCX385" s="31"/>
      <c r="GCY385" s="31"/>
      <c r="GCZ385" s="31"/>
      <c r="GDA385" s="31"/>
      <c r="GDB385" s="31"/>
      <c r="GDC385" s="31"/>
      <c r="GDD385" s="31"/>
      <c r="GDE385" s="31"/>
      <c r="GDF385" s="31"/>
      <c r="GDG385" s="31"/>
      <c r="GDH385" s="31"/>
      <c r="GDI385" s="31"/>
      <c r="GDJ385" s="31"/>
      <c r="GDK385" s="31"/>
      <c r="GDL385" s="31"/>
      <c r="GDM385" s="31"/>
      <c r="GDN385" s="31"/>
      <c r="GDO385" s="31"/>
      <c r="GDP385" s="31"/>
      <c r="GDQ385" s="31"/>
      <c r="GDR385" s="31"/>
      <c r="GDS385" s="31"/>
      <c r="GDT385" s="31"/>
      <c r="GDU385" s="31"/>
      <c r="GDV385" s="31"/>
      <c r="GDW385" s="31"/>
      <c r="GDX385" s="31"/>
      <c r="GDY385" s="31"/>
      <c r="GDZ385" s="31"/>
      <c r="GEA385" s="31"/>
      <c r="GEB385" s="31"/>
      <c r="GEC385" s="31"/>
      <c r="GED385" s="31"/>
      <c r="GEE385" s="31"/>
      <c r="GEF385" s="31"/>
      <c r="GEG385" s="31"/>
      <c r="GEH385" s="31"/>
      <c r="GEI385" s="31"/>
      <c r="GEJ385" s="31"/>
      <c r="GEK385" s="31"/>
      <c r="GEL385" s="31"/>
      <c r="GEM385" s="31"/>
      <c r="GEN385" s="31"/>
      <c r="GEO385" s="31"/>
      <c r="GEP385" s="31"/>
      <c r="GEQ385" s="31"/>
      <c r="GER385" s="31"/>
      <c r="GES385" s="31"/>
      <c r="GET385" s="31"/>
      <c r="GEU385" s="31"/>
      <c r="GEV385" s="31"/>
      <c r="GEW385" s="31"/>
      <c r="GEX385" s="31"/>
      <c r="GEY385" s="31"/>
      <c r="GEZ385" s="31"/>
      <c r="GFA385" s="31"/>
      <c r="GFB385" s="31"/>
      <c r="GFC385" s="31"/>
      <c r="GFD385" s="31"/>
      <c r="GFE385" s="31"/>
      <c r="GFF385" s="31"/>
      <c r="GFG385" s="31"/>
      <c r="GFH385" s="31"/>
      <c r="GFI385" s="31"/>
      <c r="GFJ385" s="31"/>
      <c r="GFK385" s="31"/>
      <c r="GFL385" s="31"/>
      <c r="GFM385" s="31"/>
      <c r="GFN385" s="31"/>
      <c r="GFO385" s="31"/>
      <c r="GFP385" s="31"/>
      <c r="GFQ385" s="31"/>
      <c r="GFR385" s="31"/>
      <c r="GFS385" s="31"/>
      <c r="GFT385" s="31"/>
      <c r="GFU385" s="31"/>
      <c r="GFV385" s="31"/>
      <c r="GFW385" s="31"/>
      <c r="GFX385" s="31"/>
      <c r="GFY385" s="31"/>
      <c r="GFZ385" s="31"/>
      <c r="GGA385" s="31"/>
      <c r="GGB385" s="31"/>
      <c r="GGC385" s="31"/>
      <c r="GGD385" s="31"/>
      <c r="GGE385" s="31"/>
      <c r="GGF385" s="31"/>
      <c r="GGG385" s="31"/>
      <c r="GGH385" s="31"/>
      <c r="GGI385" s="31"/>
      <c r="GGJ385" s="31"/>
      <c r="GGK385" s="31"/>
      <c r="GGL385" s="31"/>
      <c r="GGM385" s="31"/>
      <c r="GGN385" s="31"/>
      <c r="GGO385" s="31"/>
      <c r="GGP385" s="31"/>
      <c r="GGQ385" s="31"/>
      <c r="GGR385" s="31"/>
      <c r="GGS385" s="31"/>
      <c r="GGT385" s="31"/>
      <c r="GGU385" s="31"/>
      <c r="GGV385" s="31"/>
      <c r="GGW385" s="31"/>
      <c r="GGX385" s="31"/>
      <c r="GGY385" s="31"/>
      <c r="GGZ385" s="31"/>
      <c r="GHA385" s="31"/>
      <c r="GHB385" s="31"/>
      <c r="GHC385" s="31"/>
      <c r="GHD385" s="31"/>
      <c r="GHE385" s="31"/>
      <c r="GHF385" s="31"/>
      <c r="GHG385" s="31"/>
      <c r="GHH385" s="31"/>
      <c r="GHI385" s="31"/>
      <c r="GHJ385" s="31"/>
      <c r="GHK385" s="31"/>
      <c r="GHL385" s="31"/>
      <c r="GHM385" s="31"/>
      <c r="GHN385" s="31"/>
      <c r="GHO385" s="31"/>
      <c r="GHP385" s="31"/>
      <c r="GHQ385" s="31"/>
      <c r="GHR385" s="31"/>
      <c r="GHS385" s="31"/>
      <c r="GHT385" s="31"/>
      <c r="GHU385" s="31"/>
      <c r="GHV385" s="31"/>
      <c r="GHW385" s="31"/>
      <c r="GHX385" s="31"/>
      <c r="GHY385" s="31"/>
      <c r="GHZ385" s="31"/>
      <c r="GIA385" s="31"/>
      <c r="GIB385" s="31"/>
      <c r="GIC385" s="31"/>
      <c r="GID385" s="31"/>
      <c r="GIE385" s="31"/>
      <c r="GIF385" s="31"/>
      <c r="GIG385" s="31"/>
      <c r="GIH385" s="31"/>
      <c r="GII385" s="31"/>
      <c r="GIJ385" s="31"/>
      <c r="GIK385" s="31"/>
      <c r="GIL385" s="31"/>
      <c r="GIM385" s="31"/>
      <c r="GIN385" s="31"/>
      <c r="GIO385" s="31"/>
      <c r="GIP385" s="31"/>
      <c r="GIQ385" s="31"/>
      <c r="GIR385" s="31"/>
      <c r="GIS385" s="31"/>
      <c r="GIT385" s="31"/>
      <c r="GIU385" s="31"/>
      <c r="GIV385" s="31"/>
      <c r="GIW385" s="31"/>
      <c r="GIX385" s="31"/>
      <c r="GIY385" s="31"/>
      <c r="GIZ385" s="31"/>
      <c r="GJA385" s="31"/>
      <c r="GJB385" s="31"/>
      <c r="GJC385" s="31"/>
      <c r="GJD385" s="31"/>
      <c r="GJE385" s="31"/>
      <c r="GJF385" s="31"/>
      <c r="GJG385" s="31"/>
      <c r="GJH385" s="31"/>
      <c r="GJI385" s="31"/>
      <c r="GJJ385" s="31"/>
      <c r="GJK385" s="31"/>
      <c r="GJL385" s="31"/>
      <c r="GJM385" s="31"/>
      <c r="GJN385" s="31"/>
      <c r="GJO385" s="31"/>
      <c r="GJP385" s="31"/>
      <c r="GJQ385" s="31"/>
      <c r="GJR385" s="31"/>
      <c r="GJS385" s="31"/>
      <c r="GJT385" s="31"/>
      <c r="GJU385" s="31"/>
      <c r="GJV385" s="31"/>
      <c r="GJW385" s="31"/>
      <c r="GJX385" s="31"/>
      <c r="GJY385" s="31"/>
      <c r="GJZ385" s="31"/>
      <c r="GKA385" s="31"/>
      <c r="GKB385" s="31"/>
      <c r="GKC385" s="31"/>
      <c r="GKD385" s="31"/>
      <c r="GKE385" s="31"/>
      <c r="GKF385" s="31"/>
      <c r="GKG385" s="31"/>
      <c r="GKH385" s="31"/>
      <c r="GKI385" s="31"/>
      <c r="GKJ385" s="31"/>
      <c r="GKK385" s="31"/>
      <c r="GKL385" s="31"/>
      <c r="GKM385" s="31"/>
      <c r="GKN385" s="31"/>
      <c r="GKO385" s="31"/>
      <c r="GKP385" s="31"/>
      <c r="GKQ385" s="31"/>
      <c r="GKR385" s="31"/>
      <c r="GKS385" s="31"/>
      <c r="GKT385" s="31"/>
      <c r="GKU385" s="31"/>
      <c r="GKV385" s="31"/>
      <c r="GKW385" s="31"/>
      <c r="GKX385" s="31"/>
      <c r="GKY385" s="31"/>
      <c r="GKZ385" s="31"/>
      <c r="GLA385" s="31"/>
      <c r="GLB385" s="31"/>
      <c r="GLC385" s="31"/>
      <c r="GLD385" s="31"/>
      <c r="GLE385" s="31"/>
      <c r="GLF385" s="31"/>
      <c r="GLG385" s="31"/>
      <c r="GLH385" s="31"/>
      <c r="GLI385" s="31"/>
      <c r="GLJ385" s="31"/>
      <c r="GLK385" s="31"/>
      <c r="GLL385" s="31"/>
      <c r="GLM385" s="31"/>
      <c r="GLN385" s="31"/>
      <c r="GLO385" s="31"/>
      <c r="GLP385" s="31"/>
      <c r="GLQ385" s="31"/>
      <c r="GLR385" s="31"/>
      <c r="GLS385" s="31"/>
      <c r="GLT385" s="31"/>
      <c r="GLU385" s="31"/>
      <c r="GLV385" s="31"/>
      <c r="GLW385" s="31"/>
      <c r="GLX385" s="31"/>
      <c r="GLY385" s="31"/>
      <c r="GLZ385" s="31"/>
      <c r="GMA385" s="31"/>
      <c r="GMB385" s="31"/>
      <c r="GMC385" s="31"/>
      <c r="GMD385" s="31"/>
      <c r="GME385" s="31"/>
      <c r="GMF385" s="31"/>
      <c r="GMG385" s="31"/>
      <c r="GMH385" s="31"/>
      <c r="GMI385" s="31"/>
      <c r="GMJ385" s="31"/>
      <c r="GMK385" s="31"/>
      <c r="GML385" s="31"/>
      <c r="GMM385" s="31"/>
      <c r="GMN385" s="31"/>
      <c r="GMO385" s="31"/>
      <c r="GMP385" s="31"/>
      <c r="GMQ385" s="31"/>
      <c r="GMR385" s="31"/>
      <c r="GMS385" s="31"/>
      <c r="GMT385" s="31"/>
      <c r="GMU385" s="31"/>
      <c r="GMV385" s="31"/>
      <c r="GMW385" s="31"/>
      <c r="GMX385" s="31"/>
      <c r="GMY385" s="31"/>
      <c r="GMZ385" s="31"/>
      <c r="GNA385" s="31"/>
      <c r="GNB385" s="31"/>
      <c r="GNC385" s="31"/>
      <c r="GND385" s="31"/>
      <c r="GNE385" s="31"/>
      <c r="GNF385" s="31"/>
      <c r="GNG385" s="31"/>
      <c r="GNH385" s="31"/>
      <c r="GNI385" s="31"/>
      <c r="GNJ385" s="31"/>
      <c r="GNK385" s="31"/>
      <c r="GNL385" s="31"/>
      <c r="GNM385" s="31"/>
      <c r="GNN385" s="31"/>
      <c r="GNO385" s="31"/>
      <c r="GNP385" s="31"/>
      <c r="GNQ385" s="31"/>
      <c r="GNR385" s="31"/>
      <c r="GNS385" s="31"/>
      <c r="GNT385" s="31"/>
      <c r="GNU385" s="31"/>
      <c r="GNV385" s="31"/>
      <c r="GNW385" s="31"/>
      <c r="GNX385" s="31"/>
      <c r="GNY385" s="31"/>
      <c r="GNZ385" s="31"/>
      <c r="GOA385" s="31"/>
      <c r="GOB385" s="31"/>
      <c r="GOC385" s="31"/>
      <c r="GOD385" s="31"/>
      <c r="GOE385" s="31"/>
      <c r="GOF385" s="31"/>
      <c r="GOG385" s="31"/>
      <c r="GOH385" s="31"/>
      <c r="GOI385" s="31"/>
      <c r="GOJ385" s="31"/>
      <c r="GOK385" s="31"/>
      <c r="GOL385" s="31"/>
      <c r="GOM385" s="31"/>
      <c r="GON385" s="31"/>
      <c r="GOO385" s="31"/>
      <c r="GOP385" s="31"/>
      <c r="GOQ385" s="31"/>
      <c r="GOR385" s="31"/>
      <c r="GOS385" s="31"/>
      <c r="GOT385" s="31"/>
      <c r="GOU385" s="31"/>
      <c r="GOV385" s="31"/>
      <c r="GOW385" s="31"/>
      <c r="GOX385" s="31"/>
      <c r="GOY385" s="31"/>
      <c r="GOZ385" s="31"/>
      <c r="GPA385" s="31"/>
      <c r="GPB385" s="31"/>
      <c r="GPC385" s="31"/>
      <c r="GPD385" s="31"/>
      <c r="GPE385" s="31"/>
      <c r="GPF385" s="31"/>
      <c r="GPG385" s="31"/>
      <c r="GPH385" s="31"/>
      <c r="GPI385" s="31"/>
      <c r="GPJ385" s="31"/>
      <c r="GPK385" s="31"/>
      <c r="GPL385" s="31"/>
      <c r="GPM385" s="31"/>
      <c r="GPN385" s="31"/>
      <c r="GPO385" s="31"/>
      <c r="GPP385" s="31"/>
      <c r="GPQ385" s="31"/>
      <c r="GPR385" s="31"/>
      <c r="GPS385" s="31"/>
      <c r="GPT385" s="31"/>
      <c r="GPU385" s="31"/>
      <c r="GPV385" s="31"/>
      <c r="GPW385" s="31"/>
      <c r="GPX385" s="31"/>
      <c r="GPY385" s="31"/>
      <c r="GPZ385" s="31"/>
      <c r="GQA385" s="31"/>
      <c r="GQB385" s="31"/>
      <c r="GQC385" s="31"/>
      <c r="GQD385" s="31"/>
      <c r="GQE385" s="31"/>
      <c r="GQF385" s="31"/>
      <c r="GQG385" s="31"/>
      <c r="GQH385" s="31"/>
      <c r="GQI385" s="31"/>
      <c r="GQJ385" s="31"/>
      <c r="GQK385" s="31"/>
      <c r="GQL385" s="31"/>
      <c r="GQM385" s="31"/>
      <c r="GQN385" s="31"/>
      <c r="GQO385" s="31"/>
      <c r="GQP385" s="31"/>
      <c r="GQQ385" s="31"/>
      <c r="GQR385" s="31"/>
      <c r="GQS385" s="31"/>
      <c r="GQT385" s="31"/>
      <c r="GQU385" s="31"/>
      <c r="GQV385" s="31"/>
      <c r="GQW385" s="31"/>
      <c r="GQX385" s="31"/>
      <c r="GQY385" s="31"/>
      <c r="GQZ385" s="31"/>
      <c r="GRA385" s="31"/>
      <c r="GRB385" s="31"/>
      <c r="GRC385" s="31"/>
      <c r="GRD385" s="31"/>
      <c r="GRE385" s="31"/>
      <c r="GRF385" s="31"/>
      <c r="GRG385" s="31"/>
      <c r="GRH385" s="31"/>
      <c r="GRI385" s="31"/>
      <c r="GRJ385" s="31"/>
      <c r="GRK385" s="31"/>
      <c r="GRL385" s="31"/>
      <c r="GRM385" s="31"/>
      <c r="GRN385" s="31"/>
      <c r="GRO385" s="31"/>
      <c r="GRP385" s="31"/>
      <c r="GRQ385" s="31"/>
      <c r="GRR385" s="31"/>
      <c r="GRS385" s="31"/>
      <c r="GRT385" s="31"/>
      <c r="GRU385" s="31"/>
      <c r="GRV385" s="31"/>
      <c r="GRW385" s="31"/>
      <c r="GRX385" s="31"/>
      <c r="GRY385" s="31"/>
      <c r="GRZ385" s="31"/>
      <c r="GSA385" s="31"/>
      <c r="GSB385" s="31"/>
      <c r="GSC385" s="31"/>
      <c r="GSD385" s="31"/>
      <c r="GSE385" s="31"/>
      <c r="GSF385" s="31"/>
      <c r="GSG385" s="31"/>
      <c r="GSH385" s="31"/>
      <c r="GSI385" s="31"/>
      <c r="GSJ385" s="31"/>
      <c r="GSK385" s="31"/>
      <c r="GSL385" s="31"/>
      <c r="GSM385" s="31"/>
      <c r="GSN385" s="31"/>
      <c r="GSO385" s="31"/>
      <c r="GSP385" s="31"/>
      <c r="GSQ385" s="31"/>
      <c r="GSR385" s="31"/>
      <c r="GSS385" s="31"/>
      <c r="GST385" s="31"/>
      <c r="GSU385" s="31"/>
      <c r="GSV385" s="31"/>
      <c r="GSW385" s="31"/>
      <c r="GSX385" s="31"/>
      <c r="GSY385" s="31"/>
      <c r="GSZ385" s="31"/>
      <c r="GTA385" s="31"/>
      <c r="GTB385" s="31"/>
      <c r="GTC385" s="31"/>
      <c r="GTD385" s="31"/>
      <c r="GTE385" s="31"/>
      <c r="GTF385" s="31"/>
      <c r="GTG385" s="31"/>
      <c r="GTH385" s="31"/>
      <c r="GTI385" s="31"/>
      <c r="GTJ385" s="31"/>
      <c r="GTK385" s="31"/>
      <c r="GTL385" s="31"/>
      <c r="GTM385" s="31"/>
      <c r="GTN385" s="31"/>
      <c r="GTO385" s="31"/>
      <c r="GTP385" s="31"/>
      <c r="GTQ385" s="31"/>
      <c r="GTR385" s="31"/>
      <c r="GTS385" s="31"/>
      <c r="GTT385" s="31"/>
      <c r="GTU385" s="31"/>
      <c r="GTV385" s="31"/>
      <c r="GTW385" s="31"/>
      <c r="GTX385" s="31"/>
      <c r="GTY385" s="31"/>
      <c r="GTZ385" s="31"/>
      <c r="GUA385" s="31"/>
      <c r="GUB385" s="31"/>
      <c r="GUC385" s="31"/>
      <c r="GUD385" s="31"/>
      <c r="GUE385" s="31"/>
      <c r="GUF385" s="31"/>
      <c r="GUG385" s="31"/>
      <c r="GUH385" s="31"/>
      <c r="GUI385" s="31"/>
      <c r="GUJ385" s="31"/>
      <c r="GUK385" s="31"/>
      <c r="GUL385" s="31"/>
      <c r="GUM385" s="31"/>
      <c r="GUN385" s="31"/>
      <c r="GUO385" s="31"/>
      <c r="GUP385" s="31"/>
      <c r="GUQ385" s="31"/>
      <c r="GUR385" s="31"/>
      <c r="GUS385" s="31"/>
      <c r="GUT385" s="31"/>
      <c r="GUU385" s="31"/>
      <c r="GUV385" s="31"/>
      <c r="GUW385" s="31"/>
      <c r="GUX385" s="31"/>
      <c r="GUY385" s="31"/>
      <c r="GUZ385" s="31"/>
      <c r="GVA385" s="31"/>
      <c r="GVB385" s="31"/>
      <c r="GVC385" s="31"/>
      <c r="GVD385" s="31"/>
      <c r="GVE385" s="31"/>
      <c r="GVF385" s="31"/>
      <c r="GVG385" s="31"/>
      <c r="GVH385" s="31"/>
      <c r="GVI385" s="31"/>
      <c r="GVJ385" s="31"/>
      <c r="GVK385" s="31"/>
      <c r="GVL385" s="31"/>
      <c r="GVM385" s="31"/>
      <c r="GVN385" s="31"/>
      <c r="GVO385" s="31"/>
      <c r="GVP385" s="31"/>
      <c r="GVQ385" s="31"/>
      <c r="GVR385" s="31"/>
      <c r="GVS385" s="31"/>
      <c r="GVT385" s="31"/>
      <c r="GVU385" s="31"/>
      <c r="GVV385" s="31"/>
      <c r="GVW385" s="31"/>
      <c r="GVX385" s="31"/>
      <c r="GVY385" s="31"/>
      <c r="GVZ385" s="31"/>
      <c r="GWA385" s="31"/>
      <c r="GWB385" s="31"/>
      <c r="GWC385" s="31"/>
      <c r="GWD385" s="31"/>
      <c r="GWE385" s="31"/>
      <c r="GWF385" s="31"/>
      <c r="GWG385" s="31"/>
      <c r="GWH385" s="31"/>
      <c r="GWI385" s="31"/>
      <c r="GWJ385" s="31"/>
      <c r="GWK385" s="31"/>
      <c r="GWL385" s="31"/>
      <c r="GWM385" s="31"/>
      <c r="GWN385" s="31"/>
      <c r="GWO385" s="31"/>
      <c r="GWP385" s="31"/>
      <c r="GWQ385" s="31"/>
      <c r="GWR385" s="31"/>
      <c r="GWS385" s="31"/>
      <c r="GWT385" s="31"/>
      <c r="GWU385" s="31"/>
      <c r="GWV385" s="31"/>
      <c r="GWW385" s="31"/>
      <c r="GWX385" s="31"/>
      <c r="GWY385" s="31"/>
      <c r="GWZ385" s="31"/>
      <c r="GXA385" s="31"/>
      <c r="GXB385" s="31"/>
      <c r="GXC385" s="31"/>
      <c r="GXD385" s="31"/>
      <c r="GXE385" s="31"/>
      <c r="GXF385" s="31"/>
      <c r="GXG385" s="31"/>
      <c r="GXH385" s="31"/>
      <c r="GXI385" s="31"/>
      <c r="GXJ385" s="31"/>
      <c r="GXK385" s="31"/>
      <c r="GXL385" s="31"/>
      <c r="GXM385" s="31"/>
      <c r="GXN385" s="31"/>
      <c r="GXO385" s="31"/>
      <c r="GXP385" s="31"/>
      <c r="GXQ385" s="31"/>
      <c r="GXR385" s="31"/>
      <c r="GXS385" s="31"/>
      <c r="GXT385" s="31"/>
      <c r="GXU385" s="31"/>
      <c r="GXV385" s="31"/>
      <c r="GXW385" s="31"/>
      <c r="GXX385" s="31"/>
      <c r="GXY385" s="31"/>
      <c r="GXZ385" s="31"/>
      <c r="GYA385" s="31"/>
      <c r="GYB385" s="31"/>
      <c r="GYC385" s="31"/>
      <c r="GYD385" s="31"/>
      <c r="GYE385" s="31"/>
      <c r="GYF385" s="31"/>
      <c r="GYG385" s="31"/>
      <c r="GYH385" s="31"/>
      <c r="GYI385" s="31"/>
      <c r="GYJ385" s="31"/>
      <c r="GYK385" s="31"/>
      <c r="GYL385" s="31"/>
      <c r="GYM385" s="31"/>
      <c r="GYN385" s="31"/>
      <c r="GYO385" s="31"/>
      <c r="GYP385" s="31"/>
      <c r="GYQ385" s="31"/>
      <c r="GYR385" s="31"/>
      <c r="GYS385" s="31"/>
      <c r="GYT385" s="31"/>
      <c r="GYU385" s="31"/>
      <c r="GYV385" s="31"/>
      <c r="GYW385" s="31"/>
      <c r="GYX385" s="31"/>
      <c r="GYY385" s="31"/>
      <c r="GYZ385" s="31"/>
      <c r="GZA385" s="31"/>
      <c r="GZB385" s="31"/>
      <c r="GZC385" s="31"/>
      <c r="GZD385" s="31"/>
      <c r="GZE385" s="31"/>
      <c r="GZF385" s="31"/>
      <c r="GZG385" s="31"/>
      <c r="GZH385" s="31"/>
      <c r="GZI385" s="31"/>
      <c r="GZJ385" s="31"/>
      <c r="GZK385" s="31"/>
      <c r="GZL385" s="31"/>
      <c r="GZM385" s="31"/>
      <c r="GZN385" s="31"/>
      <c r="GZO385" s="31"/>
      <c r="GZP385" s="31"/>
      <c r="GZQ385" s="31"/>
      <c r="GZR385" s="31"/>
      <c r="GZS385" s="31"/>
      <c r="GZT385" s="31"/>
      <c r="GZU385" s="31"/>
      <c r="GZV385" s="31"/>
      <c r="GZW385" s="31"/>
      <c r="GZX385" s="31"/>
      <c r="GZY385" s="31"/>
      <c r="GZZ385" s="31"/>
      <c r="HAA385" s="31"/>
      <c r="HAB385" s="31"/>
      <c r="HAC385" s="31"/>
      <c r="HAD385" s="31"/>
      <c r="HAE385" s="31"/>
      <c r="HAF385" s="31"/>
      <c r="HAG385" s="31"/>
      <c r="HAH385" s="31"/>
      <c r="HAI385" s="31"/>
      <c r="HAJ385" s="31"/>
      <c r="HAK385" s="31"/>
      <c r="HAL385" s="31"/>
      <c r="HAM385" s="31"/>
      <c r="HAN385" s="31"/>
      <c r="HAO385" s="31"/>
      <c r="HAP385" s="31"/>
      <c r="HAQ385" s="31"/>
      <c r="HAR385" s="31"/>
      <c r="HAS385" s="31"/>
      <c r="HAT385" s="31"/>
      <c r="HAU385" s="31"/>
      <c r="HAV385" s="31"/>
      <c r="HAW385" s="31"/>
      <c r="HAX385" s="31"/>
      <c r="HAY385" s="31"/>
      <c r="HAZ385" s="31"/>
      <c r="HBA385" s="31"/>
      <c r="HBB385" s="31"/>
      <c r="HBC385" s="31"/>
      <c r="HBD385" s="31"/>
      <c r="HBE385" s="31"/>
      <c r="HBF385" s="31"/>
      <c r="HBG385" s="31"/>
      <c r="HBH385" s="31"/>
      <c r="HBI385" s="31"/>
      <c r="HBJ385" s="31"/>
      <c r="HBK385" s="31"/>
      <c r="HBL385" s="31"/>
      <c r="HBM385" s="31"/>
      <c r="HBN385" s="31"/>
      <c r="HBO385" s="31"/>
      <c r="HBP385" s="31"/>
      <c r="HBQ385" s="31"/>
      <c r="HBR385" s="31"/>
      <c r="HBS385" s="31"/>
      <c r="HBT385" s="31"/>
      <c r="HBU385" s="31"/>
      <c r="HBV385" s="31"/>
      <c r="HBW385" s="31"/>
      <c r="HBX385" s="31"/>
      <c r="HBY385" s="31"/>
      <c r="HBZ385" s="31"/>
      <c r="HCA385" s="31"/>
      <c r="HCB385" s="31"/>
      <c r="HCC385" s="31"/>
      <c r="HCD385" s="31"/>
      <c r="HCE385" s="31"/>
      <c r="HCF385" s="31"/>
      <c r="HCG385" s="31"/>
      <c r="HCH385" s="31"/>
      <c r="HCI385" s="31"/>
      <c r="HCJ385" s="31"/>
      <c r="HCK385" s="31"/>
      <c r="HCL385" s="31"/>
      <c r="HCM385" s="31"/>
      <c r="HCN385" s="31"/>
      <c r="HCO385" s="31"/>
      <c r="HCP385" s="31"/>
      <c r="HCQ385" s="31"/>
      <c r="HCR385" s="31"/>
      <c r="HCS385" s="31"/>
      <c r="HCT385" s="31"/>
      <c r="HCU385" s="31"/>
      <c r="HCV385" s="31"/>
      <c r="HCW385" s="31"/>
      <c r="HCX385" s="31"/>
      <c r="HCY385" s="31"/>
      <c r="HCZ385" s="31"/>
      <c r="HDA385" s="31"/>
      <c r="HDB385" s="31"/>
      <c r="HDC385" s="31"/>
      <c r="HDD385" s="31"/>
      <c r="HDE385" s="31"/>
      <c r="HDF385" s="31"/>
      <c r="HDG385" s="31"/>
      <c r="HDH385" s="31"/>
      <c r="HDI385" s="31"/>
      <c r="HDJ385" s="31"/>
      <c r="HDK385" s="31"/>
      <c r="HDL385" s="31"/>
      <c r="HDM385" s="31"/>
      <c r="HDN385" s="31"/>
      <c r="HDO385" s="31"/>
      <c r="HDP385" s="31"/>
      <c r="HDQ385" s="31"/>
      <c r="HDR385" s="31"/>
      <c r="HDS385" s="31"/>
      <c r="HDT385" s="31"/>
      <c r="HDU385" s="31"/>
      <c r="HDV385" s="31"/>
      <c r="HDW385" s="31"/>
      <c r="HDX385" s="31"/>
      <c r="HDY385" s="31"/>
      <c r="HDZ385" s="31"/>
      <c r="HEA385" s="31"/>
      <c r="HEB385" s="31"/>
      <c r="HEC385" s="31"/>
      <c r="HED385" s="31"/>
      <c r="HEE385" s="31"/>
      <c r="HEF385" s="31"/>
      <c r="HEG385" s="31"/>
      <c r="HEH385" s="31"/>
      <c r="HEI385" s="31"/>
      <c r="HEJ385" s="31"/>
      <c r="HEK385" s="31"/>
      <c r="HEL385" s="31"/>
      <c r="HEM385" s="31"/>
      <c r="HEN385" s="31"/>
      <c r="HEO385" s="31"/>
      <c r="HEP385" s="31"/>
      <c r="HEQ385" s="31"/>
      <c r="HER385" s="31"/>
      <c r="HES385" s="31"/>
      <c r="HET385" s="31"/>
      <c r="HEU385" s="31"/>
      <c r="HEV385" s="31"/>
      <c r="HEW385" s="31"/>
      <c r="HEX385" s="31"/>
      <c r="HEY385" s="31"/>
      <c r="HEZ385" s="31"/>
      <c r="HFA385" s="31"/>
      <c r="HFB385" s="31"/>
      <c r="HFC385" s="31"/>
      <c r="HFD385" s="31"/>
      <c r="HFE385" s="31"/>
      <c r="HFF385" s="31"/>
      <c r="HFG385" s="31"/>
      <c r="HFH385" s="31"/>
      <c r="HFI385" s="31"/>
      <c r="HFJ385" s="31"/>
      <c r="HFK385" s="31"/>
      <c r="HFL385" s="31"/>
      <c r="HFM385" s="31"/>
      <c r="HFN385" s="31"/>
      <c r="HFO385" s="31"/>
      <c r="HFP385" s="31"/>
      <c r="HFQ385" s="31"/>
      <c r="HFR385" s="31"/>
      <c r="HFS385" s="31"/>
      <c r="HFT385" s="31"/>
      <c r="HFU385" s="31"/>
      <c r="HFV385" s="31"/>
      <c r="HFW385" s="31"/>
      <c r="HFX385" s="31"/>
      <c r="HFY385" s="31"/>
      <c r="HFZ385" s="31"/>
      <c r="HGA385" s="31"/>
      <c r="HGB385" s="31"/>
      <c r="HGC385" s="31"/>
      <c r="HGD385" s="31"/>
      <c r="HGE385" s="31"/>
      <c r="HGF385" s="31"/>
      <c r="HGG385" s="31"/>
      <c r="HGH385" s="31"/>
      <c r="HGI385" s="31"/>
      <c r="HGJ385" s="31"/>
      <c r="HGK385" s="31"/>
      <c r="HGL385" s="31"/>
      <c r="HGM385" s="31"/>
      <c r="HGN385" s="31"/>
      <c r="HGO385" s="31"/>
      <c r="HGP385" s="31"/>
      <c r="HGQ385" s="31"/>
      <c r="HGR385" s="31"/>
      <c r="HGS385" s="31"/>
      <c r="HGT385" s="31"/>
      <c r="HGU385" s="31"/>
      <c r="HGV385" s="31"/>
      <c r="HGW385" s="31"/>
      <c r="HGX385" s="31"/>
      <c r="HGY385" s="31"/>
      <c r="HGZ385" s="31"/>
      <c r="HHA385" s="31"/>
      <c r="HHB385" s="31"/>
      <c r="HHC385" s="31"/>
      <c r="HHD385" s="31"/>
      <c r="HHE385" s="31"/>
      <c r="HHF385" s="31"/>
      <c r="HHG385" s="31"/>
      <c r="HHH385" s="31"/>
      <c r="HHI385" s="31"/>
      <c r="HHJ385" s="31"/>
      <c r="HHK385" s="31"/>
      <c r="HHL385" s="31"/>
      <c r="HHM385" s="31"/>
      <c r="HHN385" s="31"/>
      <c r="HHO385" s="31"/>
      <c r="HHP385" s="31"/>
      <c r="HHQ385" s="31"/>
      <c r="HHR385" s="31"/>
      <c r="HHS385" s="31"/>
      <c r="HHT385" s="31"/>
      <c r="HHU385" s="31"/>
      <c r="HHV385" s="31"/>
      <c r="HHW385" s="31"/>
      <c r="HHX385" s="31"/>
      <c r="HHY385" s="31"/>
      <c r="HHZ385" s="31"/>
      <c r="HIA385" s="31"/>
      <c r="HIB385" s="31"/>
      <c r="HIC385" s="31"/>
      <c r="HID385" s="31"/>
      <c r="HIE385" s="31"/>
      <c r="HIF385" s="31"/>
      <c r="HIG385" s="31"/>
      <c r="HIH385" s="31"/>
      <c r="HII385" s="31"/>
      <c r="HIJ385" s="31"/>
      <c r="HIK385" s="31"/>
      <c r="HIL385" s="31"/>
      <c r="HIM385" s="31"/>
      <c r="HIN385" s="31"/>
      <c r="HIO385" s="31"/>
      <c r="HIP385" s="31"/>
      <c r="HIQ385" s="31"/>
      <c r="HIR385" s="31"/>
      <c r="HIS385" s="31"/>
      <c r="HIT385" s="31"/>
      <c r="HIU385" s="31"/>
      <c r="HIV385" s="31"/>
      <c r="HIW385" s="31"/>
      <c r="HIX385" s="31"/>
      <c r="HIY385" s="31"/>
      <c r="HIZ385" s="31"/>
      <c r="HJA385" s="31"/>
      <c r="HJB385" s="31"/>
      <c r="HJC385" s="31"/>
      <c r="HJD385" s="31"/>
      <c r="HJE385" s="31"/>
      <c r="HJF385" s="31"/>
      <c r="HJG385" s="31"/>
      <c r="HJH385" s="31"/>
      <c r="HJI385" s="31"/>
      <c r="HJJ385" s="31"/>
      <c r="HJK385" s="31"/>
      <c r="HJL385" s="31"/>
      <c r="HJM385" s="31"/>
      <c r="HJN385" s="31"/>
      <c r="HJO385" s="31"/>
      <c r="HJP385" s="31"/>
      <c r="HJQ385" s="31"/>
      <c r="HJR385" s="31"/>
      <c r="HJS385" s="31"/>
      <c r="HJT385" s="31"/>
      <c r="HJU385" s="31"/>
      <c r="HJV385" s="31"/>
      <c r="HJW385" s="31"/>
      <c r="HJX385" s="31"/>
      <c r="HJY385" s="31"/>
      <c r="HJZ385" s="31"/>
      <c r="HKA385" s="31"/>
      <c r="HKB385" s="31"/>
      <c r="HKC385" s="31"/>
      <c r="HKD385" s="31"/>
      <c r="HKE385" s="31"/>
      <c r="HKF385" s="31"/>
      <c r="HKG385" s="31"/>
      <c r="HKH385" s="31"/>
      <c r="HKI385" s="31"/>
      <c r="HKJ385" s="31"/>
      <c r="HKK385" s="31"/>
      <c r="HKL385" s="31"/>
      <c r="HKM385" s="31"/>
      <c r="HKN385" s="31"/>
      <c r="HKO385" s="31"/>
      <c r="HKP385" s="31"/>
      <c r="HKQ385" s="31"/>
      <c r="HKR385" s="31"/>
      <c r="HKS385" s="31"/>
      <c r="HKT385" s="31"/>
      <c r="HKU385" s="31"/>
      <c r="HKV385" s="31"/>
      <c r="HKW385" s="31"/>
      <c r="HKX385" s="31"/>
      <c r="HKY385" s="31"/>
      <c r="HKZ385" s="31"/>
      <c r="HLA385" s="31"/>
      <c r="HLB385" s="31"/>
      <c r="HLC385" s="31"/>
      <c r="HLD385" s="31"/>
      <c r="HLE385" s="31"/>
      <c r="HLF385" s="31"/>
      <c r="HLG385" s="31"/>
      <c r="HLH385" s="31"/>
      <c r="HLI385" s="31"/>
      <c r="HLJ385" s="31"/>
      <c r="HLK385" s="31"/>
      <c r="HLL385" s="31"/>
      <c r="HLM385" s="31"/>
      <c r="HLN385" s="31"/>
      <c r="HLO385" s="31"/>
      <c r="HLP385" s="31"/>
      <c r="HLQ385" s="31"/>
      <c r="HLR385" s="31"/>
      <c r="HLS385" s="31"/>
      <c r="HLT385" s="31"/>
      <c r="HLU385" s="31"/>
      <c r="HLV385" s="31"/>
      <c r="HLW385" s="31"/>
      <c r="HLX385" s="31"/>
      <c r="HLY385" s="31"/>
      <c r="HLZ385" s="31"/>
      <c r="HMA385" s="31"/>
      <c r="HMB385" s="31"/>
      <c r="HMC385" s="31"/>
      <c r="HMD385" s="31"/>
      <c r="HME385" s="31"/>
      <c r="HMF385" s="31"/>
      <c r="HMG385" s="31"/>
      <c r="HMH385" s="31"/>
      <c r="HMI385" s="31"/>
      <c r="HMJ385" s="31"/>
      <c r="HMK385" s="31"/>
      <c r="HML385" s="31"/>
      <c r="HMM385" s="31"/>
      <c r="HMN385" s="31"/>
      <c r="HMO385" s="31"/>
      <c r="HMP385" s="31"/>
      <c r="HMQ385" s="31"/>
      <c r="HMR385" s="31"/>
      <c r="HMS385" s="31"/>
      <c r="HMT385" s="31"/>
      <c r="HMU385" s="31"/>
      <c r="HMV385" s="31"/>
      <c r="HMW385" s="31"/>
      <c r="HMX385" s="31"/>
      <c r="HMY385" s="31"/>
      <c r="HMZ385" s="31"/>
      <c r="HNA385" s="31"/>
      <c r="HNB385" s="31"/>
      <c r="HNC385" s="31"/>
      <c r="HND385" s="31"/>
      <c r="HNE385" s="31"/>
      <c r="HNF385" s="31"/>
      <c r="HNG385" s="31"/>
      <c r="HNH385" s="31"/>
      <c r="HNI385" s="31"/>
      <c r="HNJ385" s="31"/>
      <c r="HNK385" s="31"/>
      <c r="HNL385" s="31"/>
      <c r="HNM385" s="31"/>
      <c r="HNN385" s="31"/>
      <c r="HNO385" s="31"/>
      <c r="HNP385" s="31"/>
      <c r="HNQ385" s="31"/>
      <c r="HNR385" s="31"/>
      <c r="HNS385" s="31"/>
      <c r="HNT385" s="31"/>
      <c r="HNU385" s="31"/>
      <c r="HNV385" s="31"/>
      <c r="HNW385" s="31"/>
      <c r="HNX385" s="31"/>
      <c r="HNY385" s="31"/>
      <c r="HNZ385" s="31"/>
      <c r="HOA385" s="31"/>
      <c r="HOB385" s="31"/>
      <c r="HOC385" s="31"/>
      <c r="HOD385" s="31"/>
      <c r="HOE385" s="31"/>
      <c r="HOF385" s="31"/>
      <c r="HOG385" s="31"/>
      <c r="HOH385" s="31"/>
      <c r="HOI385" s="31"/>
      <c r="HOJ385" s="31"/>
      <c r="HOK385" s="31"/>
      <c r="HOL385" s="31"/>
      <c r="HOM385" s="31"/>
      <c r="HON385" s="31"/>
      <c r="HOO385" s="31"/>
      <c r="HOP385" s="31"/>
      <c r="HOQ385" s="31"/>
      <c r="HOR385" s="31"/>
      <c r="HOS385" s="31"/>
      <c r="HOT385" s="31"/>
      <c r="HOU385" s="31"/>
      <c r="HOV385" s="31"/>
      <c r="HOW385" s="31"/>
      <c r="HOX385" s="31"/>
      <c r="HOY385" s="31"/>
      <c r="HOZ385" s="31"/>
      <c r="HPA385" s="31"/>
      <c r="HPB385" s="31"/>
      <c r="HPC385" s="31"/>
      <c r="HPD385" s="31"/>
      <c r="HPE385" s="31"/>
      <c r="HPF385" s="31"/>
      <c r="HPG385" s="31"/>
      <c r="HPH385" s="31"/>
      <c r="HPI385" s="31"/>
      <c r="HPJ385" s="31"/>
      <c r="HPK385" s="31"/>
      <c r="HPL385" s="31"/>
      <c r="HPM385" s="31"/>
      <c r="HPN385" s="31"/>
      <c r="HPO385" s="31"/>
      <c r="HPP385" s="31"/>
      <c r="HPQ385" s="31"/>
      <c r="HPR385" s="31"/>
      <c r="HPS385" s="31"/>
      <c r="HPT385" s="31"/>
      <c r="HPU385" s="31"/>
      <c r="HPV385" s="31"/>
      <c r="HPW385" s="31"/>
      <c r="HPX385" s="31"/>
      <c r="HPY385" s="31"/>
      <c r="HPZ385" s="31"/>
      <c r="HQA385" s="31"/>
      <c r="HQB385" s="31"/>
      <c r="HQC385" s="31"/>
      <c r="HQD385" s="31"/>
      <c r="HQE385" s="31"/>
      <c r="HQF385" s="31"/>
      <c r="HQG385" s="31"/>
      <c r="HQH385" s="31"/>
      <c r="HQI385" s="31"/>
      <c r="HQJ385" s="31"/>
      <c r="HQK385" s="31"/>
      <c r="HQL385" s="31"/>
      <c r="HQM385" s="31"/>
      <c r="HQN385" s="31"/>
      <c r="HQO385" s="31"/>
      <c r="HQP385" s="31"/>
      <c r="HQQ385" s="31"/>
      <c r="HQR385" s="31"/>
      <c r="HQS385" s="31"/>
      <c r="HQT385" s="31"/>
      <c r="HQU385" s="31"/>
      <c r="HQV385" s="31"/>
      <c r="HQW385" s="31"/>
      <c r="HQX385" s="31"/>
      <c r="HQY385" s="31"/>
      <c r="HQZ385" s="31"/>
      <c r="HRA385" s="31"/>
      <c r="HRB385" s="31"/>
      <c r="HRC385" s="31"/>
      <c r="HRD385" s="31"/>
      <c r="HRE385" s="31"/>
      <c r="HRF385" s="31"/>
      <c r="HRG385" s="31"/>
      <c r="HRH385" s="31"/>
      <c r="HRI385" s="31"/>
      <c r="HRJ385" s="31"/>
      <c r="HRK385" s="31"/>
      <c r="HRL385" s="31"/>
      <c r="HRM385" s="31"/>
      <c r="HRN385" s="31"/>
      <c r="HRO385" s="31"/>
      <c r="HRP385" s="31"/>
      <c r="HRQ385" s="31"/>
      <c r="HRR385" s="31"/>
      <c r="HRS385" s="31"/>
      <c r="HRT385" s="31"/>
      <c r="HRU385" s="31"/>
      <c r="HRV385" s="31"/>
      <c r="HRW385" s="31"/>
      <c r="HRX385" s="31"/>
      <c r="HRY385" s="31"/>
      <c r="HRZ385" s="31"/>
      <c r="HSA385" s="31"/>
      <c r="HSB385" s="31"/>
      <c r="HSC385" s="31"/>
      <c r="HSD385" s="31"/>
      <c r="HSE385" s="31"/>
      <c r="HSF385" s="31"/>
      <c r="HSG385" s="31"/>
      <c r="HSH385" s="31"/>
      <c r="HSI385" s="31"/>
      <c r="HSJ385" s="31"/>
      <c r="HSK385" s="31"/>
      <c r="HSL385" s="31"/>
      <c r="HSM385" s="31"/>
      <c r="HSN385" s="31"/>
      <c r="HSO385" s="31"/>
      <c r="HSP385" s="31"/>
      <c r="HSQ385" s="31"/>
      <c r="HSR385" s="31"/>
      <c r="HSS385" s="31"/>
      <c r="HST385" s="31"/>
      <c r="HSU385" s="31"/>
      <c r="HSV385" s="31"/>
      <c r="HSW385" s="31"/>
      <c r="HSX385" s="31"/>
      <c r="HSY385" s="31"/>
      <c r="HSZ385" s="31"/>
      <c r="HTA385" s="31"/>
      <c r="HTB385" s="31"/>
      <c r="HTC385" s="31"/>
      <c r="HTD385" s="31"/>
      <c r="HTE385" s="31"/>
      <c r="HTF385" s="31"/>
      <c r="HTG385" s="31"/>
      <c r="HTH385" s="31"/>
      <c r="HTI385" s="31"/>
      <c r="HTJ385" s="31"/>
      <c r="HTK385" s="31"/>
      <c r="HTL385" s="31"/>
      <c r="HTM385" s="31"/>
      <c r="HTN385" s="31"/>
      <c r="HTO385" s="31"/>
      <c r="HTP385" s="31"/>
      <c r="HTQ385" s="31"/>
      <c r="HTR385" s="31"/>
      <c r="HTS385" s="31"/>
      <c r="HTT385" s="31"/>
      <c r="HTU385" s="31"/>
      <c r="HTV385" s="31"/>
      <c r="HTW385" s="31"/>
      <c r="HTX385" s="31"/>
      <c r="HTY385" s="31"/>
      <c r="HTZ385" s="31"/>
      <c r="HUA385" s="31"/>
      <c r="HUB385" s="31"/>
      <c r="HUC385" s="31"/>
      <c r="HUD385" s="31"/>
      <c r="HUE385" s="31"/>
      <c r="HUF385" s="31"/>
      <c r="HUG385" s="31"/>
      <c r="HUH385" s="31"/>
      <c r="HUI385" s="31"/>
      <c r="HUJ385" s="31"/>
      <c r="HUK385" s="31"/>
      <c r="HUL385" s="31"/>
      <c r="HUM385" s="31"/>
      <c r="HUN385" s="31"/>
      <c r="HUO385" s="31"/>
      <c r="HUP385" s="31"/>
      <c r="HUQ385" s="31"/>
      <c r="HUR385" s="31"/>
      <c r="HUS385" s="31"/>
      <c r="HUT385" s="31"/>
      <c r="HUU385" s="31"/>
      <c r="HUV385" s="31"/>
      <c r="HUW385" s="31"/>
      <c r="HUX385" s="31"/>
      <c r="HUY385" s="31"/>
      <c r="HUZ385" s="31"/>
      <c r="HVA385" s="31"/>
      <c r="HVB385" s="31"/>
      <c r="HVC385" s="31"/>
      <c r="HVD385" s="31"/>
      <c r="HVE385" s="31"/>
      <c r="HVF385" s="31"/>
      <c r="HVG385" s="31"/>
      <c r="HVH385" s="31"/>
      <c r="HVI385" s="31"/>
      <c r="HVJ385" s="31"/>
      <c r="HVK385" s="31"/>
      <c r="HVL385" s="31"/>
      <c r="HVM385" s="31"/>
      <c r="HVN385" s="31"/>
      <c r="HVO385" s="31"/>
      <c r="HVP385" s="31"/>
      <c r="HVQ385" s="31"/>
      <c r="HVR385" s="31"/>
      <c r="HVS385" s="31"/>
      <c r="HVT385" s="31"/>
      <c r="HVU385" s="31"/>
      <c r="HVV385" s="31"/>
      <c r="HVW385" s="31"/>
      <c r="HVX385" s="31"/>
      <c r="HVY385" s="31"/>
      <c r="HVZ385" s="31"/>
      <c r="HWA385" s="31"/>
      <c r="HWB385" s="31"/>
      <c r="HWC385" s="31"/>
      <c r="HWD385" s="31"/>
      <c r="HWE385" s="31"/>
      <c r="HWF385" s="31"/>
      <c r="HWG385" s="31"/>
      <c r="HWH385" s="31"/>
      <c r="HWI385" s="31"/>
      <c r="HWJ385" s="31"/>
      <c r="HWK385" s="31"/>
      <c r="HWL385" s="31"/>
      <c r="HWM385" s="31"/>
      <c r="HWN385" s="31"/>
      <c r="HWO385" s="31"/>
      <c r="HWP385" s="31"/>
      <c r="HWQ385" s="31"/>
      <c r="HWR385" s="31"/>
      <c r="HWS385" s="31"/>
      <c r="HWT385" s="31"/>
      <c r="HWU385" s="31"/>
      <c r="HWV385" s="31"/>
      <c r="HWW385" s="31"/>
      <c r="HWX385" s="31"/>
      <c r="HWY385" s="31"/>
      <c r="HWZ385" s="31"/>
      <c r="HXA385" s="31"/>
      <c r="HXB385" s="31"/>
      <c r="HXC385" s="31"/>
      <c r="HXD385" s="31"/>
      <c r="HXE385" s="31"/>
      <c r="HXF385" s="31"/>
      <c r="HXG385" s="31"/>
      <c r="HXH385" s="31"/>
      <c r="HXI385" s="31"/>
      <c r="HXJ385" s="31"/>
      <c r="HXK385" s="31"/>
      <c r="HXL385" s="31"/>
      <c r="HXM385" s="31"/>
      <c r="HXN385" s="31"/>
      <c r="HXO385" s="31"/>
      <c r="HXP385" s="31"/>
      <c r="HXQ385" s="31"/>
      <c r="HXR385" s="31"/>
      <c r="HXS385" s="31"/>
      <c r="HXT385" s="31"/>
      <c r="HXU385" s="31"/>
      <c r="HXV385" s="31"/>
      <c r="HXW385" s="31"/>
      <c r="HXX385" s="31"/>
      <c r="HXY385" s="31"/>
      <c r="HXZ385" s="31"/>
      <c r="HYA385" s="31"/>
      <c r="HYB385" s="31"/>
      <c r="HYC385" s="31"/>
      <c r="HYD385" s="31"/>
      <c r="HYE385" s="31"/>
      <c r="HYF385" s="31"/>
      <c r="HYG385" s="31"/>
      <c r="HYH385" s="31"/>
      <c r="HYI385" s="31"/>
      <c r="HYJ385" s="31"/>
      <c r="HYK385" s="31"/>
      <c r="HYL385" s="31"/>
      <c r="HYM385" s="31"/>
      <c r="HYN385" s="31"/>
      <c r="HYO385" s="31"/>
      <c r="HYP385" s="31"/>
      <c r="HYQ385" s="31"/>
      <c r="HYR385" s="31"/>
      <c r="HYS385" s="31"/>
      <c r="HYT385" s="31"/>
      <c r="HYU385" s="31"/>
      <c r="HYV385" s="31"/>
      <c r="HYW385" s="31"/>
      <c r="HYX385" s="31"/>
      <c r="HYY385" s="31"/>
      <c r="HYZ385" s="31"/>
      <c r="HZA385" s="31"/>
      <c r="HZB385" s="31"/>
      <c r="HZC385" s="31"/>
      <c r="HZD385" s="31"/>
      <c r="HZE385" s="31"/>
      <c r="HZF385" s="31"/>
      <c r="HZG385" s="31"/>
      <c r="HZH385" s="31"/>
      <c r="HZI385" s="31"/>
      <c r="HZJ385" s="31"/>
      <c r="HZK385" s="31"/>
      <c r="HZL385" s="31"/>
      <c r="HZM385" s="31"/>
      <c r="HZN385" s="31"/>
      <c r="HZO385" s="31"/>
      <c r="HZP385" s="31"/>
      <c r="HZQ385" s="31"/>
      <c r="HZR385" s="31"/>
      <c r="HZS385" s="31"/>
      <c r="HZT385" s="31"/>
      <c r="HZU385" s="31"/>
      <c r="HZV385" s="31"/>
      <c r="HZW385" s="31"/>
      <c r="HZX385" s="31"/>
      <c r="HZY385" s="31"/>
      <c r="HZZ385" s="31"/>
      <c r="IAA385" s="31"/>
      <c r="IAB385" s="31"/>
      <c r="IAC385" s="31"/>
      <c r="IAD385" s="31"/>
      <c r="IAE385" s="31"/>
      <c r="IAF385" s="31"/>
      <c r="IAG385" s="31"/>
      <c r="IAH385" s="31"/>
      <c r="IAI385" s="31"/>
      <c r="IAJ385" s="31"/>
      <c r="IAK385" s="31"/>
      <c r="IAL385" s="31"/>
      <c r="IAM385" s="31"/>
      <c r="IAN385" s="31"/>
      <c r="IAO385" s="31"/>
      <c r="IAP385" s="31"/>
      <c r="IAQ385" s="31"/>
      <c r="IAR385" s="31"/>
      <c r="IAS385" s="31"/>
      <c r="IAT385" s="31"/>
      <c r="IAU385" s="31"/>
      <c r="IAV385" s="31"/>
      <c r="IAW385" s="31"/>
      <c r="IAX385" s="31"/>
      <c r="IAY385" s="31"/>
      <c r="IAZ385" s="31"/>
      <c r="IBA385" s="31"/>
      <c r="IBB385" s="31"/>
      <c r="IBC385" s="31"/>
      <c r="IBD385" s="31"/>
      <c r="IBE385" s="31"/>
      <c r="IBF385" s="31"/>
      <c r="IBG385" s="31"/>
      <c r="IBH385" s="31"/>
      <c r="IBI385" s="31"/>
      <c r="IBJ385" s="31"/>
      <c r="IBK385" s="31"/>
      <c r="IBL385" s="31"/>
      <c r="IBM385" s="31"/>
      <c r="IBN385" s="31"/>
      <c r="IBO385" s="31"/>
      <c r="IBP385" s="31"/>
      <c r="IBQ385" s="31"/>
      <c r="IBR385" s="31"/>
      <c r="IBS385" s="31"/>
      <c r="IBT385" s="31"/>
      <c r="IBU385" s="31"/>
      <c r="IBV385" s="31"/>
      <c r="IBW385" s="31"/>
      <c r="IBX385" s="31"/>
      <c r="IBY385" s="31"/>
      <c r="IBZ385" s="31"/>
      <c r="ICA385" s="31"/>
      <c r="ICB385" s="31"/>
      <c r="ICC385" s="31"/>
      <c r="ICD385" s="31"/>
      <c r="ICE385" s="31"/>
      <c r="ICF385" s="31"/>
      <c r="ICG385" s="31"/>
      <c r="ICH385" s="31"/>
      <c r="ICI385" s="31"/>
      <c r="ICJ385" s="31"/>
      <c r="ICK385" s="31"/>
      <c r="ICL385" s="31"/>
      <c r="ICM385" s="31"/>
      <c r="ICN385" s="31"/>
      <c r="ICO385" s="31"/>
      <c r="ICP385" s="31"/>
      <c r="ICQ385" s="31"/>
      <c r="ICR385" s="31"/>
      <c r="ICS385" s="31"/>
      <c r="ICT385" s="31"/>
      <c r="ICU385" s="31"/>
      <c r="ICV385" s="31"/>
      <c r="ICW385" s="31"/>
      <c r="ICX385" s="31"/>
      <c r="ICY385" s="31"/>
      <c r="ICZ385" s="31"/>
      <c r="IDA385" s="31"/>
      <c r="IDB385" s="31"/>
      <c r="IDC385" s="31"/>
      <c r="IDD385" s="31"/>
      <c r="IDE385" s="31"/>
      <c r="IDF385" s="31"/>
      <c r="IDG385" s="31"/>
      <c r="IDH385" s="31"/>
      <c r="IDI385" s="31"/>
      <c r="IDJ385" s="31"/>
      <c r="IDK385" s="31"/>
      <c r="IDL385" s="31"/>
      <c r="IDM385" s="31"/>
      <c r="IDN385" s="31"/>
      <c r="IDO385" s="31"/>
      <c r="IDP385" s="31"/>
      <c r="IDQ385" s="31"/>
      <c r="IDR385" s="31"/>
      <c r="IDS385" s="31"/>
      <c r="IDT385" s="31"/>
      <c r="IDU385" s="31"/>
      <c r="IDV385" s="31"/>
      <c r="IDW385" s="31"/>
      <c r="IDX385" s="31"/>
      <c r="IDY385" s="31"/>
      <c r="IDZ385" s="31"/>
      <c r="IEA385" s="31"/>
      <c r="IEB385" s="31"/>
      <c r="IEC385" s="31"/>
      <c r="IED385" s="31"/>
      <c r="IEE385" s="31"/>
      <c r="IEF385" s="31"/>
      <c r="IEG385" s="31"/>
      <c r="IEH385" s="31"/>
      <c r="IEI385" s="31"/>
      <c r="IEJ385" s="31"/>
      <c r="IEK385" s="31"/>
      <c r="IEL385" s="31"/>
      <c r="IEM385" s="31"/>
      <c r="IEN385" s="31"/>
      <c r="IEO385" s="31"/>
      <c r="IEP385" s="31"/>
      <c r="IEQ385" s="31"/>
      <c r="IER385" s="31"/>
      <c r="IES385" s="31"/>
      <c r="IET385" s="31"/>
      <c r="IEU385" s="31"/>
      <c r="IEV385" s="31"/>
      <c r="IEW385" s="31"/>
      <c r="IEX385" s="31"/>
      <c r="IEY385" s="31"/>
      <c r="IEZ385" s="31"/>
      <c r="IFA385" s="31"/>
      <c r="IFB385" s="31"/>
      <c r="IFC385" s="31"/>
      <c r="IFD385" s="31"/>
      <c r="IFE385" s="31"/>
      <c r="IFF385" s="31"/>
      <c r="IFG385" s="31"/>
      <c r="IFH385" s="31"/>
      <c r="IFI385" s="31"/>
      <c r="IFJ385" s="31"/>
      <c r="IFK385" s="31"/>
      <c r="IFL385" s="31"/>
      <c r="IFM385" s="31"/>
      <c r="IFN385" s="31"/>
      <c r="IFO385" s="31"/>
      <c r="IFP385" s="31"/>
      <c r="IFQ385" s="31"/>
      <c r="IFR385" s="31"/>
      <c r="IFS385" s="31"/>
      <c r="IFT385" s="31"/>
      <c r="IFU385" s="31"/>
      <c r="IFV385" s="31"/>
      <c r="IFW385" s="31"/>
      <c r="IFX385" s="31"/>
      <c r="IFY385" s="31"/>
      <c r="IFZ385" s="31"/>
      <c r="IGA385" s="31"/>
      <c r="IGB385" s="31"/>
      <c r="IGC385" s="31"/>
      <c r="IGD385" s="31"/>
      <c r="IGE385" s="31"/>
      <c r="IGF385" s="31"/>
      <c r="IGG385" s="31"/>
      <c r="IGH385" s="31"/>
      <c r="IGI385" s="31"/>
      <c r="IGJ385" s="31"/>
      <c r="IGK385" s="31"/>
      <c r="IGL385" s="31"/>
      <c r="IGM385" s="31"/>
      <c r="IGN385" s="31"/>
      <c r="IGO385" s="31"/>
      <c r="IGP385" s="31"/>
      <c r="IGQ385" s="31"/>
      <c r="IGR385" s="31"/>
      <c r="IGS385" s="31"/>
      <c r="IGT385" s="31"/>
      <c r="IGU385" s="31"/>
      <c r="IGV385" s="31"/>
      <c r="IGW385" s="31"/>
      <c r="IGX385" s="31"/>
      <c r="IGY385" s="31"/>
      <c r="IGZ385" s="31"/>
      <c r="IHA385" s="31"/>
      <c r="IHB385" s="31"/>
      <c r="IHC385" s="31"/>
      <c r="IHD385" s="31"/>
      <c r="IHE385" s="31"/>
      <c r="IHF385" s="31"/>
      <c r="IHG385" s="31"/>
      <c r="IHH385" s="31"/>
      <c r="IHI385" s="31"/>
      <c r="IHJ385" s="31"/>
      <c r="IHK385" s="31"/>
      <c r="IHL385" s="31"/>
      <c r="IHM385" s="31"/>
      <c r="IHN385" s="31"/>
      <c r="IHO385" s="31"/>
      <c r="IHP385" s="31"/>
      <c r="IHQ385" s="31"/>
      <c r="IHR385" s="31"/>
      <c r="IHS385" s="31"/>
      <c r="IHT385" s="31"/>
      <c r="IHU385" s="31"/>
      <c r="IHV385" s="31"/>
      <c r="IHW385" s="31"/>
      <c r="IHX385" s="31"/>
      <c r="IHY385" s="31"/>
      <c r="IHZ385" s="31"/>
      <c r="IIA385" s="31"/>
      <c r="IIB385" s="31"/>
      <c r="IIC385" s="31"/>
      <c r="IID385" s="31"/>
      <c r="IIE385" s="31"/>
      <c r="IIF385" s="31"/>
      <c r="IIG385" s="31"/>
      <c r="IIH385" s="31"/>
      <c r="III385" s="31"/>
      <c r="IIJ385" s="31"/>
      <c r="IIK385" s="31"/>
      <c r="IIL385" s="31"/>
      <c r="IIM385" s="31"/>
      <c r="IIN385" s="31"/>
      <c r="IIO385" s="31"/>
      <c r="IIP385" s="31"/>
      <c r="IIQ385" s="31"/>
      <c r="IIR385" s="31"/>
      <c r="IIS385" s="31"/>
      <c r="IIT385" s="31"/>
      <c r="IIU385" s="31"/>
      <c r="IIV385" s="31"/>
      <c r="IIW385" s="31"/>
      <c r="IIX385" s="31"/>
      <c r="IIY385" s="31"/>
      <c r="IIZ385" s="31"/>
      <c r="IJA385" s="31"/>
      <c r="IJB385" s="31"/>
      <c r="IJC385" s="31"/>
      <c r="IJD385" s="31"/>
      <c r="IJE385" s="31"/>
      <c r="IJF385" s="31"/>
      <c r="IJG385" s="31"/>
      <c r="IJH385" s="31"/>
      <c r="IJI385" s="31"/>
      <c r="IJJ385" s="31"/>
      <c r="IJK385" s="31"/>
      <c r="IJL385" s="31"/>
      <c r="IJM385" s="31"/>
      <c r="IJN385" s="31"/>
      <c r="IJO385" s="31"/>
      <c r="IJP385" s="31"/>
      <c r="IJQ385" s="31"/>
      <c r="IJR385" s="31"/>
      <c r="IJS385" s="31"/>
      <c r="IJT385" s="31"/>
      <c r="IJU385" s="31"/>
      <c r="IJV385" s="31"/>
      <c r="IJW385" s="31"/>
      <c r="IJX385" s="31"/>
      <c r="IJY385" s="31"/>
      <c r="IJZ385" s="31"/>
      <c r="IKA385" s="31"/>
      <c r="IKB385" s="31"/>
      <c r="IKC385" s="31"/>
      <c r="IKD385" s="31"/>
      <c r="IKE385" s="31"/>
      <c r="IKF385" s="31"/>
      <c r="IKG385" s="31"/>
      <c r="IKH385" s="31"/>
      <c r="IKI385" s="31"/>
      <c r="IKJ385" s="31"/>
      <c r="IKK385" s="31"/>
      <c r="IKL385" s="31"/>
      <c r="IKM385" s="31"/>
      <c r="IKN385" s="31"/>
      <c r="IKO385" s="31"/>
      <c r="IKP385" s="31"/>
      <c r="IKQ385" s="31"/>
      <c r="IKR385" s="31"/>
      <c r="IKS385" s="31"/>
      <c r="IKT385" s="31"/>
      <c r="IKU385" s="31"/>
      <c r="IKV385" s="31"/>
      <c r="IKW385" s="31"/>
      <c r="IKX385" s="31"/>
      <c r="IKY385" s="31"/>
      <c r="IKZ385" s="31"/>
      <c r="ILA385" s="31"/>
      <c r="ILB385" s="31"/>
      <c r="ILC385" s="31"/>
      <c r="ILD385" s="31"/>
      <c r="ILE385" s="31"/>
      <c r="ILF385" s="31"/>
      <c r="ILG385" s="31"/>
      <c r="ILH385" s="31"/>
      <c r="ILI385" s="31"/>
      <c r="ILJ385" s="31"/>
      <c r="ILK385" s="31"/>
      <c r="ILL385" s="31"/>
      <c r="ILM385" s="31"/>
      <c r="ILN385" s="31"/>
      <c r="ILO385" s="31"/>
      <c r="ILP385" s="31"/>
      <c r="ILQ385" s="31"/>
      <c r="ILR385" s="31"/>
      <c r="ILS385" s="31"/>
      <c r="ILT385" s="31"/>
      <c r="ILU385" s="31"/>
      <c r="ILV385" s="31"/>
      <c r="ILW385" s="31"/>
      <c r="ILX385" s="31"/>
      <c r="ILY385" s="31"/>
      <c r="ILZ385" s="31"/>
      <c r="IMA385" s="31"/>
      <c r="IMB385" s="31"/>
      <c r="IMC385" s="31"/>
      <c r="IMD385" s="31"/>
      <c r="IME385" s="31"/>
      <c r="IMF385" s="31"/>
      <c r="IMG385" s="31"/>
      <c r="IMH385" s="31"/>
      <c r="IMI385" s="31"/>
      <c r="IMJ385" s="31"/>
      <c r="IMK385" s="31"/>
      <c r="IML385" s="31"/>
      <c r="IMM385" s="31"/>
      <c r="IMN385" s="31"/>
      <c r="IMO385" s="31"/>
      <c r="IMP385" s="31"/>
      <c r="IMQ385" s="31"/>
      <c r="IMR385" s="31"/>
      <c r="IMS385" s="31"/>
      <c r="IMT385" s="31"/>
      <c r="IMU385" s="31"/>
      <c r="IMV385" s="31"/>
      <c r="IMW385" s="31"/>
      <c r="IMX385" s="31"/>
      <c r="IMY385" s="31"/>
      <c r="IMZ385" s="31"/>
      <c r="INA385" s="31"/>
      <c r="INB385" s="31"/>
      <c r="INC385" s="31"/>
      <c r="IND385" s="31"/>
      <c r="INE385" s="31"/>
      <c r="INF385" s="31"/>
      <c r="ING385" s="31"/>
      <c r="INH385" s="31"/>
      <c r="INI385" s="31"/>
      <c r="INJ385" s="31"/>
      <c r="INK385" s="31"/>
      <c r="INL385" s="31"/>
      <c r="INM385" s="31"/>
      <c r="INN385" s="31"/>
      <c r="INO385" s="31"/>
      <c r="INP385" s="31"/>
      <c r="INQ385" s="31"/>
      <c r="INR385" s="31"/>
      <c r="INS385" s="31"/>
      <c r="INT385" s="31"/>
      <c r="INU385" s="31"/>
      <c r="INV385" s="31"/>
      <c r="INW385" s="31"/>
      <c r="INX385" s="31"/>
      <c r="INY385" s="31"/>
      <c r="INZ385" s="31"/>
      <c r="IOA385" s="31"/>
      <c r="IOB385" s="31"/>
      <c r="IOC385" s="31"/>
      <c r="IOD385" s="31"/>
      <c r="IOE385" s="31"/>
      <c r="IOF385" s="31"/>
      <c r="IOG385" s="31"/>
      <c r="IOH385" s="31"/>
      <c r="IOI385" s="31"/>
      <c r="IOJ385" s="31"/>
      <c r="IOK385" s="31"/>
      <c r="IOL385" s="31"/>
      <c r="IOM385" s="31"/>
      <c r="ION385" s="31"/>
      <c r="IOO385" s="31"/>
      <c r="IOP385" s="31"/>
      <c r="IOQ385" s="31"/>
      <c r="IOR385" s="31"/>
      <c r="IOS385" s="31"/>
      <c r="IOT385" s="31"/>
      <c r="IOU385" s="31"/>
      <c r="IOV385" s="31"/>
      <c r="IOW385" s="31"/>
      <c r="IOX385" s="31"/>
      <c r="IOY385" s="31"/>
      <c r="IOZ385" s="31"/>
      <c r="IPA385" s="31"/>
      <c r="IPB385" s="31"/>
      <c r="IPC385" s="31"/>
      <c r="IPD385" s="31"/>
      <c r="IPE385" s="31"/>
      <c r="IPF385" s="31"/>
      <c r="IPG385" s="31"/>
      <c r="IPH385" s="31"/>
      <c r="IPI385" s="31"/>
      <c r="IPJ385" s="31"/>
      <c r="IPK385" s="31"/>
      <c r="IPL385" s="31"/>
      <c r="IPM385" s="31"/>
      <c r="IPN385" s="31"/>
      <c r="IPO385" s="31"/>
      <c r="IPP385" s="31"/>
      <c r="IPQ385" s="31"/>
      <c r="IPR385" s="31"/>
      <c r="IPS385" s="31"/>
      <c r="IPT385" s="31"/>
      <c r="IPU385" s="31"/>
      <c r="IPV385" s="31"/>
      <c r="IPW385" s="31"/>
      <c r="IPX385" s="31"/>
      <c r="IPY385" s="31"/>
      <c r="IPZ385" s="31"/>
      <c r="IQA385" s="31"/>
      <c r="IQB385" s="31"/>
      <c r="IQC385" s="31"/>
      <c r="IQD385" s="31"/>
      <c r="IQE385" s="31"/>
      <c r="IQF385" s="31"/>
      <c r="IQG385" s="31"/>
      <c r="IQH385" s="31"/>
      <c r="IQI385" s="31"/>
      <c r="IQJ385" s="31"/>
      <c r="IQK385" s="31"/>
      <c r="IQL385" s="31"/>
      <c r="IQM385" s="31"/>
      <c r="IQN385" s="31"/>
      <c r="IQO385" s="31"/>
      <c r="IQP385" s="31"/>
      <c r="IQQ385" s="31"/>
      <c r="IQR385" s="31"/>
      <c r="IQS385" s="31"/>
      <c r="IQT385" s="31"/>
      <c r="IQU385" s="31"/>
      <c r="IQV385" s="31"/>
      <c r="IQW385" s="31"/>
      <c r="IQX385" s="31"/>
      <c r="IQY385" s="31"/>
      <c r="IQZ385" s="31"/>
      <c r="IRA385" s="31"/>
      <c r="IRB385" s="31"/>
      <c r="IRC385" s="31"/>
      <c r="IRD385" s="31"/>
      <c r="IRE385" s="31"/>
      <c r="IRF385" s="31"/>
      <c r="IRG385" s="31"/>
      <c r="IRH385" s="31"/>
      <c r="IRI385" s="31"/>
      <c r="IRJ385" s="31"/>
      <c r="IRK385" s="31"/>
      <c r="IRL385" s="31"/>
      <c r="IRM385" s="31"/>
      <c r="IRN385" s="31"/>
      <c r="IRO385" s="31"/>
      <c r="IRP385" s="31"/>
      <c r="IRQ385" s="31"/>
      <c r="IRR385" s="31"/>
      <c r="IRS385" s="31"/>
      <c r="IRT385" s="31"/>
      <c r="IRU385" s="31"/>
      <c r="IRV385" s="31"/>
      <c r="IRW385" s="31"/>
      <c r="IRX385" s="31"/>
      <c r="IRY385" s="31"/>
      <c r="IRZ385" s="31"/>
      <c r="ISA385" s="31"/>
      <c r="ISB385" s="31"/>
      <c r="ISC385" s="31"/>
      <c r="ISD385" s="31"/>
      <c r="ISE385" s="31"/>
      <c r="ISF385" s="31"/>
      <c r="ISG385" s="31"/>
      <c r="ISH385" s="31"/>
      <c r="ISI385" s="31"/>
      <c r="ISJ385" s="31"/>
      <c r="ISK385" s="31"/>
      <c r="ISL385" s="31"/>
      <c r="ISM385" s="31"/>
      <c r="ISN385" s="31"/>
      <c r="ISO385" s="31"/>
      <c r="ISP385" s="31"/>
      <c r="ISQ385" s="31"/>
      <c r="ISR385" s="31"/>
      <c r="ISS385" s="31"/>
      <c r="IST385" s="31"/>
      <c r="ISU385" s="31"/>
      <c r="ISV385" s="31"/>
      <c r="ISW385" s="31"/>
      <c r="ISX385" s="31"/>
      <c r="ISY385" s="31"/>
      <c r="ISZ385" s="31"/>
      <c r="ITA385" s="31"/>
      <c r="ITB385" s="31"/>
      <c r="ITC385" s="31"/>
      <c r="ITD385" s="31"/>
      <c r="ITE385" s="31"/>
      <c r="ITF385" s="31"/>
      <c r="ITG385" s="31"/>
      <c r="ITH385" s="31"/>
      <c r="ITI385" s="31"/>
      <c r="ITJ385" s="31"/>
      <c r="ITK385" s="31"/>
      <c r="ITL385" s="31"/>
      <c r="ITM385" s="31"/>
      <c r="ITN385" s="31"/>
      <c r="ITO385" s="31"/>
      <c r="ITP385" s="31"/>
      <c r="ITQ385" s="31"/>
      <c r="ITR385" s="31"/>
      <c r="ITS385" s="31"/>
      <c r="ITT385" s="31"/>
      <c r="ITU385" s="31"/>
      <c r="ITV385" s="31"/>
      <c r="ITW385" s="31"/>
      <c r="ITX385" s="31"/>
      <c r="ITY385" s="31"/>
      <c r="ITZ385" s="31"/>
      <c r="IUA385" s="31"/>
      <c r="IUB385" s="31"/>
      <c r="IUC385" s="31"/>
      <c r="IUD385" s="31"/>
      <c r="IUE385" s="31"/>
      <c r="IUF385" s="31"/>
      <c r="IUG385" s="31"/>
      <c r="IUH385" s="31"/>
      <c r="IUI385" s="31"/>
      <c r="IUJ385" s="31"/>
      <c r="IUK385" s="31"/>
      <c r="IUL385" s="31"/>
      <c r="IUM385" s="31"/>
      <c r="IUN385" s="31"/>
      <c r="IUO385" s="31"/>
      <c r="IUP385" s="31"/>
      <c r="IUQ385" s="31"/>
      <c r="IUR385" s="31"/>
      <c r="IUS385" s="31"/>
      <c r="IUT385" s="31"/>
      <c r="IUU385" s="31"/>
      <c r="IUV385" s="31"/>
      <c r="IUW385" s="31"/>
      <c r="IUX385" s="31"/>
      <c r="IUY385" s="31"/>
      <c r="IUZ385" s="31"/>
      <c r="IVA385" s="31"/>
      <c r="IVB385" s="31"/>
      <c r="IVC385" s="31"/>
      <c r="IVD385" s="31"/>
      <c r="IVE385" s="31"/>
      <c r="IVF385" s="31"/>
      <c r="IVG385" s="31"/>
      <c r="IVH385" s="31"/>
      <c r="IVI385" s="31"/>
      <c r="IVJ385" s="31"/>
      <c r="IVK385" s="31"/>
      <c r="IVL385" s="31"/>
      <c r="IVM385" s="31"/>
      <c r="IVN385" s="31"/>
      <c r="IVO385" s="31"/>
      <c r="IVP385" s="31"/>
      <c r="IVQ385" s="31"/>
      <c r="IVR385" s="31"/>
      <c r="IVS385" s="31"/>
      <c r="IVT385" s="31"/>
      <c r="IVU385" s="31"/>
      <c r="IVV385" s="31"/>
      <c r="IVW385" s="31"/>
      <c r="IVX385" s="31"/>
      <c r="IVY385" s="31"/>
      <c r="IVZ385" s="31"/>
      <c r="IWA385" s="31"/>
      <c r="IWB385" s="31"/>
      <c r="IWC385" s="31"/>
      <c r="IWD385" s="31"/>
      <c r="IWE385" s="31"/>
      <c r="IWF385" s="31"/>
      <c r="IWG385" s="31"/>
      <c r="IWH385" s="31"/>
      <c r="IWI385" s="31"/>
      <c r="IWJ385" s="31"/>
      <c r="IWK385" s="31"/>
      <c r="IWL385" s="31"/>
      <c r="IWM385" s="31"/>
      <c r="IWN385" s="31"/>
      <c r="IWO385" s="31"/>
      <c r="IWP385" s="31"/>
      <c r="IWQ385" s="31"/>
      <c r="IWR385" s="31"/>
      <c r="IWS385" s="31"/>
      <c r="IWT385" s="31"/>
      <c r="IWU385" s="31"/>
      <c r="IWV385" s="31"/>
      <c r="IWW385" s="31"/>
      <c r="IWX385" s="31"/>
      <c r="IWY385" s="31"/>
      <c r="IWZ385" s="31"/>
      <c r="IXA385" s="31"/>
      <c r="IXB385" s="31"/>
      <c r="IXC385" s="31"/>
      <c r="IXD385" s="31"/>
      <c r="IXE385" s="31"/>
      <c r="IXF385" s="31"/>
      <c r="IXG385" s="31"/>
      <c r="IXH385" s="31"/>
      <c r="IXI385" s="31"/>
      <c r="IXJ385" s="31"/>
      <c r="IXK385" s="31"/>
      <c r="IXL385" s="31"/>
      <c r="IXM385" s="31"/>
      <c r="IXN385" s="31"/>
      <c r="IXO385" s="31"/>
      <c r="IXP385" s="31"/>
      <c r="IXQ385" s="31"/>
      <c r="IXR385" s="31"/>
      <c r="IXS385" s="31"/>
      <c r="IXT385" s="31"/>
      <c r="IXU385" s="31"/>
      <c r="IXV385" s="31"/>
      <c r="IXW385" s="31"/>
      <c r="IXX385" s="31"/>
      <c r="IXY385" s="31"/>
      <c r="IXZ385" s="31"/>
      <c r="IYA385" s="31"/>
      <c r="IYB385" s="31"/>
      <c r="IYC385" s="31"/>
      <c r="IYD385" s="31"/>
      <c r="IYE385" s="31"/>
      <c r="IYF385" s="31"/>
      <c r="IYG385" s="31"/>
      <c r="IYH385" s="31"/>
      <c r="IYI385" s="31"/>
      <c r="IYJ385" s="31"/>
      <c r="IYK385" s="31"/>
      <c r="IYL385" s="31"/>
      <c r="IYM385" s="31"/>
      <c r="IYN385" s="31"/>
      <c r="IYO385" s="31"/>
      <c r="IYP385" s="31"/>
      <c r="IYQ385" s="31"/>
      <c r="IYR385" s="31"/>
      <c r="IYS385" s="31"/>
      <c r="IYT385" s="31"/>
      <c r="IYU385" s="31"/>
      <c r="IYV385" s="31"/>
      <c r="IYW385" s="31"/>
      <c r="IYX385" s="31"/>
      <c r="IYY385" s="31"/>
      <c r="IYZ385" s="31"/>
      <c r="IZA385" s="31"/>
      <c r="IZB385" s="31"/>
      <c r="IZC385" s="31"/>
      <c r="IZD385" s="31"/>
      <c r="IZE385" s="31"/>
      <c r="IZF385" s="31"/>
      <c r="IZG385" s="31"/>
      <c r="IZH385" s="31"/>
      <c r="IZI385" s="31"/>
      <c r="IZJ385" s="31"/>
      <c r="IZK385" s="31"/>
      <c r="IZL385" s="31"/>
      <c r="IZM385" s="31"/>
      <c r="IZN385" s="31"/>
      <c r="IZO385" s="31"/>
      <c r="IZP385" s="31"/>
      <c r="IZQ385" s="31"/>
      <c r="IZR385" s="31"/>
      <c r="IZS385" s="31"/>
      <c r="IZT385" s="31"/>
      <c r="IZU385" s="31"/>
      <c r="IZV385" s="31"/>
      <c r="IZW385" s="31"/>
      <c r="IZX385" s="31"/>
      <c r="IZY385" s="31"/>
      <c r="IZZ385" s="31"/>
      <c r="JAA385" s="31"/>
      <c r="JAB385" s="31"/>
      <c r="JAC385" s="31"/>
      <c r="JAD385" s="31"/>
      <c r="JAE385" s="31"/>
      <c r="JAF385" s="31"/>
      <c r="JAG385" s="31"/>
      <c r="JAH385" s="31"/>
      <c r="JAI385" s="31"/>
      <c r="JAJ385" s="31"/>
      <c r="JAK385" s="31"/>
      <c r="JAL385" s="31"/>
      <c r="JAM385" s="31"/>
      <c r="JAN385" s="31"/>
      <c r="JAO385" s="31"/>
      <c r="JAP385" s="31"/>
      <c r="JAQ385" s="31"/>
      <c r="JAR385" s="31"/>
      <c r="JAS385" s="31"/>
      <c r="JAT385" s="31"/>
      <c r="JAU385" s="31"/>
      <c r="JAV385" s="31"/>
      <c r="JAW385" s="31"/>
      <c r="JAX385" s="31"/>
      <c r="JAY385" s="31"/>
      <c r="JAZ385" s="31"/>
      <c r="JBA385" s="31"/>
      <c r="JBB385" s="31"/>
      <c r="JBC385" s="31"/>
      <c r="JBD385" s="31"/>
      <c r="JBE385" s="31"/>
      <c r="JBF385" s="31"/>
      <c r="JBG385" s="31"/>
      <c r="JBH385" s="31"/>
      <c r="JBI385" s="31"/>
      <c r="JBJ385" s="31"/>
      <c r="JBK385" s="31"/>
      <c r="JBL385" s="31"/>
      <c r="JBM385" s="31"/>
      <c r="JBN385" s="31"/>
      <c r="JBO385" s="31"/>
      <c r="JBP385" s="31"/>
      <c r="JBQ385" s="31"/>
      <c r="JBR385" s="31"/>
      <c r="JBS385" s="31"/>
      <c r="JBT385" s="31"/>
      <c r="JBU385" s="31"/>
      <c r="JBV385" s="31"/>
      <c r="JBW385" s="31"/>
      <c r="JBX385" s="31"/>
      <c r="JBY385" s="31"/>
      <c r="JBZ385" s="31"/>
      <c r="JCA385" s="31"/>
      <c r="JCB385" s="31"/>
      <c r="JCC385" s="31"/>
      <c r="JCD385" s="31"/>
      <c r="JCE385" s="31"/>
      <c r="JCF385" s="31"/>
      <c r="JCG385" s="31"/>
      <c r="JCH385" s="31"/>
      <c r="JCI385" s="31"/>
      <c r="JCJ385" s="31"/>
      <c r="JCK385" s="31"/>
      <c r="JCL385" s="31"/>
      <c r="JCM385" s="31"/>
      <c r="JCN385" s="31"/>
      <c r="JCO385" s="31"/>
      <c r="JCP385" s="31"/>
      <c r="JCQ385" s="31"/>
      <c r="JCR385" s="31"/>
      <c r="JCS385" s="31"/>
      <c r="JCT385" s="31"/>
      <c r="JCU385" s="31"/>
      <c r="JCV385" s="31"/>
      <c r="JCW385" s="31"/>
      <c r="JCX385" s="31"/>
      <c r="JCY385" s="31"/>
      <c r="JCZ385" s="31"/>
      <c r="JDA385" s="31"/>
      <c r="JDB385" s="31"/>
      <c r="JDC385" s="31"/>
      <c r="JDD385" s="31"/>
      <c r="JDE385" s="31"/>
      <c r="JDF385" s="31"/>
      <c r="JDG385" s="31"/>
      <c r="JDH385" s="31"/>
      <c r="JDI385" s="31"/>
      <c r="JDJ385" s="31"/>
      <c r="JDK385" s="31"/>
      <c r="JDL385" s="31"/>
      <c r="JDM385" s="31"/>
      <c r="JDN385" s="31"/>
      <c r="JDO385" s="31"/>
      <c r="JDP385" s="31"/>
      <c r="JDQ385" s="31"/>
      <c r="JDR385" s="31"/>
      <c r="JDS385" s="31"/>
      <c r="JDT385" s="31"/>
      <c r="JDU385" s="31"/>
      <c r="JDV385" s="31"/>
      <c r="JDW385" s="31"/>
      <c r="JDX385" s="31"/>
      <c r="JDY385" s="31"/>
      <c r="JDZ385" s="31"/>
      <c r="JEA385" s="31"/>
      <c r="JEB385" s="31"/>
      <c r="JEC385" s="31"/>
      <c r="JED385" s="31"/>
      <c r="JEE385" s="31"/>
      <c r="JEF385" s="31"/>
      <c r="JEG385" s="31"/>
      <c r="JEH385" s="31"/>
      <c r="JEI385" s="31"/>
      <c r="JEJ385" s="31"/>
      <c r="JEK385" s="31"/>
      <c r="JEL385" s="31"/>
      <c r="JEM385" s="31"/>
      <c r="JEN385" s="31"/>
      <c r="JEO385" s="31"/>
      <c r="JEP385" s="31"/>
      <c r="JEQ385" s="31"/>
      <c r="JER385" s="31"/>
      <c r="JES385" s="31"/>
      <c r="JET385" s="31"/>
      <c r="JEU385" s="31"/>
      <c r="JEV385" s="31"/>
      <c r="JEW385" s="31"/>
      <c r="JEX385" s="31"/>
      <c r="JEY385" s="31"/>
      <c r="JEZ385" s="31"/>
      <c r="JFA385" s="31"/>
      <c r="JFB385" s="31"/>
      <c r="JFC385" s="31"/>
      <c r="JFD385" s="31"/>
      <c r="JFE385" s="31"/>
      <c r="JFF385" s="31"/>
      <c r="JFG385" s="31"/>
      <c r="JFH385" s="31"/>
      <c r="JFI385" s="31"/>
      <c r="JFJ385" s="31"/>
      <c r="JFK385" s="31"/>
      <c r="JFL385" s="31"/>
      <c r="JFM385" s="31"/>
      <c r="JFN385" s="31"/>
      <c r="JFO385" s="31"/>
      <c r="JFP385" s="31"/>
      <c r="JFQ385" s="31"/>
      <c r="JFR385" s="31"/>
      <c r="JFS385" s="31"/>
      <c r="JFT385" s="31"/>
      <c r="JFU385" s="31"/>
      <c r="JFV385" s="31"/>
      <c r="JFW385" s="31"/>
      <c r="JFX385" s="31"/>
      <c r="JFY385" s="31"/>
      <c r="JFZ385" s="31"/>
      <c r="JGA385" s="31"/>
      <c r="JGB385" s="31"/>
      <c r="JGC385" s="31"/>
      <c r="JGD385" s="31"/>
      <c r="JGE385" s="31"/>
      <c r="JGF385" s="31"/>
      <c r="JGG385" s="31"/>
      <c r="JGH385" s="31"/>
      <c r="JGI385" s="31"/>
      <c r="JGJ385" s="31"/>
      <c r="JGK385" s="31"/>
      <c r="JGL385" s="31"/>
      <c r="JGM385" s="31"/>
      <c r="JGN385" s="31"/>
      <c r="JGO385" s="31"/>
      <c r="JGP385" s="31"/>
      <c r="JGQ385" s="31"/>
      <c r="JGR385" s="31"/>
      <c r="JGS385" s="31"/>
      <c r="JGT385" s="31"/>
      <c r="JGU385" s="31"/>
      <c r="JGV385" s="31"/>
      <c r="JGW385" s="31"/>
      <c r="JGX385" s="31"/>
      <c r="JGY385" s="31"/>
      <c r="JGZ385" s="31"/>
      <c r="JHA385" s="31"/>
      <c r="JHB385" s="31"/>
      <c r="JHC385" s="31"/>
      <c r="JHD385" s="31"/>
      <c r="JHE385" s="31"/>
      <c r="JHF385" s="31"/>
      <c r="JHG385" s="31"/>
      <c r="JHH385" s="31"/>
      <c r="JHI385" s="31"/>
      <c r="JHJ385" s="31"/>
      <c r="JHK385" s="31"/>
      <c r="JHL385" s="31"/>
      <c r="JHM385" s="31"/>
      <c r="JHN385" s="31"/>
      <c r="JHO385" s="31"/>
      <c r="JHP385" s="31"/>
      <c r="JHQ385" s="31"/>
      <c r="JHR385" s="31"/>
      <c r="JHS385" s="31"/>
      <c r="JHT385" s="31"/>
      <c r="JHU385" s="31"/>
      <c r="JHV385" s="31"/>
      <c r="JHW385" s="31"/>
      <c r="JHX385" s="31"/>
      <c r="JHY385" s="31"/>
      <c r="JHZ385" s="31"/>
      <c r="JIA385" s="31"/>
      <c r="JIB385" s="31"/>
      <c r="JIC385" s="31"/>
      <c r="JID385" s="31"/>
      <c r="JIE385" s="31"/>
      <c r="JIF385" s="31"/>
      <c r="JIG385" s="31"/>
      <c r="JIH385" s="31"/>
      <c r="JII385" s="31"/>
      <c r="JIJ385" s="31"/>
      <c r="JIK385" s="31"/>
      <c r="JIL385" s="31"/>
      <c r="JIM385" s="31"/>
      <c r="JIN385" s="31"/>
      <c r="JIO385" s="31"/>
      <c r="JIP385" s="31"/>
      <c r="JIQ385" s="31"/>
      <c r="JIR385" s="31"/>
      <c r="JIS385" s="31"/>
      <c r="JIT385" s="31"/>
      <c r="JIU385" s="31"/>
      <c r="JIV385" s="31"/>
      <c r="JIW385" s="31"/>
      <c r="JIX385" s="31"/>
      <c r="JIY385" s="31"/>
      <c r="JIZ385" s="31"/>
      <c r="JJA385" s="31"/>
      <c r="JJB385" s="31"/>
      <c r="JJC385" s="31"/>
      <c r="JJD385" s="31"/>
      <c r="JJE385" s="31"/>
      <c r="JJF385" s="31"/>
      <c r="JJG385" s="31"/>
      <c r="JJH385" s="31"/>
      <c r="JJI385" s="31"/>
      <c r="JJJ385" s="31"/>
      <c r="JJK385" s="31"/>
      <c r="JJL385" s="31"/>
      <c r="JJM385" s="31"/>
      <c r="JJN385" s="31"/>
      <c r="JJO385" s="31"/>
      <c r="JJP385" s="31"/>
      <c r="JJQ385" s="31"/>
      <c r="JJR385" s="31"/>
      <c r="JJS385" s="31"/>
      <c r="JJT385" s="31"/>
      <c r="JJU385" s="31"/>
      <c r="JJV385" s="31"/>
      <c r="JJW385" s="31"/>
      <c r="JJX385" s="31"/>
      <c r="JJY385" s="31"/>
      <c r="JJZ385" s="31"/>
      <c r="JKA385" s="31"/>
      <c r="JKB385" s="31"/>
      <c r="JKC385" s="31"/>
      <c r="JKD385" s="31"/>
      <c r="JKE385" s="31"/>
      <c r="JKF385" s="31"/>
      <c r="JKG385" s="31"/>
      <c r="JKH385" s="31"/>
      <c r="JKI385" s="31"/>
      <c r="JKJ385" s="31"/>
      <c r="JKK385" s="31"/>
      <c r="JKL385" s="31"/>
      <c r="JKM385" s="31"/>
      <c r="JKN385" s="31"/>
      <c r="JKO385" s="31"/>
      <c r="JKP385" s="31"/>
      <c r="JKQ385" s="31"/>
      <c r="JKR385" s="31"/>
      <c r="JKS385" s="31"/>
      <c r="JKT385" s="31"/>
      <c r="JKU385" s="31"/>
      <c r="JKV385" s="31"/>
      <c r="JKW385" s="31"/>
      <c r="JKX385" s="31"/>
      <c r="JKY385" s="31"/>
      <c r="JKZ385" s="31"/>
      <c r="JLA385" s="31"/>
      <c r="JLB385" s="31"/>
      <c r="JLC385" s="31"/>
      <c r="JLD385" s="31"/>
      <c r="JLE385" s="31"/>
      <c r="JLF385" s="31"/>
      <c r="JLG385" s="31"/>
      <c r="JLH385" s="31"/>
      <c r="JLI385" s="31"/>
      <c r="JLJ385" s="31"/>
      <c r="JLK385" s="31"/>
      <c r="JLL385" s="31"/>
      <c r="JLM385" s="31"/>
      <c r="JLN385" s="31"/>
      <c r="JLO385" s="31"/>
      <c r="JLP385" s="31"/>
      <c r="JLQ385" s="31"/>
      <c r="JLR385" s="31"/>
      <c r="JLS385" s="31"/>
      <c r="JLT385" s="31"/>
      <c r="JLU385" s="31"/>
      <c r="JLV385" s="31"/>
      <c r="JLW385" s="31"/>
      <c r="JLX385" s="31"/>
      <c r="JLY385" s="31"/>
      <c r="JLZ385" s="31"/>
      <c r="JMA385" s="31"/>
      <c r="JMB385" s="31"/>
      <c r="JMC385" s="31"/>
      <c r="JMD385" s="31"/>
      <c r="JME385" s="31"/>
      <c r="JMF385" s="31"/>
      <c r="JMG385" s="31"/>
      <c r="JMH385" s="31"/>
      <c r="JMI385" s="31"/>
      <c r="JMJ385" s="31"/>
      <c r="JMK385" s="31"/>
      <c r="JML385" s="31"/>
      <c r="JMM385" s="31"/>
      <c r="JMN385" s="31"/>
      <c r="JMO385" s="31"/>
      <c r="JMP385" s="31"/>
      <c r="JMQ385" s="31"/>
      <c r="JMR385" s="31"/>
      <c r="JMS385" s="31"/>
      <c r="JMT385" s="31"/>
      <c r="JMU385" s="31"/>
      <c r="JMV385" s="31"/>
      <c r="JMW385" s="31"/>
      <c r="JMX385" s="31"/>
      <c r="JMY385" s="31"/>
      <c r="JMZ385" s="31"/>
      <c r="JNA385" s="31"/>
      <c r="JNB385" s="31"/>
      <c r="JNC385" s="31"/>
      <c r="JND385" s="31"/>
      <c r="JNE385" s="31"/>
      <c r="JNF385" s="31"/>
      <c r="JNG385" s="31"/>
      <c r="JNH385" s="31"/>
      <c r="JNI385" s="31"/>
      <c r="JNJ385" s="31"/>
      <c r="JNK385" s="31"/>
      <c r="JNL385" s="31"/>
      <c r="JNM385" s="31"/>
      <c r="JNN385" s="31"/>
      <c r="JNO385" s="31"/>
      <c r="JNP385" s="31"/>
      <c r="JNQ385" s="31"/>
      <c r="JNR385" s="31"/>
      <c r="JNS385" s="31"/>
      <c r="JNT385" s="31"/>
      <c r="JNU385" s="31"/>
      <c r="JNV385" s="31"/>
      <c r="JNW385" s="31"/>
      <c r="JNX385" s="31"/>
      <c r="JNY385" s="31"/>
      <c r="JNZ385" s="31"/>
      <c r="JOA385" s="31"/>
      <c r="JOB385" s="31"/>
      <c r="JOC385" s="31"/>
      <c r="JOD385" s="31"/>
      <c r="JOE385" s="31"/>
      <c r="JOF385" s="31"/>
      <c r="JOG385" s="31"/>
      <c r="JOH385" s="31"/>
      <c r="JOI385" s="31"/>
      <c r="JOJ385" s="31"/>
      <c r="JOK385" s="31"/>
      <c r="JOL385" s="31"/>
      <c r="JOM385" s="31"/>
      <c r="JON385" s="31"/>
      <c r="JOO385" s="31"/>
      <c r="JOP385" s="31"/>
      <c r="JOQ385" s="31"/>
      <c r="JOR385" s="31"/>
      <c r="JOS385" s="31"/>
      <c r="JOT385" s="31"/>
      <c r="JOU385" s="31"/>
      <c r="JOV385" s="31"/>
      <c r="JOW385" s="31"/>
      <c r="JOX385" s="31"/>
      <c r="JOY385" s="31"/>
      <c r="JOZ385" s="31"/>
      <c r="JPA385" s="31"/>
      <c r="JPB385" s="31"/>
      <c r="JPC385" s="31"/>
      <c r="JPD385" s="31"/>
      <c r="JPE385" s="31"/>
      <c r="JPF385" s="31"/>
      <c r="JPG385" s="31"/>
      <c r="JPH385" s="31"/>
      <c r="JPI385" s="31"/>
      <c r="JPJ385" s="31"/>
      <c r="JPK385" s="31"/>
      <c r="JPL385" s="31"/>
      <c r="JPM385" s="31"/>
      <c r="JPN385" s="31"/>
      <c r="JPO385" s="31"/>
      <c r="JPP385" s="31"/>
      <c r="JPQ385" s="31"/>
      <c r="JPR385" s="31"/>
      <c r="JPS385" s="31"/>
      <c r="JPT385" s="31"/>
      <c r="JPU385" s="31"/>
      <c r="JPV385" s="31"/>
      <c r="JPW385" s="31"/>
      <c r="JPX385" s="31"/>
      <c r="JPY385" s="31"/>
      <c r="JPZ385" s="31"/>
      <c r="JQA385" s="31"/>
      <c r="JQB385" s="31"/>
      <c r="JQC385" s="31"/>
      <c r="JQD385" s="31"/>
      <c r="JQE385" s="31"/>
      <c r="JQF385" s="31"/>
      <c r="JQG385" s="31"/>
      <c r="JQH385" s="31"/>
      <c r="JQI385" s="31"/>
      <c r="JQJ385" s="31"/>
      <c r="JQK385" s="31"/>
      <c r="JQL385" s="31"/>
      <c r="JQM385" s="31"/>
      <c r="JQN385" s="31"/>
      <c r="JQO385" s="31"/>
      <c r="JQP385" s="31"/>
      <c r="JQQ385" s="31"/>
      <c r="JQR385" s="31"/>
      <c r="JQS385" s="31"/>
      <c r="JQT385" s="31"/>
      <c r="JQU385" s="31"/>
      <c r="JQV385" s="31"/>
      <c r="JQW385" s="31"/>
      <c r="JQX385" s="31"/>
      <c r="JQY385" s="31"/>
      <c r="JQZ385" s="31"/>
      <c r="JRA385" s="31"/>
      <c r="JRB385" s="31"/>
      <c r="JRC385" s="31"/>
      <c r="JRD385" s="31"/>
      <c r="JRE385" s="31"/>
      <c r="JRF385" s="31"/>
      <c r="JRG385" s="31"/>
      <c r="JRH385" s="31"/>
      <c r="JRI385" s="31"/>
      <c r="JRJ385" s="31"/>
      <c r="JRK385" s="31"/>
      <c r="JRL385" s="31"/>
      <c r="JRM385" s="31"/>
      <c r="JRN385" s="31"/>
      <c r="JRO385" s="31"/>
      <c r="JRP385" s="31"/>
      <c r="JRQ385" s="31"/>
      <c r="JRR385" s="31"/>
      <c r="JRS385" s="31"/>
      <c r="JRT385" s="31"/>
      <c r="JRU385" s="31"/>
      <c r="JRV385" s="31"/>
      <c r="JRW385" s="31"/>
      <c r="JRX385" s="31"/>
      <c r="JRY385" s="31"/>
      <c r="JRZ385" s="31"/>
      <c r="JSA385" s="31"/>
      <c r="JSB385" s="31"/>
      <c r="JSC385" s="31"/>
      <c r="JSD385" s="31"/>
      <c r="JSE385" s="31"/>
      <c r="JSF385" s="31"/>
      <c r="JSG385" s="31"/>
      <c r="JSH385" s="31"/>
      <c r="JSI385" s="31"/>
      <c r="JSJ385" s="31"/>
      <c r="JSK385" s="31"/>
      <c r="JSL385" s="31"/>
      <c r="JSM385" s="31"/>
      <c r="JSN385" s="31"/>
      <c r="JSO385" s="31"/>
      <c r="JSP385" s="31"/>
      <c r="JSQ385" s="31"/>
      <c r="JSR385" s="31"/>
      <c r="JSS385" s="31"/>
      <c r="JST385" s="31"/>
      <c r="JSU385" s="31"/>
      <c r="JSV385" s="31"/>
      <c r="JSW385" s="31"/>
      <c r="JSX385" s="31"/>
      <c r="JSY385" s="31"/>
      <c r="JSZ385" s="31"/>
      <c r="JTA385" s="31"/>
      <c r="JTB385" s="31"/>
      <c r="JTC385" s="31"/>
      <c r="JTD385" s="31"/>
      <c r="JTE385" s="31"/>
      <c r="JTF385" s="31"/>
      <c r="JTG385" s="31"/>
      <c r="JTH385" s="31"/>
      <c r="JTI385" s="31"/>
      <c r="JTJ385" s="31"/>
      <c r="JTK385" s="31"/>
      <c r="JTL385" s="31"/>
      <c r="JTM385" s="31"/>
      <c r="JTN385" s="31"/>
      <c r="JTO385" s="31"/>
      <c r="JTP385" s="31"/>
      <c r="JTQ385" s="31"/>
      <c r="JTR385" s="31"/>
      <c r="JTS385" s="31"/>
      <c r="JTT385" s="31"/>
      <c r="JTU385" s="31"/>
      <c r="JTV385" s="31"/>
      <c r="JTW385" s="31"/>
      <c r="JTX385" s="31"/>
      <c r="JTY385" s="31"/>
      <c r="JTZ385" s="31"/>
      <c r="JUA385" s="31"/>
      <c r="JUB385" s="31"/>
      <c r="JUC385" s="31"/>
      <c r="JUD385" s="31"/>
      <c r="JUE385" s="31"/>
      <c r="JUF385" s="31"/>
      <c r="JUG385" s="31"/>
      <c r="JUH385" s="31"/>
      <c r="JUI385" s="31"/>
      <c r="JUJ385" s="31"/>
      <c r="JUK385" s="31"/>
      <c r="JUL385" s="31"/>
      <c r="JUM385" s="31"/>
      <c r="JUN385" s="31"/>
      <c r="JUO385" s="31"/>
      <c r="JUP385" s="31"/>
      <c r="JUQ385" s="31"/>
      <c r="JUR385" s="31"/>
      <c r="JUS385" s="31"/>
      <c r="JUT385" s="31"/>
      <c r="JUU385" s="31"/>
      <c r="JUV385" s="31"/>
      <c r="JUW385" s="31"/>
      <c r="JUX385" s="31"/>
      <c r="JUY385" s="31"/>
      <c r="JUZ385" s="31"/>
      <c r="JVA385" s="31"/>
      <c r="JVB385" s="31"/>
      <c r="JVC385" s="31"/>
      <c r="JVD385" s="31"/>
      <c r="JVE385" s="31"/>
      <c r="JVF385" s="31"/>
      <c r="JVG385" s="31"/>
      <c r="JVH385" s="31"/>
      <c r="JVI385" s="31"/>
      <c r="JVJ385" s="31"/>
      <c r="JVK385" s="31"/>
      <c r="JVL385" s="31"/>
      <c r="JVM385" s="31"/>
      <c r="JVN385" s="31"/>
      <c r="JVO385" s="31"/>
      <c r="JVP385" s="31"/>
      <c r="JVQ385" s="31"/>
      <c r="JVR385" s="31"/>
      <c r="JVS385" s="31"/>
      <c r="JVT385" s="31"/>
      <c r="JVU385" s="31"/>
      <c r="JVV385" s="31"/>
      <c r="JVW385" s="31"/>
      <c r="JVX385" s="31"/>
      <c r="JVY385" s="31"/>
      <c r="JVZ385" s="31"/>
      <c r="JWA385" s="31"/>
      <c r="JWB385" s="31"/>
      <c r="JWC385" s="31"/>
      <c r="JWD385" s="31"/>
      <c r="JWE385" s="31"/>
      <c r="JWF385" s="31"/>
      <c r="JWG385" s="31"/>
      <c r="JWH385" s="31"/>
      <c r="JWI385" s="31"/>
      <c r="JWJ385" s="31"/>
      <c r="JWK385" s="31"/>
      <c r="JWL385" s="31"/>
      <c r="JWM385" s="31"/>
      <c r="JWN385" s="31"/>
      <c r="JWO385" s="31"/>
      <c r="JWP385" s="31"/>
      <c r="JWQ385" s="31"/>
      <c r="JWR385" s="31"/>
      <c r="JWS385" s="31"/>
      <c r="JWT385" s="31"/>
      <c r="JWU385" s="31"/>
      <c r="JWV385" s="31"/>
      <c r="JWW385" s="31"/>
      <c r="JWX385" s="31"/>
      <c r="JWY385" s="31"/>
      <c r="JWZ385" s="31"/>
      <c r="JXA385" s="31"/>
      <c r="JXB385" s="31"/>
      <c r="JXC385" s="31"/>
      <c r="JXD385" s="31"/>
      <c r="JXE385" s="31"/>
      <c r="JXF385" s="31"/>
      <c r="JXG385" s="31"/>
      <c r="JXH385" s="31"/>
      <c r="JXI385" s="31"/>
      <c r="JXJ385" s="31"/>
      <c r="JXK385" s="31"/>
      <c r="JXL385" s="31"/>
      <c r="JXM385" s="31"/>
      <c r="JXN385" s="31"/>
      <c r="JXO385" s="31"/>
      <c r="JXP385" s="31"/>
      <c r="JXQ385" s="31"/>
      <c r="JXR385" s="31"/>
      <c r="JXS385" s="31"/>
      <c r="JXT385" s="31"/>
      <c r="JXU385" s="31"/>
      <c r="JXV385" s="31"/>
      <c r="JXW385" s="31"/>
      <c r="JXX385" s="31"/>
      <c r="JXY385" s="31"/>
      <c r="JXZ385" s="31"/>
      <c r="JYA385" s="31"/>
      <c r="JYB385" s="31"/>
      <c r="JYC385" s="31"/>
      <c r="JYD385" s="31"/>
      <c r="JYE385" s="31"/>
      <c r="JYF385" s="31"/>
      <c r="JYG385" s="31"/>
      <c r="JYH385" s="31"/>
      <c r="JYI385" s="31"/>
      <c r="JYJ385" s="31"/>
      <c r="JYK385" s="31"/>
      <c r="JYL385" s="31"/>
      <c r="JYM385" s="31"/>
      <c r="JYN385" s="31"/>
      <c r="JYO385" s="31"/>
      <c r="JYP385" s="31"/>
      <c r="JYQ385" s="31"/>
      <c r="JYR385" s="31"/>
      <c r="JYS385" s="31"/>
      <c r="JYT385" s="31"/>
      <c r="JYU385" s="31"/>
      <c r="JYV385" s="31"/>
      <c r="JYW385" s="31"/>
      <c r="JYX385" s="31"/>
      <c r="JYY385" s="31"/>
      <c r="JYZ385" s="31"/>
      <c r="JZA385" s="31"/>
      <c r="JZB385" s="31"/>
      <c r="JZC385" s="31"/>
      <c r="JZD385" s="31"/>
      <c r="JZE385" s="31"/>
      <c r="JZF385" s="31"/>
      <c r="JZG385" s="31"/>
      <c r="JZH385" s="31"/>
      <c r="JZI385" s="31"/>
      <c r="JZJ385" s="31"/>
      <c r="JZK385" s="31"/>
      <c r="JZL385" s="31"/>
      <c r="JZM385" s="31"/>
      <c r="JZN385" s="31"/>
      <c r="JZO385" s="31"/>
      <c r="JZP385" s="31"/>
      <c r="JZQ385" s="31"/>
      <c r="JZR385" s="31"/>
      <c r="JZS385" s="31"/>
      <c r="JZT385" s="31"/>
      <c r="JZU385" s="31"/>
      <c r="JZV385" s="31"/>
      <c r="JZW385" s="31"/>
      <c r="JZX385" s="31"/>
      <c r="JZY385" s="31"/>
      <c r="JZZ385" s="31"/>
      <c r="KAA385" s="31"/>
      <c r="KAB385" s="31"/>
      <c r="KAC385" s="31"/>
      <c r="KAD385" s="31"/>
      <c r="KAE385" s="31"/>
      <c r="KAF385" s="31"/>
      <c r="KAG385" s="31"/>
      <c r="KAH385" s="31"/>
      <c r="KAI385" s="31"/>
      <c r="KAJ385" s="31"/>
      <c r="KAK385" s="31"/>
      <c r="KAL385" s="31"/>
      <c r="KAM385" s="31"/>
      <c r="KAN385" s="31"/>
      <c r="KAO385" s="31"/>
      <c r="KAP385" s="31"/>
      <c r="KAQ385" s="31"/>
      <c r="KAR385" s="31"/>
      <c r="KAS385" s="31"/>
      <c r="KAT385" s="31"/>
      <c r="KAU385" s="31"/>
      <c r="KAV385" s="31"/>
      <c r="KAW385" s="31"/>
      <c r="KAX385" s="31"/>
      <c r="KAY385" s="31"/>
      <c r="KAZ385" s="31"/>
      <c r="KBA385" s="31"/>
      <c r="KBB385" s="31"/>
      <c r="KBC385" s="31"/>
      <c r="KBD385" s="31"/>
      <c r="KBE385" s="31"/>
      <c r="KBF385" s="31"/>
      <c r="KBG385" s="31"/>
      <c r="KBH385" s="31"/>
      <c r="KBI385" s="31"/>
      <c r="KBJ385" s="31"/>
      <c r="KBK385" s="31"/>
      <c r="KBL385" s="31"/>
      <c r="KBM385" s="31"/>
      <c r="KBN385" s="31"/>
      <c r="KBO385" s="31"/>
      <c r="KBP385" s="31"/>
      <c r="KBQ385" s="31"/>
      <c r="KBR385" s="31"/>
      <c r="KBS385" s="31"/>
      <c r="KBT385" s="31"/>
      <c r="KBU385" s="31"/>
      <c r="KBV385" s="31"/>
      <c r="KBW385" s="31"/>
      <c r="KBX385" s="31"/>
      <c r="KBY385" s="31"/>
      <c r="KBZ385" s="31"/>
      <c r="KCA385" s="31"/>
      <c r="KCB385" s="31"/>
      <c r="KCC385" s="31"/>
      <c r="KCD385" s="31"/>
      <c r="KCE385" s="31"/>
      <c r="KCF385" s="31"/>
      <c r="KCG385" s="31"/>
      <c r="KCH385" s="31"/>
      <c r="KCI385" s="31"/>
      <c r="KCJ385" s="31"/>
      <c r="KCK385" s="31"/>
      <c r="KCL385" s="31"/>
      <c r="KCM385" s="31"/>
      <c r="KCN385" s="31"/>
      <c r="KCO385" s="31"/>
      <c r="KCP385" s="31"/>
      <c r="KCQ385" s="31"/>
      <c r="KCR385" s="31"/>
      <c r="KCS385" s="31"/>
      <c r="KCT385" s="31"/>
      <c r="KCU385" s="31"/>
      <c r="KCV385" s="31"/>
      <c r="KCW385" s="31"/>
      <c r="KCX385" s="31"/>
      <c r="KCY385" s="31"/>
      <c r="KCZ385" s="31"/>
      <c r="KDA385" s="31"/>
      <c r="KDB385" s="31"/>
      <c r="KDC385" s="31"/>
      <c r="KDD385" s="31"/>
      <c r="KDE385" s="31"/>
      <c r="KDF385" s="31"/>
      <c r="KDG385" s="31"/>
      <c r="KDH385" s="31"/>
      <c r="KDI385" s="31"/>
      <c r="KDJ385" s="31"/>
      <c r="KDK385" s="31"/>
      <c r="KDL385" s="31"/>
      <c r="KDM385" s="31"/>
      <c r="KDN385" s="31"/>
      <c r="KDO385" s="31"/>
      <c r="KDP385" s="31"/>
      <c r="KDQ385" s="31"/>
      <c r="KDR385" s="31"/>
      <c r="KDS385" s="31"/>
      <c r="KDT385" s="31"/>
      <c r="KDU385" s="31"/>
      <c r="KDV385" s="31"/>
      <c r="KDW385" s="31"/>
      <c r="KDX385" s="31"/>
      <c r="KDY385" s="31"/>
      <c r="KDZ385" s="31"/>
      <c r="KEA385" s="31"/>
      <c r="KEB385" s="31"/>
      <c r="KEC385" s="31"/>
      <c r="KED385" s="31"/>
      <c r="KEE385" s="31"/>
      <c r="KEF385" s="31"/>
      <c r="KEG385" s="31"/>
      <c r="KEH385" s="31"/>
      <c r="KEI385" s="31"/>
      <c r="KEJ385" s="31"/>
      <c r="KEK385" s="31"/>
      <c r="KEL385" s="31"/>
      <c r="KEM385" s="31"/>
      <c r="KEN385" s="31"/>
      <c r="KEO385" s="31"/>
      <c r="KEP385" s="31"/>
      <c r="KEQ385" s="31"/>
      <c r="KER385" s="31"/>
      <c r="KES385" s="31"/>
      <c r="KET385" s="31"/>
      <c r="KEU385" s="31"/>
      <c r="KEV385" s="31"/>
      <c r="KEW385" s="31"/>
      <c r="KEX385" s="31"/>
      <c r="KEY385" s="31"/>
      <c r="KEZ385" s="31"/>
      <c r="KFA385" s="31"/>
      <c r="KFB385" s="31"/>
      <c r="KFC385" s="31"/>
      <c r="KFD385" s="31"/>
      <c r="KFE385" s="31"/>
      <c r="KFF385" s="31"/>
      <c r="KFG385" s="31"/>
      <c r="KFH385" s="31"/>
      <c r="KFI385" s="31"/>
      <c r="KFJ385" s="31"/>
      <c r="KFK385" s="31"/>
      <c r="KFL385" s="31"/>
      <c r="KFM385" s="31"/>
      <c r="KFN385" s="31"/>
      <c r="KFO385" s="31"/>
      <c r="KFP385" s="31"/>
      <c r="KFQ385" s="31"/>
      <c r="KFR385" s="31"/>
      <c r="KFS385" s="31"/>
      <c r="KFT385" s="31"/>
      <c r="KFU385" s="31"/>
      <c r="KFV385" s="31"/>
      <c r="KFW385" s="31"/>
      <c r="KFX385" s="31"/>
      <c r="KFY385" s="31"/>
      <c r="KFZ385" s="31"/>
      <c r="KGA385" s="31"/>
      <c r="KGB385" s="31"/>
      <c r="KGC385" s="31"/>
      <c r="KGD385" s="31"/>
      <c r="KGE385" s="31"/>
      <c r="KGF385" s="31"/>
      <c r="KGG385" s="31"/>
      <c r="KGH385" s="31"/>
      <c r="KGI385" s="31"/>
      <c r="KGJ385" s="31"/>
      <c r="KGK385" s="31"/>
      <c r="KGL385" s="31"/>
      <c r="KGM385" s="31"/>
      <c r="KGN385" s="31"/>
      <c r="KGO385" s="31"/>
      <c r="KGP385" s="31"/>
      <c r="KGQ385" s="31"/>
      <c r="KGR385" s="31"/>
      <c r="KGS385" s="31"/>
      <c r="KGT385" s="31"/>
      <c r="KGU385" s="31"/>
      <c r="KGV385" s="31"/>
      <c r="KGW385" s="31"/>
      <c r="KGX385" s="31"/>
      <c r="KGY385" s="31"/>
      <c r="KGZ385" s="31"/>
      <c r="KHA385" s="31"/>
      <c r="KHB385" s="31"/>
      <c r="KHC385" s="31"/>
      <c r="KHD385" s="31"/>
      <c r="KHE385" s="31"/>
      <c r="KHF385" s="31"/>
      <c r="KHG385" s="31"/>
      <c r="KHH385" s="31"/>
      <c r="KHI385" s="31"/>
      <c r="KHJ385" s="31"/>
      <c r="KHK385" s="31"/>
      <c r="KHL385" s="31"/>
      <c r="KHM385" s="31"/>
      <c r="KHN385" s="31"/>
      <c r="KHO385" s="31"/>
      <c r="KHP385" s="31"/>
      <c r="KHQ385" s="31"/>
      <c r="KHR385" s="31"/>
      <c r="KHS385" s="31"/>
      <c r="KHT385" s="31"/>
      <c r="KHU385" s="31"/>
      <c r="KHV385" s="31"/>
      <c r="KHW385" s="31"/>
      <c r="KHX385" s="31"/>
      <c r="KHY385" s="31"/>
      <c r="KHZ385" s="31"/>
      <c r="KIA385" s="31"/>
      <c r="KIB385" s="31"/>
      <c r="KIC385" s="31"/>
      <c r="KID385" s="31"/>
      <c r="KIE385" s="31"/>
      <c r="KIF385" s="31"/>
      <c r="KIG385" s="31"/>
      <c r="KIH385" s="31"/>
      <c r="KII385" s="31"/>
      <c r="KIJ385" s="31"/>
      <c r="KIK385" s="31"/>
      <c r="KIL385" s="31"/>
      <c r="KIM385" s="31"/>
      <c r="KIN385" s="31"/>
      <c r="KIO385" s="31"/>
      <c r="KIP385" s="31"/>
      <c r="KIQ385" s="31"/>
      <c r="KIR385" s="31"/>
      <c r="KIS385" s="31"/>
      <c r="KIT385" s="31"/>
      <c r="KIU385" s="31"/>
      <c r="KIV385" s="31"/>
      <c r="KIW385" s="31"/>
      <c r="KIX385" s="31"/>
      <c r="KIY385" s="31"/>
      <c r="KIZ385" s="31"/>
      <c r="KJA385" s="31"/>
      <c r="KJB385" s="31"/>
      <c r="KJC385" s="31"/>
      <c r="KJD385" s="31"/>
      <c r="KJE385" s="31"/>
      <c r="KJF385" s="31"/>
      <c r="KJG385" s="31"/>
      <c r="KJH385" s="31"/>
      <c r="KJI385" s="31"/>
      <c r="KJJ385" s="31"/>
      <c r="KJK385" s="31"/>
      <c r="KJL385" s="31"/>
      <c r="KJM385" s="31"/>
      <c r="KJN385" s="31"/>
      <c r="KJO385" s="31"/>
      <c r="KJP385" s="31"/>
      <c r="KJQ385" s="31"/>
      <c r="KJR385" s="31"/>
      <c r="KJS385" s="31"/>
      <c r="KJT385" s="31"/>
      <c r="KJU385" s="31"/>
      <c r="KJV385" s="31"/>
      <c r="KJW385" s="31"/>
      <c r="KJX385" s="31"/>
      <c r="KJY385" s="31"/>
      <c r="KJZ385" s="31"/>
      <c r="KKA385" s="31"/>
      <c r="KKB385" s="31"/>
      <c r="KKC385" s="31"/>
      <c r="KKD385" s="31"/>
      <c r="KKE385" s="31"/>
      <c r="KKF385" s="31"/>
      <c r="KKG385" s="31"/>
      <c r="KKH385" s="31"/>
      <c r="KKI385" s="31"/>
      <c r="KKJ385" s="31"/>
      <c r="KKK385" s="31"/>
      <c r="KKL385" s="31"/>
      <c r="KKM385" s="31"/>
      <c r="KKN385" s="31"/>
      <c r="KKO385" s="31"/>
      <c r="KKP385" s="31"/>
      <c r="KKQ385" s="31"/>
      <c r="KKR385" s="31"/>
      <c r="KKS385" s="31"/>
      <c r="KKT385" s="31"/>
      <c r="KKU385" s="31"/>
      <c r="KKV385" s="31"/>
      <c r="KKW385" s="31"/>
      <c r="KKX385" s="31"/>
      <c r="KKY385" s="31"/>
      <c r="KKZ385" s="31"/>
      <c r="KLA385" s="31"/>
      <c r="KLB385" s="31"/>
      <c r="KLC385" s="31"/>
      <c r="KLD385" s="31"/>
      <c r="KLE385" s="31"/>
      <c r="KLF385" s="31"/>
      <c r="KLG385" s="31"/>
      <c r="KLH385" s="31"/>
      <c r="KLI385" s="31"/>
      <c r="KLJ385" s="31"/>
      <c r="KLK385" s="31"/>
      <c r="KLL385" s="31"/>
      <c r="KLM385" s="31"/>
      <c r="KLN385" s="31"/>
      <c r="KLO385" s="31"/>
      <c r="KLP385" s="31"/>
      <c r="KLQ385" s="31"/>
      <c r="KLR385" s="31"/>
      <c r="KLS385" s="31"/>
      <c r="KLT385" s="31"/>
      <c r="KLU385" s="31"/>
      <c r="KLV385" s="31"/>
      <c r="KLW385" s="31"/>
      <c r="KLX385" s="31"/>
      <c r="KLY385" s="31"/>
      <c r="KLZ385" s="31"/>
      <c r="KMA385" s="31"/>
      <c r="KMB385" s="31"/>
      <c r="KMC385" s="31"/>
      <c r="KMD385" s="31"/>
      <c r="KME385" s="31"/>
      <c r="KMF385" s="31"/>
      <c r="KMG385" s="31"/>
      <c r="KMH385" s="31"/>
      <c r="KMI385" s="31"/>
      <c r="KMJ385" s="31"/>
      <c r="KMK385" s="31"/>
      <c r="KML385" s="31"/>
      <c r="KMM385" s="31"/>
      <c r="KMN385" s="31"/>
      <c r="KMO385" s="31"/>
      <c r="KMP385" s="31"/>
      <c r="KMQ385" s="31"/>
      <c r="KMR385" s="31"/>
      <c r="KMS385" s="31"/>
      <c r="KMT385" s="31"/>
      <c r="KMU385" s="31"/>
      <c r="KMV385" s="31"/>
      <c r="KMW385" s="31"/>
      <c r="KMX385" s="31"/>
      <c r="KMY385" s="31"/>
      <c r="KMZ385" s="31"/>
      <c r="KNA385" s="31"/>
      <c r="KNB385" s="31"/>
      <c r="KNC385" s="31"/>
      <c r="KND385" s="31"/>
      <c r="KNE385" s="31"/>
      <c r="KNF385" s="31"/>
      <c r="KNG385" s="31"/>
      <c r="KNH385" s="31"/>
      <c r="KNI385" s="31"/>
      <c r="KNJ385" s="31"/>
      <c r="KNK385" s="31"/>
      <c r="KNL385" s="31"/>
      <c r="KNM385" s="31"/>
      <c r="KNN385" s="31"/>
      <c r="KNO385" s="31"/>
      <c r="KNP385" s="31"/>
      <c r="KNQ385" s="31"/>
      <c r="KNR385" s="31"/>
      <c r="KNS385" s="31"/>
      <c r="KNT385" s="31"/>
      <c r="KNU385" s="31"/>
      <c r="KNV385" s="31"/>
      <c r="KNW385" s="31"/>
      <c r="KNX385" s="31"/>
      <c r="KNY385" s="31"/>
      <c r="KNZ385" s="31"/>
      <c r="KOA385" s="31"/>
      <c r="KOB385" s="31"/>
      <c r="KOC385" s="31"/>
      <c r="KOD385" s="31"/>
      <c r="KOE385" s="31"/>
      <c r="KOF385" s="31"/>
      <c r="KOG385" s="31"/>
      <c r="KOH385" s="31"/>
      <c r="KOI385" s="31"/>
      <c r="KOJ385" s="31"/>
      <c r="KOK385" s="31"/>
      <c r="KOL385" s="31"/>
      <c r="KOM385" s="31"/>
      <c r="KON385" s="31"/>
      <c r="KOO385" s="31"/>
      <c r="KOP385" s="31"/>
      <c r="KOQ385" s="31"/>
      <c r="KOR385" s="31"/>
      <c r="KOS385" s="31"/>
      <c r="KOT385" s="31"/>
      <c r="KOU385" s="31"/>
      <c r="KOV385" s="31"/>
      <c r="KOW385" s="31"/>
      <c r="KOX385" s="31"/>
      <c r="KOY385" s="31"/>
      <c r="KOZ385" s="31"/>
      <c r="KPA385" s="31"/>
      <c r="KPB385" s="31"/>
      <c r="KPC385" s="31"/>
      <c r="KPD385" s="31"/>
      <c r="KPE385" s="31"/>
      <c r="KPF385" s="31"/>
      <c r="KPG385" s="31"/>
      <c r="KPH385" s="31"/>
      <c r="KPI385" s="31"/>
      <c r="KPJ385" s="31"/>
      <c r="KPK385" s="31"/>
      <c r="KPL385" s="31"/>
      <c r="KPM385" s="31"/>
      <c r="KPN385" s="31"/>
      <c r="KPO385" s="31"/>
      <c r="KPP385" s="31"/>
      <c r="KPQ385" s="31"/>
      <c r="KPR385" s="31"/>
      <c r="KPS385" s="31"/>
      <c r="KPT385" s="31"/>
      <c r="KPU385" s="31"/>
      <c r="KPV385" s="31"/>
      <c r="KPW385" s="31"/>
      <c r="KPX385" s="31"/>
      <c r="KPY385" s="31"/>
      <c r="KPZ385" s="31"/>
      <c r="KQA385" s="31"/>
      <c r="KQB385" s="31"/>
      <c r="KQC385" s="31"/>
      <c r="KQD385" s="31"/>
      <c r="KQE385" s="31"/>
      <c r="KQF385" s="31"/>
      <c r="KQG385" s="31"/>
      <c r="KQH385" s="31"/>
      <c r="KQI385" s="31"/>
      <c r="KQJ385" s="31"/>
      <c r="KQK385" s="31"/>
      <c r="KQL385" s="31"/>
      <c r="KQM385" s="31"/>
      <c r="KQN385" s="31"/>
      <c r="KQO385" s="31"/>
      <c r="KQP385" s="31"/>
      <c r="KQQ385" s="31"/>
      <c r="KQR385" s="31"/>
      <c r="KQS385" s="31"/>
      <c r="KQT385" s="31"/>
      <c r="KQU385" s="31"/>
      <c r="KQV385" s="31"/>
      <c r="KQW385" s="31"/>
      <c r="KQX385" s="31"/>
      <c r="KQY385" s="31"/>
      <c r="KQZ385" s="31"/>
      <c r="KRA385" s="31"/>
      <c r="KRB385" s="31"/>
      <c r="KRC385" s="31"/>
      <c r="KRD385" s="31"/>
      <c r="KRE385" s="31"/>
      <c r="KRF385" s="31"/>
      <c r="KRG385" s="31"/>
      <c r="KRH385" s="31"/>
      <c r="KRI385" s="31"/>
      <c r="KRJ385" s="31"/>
      <c r="KRK385" s="31"/>
      <c r="KRL385" s="31"/>
      <c r="KRM385" s="31"/>
      <c r="KRN385" s="31"/>
      <c r="KRO385" s="31"/>
      <c r="KRP385" s="31"/>
      <c r="KRQ385" s="31"/>
      <c r="KRR385" s="31"/>
      <c r="KRS385" s="31"/>
      <c r="KRT385" s="31"/>
      <c r="KRU385" s="31"/>
      <c r="KRV385" s="31"/>
      <c r="KRW385" s="31"/>
      <c r="KRX385" s="31"/>
      <c r="KRY385" s="31"/>
      <c r="KRZ385" s="31"/>
      <c r="KSA385" s="31"/>
      <c r="KSB385" s="31"/>
      <c r="KSC385" s="31"/>
      <c r="KSD385" s="31"/>
      <c r="KSE385" s="31"/>
      <c r="KSF385" s="31"/>
      <c r="KSG385" s="31"/>
      <c r="KSH385" s="31"/>
      <c r="KSI385" s="31"/>
      <c r="KSJ385" s="31"/>
      <c r="KSK385" s="31"/>
      <c r="KSL385" s="31"/>
      <c r="KSM385" s="31"/>
      <c r="KSN385" s="31"/>
      <c r="KSO385" s="31"/>
      <c r="KSP385" s="31"/>
      <c r="KSQ385" s="31"/>
      <c r="KSR385" s="31"/>
      <c r="KSS385" s="31"/>
      <c r="KST385" s="31"/>
      <c r="KSU385" s="31"/>
      <c r="KSV385" s="31"/>
      <c r="KSW385" s="31"/>
      <c r="KSX385" s="31"/>
      <c r="KSY385" s="31"/>
      <c r="KSZ385" s="31"/>
      <c r="KTA385" s="31"/>
      <c r="KTB385" s="31"/>
      <c r="KTC385" s="31"/>
      <c r="KTD385" s="31"/>
      <c r="KTE385" s="31"/>
      <c r="KTF385" s="31"/>
      <c r="KTG385" s="31"/>
      <c r="KTH385" s="31"/>
      <c r="KTI385" s="31"/>
      <c r="KTJ385" s="31"/>
      <c r="KTK385" s="31"/>
      <c r="KTL385" s="31"/>
      <c r="KTM385" s="31"/>
      <c r="KTN385" s="31"/>
      <c r="KTO385" s="31"/>
      <c r="KTP385" s="31"/>
      <c r="KTQ385" s="31"/>
      <c r="KTR385" s="31"/>
      <c r="KTS385" s="31"/>
      <c r="KTT385" s="31"/>
      <c r="KTU385" s="31"/>
      <c r="KTV385" s="31"/>
      <c r="KTW385" s="31"/>
      <c r="KTX385" s="31"/>
      <c r="KTY385" s="31"/>
      <c r="KTZ385" s="31"/>
      <c r="KUA385" s="31"/>
      <c r="KUB385" s="31"/>
      <c r="KUC385" s="31"/>
      <c r="KUD385" s="31"/>
      <c r="KUE385" s="31"/>
      <c r="KUF385" s="31"/>
      <c r="KUG385" s="31"/>
      <c r="KUH385" s="31"/>
      <c r="KUI385" s="31"/>
      <c r="KUJ385" s="31"/>
      <c r="KUK385" s="31"/>
      <c r="KUL385" s="31"/>
      <c r="KUM385" s="31"/>
      <c r="KUN385" s="31"/>
      <c r="KUO385" s="31"/>
      <c r="KUP385" s="31"/>
      <c r="KUQ385" s="31"/>
      <c r="KUR385" s="31"/>
      <c r="KUS385" s="31"/>
      <c r="KUT385" s="31"/>
      <c r="KUU385" s="31"/>
      <c r="KUV385" s="31"/>
      <c r="KUW385" s="31"/>
      <c r="KUX385" s="31"/>
      <c r="KUY385" s="31"/>
      <c r="KUZ385" s="31"/>
      <c r="KVA385" s="31"/>
      <c r="KVB385" s="31"/>
      <c r="KVC385" s="31"/>
      <c r="KVD385" s="31"/>
      <c r="KVE385" s="31"/>
      <c r="KVF385" s="31"/>
      <c r="KVG385" s="31"/>
      <c r="KVH385" s="31"/>
      <c r="KVI385" s="31"/>
      <c r="KVJ385" s="31"/>
      <c r="KVK385" s="31"/>
      <c r="KVL385" s="31"/>
      <c r="KVM385" s="31"/>
      <c r="KVN385" s="31"/>
      <c r="KVO385" s="31"/>
      <c r="KVP385" s="31"/>
      <c r="KVQ385" s="31"/>
      <c r="KVR385" s="31"/>
      <c r="KVS385" s="31"/>
      <c r="KVT385" s="31"/>
      <c r="KVU385" s="31"/>
      <c r="KVV385" s="31"/>
      <c r="KVW385" s="31"/>
      <c r="KVX385" s="31"/>
      <c r="KVY385" s="31"/>
      <c r="KVZ385" s="31"/>
      <c r="KWA385" s="31"/>
      <c r="KWB385" s="31"/>
      <c r="KWC385" s="31"/>
      <c r="KWD385" s="31"/>
      <c r="KWE385" s="31"/>
      <c r="KWF385" s="31"/>
      <c r="KWG385" s="31"/>
      <c r="KWH385" s="31"/>
      <c r="KWI385" s="31"/>
      <c r="KWJ385" s="31"/>
      <c r="KWK385" s="31"/>
      <c r="KWL385" s="31"/>
      <c r="KWM385" s="31"/>
      <c r="KWN385" s="31"/>
      <c r="KWO385" s="31"/>
      <c r="KWP385" s="31"/>
      <c r="KWQ385" s="31"/>
      <c r="KWR385" s="31"/>
      <c r="KWS385" s="31"/>
      <c r="KWT385" s="31"/>
      <c r="KWU385" s="31"/>
      <c r="KWV385" s="31"/>
      <c r="KWW385" s="31"/>
      <c r="KWX385" s="31"/>
      <c r="KWY385" s="31"/>
      <c r="KWZ385" s="31"/>
      <c r="KXA385" s="31"/>
      <c r="KXB385" s="31"/>
      <c r="KXC385" s="31"/>
      <c r="KXD385" s="31"/>
      <c r="KXE385" s="31"/>
      <c r="KXF385" s="31"/>
      <c r="KXG385" s="31"/>
      <c r="KXH385" s="31"/>
      <c r="KXI385" s="31"/>
      <c r="KXJ385" s="31"/>
      <c r="KXK385" s="31"/>
      <c r="KXL385" s="31"/>
      <c r="KXM385" s="31"/>
      <c r="KXN385" s="31"/>
      <c r="KXO385" s="31"/>
      <c r="KXP385" s="31"/>
      <c r="KXQ385" s="31"/>
      <c r="KXR385" s="31"/>
      <c r="KXS385" s="31"/>
      <c r="KXT385" s="31"/>
      <c r="KXU385" s="31"/>
      <c r="KXV385" s="31"/>
      <c r="KXW385" s="31"/>
      <c r="KXX385" s="31"/>
      <c r="KXY385" s="31"/>
      <c r="KXZ385" s="31"/>
      <c r="KYA385" s="31"/>
      <c r="KYB385" s="31"/>
      <c r="KYC385" s="31"/>
      <c r="KYD385" s="31"/>
      <c r="KYE385" s="31"/>
      <c r="KYF385" s="31"/>
      <c r="KYG385" s="31"/>
      <c r="KYH385" s="31"/>
      <c r="KYI385" s="31"/>
      <c r="KYJ385" s="31"/>
      <c r="KYK385" s="31"/>
      <c r="KYL385" s="31"/>
      <c r="KYM385" s="31"/>
      <c r="KYN385" s="31"/>
      <c r="KYO385" s="31"/>
      <c r="KYP385" s="31"/>
      <c r="KYQ385" s="31"/>
      <c r="KYR385" s="31"/>
      <c r="KYS385" s="31"/>
      <c r="KYT385" s="31"/>
      <c r="KYU385" s="31"/>
      <c r="KYV385" s="31"/>
      <c r="KYW385" s="31"/>
      <c r="KYX385" s="31"/>
      <c r="KYY385" s="31"/>
      <c r="KYZ385" s="31"/>
      <c r="KZA385" s="31"/>
      <c r="KZB385" s="31"/>
      <c r="KZC385" s="31"/>
      <c r="KZD385" s="31"/>
      <c r="KZE385" s="31"/>
      <c r="KZF385" s="31"/>
      <c r="KZG385" s="31"/>
      <c r="KZH385" s="31"/>
      <c r="KZI385" s="31"/>
      <c r="KZJ385" s="31"/>
      <c r="KZK385" s="31"/>
      <c r="KZL385" s="31"/>
      <c r="KZM385" s="31"/>
      <c r="KZN385" s="31"/>
      <c r="KZO385" s="31"/>
      <c r="KZP385" s="31"/>
      <c r="KZQ385" s="31"/>
      <c r="KZR385" s="31"/>
      <c r="KZS385" s="31"/>
      <c r="KZT385" s="31"/>
      <c r="KZU385" s="31"/>
      <c r="KZV385" s="31"/>
      <c r="KZW385" s="31"/>
      <c r="KZX385" s="31"/>
      <c r="KZY385" s="31"/>
      <c r="KZZ385" s="31"/>
      <c r="LAA385" s="31"/>
      <c r="LAB385" s="31"/>
      <c r="LAC385" s="31"/>
      <c r="LAD385" s="31"/>
      <c r="LAE385" s="31"/>
      <c r="LAF385" s="31"/>
      <c r="LAG385" s="31"/>
      <c r="LAH385" s="31"/>
      <c r="LAI385" s="31"/>
      <c r="LAJ385" s="31"/>
      <c r="LAK385" s="31"/>
      <c r="LAL385" s="31"/>
      <c r="LAM385" s="31"/>
      <c r="LAN385" s="31"/>
      <c r="LAO385" s="31"/>
      <c r="LAP385" s="31"/>
      <c r="LAQ385" s="31"/>
      <c r="LAR385" s="31"/>
      <c r="LAS385" s="31"/>
      <c r="LAT385" s="31"/>
      <c r="LAU385" s="31"/>
      <c r="LAV385" s="31"/>
      <c r="LAW385" s="31"/>
      <c r="LAX385" s="31"/>
      <c r="LAY385" s="31"/>
      <c r="LAZ385" s="31"/>
      <c r="LBA385" s="31"/>
      <c r="LBB385" s="31"/>
      <c r="LBC385" s="31"/>
      <c r="LBD385" s="31"/>
      <c r="LBE385" s="31"/>
      <c r="LBF385" s="31"/>
      <c r="LBG385" s="31"/>
      <c r="LBH385" s="31"/>
      <c r="LBI385" s="31"/>
      <c r="LBJ385" s="31"/>
      <c r="LBK385" s="31"/>
      <c r="LBL385" s="31"/>
      <c r="LBM385" s="31"/>
      <c r="LBN385" s="31"/>
      <c r="LBO385" s="31"/>
      <c r="LBP385" s="31"/>
      <c r="LBQ385" s="31"/>
      <c r="LBR385" s="31"/>
      <c r="LBS385" s="31"/>
      <c r="LBT385" s="31"/>
      <c r="LBU385" s="31"/>
      <c r="LBV385" s="31"/>
      <c r="LBW385" s="31"/>
      <c r="LBX385" s="31"/>
      <c r="LBY385" s="31"/>
      <c r="LBZ385" s="31"/>
      <c r="LCA385" s="31"/>
      <c r="LCB385" s="31"/>
      <c r="LCC385" s="31"/>
      <c r="LCD385" s="31"/>
      <c r="LCE385" s="31"/>
      <c r="LCF385" s="31"/>
      <c r="LCG385" s="31"/>
      <c r="LCH385" s="31"/>
      <c r="LCI385" s="31"/>
      <c r="LCJ385" s="31"/>
      <c r="LCK385" s="31"/>
      <c r="LCL385" s="31"/>
      <c r="LCM385" s="31"/>
      <c r="LCN385" s="31"/>
      <c r="LCO385" s="31"/>
      <c r="LCP385" s="31"/>
      <c r="LCQ385" s="31"/>
      <c r="LCR385" s="31"/>
      <c r="LCS385" s="31"/>
      <c r="LCT385" s="31"/>
      <c r="LCU385" s="31"/>
      <c r="LCV385" s="31"/>
      <c r="LCW385" s="31"/>
      <c r="LCX385" s="31"/>
      <c r="LCY385" s="31"/>
      <c r="LCZ385" s="31"/>
      <c r="LDA385" s="31"/>
      <c r="LDB385" s="31"/>
      <c r="LDC385" s="31"/>
      <c r="LDD385" s="31"/>
      <c r="LDE385" s="31"/>
      <c r="LDF385" s="31"/>
      <c r="LDG385" s="31"/>
      <c r="LDH385" s="31"/>
      <c r="LDI385" s="31"/>
      <c r="LDJ385" s="31"/>
      <c r="LDK385" s="31"/>
      <c r="LDL385" s="31"/>
      <c r="LDM385" s="31"/>
      <c r="LDN385" s="31"/>
      <c r="LDO385" s="31"/>
      <c r="LDP385" s="31"/>
      <c r="LDQ385" s="31"/>
      <c r="LDR385" s="31"/>
      <c r="LDS385" s="31"/>
      <c r="LDT385" s="31"/>
      <c r="LDU385" s="31"/>
      <c r="LDV385" s="31"/>
      <c r="LDW385" s="31"/>
      <c r="LDX385" s="31"/>
      <c r="LDY385" s="31"/>
      <c r="LDZ385" s="31"/>
      <c r="LEA385" s="31"/>
      <c r="LEB385" s="31"/>
      <c r="LEC385" s="31"/>
      <c r="LED385" s="31"/>
      <c r="LEE385" s="31"/>
      <c r="LEF385" s="31"/>
      <c r="LEG385" s="31"/>
      <c r="LEH385" s="31"/>
      <c r="LEI385" s="31"/>
      <c r="LEJ385" s="31"/>
      <c r="LEK385" s="31"/>
      <c r="LEL385" s="31"/>
      <c r="LEM385" s="31"/>
      <c r="LEN385" s="31"/>
      <c r="LEO385" s="31"/>
      <c r="LEP385" s="31"/>
      <c r="LEQ385" s="31"/>
      <c r="LER385" s="31"/>
      <c r="LES385" s="31"/>
      <c r="LET385" s="31"/>
      <c r="LEU385" s="31"/>
      <c r="LEV385" s="31"/>
      <c r="LEW385" s="31"/>
      <c r="LEX385" s="31"/>
      <c r="LEY385" s="31"/>
      <c r="LEZ385" s="31"/>
      <c r="LFA385" s="31"/>
      <c r="LFB385" s="31"/>
      <c r="LFC385" s="31"/>
      <c r="LFD385" s="31"/>
      <c r="LFE385" s="31"/>
      <c r="LFF385" s="31"/>
      <c r="LFG385" s="31"/>
      <c r="LFH385" s="31"/>
      <c r="LFI385" s="31"/>
      <c r="LFJ385" s="31"/>
      <c r="LFK385" s="31"/>
      <c r="LFL385" s="31"/>
      <c r="LFM385" s="31"/>
      <c r="LFN385" s="31"/>
      <c r="LFO385" s="31"/>
      <c r="LFP385" s="31"/>
      <c r="LFQ385" s="31"/>
      <c r="LFR385" s="31"/>
      <c r="LFS385" s="31"/>
      <c r="LFT385" s="31"/>
      <c r="LFU385" s="31"/>
      <c r="LFV385" s="31"/>
      <c r="LFW385" s="31"/>
      <c r="LFX385" s="31"/>
      <c r="LFY385" s="31"/>
      <c r="LFZ385" s="31"/>
      <c r="LGA385" s="31"/>
      <c r="LGB385" s="31"/>
      <c r="LGC385" s="31"/>
      <c r="LGD385" s="31"/>
      <c r="LGE385" s="31"/>
      <c r="LGF385" s="31"/>
      <c r="LGG385" s="31"/>
      <c r="LGH385" s="31"/>
      <c r="LGI385" s="31"/>
      <c r="LGJ385" s="31"/>
      <c r="LGK385" s="31"/>
      <c r="LGL385" s="31"/>
      <c r="LGM385" s="31"/>
      <c r="LGN385" s="31"/>
      <c r="LGO385" s="31"/>
      <c r="LGP385" s="31"/>
      <c r="LGQ385" s="31"/>
      <c r="LGR385" s="31"/>
      <c r="LGS385" s="31"/>
      <c r="LGT385" s="31"/>
      <c r="LGU385" s="31"/>
      <c r="LGV385" s="31"/>
      <c r="LGW385" s="31"/>
      <c r="LGX385" s="31"/>
      <c r="LGY385" s="31"/>
      <c r="LGZ385" s="31"/>
      <c r="LHA385" s="31"/>
      <c r="LHB385" s="31"/>
      <c r="LHC385" s="31"/>
      <c r="LHD385" s="31"/>
      <c r="LHE385" s="31"/>
      <c r="LHF385" s="31"/>
      <c r="LHG385" s="31"/>
      <c r="LHH385" s="31"/>
      <c r="LHI385" s="31"/>
      <c r="LHJ385" s="31"/>
      <c r="LHK385" s="31"/>
      <c r="LHL385" s="31"/>
      <c r="LHM385" s="31"/>
      <c r="LHN385" s="31"/>
      <c r="LHO385" s="31"/>
      <c r="LHP385" s="31"/>
      <c r="LHQ385" s="31"/>
      <c r="LHR385" s="31"/>
      <c r="LHS385" s="31"/>
      <c r="LHT385" s="31"/>
      <c r="LHU385" s="31"/>
      <c r="LHV385" s="31"/>
      <c r="LHW385" s="31"/>
      <c r="LHX385" s="31"/>
      <c r="LHY385" s="31"/>
      <c r="LHZ385" s="31"/>
      <c r="LIA385" s="31"/>
      <c r="LIB385" s="31"/>
      <c r="LIC385" s="31"/>
      <c r="LID385" s="31"/>
      <c r="LIE385" s="31"/>
      <c r="LIF385" s="31"/>
      <c r="LIG385" s="31"/>
      <c r="LIH385" s="31"/>
      <c r="LII385" s="31"/>
      <c r="LIJ385" s="31"/>
      <c r="LIK385" s="31"/>
      <c r="LIL385" s="31"/>
      <c r="LIM385" s="31"/>
      <c r="LIN385" s="31"/>
      <c r="LIO385" s="31"/>
      <c r="LIP385" s="31"/>
      <c r="LIQ385" s="31"/>
      <c r="LIR385" s="31"/>
      <c r="LIS385" s="31"/>
      <c r="LIT385" s="31"/>
      <c r="LIU385" s="31"/>
      <c r="LIV385" s="31"/>
      <c r="LIW385" s="31"/>
      <c r="LIX385" s="31"/>
      <c r="LIY385" s="31"/>
      <c r="LIZ385" s="31"/>
      <c r="LJA385" s="31"/>
      <c r="LJB385" s="31"/>
      <c r="LJC385" s="31"/>
      <c r="LJD385" s="31"/>
      <c r="LJE385" s="31"/>
      <c r="LJF385" s="31"/>
      <c r="LJG385" s="31"/>
      <c r="LJH385" s="31"/>
      <c r="LJI385" s="31"/>
      <c r="LJJ385" s="31"/>
      <c r="LJK385" s="31"/>
      <c r="LJL385" s="31"/>
      <c r="LJM385" s="31"/>
      <c r="LJN385" s="31"/>
      <c r="LJO385" s="31"/>
      <c r="LJP385" s="31"/>
      <c r="LJQ385" s="31"/>
      <c r="LJR385" s="31"/>
      <c r="LJS385" s="31"/>
      <c r="LJT385" s="31"/>
      <c r="LJU385" s="31"/>
      <c r="LJV385" s="31"/>
      <c r="LJW385" s="31"/>
      <c r="LJX385" s="31"/>
      <c r="LJY385" s="31"/>
      <c r="LJZ385" s="31"/>
      <c r="LKA385" s="31"/>
      <c r="LKB385" s="31"/>
      <c r="LKC385" s="31"/>
      <c r="LKD385" s="31"/>
      <c r="LKE385" s="31"/>
      <c r="LKF385" s="31"/>
      <c r="LKG385" s="31"/>
      <c r="LKH385" s="31"/>
      <c r="LKI385" s="31"/>
      <c r="LKJ385" s="31"/>
      <c r="LKK385" s="31"/>
      <c r="LKL385" s="31"/>
      <c r="LKM385" s="31"/>
      <c r="LKN385" s="31"/>
      <c r="LKO385" s="31"/>
      <c r="LKP385" s="31"/>
      <c r="LKQ385" s="31"/>
      <c r="LKR385" s="31"/>
      <c r="LKS385" s="31"/>
      <c r="LKT385" s="31"/>
      <c r="LKU385" s="31"/>
      <c r="LKV385" s="31"/>
      <c r="LKW385" s="31"/>
      <c r="LKX385" s="31"/>
      <c r="LKY385" s="31"/>
      <c r="LKZ385" s="31"/>
      <c r="LLA385" s="31"/>
      <c r="LLB385" s="31"/>
      <c r="LLC385" s="31"/>
      <c r="LLD385" s="31"/>
      <c r="LLE385" s="31"/>
      <c r="LLF385" s="31"/>
      <c r="LLG385" s="31"/>
      <c r="LLH385" s="31"/>
      <c r="LLI385" s="31"/>
      <c r="LLJ385" s="31"/>
      <c r="LLK385" s="31"/>
      <c r="LLL385" s="31"/>
      <c r="LLM385" s="31"/>
      <c r="LLN385" s="31"/>
      <c r="LLO385" s="31"/>
      <c r="LLP385" s="31"/>
      <c r="LLQ385" s="31"/>
      <c r="LLR385" s="31"/>
      <c r="LLS385" s="31"/>
      <c r="LLT385" s="31"/>
      <c r="LLU385" s="31"/>
      <c r="LLV385" s="31"/>
      <c r="LLW385" s="31"/>
      <c r="LLX385" s="31"/>
      <c r="LLY385" s="31"/>
      <c r="LLZ385" s="31"/>
      <c r="LMA385" s="31"/>
      <c r="LMB385" s="31"/>
      <c r="LMC385" s="31"/>
      <c r="LMD385" s="31"/>
      <c r="LME385" s="31"/>
      <c r="LMF385" s="31"/>
      <c r="LMG385" s="31"/>
      <c r="LMH385" s="31"/>
      <c r="LMI385" s="31"/>
      <c r="LMJ385" s="31"/>
      <c r="LMK385" s="31"/>
      <c r="LML385" s="31"/>
      <c r="LMM385" s="31"/>
      <c r="LMN385" s="31"/>
      <c r="LMO385" s="31"/>
      <c r="LMP385" s="31"/>
      <c r="LMQ385" s="31"/>
      <c r="LMR385" s="31"/>
      <c r="LMS385" s="31"/>
      <c r="LMT385" s="31"/>
      <c r="LMU385" s="31"/>
      <c r="LMV385" s="31"/>
      <c r="LMW385" s="31"/>
      <c r="LMX385" s="31"/>
      <c r="LMY385" s="31"/>
      <c r="LMZ385" s="31"/>
      <c r="LNA385" s="31"/>
      <c r="LNB385" s="31"/>
      <c r="LNC385" s="31"/>
      <c r="LND385" s="31"/>
      <c r="LNE385" s="31"/>
      <c r="LNF385" s="31"/>
      <c r="LNG385" s="31"/>
      <c r="LNH385" s="31"/>
      <c r="LNI385" s="31"/>
      <c r="LNJ385" s="31"/>
      <c r="LNK385" s="31"/>
      <c r="LNL385" s="31"/>
      <c r="LNM385" s="31"/>
      <c r="LNN385" s="31"/>
      <c r="LNO385" s="31"/>
      <c r="LNP385" s="31"/>
      <c r="LNQ385" s="31"/>
      <c r="LNR385" s="31"/>
      <c r="LNS385" s="31"/>
      <c r="LNT385" s="31"/>
      <c r="LNU385" s="31"/>
      <c r="LNV385" s="31"/>
      <c r="LNW385" s="31"/>
      <c r="LNX385" s="31"/>
      <c r="LNY385" s="31"/>
      <c r="LNZ385" s="31"/>
      <c r="LOA385" s="31"/>
      <c r="LOB385" s="31"/>
      <c r="LOC385" s="31"/>
      <c r="LOD385" s="31"/>
      <c r="LOE385" s="31"/>
      <c r="LOF385" s="31"/>
      <c r="LOG385" s="31"/>
      <c r="LOH385" s="31"/>
      <c r="LOI385" s="31"/>
      <c r="LOJ385" s="31"/>
      <c r="LOK385" s="31"/>
      <c r="LOL385" s="31"/>
      <c r="LOM385" s="31"/>
      <c r="LON385" s="31"/>
      <c r="LOO385" s="31"/>
      <c r="LOP385" s="31"/>
      <c r="LOQ385" s="31"/>
      <c r="LOR385" s="31"/>
      <c r="LOS385" s="31"/>
      <c r="LOT385" s="31"/>
      <c r="LOU385" s="31"/>
      <c r="LOV385" s="31"/>
      <c r="LOW385" s="31"/>
      <c r="LOX385" s="31"/>
      <c r="LOY385" s="31"/>
      <c r="LOZ385" s="31"/>
      <c r="LPA385" s="31"/>
      <c r="LPB385" s="31"/>
      <c r="LPC385" s="31"/>
      <c r="LPD385" s="31"/>
      <c r="LPE385" s="31"/>
      <c r="LPF385" s="31"/>
      <c r="LPG385" s="31"/>
      <c r="LPH385" s="31"/>
      <c r="LPI385" s="31"/>
      <c r="LPJ385" s="31"/>
      <c r="LPK385" s="31"/>
      <c r="LPL385" s="31"/>
      <c r="LPM385" s="31"/>
      <c r="LPN385" s="31"/>
      <c r="LPO385" s="31"/>
      <c r="LPP385" s="31"/>
      <c r="LPQ385" s="31"/>
      <c r="LPR385" s="31"/>
      <c r="LPS385" s="31"/>
      <c r="LPT385" s="31"/>
      <c r="LPU385" s="31"/>
      <c r="LPV385" s="31"/>
      <c r="LPW385" s="31"/>
      <c r="LPX385" s="31"/>
      <c r="LPY385" s="31"/>
      <c r="LPZ385" s="31"/>
      <c r="LQA385" s="31"/>
      <c r="LQB385" s="31"/>
      <c r="LQC385" s="31"/>
      <c r="LQD385" s="31"/>
      <c r="LQE385" s="31"/>
      <c r="LQF385" s="31"/>
      <c r="LQG385" s="31"/>
      <c r="LQH385" s="31"/>
      <c r="LQI385" s="31"/>
      <c r="LQJ385" s="31"/>
      <c r="LQK385" s="31"/>
      <c r="LQL385" s="31"/>
      <c r="LQM385" s="31"/>
      <c r="LQN385" s="31"/>
      <c r="LQO385" s="31"/>
      <c r="LQP385" s="31"/>
      <c r="LQQ385" s="31"/>
      <c r="LQR385" s="31"/>
      <c r="LQS385" s="31"/>
      <c r="LQT385" s="31"/>
      <c r="LQU385" s="31"/>
      <c r="LQV385" s="31"/>
      <c r="LQW385" s="31"/>
      <c r="LQX385" s="31"/>
      <c r="LQY385" s="31"/>
      <c r="LQZ385" s="31"/>
      <c r="LRA385" s="31"/>
      <c r="LRB385" s="31"/>
      <c r="LRC385" s="31"/>
      <c r="LRD385" s="31"/>
      <c r="LRE385" s="31"/>
      <c r="LRF385" s="31"/>
      <c r="LRG385" s="31"/>
      <c r="LRH385" s="31"/>
      <c r="LRI385" s="31"/>
      <c r="LRJ385" s="31"/>
      <c r="LRK385" s="31"/>
      <c r="LRL385" s="31"/>
      <c r="LRM385" s="31"/>
      <c r="LRN385" s="31"/>
      <c r="LRO385" s="31"/>
      <c r="LRP385" s="31"/>
      <c r="LRQ385" s="31"/>
      <c r="LRR385" s="31"/>
      <c r="LRS385" s="31"/>
      <c r="LRT385" s="31"/>
      <c r="LRU385" s="31"/>
      <c r="LRV385" s="31"/>
      <c r="LRW385" s="31"/>
      <c r="LRX385" s="31"/>
      <c r="LRY385" s="31"/>
      <c r="LRZ385" s="31"/>
      <c r="LSA385" s="31"/>
      <c r="LSB385" s="31"/>
      <c r="LSC385" s="31"/>
      <c r="LSD385" s="31"/>
      <c r="LSE385" s="31"/>
      <c r="LSF385" s="31"/>
      <c r="LSG385" s="31"/>
      <c r="LSH385" s="31"/>
      <c r="LSI385" s="31"/>
      <c r="LSJ385" s="31"/>
      <c r="LSK385" s="31"/>
      <c r="LSL385" s="31"/>
      <c r="LSM385" s="31"/>
      <c r="LSN385" s="31"/>
      <c r="LSO385" s="31"/>
      <c r="LSP385" s="31"/>
      <c r="LSQ385" s="31"/>
      <c r="LSR385" s="31"/>
      <c r="LSS385" s="31"/>
      <c r="LST385" s="31"/>
      <c r="LSU385" s="31"/>
      <c r="LSV385" s="31"/>
      <c r="LSW385" s="31"/>
      <c r="LSX385" s="31"/>
      <c r="LSY385" s="31"/>
      <c r="LSZ385" s="31"/>
      <c r="LTA385" s="31"/>
      <c r="LTB385" s="31"/>
      <c r="LTC385" s="31"/>
      <c r="LTD385" s="31"/>
      <c r="LTE385" s="31"/>
      <c r="LTF385" s="31"/>
      <c r="LTG385" s="31"/>
      <c r="LTH385" s="31"/>
      <c r="LTI385" s="31"/>
      <c r="LTJ385" s="31"/>
      <c r="LTK385" s="31"/>
      <c r="LTL385" s="31"/>
      <c r="LTM385" s="31"/>
      <c r="LTN385" s="31"/>
      <c r="LTO385" s="31"/>
      <c r="LTP385" s="31"/>
      <c r="LTQ385" s="31"/>
      <c r="LTR385" s="31"/>
      <c r="LTS385" s="31"/>
      <c r="LTT385" s="31"/>
      <c r="LTU385" s="31"/>
      <c r="LTV385" s="31"/>
      <c r="LTW385" s="31"/>
      <c r="LTX385" s="31"/>
      <c r="LTY385" s="31"/>
      <c r="LTZ385" s="31"/>
      <c r="LUA385" s="31"/>
      <c r="LUB385" s="31"/>
      <c r="LUC385" s="31"/>
      <c r="LUD385" s="31"/>
      <c r="LUE385" s="31"/>
      <c r="LUF385" s="31"/>
      <c r="LUG385" s="31"/>
      <c r="LUH385" s="31"/>
      <c r="LUI385" s="31"/>
      <c r="LUJ385" s="31"/>
      <c r="LUK385" s="31"/>
      <c r="LUL385" s="31"/>
      <c r="LUM385" s="31"/>
      <c r="LUN385" s="31"/>
      <c r="LUO385" s="31"/>
      <c r="LUP385" s="31"/>
      <c r="LUQ385" s="31"/>
      <c r="LUR385" s="31"/>
      <c r="LUS385" s="31"/>
      <c r="LUT385" s="31"/>
      <c r="LUU385" s="31"/>
      <c r="LUV385" s="31"/>
      <c r="LUW385" s="31"/>
      <c r="LUX385" s="31"/>
      <c r="LUY385" s="31"/>
      <c r="LUZ385" s="31"/>
      <c r="LVA385" s="31"/>
      <c r="LVB385" s="31"/>
      <c r="LVC385" s="31"/>
      <c r="LVD385" s="31"/>
      <c r="LVE385" s="31"/>
      <c r="LVF385" s="31"/>
      <c r="LVG385" s="31"/>
      <c r="LVH385" s="31"/>
      <c r="LVI385" s="31"/>
      <c r="LVJ385" s="31"/>
      <c r="LVK385" s="31"/>
      <c r="LVL385" s="31"/>
      <c r="LVM385" s="31"/>
      <c r="LVN385" s="31"/>
      <c r="LVO385" s="31"/>
      <c r="LVP385" s="31"/>
      <c r="LVQ385" s="31"/>
      <c r="LVR385" s="31"/>
      <c r="LVS385" s="31"/>
      <c r="LVT385" s="31"/>
      <c r="LVU385" s="31"/>
      <c r="LVV385" s="31"/>
      <c r="LVW385" s="31"/>
      <c r="LVX385" s="31"/>
      <c r="LVY385" s="31"/>
      <c r="LVZ385" s="31"/>
      <c r="LWA385" s="31"/>
      <c r="LWB385" s="31"/>
      <c r="LWC385" s="31"/>
      <c r="LWD385" s="31"/>
      <c r="LWE385" s="31"/>
      <c r="LWF385" s="31"/>
      <c r="LWG385" s="31"/>
      <c r="LWH385" s="31"/>
      <c r="LWI385" s="31"/>
      <c r="LWJ385" s="31"/>
      <c r="LWK385" s="31"/>
      <c r="LWL385" s="31"/>
      <c r="LWM385" s="31"/>
      <c r="LWN385" s="31"/>
      <c r="LWO385" s="31"/>
      <c r="LWP385" s="31"/>
      <c r="LWQ385" s="31"/>
      <c r="LWR385" s="31"/>
      <c r="LWS385" s="31"/>
      <c r="LWT385" s="31"/>
      <c r="LWU385" s="31"/>
      <c r="LWV385" s="31"/>
      <c r="LWW385" s="31"/>
      <c r="LWX385" s="31"/>
      <c r="LWY385" s="31"/>
      <c r="LWZ385" s="31"/>
      <c r="LXA385" s="31"/>
      <c r="LXB385" s="31"/>
      <c r="LXC385" s="31"/>
      <c r="LXD385" s="31"/>
      <c r="LXE385" s="31"/>
      <c r="LXF385" s="31"/>
      <c r="LXG385" s="31"/>
      <c r="LXH385" s="31"/>
      <c r="LXI385" s="31"/>
      <c r="LXJ385" s="31"/>
      <c r="LXK385" s="31"/>
      <c r="LXL385" s="31"/>
      <c r="LXM385" s="31"/>
      <c r="LXN385" s="31"/>
      <c r="LXO385" s="31"/>
      <c r="LXP385" s="31"/>
      <c r="LXQ385" s="31"/>
      <c r="LXR385" s="31"/>
      <c r="LXS385" s="31"/>
      <c r="LXT385" s="31"/>
      <c r="LXU385" s="31"/>
      <c r="LXV385" s="31"/>
      <c r="LXW385" s="31"/>
      <c r="LXX385" s="31"/>
      <c r="LXY385" s="31"/>
      <c r="LXZ385" s="31"/>
      <c r="LYA385" s="31"/>
      <c r="LYB385" s="31"/>
      <c r="LYC385" s="31"/>
      <c r="LYD385" s="31"/>
      <c r="LYE385" s="31"/>
      <c r="LYF385" s="31"/>
      <c r="LYG385" s="31"/>
      <c r="LYH385" s="31"/>
      <c r="LYI385" s="31"/>
      <c r="LYJ385" s="31"/>
      <c r="LYK385" s="31"/>
      <c r="LYL385" s="31"/>
      <c r="LYM385" s="31"/>
      <c r="LYN385" s="31"/>
      <c r="LYO385" s="31"/>
      <c r="LYP385" s="31"/>
      <c r="LYQ385" s="31"/>
      <c r="LYR385" s="31"/>
      <c r="LYS385" s="31"/>
      <c r="LYT385" s="31"/>
      <c r="LYU385" s="31"/>
      <c r="LYV385" s="31"/>
      <c r="LYW385" s="31"/>
      <c r="LYX385" s="31"/>
      <c r="LYY385" s="31"/>
      <c r="LYZ385" s="31"/>
      <c r="LZA385" s="31"/>
      <c r="LZB385" s="31"/>
      <c r="LZC385" s="31"/>
      <c r="LZD385" s="31"/>
      <c r="LZE385" s="31"/>
      <c r="LZF385" s="31"/>
      <c r="LZG385" s="31"/>
      <c r="LZH385" s="31"/>
      <c r="LZI385" s="31"/>
      <c r="LZJ385" s="31"/>
      <c r="LZK385" s="31"/>
      <c r="LZL385" s="31"/>
      <c r="LZM385" s="31"/>
      <c r="LZN385" s="31"/>
      <c r="LZO385" s="31"/>
      <c r="LZP385" s="31"/>
      <c r="LZQ385" s="31"/>
      <c r="LZR385" s="31"/>
      <c r="LZS385" s="31"/>
      <c r="LZT385" s="31"/>
      <c r="LZU385" s="31"/>
      <c r="LZV385" s="31"/>
      <c r="LZW385" s="31"/>
      <c r="LZX385" s="31"/>
      <c r="LZY385" s="31"/>
      <c r="LZZ385" s="31"/>
      <c r="MAA385" s="31"/>
      <c r="MAB385" s="31"/>
      <c r="MAC385" s="31"/>
      <c r="MAD385" s="31"/>
      <c r="MAE385" s="31"/>
      <c r="MAF385" s="31"/>
      <c r="MAG385" s="31"/>
      <c r="MAH385" s="31"/>
      <c r="MAI385" s="31"/>
      <c r="MAJ385" s="31"/>
      <c r="MAK385" s="31"/>
      <c r="MAL385" s="31"/>
      <c r="MAM385" s="31"/>
      <c r="MAN385" s="31"/>
      <c r="MAO385" s="31"/>
      <c r="MAP385" s="31"/>
      <c r="MAQ385" s="31"/>
      <c r="MAR385" s="31"/>
      <c r="MAS385" s="31"/>
      <c r="MAT385" s="31"/>
      <c r="MAU385" s="31"/>
      <c r="MAV385" s="31"/>
      <c r="MAW385" s="31"/>
      <c r="MAX385" s="31"/>
      <c r="MAY385" s="31"/>
      <c r="MAZ385" s="31"/>
      <c r="MBA385" s="31"/>
      <c r="MBB385" s="31"/>
      <c r="MBC385" s="31"/>
      <c r="MBD385" s="31"/>
      <c r="MBE385" s="31"/>
      <c r="MBF385" s="31"/>
      <c r="MBG385" s="31"/>
      <c r="MBH385" s="31"/>
      <c r="MBI385" s="31"/>
      <c r="MBJ385" s="31"/>
      <c r="MBK385" s="31"/>
      <c r="MBL385" s="31"/>
      <c r="MBM385" s="31"/>
      <c r="MBN385" s="31"/>
      <c r="MBO385" s="31"/>
      <c r="MBP385" s="31"/>
      <c r="MBQ385" s="31"/>
      <c r="MBR385" s="31"/>
      <c r="MBS385" s="31"/>
      <c r="MBT385" s="31"/>
      <c r="MBU385" s="31"/>
      <c r="MBV385" s="31"/>
      <c r="MBW385" s="31"/>
      <c r="MBX385" s="31"/>
      <c r="MBY385" s="31"/>
      <c r="MBZ385" s="31"/>
      <c r="MCA385" s="31"/>
      <c r="MCB385" s="31"/>
      <c r="MCC385" s="31"/>
      <c r="MCD385" s="31"/>
      <c r="MCE385" s="31"/>
      <c r="MCF385" s="31"/>
      <c r="MCG385" s="31"/>
      <c r="MCH385" s="31"/>
      <c r="MCI385" s="31"/>
      <c r="MCJ385" s="31"/>
      <c r="MCK385" s="31"/>
      <c r="MCL385" s="31"/>
      <c r="MCM385" s="31"/>
      <c r="MCN385" s="31"/>
      <c r="MCO385" s="31"/>
      <c r="MCP385" s="31"/>
      <c r="MCQ385" s="31"/>
      <c r="MCR385" s="31"/>
      <c r="MCS385" s="31"/>
      <c r="MCT385" s="31"/>
      <c r="MCU385" s="31"/>
      <c r="MCV385" s="31"/>
      <c r="MCW385" s="31"/>
      <c r="MCX385" s="31"/>
      <c r="MCY385" s="31"/>
      <c r="MCZ385" s="31"/>
      <c r="MDA385" s="31"/>
      <c r="MDB385" s="31"/>
      <c r="MDC385" s="31"/>
      <c r="MDD385" s="31"/>
      <c r="MDE385" s="31"/>
      <c r="MDF385" s="31"/>
      <c r="MDG385" s="31"/>
      <c r="MDH385" s="31"/>
      <c r="MDI385" s="31"/>
      <c r="MDJ385" s="31"/>
      <c r="MDK385" s="31"/>
      <c r="MDL385" s="31"/>
      <c r="MDM385" s="31"/>
      <c r="MDN385" s="31"/>
      <c r="MDO385" s="31"/>
      <c r="MDP385" s="31"/>
      <c r="MDQ385" s="31"/>
      <c r="MDR385" s="31"/>
      <c r="MDS385" s="31"/>
      <c r="MDT385" s="31"/>
      <c r="MDU385" s="31"/>
      <c r="MDV385" s="31"/>
      <c r="MDW385" s="31"/>
      <c r="MDX385" s="31"/>
      <c r="MDY385" s="31"/>
      <c r="MDZ385" s="31"/>
      <c r="MEA385" s="31"/>
      <c r="MEB385" s="31"/>
      <c r="MEC385" s="31"/>
      <c r="MED385" s="31"/>
      <c r="MEE385" s="31"/>
      <c r="MEF385" s="31"/>
      <c r="MEG385" s="31"/>
      <c r="MEH385" s="31"/>
      <c r="MEI385" s="31"/>
      <c r="MEJ385" s="31"/>
      <c r="MEK385" s="31"/>
      <c r="MEL385" s="31"/>
      <c r="MEM385" s="31"/>
      <c r="MEN385" s="31"/>
      <c r="MEO385" s="31"/>
      <c r="MEP385" s="31"/>
      <c r="MEQ385" s="31"/>
      <c r="MER385" s="31"/>
      <c r="MES385" s="31"/>
      <c r="MET385" s="31"/>
      <c r="MEU385" s="31"/>
      <c r="MEV385" s="31"/>
      <c r="MEW385" s="31"/>
      <c r="MEX385" s="31"/>
      <c r="MEY385" s="31"/>
      <c r="MEZ385" s="31"/>
      <c r="MFA385" s="31"/>
      <c r="MFB385" s="31"/>
      <c r="MFC385" s="31"/>
      <c r="MFD385" s="31"/>
      <c r="MFE385" s="31"/>
      <c r="MFF385" s="31"/>
      <c r="MFG385" s="31"/>
      <c r="MFH385" s="31"/>
      <c r="MFI385" s="31"/>
      <c r="MFJ385" s="31"/>
      <c r="MFK385" s="31"/>
      <c r="MFL385" s="31"/>
      <c r="MFM385" s="31"/>
      <c r="MFN385" s="31"/>
      <c r="MFO385" s="31"/>
      <c r="MFP385" s="31"/>
      <c r="MFQ385" s="31"/>
      <c r="MFR385" s="31"/>
      <c r="MFS385" s="31"/>
      <c r="MFT385" s="31"/>
      <c r="MFU385" s="31"/>
      <c r="MFV385" s="31"/>
      <c r="MFW385" s="31"/>
      <c r="MFX385" s="31"/>
      <c r="MFY385" s="31"/>
      <c r="MFZ385" s="31"/>
      <c r="MGA385" s="31"/>
      <c r="MGB385" s="31"/>
      <c r="MGC385" s="31"/>
      <c r="MGD385" s="31"/>
      <c r="MGE385" s="31"/>
      <c r="MGF385" s="31"/>
      <c r="MGG385" s="31"/>
      <c r="MGH385" s="31"/>
      <c r="MGI385" s="31"/>
      <c r="MGJ385" s="31"/>
      <c r="MGK385" s="31"/>
      <c r="MGL385" s="31"/>
      <c r="MGM385" s="31"/>
      <c r="MGN385" s="31"/>
      <c r="MGO385" s="31"/>
      <c r="MGP385" s="31"/>
      <c r="MGQ385" s="31"/>
      <c r="MGR385" s="31"/>
      <c r="MGS385" s="31"/>
      <c r="MGT385" s="31"/>
      <c r="MGU385" s="31"/>
      <c r="MGV385" s="31"/>
      <c r="MGW385" s="31"/>
      <c r="MGX385" s="31"/>
      <c r="MGY385" s="31"/>
      <c r="MGZ385" s="31"/>
      <c r="MHA385" s="31"/>
      <c r="MHB385" s="31"/>
      <c r="MHC385" s="31"/>
      <c r="MHD385" s="31"/>
      <c r="MHE385" s="31"/>
      <c r="MHF385" s="31"/>
      <c r="MHG385" s="31"/>
      <c r="MHH385" s="31"/>
      <c r="MHI385" s="31"/>
      <c r="MHJ385" s="31"/>
      <c r="MHK385" s="31"/>
      <c r="MHL385" s="31"/>
      <c r="MHM385" s="31"/>
      <c r="MHN385" s="31"/>
      <c r="MHO385" s="31"/>
      <c r="MHP385" s="31"/>
      <c r="MHQ385" s="31"/>
      <c r="MHR385" s="31"/>
      <c r="MHS385" s="31"/>
      <c r="MHT385" s="31"/>
      <c r="MHU385" s="31"/>
      <c r="MHV385" s="31"/>
      <c r="MHW385" s="31"/>
      <c r="MHX385" s="31"/>
      <c r="MHY385" s="31"/>
      <c r="MHZ385" s="31"/>
      <c r="MIA385" s="31"/>
      <c r="MIB385" s="31"/>
      <c r="MIC385" s="31"/>
      <c r="MID385" s="31"/>
      <c r="MIE385" s="31"/>
      <c r="MIF385" s="31"/>
      <c r="MIG385" s="31"/>
      <c r="MIH385" s="31"/>
      <c r="MII385" s="31"/>
      <c r="MIJ385" s="31"/>
      <c r="MIK385" s="31"/>
      <c r="MIL385" s="31"/>
      <c r="MIM385" s="31"/>
      <c r="MIN385" s="31"/>
      <c r="MIO385" s="31"/>
      <c r="MIP385" s="31"/>
      <c r="MIQ385" s="31"/>
      <c r="MIR385" s="31"/>
      <c r="MIS385" s="31"/>
      <c r="MIT385" s="31"/>
      <c r="MIU385" s="31"/>
      <c r="MIV385" s="31"/>
      <c r="MIW385" s="31"/>
      <c r="MIX385" s="31"/>
      <c r="MIY385" s="31"/>
      <c r="MIZ385" s="31"/>
      <c r="MJA385" s="31"/>
      <c r="MJB385" s="31"/>
      <c r="MJC385" s="31"/>
      <c r="MJD385" s="31"/>
      <c r="MJE385" s="31"/>
      <c r="MJF385" s="31"/>
      <c r="MJG385" s="31"/>
      <c r="MJH385" s="31"/>
      <c r="MJI385" s="31"/>
      <c r="MJJ385" s="31"/>
      <c r="MJK385" s="31"/>
      <c r="MJL385" s="31"/>
      <c r="MJM385" s="31"/>
      <c r="MJN385" s="31"/>
      <c r="MJO385" s="31"/>
      <c r="MJP385" s="31"/>
      <c r="MJQ385" s="31"/>
      <c r="MJR385" s="31"/>
      <c r="MJS385" s="31"/>
      <c r="MJT385" s="31"/>
      <c r="MJU385" s="31"/>
      <c r="MJV385" s="31"/>
      <c r="MJW385" s="31"/>
      <c r="MJX385" s="31"/>
      <c r="MJY385" s="31"/>
      <c r="MJZ385" s="31"/>
      <c r="MKA385" s="31"/>
      <c r="MKB385" s="31"/>
      <c r="MKC385" s="31"/>
      <c r="MKD385" s="31"/>
      <c r="MKE385" s="31"/>
      <c r="MKF385" s="31"/>
      <c r="MKG385" s="31"/>
      <c r="MKH385" s="31"/>
      <c r="MKI385" s="31"/>
      <c r="MKJ385" s="31"/>
      <c r="MKK385" s="31"/>
      <c r="MKL385" s="31"/>
      <c r="MKM385" s="31"/>
      <c r="MKN385" s="31"/>
      <c r="MKO385" s="31"/>
      <c r="MKP385" s="31"/>
      <c r="MKQ385" s="31"/>
      <c r="MKR385" s="31"/>
      <c r="MKS385" s="31"/>
      <c r="MKT385" s="31"/>
      <c r="MKU385" s="31"/>
      <c r="MKV385" s="31"/>
      <c r="MKW385" s="31"/>
      <c r="MKX385" s="31"/>
      <c r="MKY385" s="31"/>
      <c r="MKZ385" s="31"/>
      <c r="MLA385" s="31"/>
      <c r="MLB385" s="31"/>
      <c r="MLC385" s="31"/>
      <c r="MLD385" s="31"/>
      <c r="MLE385" s="31"/>
      <c r="MLF385" s="31"/>
      <c r="MLG385" s="31"/>
      <c r="MLH385" s="31"/>
      <c r="MLI385" s="31"/>
      <c r="MLJ385" s="31"/>
      <c r="MLK385" s="31"/>
      <c r="MLL385" s="31"/>
      <c r="MLM385" s="31"/>
      <c r="MLN385" s="31"/>
      <c r="MLO385" s="31"/>
      <c r="MLP385" s="31"/>
      <c r="MLQ385" s="31"/>
      <c r="MLR385" s="31"/>
      <c r="MLS385" s="31"/>
      <c r="MLT385" s="31"/>
      <c r="MLU385" s="31"/>
      <c r="MLV385" s="31"/>
      <c r="MLW385" s="31"/>
      <c r="MLX385" s="31"/>
      <c r="MLY385" s="31"/>
      <c r="MLZ385" s="31"/>
      <c r="MMA385" s="31"/>
      <c r="MMB385" s="31"/>
      <c r="MMC385" s="31"/>
      <c r="MMD385" s="31"/>
      <c r="MME385" s="31"/>
      <c r="MMF385" s="31"/>
      <c r="MMG385" s="31"/>
      <c r="MMH385" s="31"/>
      <c r="MMI385" s="31"/>
      <c r="MMJ385" s="31"/>
      <c r="MMK385" s="31"/>
      <c r="MML385" s="31"/>
      <c r="MMM385" s="31"/>
      <c r="MMN385" s="31"/>
      <c r="MMO385" s="31"/>
      <c r="MMP385" s="31"/>
      <c r="MMQ385" s="31"/>
      <c r="MMR385" s="31"/>
      <c r="MMS385" s="31"/>
      <c r="MMT385" s="31"/>
      <c r="MMU385" s="31"/>
      <c r="MMV385" s="31"/>
      <c r="MMW385" s="31"/>
      <c r="MMX385" s="31"/>
      <c r="MMY385" s="31"/>
      <c r="MMZ385" s="31"/>
      <c r="MNA385" s="31"/>
      <c r="MNB385" s="31"/>
      <c r="MNC385" s="31"/>
      <c r="MND385" s="31"/>
      <c r="MNE385" s="31"/>
      <c r="MNF385" s="31"/>
      <c r="MNG385" s="31"/>
      <c r="MNH385" s="31"/>
      <c r="MNI385" s="31"/>
      <c r="MNJ385" s="31"/>
      <c r="MNK385" s="31"/>
      <c r="MNL385" s="31"/>
      <c r="MNM385" s="31"/>
      <c r="MNN385" s="31"/>
      <c r="MNO385" s="31"/>
      <c r="MNP385" s="31"/>
      <c r="MNQ385" s="31"/>
      <c r="MNR385" s="31"/>
      <c r="MNS385" s="31"/>
      <c r="MNT385" s="31"/>
      <c r="MNU385" s="31"/>
      <c r="MNV385" s="31"/>
      <c r="MNW385" s="31"/>
      <c r="MNX385" s="31"/>
      <c r="MNY385" s="31"/>
      <c r="MNZ385" s="31"/>
      <c r="MOA385" s="31"/>
      <c r="MOB385" s="31"/>
      <c r="MOC385" s="31"/>
      <c r="MOD385" s="31"/>
      <c r="MOE385" s="31"/>
      <c r="MOF385" s="31"/>
      <c r="MOG385" s="31"/>
      <c r="MOH385" s="31"/>
      <c r="MOI385" s="31"/>
      <c r="MOJ385" s="31"/>
      <c r="MOK385" s="31"/>
      <c r="MOL385" s="31"/>
      <c r="MOM385" s="31"/>
      <c r="MON385" s="31"/>
      <c r="MOO385" s="31"/>
      <c r="MOP385" s="31"/>
      <c r="MOQ385" s="31"/>
      <c r="MOR385" s="31"/>
      <c r="MOS385" s="31"/>
      <c r="MOT385" s="31"/>
      <c r="MOU385" s="31"/>
      <c r="MOV385" s="31"/>
      <c r="MOW385" s="31"/>
      <c r="MOX385" s="31"/>
      <c r="MOY385" s="31"/>
      <c r="MOZ385" s="31"/>
      <c r="MPA385" s="31"/>
      <c r="MPB385" s="31"/>
      <c r="MPC385" s="31"/>
      <c r="MPD385" s="31"/>
      <c r="MPE385" s="31"/>
      <c r="MPF385" s="31"/>
      <c r="MPG385" s="31"/>
      <c r="MPH385" s="31"/>
      <c r="MPI385" s="31"/>
      <c r="MPJ385" s="31"/>
      <c r="MPK385" s="31"/>
      <c r="MPL385" s="31"/>
      <c r="MPM385" s="31"/>
      <c r="MPN385" s="31"/>
      <c r="MPO385" s="31"/>
      <c r="MPP385" s="31"/>
      <c r="MPQ385" s="31"/>
      <c r="MPR385" s="31"/>
      <c r="MPS385" s="31"/>
      <c r="MPT385" s="31"/>
      <c r="MPU385" s="31"/>
      <c r="MPV385" s="31"/>
      <c r="MPW385" s="31"/>
      <c r="MPX385" s="31"/>
      <c r="MPY385" s="31"/>
      <c r="MPZ385" s="31"/>
      <c r="MQA385" s="31"/>
      <c r="MQB385" s="31"/>
      <c r="MQC385" s="31"/>
      <c r="MQD385" s="31"/>
      <c r="MQE385" s="31"/>
      <c r="MQF385" s="31"/>
      <c r="MQG385" s="31"/>
      <c r="MQH385" s="31"/>
      <c r="MQI385" s="31"/>
      <c r="MQJ385" s="31"/>
      <c r="MQK385" s="31"/>
      <c r="MQL385" s="31"/>
      <c r="MQM385" s="31"/>
      <c r="MQN385" s="31"/>
      <c r="MQO385" s="31"/>
      <c r="MQP385" s="31"/>
      <c r="MQQ385" s="31"/>
      <c r="MQR385" s="31"/>
      <c r="MQS385" s="31"/>
      <c r="MQT385" s="31"/>
      <c r="MQU385" s="31"/>
      <c r="MQV385" s="31"/>
      <c r="MQW385" s="31"/>
      <c r="MQX385" s="31"/>
      <c r="MQY385" s="31"/>
      <c r="MQZ385" s="31"/>
      <c r="MRA385" s="31"/>
      <c r="MRB385" s="31"/>
      <c r="MRC385" s="31"/>
      <c r="MRD385" s="31"/>
      <c r="MRE385" s="31"/>
      <c r="MRF385" s="31"/>
      <c r="MRG385" s="31"/>
      <c r="MRH385" s="31"/>
      <c r="MRI385" s="31"/>
      <c r="MRJ385" s="31"/>
      <c r="MRK385" s="31"/>
      <c r="MRL385" s="31"/>
      <c r="MRM385" s="31"/>
      <c r="MRN385" s="31"/>
      <c r="MRO385" s="31"/>
      <c r="MRP385" s="31"/>
      <c r="MRQ385" s="31"/>
      <c r="MRR385" s="31"/>
      <c r="MRS385" s="31"/>
      <c r="MRT385" s="31"/>
      <c r="MRU385" s="31"/>
      <c r="MRV385" s="31"/>
      <c r="MRW385" s="31"/>
      <c r="MRX385" s="31"/>
      <c r="MRY385" s="31"/>
      <c r="MRZ385" s="31"/>
      <c r="MSA385" s="31"/>
      <c r="MSB385" s="31"/>
      <c r="MSC385" s="31"/>
      <c r="MSD385" s="31"/>
      <c r="MSE385" s="31"/>
      <c r="MSF385" s="31"/>
      <c r="MSG385" s="31"/>
      <c r="MSH385" s="31"/>
      <c r="MSI385" s="31"/>
      <c r="MSJ385" s="31"/>
      <c r="MSK385" s="31"/>
      <c r="MSL385" s="31"/>
      <c r="MSM385" s="31"/>
      <c r="MSN385" s="31"/>
      <c r="MSO385" s="31"/>
      <c r="MSP385" s="31"/>
      <c r="MSQ385" s="31"/>
      <c r="MSR385" s="31"/>
      <c r="MSS385" s="31"/>
      <c r="MST385" s="31"/>
      <c r="MSU385" s="31"/>
      <c r="MSV385" s="31"/>
      <c r="MSW385" s="31"/>
      <c r="MSX385" s="31"/>
      <c r="MSY385" s="31"/>
      <c r="MSZ385" s="31"/>
      <c r="MTA385" s="31"/>
      <c r="MTB385" s="31"/>
      <c r="MTC385" s="31"/>
      <c r="MTD385" s="31"/>
      <c r="MTE385" s="31"/>
      <c r="MTF385" s="31"/>
      <c r="MTG385" s="31"/>
      <c r="MTH385" s="31"/>
      <c r="MTI385" s="31"/>
      <c r="MTJ385" s="31"/>
      <c r="MTK385" s="31"/>
      <c r="MTL385" s="31"/>
      <c r="MTM385" s="31"/>
      <c r="MTN385" s="31"/>
      <c r="MTO385" s="31"/>
      <c r="MTP385" s="31"/>
      <c r="MTQ385" s="31"/>
      <c r="MTR385" s="31"/>
      <c r="MTS385" s="31"/>
      <c r="MTT385" s="31"/>
      <c r="MTU385" s="31"/>
      <c r="MTV385" s="31"/>
      <c r="MTW385" s="31"/>
      <c r="MTX385" s="31"/>
      <c r="MTY385" s="31"/>
      <c r="MTZ385" s="31"/>
      <c r="MUA385" s="31"/>
      <c r="MUB385" s="31"/>
      <c r="MUC385" s="31"/>
      <c r="MUD385" s="31"/>
      <c r="MUE385" s="31"/>
      <c r="MUF385" s="31"/>
      <c r="MUG385" s="31"/>
      <c r="MUH385" s="31"/>
      <c r="MUI385" s="31"/>
      <c r="MUJ385" s="31"/>
      <c r="MUK385" s="31"/>
      <c r="MUL385" s="31"/>
      <c r="MUM385" s="31"/>
      <c r="MUN385" s="31"/>
      <c r="MUO385" s="31"/>
      <c r="MUP385" s="31"/>
      <c r="MUQ385" s="31"/>
      <c r="MUR385" s="31"/>
      <c r="MUS385" s="31"/>
      <c r="MUT385" s="31"/>
      <c r="MUU385" s="31"/>
      <c r="MUV385" s="31"/>
      <c r="MUW385" s="31"/>
      <c r="MUX385" s="31"/>
      <c r="MUY385" s="31"/>
      <c r="MUZ385" s="31"/>
      <c r="MVA385" s="31"/>
      <c r="MVB385" s="31"/>
      <c r="MVC385" s="31"/>
      <c r="MVD385" s="31"/>
      <c r="MVE385" s="31"/>
      <c r="MVF385" s="31"/>
      <c r="MVG385" s="31"/>
      <c r="MVH385" s="31"/>
      <c r="MVI385" s="31"/>
      <c r="MVJ385" s="31"/>
      <c r="MVK385" s="31"/>
      <c r="MVL385" s="31"/>
      <c r="MVM385" s="31"/>
      <c r="MVN385" s="31"/>
      <c r="MVO385" s="31"/>
      <c r="MVP385" s="31"/>
      <c r="MVQ385" s="31"/>
      <c r="MVR385" s="31"/>
      <c r="MVS385" s="31"/>
      <c r="MVT385" s="31"/>
      <c r="MVU385" s="31"/>
      <c r="MVV385" s="31"/>
      <c r="MVW385" s="31"/>
      <c r="MVX385" s="31"/>
      <c r="MVY385" s="31"/>
      <c r="MVZ385" s="31"/>
      <c r="MWA385" s="31"/>
      <c r="MWB385" s="31"/>
      <c r="MWC385" s="31"/>
      <c r="MWD385" s="31"/>
      <c r="MWE385" s="31"/>
      <c r="MWF385" s="31"/>
      <c r="MWG385" s="31"/>
      <c r="MWH385" s="31"/>
      <c r="MWI385" s="31"/>
      <c r="MWJ385" s="31"/>
      <c r="MWK385" s="31"/>
      <c r="MWL385" s="31"/>
      <c r="MWM385" s="31"/>
      <c r="MWN385" s="31"/>
      <c r="MWO385" s="31"/>
      <c r="MWP385" s="31"/>
      <c r="MWQ385" s="31"/>
      <c r="MWR385" s="31"/>
      <c r="MWS385" s="31"/>
      <c r="MWT385" s="31"/>
      <c r="MWU385" s="31"/>
      <c r="MWV385" s="31"/>
      <c r="MWW385" s="31"/>
      <c r="MWX385" s="31"/>
      <c r="MWY385" s="31"/>
      <c r="MWZ385" s="31"/>
      <c r="MXA385" s="31"/>
      <c r="MXB385" s="31"/>
      <c r="MXC385" s="31"/>
      <c r="MXD385" s="31"/>
      <c r="MXE385" s="31"/>
      <c r="MXF385" s="31"/>
      <c r="MXG385" s="31"/>
      <c r="MXH385" s="31"/>
      <c r="MXI385" s="31"/>
      <c r="MXJ385" s="31"/>
      <c r="MXK385" s="31"/>
      <c r="MXL385" s="31"/>
      <c r="MXM385" s="31"/>
      <c r="MXN385" s="31"/>
      <c r="MXO385" s="31"/>
      <c r="MXP385" s="31"/>
      <c r="MXQ385" s="31"/>
      <c r="MXR385" s="31"/>
      <c r="MXS385" s="31"/>
      <c r="MXT385" s="31"/>
      <c r="MXU385" s="31"/>
      <c r="MXV385" s="31"/>
      <c r="MXW385" s="31"/>
      <c r="MXX385" s="31"/>
      <c r="MXY385" s="31"/>
      <c r="MXZ385" s="31"/>
      <c r="MYA385" s="31"/>
      <c r="MYB385" s="31"/>
      <c r="MYC385" s="31"/>
      <c r="MYD385" s="31"/>
      <c r="MYE385" s="31"/>
      <c r="MYF385" s="31"/>
      <c r="MYG385" s="31"/>
      <c r="MYH385" s="31"/>
      <c r="MYI385" s="31"/>
      <c r="MYJ385" s="31"/>
      <c r="MYK385" s="31"/>
      <c r="MYL385" s="31"/>
      <c r="MYM385" s="31"/>
      <c r="MYN385" s="31"/>
      <c r="MYO385" s="31"/>
      <c r="MYP385" s="31"/>
      <c r="MYQ385" s="31"/>
      <c r="MYR385" s="31"/>
      <c r="MYS385" s="31"/>
      <c r="MYT385" s="31"/>
      <c r="MYU385" s="31"/>
      <c r="MYV385" s="31"/>
      <c r="MYW385" s="31"/>
      <c r="MYX385" s="31"/>
      <c r="MYY385" s="31"/>
      <c r="MYZ385" s="31"/>
      <c r="MZA385" s="31"/>
      <c r="MZB385" s="31"/>
      <c r="MZC385" s="31"/>
      <c r="MZD385" s="31"/>
      <c r="MZE385" s="31"/>
      <c r="MZF385" s="31"/>
      <c r="MZG385" s="31"/>
      <c r="MZH385" s="31"/>
      <c r="MZI385" s="31"/>
      <c r="MZJ385" s="31"/>
      <c r="MZK385" s="31"/>
      <c r="MZL385" s="31"/>
      <c r="MZM385" s="31"/>
      <c r="MZN385" s="31"/>
      <c r="MZO385" s="31"/>
      <c r="MZP385" s="31"/>
      <c r="MZQ385" s="31"/>
      <c r="MZR385" s="31"/>
      <c r="MZS385" s="31"/>
      <c r="MZT385" s="31"/>
      <c r="MZU385" s="31"/>
      <c r="MZV385" s="31"/>
      <c r="MZW385" s="31"/>
      <c r="MZX385" s="31"/>
      <c r="MZY385" s="31"/>
      <c r="MZZ385" s="31"/>
      <c r="NAA385" s="31"/>
      <c r="NAB385" s="31"/>
      <c r="NAC385" s="31"/>
      <c r="NAD385" s="31"/>
      <c r="NAE385" s="31"/>
      <c r="NAF385" s="31"/>
      <c r="NAG385" s="31"/>
      <c r="NAH385" s="31"/>
      <c r="NAI385" s="31"/>
      <c r="NAJ385" s="31"/>
      <c r="NAK385" s="31"/>
      <c r="NAL385" s="31"/>
      <c r="NAM385" s="31"/>
      <c r="NAN385" s="31"/>
      <c r="NAO385" s="31"/>
      <c r="NAP385" s="31"/>
      <c r="NAQ385" s="31"/>
      <c r="NAR385" s="31"/>
      <c r="NAS385" s="31"/>
      <c r="NAT385" s="31"/>
      <c r="NAU385" s="31"/>
      <c r="NAV385" s="31"/>
      <c r="NAW385" s="31"/>
      <c r="NAX385" s="31"/>
      <c r="NAY385" s="31"/>
      <c r="NAZ385" s="31"/>
      <c r="NBA385" s="31"/>
      <c r="NBB385" s="31"/>
      <c r="NBC385" s="31"/>
      <c r="NBD385" s="31"/>
      <c r="NBE385" s="31"/>
      <c r="NBF385" s="31"/>
      <c r="NBG385" s="31"/>
      <c r="NBH385" s="31"/>
      <c r="NBI385" s="31"/>
      <c r="NBJ385" s="31"/>
      <c r="NBK385" s="31"/>
      <c r="NBL385" s="31"/>
      <c r="NBM385" s="31"/>
      <c r="NBN385" s="31"/>
      <c r="NBO385" s="31"/>
      <c r="NBP385" s="31"/>
      <c r="NBQ385" s="31"/>
      <c r="NBR385" s="31"/>
      <c r="NBS385" s="31"/>
      <c r="NBT385" s="31"/>
      <c r="NBU385" s="31"/>
      <c r="NBV385" s="31"/>
      <c r="NBW385" s="31"/>
      <c r="NBX385" s="31"/>
      <c r="NBY385" s="31"/>
      <c r="NBZ385" s="31"/>
      <c r="NCA385" s="31"/>
      <c r="NCB385" s="31"/>
      <c r="NCC385" s="31"/>
      <c r="NCD385" s="31"/>
      <c r="NCE385" s="31"/>
      <c r="NCF385" s="31"/>
      <c r="NCG385" s="31"/>
      <c r="NCH385" s="31"/>
      <c r="NCI385" s="31"/>
      <c r="NCJ385" s="31"/>
      <c r="NCK385" s="31"/>
      <c r="NCL385" s="31"/>
      <c r="NCM385" s="31"/>
      <c r="NCN385" s="31"/>
      <c r="NCO385" s="31"/>
      <c r="NCP385" s="31"/>
      <c r="NCQ385" s="31"/>
      <c r="NCR385" s="31"/>
      <c r="NCS385" s="31"/>
      <c r="NCT385" s="31"/>
      <c r="NCU385" s="31"/>
      <c r="NCV385" s="31"/>
      <c r="NCW385" s="31"/>
      <c r="NCX385" s="31"/>
      <c r="NCY385" s="31"/>
      <c r="NCZ385" s="31"/>
      <c r="NDA385" s="31"/>
      <c r="NDB385" s="31"/>
      <c r="NDC385" s="31"/>
      <c r="NDD385" s="31"/>
      <c r="NDE385" s="31"/>
      <c r="NDF385" s="31"/>
      <c r="NDG385" s="31"/>
      <c r="NDH385" s="31"/>
      <c r="NDI385" s="31"/>
      <c r="NDJ385" s="31"/>
      <c r="NDK385" s="31"/>
      <c r="NDL385" s="31"/>
      <c r="NDM385" s="31"/>
      <c r="NDN385" s="31"/>
      <c r="NDO385" s="31"/>
      <c r="NDP385" s="31"/>
      <c r="NDQ385" s="31"/>
      <c r="NDR385" s="31"/>
      <c r="NDS385" s="31"/>
      <c r="NDT385" s="31"/>
      <c r="NDU385" s="31"/>
      <c r="NDV385" s="31"/>
      <c r="NDW385" s="31"/>
      <c r="NDX385" s="31"/>
      <c r="NDY385" s="31"/>
      <c r="NDZ385" s="31"/>
      <c r="NEA385" s="31"/>
      <c r="NEB385" s="31"/>
      <c r="NEC385" s="31"/>
      <c r="NED385" s="31"/>
      <c r="NEE385" s="31"/>
      <c r="NEF385" s="31"/>
      <c r="NEG385" s="31"/>
      <c r="NEH385" s="31"/>
      <c r="NEI385" s="31"/>
      <c r="NEJ385" s="31"/>
      <c r="NEK385" s="31"/>
      <c r="NEL385" s="31"/>
      <c r="NEM385" s="31"/>
      <c r="NEN385" s="31"/>
      <c r="NEO385" s="31"/>
      <c r="NEP385" s="31"/>
      <c r="NEQ385" s="31"/>
      <c r="NER385" s="31"/>
      <c r="NES385" s="31"/>
      <c r="NET385" s="31"/>
      <c r="NEU385" s="31"/>
      <c r="NEV385" s="31"/>
      <c r="NEW385" s="31"/>
      <c r="NEX385" s="31"/>
      <c r="NEY385" s="31"/>
      <c r="NEZ385" s="31"/>
      <c r="NFA385" s="31"/>
      <c r="NFB385" s="31"/>
      <c r="NFC385" s="31"/>
      <c r="NFD385" s="31"/>
      <c r="NFE385" s="31"/>
      <c r="NFF385" s="31"/>
      <c r="NFG385" s="31"/>
      <c r="NFH385" s="31"/>
      <c r="NFI385" s="31"/>
      <c r="NFJ385" s="31"/>
      <c r="NFK385" s="31"/>
      <c r="NFL385" s="31"/>
      <c r="NFM385" s="31"/>
      <c r="NFN385" s="31"/>
      <c r="NFO385" s="31"/>
      <c r="NFP385" s="31"/>
      <c r="NFQ385" s="31"/>
      <c r="NFR385" s="31"/>
      <c r="NFS385" s="31"/>
      <c r="NFT385" s="31"/>
      <c r="NFU385" s="31"/>
      <c r="NFV385" s="31"/>
      <c r="NFW385" s="31"/>
      <c r="NFX385" s="31"/>
      <c r="NFY385" s="31"/>
      <c r="NFZ385" s="31"/>
      <c r="NGA385" s="31"/>
      <c r="NGB385" s="31"/>
      <c r="NGC385" s="31"/>
      <c r="NGD385" s="31"/>
      <c r="NGE385" s="31"/>
      <c r="NGF385" s="31"/>
      <c r="NGG385" s="31"/>
      <c r="NGH385" s="31"/>
      <c r="NGI385" s="31"/>
      <c r="NGJ385" s="31"/>
      <c r="NGK385" s="31"/>
      <c r="NGL385" s="31"/>
      <c r="NGM385" s="31"/>
      <c r="NGN385" s="31"/>
      <c r="NGO385" s="31"/>
      <c r="NGP385" s="31"/>
      <c r="NGQ385" s="31"/>
      <c r="NGR385" s="31"/>
      <c r="NGS385" s="31"/>
      <c r="NGT385" s="31"/>
      <c r="NGU385" s="31"/>
      <c r="NGV385" s="31"/>
      <c r="NGW385" s="31"/>
      <c r="NGX385" s="31"/>
      <c r="NGY385" s="31"/>
      <c r="NGZ385" s="31"/>
      <c r="NHA385" s="31"/>
      <c r="NHB385" s="31"/>
      <c r="NHC385" s="31"/>
      <c r="NHD385" s="31"/>
      <c r="NHE385" s="31"/>
      <c r="NHF385" s="31"/>
      <c r="NHG385" s="31"/>
      <c r="NHH385" s="31"/>
      <c r="NHI385" s="31"/>
      <c r="NHJ385" s="31"/>
      <c r="NHK385" s="31"/>
      <c r="NHL385" s="31"/>
      <c r="NHM385" s="31"/>
      <c r="NHN385" s="31"/>
      <c r="NHO385" s="31"/>
      <c r="NHP385" s="31"/>
      <c r="NHQ385" s="31"/>
      <c r="NHR385" s="31"/>
      <c r="NHS385" s="31"/>
      <c r="NHT385" s="31"/>
      <c r="NHU385" s="31"/>
      <c r="NHV385" s="31"/>
      <c r="NHW385" s="31"/>
      <c r="NHX385" s="31"/>
      <c r="NHY385" s="31"/>
      <c r="NHZ385" s="31"/>
      <c r="NIA385" s="31"/>
      <c r="NIB385" s="31"/>
      <c r="NIC385" s="31"/>
      <c r="NID385" s="31"/>
      <c r="NIE385" s="31"/>
      <c r="NIF385" s="31"/>
      <c r="NIG385" s="31"/>
      <c r="NIH385" s="31"/>
      <c r="NII385" s="31"/>
      <c r="NIJ385" s="31"/>
      <c r="NIK385" s="31"/>
      <c r="NIL385" s="31"/>
      <c r="NIM385" s="31"/>
      <c r="NIN385" s="31"/>
      <c r="NIO385" s="31"/>
      <c r="NIP385" s="31"/>
      <c r="NIQ385" s="31"/>
      <c r="NIR385" s="31"/>
      <c r="NIS385" s="31"/>
      <c r="NIT385" s="31"/>
      <c r="NIU385" s="31"/>
      <c r="NIV385" s="31"/>
      <c r="NIW385" s="31"/>
      <c r="NIX385" s="31"/>
      <c r="NIY385" s="31"/>
      <c r="NIZ385" s="31"/>
      <c r="NJA385" s="31"/>
      <c r="NJB385" s="31"/>
      <c r="NJC385" s="31"/>
      <c r="NJD385" s="31"/>
      <c r="NJE385" s="31"/>
      <c r="NJF385" s="31"/>
      <c r="NJG385" s="31"/>
      <c r="NJH385" s="31"/>
      <c r="NJI385" s="31"/>
      <c r="NJJ385" s="31"/>
      <c r="NJK385" s="31"/>
      <c r="NJL385" s="31"/>
      <c r="NJM385" s="31"/>
      <c r="NJN385" s="31"/>
      <c r="NJO385" s="31"/>
      <c r="NJP385" s="31"/>
      <c r="NJQ385" s="31"/>
      <c r="NJR385" s="31"/>
      <c r="NJS385" s="31"/>
      <c r="NJT385" s="31"/>
      <c r="NJU385" s="31"/>
      <c r="NJV385" s="31"/>
      <c r="NJW385" s="31"/>
      <c r="NJX385" s="31"/>
      <c r="NJY385" s="31"/>
      <c r="NJZ385" s="31"/>
      <c r="NKA385" s="31"/>
      <c r="NKB385" s="31"/>
      <c r="NKC385" s="31"/>
      <c r="NKD385" s="31"/>
      <c r="NKE385" s="31"/>
      <c r="NKF385" s="31"/>
      <c r="NKG385" s="31"/>
      <c r="NKH385" s="31"/>
      <c r="NKI385" s="31"/>
      <c r="NKJ385" s="31"/>
      <c r="NKK385" s="31"/>
      <c r="NKL385" s="31"/>
      <c r="NKM385" s="31"/>
      <c r="NKN385" s="31"/>
      <c r="NKO385" s="31"/>
      <c r="NKP385" s="31"/>
      <c r="NKQ385" s="31"/>
      <c r="NKR385" s="31"/>
      <c r="NKS385" s="31"/>
      <c r="NKT385" s="31"/>
      <c r="NKU385" s="31"/>
      <c r="NKV385" s="31"/>
      <c r="NKW385" s="31"/>
      <c r="NKX385" s="31"/>
      <c r="NKY385" s="31"/>
      <c r="NKZ385" s="31"/>
      <c r="NLA385" s="31"/>
      <c r="NLB385" s="31"/>
      <c r="NLC385" s="31"/>
      <c r="NLD385" s="31"/>
      <c r="NLE385" s="31"/>
      <c r="NLF385" s="31"/>
      <c r="NLG385" s="31"/>
      <c r="NLH385" s="31"/>
      <c r="NLI385" s="31"/>
      <c r="NLJ385" s="31"/>
      <c r="NLK385" s="31"/>
      <c r="NLL385" s="31"/>
      <c r="NLM385" s="31"/>
      <c r="NLN385" s="31"/>
      <c r="NLO385" s="31"/>
      <c r="NLP385" s="31"/>
      <c r="NLQ385" s="31"/>
      <c r="NLR385" s="31"/>
      <c r="NLS385" s="31"/>
      <c r="NLT385" s="31"/>
      <c r="NLU385" s="31"/>
      <c r="NLV385" s="31"/>
      <c r="NLW385" s="31"/>
      <c r="NLX385" s="31"/>
      <c r="NLY385" s="31"/>
      <c r="NLZ385" s="31"/>
      <c r="NMA385" s="31"/>
      <c r="NMB385" s="31"/>
      <c r="NMC385" s="31"/>
      <c r="NMD385" s="31"/>
      <c r="NME385" s="31"/>
      <c r="NMF385" s="31"/>
      <c r="NMG385" s="31"/>
      <c r="NMH385" s="31"/>
      <c r="NMI385" s="31"/>
      <c r="NMJ385" s="31"/>
      <c r="NMK385" s="31"/>
      <c r="NML385" s="31"/>
      <c r="NMM385" s="31"/>
      <c r="NMN385" s="31"/>
      <c r="NMO385" s="31"/>
      <c r="NMP385" s="31"/>
      <c r="NMQ385" s="31"/>
      <c r="NMR385" s="31"/>
      <c r="NMS385" s="31"/>
      <c r="NMT385" s="31"/>
      <c r="NMU385" s="31"/>
      <c r="NMV385" s="31"/>
      <c r="NMW385" s="31"/>
      <c r="NMX385" s="31"/>
      <c r="NMY385" s="31"/>
      <c r="NMZ385" s="31"/>
      <c r="NNA385" s="31"/>
      <c r="NNB385" s="31"/>
      <c r="NNC385" s="31"/>
      <c r="NND385" s="31"/>
      <c r="NNE385" s="31"/>
      <c r="NNF385" s="31"/>
      <c r="NNG385" s="31"/>
      <c r="NNH385" s="31"/>
      <c r="NNI385" s="31"/>
      <c r="NNJ385" s="31"/>
      <c r="NNK385" s="31"/>
      <c r="NNL385" s="31"/>
      <c r="NNM385" s="31"/>
      <c r="NNN385" s="31"/>
      <c r="NNO385" s="31"/>
      <c r="NNP385" s="31"/>
      <c r="NNQ385" s="31"/>
      <c r="NNR385" s="31"/>
      <c r="NNS385" s="31"/>
      <c r="NNT385" s="31"/>
      <c r="NNU385" s="31"/>
      <c r="NNV385" s="31"/>
      <c r="NNW385" s="31"/>
      <c r="NNX385" s="31"/>
      <c r="NNY385" s="31"/>
      <c r="NNZ385" s="31"/>
      <c r="NOA385" s="31"/>
      <c r="NOB385" s="31"/>
      <c r="NOC385" s="31"/>
      <c r="NOD385" s="31"/>
      <c r="NOE385" s="31"/>
      <c r="NOF385" s="31"/>
      <c r="NOG385" s="31"/>
      <c r="NOH385" s="31"/>
      <c r="NOI385" s="31"/>
      <c r="NOJ385" s="31"/>
      <c r="NOK385" s="31"/>
      <c r="NOL385" s="31"/>
      <c r="NOM385" s="31"/>
      <c r="NON385" s="31"/>
      <c r="NOO385" s="31"/>
      <c r="NOP385" s="31"/>
      <c r="NOQ385" s="31"/>
      <c r="NOR385" s="31"/>
      <c r="NOS385" s="31"/>
      <c r="NOT385" s="31"/>
      <c r="NOU385" s="31"/>
      <c r="NOV385" s="31"/>
      <c r="NOW385" s="31"/>
      <c r="NOX385" s="31"/>
      <c r="NOY385" s="31"/>
      <c r="NOZ385" s="31"/>
      <c r="NPA385" s="31"/>
      <c r="NPB385" s="31"/>
      <c r="NPC385" s="31"/>
      <c r="NPD385" s="31"/>
      <c r="NPE385" s="31"/>
      <c r="NPF385" s="31"/>
      <c r="NPG385" s="31"/>
      <c r="NPH385" s="31"/>
      <c r="NPI385" s="31"/>
      <c r="NPJ385" s="31"/>
      <c r="NPK385" s="31"/>
      <c r="NPL385" s="31"/>
      <c r="NPM385" s="31"/>
      <c r="NPN385" s="31"/>
      <c r="NPO385" s="31"/>
      <c r="NPP385" s="31"/>
      <c r="NPQ385" s="31"/>
      <c r="NPR385" s="31"/>
      <c r="NPS385" s="31"/>
      <c r="NPT385" s="31"/>
      <c r="NPU385" s="31"/>
      <c r="NPV385" s="31"/>
      <c r="NPW385" s="31"/>
      <c r="NPX385" s="31"/>
      <c r="NPY385" s="31"/>
      <c r="NPZ385" s="31"/>
      <c r="NQA385" s="31"/>
      <c r="NQB385" s="31"/>
      <c r="NQC385" s="31"/>
      <c r="NQD385" s="31"/>
      <c r="NQE385" s="31"/>
      <c r="NQF385" s="31"/>
      <c r="NQG385" s="31"/>
      <c r="NQH385" s="31"/>
      <c r="NQI385" s="31"/>
      <c r="NQJ385" s="31"/>
      <c r="NQK385" s="31"/>
      <c r="NQL385" s="31"/>
      <c r="NQM385" s="31"/>
      <c r="NQN385" s="31"/>
      <c r="NQO385" s="31"/>
      <c r="NQP385" s="31"/>
      <c r="NQQ385" s="31"/>
      <c r="NQR385" s="31"/>
      <c r="NQS385" s="31"/>
      <c r="NQT385" s="31"/>
      <c r="NQU385" s="31"/>
      <c r="NQV385" s="31"/>
      <c r="NQW385" s="31"/>
      <c r="NQX385" s="31"/>
      <c r="NQY385" s="31"/>
      <c r="NQZ385" s="31"/>
      <c r="NRA385" s="31"/>
      <c r="NRB385" s="31"/>
      <c r="NRC385" s="31"/>
      <c r="NRD385" s="31"/>
      <c r="NRE385" s="31"/>
      <c r="NRF385" s="31"/>
      <c r="NRG385" s="31"/>
      <c r="NRH385" s="31"/>
      <c r="NRI385" s="31"/>
      <c r="NRJ385" s="31"/>
      <c r="NRK385" s="31"/>
      <c r="NRL385" s="31"/>
      <c r="NRM385" s="31"/>
      <c r="NRN385" s="31"/>
      <c r="NRO385" s="31"/>
      <c r="NRP385" s="31"/>
      <c r="NRQ385" s="31"/>
      <c r="NRR385" s="31"/>
      <c r="NRS385" s="31"/>
      <c r="NRT385" s="31"/>
      <c r="NRU385" s="31"/>
      <c r="NRV385" s="31"/>
      <c r="NRW385" s="31"/>
      <c r="NRX385" s="31"/>
      <c r="NRY385" s="31"/>
      <c r="NRZ385" s="31"/>
      <c r="NSA385" s="31"/>
      <c r="NSB385" s="31"/>
      <c r="NSC385" s="31"/>
      <c r="NSD385" s="31"/>
      <c r="NSE385" s="31"/>
      <c r="NSF385" s="31"/>
      <c r="NSG385" s="31"/>
      <c r="NSH385" s="31"/>
      <c r="NSI385" s="31"/>
      <c r="NSJ385" s="31"/>
      <c r="NSK385" s="31"/>
      <c r="NSL385" s="31"/>
      <c r="NSM385" s="31"/>
      <c r="NSN385" s="31"/>
      <c r="NSO385" s="31"/>
      <c r="NSP385" s="31"/>
      <c r="NSQ385" s="31"/>
      <c r="NSR385" s="31"/>
      <c r="NSS385" s="31"/>
      <c r="NST385" s="31"/>
      <c r="NSU385" s="31"/>
      <c r="NSV385" s="31"/>
      <c r="NSW385" s="31"/>
      <c r="NSX385" s="31"/>
      <c r="NSY385" s="31"/>
      <c r="NSZ385" s="31"/>
      <c r="NTA385" s="31"/>
      <c r="NTB385" s="31"/>
      <c r="NTC385" s="31"/>
      <c r="NTD385" s="31"/>
      <c r="NTE385" s="31"/>
      <c r="NTF385" s="31"/>
      <c r="NTG385" s="31"/>
      <c r="NTH385" s="31"/>
      <c r="NTI385" s="31"/>
      <c r="NTJ385" s="31"/>
      <c r="NTK385" s="31"/>
      <c r="NTL385" s="31"/>
      <c r="NTM385" s="31"/>
      <c r="NTN385" s="31"/>
      <c r="NTO385" s="31"/>
      <c r="NTP385" s="31"/>
      <c r="NTQ385" s="31"/>
      <c r="NTR385" s="31"/>
      <c r="NTS385" s="31"/>
      <c r="NTT385" s="31"/>
      <c r="NTU385" s="31"/>
      <c r="NTV385" s="31"/>
      <c r="NTW385" s="31"/>
      <c r="NTX385" s="31"/>
      <c r="NTY385" s="31"/>
      <c r="NTZ385" s="31"/>
      <c r="NUA385" s="31"/>
      <c r="NUB385" s="31"/>
      <c r="NUC385" s="31"/>
      <c r="NUD385" s="31"/>
      <c r="NUE385" s="31"/>
      <c r="NUF385" s="31"/>
      <c r="NUG385" s="31"/>
      <c r="NUH385" s="31"/>
      <c r="NUI385" s="31"/>
      <c r="NUJ385" s="31"/>
      <c r="NUK385" s="31"/>
      <c r="NUL385" s="31"/>
      <c r="NUM385" s="31"/>
      <c r="NUN385" s="31"/>
      <c r="NUO385" s="31"/>
      <c r="NUP385" s="31"/>
      <c r="NUQ385" s="31"/>
      <c r="NUR385" s="31"/>
      <c r="NUS385" s="31"/>
      <c r="NUT385" s="31"/>
      <c r="NUU385" s="31"/>
      <c r="NUV385" s="31"/>
      <c r="NUW385" s="31"/>
      <c r="NUX385" s="31"/>
      <c r="NUY385" s="31"/>
      <c r="NUZ385" s="31"/>
      <c r="NVA385" s="31"/>
      <c r="NVB385" s="31"/>
      <c r="NVC385" s="31"/>
      <c r="NVD385" s="31"/>
      <c r="NVE385" s="31"/>
      <c r="NVF385" s="31"/>
      <c r="NVG385" s="31"/>
      <c r="NVH385" s="31"/>
      <c r="NVI385" s="31"/>
      <c r="NVJ385" s="31"/>
      <c r="NVK385" s="31"/>
      <c r="NVL385" s="31"/>
      <c r="NVM385" s="31"/>
      <c r="NVN385" s="31"/>
      <c r="NVO385" s="31"/>
      <c r="NVP385" s="31"/>
      <c r="NVQ385" s="31"/>
      <c r="NVR385" s="31"/>
      <c r="NVS385" s="31"/>
      <c r="NVT385" s="31"/>
      <c r="NVU385" s="31"/>
      <c r="NVV385" s="31"/>
      <c r="NVW385" s="31"/>
      <c r="NVX385" s="31"/>
      <c r="NVY385" s="31"/>
      <c r="NVZ385" s="31"/>
      <c r="NWA385" s="31"/>
      <c r="NWB385" s="31"/>
      <c r="NWC385" s="31"/>
      <c r="NWD385" s="31"/>
      <c r="NWE385" s="31"/>
      <c r="NWF385" s="31"/>
      <c r="NWG385" s="31"/>
      <c r="NWH385" s="31"/>
      <c r="NWI385" s="31"/>
      <c r="NWJ385" s="31"/>
      <c r="NWK385" s="31"/>
      <c r="NWL385" s="31"/>
      <c r="NWM385" s="31"/>
      <c r="NWN385" s="31"/>
      <c r="NWO385" s="31"/>
      <c r="NWP385" s="31"/>
      <c r="NWQ385" s="31"/>
      <c r="NWR385" s="31"/>
      <c r="NWS385" s="31"/>
      <c r="NWT385" s="31"/>
      <c r="NWU385" s="31"/>
      <c r="NWV385" s="31"/>
      <c r="NWW385" s="31"/>
      <c r="NWX385" s="31"/>
      <c r="NWY385" s="31"/>
      <c r="NWZ385" s="31"/>
      <c r="NXA385" s="31"/>
      <c r="NXB385" s="31"/>
      <c r="NXC385" s="31"/>
      <c r="NXD385" s="31"/>
      <c r="NXE385" s="31"/>
      <c r="NXF385" s="31"/>
      <c r="NXG385" s="31"/>
      <c r="NXH385" s="31"/>
      <c r="NXI385" s="31"/>
      <c r="NXJ385" s="31"/>
      <c r="NXK385" s="31"/>
      <c r="NXL385" s="31"/>
      <c r="NXM385" s="31"/>
      <c r="NXN385" s="31"/>
      <c r="NXO385" s="31"/>
      <c r="NXP385" s="31"/>
      <c r="NXQ385" s="31"/>
      <c r="NXR385" s="31"/>
      <c r="NXS385" s="31"/>
      <c r="NXT385" s="31"/>
      <c r="NXU385" s="31"/>
      <c r="NXV385" s="31"/>
      <c r="NXW385" s="31"/>
      <c r="NXX385" s="31"/>
      <c r="NXY385" s="31"/>
      <c r="NXZ385" s="31"/>
      <c r="NYA385" s="31"/>
      <c r="NYB385" s="31"/>
      <c r="NYC385" s="31"/>
      <c r="NYD385" s="31"/>
      <c r="NYE385" s="31"/>
      <c r="NYF385" s="31"/>
      <c r="NYG385" s="31"/>
      <c r="NYH385" s="31"/>
      <c r="NYI385" s="31"/>
      <c r="NYJ385" s="31"/>
      <c r="NYK385" s="31"/>
      <c r="NYL385" s="31"/>
      <c r="NYM385" s="31"/>
      <c r="NYN385" s="31"/>
      <c r="NYO385" s="31"/>
      <c r="NYP385" s="31"/>
      <c r="NYQ385" s="31"/>
      <c r="NYR385" s="31"/>
      <c r="NYS385" s="31"/>
      <c r="NYT385" s="31"/>
      <c r="NYU385" s="31"/>
      <c r="NYV385" s="31"/>
      <c r="NYW385" s="31"/>
      <c r="NYX385" s="31"/>
      <c r="NYY385" s="31"/>
      <c r="NYZ385" s="31"/>
      <c r="NZA385" s="31"/>
      <c r="NZB385" s="31"/>
      <c r="NZC385" s="31"/>
      <c r="NZD385" s="31"/>
      <c r="NZE385" s="31"/>
      <c r="NZF385" s="31"/>
      <c r="NZG385" s="31"/>
      <c r="NZH385" s="31"/>
      <c r="NZI385" s="31"/>
      <c r="NZJ385" s="31"/>
      <c r="NZK385" s="31"/>
      <c r="NZL385" s="31"/>
      <c r="NZM385" s="31"/>
      <c r="NZN385" s="31"/>
      <c r="NZO385" s="31"/>
      <c r="NZP385" s="31"/>
      <c r="NZQ385" s="31"/>
      <c r="NZR385" s="31"/>
      <c r="NZS385" s="31"/>
      <c r="NZT385" s="31"/>
      <c r="NZU385" s="31"/>
      <c r="NZV385" s="31"/>
      <c r="NZW385" s="31"/>
      <c r="NZX385" s="31"/>
      <c r="NZY385" s="31"/>
      <c r="NZZ385" s="31"/>
      <c r="OAA385" s="31"/>
      <c r="OAB385" s="31"/>
      <c r="OAC385" s="31"/>
      <c r="OAD385" s="31"/>
      <c r="OAE385" s="31"/>
      <c r="OAF385" s="31"/>
      <c r="OAG385" s="31"/>
      <c r="OAH385" s="31"/>
      <c r="OAI385" s="31"/>
      <c r="OAJ385" s="31"/>
      <c r="OAK385" s="31"/>
      <c r="OAL385" s="31"/>
      <c r="OAM385" s="31"/>
      <c r="OAN385" s="31"/>
      <c r="OAO385" s="31"/>
      <c r="OAP385" s="31"/>
      <c r="OAQ385" s="31"/>
      <c r="OAR385" s="31"/>
      <c r="OAS385" s="31"/>
      <c r="OAT385" s="31"/>
      <c r="OAU385" s="31"/>
      <c r="OAV385" s="31"/>
      <c r="OAW385" s="31"/>
      <c r="OAX385" s="31"/>
      <c r="OAY385" s="31"/>
      <c r="OAZ385" s="31"/>
      <c r="OBA385" s="31"/>
      <c r="OBB385" s="31"/>
      <c r="OBC385" s="31"/>
      <c r="OBD385" s="31"/>
      <c r="OBE385" s="31"/>
      <c r="OBF385" s="31"/>
      <c r="OBG385" s="31"/>
      <c r="OBH385" s="31"/>
      <c r="OBI385" s="31"/>
      <c r="OBJ385" s="31"/>
      <c r="OBK385" s="31"/>
      <c r="OBL385" s="31"/>
      <c r="OBM385" s="31"/>
      <c r="OBN385" s="31"/>
      <c r="OBO385" s="31"/>
      <c r="OBP385" s="31"/>
      <c r="OBQ385" s="31"/>
      <c r="OBR385" s="31"/>
      <c r="OBS385" s="31"/>
      <c r="OBT385" s="31"/>
      <c r="OBU385" s="31"/>
      <c r="OBV385" s="31"/>
      <c r="OBW385" s="31"/>
      <c r="OBX385" s="31"/>
      <c r="OBY385" s="31"/>
      <c r="OBZ385" s="31"/>
      <c r="OCA385" s="31"/>
      <c r="OCB385" s="31"/>
      <c r="OCC385" s="31"/>
      <c r="OCD385" s="31"/>
      <c r="OCE385" s="31"/>
      <c r="OCF385" s="31"/>
      <c r="OCG385" s="31"/>
      <c r="OCH385" s="31"/>
      <c r="OCI385" s="31"/>
      <c r="OCJ385" s="31"/>
      <c r="OCK385" s="31"/>
      <c r="OCL385" s="31"/>
      <c r="OCM385" s="31"/>
      <c r="OCN385" s="31"/>
      <c r="OCO385" s="31"/>
      <c r="OCP385" s="31"/>
      <c r="OCQ385" s="31"/>
      <c r="OCR385" s="31"/>
      <c r="OCS385" s="31"/>
      <c r="OCT385" s="31"/>
      <c r="OCU385" s="31"/>
      <c r="OCV385" s="31"/>
      <c r="OCW385" s="31"/>
      <c r="OCX385" s="31"/>
      <c r="OCY385" s="31"/>
      <c r="OCZ385" s="31"/>
      <c r="ODA385" s="31"/>
      <c r="ODB385" s="31"/>
      <c r="ODC385" s="31"/>
      <c r="ODD385" s="31"/>
      <c r="ODE385" s="31"/>
      <c r="ODF385" s="31"/>
      <c r="ODG385" s="31"/>
      <c r="ODH385" s="31"/>
      <c r="ODI385" s="31"/>
      <c r="ODJ385" s="31"/>
      <c r="ODK385" s="31"/>
      <c r="ODL385" s="31"/>
      <c r="ODM385" s="31"/>
      <c r="ODN385" s="31"/>
      <c r="ODO385" s="31"/>
      <c r="ODP385" s="31"/>
      <c r="ODQ385" s="31"/>
      <c r="ODR385" s="31"/>
      <c r="ODS385" s="31"/>
      <c r="ODT385" s="31"/>
      <c r="ODU385" s="31"/>
      <c r="ODV385" s="31"/>
      <c r="ODW385" s="31"/>
      <c r="ODX385" s="31"/>
      <c r="ODY385" s="31"/>
      <c r="ODZ385" s="31"/>
      <c r="OEA385" s="31"/>
      <c r="OEB385" s="31"/>
      <c r="OEC385" s="31"/>
      <c r="OED385" s="31"/>
      <c r="OEE385" s="31"/>
      <c r="OEF385" s="31"/>
      <c r="OEG385" s="31"/>
      <c r="OEH385" s="31"/>
      <c r="OEI385" s="31"/>
      <c r="OEJ385" s="31"/>
      <c r="OEK385" s="31"/>
      <c r="OEL385" s="31"/>
      <c r="OEM385" s="31"/>
      <c r="OEN385" s="31"/>
      <c r="OEO385" s="31"/>
      <c r="OEP385" s="31"/>
      <c r="OEQ385" s="31"/>
      <c r="OER385" s="31"/>
      <c r="OES385" s="31"/>
      <c r="OET385" s="31"/>
      <c r="OEU385" s="31"/>
      <c r="OEV385" s="31"/>
      <c r="OEW385" s="31"/>
      <c r="OEX385" s="31"/>
      <c r="OEY385" s="31"/>
      <c r="OEZ385" s="31"/>
      <c r="OFA385" s="31"/>
      <c r="OFB385" s="31"/>
      <c r="OFC385" s="31"/>
      <c r="OFD385" s="31"/>
      <c r="OFE385" s="31"/>
      <c r="OFF385" s="31"/>
      <c r="OFG385" s="31"/>
      <c r="OFH385" s="31"/>
      <c r="OFI385" s="31"/>
      <c r="OFJ385" s="31"/>
      <c r="OFK385" s="31"/>
      <c r="OFL385" s="31"/>
      <c r="OFM385" s="31"/>
      <c r="OFN385" s="31"/>
      <c r="OFO385" s="31"/>
      <c r="OFP385" s="31"/>
      <c r="OFQ385" s="31"/>
      <c r="OFR385" s="31"/>
      <c r="OFS385" s="31"/>
      <c r="OFT385" s="31"/>
      <c r="OFU385" s="31"/>
      <c r="OFV385" s="31"/>
      <c r="OFW385" s="31"/>
      <c r="OFX385" s="31"/>
      <c r="OFY385" s="31"/>
      <c r="OFZ385" s="31"/>
      <c r="OGA385" s="31"/>
      <c r="OGB385" s="31"/>
      <c r="OGC385" s="31"/>
      <c r="OGD385" s="31"/>
      <c r="OGE385" s="31"/>
      <c r="OGF385" s="31"/>
      <c r="OGG385" s="31"/>
      <c r="OGH385" s="31"/>
      <c r="OGI385" s="31"/>
      <c r="OGJ385" s="31"/>
      <c r="OGK385" s="31"/>
      <c r="OGL385" s="31"/>
      <c r="OGM385" s="31"/>
      <c r="OGN385" s="31"/>
      <c r="OGO385" s="31"/>
      <c r="OGP385" s="31"/>
      <c r="OGQ385" s="31"/>
      <c r="OGR385" s="31"/>
      <c r="OGS385" s="31"/>
      <c r="OGT385" s="31"/>
      <c r="OGU385" s="31"/>
      <c r="OGV385" s="31"/>
      <c r="OGW385" s="31"/>
      <c r="OGX385" s="31"/>
      <c r="OGY385" s="31"/>
      <c r="OGZ385" s="31"/>
      <c r="OHA385" s="31"/>
      <c r="OHB385" s="31"/>
      <c r="OHC385" s="31"/>
      <c r="OHD385" s="31"/>
      <c r="OHE385" s="31"/>
      <c r="OHF385" s="31"/>
      <c r="OHG385" s="31"/>
      <c r="OHH385" s="31"/>
      <c r="OHI385" s="31"/>
      <c r="OHJ385" s="31"/>
      <c r="OHK385" s="31"/>
      <c r="OHL385" s="31"/>
      <c r="OHM385" s="31"/>
      <c r="OHN385" s="31"/>
      <c r="OHO385" s="31"/>
      <c r="OHP385" s="31"/>
      <c r="OHQ385" s="31"/>
      <c r="OHR385" s="31"/>
      <c r="OHS385" s="31"/>
      <c r="OHT385" s="31"/>
      <c r="OHU385" s="31"/>
      <c r="OHV385" s="31"/>
      <c r="OHW385" s="31"/>
      <c r="OHX385" s="31"/>
      <c r="OHY385" s="31"/>
      <c r="OHZ385" s="31"/>
      <c r="OIA385" s="31"/>
      <c r="OIB385" s="31"/>
      <c r="OIC385" s="31"/>
      <c r="OID385" s="31"/>
      <c r="OIE385" s="31"/>
      <c r="OIF385" s="31"/>
      <c r="OIG385" s="31"/>
      <c r="OIH385" s="31"/>
      <c r="OII385" s="31"/>
      <c r="OIJ385" s="31"/>
      <c r="OIK385" s="31"/>
      <c r="OIL385" s="31"/>
      <c r="OIM385" s="31"/>
      <c r="OIN385" s="31"/>
      <c r="OIO385" s="31"/>
      <c r="OIP385" s="31"/>
      <c r="OIQ385" s="31"/>
      <c r="OIR385" s="31"/>
      <c r="OIS385" s="31"/>
      <c r="OIT385" s="31"/>
      <c r="OIU385" s="31"/>
      <c r="OIV385" s="31"/>
      <c r="OIW385" s="31"/>
      <c r="OIX385" s="31"/>
      <c r="OIY385" s="31"/>
      <c r="OIZ385" s="31"/>
      <c r="OJA385" s="31"/>
      <c r="OJB385" s="31"/>
      <c r="OJC385" s="31"/>
      <c r="OJD385" s="31"/>
      <c r="OJE385" s="31"/>
      <c r="OJF385" s="31"/>
      <c r="OJG385" s="31"/>
      <c r="OJH385" s="31"/>
      <c r="OJI385" s="31"/>
      <c r="OJJ385" s="31"/>
      <c r="OJK385" s="31"/>
      <c r="OJL385" s="31"/>
      <c r="OJM385" s="31"/>
      <c r="OJN385" s="31"/>
      <c r="OJO385" s="31"/>
      <c r="OJP385" s="31"/>
      <c r="OJQ385" s="31"/>
      <c r="OJR385" s="31"/>
      <c r="OJS385" s="31"/>
      <c r="OJT385" s="31"/>
      <c r="OJU385" s="31"/>
      <c r="OJV385" s="31"/>
      <c r="OJW385" s="31"/>
      <c r="OJX385" s="31"/>
      <c r="OJY385" s="31"/>
      <c r="OJZ385" s="31"/>
      <c r="OKA385" s="31"/>
      <c r="OKB385" s="31"/>
      <c r="OKC385" s="31"/>
      <c r="OKD385" s="31"/>
      <c r="OKE385" s="31"/>
      <c r="OKF385" s="31"/>
      <c r="OKG385" s="31"/>
      <c r="OKH385" s="31"/>
      <c r="OKI385" s="31"/>
      <c r="OKJ385" s="31"/>
      <c r="OKK385" s="31"/>
      <c r="OKL385" s="31"/>
      <c r="OKM385" s="31"/>
      <c r="OKN385" s="31"/>
      <c r="OKO385" s="31"/>
      <c r="OKP385" s="31"/>
      <c r="OKQ385" s="31"/>
      <c r="OKR385" s="31"/>
      <c r="OKS385" s="31"/>
      <c r="OKT385" s="31"/>
      <c r="OKU385" s="31"/>
      <c r="OKV385" s="31"/>
      <c r="OKW385" s="31"/>
      <c r="OKX385" s="31"/>
      <c r="OKY385" s="31"/>
      <c r="OKZ385" s="31"/>
      <c r="OLA385" s="31"/>
      <c r="OLB385" s="31"/>
      <c r="OLC385" s="31"/>
      <c r="OLD385" s="31"/>
      <c r="OLE385" s="31"/>
      <c r="OLF385" s="31"/>
      <c r="OLG385" s="31"/>
      <c r="OLH385" s="31"/>
      <c r="OLI385" s="31"/>
      <c r="OLJ385" s="31"/>
      <c r="OLK385" s="31"/>
      <c r="OLL385" s="31"/>
      <c r="OLM385" s="31"/>
      <c r="OLN385" s="31"/>
      <c r="OLO385" s="31"/>
      <c r="OLP385" s="31"/>
      <c r="OLQ385" s="31"/>
      <c r="OLR385" s="31"/>
      <c r="OLS385" s="31"/>
      <c r="OLT385" s="31"/>
      <c r="OLU385" s="31"/>
      <c r="OLV385" s="31"/>
      <c r="OLW385" s="31"/>
      <c r="OLX385" s="31"/>
      <c r="OLY385" s="31"/>
      <c r="OLZ385" s="31"/>
      <c r="OMA385" s="31"/>
      <c r="OMB385" s="31"/>
      <c r="OMC385" s="31"/>
      <c r="OMD385" s="31"/>
      <c r="OME385" s="31"/>
      <c r="OMF385" s="31"/>
      <c r="OMG385" s="31"/>
      <c r="OMH385" s="31"/>
      <c r="OMI385" s="31"/>
      <c r="OMJ385" s="31"/>
      <c r="OMK385" s="31"/>
      <c r="OML385" s="31"/>
      <c r="OMM385" s="31"/>
      <c r="OMN385" s="31"/>
      <c r="OMO385" s="31"/>
      <c r="OMP385" s="31"/>
      <c r="OMQ385" s="31"/>
      <c r="OMR385" s="31"/>
      <c r="OMS385" s="31"/>
      <c r="OMT385" s="31"/>
      <c r="OMU385" s="31"/>
      <c r="OMV385" s="31"/>
      <c r="OMW385" s="31"/>
      <c r="OMX385" s="31"/>
      <c r="OMY385" s="31"/>
      <c r="OMZ385" s="31"/>
      <c r="ONA385" s="31"/>
      <c r="ONB385" s="31"/>
      <c r="ONC385" s="31"/>
      <c r="OND385" s="31"/>
      <c r="ONE385" s="31"/>
      <c r="ONF385" s="31"/>
      <c r="ONG385" s="31"/>
      <c r="ONH385" s="31"/>
      <c r="ONI385" s="31"/>
      <c r="ONJ385" s="31"/>
      <c r="ONK385" s="31"/>
      <c r="ONL385" s="31"/>
      <c r="ONM385" s="31"/>
      <c r="ONN385" s="31"/>
      <c r="ONO385" s="31"/>
      <c r="ONP385" s="31"/>
      <c r="ONQ385" s="31"/>
      <c r="ONR385" s="31"/>
      <c r="ONS385" s="31"/>
      <c r="ONT385" s="31"/>
      <c r="ONU385" s="31"/>
      <c r="ONV385" s="31"/>
      <c r="ONW385" s="31"/>
      <c r="ONX385" s="31"/>
      <c r="ONY385" s="31"/>
      <c r="ONZ385" s="31"/>
      <c r="OOA385" s="31"/>
      <c r="OOB385" s="31"/>
      <c r="OOC385" s="31"/>
      <c r="OOD385" s="31"/>
      <c r="OOE385" s="31"/>
      <c r="OOF385" s="31"/>
      <c r="OOG385" s="31"/>
      <c r="OOH385" s="31"/>
      <c r="OOI385" s="31"/>
      <c r="OOJ385" s="31"/>
      <c r="OOK385" s="31"/>
      <c r="OOL385" s="31"/>
      <c r="OOM385" s="31"/>
      <c r="OON385" s="31"/>
      <c r="OOO385" s="31"/>
      <c r="OOP385" s="31"/>
      <c r="OOQ385" s="31"/>
      <c r="OOR385" s="31"/>
      <c r="OOS385" s="31"/>
      <c r="OOT385" s="31"/>
      <c r="OOU385" s="31"/>
      <c r="OOV385" s="31"/>
      <c r="OOW385" s="31"/>
      <c r="OOX385" s="31"/>
      <c r="OOY385" s="31"/>
      <c r="OOZ385" s="31"/>
      <c r="OPA385" s="31"/>
      <c r="OPB385" s="31"/>
      <c r="OPC385" s="31"/>
      <c r="OPD385" s="31"/>
      <c r="OPE385" s="31"/>
      <c r="OPF385" s="31"/>
      <c r="OPG385" s="31"/>
      <c r="OPH385" s="31"/>
      <c r="OPI385" s="31"/>
      <c r="OPJ385" s="31"/>
      <c r="OPK385" s="31"/>
      <c r="OPL385" s="31"/>
      <c r="OPM385" s="31"/>
      <c r="OPN385" s="31"/>
      <c r="OPO385" s="31"/>
      <c r="OPP385" s="31"/>
      <c r="OPQ385" s="31"/>
      <c r="OPR385" s="31"/>
      <c r="OPS385" s="31"/>
      <c r="OPT385" s="31"/>
      <c r="OPU385" s="31"/>
      <c r="OPV385" s="31"/>
      <c r="OPW385" s="31"/>
      <c r="OPX385" s="31"/>
      <c r="OPY385" s="31"/>
      <c r="OPZ385" s="31"/>
      <c r="OQA385" s="31"/>
      <c r="OQB385" s="31"/>
      <c r="OQC385" s="31"/>
      <c r="OQD385" s="31"/>
      <c r="OQE385" s="31"/>
      <c r="OQF385" s="31"/>
      <c r="OQG385" s="31"/>
      <c r="OQH385" s="31"/>
      <c r="OQI385" s="31"/>
      <c r="OQJ385" s="31"/>
      <c r="OQK385" s="31"/>
      <c r="OQL385" s="31"/>
      <c r="OQM385" s="31"/>
      <c r="OQN385" s="31"/>
      <c r="OQO385" s="31"/>
      <c r="OQP385" s="31"/>
      <c r="OQQ385" s="31"/>
      <c r="OQR385" s="31"/>
      <c r="OQS385" s="31"/>
      <c r="OQT385" s="31"/>
      <c r="OQU385" s="31"/>
      <c r="OQV385" s="31"/>
      <c r="OQW385" s="31"/>
      <c r="OQX385" s="31"/>
      <c r="OQY385" s="31"/>
      <c r="OQZ385" s="31"/>
      <c r="ORA385" s="31"/>
      <c r="ORB385" s="31"/>
      <c r="ORC385" s="31"/>
      <c r="ORD385" s="31"/>
      <c r="ORE385" s="31"/>
      <c r="ORF385" s="31"/>
      <c r="ORG385" s="31"/>
      <c r="ORH385" s="31"/>
      <c r="ORI385" s="31"/>
      <c r="ORJ385" s="31"/>
      <c r="ORK385" s="31"/>
      <c r="ORL385" s="31"/>
      <c r="ORM385" s="31"/>
      <c r="ORN385" s="31"/>
      <c r="ORO385" s="31"/>
      <c r="ORP385" s="31"/>
      <c r="ORQ385" s="31"/>
      <c r="ORR385" s="31"/>
      <c r="ORS385" s="31"/>
      <c r="ORT385" s="31"/>
      <c r="ORU385" s="31"/>
      <c r="ORV385" s="31"/>
      <c r="ORW385" s="31"/>
      <c r="ORX385" s="31"/>
      <c r="ORY385" s="31"/>
      <c r="ORZ385" s="31"/>
      <c r="OSA385" s="31"/>
      <c r="OSB385" s="31"/>
      <c r="OSC385" s="31"/>
      <c r="OSD385" s="31"/>
      <c r="OSE385" s="31"/>
      <c r="OSF385" s="31"/>
      <c r="OSG385" s="31"/>
      <c r="OSH385" s="31"/>
      <c r="OSI385" s="31"/>
      <c r="OSJ385" s="31"/>
      <c r="OSK385" s="31"/>
      <c r="OSL385" s="31"/>
      <c r="OSM385" s="31"/>
      <c r="OSN385" s="31"/>
      <c r="OSO385" s="31"/>
      <c r="OSP385" s="31"/>
      <c r="OSQ385" s="31"/>
      <c r="OSR385" s="31"/>
      <c r="OSS385" s="31"/>
      <c r="OST385" s="31"/>
      <c r="OSU385" s="31"/>
      <c r="OSV385" s="31"/>
      <c r="OSW385" s="31"/>
      <c r="OSX385" s="31"/>
      <c r="OSY385" s="31"/>
      <c r="OSZ385" s="31"/>
      <c r="OTA385" s="31"/>
      <c r="OTB385" s="31"/>
      <c r="OTC385" s="31"/>
      <c r="OTD385" s="31"/>
      <c r="OTE385" s="31"/>
      <c r="OTF385" s="31"/>
      <c r="OTG385" s="31"/>
      <c r="OTH385" s="31"/>
      <c r="OTI385" s="31"/>
      <c r="OTJ385" s="31"/>
      <c r="OTK385" s="31"/>
      <c r="OTL385" s="31"/>
      <c r="OTM385" s="31"/>
      <c r="OTN385" s="31"/>
      <c r="OTO385" s="31"/>
      <c r="OTP385" s="31"/>
      <c r="OTQ385" s="31"/>
      <c r="OTR385" s="31"/>
      <c r="OTS385" s="31"/>
      <c r="OTT385" s="31"/>
      <c r="OTU385" s="31"/>
      <c r="OTV385" s="31"/>
      <c r="OTW385" s="31"/>
      <c r="OTX385" s="31"/>
      <c r="OTY385" s="31"/>
      <c r="OTZ385" s="31"/>
      <c r="OUA385" s="31"/>
      <c r="OUB385" s="31"/>
      <c r="OUC385" s="31"/>
      <c r="OUD385" s="31"/>
      <c r="OUE385" s="31"/>
      <c r="OUF385" s="31"/>
      <c r="OUG385" s="31"/>
      <c r="OUH385" s="31"/>
      <c r="OUI385" s="31"/>
      <c r="OUJ385" s="31"/>
      <c r="OUK385" s="31"/>
      <c r="OUL385" s="31"/>
      <c r="OUM385" s="31"/>
      <c r="OUN385" s="31"/>
      <c r="OUO385" s="31"/>
      <c r="OUP385" s="31"/>
      <c r="OUQ385" s="31"/>
      <c r="OUR385" s="31"/>
      <c r="OUS385" s="31"/>
      <c r="OUT385" s="31"/>
      <c r="OUU385" s="31"/>
      <c r="OUV385" s="31"/>
      <c r="OUW385" s="31"/>
      <c r="OUX385" s="31"/>
      <c r="OUY385" s="31"/>
      <c r="OUZ385" s="31"/>
      <c r="OVA385" s="31"/>
      <c r="OVB385" s="31"/>
      <c r="OVC385" s="31"/>
      <c r="OVD385" s="31"/>
      <c r="OVE385" s="31"/>
      <c r="OVF385" s="31"/>
      <c r="OVG385" s="31"/>
      <c r="OVH385" s="31"/>
      <c r="OVI385" s="31"/>
      <c r="OVJ385" s="31"/>
      <c r="OVK385" s="31"/>
      <c r="OVL385" s="31"/>
      <c r="OVM385" s="31"/>
      <c r="OVN385" s="31"/>
      <c r="OVO385" s="31"/>
      <c r="OVP385" s="31"/>
      <c r="OVQ385" s="31"/>
      <c r="OVR385" s="31"/>
      <c r="OVS385" s="31"/>
      <c r="OVT385" s="31"/>
      <c r="OVU385" s="31"/>
      <c r="OVV385" s="31"/>
      <c r="OVW385" s="31"/>
      <c r="OVX385" s="31"/>
      <c r="OVY385" s="31"/>
      <c r="OVZ385" s="31"/>
      <c r="OWA385" s="31"/>
      <c r="OWB385" s="31"/>
      <c r="OWC385" s="31"/>
      <c r="OWD385" s="31"/>
      <c r="OWE385" s="31"/>
      <c r="OWF385" s="31"/>
      <c r="OWG385" s="31"/>
      <c r="OWH385" s="31"/>
      <c r="OWI385" s="31"/>
      <c r="OWJ385" s="31"/>
      <c r="OWK385" s="31"/>
      <c r="OWL385" s="31"/>
      <c r="OWM385" s="31"/>
      <c r="OWN385" s="31"/>
      <c r="OWO385" s="31"/>
      <c r="OWP385" s="31"/>
      <c r="OWQ385" s="31"/>
      <c r="OWR385" s="31"/>
      <c r="OWS385" s="31"/>
      <c r="OWT385" s="31"/>
      <c r="OWU385" s="31"/>
      <c r="OWV385" s="31"/>
      <c r="OWW385" s="31"/>
      <c r="OWX385" s="31"/>
      <c r="OWY385" s="31"/>
      <c r="OWZ385" s="31"/>
      <c r="OXA385" s="31"/>
      <c r="OXB385" s="31"/>
      <c r="OXC385" s="31"/>
      <c r="OXD385" s="31"/>
      <c r="OXE385" s="31"/>
      <c r="OXF385" s="31"/>
      <c r="OXG385" s="31"/>
      <c r="OXH385" s="31"/>
      <c r="OXI385" s="31"/>
      <c r="OXJ385" s="31"/>
      <c r="OXK385" s="31"/>
      <c r="OXL385" s="31"/>
      <c r="OXM385" s="31"/>
      <c r="OXN385" s="31"/>
      <c r="OXO385" s="31"/>
      <c r="OXP385" s="31"/>
      <c r="OXQ385" s="31"/>
      <c r="OXR385" s="31"/>
      <c r="OXS385" s="31"/>
      <c r="OXT385" s="31"/>
      <c r="OXU385" s="31"/>
      <c r="OXV385" s="31"/>
      <c r="OXW385" s="31"/>
      <c r="OXX385" s="31"/>
      <c r="OXY385" s="31"/>
      <c r="OXZ385" s="31"/>
      <c r="OYA385" s="31"/>
      <c r="OYB385" s="31"/>
      <c r="OYC385" s="31"/>
      <c r="OYD385" s="31"/>
      <c r="OYE385" s="31"/>
      <c r="OYF385" s="31"/>
      <c r="OYG385" s="31"/>
      <c r="OYH385" s="31"/>
      <c r="OYI385" s="31"/>
      <c r="OYJ385" s="31"/>
      <c r="OYK385" s="31"/>
      <c r="OYL385" s="31"/>
      <c r="OYM385" s="31"/>
      <c r="OYN385" s="31"/>
      <c r="OYO385" s="31"/>
      <c r="OYP385" s="31"/>
      <c r="OYQ385" s="31"/>
      <c r="OYR385" s="31"/>
      <c r="OYS385" s="31"/>
      <c r="OYT385" s="31"/>
      <c r="OYU385" s="31"/>
      <c r="OYV385" s="31"/>
      <c r="OYW385" s="31"/>
      <c r="OYX385" s="31"/>
      <c r="OYY385" s="31"/>
      <c r="OYZ385" s="31"/>
      <c r="OZA385" s="31"/>
      <c r="OZB385" s="31"/>
      <c r="OZC385" s="31"/>
      <c r="OZD385" s="31"/>
      <c r="OZE385" s="31"/>
      <c r="OZF385" s="31"/>
      <c r="OZG385" s="31"/>
      <c r="OZH385" s="31"/>
      <c r="OZI385" s="31"/>
      <c r="OZJ385" s="31"/>
      <c r="OZK385" s="31"/>
      <c r="OZL385" s="31"/>
      <c r="OZM385" s="31"/>
      <c r="OZN385" s="31"/>
      <c r="OZO385" s="31"/>
      <c r="OZP385" s="31"/>
      <c r="OZQ385" s="31"/>
      <c r="OZR385" s="31"/>
      <c r="OZS385" s="31"/>
      <c r="OZT385" s="31"/>
      <c r="OZU385" s="31"/>
      <c r="OZV385" s="31"/>
      <c r="OZW385" s="31"/>
      <c r="OZX385" s="31"/>
      <c r="OZY385" s="31"/>
      <c r="OZZ385" s="31"/>
      <c r="PAA385" s="31"/>
      <c r="PAB385" s="31"/>
      <c r="PAC385" s="31"/>
      <c r="PAD385" s="31"/>
      <c r="PAE385" s="31"/>
      <c r="PAF385" s="31"/>
      <c r="PAG385" s="31"/>
      <c r="PAH385" s="31"/>
      <c r="PAI385" s="31"/>
      <c r="PAJ385" s="31"/>
      <c r="PAK385" s="31"/>
      <c r="PAL385" s="31"/>
      <c r="PAM385" s="31"/>
      <c r="PAN385" s="31"/>
      <c r="PAO385" s="31"/>
      <c r="PAP385" s="31"/>
      <c r="PAQ385" s="31"/>
      <c r="PAR385" s="31"/>
      <c r="PAS385" s="31"/>
      <c r="PAT385" s="31"/>
      <c r="PAU385" s="31"/>
      <c r="PAV385" s="31"/>
      <c r="PAW385" s="31"/>
      <c r="PAX385" s="31"/>
      <c r="PAY385" s="31"/>
      <c r="PAZ385" s="31"/>
      <c r="PBA385" s="31"/>
      <c r="PBB385" s="31"/>
      <c r="PBC385" s="31"/>
      <c r="PBD385" s="31"/>
      <c r="PBE385" s="31"/>
      <c r="PBF385" s="31"/>
      <c r="PBG385" s="31"/>
      <c r="PBH385" s="31"/>
      <c r="PBI385" s="31"/>
      <c r="PBJ385" s="31"/>
      <c r="PBK385" s="31"/>
      <c r="PBL385" s="31"/>
      <c r="PBM385" s="31"/>
      <c r="PBN385" s="31"/>
      <c r="PBO385" s="31"/>
      <c r="PBP385" s="31"/>
      <c r="PBQ385" s="31"/>
      <c r="PBR385" s="31"/>
      <c r="PBS385" s="31"/>
      <c r="PBT385" s="31"/>
      <c r="PBU385" s="31"/>
      <c r="PBV385" s="31"/>
      <c r="PBW385" s="31"/>
      <c r="PBX385" s="31"/>
      <c r="PBY385" s="31"/>
      <c r="PBZ385" s="31"/>
      <c r="PCA385" s="31"/>
      <c r="PCB385" s="31"/>
      <c r="PCC385" s="31"/>
      <c r="PCD385" s="31"/>
      <c r="PCE385" s="31"/>
      <c r="PCF385" s="31"/>
      <c r="PCG385" s="31"/>
      <c r="PCH385" s="31"/>
      <c r="PCI385" s="31"/>
      <c r="PCJ385" s="31"/>
      <c r="PCK385" s="31"/>
      <c r="PCL385" s="31"/>
      <c r="PCM385" s="31"/>
      <c r="PCN385" s="31"/>
      <c r="PCO385" s="31"/>
      <c r="PCP385" s="31"/>
      <c r="PCQ385" s="31"/>
      <c r="PCR385" s="31"/>
      <c r="PCS385" s="31"/>
      <c r="PCT385" s="31"/>
      <c r="PCU385" s="31"/>
      <c r="PCV385" s="31"/>
      <c r="PCW385" s="31"/>
      <c r="PCX385" s="31"/>
      <c r="PCY385" s="31"/>
      <c r="PCZ385" s="31"/>
      <c r="PDA385" s="31"/>
      <c r="PDB385" s="31"/>
      <c r="PDC385" s="31"/>
      <c r="PDD385" s="31"/>
      <c r="PDE385" s="31"/>
      <c r="PDF385" s="31"/>
      <c r="PDG385" s="31"/>
      <c r="PDH385" s="31"/>
      <c r="PDI385" s="31"/>
      <c r="PDJ385" s="31"/>
      <c r="PDK385" s="31"/>
      <c r="PDL385" s="31"/>
      <c r="PDM385" s="31"/>
      <c r="PDN385" s="31"/>
      <c r="PDO385" s="31"/>
      <c r="PDP385" s="31"/>
      <c r="PDQ385" s="31"/>
      <c r="PDR385" s="31"/>
      <c r="PDS385" s="31"/>
      <c r="PDT385" s="31"/>
      <c r="PDU385" s="31"/>
      <c r="PDV385" s="31"/>
      <c r="PDW385" s="31"/>
      <c r="PDX385" s="31"/>
      <c r="PDY385" s="31"/>
      <c r="PDZ385" s="31"/>
      <c r="PEA385" s="31"/>
      <c r="PEB385" s="31"/>
      <c r="PEC385" s="31"/>
      <c r="PED385" s="31"/>
      <c r="PEE385" s="31"/>
      <c r="PEF385" s="31"/>
      <c r="PEG385" s="31"/>
      <c r="PEH385" s="31"/>
      <c r="PEI385" s="31"/>
      <c r="PEJ385" s="31"/>
      <c r="PEK385" s="31"/>
      <c r="PEL385" s="31"/>
      <c r="PEM385" s="31"/>
      <c r="PEN385" s="31"/>
      <c r="PEO385" s="31"/>
      <c r="PEP385" s="31"/>
      <c r="PEQ385" s="31"/>
      <c r="PER385" s="31"/>
      <c r="PES385" s="31"/>
      <c r="PET385" s="31"/>
      <c r="PEU385" s="31"/>
      <c r="PEV385" s="31"/>
      <c r="PEW385" s="31"/>
      <c r="PEX385" s="31"/>
      <c r="PEY385" s="31"/>
      <c r="PEZ385" s="31"/>
      <c r="PFA385" s="31"/>
      <c r="PFB385" s="31"/>
      <c r="PFC385" s="31"/>
      <c r="PFD385" s="31"/>
      <c r="PFE385" s="31"/>
      <c r="PFF385" s="31"/>
      <c r="PFG385" s="31"/>
      <c r="PFH385" s="31"/>
      <c r="PFI385" s="31"/>
      <c r="PFJ385" s="31"/>
      <c r="PFK385" s="31"/>
      <c r="PFL385" s="31"/>
      <c r="PFM385" s="31"/>
      <c r="PFN385" s="31"/>
      <c r="PFO385" s="31"/>
      <c r="PFP385" s="31"/>
      <c r="PFQ385" s="31"/>
      <c r="PFR385" s="31"/>
      <c r="PFS385" s="31"/>
      <c r="PFT385" s="31"/>
      <c r="PFU385" s="31"/>
      <c r="PFV385" s="31"/>
      <c r="PFW385" s="31"/>
      <c r="PFX385" s="31"/>
      <c r="PFY385" s="31"/>
      <c r="PFZ385" s="31"/>
      <c r="PGA385" s="31"/>
      <c r="PGB385" s="31"/>
      <c r="PGC385" s="31"/>
      <c r="PGD385" s="31"/>
      <c r="PGE385" s="31"/>
      <c r="PGF385" s="31"/>
      <c r="PGG385" s="31"/>
      <c r="PGH385" s="31"/>
      <c r="PGI385" s="31"/>
      <c r="PGJ385" s="31"/>
      <c r="PGK385" s="31"/>
      <c r="PGL385" s="31"/>
      <c r="PGM385" s="31"/>
      <c r="PGN385" s="31"/>
      <c r="PGO385" s="31"/>
      <c r="PGP385" s="31"/>
      <c r="PGQ385" s="31"/>
      <c r="PGR385" s="31"/>
      <c r="PGS385" s="31"/>
      <c r="PGT385" s="31"/>
      <c r="PGU385" s="31"/>
      <c r="PGV385" s="31"/>
      <c r="PGW385" s="31"/>
      <c r="PGX385" s="31"/>
      <c r="PGY385" s="31"/>
      <c r="PGZ385" s="31"/>
      <c r="PHA385" s="31"/>
      <c r="PHB385" s="31"/>
      <c r="PHC385" s="31"/>
      <c r="PHD385" s="31"/>
      <c r="PHE385" s="31"/>
      <c r="PHF385" s="31"/>
      <c r="PHG385" s="31"/>
      <c r="PHH385" s="31"/>
      <c r="PHI385" s="31"/>
      <c r="PHJ385" s="31"/>
      <c r="PHK385" s="31"/>
      <c r="PHL385" s="31"/>
      <c r="PHM385" s="31"/>
      <c r="PHN385" s="31"/>
      <c r="PHO385" s="31"/>
      <c r="PHP385" s="31"/>
      <c r="PHQ385" s="31"/>
      <c r="PHR385" s="31"/>
      <c r="PHS385" s="31"/>
      <c r="PHT385" s="31"/>
      <c r="PHU385" s="31"/>
      <c r="PHV385" s="31"/>
      <c r="PHW385" s="31"/>
      <c r="PHX385" s="31"/>
      <c r="PHY385" s="31"/>
      <c r="PHZ385" s="31"/>
      <c r="PIA385" s="31"/>
      <c r="PIB385" s="31"/>
      <c r="PIC385" s="31"/>
      <c r="PID385" s="31"/>
      <c r="PIE385" s="31"/>
      <c r="PIF385" s="31"/>
      <c r="PIG385" s="31"/>
      <c r="PIH385" s="31"/>
      <c r="PII385" s="31"/>
      <c r="PIJ385" s="31"/>
      <c r="PIK385" s="31"/>
      <c r="PIL385" s="31"/>
      <c r="PIM385" s="31"/>
      <c r="PIN385" s="31"/>
      <c r="PIO385" s="31"/>
      <c r="PIP385" s="31"/>
      <c r="PIQ385" s="31"/>
      <c r="PIR385" s="31"/>
      <c r="PIS385" s="31"/>
      <c r="PIT385" s="31"/>
      <c r="PIU385" s="31"/>
      <c r="PIV385" s="31"/>
      <c r="PIW385" s="31"/>
      <c r="PIX385" s="31"/>
      <c r="PIY385" s="31"/>
      <c r="PIZ385" s="31"/>
      <c r="PJA385" s="31"/>
      <c r="PJB385" s="31"/>
      <c r="PJC385" s="31"/>
      <c r="PJD385" s="31"/>
      <c r="PJE385" s="31"/>
      <c r="PJF385" s="31"/>
      <c r="PJG385" s="31"/>
      <c r="PJH385" s="31"/>
      <c r="PJI385" s="31"/>
      <c r="PJJ385" s="31"/>
      <c r="PJK385" s="31"/>
      <c r="PJL385" s="31"/>
      <c r="PJM385" s="31"/>
      <c r="PJN385" s="31"/>
      <c r="PJO385" s="31"/>
      <c r="PJP385" s="31"/>
      <c r="PJQ385" s="31"/>
      <c r="PJR385" s="31"/>
      <c r="PJS385" s="31"/>
      <c r="PJT385" s="31"/>
      <c r="PJU385" s="31"/>
      <c r="PJV385" s="31"/>
      <c r="PJW385" s="31"/>
      <c r="PJX385" s="31"/>
      <c r="PJY385" s="31"/>
      <c r="PJZ385" s="31"/>
      <c r="PKA385" s="31"/>
      <c r="PKB385" s="31"/>
      <c r="PKC385" s="31"/>
      <c r="PKD385" s="31"/>
      <c r="PKE385" s="31"/>
      <c r="PKF385" s="31"/>
      <c r="PKG385" s="31"/>
      <c r="PKH385" s="31"/>
      <c r="PKI385" s="31"/>
      <c r="PKJ385" s="31"/>
      <c r="PKK385" s="31"/>
      <c r="PKL385" s="31"/>
      <c r="PKM385" s="31"/>
      <c r="PKN385" s="31"/>
      <c r="PKO385" s="31"/>
      <c r="PKP385" s="31"/>
      <c r="PKQ385" s="31"/>
      <c r="PKR385" s="31"/>
      <c r="PKS385" s="31"/>
      <c r="PKT385" s="31"/>
      <c r="PKU385" s="31"/>
      <c r="PKV385" s="31"/>
      <c r="PKW385" s="31"/>
      <c r="PKX385" s="31"/>
      <c r="PKY385" s="31"/>
      <c r="PKZ385" s="31"/>
      <c r="PLA385" s="31"/>
      <c r="PLB385" s="31"/>
      <c r="PLC385" s="31"/>
      <c r="PLD385" s="31"/>
      <c r="PLE385" s="31"/>
      <c r="PLF385" s="31"/>
      <c r="PLG385" s="31"/>
      <c r="PLH385" s="31"/>
      <c r="PLI385" s="31"/>
      <c r="PLJ385" s="31"/>
      <c r="PLK385" s="31"/>
      <c r="PLL385" s="31"/>
      <c r="PLM385" s="31"/>
      <c r="PLN385" s="31"/>
      <c r="PLO385" s="31"/>
      <c r="PLP385" s="31"/>
      <c r="PLQ385" s="31"/>
      <c r="PLR385" s="31"/>
      <c r="PLS385" s="31"/>
      <c r="PLT385" s="31"/>
      <c r="PLU385" s="31"/>
      <c r="PLV385" s="31"/>
      <c r="PLW385" s="31"/>
      <c r="PLX385" s="31"/>
      <c r="PLY385" s="31"/>
      <c r="PLZ385" s="31"/>
      <c r="PMA385" s="31"/>
      <c r="PMB385" s="31"/>
      <c r="PMC385" s="31"/>
      <c r="PMD385" s="31"/>
      <c r="PME385" s="31"/>
      <c r="PMF385" s="31"/>
      <c r="PMG385" s="31"/>
      <c r="PMH385" s="31"/>
      <c r="PMI385" s="31"/>
      <c r="PMJ385" s="31"/>
      <c r="PMK385" s="31"/>
      <c r="PML385" s="31"/>
      <c r="PMM385" s="31"/>
      <c r="PMN385" s="31"/>
      <c r="PMO385" s="31"/>
      <c r="PMP385" s="31"/>
      <c r="PMQ385" s="31"/>
      <c r="PMR385" s="31"/>
      <c r="PMS385" s="31"/>
      <c r="PMT385" s="31"/>
      <c r="PMU385" s="31"/>
      <c r="PMV385" s="31"/>
      <c r="PMW385" s="31"/>
      <c r="PMX385" s="31"/>
      <c r="PMY385" s="31"/>
      <c r="PMZ385" s="31"/>
      <c r="PNA385" s="31"/>
      <c r="PNB385" s="31"/>
      <c r="PNC385" s="31"/>
      <c r="PND385" s="31"/>
      <c r="PNE385" s="31"/>
      <c r="PNF385" s="31"/>
      <c r="PNG385" s="31"/>
      <c r="PNH385" s="31"/>
      <c r="PNI385" s="31"/>
      <c r="PNJ385" s="31"/>
      <c r="PNK385" s="31"/>
      <c r="PNL385" s="31"/>
      <c r="PNM385" s="31"/>
      <c r="PNN385" s="31"/>
      <c r="PNO385" s="31"/>
      <c r="PNP385" s="31"/>
      <c r="PNQ385" s="31"/>
      <c r="PNR385" s="31"/>
      <c r="PNS385" s="31"/>
      <c r="PNT385" s="31"/>
      <c r="PNU385" s="31"/>
      <c r="PNV385" s="31"/>
      <c r="PNW385" s="31"/>
      <c r="PNX385" s="31"/>
      <c r="PNY385" s="31"/>
      <c r="PNZ385" s="31"/>
      <c r="POA385" s="31"/>
      <c r="POB385" s="31"/>
      <c r="POC385" s="31"/>
      <c r="POD385" s="31"/>
      <c r="POE385" s="31"/>
      <c r="POF385" s="31"/>
      <c r="POG385" s="31"/>
      <c r="POH385" s="31"/>
      <c r="POI385" s="31"/>
      <c r="POJ385" s="31"/>
      <c r="POK385" s="31"/>
      <c r="POL385" s="31"/>
      <c r="POM385" s="31"/>
      <c r="PON385" s="31"/>
      <c r="POO385" s="31"/>
      <c r="POP385" s="31"/>
      <c r="POQ385" s="31"/>
      <c r="POR385" s="31"/>
      <c r="POS385" s="31"/>
      <c r="POT385" s="31"/>
      <c r="POU385" s="31"/>
      <c r="POV385" s="31"/>
      <c r="POW385" s="31"/>
      <c r="POX385" s="31"/>
      <c r="POY385" s="31"/>
      <c r="POZ385" s="31"/>
      <c r="PPA385" s="31"/>
      <c r="PPB385" s="31"/>
      <c r="PPC385" s="31"/>
      <c r="PPD385" s="31"/>
      <c r="PPE385" s="31"/>
      <c r="PPF385" s="31"/>
      <c r="PPG385" s="31"/>
      <c r="PPH385" s="31"/>
      <c r="PPI385" s="31"/>
      <c r="PPJ385" s="31"/>
      <c r="PPK385" s="31"/>
      <c r="PPL385" s="31"/>
      <c r="PPM385" s="31"/>
      <c r="PPN385" s="31"/>
      <c r="PPO385" s="31"/>
      <c r="PPP385" s="31"/>
      <c r="PPQ385" s="31"/>
      <c r="PPR385" s="31"/>
      <c r="PPS385" s="31"/>
      <c r="PPT385" s="31"/>
      <c r="PPU385" s="31"/>
      <c r="PPV385" s="31"/>
      <c r="PPW385" s="31"/>
      <c r="PPX385" s="31"/>
      <c r="PPY385" s="31"/>
      <c r="PPZ385" s="31"/>
      <c r="PQA385" s="31"/>
      <c r="PQB385" s="31"/>
      <c r="PQC385" s="31"/>
      <c r="PQD385" s="31"/>
      <c r="PQE385" s="31"/>
      <c r="PQF385" s="31"/>
      <c r="PQG385" s="31"/>
      <c r="PQH385" s="31"/>
      <c r="PQI385" s="31"/>
      <c r="PQJ385" s="31"/>
      <c r="PQK385" s="31"/>
      <c r="PQL385" s="31"/>
      <c r="PQM385" s="31"/>
      <c r="PQN385" s="31"/>
      <c r="PQO385" s="31"/>
      <c r="PQP385" s="31"/>
      <c r="PQQ385" s="31"/>
      <c r="PQR385" s="31"/>
      <c r="PQS385" s="31"/>
      <c r="PQT385" s="31"/>
      <c r="PQU385" s="31"/>
      <c r="PQV385" s="31"/>
      <c r="PQW385" s="31"/>
      <c r="PQX385" s="31"/>
      <c r="PQY385" s="31"/>
      <c r="PQZ385" s="31"/>
      <c r="PRA385" s="31"/>
      <c r="PRB385" s="31"/>
      <c r="PRC385" s="31"/>
      <c r="PRD385" s="31"/>
      <c r="PRE385" s="31"/>
      <c r="PRF385" s="31"/>
      <c r="PRG385" s="31"/>
      <c r="PRH385" s="31"/>
      <c r="PRI385" s="31"/>
      <c r="PRJ385" s="31"/>
      <c r="PRK385" s="31"/>
      <c r="PRL385" s="31"/>
      <c r="PRM385" s="31"/>
      <c r="PRN385" s="31"/>
      <c r="PRO385" s="31"/>
      <c r="PRP385" s="31"/>
      <c r="PRQ385" s="31"/>
      <c r="PRR385" s="31"/>
      <c r="PRS385" s="31"/>
      <c r="PRT385" s="31"/>
      <c r="PRU385" s="31"/>
      <c r="PRV385" s="31"/>
      <c r="PRW385" s="31"/>
      <c r="PRX385" s="31"/>
      <c r="PRY385" s="31"/>
      <c r="PRZ385" s="31"/>
      <c r="PSA385" s="31"/>
      <c r="PSB385" s="31"/>
      <c r="PSC385" s="31"/>
      <c r="PSD385" s="31"/>
      <c r="PSE385" s="31"/>
      <c r="PSF385" s="31"/>
      <c r="PSG385" s="31"/>
      <c r="PSH385" s="31"/>
      <c r="PSI385" s="31"/>
      <c r="PSJ385" s="31"/>
      <c r="PSK385" s="31"/>
      <c r="PSL385" s="31"/>
      <c r="PSM385" s="31"/>
      <c r="PSN385" s="31"/>
      <c r="PSO385" s="31"/>
      <c r="PSP385" s="31"/>
      <c r="PSQ385" s="31"/>
      <c r="PSR385" s="31"/>
      <c r="PSS385" s="31"/>
      <c r="PST385" s="31"/>
      <c r="PSU385" s="31"/>
      <c r="PSV385" s="31"/>
      <c r="PSW385" s="31"/>
      <c r="PSX385" s="31"/>
      <c r="PSY385" s="31"/>
      <c r="PSZ385" s="31"/>
      <c r="PTA385" s="31"/>
      <c r="PTB385" s="31"/>
      <c r="PTC385" s="31"/>
      <c r="PTD385" s="31"/>
      <c r="PTE385" s="31"/>
      <c r="PTF385" s="31"/>
      <c r="PTG385" s="31"/>
      <c r="PTH385" s="31"/>
      <c r="PTI385" s="31"/>
      <c r="PTJ385" s="31"/>
      <c r="PTK385" s="31"/>
      <c r="PTL385" s="31"/>
      <c r="PTM385" s="31"/>
      <c r="PTN385" s="31"/>
      <c r="PTO385" s="31"/>
      <c r="PTP385" s="31"/>
      <c r="PTQ385" s="31"/>
      <c r="PTR385" s="31"/>
      <c r="PTS385" s="31"/>
      <c r="PTT385" s="31"/>
      <c r="PTU385" s="31"/>
      <c r="PTV385" s="31"/>
      <c r="PTW385" s="31"/>
      <c r="PTX385" s="31"/>
      <c r="PTY385" s="31"/>
      <c r="PTZ385" s="31"/>
      <c r="PUA385" s="31"/>
      <c r="PUB385" s="31"/>
      <c r="PUC385" s="31"/>
      <c r="PUD385" s="31"/>
      <c r="PUE385" s="31"/>
      <c r="PUF385" s="31"/>
      <c r="PUG385" s="31"/>
      <c r="PUH385" s="31"/>
      <c r="PUI385" s="31"/>
      <c r="PUJ385" s="31"/>
      <c r="PUK385" s="31"/>
      <c r="PUL385" s="31"/>
      <c r="PUM385" s="31"/>
      <c r="PUN385" s="31"/>
      <c r="PUO385" s="31"/>
      <c r="PUP385" s="31"/>
      <c r="PUQ385" s="31"/>
      <c r="PUR385" s="31"/>
      <c r="PUS385" s="31"/>
      <c r="PUT385" s="31"/>
      <c r="PUU385" s="31"/>
      <c r="PUV385" s="31"/>
      <c r="PUW385" s="31"/>
      <c r="PUX385" s="31"/>
      <c r="PUY385" s="31"/>
      <c r="PUZ385" s="31"/>
      <c r="PVA385" s="31"/>
      <c r="PVB385" s="31"/>
      <c r="PVC385" s="31"/>
      <c r="PVD385" s="31"/>
      <c r="PVE385" s="31"/>
      <c r="PVF385" s="31"/>
      <c r="PVG385" s="31"/>
      <c r="PVH385" s="31"/>
      <c r="PVI385" s="31"/>
      <c r="PVJ385" s="31"/>
      <c r="PVK385" s="31"/>
      <c r="PVL385" s="31"/>
      <c r="PVM385" s="31"/>
      <c r="PVN385" s="31"/>
      <c r="PVO385" s="31"/>
      <c r="PVP385" s="31"/>
      <c r="PVQ385" s="31"/>
      <c r="PVR385" s="31"/>
      <c r="PVS385" s="31"/>
      <c r="PVT385" s="31"/>
      <c r="PVU385" s="31"/>
      <c r="PVV385" s="31"/>
      <c r="PVW385" s="31"/>
      <c r="PVX385" s="31"/>
      <c r="PVY385" s="31"/>
      <c r="PVZ385" s="31"/>
      <c r="PWA385" s="31"/>
      <c r="PWB385" s="31"/>
      <c r="PWC385" s="31"/>
      <c r="PWD385" s="31"/>
      <c r="PWE385" s="31"/>
      <c r="PWF385" s="31"/>
      <c r="PWG385" s="31"/>
      <c r="PWH385" s="31"/>
      <c r="PWI385" s="31"/>
      <c r="PWJ385" s="31"/>
      <c r="PWK385" s="31"/>
      <c r="PWL385" s="31"/>
      <c r="PWM385" s="31"/>
      <c r="PWN385" s="31"/>
      <c r="PWO385" s="31"/>
      <c r="PWP385" s="31"/>
      <c r="PWQ385" s="31"/>
      <c r="PWR385" s="31"/>
      <c r="PWS385" s="31"/>
      <c r="PWT385" s="31"/>
      <c r="PWU385" s="31"/>
      <c r="PWV385" s="31"/>
      <c r="PWW385" s="31"/>
      <c r="PWX385" s="31"/>
      <c r="PWY385" s="31"/>
      <c r="PWZ385" s="31"/>
      <c r="PXA385" s="31"/>
      <c r="PXB385" s="31"/>
      <c r="PXC385" s="31"/>
      <c r="PXD385" s="31"/>
      <c r="PXE385" s="31"/>
      <c r="PXF385" s="31"/>
      <c r="PXG385" s="31"/>
      <c r="PXH385" s="31"/>
      <c r="PXI385" s="31"/>
      <c r="PXJ385" s="31"/>
      <c r="PXK385" s="31"/>
      <c r="PXL385" s="31"/>
      <c r="PXM385" s="31"/>
      <c r="PXN385" s="31"/>
      <c r="PXO385" s="31"/>
      <c r="PXP385" s="31"/>
      <c r="PXQ385" s="31"/>
      <c r="PXR385" s="31"/>
      <c r="PXS385" s="31"/>
      <c r="PXT385" s="31"/>
      <c r="PXU385" s="31"/>
      <c r="PXV385" s="31"/>
      <c r="PXW385" s="31"/>
      <c r="PXX385" s="31"/>
      <c r="PXY385" s="31"/>
      <c r="PXZ385" s="31"/>
      <c r="PYA385" s="31"/>
      <c r="PYB385" s="31"/>
      <c r="PYC385" s="31"/>
      <c r="PYD385" s="31"/>
      <c r="PYE385" s="31"/>
      <c r="PYF385" s="31"/>
      <c r="PYG385" s="31"/>
      <c r="PYH385" s="31"/>
      <c r="PYI385" s="31"/>
      <c r="PYJ385" s="31"/>
      <c r="PYK385" s="31"/>
      <c r="PYL385" s="31"/>
      <c r="PYM385" s="31"/>
      <c r="PYN385" s="31"/>
      <c r="PYO385" s="31"/>
      <c r="PYP385" s="31"/>
      <c r="PYQ385" s="31"/>
      <c r="PYR385" s="31"/>
      <c r="PYS385" s="31"/>
      <c r="PYT385" s="31"/>
      <c r="PYU385" s="31"/>
      <c r="PYV385" s="31"/>
      <c r="PYW385" s="31"/>
      <c r="PYX385" s="31"/>
      <c r="PYY385" s="31"/>
      <c r="PYZ385" s="31"/>
      <c r="PZA385" s="31"/>
      <c r="PZB385" s="31"/>
      <c r="PZC385" s="31"/>
      <c r="PZD385" s="31"/>
      <c r="PZE385" s="31"/>
      <c r="PZF385" s="31"/>
      <c r="PZG385" s="31"/>
      <c r="PZH385" s="31"/>
      <c r="PZI385" s="31"/>
      <c r="PZJ385" s="31"/>
      <c r="PZK385" s="31"/>
      <c r="PZL385" s="31"/>
      <c r="PZM385" s="31"/>
      <c r="PZN385" s="31"/>
      <c r="PZO385" s="31"/>
      <c r="PZP385" s="31"/>
      <c r="PZQ385" s="31"/>
      <c r="PZR385" s="31"/>
      <c r="PZS385" s="31"/>
      <c r="PZT385" s="31"/>
      <c r="PZU385" s="31"/>
      <c r="PZV385" s="31"/>
      <c r="PZW385" s="31"/>
      <c r="PZX385" s="31"/>
      <c r="PZY385" s="31"/>
      <c r="PZZ385" s="31"/>
      <c r="QAA385" s="31"/>
      <c r="QAB385" s="31"/>
      <c r="QAC385" s="31"/>
      <c r="QAD385" s="31"/>
      <c r="QAE385" s="31"/>
      <c r="QAF385" s="31"/>
      <c r="QAG385" s="31"/>
      <c r="QAH385" s="31"/>
      <c r="QAI385" s="31"/>
      <c r="QAJ385" s="31"/>
      <c r="QAK385" s="31"/>
      <c r="QAL385" s="31"/>
      <c r="QAM385" s="31"/>
      <c r="QAN385" s="31"/>
      <c r="QAO385" s="31"/>
      <c r="QAP385" s="31"/>
      <c r="QAQ385" s="31"/>
      <c r="QAR385" s="31"/>
      <c r="QAS385" s="31"/>
      <c r="QAT385" s="31"/>
      <c r="QAU385" s="31"/>
      <c r="QAV385" s="31"/>
      <c r="QAW385" s="31"/>
      <c r="QAX385" s="31"/>
      <c r="QAY385" s="31"/>
      <c r="QAZ385" s="31"/>
      <c r="QBA385" s="31"/>
      <c r="QBB385" s="31"/>
      <c r="QBC385" s="31"/>
      <c r="QBD385" s="31"/>
      <c r="QBE385" s="31"/>
      <c r="QBF385" s="31"/>
      <c r="QBG385" s="31"/>
      <c r="QBH385" s="31"/>
      <c r="QBI385" s="31"/>
      <c r="QBJ385" s="31"/>
      <c r="QBK385" s="31"/>
      <c r="QBL385" s="31"/>
      <c r="QBM385" s="31"/>
      <c r="QBN385" s="31"/>
      <c r="QBO385" s="31"/>
      <c r="QBP385" s="31"/>
      <c r="QBQ385" s="31"/>
      <c r="QBR385" s="31"/>
      <c r="QBS385" s="31"/>
      <c r="QBT385" s="31"/>
      <c r="QBU385" s="31"/>
      <c r="QBV385" s="31"/>
      <c r="QBW385" s="31"/>
      <c r="QBX385" s="31"/>
      <c r="QBY385" s="31"/>
      <c r="QBZ385" s="31"/>
      <c r="QCA385" s="31"/>
      <c r="QCB385" s="31"/>
      <c r="QCC385" s="31"/>
      <c r="QCD385" s="31"/>
      <c r="QCE385" s="31"/>
      <c r="QCF385" s="31"/>
      <c r="QCG385" s="31"/>
      <c r="QCH385" s="31"/>
      <c r="QCI385" s="31"/>
      <c r="QCJ385" s="31"/>
      <c r="QCK385" s="31"/>
      <c r="QCL385" s="31"/>
      <c r="QCM385" s="31"/>
      <c r="QCN385" s="31"/>
      <c r="QCO385" s="31"/>
      <c r="QCP385" s="31"/>
      <c r="QCQ385" s="31"/>
      <c r="QCR385" s="31"/>
      <c r="QCS385" s="31"/>
      <c r="QCT385" s="31"/>
      <c r="QCU385" s="31"/>
      <c r="QCV385" s="31"/>
      <c r="QCW385" s="31"/>
      <c r="QCX385" s="31"/>
      <c r="QCY385" s="31"/>
      <c r="QCZ385" s="31"/>
      <c r="QDA385" s="31"/>
      <c r="QDB385" s="31"/>
      <c r="QDC385" s="31"/>
      <c r="QDD385" s="31"/>
      <c r="QDE385" s="31"/>
      <c r="QDF385" s="31"/>
      <c r="QDG385" s="31"/>
      <c r="QDH385" s="31"/>
      <c r="QDI385" s="31"/>
      <c r="QDJ385" s="31"/>
      <c r="QDK385" s="31"/>
      <c r="QDL385" s="31"/>
      <c r="QDM385" s="31"/>
      <c r="QDN385" s="31"/>
      <c r="QDO385" s="31"/>
      <c r="QDP385" s="31"/>
      <c r="QDQ385" s="31"/>
      <c r="QDR385" s="31"/>
      <c r="QDS385" s="31"/>
      <c r="QDT385" s="31"/>
      <c r="QDU385" s="31"/>
      <c r="QDV385" s="31"/>
      <c r="QDW385" s="31"/>
      <c r="QDX385" s="31"/>
      <c r="QDY385" s="31"/>
      <c r="QDZ385" s="31"/>
      <c r="QEA385" s="31"/>
      <c r="QEB385" s="31"/>
      <c r="QEC385" s="31"/>
      <c r="QED385" s="31"/>
      <c r="QEE385" s="31"/>
      <c r="QEF385" s="31"/>
      <c r="QEG385" s="31"/>
      <c r="QEH385" s="31"/>
      <c r="QEI385" s="31"/>
      <c r="QEJ385" s="31"/>
      <c r="QEK385" s="31"/>
      <c r="QEL385" s="31"/>
      <c r="QEM385" s="31"/>
      <c r="QEN385" s="31"/>
      <c r="QEO385" s="31"/>
      <c r="QEP385" s="31"/>
      <c r="QEQ385" s="31"/>
      <c r="QER385" s="31"/>
      <c r="QES385" s="31"/>
      <c r="QET385" s="31"/>
      <c r="QEU385" s="31"/>
      <c r="QEV385" s="31"/>
      <c r="QEW385" s="31"/>
      <c r="QEX385" s="31"/>
      <c r="QEY385" s="31"/>
      <c r="QEZ385" s="31"/>
      <c r="QFA385" s="31"/>
      <c r="QFB385" s="31"/>
      <c r="QFC385" s="31"/>
      <c r="QFD385" s="31"/>
      <c r="QFE385" s="31"/>
      <c r="QFF385" s="31"/>
      <c r="QFG385" s="31"/>
      <c r="QFH385" s="31"/>
      <c r="QFI385" s="31"/>
      <c r="QFJ385" s="31"/>
      <c r="QFK385" s="31"/>
      <c r="QFL385" s="31"/>
      <c r="QFM385" s="31"/>
      <c r="QFN385" s="31"/>
      <c r="QFO385" s="31"/>
      <c r="QFP385" s="31"/>
      <c r="QFQ385" s="31"/>
      <c r="QFR385" s="31"/>
      <c r="QFS385" s="31"/>
      <c r="QFT385" s="31"/>
      <c r="QFU385" s="31"/>
      <c r="QFV385" s="31"/>
      <c r="QFW385" s="31"/>
      <c r="QFX385" s="31"/>
      <c r="QFY385" s="31"/>
      <c r="QFZ385" s="31"/>
      <c r="QGA385" s="31"/>
      <c r="QGB385" s="31"/>
      <c r="QGC385" s="31"/>
      <c r="QGD385" s="31"/>
      <c r="QGE385" s="31"/>
      <c r="QGF385" s="31"/>
      <c r="QGG385" s="31"/>
      <c r="QGH385" s="31"/>
      <c r="QGI385" s="31"/>
      <c r="QGJ385" s="31"/>
      <c r="QGK385" s="31"/>
      <c r="QGL385" s="31"/>
      <c r="QGM385" s="31"/>
      <c r="QGN385" s="31"/>
      <c r="QGO385" s="31"/>
      <c r="QGP385" s="31"/>
      <c r="QGQ385" s="31"/>
      <c r="QGR385" s="31"/>
      <c r="QGS385" s="31"/>
      <c r="QGT385" s="31"/>
      <c r="QGU385" s="31"/>
      <c r="QGV385" s="31"/>
      <c r="QGW385" s="31"/>
      <c r="QGX385" s="31"/>
      <c r="QGY385" s="31"/>
      <c r="QGZ385" s="31"/>
      <c r="QHA385" s="31"/>
      <c r="QHB385" s="31"/>
      <c r="QHC385" s="31"/>
      <c r="QHD385" s="31"/>
      <c r="QHE385" s="31"/>
      <c r="QHF385" s="31"/>
      <c r="QHG385" s="31"/>
      <c r="QHH385" s="31"/>
      <c r="QHI385" s="31"/>
      <c r="QHJ385" s="31"/>
      <c r="QHK385" s="31"/>
      <c r="QHL385" s="31"/>
      <c r="QHM385" s="31"/>
      <c r="QHN385" s="31"/>
      <c r="QHO385" s="31"/>
      <c r="QHP385" s="31"/>
      <c r="QHQ385" s="31"/>
      <c r="QHR385" s="31"/>
      <c r="QHS385" s="31"/>
      <c r="QHT385" s="31"/>
      <c r="QHU385" s="31"/>
      <c r="QHV385" s="31"/>
      <c r="QHW385" s="31"/>
      <c r="QHX385" s="31"/>
      <c r="QHY385" s="31"/>
      <c r="QHZ385" s="31"/>
      <c r="QIA385" s="31"/>
      <c r="QIB385" s="31"/>
      <c r="QIC385" s="31"/>
      <c r="QID385" s="31"/>
      <c r="QIE385" s="31"/>
      <c r="QIF385" s="31"/>
      <c r="QIG385" s="31"/>
      <c r="QIH385" s="31"/>
      <c r="QII385" s="31"/>
      <c r="QIJ385" s="31"/>
      <c r="QIK385" s="31"/>
      <c r="QIL385" s="31"/>
      <c r="QIM385" s="31"/>
      <c r="QIN385" s="31"/>
      <c r="QIO385" s="31"/>
      <c r="QIP385" s="31"/>
      <c r="QIQ385" s="31"/>
      <c r="QIR385" s="31"/>
      <c r="QIS385" s="31"/>
      <c r="QIT385" s="31"/>
      <c r="QIU385" s="31"/>
      <c r="QIV385" s="31"/>
      <c r="QIW385" s="31"/>
      <c r="QIX385" s="31"/>
      <c r="QIY385" s="31"/>
      <c r="QIZ385" s="31"/>
      <c r="QJA385" s="31"/>
      <c r="QJB385" s="31"/>
      <c r="QJC385" s="31"/>
      <c r="QJD385" s="31"/>
      <c r="QJE385" s="31"/>
      <c r="QJF385" s="31"/>
      <c r="QJG385" s="31"/>
      <c r="QJH385" s="31"/>
      <c r="QJI385" s="31"/>
      <c r="QJJ385" s="31"/>
      <c r="QJK385" s="31"/>
      <c r="QJL385" s="31"/>
      <c r="QJM385" s="31"/>
      <c r="QJN385" s="31"/>
      <c r="QJO385" s="31"/>
      <c r="QJP385" s="31"/>
      <c r="QJQ385" s="31"/>
      <c r="QJR385" s="31"/>
      <c r="QJS385" s="31"/>
      <c r="QJT385" s="31"/>
      <c r="QJU385" s="31"/>
      <c r="QJV385" s="31"/>
      <c r="QJW385" s="31"/>
      <c r="QJX385" s="31"/>
      <c r="QJY385" s="31"/>
      <c r="QJZ385" s="31"/>
      <c r="QKA385" s="31"/>
      <c r="QKB385" s="31"/>
      <c r="QKC385" s="31"/>
      <c r="QKD385" s="31"/>
      <c r="QKE385" s="31"/>
      <c r="QKF385" s="31"/>
      <c r="QKG385" s="31"/>
      <c r="QKH385" s="31"/>
      <c r="QKI385" s="31"/>
      <c r="QKJ385" s="31"/>
      <c r="QKK385" s="31"/>
      <c r="QKL385" s="31"/>
      <c r="QKM385" s="31"/>
      <c r="QKN385" s="31"/>
      <c r="QKO385" s="31"/>
      <c r="QKP385" s="31"/>
      <c r="QKQ385" s="31"/>
      <c r="QKR385" s="31"/>
      <c r="QKS385" s="31"/>
      <c r="QKT385" s="31"/>
      <c r="QKU385" s="31"/>
      <c r="QKV385" s="31"/>
      <c r="QKW385" s="31"/>
      <c r="QKX385" s="31"/>
      <c r="QKY385" s="31"/>
      <c r="QKZ385" s="31"/>
      <c r="QLA385" s="31"/>
      <c r="QLB385" s="31"/>
      <c r="QLC385" s="31"/>
      <c r="QLD385" s="31"/>
      <c r="QLE385" s="31"/>
      <c r="QLF385" s="31"/>
      <c r="QLG385" s="31"/>
      <c r="QLH385" s="31"/>
      <c r="QLI385" s="31"/>
      <c r="QLJ385" s="31"/>
      <c r="QLK385" s="31"/>
      <c r="QLL385" s="31"/>
      <c r="QLM385" s="31"/>
      <c r="QLN385" s="31"/>
      <c r="QLO385" s="31"/>
      <c r="QLP385" s="31"/>
      <c r="QLQ385" s="31"/>
      <c r="QLR385" s="31"/>
      <c r="QLS385" s="31"/>
      <c r="QLT385" s="31"/>
      <c r="QLU385" s="31"/>
      <c r="QLV385" s="31"/>
      <c r="QLW385" s="31"/>
      <c r="QLX385" s="31"/>
      <c r="QLY385" s="31"/>
      <c r="QLZ385" s="31"/>
      <c r="QMA385" s="31"/>
      <c r="QMB385" s="31"/>
      <c r="QMC385" s="31"/>
      <c r="QMD385" s="31"/>
      <c r="QME385" s="31"/>
      <c r="QMF385" s="31"/>
      <c r="QMG385" s="31"/>
      <c r="QMH385" s="31"/>
      <c r="QMI385" s="31"/>
      <c r="QMJ385" s="31"/>
      <c r="QMK385" s="31"/>
      <c r="QML385" s="31"/>
      <c r="QMM385" s="31"/>
      <c r="QMN385" s="31"/>
      <c r="QMO385" s="31"/>
      <c r="QMP385" s="31"/>
      <c r="QMQ385" s="31"/>
      <c r="QMR385" s="31"/>
      <c r="QMS385" s="31"/>
      <c r="QMT385" s="31"/>
      <c r="QMU385" s="31"/>
      <c r="QMV385" s="31"/>
      <c r="QMW385" s="31"/>
      <c r="QMX385" s="31"/>
      <c r="QMY385" s="31"/>
      <c r="QMZ385" s="31"/>
      <c r="QNA385" s="31"/>
      <c r="QNB385" s="31"/>
      <c r="QNC385" s="31"/>
      <c r="QND385" s="31"/>
      <c r="QNE385" s="31"/>
      <c r="QNF385" s="31"/>
      <c r="QNG385" s="31"/>
      <c r="QNH385" s="31"/>
      <c r="QNI385" s="31"/>
      <c r="QNJ385" s="31"/>
      <c r="QNK385" s="31"/>
      <c r="QNL385" s="31"/>
      <c r="QNM385" s="31"/>
      <c r="QNN385" s="31"/>
      <c r="QNO385" s="31"/>
      <c r="QNP385" s="31"/>
      <c r="QNQ385" s="31"/>
      <c r="QNR385" s="31"/>
      <c r="QNS385" s="31"/>
      <c r="QNT385" s="31"/>
      <c r="QNU385" s="31"/>
      <c r="QNV385" s="31"/>
      <c r="QNW385" s="31"/>
      <c r="QNX385" s="31"/>
      <c r="QNY385" s="31"/>
      <c r="QNZ385" s="31"/>
      <c r="QOA385" s="31"/>
      <c r="QOB385" s="31"/>
      <c r="QOC385" s="31"/>
      <c r="QOD385" s="31"/>
      <c r="QOE385" s="31"/>
      <c r="QOF385" s="31"/>
      <c r="QOG385" s="31"/>
      <c r="QOH385" s="31"/>
      <c r="QOI385" s="31"/>
      <c r="QOJ385" s="31"/>
      <c r="QOK385" s="31"/>
      <c r="QOL385" s="31"/>
      <c r="QOM385" s="31"/>
      <c r="QON385" s="31"/>
      <c r="QOO385" s="31"/>
      <c r="QOP385" s="31"/>
      <c r="QOQ385" s="31"/>
      <c r="QOR385" s="31"/>
      <c r="QOS385" s="31"/>
      <c r="QOT385" s="31"/>
      <c r="QOU385" s="31"/>
      <c r="QOV385" s="31"/>
      <c r="QOW385" s="31"/>
      <c r="QOX385" s="31"/>
      <c r="QOY385" s="31"/>
      <c r="QOZ385" s="31"/>
      <c r="QPA385" s="31"/>
      <c r="QPB385" s="31"/>
      <c r="QPC385" s="31"/>
      <c r="QPD385" s="31"/>
      <c r="QPE385" s="31"/>
      <c r="QPF385" s="31"/>
      <c r="QPG385" s="31"/>
      <c r="QPH385" s="31"/>
      <c r="QPI385" s="31"/>
      <c r="QPJ385" s="31"/>
      <c r="QPK385" s="31"/>
      <c r="QPL385" s="31"/>
      <c r="QPM385" s="31"/>
      <c r="QPN385" s="31"/>
      <c r="QPO385" s="31"/>
      <c r="QPP385" s="31"/>
      <c r="QPQ385" s="31"/>
      <c r="QPR385" s="31"/>
      <c r="QPS385" s="31"/>
      <c r="QPT385" s="31"/>
      <c r="QPU385" s="31"/>
      <c r="QPV385" s="31"/>
      <c r="QPW385" s="31"/>
      <c r="QPX385" s="31"/>
      <c r="QPY385" s="31"/>
      <c r="QPZ385" s="31"/>
      <c r="QQA385" s="31"/>
      <c r="QQB385" s="31"/>
      <c r="QQC385" s="31"/>
      <c r="QQD385" s="31"/>
      <c r="QQE385" s="31"/>
      <c r="QQF385" s="31"/>
      <c r="QQG385" s="31"/>
      <c r="QQH385" s="31"/>
      <c r="QQI385" s="31"/>
      <c r="QQJ385" s="31"/>
      <c r="QQK385" s="31"/>
      <c r="QQL385" s="31"/>
      <c r="QQM385" s="31"/>
      <c r="QQN385" s="31"/>
      <c r="QQO385" s="31"/>
      <c r="QQP385" s="31"/>
      <c r="QQQ385" s="31"/>
      <c r="QQR385" s="31"/>
      <c r="QQS385" s="31"/>
      <c r="QQT385" s="31"/>
      <c r="QQU385" s="31"/>
      <c r="QQV385" s="31"/>
      <c r="QQW385" s="31"/>
      <c r="QQX385" s="31"/>
      <c r="QQY385" s="31"/>
      <c r="QQZ385" s="31"/>
      <c r="QRA385" s="31"/>
      <c r="QRB385" s="31"/>
      <c r="QRC385" s="31"/>
      <c r="QRD385" s="31"/>
      <c r="QRE385" s="31"/>
      <c r="QRF385" s="31"/>
      <c r="QRG385" s="31"/>
      <c r="QRH385" s="31"/>
      <c r="QRI385" s="31"/>
      <c r="QRJ385" s="31"/>
      <c r="QRK385" s="31"/>
      <c r="QRL385" s="31"/>
      <c r="QRM385" s="31"/>
      <c r="QRN385" s="31"/>
      <c r="QRO385" s="31"/>
      <c r="QRP385" s="31"/>
      <c r="QRQ385" s="31"/>
      <c r="QRR385" s="31"/>
      <c r="QRS385" s="31"/>
      <c r="QRT385" s="31"/>
      <c r="QRU385" s="31"/>
      <c r="QRV385" s="31"/>
      <c r="QRW385" s="31"/>
      <c r="QRX385" s="31"/>
      <c r="QRY385" s="31"/>
      <c r="QRZ385" s="31"/>
      <c r="QSA385" s="31"/>
      <c r="QSB385" s="31"/>
      <c r="QSC385" s="31"/>
      <c r="QSD385" s="31"/>
      <c r="QSE385" s="31"/>
      <c r="QSF385" s="31"/>
      <c r="QSG385" s="31"/>
      <c r="QSH385" s="31"/>
      <c r="QSI385" s="31"/>
      <c r="QSJ385" s="31"/>
      <c r="QSK385" s="31"/>
      <c r="QSL385" s="31"/>
      <c r="QSM385" s="31"/>
      <c r="QSN385" s="31"/>
      <c r="QSO385" s="31"/>
      <c r="QSP385" s="31"/>
      <c r="QSQ385" s="31"/>
      <c r="QSR385" s="31"/>
      <c r="QSS385" s="31"/>
      <c r="QST385" s="31"/>
      <c r="QSU385" s="31"/>
      <c r="QSV385" s="31"/>
      <c r="QSW385" s="31"/>
      <c r="QSX385" s="31"/>
      <c r="QSY385" s="31"/>
      <c r="QSZ385" s="31"/>
      <c r="QTA385" s="31"/>
      <c r="QTB385" s="31"/>
      <c r="QTC385" s="31"/>
      <c r="QTD385" s="31"/>
      <c r="QTE385" s="31"/>
      <c r="QTF385" s="31"/>
      <c r="QTG385" s="31"/>
      <c r="QTH385" s="31"/>
      <c r="QTI385" s="31"/>
      <c r="QTJ385" s="31"/>
      <c r="QTK385" s="31"/>
      <c r="QTL385" s="31"/>
      <c r="QTM385" s="31"/>
      <c r="QTN385" s="31"/>
      <c r="QTO385" s="31"/>
      <c r="QTP385" s="31"/>
      <c r="QTQ385" s="31"/>
      <c r="QTR385" s="31"/>
      <c r="QTS385" s="31"/>
      <c r="QTT385" s="31"/>
      <c r="QTU385" s="31"/>
      <c r="QTV385" s="31"/>
      <c r="QTW385" s="31"/>
      <c r="QTX385" s="31"/>
      <c r="QTY385" s="31"/>
      <c r="QTZ385" s="31"/>
      <c r="QUA385" s="31"/>
      <c r="QUB385" s="31"/>
      <c r="QUC385" s="31"/>
      <c r="QUD385" s="31"/>
      <c r="QUE385" s="31"/>
      <c r="QUF385" s="31"/>
      <c r="QUG385" s="31"/>
      <c r="QUH385" s="31"/>
      <c r="QUI385" s="31"/>
      <c r="QUJ385" s="31"/>
      <c r="QUK385" s="31"/>
      <c r="QUL385" s="31"/>
      <c r="QUM385" s="31"/>
      <c r="QUN385" s="31"/>
      <c r="QUO385" s="31"/>
      <c r="QUP385" s="31"/>
      <c r="QUQ385" s="31"/>
      <c r="QUR385" s="31"/>
      <c r="QUS385" s="31"/>
      <c r="QUT385" s="31"/>
      <c r="QUU385" s="31"/>
      <c r="QUV385" s="31"/>
      <c r="QUW385" s="31"/>
      <c r="QUX385" s="31"/>
      <c r="QUY385" s="31"/>
      <c r="QUZ385" s="31"/>
      <c r="QVA385" s="31"/>
      <c r="QVB385" s="31"/>
      <c r="QVC385" s="31"/>
      <c r="QVD385" s="31"/>
      <c r="QVE385" s="31"/>
      <c r="QVF385" s="31"/>
      <c r="QVG385" s="31"/>
      <c r="QVH385" s="31"/>
      <c r="QVI385" s="31"/>
      <c r="QVJ385" s="31"/>
      <c r="QVK385" s="31"/>
      <c r="QVL385" s="31"/>
      <c r="QVM385" s="31"/>
      <c r="QVN385" s="31"/>
      <c r="QVO385" s="31"/>
      <c r="QVP385" s="31"/>
      <c r="QVQ385" s="31"/>
      <c r="QVR385" s="31"/>
      <c r="QVS385" s="31"/>
      <c r="QVT385" s="31"/>
      <c r="QVU385" s="31"/>
      <c r="QVV385" s="31"/>
      <c r="QVW385" s="31"/>
      <c r="QVX385" s="31"/>
      <c r="QVY385" s="31"/>
      <c r="QVZ385" s="31"/>
      <c r="QWA385" s="31"/>
      <c r="QWB385" s="31"/>
      <c r="QWC385" s="31"/>
      <c r="QWD385" s="31"/>
      <c r="QWE385" s="31"/>
      <c r="QWF385" s="31"/>
      <c r="QWG385" s="31"/>
      <c r="QWH385" s="31"/>
      <c r="QWI385" s="31"/>
      <c r="QWJ385" s="31"/>
      <c r="QWK385" s="31"/>
      <c r="QWL385" s="31"/>
      <c r="QWM385" s="31"/>
      <c r="QWN385" s="31"/>
      <c r="QWO385" s="31"/>
      <c r="QWP385" s="31"/>
      <c r="QWQ385" s="31"/>
      <c r="QWR385" s="31"/>
      <c r="QWS385" s="31"/>
      <c r="QWT385" s="31"/>
      <c r="QWU385" s="31"/>
      <c r="QWV385" s="31"/>
      <c r="QWW385" s="31"/>
      <c r="QWX385" s="31"/>
      <c r="QWY385" s="31"/>
      <c r="QWZ385" s="31"/>
      <c r="QXA385" s="31"/>
      <c r="QXB385" s="31"/>
      <c r="QXC385" s="31"/>
      <c r="QXD385" s="31"/>
      <c r="QXE385" s="31"/>
      <c r="QXF385" s="31"/>
      <c r="QXG385" s="31"/>
      <c r="QXH385" s="31"/>
      <c r="QXI385" s="31"/>
      <c r="QXJ385" s="31"/>
      <c r="QXK385" s="31"/>
      <c r="QXL385" s="31"/>
      <c r="QXM385" s="31"/>
      <c r="QXN385" s="31"/>
      <c r="QXO385" s="31"/>
      <c r="QXP385" s="31"/>
      <c r="QXQ385" s="31"/>
      <c r="QXR385" s="31"/>
      <c r="QXS385" s="31"/>
      <c r="QXT385" s="31"/>
      <c r="QXU385" s="31"/>
      <c r="QXV385" s="31"/>
      <c r="QXW385" s="31"/>
      <c r="QXX385" s="31"/>
      <c r="QXY385" s="31"/>
      <c r="QXZ385" s="31"/>
      <c r="QYA385" s="31"/>
      <c r="QYB385" s="31"/>
      <c r="QYC385" s="31"/>
      <c r="QYD385" s="31"/>
      <c r="QYE385" s="31"/>
      <c r="QYF385" s="31"/>
      <c r="QYG385" s="31"/>
      <c r="QYH385" s="31"/>
      <c r="QYI385" s="31"/>
      <c r="QYJ385" s="31"/>
      <c r="QYK385" s="31"/>
      <c r="QYL385" s="31"/>
      <c r="QYM385" s="31"/>
      <c r="QYN385" s="31"/>
      <c r="QYO385" s="31"/>
      <c r="QYP385" s="31"/>
      <c r="QYQ385" s="31"/>
      <c r="QYR385" s="31"/>
      <c r="QYS385" s="31"/>
      <c r="QYT385" s="31"/>
      <c r="QYU385" s="31"/>
      <c r="QYV385" s="31"/>
      <c r="QYW385" s="31"/>
      <c r="QYX385" s="31"/>
      <c r="QYY385" s="31"/>
      <c r="QYZ385" s="31"/>
      <c r="QZA385" s="31"/>
      <c r="QZB385" s="31"/>
      <c r="QZC385" s="31"/>
      <c r="QZD385" s="31"/>
      <c r="QZE385" s="31"/>
      <c r="QZF385" s="31"/>
      <c r="QZG385" s="31"/>
      <c r="QZH385" s="31"/>
      <c r="QZI385" s="31"/>
      <c r="QZJ385" s="31"/>
      <c r="QZK385" s="31"/>
      <c r="QZL385" s="31"/>
      <c r="QZM385" s="31"/>
      <c r="QZN385" s="31"/>
      <c r="QZO385" s="31"/>
      <c r="QZP385" s="31"/>
      <c r="QZQ385" s="31"/>
      <c r="QZR385" s="31"/>
      <c r="QZS385" s="31"/>
      <c r="QZT385" s="31"/>
      <c r="QZU385" s="31"/>
      <c r="QZV385" s="31"/>
      <c r="QZW385" s="31"/>
      <c r="QZX385" s="31"/>
      <c r="QZY385" s="31"/>
      <c r="QZZ385" s="31"/>
      <c r="RAA385" s="31"/>
      <c r="RAB385" s="31"/>
      <c r="RAC385" s="31"/>
      <c r="RAD385" s="31"/>
      <c r="RAE385" s="31"/>
      <c r="RAF385" s="31"/>
      <c r="RAG385" s="31"/>
      <c r="RAH385" s="31"/>
      <c r="RAI385" s="31"/>
      <c r="RAJ385" s="31"/>
      <c r="RAK385" s="31"/>
      <c r="RAL385" s="31"/>
      <c r="RAM385" s="31"/>
      <c r="RAN385" s="31"/>
      <c r="RAO385" s="31"/>
      <c r="RAP385" s="31"/>
      <c r="RAQ385" s="31"/>
      <c r="RAR385" s="31"/>
      <c r="RAS385" s="31"/>
      <c r="RAT385" s="31"/>
      <c r="RAU385" s="31"/>
      <c r="RAV385" s="31"/>
      <c r="RAW385" s="31"/>
      <c r="RAX385" s="31"/>
      <c r="RAY385" s="31"/>
      <c r="RAZ385" s="31"/>
      <c r="RBA385" s="31"/>
      <c r="RBB385" s="31"/>
      <c r="RBC385" s="31"/>
      <c r="RBD385" s="31"/>
      <c r="RBE385" s="31"/>
      <c r="RBF385" s="31"/>
      <c r="RBG385" s="31"/>
      <c r="RBH385" s="31"/>
      <c r="RBI385" s="31"/>
      <c r="RBJ385" s="31"/>
      <c r="RBK385" s="31"/>
      <c r="RBL385" s="31"/>
      <c r="RBM385" s="31"/>
      <c r="RBN385" s="31"/>
      <c r="RBO385" s="31"/>
      <c r="RBP385" s="31"/>
      <c r="RBQ385" s="31"/>
      <c r="RBR385" s="31"/>
      <c r="RBS385" s="31"/>
      <c r="RBT385" s="31"/>
      <c r="RBU385" s="31"/>
      <c r="RBV385" s="31"/>
      <c r="RBW385" s="31"/>
      <c r="RBX385" s="31"/>
      <c r="RBY385" s="31"/>
      <c r="RBZ385" s="31"/>
      <c r="RCA385" s="31"/>
      <c r="RCB385" s="31"/>
      <c r="RCC385" s="31"/>
      <c r="RCD385" s="31"/>
      <c r="RCE385" s="31"/>
      <c r="RCF385" s="31"/>
      <c r="RCG385" s="31"/>
      <c r="RCH385" s="31"/>
      <c r="RCI385" s="31"/>
      <c r="RCJ385" s="31"/>
      <c r="RCK385" s="31"/>
      <c r="RCL385" s="31"/>
      <c r="RCM385" s="31"/>
      <c r="RCN385" s="31"/>
      <c r="RCO385" s="31"/>
      <c r="RCP385" s="31"/>
      <c r="RCQ385" s="31"/>
      <c r="RCR385" s="31"/>
      <c r="RCS385" s="31"/>
      <c r="RCT385" s="31"/>
      <c r="RCU385" s="31"/>
      <c r="RCV385" s="31"/>
      <c r="RCW385" s="31"/>
      <c r="RCX385" s="31"/>
      <c r="RCY385" s="31"/>
      <c r="RCZ385" s="31"/>
      <c r="RDA385" s="31"/>
      <c r="RDB385" s="31"/>
      <c r="RDC385" s="31"/>
      <c r="RDD385" s="31"/>
      <c r="RDE385" s="31"/>
      <c r="RDF385" s="31"/>
      <c r="RDG385" s="31"/>
      <c r="RDH385" s="31"/>
      <c r="RDI385" s="31"/>
      <c r="RDJ385" s="31"/>
      <c r="RDK385" s="31"/>
      <c r="RDL385" s="31"/>
      <c r="RDM385" s="31"/>
      <c r="RDN385" s="31"/>
      <c r="RDO385" s="31"/>
      <c r="RDP385" s="31"/>
      <c r="RDQ385" s="31"/>
      <c r="RDR385" s="31"/>
      <c r="RDS385" s="31"/>
      <c r="RDT385" s="31"/>
      <c r="RDU385" s="31"/>
      <c r="RDV385" s="31"/>
      <c r="RDW385" s="31"/>
      <c r="RDX385" s="31"/>
      <c r="RDY385" s="31"/>
      <c r="RDZ385" s="31"/>
      <c r="REA385" s="31"/>
      <c r="REB385" s="31"/>
      <c r="REC385" s="31"/>
      <c r="RED385" s="31"/>
      <c r="REE385" s="31"/>
      <c r="REF385" s="31"/>
      <c r="REG385" s="31"/>
      <c r="REH385" s="31"/>
      <c r="REI385" s="31"/>
      <c r="REJ385" s="31"/>
      <c r="REK385" s="31"/>
      <c r="REL385" s="31"/>
      <c r="REM385" s="31"/>
      <c r="REN385" s="31"/>
      <c r="REO385" s="31"/>
      <c r="REP385" s="31"/>
      <c r="REQ385" s="31"/>
      <c r="RER385" s="31"/>
      <c r="RES385" s="31"/>
      <c r="RET385" s="31"/>
      <c r="REU385" s="31"/>
      <c r="REV385" s="31"/>
      <c r="REW385" s="31"/>
      <c r="REX385" s="31"/>
      <c r="REY385" s="31"/>
      <c r="REZ385" s="31"/>
      <c r="RFA385" s="31"/>
      <c r="RFB385" s="31"/>
      <c r="RFC385" s="31"/>
      <c r="RFD385" s="31"/>
      <c r="RFE385" s="31"/>
      <c r="RFF385" s="31"/>
      <c r="RFG385" s="31"/>
      <c r="RFH385" s="31"/>
      <c r="RFI385" s="31"/>
      <c r="RFJ385" s="31"/>
      <c r="RFK385" s="31"/>
      <c r="RFL385" s="31"/>
      <c r="RFM385" s="31"/>
      <c r="RFN385" s="31"/>
      <c r="RFO385" s="31"/>
      <c r="RFP385" s="31"/>
      <c r="RFQ385" s="31"/>
      <c r="RFR385" s="31"/>
      <c r="RFS385" s="31"/>
      <c r="RFT385" s="31"/>
      <c r="RFU385" s="31"/>
      <c r="RFV385" s="31"/>
      <c r="RFW385" s="31"/>
      <c r="RFX385" s="31"/>
      <c r="RFY385" s="31"/>
      <c r="RFZ385" s="31"/>
      <c r="RGA385" s="31"/>
      <c r="RGB385" s="31"/>
      <c r="RGC385" s="31"/>
      <c r="RGD385" s="31"/>
      <c r="RGE385" s="31"/>
      <c r="RGF385" s="31"/>
      <c r="RGG385" s="31"/>
      <c r="RGH385" s="31"/>
      <c r="RGI385" s="31"/>
      <c r="RGJ385" s="31"/>
      <c r="RGK385" s="31"/>
      <c r="RGL385" s="31"/>
      <c r="RGM385" s="31"/>
      <c r="RGN385" s="31"/>
      <c r="RGO385" s="31"/>
      <c r="RGP385" s="31"/>
      <c r="RGQ385" s="31"/>
      <c r="RGR385" s="31"/>
      <c r="RGS385" s="31"/>
      <c r="RGT385" s="31"/>
      <c r="RGU385" s="31"/>
      <c r="RGV385" s="31"/>
      <c r="RGW385" s="31"/>
      <c r="RGX385" s="31"/>
      <c r="RGY385" s="31"/>
      <c r="RGZ385" s="31"/>
      <c r="RHA385" s="31"/>
      <c r="RHB385" s="31"/>
      <c r="RHC385" s="31"/>
      <c r="RHD385" s="31"/>
      <c r="RHE385" s="31"/>
      <c r="RHF385" s="31"/>
      <c r="RHG385" s="31"/>
      <c r="RHH385" s="31"/>
      <c r="RHI385" s="31"/>
      <c r="RHJ385" s="31"/>
      <c r="RHK385" s="31"/>
      <c r="RHL385" s="31"/>
      <c r="RHM385" s="31"/>
      <c r="RHN385" s="31"/>
      <c r="RHO385" s="31"/>
      <c r="RHP385" s="31"/>
      <c r="RHQ385" s="31"/>
      <c r="RHR385" s="31"/>
      <c r="RHS385" s="31"/>
      <c r="RHT385" s="31"/>
      <c r="RHU385" s="31"/>
      <c r="RHV385" s="31"/>
      <c r="RHW385" s="31"/>
      <c r="RHX385" s="31"/>
      <c r="RHY385" s="31"/>
      <c r="RHZ385" s="31"/>
      <c r="RIA385" s="31"/>
      <c r="RIB385" s="31"/>
      <c r="RIC385" s="31"/>
      <c r="RID385" s="31"/>
      <c r="RIE385" s="31"/>
      <c r="RIF385" s="31"/>
      <c r="RIG385" s="31"/>
      <c r="RIH385" s="31"/>
      <c r="RII385" s="31"/>
      <c r="RIJ385" s="31"/>
      <c r="RIK385" s="31"/>
      <c r="RIL385" s="31"/>
      <c r="RIM385" s="31"/>
      <c r="RIN385" s="31"/>
      <c r="RIO385" s="31"/>
      <c r="RIP385" s="31"/>
      <c r="RIQ385" s="31"/>
      <c r="RIR385" s="31"/>
      <c r="RIS385" s="31"/>
      <c r="RIT385" s="31"/>
      <c r="RIU385" s="31"/>
      <c r="RIV385" s="31"/>
      <c r="RIW385" s="31"/>
      <c r="RIX385" s="31"/>
      <c r="RIY385" s="31"/>
      <c r="RIZ385" s="31"/>
      <c r="RJA385" s="31"/>
      <c r="RJB385" s="31"/>
      <c r="RJC385" s="31"/>
      <c r="RJD385" s="31"/>
      <c r="RJE385" s="31"/>
      <c r="RJF385" s="31"/>
      <c r="RJG385" s="31"/>
      <c r="RJH385" s="31"/>
      <c r="RJI385" s="31"/>
      <c r="RJJ385" s="31"/>
      <c r="RJK385" s="31"/>
      <c r="RJL385" s="31"/>
      <c r="RJM385" s="31"/>
      <c r="RJN385" s="31"/>
      <c r="RJO385" s="31"/>
      <c r="RJP385" s="31"/>
      <c r="RJQ385" s="31"/>
      <c r="RJR385" s="31"/>
      <c r="RJS385" s="31"/>
      <c r="RJT385" s="31"/>
      <c r="RJU385" s="31"/>
      <c r="RJV385" s="31"/>
      <c r="RJW385" s="31"/>
      <c r="RJX385" s="31"/>
      <c r="RJY385" s="31"/>
      <c r="RJZ385" s="31"/>
      <c r="RKA385" s="31"/>
      <c r="RKB385" s="31"/>
      <c r="RKC385" s="31"/>
      <c r="RKD385" s="31"/>
      <c r="RKE385" s="31"/>
      <c r="RKF385" s="31"/>
      <c r="RKG385" s="31"/>
      <c r="RKH385" s="31"/>
      <c r="RKI385" s="31"/>
      <c r="RKJ385" s="31"/>
      <c r="RKK385" s="31"/>
      <c r="RKL385" s="31"/>
      <c r="RKM385" s="31"/>
      <c r="RKN385" s="31"/>
      <c r="RKO385" s="31"/>
      <c r="RKP385" s="31"/>
      <c r="RKQ385" s="31"/>
      <c r="RKR385" s="31"/>
      <c r="RKS385" s="31"/>
      <c r="RKT385" s="31"/>
      <c r="RKU385" s="31"/>
      <c r="RKV385" s="31"/>
      <c r="RKW385" s="31"/>
      <c r="RKX385" s="31"/>
      <c r="RKY385" s="31"/>
      <c r="RKZ385" s="31"/>
      <c r="RLA385" s="31"/>
      <c r="RLB385" s="31"/>
      <c r="RLC385" s="31"/>
      <c r="RLD385" s="31"/>
      <c r="RLE385" s="31"/>
      <c r="RLF385" s="31"/>
      <c r="RLG385" s="31"/>
      <c r="RLH385" s="31"/>
      <c r="RLI385" s="31"/>
      <c r="RLJ385" s="31"/>
      <c r="RLK385" s="31"/>
      <c r="RLL385" s="31"/>
      <c r="RLM385" s="31"/>
      <c r="RLN385" s="31"/>
      <c r="RLO385" s="31"/>
      <c r="RLP385" s="31"/>
      <c r="RLQ385" s="31"/>
      <c r="RLR385" s="31"/>
      <c r="RLS385" s="31"/>
      <c r="RLT385" s="31"/>
      <c r="RLU385" s="31"/>
      <c r="RLV385" s="31"/>
      <c r="RLW385" s="31"/>
      <c r="RLX385" s="31"/>
      <c r="RLY385" s="31"/>
      <c r="RLZ385" s="31"/>
      <c r="RMA385" s="31"/>
      <c r="RMB385" s="31"/>
      <c r="RMC385" s="31"/>
      <c r="RMD385" s="31"/>
      <c r="RME385" s="31"/>
      <c r="RMF385" s="31"/>
      <c r="RMG385" s="31"/>
      <c r="RMH385" s="31"/>
      <c r="RMI385" s="31"/>
      <c r="RMJ385" s="31"/>
      <c r="RMK385" s="31"/>
      <c r="RML385" s="31"/>
      <c r="RMM385" s="31"/>
      <c r="RMN385" s="31"/>
      <c r="RMO385" s="31"/>
      <c r="RMP385" s="31"/>
      <c r="RMQ385" s="31"/>
      <c r="RMR385" s="31"/>
      <c r="RMS385" s="31"/>
      <c r="RMT385" s="31"/>
      <c r="RMU385" s="31"/>
      <c r="RMV385" s="31"/>
      <c r="RMW385" s="31"/>
      <c r="RMX385" s="31"/>
      <c r="RMY385" s="31"/>
      <c r="RMZ385" s="31"/>
      <c r="RNA385" s="31"/>
      <c r="RNB385" s="31"/>
      <c r="RNC385" s="31"/>
      <c r="RND385" s="31"/>
      <c r="RNE385" s="31"/>
      <c r="RNF385" s="31"/>
      <c r="RNG385" s="31"/>
      <c r="RNH385" s="31"/>
      <c r="RNI385" s="31"/>
      <c r="RNJ385" s="31"/>
      <c r="RNK385" s="31"/>
      <c r="RNL385" s="31"/>
      <c r="RNM385" s="31"/>
      <c r="RNN385" s="31"/>
      <c r="RNO385" s="31"/>
      <c r="RNP385" s="31"/>
      <c r="RNQ385" s="31"/>
      <c r="RNR385" s="31"/>
      <c r="RNS385" s="31"/>
      <c r="RNT385" s="31"/>
      <c r="RNU385" s="31"/>
      <c r="RNV385" s="31"/>
      <c r="RNW385" s="31"/>
      <c r="RNX385" s="31"/>
      <c r="RNY385" s="31"/>
      <c r="RNZ385" s="31"/>
      <c r="ROA385" s="31"/>
      <c r="ROB385" s="31"/>
      <c r="ROC385" s="31"/>
      <c r="ROD385" s="31"/>
      <c r="ROE385" s="31"/>
      <c r="ROF385" s="31"/>
      <c r="ROG385" s="31"/>
      <c r="ROH385" s="31"/>
      <c r="ROI385" s="31"/>
      <c r="ROJ385" s="31"/>
      <c r="ROK385" s="31"/>
      <c r="ROL385" s="31"/>
      <c r="ROM385" s="31"/>
      <c r="RON385" s="31"/>
      <c r="ROO385" s="31"/>
      <c r="ROP385" s="31"/>
      <c r="ROQ385" s="31"/>
      <c r="ROR385" s="31"/>
      <c r="ROS385" s="31"/>
      <c r="ROT385" s="31"/>
      <c r="ROU385" s="31"/>
      <c r="ROV385" s="31"/>
      <c r="ROW385" s="31"/>
      <c r="ROX385" s="31"/>
      <c r="ROY385" s="31"/>
      <c r="ROZ385" s="31"/>
      <c r="RPA385" s="31"/>
      <c r="RPB385" s="31"/>
      <c r="RPC385" s="31"/>
      <c r="RPD385" s="31"/>
      <c r="RPE385" s="31"/>
      <c r="RPF385" s="31"/>
      <c r="RPG385" s="31"/>
      <c r="RPH385" s="31"/>
      <c r="RPI385" s="31"/>
      <c r="RPJ385" s="31"/>
      <c r="RPK385" s="31"/>
      <c r="RPL385" s="31"/>
      <c r="RPM385" s="31"/>
      <c r="RPN385" s="31"/>
      <c r="RPO385" s="31"/>
      <c r="RPP385" s="31"/>
      <c r="RPQ385" s="31"/>
      <c r="RPR385" s="31"/>
      <c r="RPS385" s="31"/>
      <c r="RPT385" s="31"/>
      <c r="RPU385" s="31"/>
      <c r="RPV385" s="31"/>
      <c r="RPW385" s="31"/>
      <c r="RPX385" s="31"/>
      <c r="RPY385" s="31"/>
      <c r="RPZ385" s="31"/>
      <c r="RQA385" s="31"/>
      <c r="RQB385" s="31"/>
      <c r="RQC385" s="31"/>
      <c r="RQD385" s="31"/>
      <c r="RQE385" s="31"/>
      <c r="RQF385" s="31"/>
      <c r="RQG385" s="31"/>
      <c r="RQH385" s="31"/>
      <c r="RQI385" s="31"/>
      <c r="RQJ385" s="31"/>
      <c r="RQK385" s="31"/>
      <c r="RQL385" s="31"/>
      <c r="RQM385" s="31"/>
      <c r="RQN385" s="31"/>
      <c r="RQO385" s="31"/>
      <c r="RQP385" s="31"/>
      <c r="RQQ385" s="31"/>
      <c r="RQR385" s="31"/>
      <c r="RQS385" s="31"/>
      <c r="RQT385" s="31"/>
      <c r="RQU385" s="31"/>
      <c r="RQV385" s="31"/>
      <c r="RQW385" s="31"/>
      <c r="RQX385" s="31"/>
      <c r="RQY385" s="31"/>
      <c r="RQZ385" s="31"/>
      <c r="RRA385" s="31"/>
      <c r="RRB385" s="31"/>
      <c r="RRC385" s="31"/>
      <c r="RRD385" s="31"/>
      <c r="RRE385" s="31"/>
      <c r="RRF385" s="31"/>
      <c r="RRG385" s="31"/>
      <c r="RRH385" s="31"/>
      <c r="RRI385" s="31"/>
      <c r="RRJ385" s="31"/>
      <c r="RRK385" s="31"/>
      <c r="RRL385" s="31"/>
      <c r="RRM385" s="31"/>
      <c r="RRN385" s="31"/>
      <c r="RRO385" s="31"/>
      <c r="RRP385" s="31"/>
      <c r="RRQ385" s="31"/>
      <c r="RRR385" s="31"/>
      <c r="RRS385" s="31"/>
      <c r="RRT385" s="31"/>
      <c r="RRU385" s="31"/>
      <c r="RRV385" s="31"/>
      <c r="RRW385" s="31"/>
      <c r="RRX385" s="31"/>
      <c r="RRY385" s="31"/>
      <c r="RRZ385" s="31"/>
      <c r="RSA385" s="31"/>
      <c r="RSB385" s="31"/>
      <c r="RSC385" s="31"/>
      <c r="RSD385" s="31"/>
      <c r="RSE385" s="31"/>
      <c r="RSF385" s="31"/>
      <c r="RSG385" s="31"/>
      <c r="RSH385" s="31"/>
      <c r="RSI385" s="31"/>
      <c r="RSJ385" s="31"/>
      <c r="RSK385" s="31"/>
      <c r="RSL385" s="31"/>
      <c r="RSM385" s="31"/>
      <c r="RSN385" s="31"/>
      <c r="RSO385" s="31"/>
      <c r="RSP385" s="31"/>
      <c r="RSQ385" s="31"/>
      <c r="RSR385" s="31"/>
      <c r="RSS385" s="31"/>
      <c r="RST385" s="31"/>
      <c r="RSU385" s="31"/>
      <c r="RSV385" s="31"/>
      <c r="RSW385" s="31"/>
      <c r="RSX385" s="31"/>
      <c r="RSY385" s="31"/>
      <c r="RSZ385" s="31"/>
      <c r="RTA385" s="31"/>
      <c r="RTB385" s="31"/>
      <c r="RTC385" s="31"/>
      <c r="RTD385" s="31"/>
      <c r="RTE385" s="31"/>
      <c r="RTF385" s="31"/>
      <c r="RTG385" s="31"/>
      <c r="RTH385" s="31"/>
      <c r="RTI385" s="31"/>
      <c r="RTJ385" s="31"/>
      <c r="RTK385" s="31"/>
      <c r="RTL385" s="31"/>
      <c r="RTM385" s="31"/>
      <c r="RTN385" s="31"/>
      <c r="RTO385" s="31"/>
      <c r="RTP385" s="31"/>
      <c r="RTQ385" s="31"/>
      <c r="RTR385" s="31"/>
      <c r="RTS385" s="31"/>
      <c r="RTT385" s="31"/>
      <c r="RTU385" s="31"/>
      <c r="RTV385" s="31"/>
      <c r="RTW385" s="31"/>
      <c r="RTX385" s="31"/>
      <c r="RTY385" s="31"/>
      <c r="RTZ385" s="31"/>
      <c r="RUA385" s="31"/>
      <c r="RUB385" s="31"/>
      <c r="RUC385" s="31"/>
      <c r="RUD385" s="31"/>
      <c r="RUE385" s="31"/>
      <c r="RUF385" s="31"/>
      <c r="RUG385" s="31"/>
      <c r="RUH385" s="31"/>
      <c r="RUI385" s="31"/>
      <c r="RUJ385" s="31"/>
      <c r="RUK385" s="31"/>
      <c r="RUL385" s="31"/>
      <c r="RUM385" s="31"/>
      <c r="RUN385" s="31"/>
      <c r="RUO385" s="31"/>
      <c r="RUP385" s="31"/>
      <c r="RUQ385" s="31"/>
      <c r="RUR385" s="31"/>
      <c r="RUS385" s="31"/>
      <c r="RUT385" s="31"/>
      <c r="RUU385" s="31"/>
      <c r="RUV385" s="31"/>
      <c r="RUW385" s="31"/>
      <c r="RUX385" s="31"/>
      <c r="RUY385" s="31"/>
      <c r="RUZ385" s="31"/>
      <c r="RVA385" s="31"/>
      <c r="RVB385" s="31"/>
      <c r="RVC385" s="31"/>
      <c r="RVD385" s="31"/>
      <c r="RVE385" s="31"/>
      <c r="RVF385" s="31"/>
      <c r="RVG385" s="31"/>
      <c r="RVH385" s="31"/>
      <c r="RVI385" s="31"/>
      <c r="RVJ385" s="31"/>
      <c r="RVK385" s="31"/>
      <c r="RVL385" s="31"/>
      <c r="RVM385" s="31"/>
      <c r="RVN385" s="31"/>
      <c r="RVO385" s="31"/>
      <c r="RVP385" s="31"/>
      <c r="RVQ385" s="31"/>
      <c r="RVR385" s="31"/>
      <c r="RVS385" s="31"/>
      <c r="RVT385" s="31"/>
      <c r="RVU385" s="31"/>
      <c r="RVV385" s="31"/>
      <c r="RVW385" s="31"/>
      <c r="RVX385" s="31"/>
      <c r="RVY385" s="31"/>
      <c r="RVZ385" s="31"/>
      <c r="RWA385" s="31"/>
      <c r="RWB385" s="31"/>
      <c r="RWC385" s="31"/>
      <c r="RWD385" s="31"/>
      <c r="RWE385" s="31"/>
      <c r="RWF385" s="31"/>
      <c r="RWG385" s="31"/>
      <c r="RWH385" s="31"/>
      <c r="RWI385" s="31"/>
      <c r="RWJ385" s="31"/>
      <c r="RWK385" s="31"/>
      <c r="RWL385" s="31"/>
      <c r="RWM385" s="31"/>
      <c r="RWN385" s="31"/>
      <c r="RWO385" s="31"/>
      <c r="RWP385" s="31"/>
      <c r="RWQ385" s="31"/>
      <c r="RWR385" s="31"/>
      <c r="RWS385" s="31"/>
      <c r="RWT385" s="31"/>
      <c r="RWU385" s="31"/>
      <c r="RWV385" s="31"/>
      <c r="RWW385" s="31"/>
      <c r="RWX385" s="31"/>
      <c r="RWY385" s="31"/>
      <c r="RWZ385" s="31"/>
      <c r="RXA385" s="31"/>
      <c r="RXB385" s="31"/>
      <c r="RXC385" s="31"/>
      <c r="RXD385" s="31"/>
      <c r="RXE385" s="31"/>
      <c r="RXF385" s="31"/>
      <c r="RXG385" s="31"/>
      <c r="RXH385" s="31"/>
      <c r="RXI385" s="31"/>
      <c r="RXJ385" s="31"/>
      <c r="RXK385" s="31"/>
      <c r="RXL385" s="31"/>
      <c r="RXM385" s="31"/>
      <c r="RXN385" s="31"/>
      <c r="RXO385" s="31"/>
      <c r="RXP385" s="31"/>
      <c r="RXQ385" s="31"/>
      <c r="RXR385" s="31"/>
      <c r="RXS385" s="31"/>
      <c r="RXT385" s="31"/>
      <c r="RXU385" s="31"/>
      <c r="RXV385" s="31"/>
      <c r="RXW385" s="31"/>
      <c r="RXX385" s="31"/>
      <c r="RXY385" s="31"/>
      <c r="RXZ385" s="31"/>
      <c r="RYA385" s="31"/>
      <c r="RYB385" s="31"/>
      <c r="RYC385" s="31"/>
      <c r="RYD385" s="31"/>
      <c r="RYE385" s="31"/>
      <c r="RYF385" s="31"/>
      <c r="RYG385" s="31"/>
      <c r="RYH385" s="31"/>
      <c r="RYI385" s="31"/>
      <c r="RYJ385" s="31"/>
      <c r="RYK385" s="31"/>
      <c r="RYL385" s="31"/>
      <c r="RYM385" s="31"/>
      <c r="RYN385" s="31"/>
      <c r="RYO385" s="31"/>
      <c r="RYP385" s="31"/>
      <c r="RYQ385" s="31"/>
      <c r="RYR385" s="31"/>
      <c r="RYS385" s="31"/>
      <c r="RYT385" s="31"/>
      <c r="RYU385" s="31"/>
      <c r="RYV385" s="31"/>
      <c r="RYW385" s="31"/>
      <c r="RYX385" s="31"/>
      <c r="RYY385" s="31"/>
      <c r="RYZ385" s="31"/>
      <c r="RZA385" s="31"/>
      <c r="RZB385" s="31"/>
      <c r="RZC385" s="31"/>
      <c r="RZD385" s="31"/>
      <c r="RZE385" s="31"/>
      <c r="RZF385" s="31"/>
      <c r="RZG385" s="31"/>
      <c r="RZH385" s="31"/>
      <c r="RZI385" s="31"/>
      <c r="RZJ385" s="31"/>
      <c r="RZK385" s="31"/>
      <c r="RZL385" s="31"/>
      <c r="RZM385" s="31"/>
      <c r="RZN385" s="31"/>
      <c r="RZO385" s="31"/>
      <c r="RZP385" s="31"/>
      <c r="RZQ385" s="31"/>
      <c r="RZR385" s="31"/>
      <c r="RZS385" s="31"/>
      <c r="RZT385" s="31"/>
      <c r="RZU385" s="31"/>
      <c r="RZV385" s="31"/>
      <c r="RZW385" s="31"/>
      <c r="RZX385" s="31"/>
      <c r="RZY385" s="31"/>
      <c r="RZZ385" s="31"/>
      <c r="SAA385" s="31"/>
      <c r="SAB385" s="31"/>
      <c r="SAC385" s="31"/>
      <c r="SAD385" s="31"/>
      <c r="SAE385" s="31"/>
      <c r="SAF385" s="31"/>
      <c r="SAG385" s="31"/>
      <c r="SAH385" s="31"/>
      <c r="SAI385" s="31"/>
      <c r="SAJ385" s="31"/>
      <c r="SAK385" s="31"/>
      <c r="SAL385" s="31"/>
      <c r="SAM385" s="31"/>
      <c r="SAN385" s="31"/>
      <c r="SAO385" s="31"/>
      <c r="SAP385" s="31"/>
      <c r="SAQ385" s="31"/>
      <c r="SAR385" s="31"/>
      <c r="SAS385" s="31"/>
      <c r="SAT385" s="31"/>
      <c r="SAU385" s="31"/>
      <c r="SAV385" s="31"/>
      <c r="SAW385" s="31"/>
      <c r="SAX385" s="31"/>
      <c r="SAY385" s="31"/>
      <c r="SAZ385" s="31"/>
      <c r="SBA385" s="31"/>
      <c r="SBB385" s="31"/>
      <c r="SBC385" s="31"/>
      <c r="SBD385" s="31"/>
      <c r="SBE385" s="31"/>
      <c r="SBF385" s="31"/>
      <c r="SBG385" s="31"/>
      <c r="SBH385" s="31"/>
      <c r="SBI385" s="31"/>
      <c r="SBJ385" s="31"/>
      <c r="SBK385" s="31"/>
      <c r="SBL385" s="31"/>
      <c r="SBM385" s="31"/>
      <c r="SBN385" s="31"/>
      <c r="SBO385" s="31"/>
      <c r="SBP385" s="31"/>
      <c r="SBQ385" s="31"/>
      <c r="SBR385" s="31"/>
      <c r="SBS385" s="31"/>
      <c r="SBT385" s="31"/>
      <c r="SBU385" s="31"/>
      <c r="SBV385" s="31"/>
      <c r="SBW385" s="31"/>
      <c r="SBX385" s="31"/>
      <c r="SBY385" s="31"/>
      <c r="SBZ385" s="31"/>
      <c r="SCA385" s="31"/>
      <c r="SCB385" s="31"/>
      <c r="SCC385" s="31"/>
      <c r="SCD385" s="31"/>
      <c r="SCE385" s="31"/>
      <c r="SCF385" s="31"/>
      <c r="SCG385" s="31"/>
      <c r="SCH385" s="31"/>
      <c r="SCI385" s="31"/>
      <c r="SCJ385" s="31"/>
      <c r="SCK385" s="31"/>
      <c r="SCL385" s="31"/>
      <c r="SCM385" s="31"/>
      <c r="SCN385" s="31"/>
      <c r="SCO385" s="31"/>
      <c r="SCP385" s="31"/>
      <c r="SCQ385" s="31"/>
      <c r="SCR385" s="31"/>
      <c r="SCS385" s="31"/>
      <c r="SCT385" s="31"/>
      <c r="SCU385" s="31"/>
      <c r="SCV385" s="31"/>
      <c r="SCW385" s="31"/>
      <c r="SCX385" s="31"/>
      <c r="SCY385" s="31"/>
      <c r="SCZ385" s="31"/>
      <c r="SDA385" s="31"/>
      <c r="SDB385" s="31"/>
      <c r="SDC385" s="31"/>
      <c r="SDD385" s="31"/>
      <c r="SDE385" s="31"/>
      <c r="SDF385" s="31"/>
      <c r="SDG385" s="31"/>
      <c r="SDH385" s="31"/>
      <c r="SDI385" s="31"/>
      <c r="SDJ385" s="31"/>
      <c r="SDK385" s="31"/>
      <c r="SDL385" s="31"/>
      <c r="SDM385" s="31"/>
      <c r="SDN385" s="31"/>
      <c r="SDO385" s="31"/>
      <c r="SDP385" s="31"/>
      <c r="SDQ385" s="31"/>
      <c r="SDR385" s="31"/>
      <c r="SDS385" s="31"/>
      <c r="SDT385" s="31"/>
      <c r="SDU385" s="31"/>
      <c r="SDV385" s="31"/>
      <c r="SDW385" s="31"/>
      <c r="SDX385" s="31"/>
      <c r="SDY385" s="31"/>
      <c r="SDZ385" s="31"/>
      <c r="SEA385" s="31"/>
      <c r="SEB385" s="31"/>
      <c r="SEC385" s="31"/>
      <c r="SED385" s="31"/>
      <c r="SEE385" s="31"/>
      <c r="SEF385" s="31"/>
      <c r="SEG385" s="31"/>
      <c r="SEH385" s="31"/>
      <c r="SEI385" s="31"/>
      <c r="SEJ385" s="31"/>
      <c r="SEK385" s="31"/>
      <c r="SEL385" s="31"/>
      <c r="SEM385" s="31"/>
      <c r="SEN385" s="31"/>
      <c r="SEO385" s="31"/>
      <c r="SEP385" s="31"/>
      <c r="SEQ385" s="31"/>
      <c r="SER385" s="31"/>
      <c r="SES385" s="31"/>
      <c r="SET385" s="31"/>
      <c r="SEU385" s="31"/>
      <c r="SEV385" s="31"/>
      <c r="SEW385" s="31"/>
      <c r="SEX385" s="31"/>
      <c r="SEY385" s="31"/>
      <c r="SEZ385" s="31"/>
      <c r="SFA385" s="31"/>
      <c r="SFB385" s="31"/>
      <c r="SFC385" s="31"/>
      <c r="SFD385" s="31"/>
      <c r="SFE385" s="31"/>
      <c r="SFF385" s="31"/>
      <c r="SFG385" s="31"/>
      <c r="SFH385" s="31"/>
      <c r="SFI385" s="31"/>
      <c r="SFJ385" s="31"/>
      <c r="SFK385" s="31"/>
      <c r="SFL385" s="31"/>
      <c r="SFM385" s="31"/>
      <c r="SFN385" s="31"/>
      <c r="SFO385" s="31"/>
      <c r="SFP385" s="31"/>
      <c r="SFQ385" s="31"/>
      <c r="SFR385" s="31"/>
      <c r="SFS385" s="31"/>
      <c r="SFT385" s="31"/>
      <c r="SFU385" s="31"/>
      <c r="SFV385" s="31"/>
      <c r="SFW385" s="31"/>
      <c r="SFX385" s="31"/>
      <c r="SFY385" s="31"/>
      <c r="SFZ385" s="31"/>
      <c r="SGA385" s="31"/>
      <c r="SGB385" s="31"/>
      <c r="SGC385" s="31"/>
      <c r="SGD385" s="31"/>
      <c r="SGE385" s="31"/>
      <c r="SGF385" s="31"/>
      <c r="SGG385" s="31"/>
      <c r="SGH385" s="31"/>
      <c r="SGI385" s="31"/>
      <c r="SGJ385" s="31"/>
      <c r="SGK385" s="31"/>
      <c r="SGL385" s="31"/>
      <c r="SGM385" s="31"/>
      <c r="SGN385" s="31"/>
      <c r="SGO385" s="31"/>
      <c r="SGP385" s="31"/>
      <c r="SGQ385" s="31"/>
      <c r="SGR385" s="31"/>
      <c r="SGS385" s="31"/>
      <c r="SGT385" s="31"/>
      <c r="SGU385" s="31"/>
      <c r="SGV385" s="31"/>
      <c r="SGW385" s="31"/>
      <c r="SGX385" s="31"/>
      <c r="SGY385" s="31"/>
      <c r="SGZ385" s="31"/>
      <c r="SHA385" s="31"/>
      <c r="SHB385" s="31"/>
      <c r="SHC385" s="31"/>
      <c r="SHD385" s="31"/>
      <c r="SHE385" s="31"/>
      <c r="SHF385" s="31"/>
      <c r="SHG385" s="31"/>
      <c r="SHH385" s="31"/>
      <c r="SHI385" s="31"/>
      <c r="SHJ385" s="31"/>
      <c r="SHK385" s="31"/>
      <c r="SHL385" s="31"/>
      <c r="SHM385" s="31"/>
      <c r="SHN385" s="31"/>
      <c r="SHO385" s="31"/>
      <c r="SHP385" s="31"/>
      <c r="SHQ385" s="31"/>
      <c r="SHR385" s="31"/>
      <c r="SHS385" s="31"/>
      <c r="SHT385" s="31"/>
      <c r="SHU385" s="31"/>
      <c r="SHV385" s="31"/>
      <c r="SHW385" s="31"/>
      <c r="SHX385" s="31"/>
      <c r="SHY385" s="31"/>
      <c r="SHZ385" s="31"/>
      <c r="SIA385" s="31"/>
      <c r="SIB385" s="31"/>
      <c r="SIC385" s="31"/>
      <c r="SID385" s="31"/>
      <c r="SIE385" s="31"/>
      <c r="SIF385" s="31"/>
      <c r="SIG385" s="31"/>
      <c r="SIH385" s="31"/>
      <c r="SII385" s="31"/>
      <c r="SIJ385" s="31"/>
      <c r="SIK385" s="31"/>
      <c r="SIL385" s="31"/>
      <c r="SIM385" s="31"/>
      <c r="SIN385" s="31"/>
      <c r="SIO385" s="31"/>
      <c r="SIP385" s="31"/>
      <c r="SIQ385" s="31"/>
      <c r="SIR385" s="31"/>
      <c r="SIS385" s="31"/>
      <c r="SIT385" s="31"/>
      <c r="SIU385" s="31"/>
      <c r="SIV385" s="31"/>
      <c r="SIW385" s="31"/>
      <c r="SIX385" s="31"/>
      <c r="SIY385" s="31"/>
      <c r="SIZ385" s="31"/>
      <c r="SJA385" s="31"/>
      <c r="SJB385" s="31"/>
      <c r="SJC385" s="31"/>
      <c r="SJD385" s="31"/>
      <c r="SJE385" s="31"/>
      <c r="SJF385" s="31"/>
      <c r="SJG385" s="31"/>
      <c r="SJH385" s="31"/>
      <c r="SJI385" s="31"/>
      <c r="SJJ385" s="31"/>
      <c r="SJK385" s="31"/>
      <c r="SJL385" s="31"/>
      <c r="SJM385" s="31"/>
      <c r="SJN385" s="31"/>
      <c r="SJO385" s="31"/>
      <c r="SJP385" s="31"/>
      <c r="SJQ385" s="31"/>
      <c r="SJR385" s="31"/>
      <c r="SJS385" s="31"/>
      <c r="SJT385" s="31"/>
      <c r="SJU385" s="31"/>
      <c r="SJV385" s="31"/>
      <c r="SJW385" s="31"/>
      <c r="SJX385" s="31"/>
      <c r="SJY385" s="31"/>
      <c r="SJZ385" s="31"/>
      <c r="SKA385" s="31"/>
      <c r="SKB385" s="31"/>
      <c r="SKC385" s="31"/>
      <c r="SKD385" s="31"/>
      <c r="SKE385" s="31"/>
      <c r="SKF385" s="31"/>
      <c r="SKG385" s="31"/>
      <c r="SKH385" s="31"/>
      <c r="SKI385" s="31"/>
      <c r="SKJ385" s="31"/>
      <c r="SKK385" s="31"/>
      <c r="SKL385" s="31"/>
      <c r="SKM385" s="31"/>
      <c r="SKN385" s="31"/>
      <c r="SKO385" s="31"/>
      <c r="SKP385" s="31"/>
      <c r="SKQ385" s="31"/>
      <c r="SKR385" s="31"/>
      <c r="SKS385" s="31"/>
      <c r="SKT385" s="31"/>
      <c r="SKU385" s="31"/>
      <c r="SKV385" s="31"/>
      <c r="SKW385" s="31"/>
      <c r="SKX385" s="31"/>
      <c r="SKY385" s="31"/>
      <c r="SKZ385" s="31"/>
      <c r="SLA385" s="31"/>
      <c r="SLB385" s="31"/>
      <c r="SLC385" s="31"/>
      <c r="SLD385" s="31"/>
      <c r="SLE385" s="31"/>
      <c r="SLF385" s="31"/>
      <c r="SLG385" s="31"/>
      <c r="SLH385" s="31"/>
      <c r="SLI385" s="31"/>
      <c r="SLJ385" s="31"/>
      <c r="SLK385" s="31"/>
      <c r="SLL385" s="31"/>
      <c r="SLM385" s="31"/>
      <c r="SLN385" s="31"/>
      <c r="SLO385" s="31"/>
      <c r="SLP385" s="31"/>
      <c r="SLQ385" s="31"/>
      <c r="SLR385" s="31"/>
      <c r="SLS385" s="31"/>
      <c r="SLT385" s="31"/>
      <c r="SLU385" s="31"/>
      <c r="SLV385" s="31"/>
      <c r="SLW385" s="31"/>
      <c r="SLX385" s="31"/>
      <c r="SLY385" s="31"/>
      <c r="SLZ385" s="31"/>
      <c r="SMA385" s="31"/>
      <c r="SMB385" s="31"/>
      <c r="SMC385" s="31"/>
      <c r="SMD385" s="31"/>
      <c r="SME385" s="31"/>
      <c r="SMF385" s="31"/>
      <c r="SMG385" s="31"/>
      <c r="SMH385" s="31"/>
      <c r="SMI385" s="31"/>
      <c r="SMJ385" s="31"/>
      <c r="SMK385" s="31"/>
      <c r="SML385" s="31"/>
      <c r="SMM385" s="31"/>
      <c r="SMN385" s="31"/>
      <c r="SMO385" s="31"/>
      <c r="SMP385" s="31"/>
      <c r="SMQ385" s="31"/>
      <c r="SMR385" s="31"/>
      <c r="SMS385" s="31"/>
      <c r="SMT385" s="31"/>
      <c r="SMU385" s="31"/>
      <c r="SMV385" s="31"/>
      <c r="SMW385" s="31"/>
      <c r="SMX385" s="31"/>
      <c r="SMY385" s="31"/>
      <c r="SMZ385" s="31"/>
      <c r="SNA385" s="31"/>
      <c r="SNB385" s="31"/>
      <c r="SNC385" s="31"/>
      <c r="SND385" s="31"/>
      <c r="SNE385" s="31"/>
      <c r="SNF385" s="31"/>
      <c r="SNG385" s="31"/>
      <c r="SNH385" s="31"/>
      <c r="SNI385" s="31"/>
      <c r="SNJ385" s="31"/>
      <c r="SNK385" s="31"/>
      <c r="SNL385" s="31"/>
      <c r="SNM385" s="31"/>
      <c r="SNN385" s="31"/>
      <c r="SNO385" s="31"/>
      <c r="SNP385" s="31"/>
      <c r="SNQ385" s="31"/>
      <c r="SNR385" s="31"/>
      <c r="SNS385" s="31"/>
      <c r="SNT385" s="31"/>
      <c r="SNU385" s="31"/>
      <c r="SNV385" s="31"/>
      <c r="SNW385" s="31"/>
      <c r="SNX385" s="31"/>
      <c r="SNY385" s="31"/>
      <c r="SNZ385" s="31"/>
      <c r="SOA385" s="31"/>
      <c r="SOB385" s="31"/>
      <c r="SOC385" s="31"/>
      <c r="SOD385" s="31"/>
      <c r="SOE385" s="31"/>
      <c r="SOF385" s="31"/>
      <c r="SOG385" s="31"/>
      <c r="SOH385" s="31"/>
      <c r="SOI385" s="31"/>
      <c r="SOJ385" s="31"/>
      <c r="SOK385" s="31"/>
      <c r="SOL385" s="31"/>
      <c r="SOM385" s="31"/>
      <c r="SON385" s="31"/>
      <c r="SOO385" s="31"/>
      <c r="SOP385" s="31"/>
      <c r="SOQ385" s="31"/>
      <c r="SOR385" s="31"/>
      <c r="SOS385" s="31"/>
      <c r="SOT385" s="31"/>
      <c r="SOU385" s="31"/>
      <c r="SOV385" s="31"/>
      <c r="SOW385" s="31"/>
      <c r="SOX385" s="31"/>
      <c r="SOY385" s="31"/>
      <c r="SOZ385" s="31"/>
      <c r="SPA385" s="31"/>
      <c r="SPB385" s="31"/>
      <c r="SPC385" s="31"/>
      <c r="SPD385" s="31"/>
      <c r="SPE385" s="31"/>
      <c r="SPF385" s="31"/>
      <c r="SPG385" s="31"/>
      <c r="SPH385" s="31"/>
      <c r="SPI385" s="31"/>
      <c r="SPJ385" s="31"/>
      <c r="SPK385" s="31"/>
      <c r="SPL385" s="31"/>
      <c r="SPM385" s="31"/>
      <c r="SPN385" s="31"/>
      <c r="SPO385" s="31"/>
      <c r="SPP385" s="31"/>
      <c r="SPQ385" s="31"/>
      <c r="SPR385" s="31"/>
      <c r="SPS385" s="31"/>
      <c r="SPT385" s="31"/>
      <c r="SPU385" s="31"/>
      <c r="SPV385" s="31"/>
      <c r="SPW385" s="31"/>
      <c r="SPX385" s="31"/>
      <c r="SPY385" s="31"/>
      <c r="SPZ385" s="31"/>
      <c r="SQA385" s="31"/>
      <c r="SQB385" s="31"/>
      <c r="SQC385" s="31"/>
      <c r="SQD385" s="31"/>
      <c r="SQE385" s="31"/>
      <c r="SQF385" s="31"/>
      <c r="SQG385" s="31"/>
      <c r="SQH385" s="31"/>
      <c r="SQI385" s="31"/>
      <c r="SQJ385" s="31"/>
      <c r="SQK385" s="31"/>
      <c r="SQL385" s="31"/>
      <c r="SQM385" s="31"/>
      <c r="SQN385" s="31"/>
      <c r="SQO385" s="31"/>
      <c r="SQP385" s="31"/>
      <c r="SQQ385" s="31"/>
      <c r="SQR385" s="31"/>
      <c r="SQS385" s="31"/>
      <c r="SQT385" s="31"/>
      <c r="SQU385" s="31"/>
      <c r="SQV385" s="31"/>
      <c r="SQW385" s="31"/>
      <c r="SQX385" s="31"/>
      <c r="SQY385" s="31"/>
      <c r="SQZ385" s="31"/>
      <c r="SRA385" s="31"/>
      <c r="SRB385" s="31"/>
      <c r="SRC385" s="31"/>
      <c r="SRD385" s="31"/>
      <c r="SRE385" s="31"/>
      <c r="SRF385" s="31"/>
      <c r="SRG385" s="31"/>
      <c r="SRH385" s="31"/>
      <c r="SRI385" s="31"/>
      <c r="SRJ385" s="31"/>
      <c r="SRK385" s="31"/>
      <c r="SRL385" s="31"/>
      <c r="SRM385" s="31"/>
      <c r="SRN385" s="31"/>
      <c r="SRO385" s="31"/>
      <c r="SRP385" s="31"/>
      <c r="SRQ385" s="31"/>
      <c r="SRR385" s="31"/>
      <c r="SRS385" s="31"/>
      <c r="SRT385" s="31"/>
      <c r="SRU385" s="31"/>
      <c r="SRV385" s="31"/>
      <c r="SRW385" s="31"/>
      <c r="SRX385" s="31"/>
      <c r="SRY385" s="31"/>
      <c r="SRZ385" s="31"/>
      <c r="SSA385" s="31"/>
      <c r="SSB385" s="31"/>
      <c r="SSC385" s="31"/>
      <c r="SSD385" s="31"/>
      <c r="SSE385" s="31"/>
      <c r="SSF385" s="31"/>
      <c r="SSG385" s="31"/>
      <c r="SSH385" s="31"/>
      <c r="SSI385" s="31"/>
      <c r="SSJ385" s="31"/>
      <c r="SSK385" s="31"/>
      <c r="SSL385" s="31"/>
      <c r="SSM385" s="31"/>
      <c r="SSN385" s="31"/>
      <c r="SSO385" s="31"/>
      <c r="SSP385" s="31"/>
      <c r="SSQ385" s="31"/>
      <c r="SSR385" s="31"/>
      <c r="SSS385" s="31"/>
      <c r="SST385" s="31"/>
      <c r="SSU385" s="31"/>
      <c r="SSV385" s="31"/>
      <c r="SSW385" s="31"/>
      <c r="SSX385" s="31"/>
      <c r="SSY385" s="31"/>
      <c r="SSZ385" s="31"/>
      <c r="STA385" s="31"/>
      <c r="STB385" s="31"/>
      <c r="STC385" s="31"/>
      <c r="STD385" s="31"/>
      <c r="STE385" s="31"/>
      <c r="STF385" s="31"/>
      <c r="STG385" s="31"/>
      <c r="STH385" s="31"/>
      <c r="STI385" s="31"/>
      <c r="STJ385" s="31"/>
      <c r="STK385" s="31"/>
      <c r="STL385" s="31"/>
      <c r="STM385" s="31"/>
      <c r="STN385" s="31"/>
      <c r="STO385" s="31"/>
      <c r="STP385" s="31"/>
      <c r="STQ385" s="31"/>
      <c r="STR385" s="31"/>
      <c r="STS385" s="31"/>
      <c r="STT385" s="31"/>
      <c r="STU385" s="31"/>
      <c r="STV385" s="31"/>
      <c r="STW385" s="31"/>
      <c r="STX385" s="31"/>
      <c r="STY385" s="31"/>
      <c r="STZ385" s="31"/>
      <c r="SUA385" s="31"/>
      <c r="SUB385" s="31"/>
      <c r="SUC385" s="31"/>
      <c r="SUD385" s="31"/>
      <c r="SUE385" s="31"/>
      <c r="SUF385" s="31"/>
      <c r="SUG385" s="31"/>
      <c r="SUH385" s="31"/>
      <c r="SUI385" s="31"/>
      <c r="SUJ385" s="31"/>
      <c r="SUK385" s="31"/>
      <c r="SUL385" s="31"/>
      <c r="SUM385" s="31"/>
      <c r="SUN385" s="31"/>
      <c r="SUO385" s="31"/>
      <c r="SUP385" s="31"/>
      <c r="SUQ385" s="31"/>
      <c r="SUR385" s="31"/>
      <c r="SUS385" s="31"/>
      <c r="SUT385" s="31"/>
      <c r="SUU385" s="31"/>
      <c r="SUV385" s="31"/>
      <c r="SUW385" s="31"/>
      <c r="SUX385" s="31"/>
      <c r="SUY385" s="31"/>
      <c r="SUZ385" s="31"/>
      <c r="SVA385" s="31"/>
      <c r="SVB385" s="31"/>
      <c r="SVC385" s="31"/>
      <c r="SVD385" s="31"/>
      <c r="SVE385" s="31"/>
      <c r="SVF385" s="31"/>
      <c r="SVG385" s="31"/>
      <c r="SVH385" s="31"/>
      <c r="SVI385" s="31"/>
      <c r="SVJ385" s="31"/>
      <c r="SVK385" s="31"/>
      <c r="SVL385" s="31"/>
      <c r="SVM385" s="31"/>
      <c r="SVN385" s="31"/>
      <c r="SVO385" s="31"/>
      <c r="SVP385" s="31"/>
      <c r="SVQ385" s="31"/>
      <c r="SVR385" s="31"/>
      <c r="SVS385" s="31"/>
      <c r="SVT385" s="31"/>
      <c r="SVU385" s="31"/>
      <c r="SVV385" s="31"/>
      <c r="SVW385" s="31"/>
      <c r="SVX385" s="31"/>
      <c r="SVY385" s="31"/>
      <c r="SVZ385" s="31"/>
      <c r="SWA385" s="31"/>
      <c r="SWB385" s="31"/>
      <c r="SWC385" s="31"/>
      <c r="SWD385" s="31"/>
      <c r="SWE385" s="31"/>
      <c r="SWF385" s="31"/>
      <c r="SWG385" s="31"/>
      <c r="SWH385" s="31"/>
      <c r="SWI385" s="31"/>
      <c r="SWJ385" s="31"/>
      <c r="SWK385" s="31"/>
      <c r="SWL385" s="31"/>
      <c r="SWM385" s="31"/>
      <c r="SWN385" s="31"/>
      <c r="SWO385" s="31"/>
      <c r="SWP385" s="31"/>
      <c r="SWQ385" s="31"/>
      <c r="SWR385" s="31"/>
      <c r="SWS385" s="31"/>
      <c r="SWT385" s="31"/>
      <c r="SWU385" s="31"/>
      <c r="SWV385" s="31"/>
      <c r="SWW385" s="31"/>
      <c r="SWX385" s="31"/>
      <c r="SWY385" s="31"/>
      <c r="SWZ385" s="31"/>
      <c r="SXA385" s="31"/>
      <c r="SXB385" s="31"/>
      <c r="SXC385" s="31"/>
      <c r="SXD385" s="31"/>
      <c r="SXE385" s="31"/>
      <c r="SXF385" s="31"/>
      <c r="SXG385" s="31"/>
      <c r="SXH385" s="31"/>
      <c r="SXI385" s="31"/>
      <c r="SXJ385" s="31"/>
      <c r="SXK385" s="31"/>
      <c r="SXL385" s="31"/>
      <c r="SXM385" s="31"/>
      <c r="SXN385" s="31"/>
      <c r="SXO385" s="31"/>
      <c r="SXP385" s="31"/>
      <c r="SXQ385" s="31"/>
      <c r="SXR385" s="31"/>
      <c r="SXS385" s="31"/>
      <c r="SXT385" s="31"/>
      <c r="SXU385" s="31"/>
      <c r="SXV385" s="31"/>
      <c r="SXW385" s="31"/>
      <c r="SXX385" s="31"/>
      <c r="SXY385" s="31"/>
      <c r="SXZ385" s="31"/>
      <c r="SYA385" s="31"/>
      <c r="SYB385" s="31"/>
      <c r="SYC385" s="31"/>
      <c r="SYD385" s="31"/>
      <c r="SYE385" s="31"/>
      <c r="SYF385" s="31"/>
      <c r="SYG385" s="31"/>
      <c r="SYH385" s="31"/>
      <c r="SYI385" s="31"/>
      <c r="SYJ385" s="31"/>
      <c r="SYK385" s="31"/>
      <c r="SYL385" s="31"/>
      <c r="SYM385" s="31"/>
      <c r="SYN385" s="31"/>
      <c r="SYO385" s="31"/>
      <c r="SYP385" s="31"/>
      <c r="SYQ385" s="31"/>
      <c r="SYR385" s="31"/>
      <c r="SYS385" s="31"/>
      <c r="SYT385" s="31"/>
      <c r="SYU385" s="31"/>
      <c r="SYV385" s="31"/>
      <c r="SYW385" s="31"/>
      <c r="SYX385" s="31"/>
      <c r="SYY385" s="31"/>
      <c r="SYZ385" s="31"/>
      <c r="SZA385" s="31"/>
      <c r="SZB385" s="31"/>
      <c r="SZC385" s="31"/>
      <c r="SZD385" s="31"/>
      <c r="SZE385" s="31"/>
      <c r="SZF385" s="31"/>
      <c r="SZG385" s="31"/>
      <c r="SZH385" s="31"/>
      <c r="SZI385" s="31"/>
      <c r="SZJ385" s="31"/>
      <c r="SZK385" s="31"/>
      <c r="SZL385" s="31"/>
      <c r="SZM385" s="31"/>
      <c r="SZN385" s="31"/>
      <c r="SZO385" s="31"/>
      <c r="SZP385" s="31"/>
      <c r="SZQ385" s="31"/>
      <c r="SZR385" s="31"/>
      <c r="SZS385" s="31"/>
      <c r="SZT385" s="31"/>
      <c r="SZU385" s="31"/>
      <c r="SZV385" s="31"/>
      <c r="SZW385" s="31"/>
      <c r="SZX385" s="31"/>
      <c r="SZY385" s="31"/>
      <c r="SZZ385" s="31"/>
      <c r="TAA385" s="31"/>
      <c r="TAB385" s="31"/>
      <c r="TAC385" s="31"/>
      <c r="TAD385" s="31"/>
      <c r="TAE385" s="31"/>
      <c r="TAF385" s="31"/>
      <c r="TAG385" s="31"/>
      <c r="TAH385" s="31"/>
      <c r="TAI385" s="31"/>
      <c r="TAJ385" s="31"/>
      <c r="TAK385" s="31"/>
      <c r="TAL385" s="31"/>
      <c r="TAM385" s="31"/>
      <c r="TAN385" s="31"/>
      <c r="TAO385" s="31"/>
      <c r="TAP385" s="31"/>
      <c r="TAQ385" s="31"/>
      <c r="TAR385" s="31"/>
      <c r="TAS385" s="31"/>
      <c r="TAT385" s="31"/>
      <c r="TAU385" s="31"/>
      <c r="TAV385" s="31"/>
      <c r="TAW385" s="31"/>
      <c r="TAX385" s="31"/>
      <c r="TAY385" s="31"/>
      <c r="TAZ385" s="31"/>
      <c r="TBA385" s="31"/>
      <c r="TBB385" s="31"/>
      <c r="TBC385" s="31"/>
      <c r="TBD385" s="31"/>
      <c r="TBE385" s="31"/>
      <c r="TBF385" s="31"/>
      <c r="TBG385" s="31"/>
      <c r="TBH385" s="31"/>
      <c r="TBI385" s="31"/>
      <c r="TBJ385" s="31"/>
      <c r="TBK385" s="31"/>
      <c r="TBL385" s="31"/>
      <c r="TBM385" s="31"/>
      <c r="TBN385" s="31"/>
      <c r="TBO385" s="31"/>
      <c r="TBP385" s="31"/>
      <c r="TBQ385" s="31"/>
      <c r="TBR385" s="31"/>
      <c r="TBS385" s="31"/>
      <c r="TBT385" s="31"/>
      <c r="TBU385" s="31"/>
      <c r="TBV385" s="31"/>
      <c r="TBW385" s="31"/>
      <c r="TBX385" s="31"/>
      <c r="TBY385" s="31"/>
      <c r="TBZ385" s="31"/>
      <c r="TCA385" s="31"/>
      <c r="TCB385" s="31"/>
      <c r="TCC385" s="31"/>
      <c r="TCD385" s="31"/>
      <c r="TCE385" s="31"/>
      <c r="TCF385" s="31"/>
      <c r="TCG385" s="31"/>
      <c r="TCH385" s="31"/>
      <c r="TCI385" s="31"/>
      <c r="TCJ385" s="31"/>
      <c r="TCK385" s="31"/>
      <c r="TCL385" s="31"/>
      <c r="TCM385" s="31"/>
      <c r="TCN385" s="31"/>
      <c r="TCO385" s="31"/>
      <c r="TCP385" s="31"/>
      <c r="TCQ385" s="31"/>
      <c r="TCR385" s="31"/>
      <c r="TCS385" s="31"/>
      <c r="TCT385" s="31"/>
      <c r="TCU385" s="31"/>
      <c r="TCV385" s="31"/>
      <c r="TCW385" s="31"/>
      <c r="TCX385" s="31"/>
      <c r="TCY385" s="31"/>
      <c r="TCZ385" s="31"/>
      <c r="TDA385" s="31"/>
      <c r="TDB385" s="31"/>
      <c r="TDC385" s="31"/>
      <c r="TDD385" s="31"/>
      <c r="TDE385" s="31"/>
      <c r="TDF385" s="31"/>
      <c r="TDG385" s="31"/>
      <c r="TDH385" s="31"/>
      <c r="TDI385" s="31"/>
      <c r="TDJ385" s="31"/>
      <c r="TDK385" s="31"/>
      <c r="TDL385" s="31"/>
      <c r="TDM385" s="31"/>
      <c r="TDN385" s="31"/>
      <c r="TDO385" s="31"/>
      <c r="TDP385" s="31"/>
      <c r="TDQ385" s="31"/>
      <c r="TDR385" s="31"/>
      <c r="TDS385" s="31"/>
      <c r="TDT385" s="31"/>
      <c r="TDU385" s="31"/>
      <c r="TDV385" s="31"/>
      <c r="TDW385" s="31"/>
      <c r="TDX385" s="31"/>
      <c r="TDY385" s="31"/>
      <c r="TDZ385" s="31"/>
      <c r="TEA385" s="31"/>
      <c r="TEB385" s="31"/>
      <c r="TEC385" s="31"/>
      <c r="TED385" s="31"/>
      <c r="TEE385" s="31"/>
      <c r="TEF385" s="31"/>
      <c r="TEG385" s="31"/>
      <c r="TEH385" s="31"/>
      <c r="TEI385" s="31"/>
      <c r="TEJ385" s="31"/>
      <c r="TEK385" s="31"/>
      <c r="TEL385" s="31"/>
      <c r="TEM385" s="31"/>
      <c r="TEN385" s="31"/>
      <c r="TEO385" s="31"/>
      <c r="TEP385" s="31"/>
      <c r="TEQ385" s="31"/>
      <c r="TER385" s="31"/>
      <c r="TES385" s="31"/>
      <c r="TET385" s="31"/>
      <c r="TEU385" s="31"/>
      <c r="TEV385" s="31"/>
      <c r="TEW385" s="31"/>
      <c r="TEX385" s="31"/>
      <c r="TEY385" s="31"/>
      <c r="TEZ385" s="31"/>
      <c r="TFA385" s="31"/>
      <c r="TFB385" s="31"/>
      <c r="TFC385" s="31"/>
      <c r="TFD385" s="31"/>
      <c r="TFE385" s="31"/>
      <c r="TFF385" s="31"/>
      <c r="TFG385" s="31"/>
      <c r="TFH385" s="31"/>
      <c r="TFI385" s="31"/>
      <c r="TFJ385" s="31"/>
      <c r="TFK385" s="31"/>
      <c r="TFL385" s="31"/>
      <c r="TFM385" s="31"/>
      <c r="TFN385" s="31"/>
      <c r="TFO385" s="31"/>
      <c r="TFP385" s="31"/>
      <c r="TFQ385" s="31"/>
      <c r="TFR385" s="31"/>
      <c r="TFS385" s="31"/>
      <c r="TFT385" s="31"/>
      <c r="TFU385" s="31"/>
      <c r="TFV385" s="31"/>
      <c r="TFW385" s="31"/>
      <c r="TFX385" s="31"/>
      <c r="TFY385" s="31"/>
      <c r="TFZ385" s="31"/>
      <c r="TGA385" s="31"/>
      <c r="TGB385" s="31"/>
      <c r="TGC385" s="31"/>
      <c r="TGD385" s="31"/>
      <c r="TGE385" s="31"/>
      <c r="TGF385" s="31"/>
      <c r="TGG385" s="31"/>
      <c r="TGH385" s="31"/>
      <c r="TGI385" s="31"/>
      <c r="TGJ385" s="31"/>
      <c r="TGK385" s="31"/>
      <c r="TGL385" s="31"/>
      <c r="TGM385" s="31"/>
      <c r="TGN385" s="31"/>
      <c r="TGO385" s="31"/>
      <c r="TGP385" s="31"/>
      <c r="TGQ385" s="31"/>
      <c r="TGR385" s="31"/>
      <c r="TGS385" s="31"/>
      <c r="TGT385" s="31"/>
      <c r="TGU385" s="31"/>
      <c r="TGV385" s="31"/>
      <c r="TGW385" s="31"/>
      <c r="TGX385" s="31"/>
      <c r="TGY385" s="31"/>
      <c r="TGZ385" s="31"/>
      <c r="THA385" s="31"/>
      <c r="THB385" s="31"/>
      <c r="THC385" s="31"/>
      <c r="THD385" s="31"/>
      <c r="THE385" s="31"/>
      <c r="THF385" s="31"/>
      <c r="THG385" s="31"/>
      <c r="THH385" s="31"/>
      <c r="THI385" s="31"/>
      <c r="THJ385" s="31"/>
      <c r="THK385" s="31"/>
      <c r="THL385" s="31"/>
      <c r="THM385" s="31"/>
      <c r="THN385" s="31"/>
      <c r="THO385" s="31"/>
      <c r="THP385" s="31"/>
      <c r="THQ385" s="31"/>
      <c r="THR385" s="31"/>
      <c r="THS385" s="31"/>
      <c r="THT385" s="31"/>
      <c r="THU385" s="31"/>
      <c r="THV385" s="31"/>
      <c r="THW385" s="31"/>
      <c r="THX385" s="31"/>
      <c r="THY385" s="31"/>
      <c r="THZ385" s="31"/>
      <c r="TIA385" s="31"/>
      <c r="TIB385" s="31"/>
      <c r="TIC385" s="31"/>
      <c r="TID385" s="31"/>
      <c r="TIE385" s="31"/>
      <c r="TIF385" s="31"/>
      <c r="TIG385" s="31"/>
      <c r="TIH385" s="31"/>
      <c r="TII385" s="31"/>
      <c r="TIJ385" s="31"/>
      <c r="TIK385" s="31"/>
      <c r="TIL385" s="31"/>
      <c r="TIM385" s="31"/>
      <c r="TIN385" s="31"/>
      <c r="TIO385" s="31"/>
      <c r="TIP385" s="31"/>
      <c r="TIQ385" s="31"/>
      <c r="TIR385" s="31"/>
      <c r="TIS385" s="31"/>
      <c r="TIT385" s="31"/>
      <c r="TIU385" s="31"/>
      <c r="TIV385" s="31"/>
      <c r="TIW385" s="31"/>
      <c r="TIX385" s="31"/>
      <c r="TIY385" s="31"/>
      <c r="TIZ385" s="31"/>
      <c r="TJA385" s="31"/>
      <c r="TJB385" s="31"/>
      <c r="TJC385" s="31"/>
      <c r="TJD385" s="31"/>
      <c r="TJE385" s="31"/>
      <c r="TJF385" s="31"/>
      <c r="TJG385" s="31"/>
      <c r="TJH385" s="31"/>
      <c r="TJI385" s="31"/>
      <c r="TJJ385" s="31"/>
      <c r="TJK385" s="31"/>
      <c r="TJL385" s="31"/>
      <c r="TJM385" s="31"/>
      <c r="TJN385" s="31"/>
      <c r="TJO385" s="31"/>
      <c r="TJP385" s="31"/>
      <c r="TJQ385" s="31"/>
      <c r="TJR385" s="31"/>
      <c r="TJS385" s="31"/>
      <c r="TJT385" s="31"/>
      <c r="TJU385" s="31"/>
      <c r="TJV385" s="31"/>
      <c r="TJW385" s="31"/>
      <c r="TJX385" s="31"/>
      <c r="TJY385" s="31"/>
      <c r="TJZ385" s="31"/>
      <c r="TKA385" s="31"/>
      <c r="TKB385" s="31"/>
      <c r="TKC385" s="31"/>
      <c r="TKD385" s="31"/>
      <c r="TKE385" s="31"/>
      <c r="TKF385" s="31"/>
      <c r="TKG385" s="31"/>
      <c r="TKH385" s="31"/>
      <c r="TKI385" s="31"/>
      <c r="TKJ385" s="31"/>
      <c r="TKK385" s="31"/>
      <c r="TKL385" s="31"/>
      <c r="TKM385" s="31"/>
      <c r="TKN385" s="31"/>
      <c r="TKO385" s="31"/>
      <c r="TKP385" s="31"/>
      <c r="TKQ385" s="31"/>
      <c r="TKR385" s="31"/>
      <c r="TKS385" s="31"/>
      <c r="TKT385" s="31"/>
      <c r="TKU385" s="31"/>
      <c r="TKV385" s="31"/>
      <c r="TKW385" s="31"/>
      <c r="TKX385" s="31"/>
      <c r="TKY385" s="31"/>
      <c r="TKZ385" s="31"/>
      <c r="TLA385" s="31"/>
      <c r="TLB385" s="31"/>
      <c r="TLC385" s="31"/>
      <c r="TLD385" s="31"/>
      <c r="TLE385" s="31"/>
      <c r="TLF385" s="31"/>
      <c r="TLG385" s="31"/>
      <c r="TLH385" s="31"/>
      <c r="TLI385" s="31"/>
      <c r="TLJ385" s="31"/>
      <c r="TLK385" s="31"/>
      <c r="TLL385" s="31"/>
      <c r="TLM385" s="31"/>
      <c r="TLN385" s="31"/>
      <c r="TLO385" s="31"/>
      <c r="TLP385" s="31"/>
      <c r="TLQ385" s="31"/>
      <c r="TLR385" s="31"/>
      <c r="TLS385" s="31"/>
      <c r="TLT385" s="31"/>
      <c r="TLU385" s="31"/>
      <c r="TLV385" s="31"/>
      <c r="TLW385" s="31"/>
      <c r="TLX385" s="31"/>
      <c r="TLY385" s="31"/>
      <c r="TLZ385" s="31"/>
      <c r="TMA385" s="31"/>
      <c r="TMB385" s="31"/>
      <c r="TMC385" s="31"/>
      <c r="TMD385" s="31"/>
      <c r="TME385" s="31"/>
      <c r="TMF385" s="31"/>
      <c r="TMG385" s="31"/>
      <c r="TMH385" s="31"/>
      <c r="TMI385" s="31"/>
      <c r="TMJ385" s="31"/>
      <c r="TMK385" s="31"/>
      <c r="TML385" s="31"/>
      <c r="TMM385" s="31"/>
      <c r="TMN385" s="31"/>
      <c r="TMO385" s="31"/>
      <c r="TMP385" s="31"/>
      <c r="TMQ385" s="31"/>
      <c r="TMR385" s="31"/>
      <c r="TMS385" s="31"/>
      <c r="TMT385" s="31"/>
      <c r="TMU385" s="31"/>
      <c r="TMV385" s="31"/>
      <c r="TMW385" s="31"/>
      <c r="TMX385" s="31"/>
      <c r="TMY385" s="31"/>
      <c r="TMZ385" s="31"/>
      <c r="TNA385" s="31"/>
      <c r="TNB385" s="31"/>
      <c r="TNC385" s="31"/>
      <c r="TND385" s="31"/>
      <c r="TNE385" s="31"/>
      <c r="TNF385" s="31"/>
      <c r="TNG385" s="31"/>
      <c r="TNH385" s="31"/>
      <c r="TNI385" s="31"/>
      <c r="TNJ385" s="31"/>
      <c r="TNK385" s="31"/>
      <c r="TNL385" s="31"/>
      <c r="TNM385" s="31"/>
      <c r="TNN385" s="31"/>
      <c r="TNO385" s="31"/>
      <c r="TNP385" s="31"/>
      <c r="TNQ385" s="31"/>
      <c r="TNR385" s="31"/>
      <c r="TNS385" s="31"/>
      <c r="TNT385" s="31"/>
      <c r="TNU385" s="31"/>
      <c r="TNV385" s="31"/>
      <c r="TNW385" s="31"/>
      <c r="TNX385" s="31"/>
      <c r="TNY385" s="31"/>
      <c r="TNZ385" s="31"/>
      <c r="TOA385" s="31"/>
      <c r="TOB385" s="31"/>
      <c r="TOC385" s="31"/>
      <c r="TOD385" s="31"/>
      <c r="TOE385" s="31"/>
      <c r="TOF385" s="31"/>
      <c r="TOG385" s="31"/>
      <c r="TOH385" s="31"/>
      <c r="TOI385" s="31"/>
      <c r="TOJ385" s="31"/>
      <c r="TOK385" s="31"/>
      <c r="TOL385" s="31"/>
      <c r="TOM385" s="31"/>
      <c r="TON385" s="31"/>
      <c r="TOO385" s="31"/>
      <c r="TOP385" s="31"/>
      <c r="TOQ385" s="31"/>
      <c r="TOR385" s="31"/>
      <c r="TOS385" s="31"/>
      <c r="TOT385" s="31"/>
      <c r="TOU385" s="31"/>
      <c r="TOV385" s="31"/>
      <c r="TOW385" s="31"/>
      <c r="TOX385" s="31"/>
      <c r="TOY385" s="31"/>
      <c r="TOZ385" s="31"/>
      <c r="TPA385" s="31"/>
      <c r="TPB385" s="31"/>
      <c r="TPC385" s="31"/>
      <c r="TPD385" s="31"/>
      <c r="TPE385" s="31"/>
      <c r="TPF385" s="31"/>
      <c r="TPG385" s="31"/>
      <c r="TPH385" s="31"/>
      <c r="TPI385" s="31"/>
      <c r="TPJ385" s="31"/>
      <c r="TPK385" s="31"/>
      <c r="TPL385" s="31"/>
      <c r="TPM385" s="31"/>
      <c r="TPN385" s="31"/>
      <c r="TPO385" s="31"/>
      <c r="TPP385" s="31"/>
      <c r="TPQ385" s="31"/>
      <c r="TPR385" s="31"/>
      <c r="TPS385" s="31"/>
      <c r="TPT385" s="31"/>
      <c r="TPU385" s="31"/>
      <c r="TPV385" s="31"/>
      <c r="TPW385" s="31"/>
      <c r="TPX385" s="31"/>
      <c r="TPY385" s="31"/>
      <c r="TPZ385" s="31"/>
      <c r="TQA385" s="31"/>
      <c r="TQB385" s="31"/>
      <c r="TQC385" s="31"/>
      <c r="TQD385" s="31"/>
      <c r="TQE385" s="31"/>
      <c r="TQF385" s="31"/>
      <c r="TQG385" s="31"/>
      <c r="TQH385" s="31"/>
      <c r="TQI385" s="31"/>
      <c r="TQJ385" s="31"/>
      <c r="TQK385" s="31"/>
      <c r="TQL385" s="31"/>
      <c r="TQM385" s="31"/>
      <c r="TQN385" s="31"/>
      <c r="TQO385" s="31"/>
      <c r="TQP385" s="31"/>
      <c r="TQQ385" s="31"/>
      <c r="TQR385" s="31"/>
      <c r="TQS385" s="31"/>
      <c r="TQT385" s="31"/>
      <c r="TQU385" s="31"/>
      <c r="TQV385" s="31"/>
      <c r="TQW385" s="31"/>
      <c r="TQX385" s="31"/>
      <c r="TQY385" s="31"/>
      <c r="TQZ385" s="31"/>
      <c r="TRA385" s="31"/>
      <c r="TRB385" s="31"/>
      <c r="TRC385" s="31"/>
      <c r="TRD385" s="31"/>
      <c r="TRE385" s="31"/>
      <c r="TRF385" s="31"/>
      <c r="TRG385" s="31"/>
      <c r="TRH385" s="31"/>
      <c r="TRI385" s="31"/>
      <c r="TRJ385" s="31"/>
      <c r="TRK385" s="31"/>
      <c r="TRL385" s="31"/>
      <c r="TRM385" s="31"/>
      <c r="TRN385" s="31"/>
      <c r="TRO385" s="31"/>
      <c r="TRP385" s="31"/>
      <c r="TRQ385" s="31"/>
      <c r="TRR385" s="31"/>
      <c r="TRS385" s="31"/>
      <c r="TRT385" s="31"/>
      <c r="TRU385" s="31"/>
      <c r="TRV385" s="31"/>
      <c r="TRW385" s="31"/>
      <c r="TRX385" s="31"/>
      <c r="TRY385" s="31"/>
      <c r="TRZ385" s="31"/>
      <c r="TSA385" s="31"/>
      <c r="TSB385" s="31"/>
      <c r="TSC385" s="31"/>
      <c r="TSD385" s="31"/>
      <c r="TSE385" s="31"/>
      <c r="TSF385" s="31"/>
      <c r="TSG385" s="31"/>
      <c r="TSH385" s="31"/>
      <c r="TSI385" s="31"/>
      <c r="TSJ385" s="31"/>
      <c r="TSK385" s="31"/>
      <c r="TSL385" s="31"/>
      <c r="TSM385" s="31"/>
      <c r="TSN385" s="31"/>
      <c r="TSO385" s="31"/>
      <c r="TSP385" s="31"/>
      <c r="TSQ385" s="31"/>
      <c r="TSR385" s="31"/>
      <c r="TSS385" s="31"/>
      <c r="TST385" s="31"/>
      <c r="TSU385" s="31"/>
      <c r="TSV385" s="31"/>
      <c r="TSW385" s="31"/>
      <c r="TSX385" s="31"/>
      <c r="TSY385" s="31"/>
      <c r="TSZ385" s="31"/>
      <c r="TTA385" s="31"/>
      <c r="TTB385" s="31"/>
      <c r="TTC385" s="31"/>
      <c r="TTD385" s="31"/>
      <c r="TTE385" s="31"/>
      <c r="TTF385" s="31"/>
      <c r="TTG385" s="31"/>
      <c r="TTH385" s="31"/>
      <c r="TTI385" s="31"/>
      <c r="TTJ385" s="31"/>
      <c r="TTK385" s="31"/>
      <c r="TTL385" s="31"/>
      <c r="TTM385" s="31"/>
      <c r="TTN385" s="31"/>
      <c r="TTO385" s="31"/>
      <c r="TTP385" s="31"/>
      <c r="TTQ385" s="31"/>
      <c r="TTR385" s="31"/>
      <c r="TTS385" s="31"/>
      <c r="TTT385" s="31"/>
      <c r="TTU385" s="31"/>
      <c r="TTV385" s="31"/>
      <c r="TTW385" s="31"/>
      <c r="TTX385" s="31"/>
      <c r="TTY385" s="31"/>
      <c r="TTZ385" s="31"/>
      <c r="TUA385" s="31"/>
      <c r="TUB385" s="31"/>
      <c r="TUC385" s="31"/>
      <c r="TUD385" s="31"/>
      <c r="TUE385" s="31"/>
      <c r="TUF385" s="31"/>
      <c r="TUG385" s="31"/>
      <c r="TUH385" s="31"/>
      <c r="TUI385" s="31"/>
      <c r="TUJ385" s="31"/>
      <c r="TUK385" s="31"/>
      <c r="TUL385" s="31"/>
      <c r="TUM385" s="31"/>
      <c r="TUN385" s="31"/>
      <c r="TUO385" s="31"/>
      <c r="TUP385" s="31"/>
      <c r="TUQ385" s="31"/>
      <c r="TUR385" s="31"/>
      <c r="TUS385" s="31"/>
      <c r="TUT385" s="31"/>
      <c r="TUU385" s="31"/>
      <c r="TUV385" s="31"/>
      <c r="TUW385" s="31"/>
      <c r="TUX385" s="31"/>
      <c r="TUY385" s="31"/>
      <c r="TUZ385" s="31"/>
      <c r="TVA385" s="31"/>
      <c r="TVB385" s="31"/>
      <c r="TVC385" s="31"/>
      <c r="TVD385" s="31"/>
      <c r="TVE385" s="31"/>
      <c r="TVF385" s="31"/>
      <c r="TVG385" s="31"/>
      <c r="TVH385" s="31"/>
      <c r="TVI385" s="31"/>
      <c r="TVJ385" s="31"/>
      <c r="TVK385" s="31"/>
      <c r="TVL385" s="31"/>
      <c r="TVM385" s="31"/>
      <c r="TVN385" s="31"/>
      <c r="TVO385" s="31"/>
      <c r="TVP385" s="31"/>
      <c r="TVQ385" s="31"/>
      <c r="TVR385" s="31"/>
      <c r="TVS385" s="31"/>
      <c r="TVT385" s="31"/>
      <c r="TVU385" s="31"/>
      <c r="TVV385" s="31"/>
      <c r="TVW385" s="31"/>
      <c r="TVX385" s="31"/>
      <c r="TVY385" s="31"/>
      <c r="TVZ385" s="31"/>
      <c r="TWA385" s="31"/>
      <c r="TWB385" s="31"/>
      <c r="TWC385" s="31"/>
      <c r="TWD385" s="31"/>
      <c r="TWE385" s="31"/>
      <c r="TWF385" s="31"/>
      <c r="TWG385" s="31"/>
      <c r="TWH385" s="31"/>
      <c r="TWI385" s="31"/>
      <c r="TWJ385" s="31"/>
      <c r="TWK385" s="31"/>
      <c r="TWL385" s="31"/>
      <c r="TWM385" s="31"/>
      <c r="TWN385" s="31"/>
      <c r="TWO385" s="31"/>
      <c r="TWP385" s="31"/>
      <c r="TWQ385" s="31"/>
      <c r="TWR385" s="31"/>
      <c r="TWS385" s="31"/>
      <c r="TWT385" s="31"/>
      <c r="TWU385" s="31"/>
      <c r="TWV385" s="31"/>
      <c r="TWW385" s="31"/>
      <c r="TWX385" s="31"/>
      <c r="TWY385" s="31"/>
      <c r="TWZ385" s="31"/>
      <c r="TXA385" s="31"/>
      <c r="TXB385" s="31"/>
      <c r="TXC385" s="31"/>
      <c r="TXD385" s="31"/>
      <c r="TXE385" s="31"/>
      <c r="TXF385" s="31"/>
      <c r="TXG385" s="31"/>
      <c r="TXH385" s="31"/>
      <c r="TXI385" s="31"/>
      <c r="TXJ385" s="31"/>
      <c r="TXK385" s="31"/>
      <c r="TXL385" s="31"/>
      <c r="TXM385" s="31"/>
      <c r="TXN385" s="31"/>
      <c r="TXO385" s="31"/>
      <c r="TXP385" s="31"/>
      <c r="TXQ385" s="31"/>
      <c r="TXR385" s="31"/>
      <c r="TXS385" s="31"/>
      <c r="TXT385" s="31"/>
      <c r="TXU385" s="31"/>
      <c r="TXV385" s="31"/>
      <c r="TXW385" s="31"/>
      <c r="TXX385" s="31"/>
      <c r="TXY385" s="31"/>
      <c r="TXZ385" s="31"/>
      <c r="TYA385" s="31"/>
      <c r="TYB385" s="31"/>
      <c r="TYC385" s="31"/>
      <c r="TYD385" s="31"/>
      <c r="TYE385" s="31"/>
      <c r="TYF385" s="31"/>
      <c r="TYG385" s="31"/>
      <c r="TYH385" s="31"/>
      <c r="TYI385" s="31"/>
      <c r="TYJ385" s="31"/>
      <c r="TYK385" s="31"/>
      <c r="TYL385" s="31"/>
      <c r="TYM385" s="31"/>
      <c r="TYN385" s="31"/>
      <c r="TYO385" s="31"/>
      <c r="TYP385" s="31"/>
      <c r="TYQ385" s="31"/>
      <c r="TYR385" s="31"/>
      <c r="TYS385" s="31"/>
      <c r="TYT385" s="31"/>
      <c r="TYU385" s="31"/>
      <c r="TYV385" s="31"/>
      <c r="TYW385" s="31"/>
      <c r="TYX385" s="31"/>
      <c r="TYY385" s="31"/>
      <c r="TYZ385" s="31"/>
      <c r="TZA385" s="31"/>
      <c r="TZB385" s="31"/>
      <c r="TZC385" s="31"/>
      <c r="TZD385" s="31"/>
      <c r="TZE385" s="31"/>
      <c r="TZF385" s="31"/>
      <c r="TZG385" s="31"/>
      <c r="TZH385" s="31"/>
      <c r="TZI385" s="31"/>
      <c r="TZJ385" s="31"/>
      <c r="TZK385" s="31"/>
      <c r="TZL385" s="31"/>
      <c r="TZM385" s="31"/>
      <c r="TZN385" s="31"/>
      <c r="TZO385" s="31"/>
      <c r="TZP385" s="31"/>
      <c r="TZQ385" s="31"/>
      <c r="TZR385" s="31"/>
      <c r="TZS385" s="31"/>
      <c r="TZT385" s="31"/>
      <c r="TZU385" s="31"/>
      <c r="TZV385" s="31"/>
      <c r="TZW385" s="31"/>
      <c r="TZX385" s="31"/>
      <c r="TZY385" s="31"/>
      <c r="TZZ385" s="31"/>
      <c r="UAA385" s="31"/>
      <c r="UAB385" s="31"/>
      <c r="UAC385" s="31"/>
      <c r="UAD385" s="31"/>
      <c r="UAE385" s="31"/>
      <c r="UAF385" s="31"/>
      <c r="UAG385" s="31"/>
      <c r="UAH385" s="31"/>
      <c r="UAI385" s="31"/>
      <c r="UAJ385" s="31"/>
      <c r="UAK385" s="31"/>
      <c r="UAL385" s="31"/>
      <c r="UAM385" s="31"/>
      <c r="UAN385" s="31"/>
      <c r="UAO385" s="31"/>
      <c r="UAP385" s="31"/>
      <c r="UAQ385" s="31"/>
      <c r="UAR385" s="31"/>
      <c r="UAS385" s="31"/>
      <c r="UAT385" s="31"/>
      <c r="UAU385" s="31"/>
      <c r="UAV385" s="31"/>
      <c r="UAW385" s="31"/>
      <c r="UAX385" s="31"/>
      <c r="UAY385" s="31"/>
      <c r="UAZ385" s="31"/>
      <c r="UBA385" s="31"/>
      <c r="UBB385" s="31"/>
      <c r="UBC385" s="31"/>
      <c r="UBD385" s="31"/>
      <c r="UBE385" s="31"/>
      <c r="UBF385" s="31"/>
      <c r="UBG385" s="31"/>
      <c r="UBH385" s="31"/>
      <c r="UBI385" s="31"/>
      <c r="UBJ385" s="31"/>
      <c r="UBK385" s="31"/>
      <c r="UBL385" s="31"/>
      <c r="UBM385" s="31"/>
      <c r="UBN385" s="31"/>
      <c r="UBO385" s="31"/>
      <c r="UBP385" s="31"/>
      <c r="UBQ385" s="31"/>
      <c r="UBR385" s="31"/>
      <c r="UBS385" s="31"/>
      <c r="UBT385" s="31"/>
      <c r="UBU385" s="31"/>
      <c r="UBV385" s="31"/>
      <c r="UBW385" s="31"/>
      <c r="UBX385" s="31"/>
      <c r="UBY385" s="31"/>
      <c r="UBZ385" s="31"/>
      <c r="UCA385" s="31"/>
      <c r="UCB385" s="31"/>
      <c r="UCC385" s="31"/>
      <c r="UCD385" s="31"/>
      <c r="UCE385" s="31"/>
      <c r="UCF385" s="31"/>
      <c r="UCG385" s="31"/>
      <c r="UCH385" s="31"/>
      <c r="UCI385" s="31"/>
      <c r="UCJ385" s="31"/>
      <c r="UCK385" s="31"/>
      <c r="UCL385" s="31"/>
      <c r="UCM385" s="31"/>
      <c r="UCN385" s="31"/>
      <c r="UCO385" s="31"/>
      <c r="UCP385" s="31"/>
      <c r="UCQ385" s="31"/>
      <c r="UCR385" s="31"/>
      <c r="UCS385" s="31"/>
      <c r="UCT385" s="31"/>
      <c r="UCU385" s="31"/>
      <c r="UCV385" s="31"/>
      <c r="UCW385" s="31"/>
      <c r="UCX385" s="31"/>
      <c r="UCY385" s="31"/>
      <c r="UCZ385" s="31"/>
      <c r="UDA385" s="31"/>
      <c r="UDB385" s="31"/>
      <c r="UDC385" s="31"/>
      <c r="UDD385" s="31"/>
      <c r="UDE385" s="31"/>
      <c r="UDF385" s="31"/>
      <c r="UDG385" s="31"/>
      <c r="UDH385" s="31"/>
      <c r="UDI385" s="31"/>
      <c r="UDJ385" s="31"/>
      <c r="UDK385" s="31"/>
      <c r="UDL385" s="31"/>
      <c r="UDM385" s="31"/>
      <c r="UDN385" s="31"/>
      <c r="UDO385" s="31"/>
      <c r="UDP385" s="31"/>
      <c r="UDQ385" s="31"/>
      <c r="UDR385" s="31"/>
      <c r="UDS385" s="31"/>
      <c r="UDT385" s="31"/>
      <c r="UDU385" s="31"/>
      <c r="UDV385" s="31"/>
      <c r="UDW385" s="31"/>
      <c r="UDX385" s="31"/>
      <c r="UDY385" s="31"/>
      <c r="UDZ385" s="31"/>
      <c r="UEA385" s="31"/>
      <c r="UEB385" s="31"/>
      <c r="UEC385" s="31"/>
      <c r="UED385" s="31"/>
      <c r="UEE385" s="31"/>
      <c r="UEF385" s="31"/>
      <c r="UEG385" s="31"/>
      <c r="UEH385" s="31"/>
      <c r="UEI385" s="31"/>
      <c r="UEJ385" s="31"/>
      <c r="UEK385" s="31"/>
      <c r="UEL385" s="31"/>
      <c r="UEM385" s="31"/>
      <c r="UEN385" s="31"/>
      <c r="UEO385" s="31"/>
      <c r="UEP385" s="31"/>
      <c r="UEQ385" s="31"/>
      <c r="UER385" s="31"/>
      <c r="UES385" s="31"/>
      <c r="UET385" s="31"/>
      <c r="UEU385" s="31"/>
      <c r="UEV385" s="31"/>
      <c r="UEW385" s="31"/>
      <c r="UEX385" s="31"/>
      <c r="UEY385" s="31"/>
      <c r="UEZ385" s="31"/>
      <c r="UFA385" s="31"/>
      <c r="UFB385" s="31"/>
      <c r="UFC385" s="31"/>
      <c r="UFD385" s="31"/>
      <c r="UFE385" s="31"/>
      <c r="UFF385" s="31"/>
      <c r="UFG385" s="31"/>
      <c r="UFH385" s="31"/>
      <c r="UFI385" s="31"/>
      <c r="UFJ385" s="31"/>
      <c r="UFK385" s="31"/>
      <c r="UFL385" s="31"/>
      <c r="UFM385" s="31"/>
      <c r="UFN385" s="31"/>
      <c r="UFO385" s="31"/>
      <c r="UFP385" s="31"/>
      <c r="UFQ385" s="31"/>
      <c r="UFR385" s="31"/>
      <c r="UFS385" s="31"/>
      <c r="UFT385" s="31"/>
      <c r="UFU385" s="31"/>
      <c r="UFV385" s="31"/>
      <c r="UFW385" s="31"/>
      <c r="UFX385" s="31"/>
      <c r="UFY385" s="31"/>
      <c r="UFZ385" s="31"/>
      <c r="UGA385" s="31"/>
      <c r="UGB385" s="31"/>
      <c r="UGC385" s="31"/>
      <c r="UGD385" s="31"/>
      <c r="UGE385" s="31"/>
      <c r="UGF385" s="31"/>
      <c r="UGG385" s="31"/>
      <c r="UGH385" s="31"/>
      <c r="UGI385" s="31"/>
      <c r="UGJ385" s="31"/>
      <c r="UGK385" s="31"/>
      <c r="UGL385" s="31"/>
      <c r="UGM385" s="31"/>
      <c r="UGN385" s="31"/>
      <c r="UGO385" s="31"/>
      <c r="UGP385" s="31"/>
      <c r="UGQ385" s="31"/>
      <c r="UGR385" s="31"/>
      <c r="UGS385" s="31"/>
      <c r="UGT385" s="31"/>
      <c r="UGU385" s="31"/>
      <c r="UGV385" s="31"/>
      <c r="UGW385" s="31"/>
      <c r="UGX385" s="31"/>
      <c r="UGY385" s="31"/>
      <c r="UGZ385" s="31"/>
      <c r="UHA385" s="31"/>
      <c r="UHB385" s="31"/>
      <c r="UHC385" s="31"/>
      <c r="UHD385" s="31"/>
      <c r="UHE385" s="31"/>
      <c r="UHF385" s="31"/>
      <c r="UHG385" s="31"/>
      <c r="UHH385" s="31"/>
      <c r="UHI385" s="31"/>
      <c r="UHJ385" s="31"/>
      <c r="UHK385" s="31"/>
      <c r="UHL385" s="31"/>
      <c r="UHM385" s="31"/>
      <c r="UHN385" s="31"/>
      <c r="UHO385" s="31"/>
      <c r="UHP385" s="31"/>
      <c r="UHQ385" s="31"/>
      <c r="UHR385" s="31"/>
      <c r="UHS385" s="31"/>
      <c r="UHT385" s="31"/>
      <c r="UHU385" s="31"/>
      <c r="UHV385" s="31"/>
      <c r="UHW385" s="31"/>
      <c r="UHX385" s="31"/>
      <c r="UHY385" s="31"/>
      <c r="UHZ385" s="31"/>
      <c r="UIA385" s="31"/>
      <c r="UIB385" s="31"/>
      <c r="UIC385" s="31"/>
      <c r="UID385" s="31"/>
      <c r="UIE385" s="31"/>
      <c r="UIF385" s="31"/>
      <c r="UIG385" s="31"/>
      <c r="UIH385" s="31"/>
      <c r="UII385" s="31"/>
      <c r="UIJ385" s="31"/>
      <c r="UIK385" s="31"/>
      <c r="UIL385" s="31"/>
      <c r="UIM385" s="31"/>
      <c r="UIN385" s="31"/>
      <c r="UIO385" s="31"/>
      <c r="UIP385" s="31"/>
      <c r="UIQ385" s="31"/>
      <c r="UIR385" s="31"/>
      <c r="UIS385" s="31"/>
      <c r="UIT385" s="31"/>
      <c r="UIU385" s="31"/>
      <c r="UIV385" s="31"/>
      <c r="UIW385" s="31"/>
      <c r="UIX385" s="31"/>
      <c r="UIY385" s="31"/>
      <c r="UIZ385" s="31"/>
      <c r="UJA385" s="31"/>
      <c r="UJB385" s="31"/>
      <c r="UJC385" s="31"/>
      <c r="UJD385" s="31"/>
      <c r="UJE385" s="31"/>
      <c r="UJF385" s="31"/>
      <c r="UJG385" s="31"/>
      <c r="UJH385" s="31"/>
      <c r="UJI385" s="31"/>
      <c r="UJJ385" s="31"/>
      <c r="UJK385" s="31"/>
      <c r="UJL385" s="31"/>
      <c r="UJM385" s="31"/>
      <c r="UJN385" s="31"/>
      <c r="UJO385" s="31"/>
      <c r="UJP385" s="31"/>
      <c r="UJQ385" s="31"/>
      <c r="UJR385" s="31"/>
      <c r="UJS385" s="31"/>
      <c r="UJT385" s="31"/>
      <c r="UJU385" s="31"/>
      <c r="UJV385" s="31"/>
      <c r="UJW385" s="31"/>
      <c r="UJX385" s="31"/>
      <c r="UJY385" s="31"/>
      <c r="UJZ385" s="31"/>
      <c r="UKA385" s="31"/>
      <c r="UKB385" s="31"/>
      <c r="UKC385" s="31"/>
      <c r="UKD385" s="31"/>
      <c r="UKE385" s="31"/>
      <c r="UKF385" s="31"/>
      <c r="UKG385" s="31"/>
      <c r="UKH385" s="31"/>
      <c r="UKI385" s="31"/>
      <c r="UKJ385" s="31"/>
      <c r="UKK385" s="31"/>
      <c r="UKL385" s="31"/>
      <c r="UKM385" s="31"/>
      <c r="UKN385" s="31"/>
      <c r="UKO385" s="31"/>
      <c r="UKP385" s="31"/>
      <c r="UKQ385" s="31"/>
      <c r="UKR385" s="31"/>
      <c r="UKS385" s="31"/>
      <c r="UKT385" s="31"/>
      <c r="UKU385" s="31"/>
      <c r="UKV385" s="31"/>
      <c r="UKW385" s="31"/>
      <c r="UKX385" s="31"/>
      <c r="UKY385" s="31"/>
      <c r="UKZ385" s="31"/>
      <c r="ULA385" s="31"/>
      <c r="ULB385" s="31"/>
      <c r="ULC385" s="31"/>
      <c r="ULD385" s="31"/>
      <c r="ULE385" s="31"/>
      <c r="ULF385" s="31"/>
      <c r="ULG385" s="31"/>
      <c r="ULH385" s="31"/>
      <c r="ULI385" s="31"/>
      <c r="ULJ385" s="31"/>
      <c r="ULK385" s="31"/>
      <c r="ULL385" s="31"/>
      <c r="ULM385" s="31"/>
      <c r="ULN385" s="31"/>
      <c r="ULO385" s="31"/>
      <c r="ULP385" s="31"/>
      <c r="ULQ385" s="31"/>
      <c r="ULR385" s="31"/>
      <c r="ULS385" s="31"/>
      <c r="ULT385" s="31"/>
      <c r="ULU385" s="31"/>
      <c r="ULV385" s="31"/>
      <c r="ULW385" s="31"/>
      <c r="ULX385" s="31"/>
      <c r="ULY385" s="31"/>
      <c r="ULZ385" s="31"/>
      <c r="UMA385" s="31"/>
      <c r="UMB385" s="31"/>
      <c r="UMC385" s="31"/>
      <c r="UMD385" s="31"/>
      <c r="UME385" s="31"/>
      <c r="UMF385" s="31"/>
      <c r="UMG385" s="31"/>
      <c r="UMH385" s="31"/>
      <c r="UMI385" s="31"/>
      <c r="UMJ385" s="31"/>
      <c r="UMK385" s="31"/>
      <c r="UML385" s="31"/>
      <c r="UMM385" s="31"/>
      <c r="UMN385" s="31"/>
      <c r="UMO385" s="31"/>
      <c r="UMP385" s="31"/>
      <c r="UMQ385" s="31"/>
      <c r="UMR385" s="31"/>
      <c r="UMS385" s="31"/>
      <c r="UMT385" s="31"/>
      <c r="UMU385" s="31"/>
      <c r="UMV385" s="31"/>
      <c r="UMW385" s="31"/>
      <c r="UMX385" s="31"/>
      <c r="UMY385" s="31"/>
      <c r="UMZ385" s="31"/>
      <c r="UNA385" s="31"/>
      <c r="UNB385" s="31"/>
      <c r="UNC385" s="31"/>
      <c r="UND385" s="31"/>
      <c r="UNE385" s="31"/>
      <c r="UNF385" s="31"/>
      <c r="UNG385" s="31"/>
      <c r="UNH385" s="31"/>
      <c r="UNI385" s="31"/>
      <c r="UNJ385" s="31"/>
      <c r="UNK385" s="31"/>
      <c r="UNL385" s="31"/>
      <c r="UNM385" s="31"/>
      <c r="UNN385" s="31"/>
      <c r="UNO385" s="31"/>
      <c r="UNP385" s="31"/>
      <c r="UNQ385" s="31"/>
      <c r="UNR385" s="31"/>
      <c r="UNS385" s="31"/>
      <c r="UNT385" s="31"/>
      <c r="UNU385" s="31"/>
      <c r="UNV385" s="31"/>
      <c r="UNW385" s="31"/>
      <c r="UNX385" s="31"/>
      <c r="UNY385" s="31"/>
      <c r="UNZ385" s="31"/>
      <c r="UOA385" s="31"/>
      <c r="UOB385" s="31"/>
      <c r="UOC385" s="31"/>
      <c r="UOD385" s="31"/>
      <c r="UOE385" s="31"/>
      <c r="UOF385" s="31"/>
      <c r="UOG385" s="31"/>
      <c r="UOH385" s="31"/>
      <c r="UOI385" s="31"/>
      <c r="UOJ385" s="31"/>
      <c r="UOK385" s="31"/>
      <c r="UOL385" s="31"/>
      <c r="UOM385" s="31"/>
      <c r="UON385" s="31"/>
      <c r="UOO385" s="31"/>
      <c r="UOP385" s="31"/>
      <c r="UOQ385" s="31"/>
      <c r="UOR385" s="31"/>
      <c r="UOS385" s="31"/>
      <c r="UOT385" s="31"/>
      <c r="UOU385" s="31"/>
      <c r="UOV385" s="31"/>
      <c r="UOW385" s="31"/>
      <c r="UOX385" s="31"/>
      <c r="UOY385" s="31"/>
      <c r="UOZ385" s="31"/>
      <c r="UPA385" s="31"/>
      <c r="UPB385" s="31"/>
      <c r="UPC385" s="31"/>
      <c r="UPD385" s="31"/>
      <c r="UPE385" s="31"/>
      <c r="UPF385" s="31"/>
      <c r="UPG385" s="31"/>
      <c r="UPH385" s="31"/>
      <c r="UPI385" s="31"/>
      <c r="UPJ385" s="31"/>
      <c r="UPK385" s="31"/>
      <c r="UPL385" s="31"/>
      <c r="UPM385" s="31"/>
      <c r="UPN385" s="31"/>
      <c r="UPO385" s="31"/>
      <c r="UPP385" s="31"/>
      <c r="UPQ385" s="31"/>
      <c r="UPR385" s="31"/>
      <c r="UPS385" s="31"/>
      <c r="UPT385" s="31"/>
      <c r="UPU385" s="31"/>
      <c r="UPV385" s="31"/>
      <c r="UPW385" s="31"/>
      <c r="UPX385" s="31"/>
      <c r="UPY385" s="31"/>
      <c r="UPZ385" s="31"/>
      <c r="UQA385" s="31"/>
      <c r="UQB385" s="31"/>
      <c r="UQC385" s="31"/>
      <c r="UQD385" s="31"/>
      <c r="UQE385" s="31"/>
      <c r="UQF385" s="31"/>
      <c r="UQG385" s="31"/>
      <c r="UQH385" s="31"/>
      <c r="UQI385" s="31"/>
      <c r="UQJ385" s="31"/>
      <c r="UQK385" s="31"/>
      <c r="UQL385" s="31"/>
      <c r="UQM385" s="31"/>
      <c r="UQN385" s="31"/>
      <c r="UQO385" s="31"/>
      <c r="UQP385" s="31"/>
      <c r="UQQ385" s="31"/>
      <c r="UQR385" s="31"/>
      <c r="UQS385" s="31"/>
      <c r="UQT385" s="31"/>
      <c r="UQU385" s="31"/>
      <c r="UQV385" s="31"/>
      <c r="UQW385" s="31"/>
      <c r="UQX385" s="31"/>
      <c r="UQY385" s="31"/>
      <c r="UQZ385" s="31"/>
      <c r="URA385" s="31"/>
      <c r="URB385" s="31"/>
      <c r="URC385" s="31"/>
      <c r="URD385" s="31"/>
      <c r="URE385" s="31"/>
      <c r="URF385" s="31"/>
      <c r="URG385" s="31"/>
      <c r="URH385" s="31"/>
      <c r="URI385" s="31"/>
      <c r="URJ385" s="31"/>
      <c r="URK385" s="31"/>
      <c r="URL385" s="31"/>
      <c r="URM385" s="31"/>
      <c r="URN385" s="31"/>
      <c r="URO385" s="31"/>
      <c r="URP385" s="31"/>
      <c r="URQ385" s="31"/>
      <c r="URR385" s="31"/>
      <c r="URS385" s="31"/>
      <c r="URT385" s="31"/>
      <c r="URU385" s="31"/>
      <c r="URV385" s="31"/>
      <c r="URW385" s="31"/>
      <c r="URX385" s="31"/>
      <c r="URY385" s="31"/>
      <c r="URZ385" s="31"/>
      <c r="USA385" s="31"/>
      <c r="USB385" s="31"/>
      <c r="USC385" s="31"/>
      <c r="USD385" s="31"/>
      <c r="USE385" s="31"/>
      <c r="USF385" s="31"/>
      <c r="USG385" s="31"/>
      <c r="USH385" s="31"/>
      <c r="USI385" s="31"/>
      <c r="USJ385" s="31"/>
      <c r="USK385" s="31"/>
      <c r="USL385" s="31"/>
      <c r="USM385" s="31"/>
      <c r="USN385" s="31"/>
      <c r="USO385" s="31"/>
      <c r="USP385" s="31"/>
      <c r="USQ385" s="31"/>
      <c r="USR385" s="31"/>
      <c r="USS385" s="31"/>
      <c r="UST385" s="31"/>
      <c r="USU385" s="31"/>
      <c r="USV385" s="31"/>
      <c r="USW385" s="31"/>
      <c r="USX385" s="31"/>
      <c r="USY385" s="31"/>
      <c r="USZ385" s="31"/>
      <c r="UTA385" s="31"/>
      <c r="UTB385" s="31"/>
      <c r="UTC385" s="31"/>
      <c r="UTD385" s="31"/>
      <c r="UTE385" s="31"/>
      <c r="UTF385" s="31"/>
      <c r="UTG385" s="31"/>
      <c r="UTH385" s="31"/>
      <c r="UTI385" s="31"/>
      <c r="UTJ385" s="31"/>
      <c r="UTK385" s="31"/>
      <c r="UTL385" s="31"/>
      <c r="UTM385" s="31"/>
      <c r="UTN385" s="31"/>
      <c r="UTO385" s="31"/>
      <c r="UTP385" s="31"/>
      <c r="UTQ385" s="31"/>
      <c r="UTR385" s="31"/>
      <c r="UTS385" s="31"/>
      <c r="UTT385" s="31"/>
      <c r="UTU385" s="31"/>
      <c r="UTV385" s="31"/>
      <c r="UTW385" s="31"/>
      <c r="UTX385" s="31"/>
      <c r="UTY385" s="31"/>
      <c r="UTZ385" s="31"/>
      <c r="UUA385" s="31"/>
      <c r="UUB385" s="31"/>
      <c r="UUC385" s="31"/>
      <c r="UUD385" s="31"/>
      <c r="UUE385" s="31"/>
      <c r="UUF385" s="31"/>
      <c r="UUG385" s="31"/>
      <c r="UUH385" s="31"/>
      <c r="UUI385" s="31"/>
      <c r="UUJ385" s="31"/>
      <c r="UUK385" s="31"/>
      <c r="UUL385" s="31"/>
      <c r="UUM385" s="31"/>
      <c r="UUN385" s="31"/>
      <c r="UUO385" s="31"/>
      <c r="UUP385" s="31"/>
      <c r="UUQ385" s="31"/>
      <c r="UUR385" s="31"/>
      <c r="UUS385" s="31"/>
      <c r="UUT385" s="31"/>
      <c r="UUU385" s="31"/>
      <c r="UUV385" s="31"/>
      <c r="UUW385" s="31"/>
      <c r="UUX385" s="31"/>
      <c r="UUY385" s="31"/>
      <c r="UUZ385" s="31"/>
      <c r="UVA385" s="31"/>
      <c r="UVB385" s="31"/>
      <c r="UVC385" s="31"/>
      <c r="UVD385" s="31"/>
      <c r="UVE385" s="31"/>
      <c r="UVF385" s="31"/>
      <c r="UVG385" s="31"/>
      <c r="UVH385" s="31"/>
      <c r="UVI385" s="31"/>
      <c r="UVJ385" s="31"/>
      <c r="UVK385" s="31"/>
      <c r="UVL385" s="31"/>
      <c r="UVM385" s="31"/>
      <c r="UVN385" s="31"/>
      <c r="UVO385" s="31"/>
      <c r="UVP385" s="31"/>
      <c r="UVQ385" s="31"/>
      <c r="UVR385" s="31"/>
      <c r="UVS385" s="31"/>
      <c r="UVT385" s="31"/>
      <c r="UVU385" s="31"/>
      <c r="UVV385" s="31"/>
      <c r="UVW385" s="31"/>
      <c r="UVX385" s="31"/>
      <c r="UVY385" s="31"/>
      <c r="UVZ385" s="31"/>
      <c r="UWA385" s="31"/>
      <c r="UWB385" s="31"/>
      <c r="UWC385" s="31"/>
      <c r="UWD385" s="31"/>
      <c r="UWE385" s="31"/>
      <c r="UWF385" s="31"/>
      <c r="UWG385" s="31"/>
      <c r="UWH385" s="31"/>
      <c r="UWI385" s="31"/>
      <c r="UWJ385" s="31"/>
      <c r="UWK385" s="31"/>
      <c r="UWL385" s="31"/>
      <c r="UWM385" s="31"/>
      <c r="UWN385" s="31"/>
      <c r="UWO385" s="31"/>
      <c r="UWP385" s="31"/>
      <c r="UWQ385" s="31"/>
      <c r="UWR385" s="31"/>
      <c r="UWS385" s="31"/>
      <c r="UWT385" s="31"/>
      <c r="UWU385" s="31"/>
      <c r="UWV385" s="31"/>
      <c r="UWW385" s="31"/>
      <c r="UWX385" s="31"/>
      <c r="UWY385" s="31"/>
      <c r="UWZ385" s="31"/>
      <c r="UXA385" s="31"/>
      <c r="UXB385" s="31"/>
      <c r="UXC385" s="31"/>
      <c r="UXD385" s="31"/>
      <c r="UXE385" s="31"/>
      <c r="UXF385" s="31"/>
      <c r="UXG385" s="31"/>
      <c r="UXH385" s="31"/>
      <c r="UXI385" s="31"/>
      <c r="UXJ385" s="31"/>
      <c r="UXK385" s="31"/>
      <c r="UXL385" s="31"/>
      <c r="UXM385" s="31"/>
      <c r="UXN385" s="31"/>
      <c r="UXO385" s="31"/>
      <c r="UXP385" s="31"/>
      <c r="UXQ385" s="31"/>
      <c r="UXR385" s="31"/>
      <c r="UXS385" s="31"/>
      <c r="UXT385" s="31"/>
      <c r="UXU385" s="31"/>
      <c r="UXV385" s="31"/>
      <c r="UXW385" s="31"/>
      <c r="UXX385" s="31"/>
      <c r="UXY385" s="31"/>
      <c r="UXZ385" s="31"/>
      <c r="UYA385" s="31"/>
      <c r="UYB385" s="31"/>
      <c r="UYC385" s="31"/>
      <c r="UYD385" s="31"/>
      <c r="UYE385" s="31"/>
      <c r="UYF385" s="31"/>
      <c r="UYG385" s="31"/>
      <c r="UYH385" s="31"/>
      <c r="UYI385" s="31"/>
      <c r="UYJ385" s="31"/>
      <c r="UYK385" s="31"/>
      <c r="UYL385" s="31"/>
      <c r="UYM385" s="31"/>
      <c r="UYN385" s="31"/>
      <c r="UYO385" s="31"/>
      <c r="UYP385" s="31"/>
      <c r="UYQ385" s="31"/>
      <c r="UYR385" s="31"/>
      <c r="UYS385" s="31"/>
      <c r="UYT385" s="31"/>
      <c r="UYU385" s="31"/>
      <c r="UYV385" s="31"/>
      <c r="UYW385" s="31"/>
      <c r="UYX385" s="31"/>
      <c r="UYY385" s="31"/>
      <c r="UYZ385" s="31"/>
      <c r="UZA385" s="31"/>
      <c r="UZB385" s="31"/>
      <c r="UZC385" s="31"/>
      <c r="UZD385" s="31"/>
      <c r="UZE385" s="31"/>
      <c r="UZF385" s="31"/>
      <c r="UZG385" s="31"/>
      <c r="UZH385" s="31"/>
      <c r="UZI385" s="31"/>
      <c r="UZJ385" s="31"/>
      <c r="UZK385" s="31"/>
      <c r="UZL385" s="31"/>
      <c r="UZM385" s="31"/>
      <c r="UZN385" s="31"/>
      <c r="UZO385" s="31"/>
      <c r="UZP385" s="31"/>
      <c r="UZQ385" s="31"/>
      <c r="UZR385" s="31"/>
      <c r="UZS385" s="31"/>
      <c r="UZT385" s="31"/>
      <c r="UZU385" s="31"/>
      <c r="UZV385" s="31"/>
      <c r="UZW385" s="31"/>
      <c r="UZX385" s="31"/>
      <c r="UZY385" s="31"/>
      <c r="UZZ385" s="31"/>
      <c r="VAA385" s="31"/>
      <c r="VAB385" s="31"/>
      <c r="VAC385" s="31"/>
      <c r="VAD385" s="31"/>
      <c r="VAE385" s="31"/>
      <c r="VAF385" s="31"/>
      <c r="VAG385" s="31"/>
      <c r="VAH385" s="31"/>
      <c r="VAI385" s="31"/>
      <c r="VAJ385" s="31"/>
      <c r="VAK385" s="31"/>
      <c r="VAL385" s="31"/>
      <c r="VAM385" s="31"/>
      <c r="VAN385" s="31"/>
      <c r="VAO385" s="31"/>
      <c r="VAP385" s="31"/>
      <c r="VAQ385" s="31"/>
      <c r="VAR385" s="31"/>
      <c r="VAS385" s="31"/>
      <c r="VAT385" s="31"/>
      <c r="VAU385" s="31"/>
      <c r="VAV385" s="31"/>
      <c r="VAW385" s="31"/>
      <c r="VAX385" s="31"/>
      <c r="VAY385" s="31"/>
      <c r="VAZ385" s="31"/>
      <c r="VBA385" s="31"/>
      <c r="VBB385" s="31"/>
      <c r="VBC385" s="31"/>
      <c r="VBD385" s="31"/>
      <c r="VBE385" s="31"/>
      <c r="VBF385" s="31"/>
      <c r="VBG385" s="31"/>
      <c r="VBH385" s="31"/>
      <c r="VBI385" s="31"/>
      <c r="VBJ385" s="31"/>
      <c r="VBK385" s="31"/>
      <c r="VBL385" s="31"/>
      <c r="VBM385" s="31"/>
      <c r="VBN385" s="31"/>
      <c r="VBO385" s="31"/>
      <c r="VBP385" s="31"/>
      <c r="VBQ385" s="31"/>
      <c r="VBR385" s="31"/>
      <c r="VBS385" s="31"/>
      <c r="VBT385" s="31"/>
      <c r="VBU385" s="31"/>
      <c r="VBV385" s="31"/>
      <c r="VBW385" s="31"/>
      <c r="VBX385" s="31"/>
      <c r="VBY385" s="31"/>
      <c r="VBZ385" s="31"/>
      <c r="VCA385" s="31"/>
      <c r="VCB385" s="31"/>
      <c r="VCC385" s="31"/>
      <c r="VCD385" s="31"/>
      <c r="VCE385" s="31"/>
      <c r="VCF385" s="31"/>
      <c r="VCG385" s="31"/>
      <c r="VCH385" s="31"/>
      <c r="VCI385" s="31"/>
      <c r="VCJ385" s="31"/>
      <c r="VCK385" s="31"/>
      <c r="VCL385" s="31"/>
      <c r="VCM385" s="31"/>
      <c r="VCN385" s="31"/>
      <c r="VCO385" s="31"/>
      <c r="VCP385" s="31"/>
      <c r="VCQ385" s="31"/>
      <c r="VCR385" s="31"/>
      <c r="VCS385" s="31"/>
      <c r="VCT385" s="31"/>
      <c r="VCU385" s="31"/>
      <c r="VCV385" s="31"/>
      <c r="VCW385" s="31"/>
      <c r="VCX385" s="31"/>
      <c r="VCY385" s="31"/>
      <c r="VCZ385" s="31"/>
      <c r="VDA385" s="31"/>
      <c r="VDB385" s="31"/>
      <c r="VDC385" s="31"/>
      <c r="VDD385" s="31"/>
      <c r="VDE385" s="31"/>
      <c r="VDF385" s="31"/>
      <c r="VDG385" s="31"/>
      <c r="VDH385" s="31"/>
      <c r="VDI385" s="31"/>
      <c r="VDJ385" s="31"/>
      <c r="VDK385" s="31"/>
      <c r="VDL385" s="31"/>
      <c r="VDM385" s="31"/>
      <c r="VDN385" s="31"/>
      <c r="VDO385" s="31"/>
      <c r="VDP385" s="31"/>
      <c r="VDQ385" s="31"/>
      <c r="VDR385" s="31"/>
      <c r="VDS385" s="31"/>
      <c r="VDT385" s="31"/>
      <c r="VDU385" s="31"/>
      <c r="VDV385" s="31"/>
      <c r="VDW385" s="31"/>
      <c r="VDX385" s="31"/>
      <c r="VDY385" s="31"/>
      <c r="VDZ385" s="31"/>
      <c r="VEA385" s="31"/>
      <c r="VEB385" s="31"/>
      <c r="VEC385" s="31"/>
      <c r="VED385" s="31"/>
      <c r="VEE385" s="31"/>
      <c r="VEF385" s="31"/>
      <c r="VEG385" s="31"/>
      <c r="VEH385" s="31"/>
      <c r="VEI385" s="31"/>
      <c r="VEJ385" s="31"/>
      <c r="VEK385" s="31"/>
      <c r="VEL385" s="31"/>
      <c r="VEM385" s="31"/>
      <c r="VEN385" s="31"/>
      <c r="VEO385" s="31"/>
      <c r="VEP385" s="31"/>
      <c r="VEQ385" s="31"/>
      <c r="VER385" s="31"/>
      <c r="VES385" s="31"/>
      <c r="VET385" s="31"/>
      <c r="VEU385" s="31"/>
      <c r="VEV385" s="31"/>
      <c r="VEW385" s="31"/>
      <c r="VEX385" s="31"/>
      <c r="VEY385" s="31"/>
      <c r="VEZ385" s="31"/>
      <c r="VFA385" s="31"/>
      <c r="VFB385" s="31"/>
      <c r="VFC385" s="31"/>
      <c r="VFD385" s="31"/>
      <c r="VFE385" s="31"/>
      <c r="VFF385" s="31"/>
      <c r="VFG385" s="31"/>
      <c r="VFH385" s="31"/>
      <c r="VFI385" s="31"/>
      <c r="VFJ385" s="31"/>
      <c r="VFK385" s="31"/>
      <c r="VFL385" s="31"/>
      <c r="VFM385" s="31"/>
      <c r="VFN385" s="31"/>
      <c r="VFO385" s="31"/>
      <c r="VFP385" s="31"/>
      <c r="VFQ385" s="31"/>
      <c r="VFR385" s="31"/>
      <c r="VFS385" s="31"/>
      <c r="VFT385" s="31"/>
      <c r="VFU385" s="31"/>
      <c r="VFV385" s="31"/>
      <c r="VFW385" s="31"/>
      <c r="VFX385" s="31"/>
      <c r="VFY385" s="31"/>
      <c r="VFZ385" s="31"/>
      <c r="VGA385" s="31"/>
      <c r="VGB385" s="31"/>
      <c r="VGC385" s="31"/>
      <c r="VGD385" s="31"/>
      <c r="VGE385" s="31"/>
      <c r="VGF385" s="31"/>
      <c r="VGG385" s="31"/>
      <c r="VGH385" s="31"/>
      <c r="VGI385" s="31"/>
      <c r="VGJ385" s="31"/>
      <c r="VGK385" s="31"/>
      <c r="VGL385" s="31"/>
      <c r="VGM385" s="31"/>
      <c r="VGN385" s="31"/>
      <c r="VGO385" s="31"/>
      <c r="VGP385" s="31"/>
      <c r="VGQ385" s="31"/>
      <c r="VGR385" s="31"/>
      <c r="VGS385" s="31"/>
      <c r="VGT385" s="31"/>
      <c r="VGU385" s="31"/>
      <c r="VGV385" s="31"/>
      <c r="VGW385" s="31"/>
      <c r="VGX385" s="31"/>
      <c r="VGY385" s="31"/>
      <c r="VGZ385" s="31"/>
      <c r="VHA385" s="31"/>
      <c r="VHB385" s="31"/>
      <c r="VHC385" s="31"/>
      <c r="VHD385" s="31"/>
      <c r="VHE385" s="31"/>
      <c r="VHF385" s="31"/>
      <c r="VHG385" s="31"/>
      <c r="VHH385" s="31"/>
      <c r="VHI385" s="31"/>
      <c r="VHJ385" s="31"/>
      <c r="VHK385" s="31"/>
      <c r="VHL385" s="31"/>
      <c r="VHM385" s="31"/>
      <c r="VHN385" s="31"/>
      <c r="VHO385" s="31"/>
      <c r="VHP385" s="31"/>
      <c r="VHQ385" s="31"/>
      <c r="VHR385" s="31"/>
      <c r="VHS385" s="31"/>
      <c r="VHT385" s="31"/>
      <c r="VHU385" s="31"/>
      <c r="VHV385" s="31"/>
      <c r="VHW385" s="31"/>
      <c r="VHX385" s="31"/>
      <c r="VHY385" s="31"/>
      <c r="VHZ385" s="31"/>
      <c r="VIA385" s="31"/>
      <c r="VIB385" s="31"/>
      <c r="VIC385" s="31"/>
      <c r="VID385" s="31"/>
      <c r="VIE385" s="31"/>
      <c r="VIF385" s="31"/>
      <c r="VIG385" s="31"/>
      <c r="VIH385" s="31"/>
      <c r="VII385" s="31"/>
      <c r="VIJ385" s="31"/>
      <c r="VIK385" s="31"/>
      <c r="VIL385" s="31"/>
      <c r="VIM385" s="31"/>
      <c r="VIN385" s="31"/>
      <c r="VIO385" s="31"/>
      <c r="VIP385" s="31"/>
      <c r="VIQ385" s="31"/>
      <c r="VIR385" s="31"/>
      <c r="VIS385" s="31"/>
      <c r="VIT385" s="31"/>
      <c r="VIU385" s="31"/>
      <c r="VIV385" s="31"/>
      <c r="VIW385" s="31"/>
      <c r="VIX385" s="31"/>
      <c r="VIY385" s="31"/>
      <c r="VIZ385" s="31"/>
      <c r="VJA385" s="31"/>
      <c r="VJB385" s="31"/>
      <c r="VJC385" s="31"/>
      <c r="VJD385" s="31"/>
      <c r="VJE385" s="31"/>
      <c r="VJF385" s="31"/>
      <c r="VJG385" s="31"/>
      <c r="VJH385" s="31"/>
      <c r="VJI385" s="31"/>
      <c r="VJJ385" s="31"/>
      <c r="VJK385" s="31"/>
      <c r="VJL385" s="31"/>
      <c r="VJM385" s="31"/>
      <c r="VJN385" s="31"/>
      <c r="VJO385" s="31"/>
      <c r="VJP385" s="31"/>
      <c r="VJQ385" s="31"/>
      <c r="VJR385" s="31"/>
      <c r="VJS385" s="31"/>
      <c r="VJT385" s="31"/>
      <c r="VJU385" s="31"/>
      <c r="VJV385" s="31"/>
      <c r="VJW385" s="31"/>
      <c r="VJX385" s="31"/>
      <c r="VJY385" s="31"/>
      <c r="VJZ385" s="31"/>
      <c r="VKA385" s="31"/>
      <c r="VKB385" s="31"/>
      <c r="VKC385" s="31"/>
      <c r="VKD385" s="31"/>
      <c r="VKE385" s="31"/>
      <c r="VKF385" s="31"/>
      <c r="VKG385" s="31"/>
      <c r="VKH385" s="31"/>
      <c r="VKI385" s="31"/>
      <c r="VKJ385" s="31"/>
      <c r="VKK385" s="31"/>
      <c r="VKL385" s="31"/>
      <c r="VKM385" s="31"/>
      <c r="VKN385" s="31"/>
      <c r="VKO385" s="31"/>
      <c r="VKP385" s="31"/>
      <c r="VKQ385" s="31"/>
      <c r="VKR385" s="31"/>
      <c r="VKS385" s="31"/>
      <c r="VKT385" s="31"/>
      <c r="VKU385" s="31"/>
      <c r="VKV385" s="31"/>
      <c r="VKW385" s="31"/>
      <c r="VKX385" s="31"/>
      <c r="VKY385" s="31"/>
      <c r="VKZ385" s="31"/>
      <c r="VLA385" s="31"/>
      <c r="VLB385" s="31"/>
      <c r="VLC385" s="31"/>
      <c r="VLD385" s="31"/>
      <c r="VLE385" s="31"/>
      <c r="VLF385" s="31"/>
      <c r="VLG385" s="31"/>
      <c r="VLH385" s="31"/>
      <c r="VLI385" s="31"/>
      <c r="VLJ385" s="31"/>
      <c r="VLK385" s="31"/>
      <c r="VLL385" s="31"/>
      <c r="VLM385" s="31"/>
      <c r="VLN385" s="31"/>
      <c r="VLO385" s="31"/>
      <c r="VLP385" s="31"/>
      <c r="VLQ385" s="31"/>
      <c r="VLR385" s="31"/>
      <c r="VLS385" s="31"/>
      <c r="VLT385" s="31"/>
      <c r="VLU385" s="31"/>
      <c r="VLV385" s="31"/>
      <c r="VLW385" s="31"/>
      <c r="VLX385" s="31"/>
      <c r="VLY385" s="31"/>
      <c r="VLZ385" s="31"/>
      <c r="VMA385" s="31"/>
      <c r="VMB385" s="31"/>
      <c r="VMC385" s="31"/>
      <c r="VMD385" s="31"/>
      <c r="VME385" s="31"/>
      <c r="VMF385" s="31"/>
      <c r="VMG385" s="31"/>
      <c r="VMH385" s="31"/>
      <c r="VMI385" s="31"/>
      <c r="VMJ385" s="31"/>
      <c r="VMK385" s="31"/>
      <c r="VML385" s="31"/>
      <c r="VMM385" s="31"/>
      <c r="VMN385" s="31"/>
      <c r="VMO385" s="31"/>
      <c r="VMP385" s="31"/>
      <c r="VMQ385" s="31"/>
      <c r="VMR385" s="31"/>
      <c r="VMS385" s="31"/>
      <c r="VMT385" s="31"/>
      <c r="VMU385" s="31"/>
      <c r="VMV385" s="31"/>
      <c r="VMW385" s="31"/>
      <c r="VMX385" s="31"/>
      <c r="VMY385" s="31"/>
      <c r="VMZ385" s="31"/>
      <c r="VNA385" s="31"/>
      <c r="VNB385" s="31"/>
      <c r="VNC385" s="31"/>
      <c r="VND385" s="31"/>
      <c r="VNE385" s="31"/>
      <c r="VNF385" s="31"/>
      <c r="VNG385" s="31"/>
      <c r="VNH385" s="31"/>
      <c r="VNI385" s="31"/>
      <c r="VNJ385" s="31"/>
      <c r="VNK385" s="31"/>
      <c r="VNL385" s="31"/>
      <c r="VNM385" s="31"/>
      <c r="VNN385" s="31"/>
      <c r="VNO385" s="31"/>
      <c r="VNP385" s="31"/>
      <c r="VNQ385" s="31"/>
      <c r="VNR385" s="31"/>
      <c r="VNS385" s="31"/>
      <c r="VNT385" s="31"/>
      <c r="VNU385" s="31"/>
      <c r="VNV385" s="31"/>
      <c r="VNW385" s="31"/>
      <c r="VNX385" s="31"/>
      <c r="VNY385" s="31"/>
      <c r="VNZ385" s="31"/>
      <c r="VOA385" s="31"/>
      <c r="VOB385" s="31"/>
      <c r="VOC385" s="31"/>
      <c r="VOD385" s="31"/>
      <c r="VOE385" s="31"/>
      <c r="VOF385" s="31"/>
      <c r="VOG385" s="31"/>
      <c r="VOH385" s="31"/>
      <c r="VOI385" s="31"/>
      <c r="VOJ385" s="31"/>
      <c r="VOK385" s="31"/>
      <c r="VOL385" s="31"/>
      <c r="VOM385" s="31"/>
      <c r="VON385" s="31"/>
      <c r="VOO385" s="31"/>
      <c r="VOP385" s="31"/>
      <c r="VOQ385" s="31"/>
      <c r="VOR385" s="31"/>
      <c r="VOS385" s="31"/>
      <c r="VOT385" s="31"/>
      <c r="VOU385" s="31"/>
      <c r="VOV385" s="31"/>
      <c r="VOW385" s="31"/>
      <c r="VOX385" s="31"/>
      <c r="VOY385" s="31"/>
      <c r="VOZ385" s="31"/>
      <c r="VPA385" s="31"/>
      <c r="VPB385" s="31"/>
      <c r="VPC385" s="31"/>
      <c r="VPD385" s="31"/>
      <c r="VPE385" s="31"/>
      <c r="VPF385" s="31"/>
      <c r="VPG385" s="31"/>
      <c r="VPH385" s="31"/>
      <c r="VPI385" s="31"/>
      <c r="VPJ385" s="31"/>
      <c r="VPK385" s="31"/>
      <c r="VPL385" s="31"/>
      <c r="VPM385" s="31"/>
      <c r="VPN385" s="31"/>
      <c r="VPO385" s="31"/>
      <c r="VPP385" s="31"/>
      <c r="VPQ385" s="31"/>
      <c r="VPR385" s="31"/>
      <c r="VPS385" s="31"/>
      <c r="VPT385" s="31"/>
      <c r="VPU385" s="31"/>
      <c r="VPV385" s="31"/>
      <c r="VPW385" s="31"/>
      <c r="VPX385" s="31"/>
      <c r="VPY385" s="31"/>
      <c r="VPZ385" s="31"/>
      <c r="VQA385" s="31"/>
      <c r="VQB385" s="31"/>
      <c r="VQC385" s="31"/>
      <c r="VQD385" s="31"/>
      <c r="VQE385" s="31"/>
      <c r="VQF385" s="31"/>
      <c r="VQG385" s="31"/>
      <c r="VQH385" s="31"/>
      <c r="VQI385" s="31"/>
      <c r="VQJ385" s="31"/>
      <c r="VQK385" s="31"/>
      <c r="VQL385" s="31"/>
      <c r="VQM385" s="31"/>
      <c r="VQN385" s="31"/>
      <c r="VQO385" s="31"/>
      <c r="VQP385" s="31"/>
      <c r="VQQ385" s="31"/>
      <c r="VQR385" s="31"/>
      <c r="VQS385" s="31"/>
      <c r="VQT385" s="31"/>
      <c r="VQU385" s="31"/>
      <c r="VQV385" s="31"/>
      <c r="VQW385" s="31"/>
      <c r="VQX385" s="31"/>
      <c r="VQY385" s="31"/>
      <c r="VQZ385" s="31"/>
      <c r="VRA385" s="31"/>
      <c r="VRB385" s="31"/>
      <c r="VRC385" s="31"/>
      <c r="VRD385" s="31"/>
      <c r="VRE385" s="31"/>
      <c r="VRF385" s="31"/>
      <c r="VRG385" s="31"/>
      <c r="VRH385" s="31"/>
      <c r="VRI385" s="31"/>
      <c r="VRJ385" s="31"/>
      <c r="VRK385" s="31"/>
      <c r="VRL385" s="31"/>
      <c r="VRM385" s="31"/>
      <c r="VRN385" s="31"/>
      <c r="VRO385" s="31"/>
      <c r="VRP385" s="31"/>
      <c r="VRQ385" s="31"/>
      <c r="VRR385" s="31"/>
      <c r="VRS385" s="31"/>
      <c r="VRT385" s="31"/>
      <c r="VRU385" s="31"/>
      <c r="VRV385" s="31"/>
      <c r="VRW385" s="31"/>
      <c r="VRX385" s="31"/>
      <c r="VRY385" s="31"/>
      <c r="VRZ385" s="31"/>
      <c r="VSA385" s="31"/>
      <c r="VSB385" s="31"/>
      <c r="VSC385" s="31"/>
      <c r="VSD385" s="31"/>
      <c r="VSE385" s="31"/>
      <c r="VSF385" s="31"/>
      <c r="VSG385" s="31"/>
      <c r="VSH385" s="31"/>
      <c r="VSI385" s="31"/>
      <c r="VSJ385" s="31"/>
      <c r="VSK385" s="31"/>
      <c r="VSL385" s="31"/>
      <c r="VSM385" s="31"/>
      <c r="VSN385" s="31"/>
      <c r="VSO385" s="31"/>
      <c r="VSP385" s="31"/>
      <c r="VSQ385" s="31"/>
      <c r="VSR385" s="31"/>
      <c r="VSS385" s="31"/>
      <c r="VST385" s="31"/>
      <c r="VSU385" s="31"/>
      <c r="VSV385" s="31"/>
      <c r="VSW385" s="31"/>
      <c r="VSX385" s="31"/>
      <c r="VSY385" s="31"/>
      <c r="VSZ385" s="31"/>
      <c r="VTA385" s="31"/>
      <c r="VTB385" s="31"/>
      <c r="VTC385" s="31"/>
      <c r="VTD385" s="31"/>
      <c r="VTE385" s="31"/>
      <c r="VTF385" s="31"/>
      <c r="VTG385" s="31"/>
      <c r="VTH385" s="31"/>
      <c r="VTI385" s="31"/>
      <c r="VTJ385" s="31"/>
      <c r="VTK385" s="31"/>
      <c r="VTL385" s="31"/>
      <c r="VTM385" s="31"/>
      <c r="VTN385" s="31"/>
      <c r="VTO385" s="31"/>
      <c r="VTP385" s="31"/>
      <c r="VTQ385" s="31"/>
      <c r="VTR385" s="31"/>
      <c r="VTS385" s="31"/>
      <c r="VTT385" s="31"/>
      <c r="VTU385" s="31"/>
      <c r="VTV385" s="31"/>
      <c r="VTW385" s="31"/>
      <c r="VTX385" s="31"/>
      <c r="VTY385" s="31"/>
      <c r="VTZ385" s="31"/>
      <c r="VUA385" s="31"/>
      <c r="VUB385" s="31"/>
      <c r="VUC385" s="31"/>
      <c r="VUD385" s="31"/>
      <c r="VUE385" s="31"/>
      <c r="VUF385" s="31"/>
      <c r="VUG385" s="31"/>
      <c r="VUH385" s="31"/>
      <c r="VUI385" s="31"/>
      <c r="VUJ385" s="31"/>
      <c r="VUK385" s="31"/>
      <c r="VUL385" s="31"/>
      <c r="VUM385" s="31"/>
      <c r="VUN385" s="31"/>
      <c r="VUO385" s="31"/>
      <c r="VUP385" s="31"/>
      <c r="VUQ385" s="31"/>
      <c r="VUR385" s="31"/>
      <c r="VUS385" s="31"/>
      <c r="VUT385" s="31"/>
      <c r="VUU385" s="31"/>
      <c r="VUV385" s="31"/>
      <c r="VUW385" s="31"/>
      <c r="VUX385" s="31"/>
      <c r="VUY385" s="31"/>
      <c r="VUZ385" s="31"/>
      <c r="VVA385" s="31"/>
      <c r="VVB385" s="31"/>
      <c r="VVC385" s="31"/>
      <c r="VVD385" s="31"/>
      <c r="VVE385" s="31"/>
      <c r="VVF385" s="31"/>
      <c r="VVG385" s="31"/>
      <c r="VVH385" s="31"/>
      <c r="VVI385" s="31"/>
      <c r="VVJ385" s="31"/>
      <c r="VVK385" s="31"/>
      <c r="VVL385" s="31"/>
      <c r="VVM385" s="31"/>
      <c r="VVN385" s="31"/>
      <c r="VVO385" s="31"/>
      <c r="VVP385" s="31"/>
      <c r="VVQ385" s="31"/>
      <c r="VVR385" s="31"/>
      <c r="VVS385" s="31"/>
      <c r="VVT385" s="31"/>
      <c r="VVU385" s="31"/>
      <c r="VVV385" s="31"/>
      <c r="VVW385" s="31"/>
      <c r="VVX385" s="31"/>
      <c r="VVY385" s="31"/>
      <c r="VVZ385" s="31"/>
      <c r="VWA385" s="31"/>
      <c r="VWB385" s="31"/>
      <c r="VWC385" s="31"/>
      <c r="VWD385" s="31"/>
      <c r="VWE385" s="31"/>
      <c r="VWF385" s="31"/>
      <c r="VWG385" s="31"/>
      <c r="VWH385" s="31"/>
      <c r="VWI385" s="31"/>
      <c r="VWJ385" s="31"/>
      <c r="VWK385" s="31"/>
      <c r="VWL385" s="31"/>
      <c r="VWM385" s="31"/>
      <c r="VWN385" s="31"/>
      <c r="VWO385" s="31"/>
      <c r="VWP385" s="31"/>
      <c r="VWQ385" s="31"/>
      <c r="VWR385" s="31"/>
      <c r="VWS385" s="31"/>
      <c r="VWT385" s="31"/>
      <c r="VWU385" s="31"/>
      <c r="VWV385" s="31"/>
      <c r="VWW385" s="31"/>
      <c r="VWX385" s="31"/>
      <c r="VWY385" s="31"/>
      <c r="VWZ385" s="31"/>
      <c r="VXA385" s="31"/>
      <c r="VXB385" s="31"/>
      <c r="VXC385" s="31"/>
      <c r="VXD385" s="31"/>
      <c r="VXE385" s="31"/>
      <c r="VXF385" s="31"/>
      <c r="VXG385" s="31"/>
      <c r="VXH385" s="31"/>
      <c r="VXI385" s="31"/>
      <c r="VXJ385" s="31"/>
      <c r="VXK385" s="31"/>
      <c r="VXL385" s="31"/>
      <c r="VXM385" s="31"/>
      <c r="VXN385" s="31"/>
      <c r="VXO385" s="31"/>
      <c r="VXP385" s="31"/>
      <c r="VXQ385" s="31"/>
      <c r="VXR385" s="31"/>
      <c r="VXS385" s="31"/>
      <c r="VXT385" s="31"/>
      <c r="VXU385" s="31"/>
      <c r="VXV385" s="31"/>
      <c r="VXW385" s="31"/>
      <c r="VXX385" s="31"/>
      <c r="VXY385" s="31"/>
      <c r="VXZ385" s="31"/>
      <c r="VYA385" s="31"/>
      <c r="VYB385" s="31"/>
      <c r="VYC385" s="31"/>
      <c r="VYD385" s="31"/>
      <c r="VYE385" s="31"/>
      <c r="VYF385" s="31"/>
      <c r="VYG385" s="31"/>
      <c r="VYH385" s="31"/>
      <c r="VYI385" s="31"/>
      <c r="VYJ385" s="31"/>
      <c r="VYK385" s="31"/>
      <c r="VYL385" s="31"/>
      <c r="VYM385" s="31"/>
      <c r="VYN385" s="31"/>
      <c r="VYO385" s="31"/>
      <c r="VYP385" s="31"/>
      <c r="VYQ385" s="31"/>
      <c r="VYR385" s="31"/>
      <c r="VYS385" s="31"/>
      <c r="VYT385" s="31"/>
      <c r="VYU385" s="31"/>
      <c r="VYV385" s="31"/>
      <c r="VYW385" s="31"/>
      <c r="VYX385" s="31"/>
      <c r="VYY385" s="31"/>
      <c r="VYZ385" s="31"/>
      <c r="VZA385" s="31"/>
      <c r="VZB385" s="31"/>
      <c r="VZC385" s="31"/>
      <c r="VZD385" s="31"/>
      <c r="VZE385" s="31"/>
      <c r="VZF385" s="31"/>
      <c r="VZG385" s="31"/>
      <c r="VZH385" s="31"/>
      <c r="VZI385" s="31"/>
      <c r="VZJ385" s="31"/>
      <c r="VZK385" s="31"/>
      <c r="VZL385" s="31"/>
      <c r="VZM385" s="31"/>
      <c r="VZN385" s="31"/>
      <c r="VZO385" s="31"/>
      <c r="VZP385" s="31"/>
      <c r="VZQ385" s="31"/>
      <c r="VZR385" s="31"/>
      <c r="VZS385" s="31"/>
      <c r="VZT385" s="31"/>
      <c r="VZU385" s="31"/>
      <c r="VZV385" s="31"/>
      <c r="VZW385" s="31"/>
      <c r="VZX385" s="31"/>
      <c r="VZY385" s="31"/>
      <c r="VZZ385" s="31"/>
      <c r="WAA385" s="31"/>
      <c r="WAB385" s="31"/>
      <c r="WAC385" s="31"/>
      <c r="WAD385" s="31"/>
      <c r="WAE385" s="31"/>
      <c r="WAF385" s="31"/>
      <c r="WAG385" s="31"/>
      <c r="WAH385" s="31"/>
      <c r="WAI385" s="31"/>
      <c r="WAJ385" s="31"/>
      <c r="WAK385" s="31"/>
      <c r="WAL385" s="31"/>
      <c r="WAM385" s="31"/>
      <c r="WAN385" s="31"/>
      <c r="WAO385" s="31"/>
      <c r="WAP385" s="31"/>
      <c r="WAQ385" s="31"/>
      <c r="WAR385" s="31"/>
      <c r="WAS385" s="31"/>
      <c r="WAT385" s="31"/>
      <c r="WAU385" s="31"/>
      <c r="WAV385" s="31"/>
      <c r="WAW385" s="31"/>
      <c r="WAX385" s="31"/>
      <c r="WAY385" s="31"/>
      <c r="WAZ385" s="31"/>
      <c r="WBA385" s="31"/>
      <c r="WBB385" s="31"/>
      <c r="WBC385" s="31"/>
      <c r="WBD385" s="31"/>
      <c r="WBE385" s="31"/>
      <c r="WBF385" s="31"/>
      <c r="WBG385" s="31"/>
      <c r="WBH385" s="31"/>
      <c r="WBI385" s="31"/>
      <c r="WBJ385" s="31"/>
      <c r="WBK385" s="31"/>
      <c r="WBL385" s="31"/>
      <c r="WBM385" s="31"/>
      <c r="WBN385" s="31"/>
      <c r="WBO385" s="31"/>
      <c r="WBP385" s="31"/>
      <c r="WBQ385" s="31"/>
      <c r="WBR385" s="31"/>
      <c r="WBS385" s="31"/>
      <c r="WBT385" s="31"/>
      <c r="WBU385" s="31"/>
      <c r="WBV385" s="31"/>
      <c r="WBW385" s="31"/>
      <c r="WBX385" s="31"/>
      <c r="WBY385" s="31"/>
      <c r="WBZ385" s="31"/>
      <c r="WCA385" s="31"/>
      <c r="WCB385" s="31"/>
      <c r="WCC385" s="31"/>
      <c r="WCD385" s="31"/>
      <c r="WCE385" s="31"/>
      <c r="WCF385" s="31"/>
      <c r="WCG385" s="31"/>
      <c r="WCH385" s="31"/>
      <c r="WCI385" s="31"/>
      <c r="WCJ385" s="31"/>
      <c r="WCK385" s="31"/>
      <c r="WCL385" s="31"/>
      <c r="WCM385" s="31"/>
      <c r="WCN385" s="31"/>
      <c r="WCO385" s="31"/>
      <c r="WCP385" s="31"/>
      <c r="WCQ385" s="31"/>
      <c r="WCR385" s="31"/>
      <c r="WCS385" s="31"/>
      <c r="WCT385" s="31"/>
      <c r="WCU385" s="31"/>
      <c r="WCV385" s="31"/>
      <c r="WCW385" s="31"/>
      <c r="WCX385" s="31"/>
      <c r="WCY385" s="31"/>
      <c r="WCZ385" s="31"/>
      <c r="WDA385" s="31"/>
      <c r="WDB385" s="31"/>
      <c r="WDC385" s="31"/>
      <c r="WDD385" s="31"/>
      <c r="WDE385" s="31"/>
      <c r="WDF385" s="31"/>
      <c r="WDG385" s="31"/>
      <c r="WDH385" s="31"/>
      <c r="WDI385" s="31"/>
      <c r="WDJ385" s="31"/>
      <c r="WDK385" s="31"/>
      <c r="WDL385" s="31"/>
      <c r="WDM385" s="31"/>
      <c r="WDN385" s="31"/>
      <c r="WDO385" s="31"/>
      <c r="WDP385" s="31"/>
      <c r="WDQ385" s="31"/>
      <c r="WDR385" s="31"/>
      <c r="WDS385" s="31"/>
      <c r="WDT385" s="31"/>
      <c r="WDU385" s="31"/>
      <c r="WDV385" s="31"/>
      <c r="WDW385" s="31"/>
      <c r="WDX385" s="31"/>
      <c r="WDY385" s="31"/>
      <c r="WDZ385" s="31"/>
      <c r="WEA385" s="31"/>
      <c r="WEB385" s="31"/>
      <c r="WEC385" s="31"/>
      <c r="WED385" s="31"/>
      <c r="WEE385" s="31"/>
      <c r="WEF385" s="31"/>
      <c r="WEG385" s="31"/>
      <c r="WEH385" s="31"/>
      <c r="WEI385" s="31"/>
      <c r="WEJ385" s="31"/>
      <c r="WEK385" s="31"/>
      <c r="WEL385" s="31"/>
      <c r="WEM385" s="31"/>
      <c r="WEN385" s="31"/>
      <c r="WEO385" s="31"/>
      <c r="WEP385" s="31"/>
      <c r="WEQ385" s="31"/>
      <c r="WER385" s="31"/>
      <c r="WES385" s="31"/>
      <c r="WET385" s="31"/>
      <c r="WEU385" s="31"/>
      <c r="WEV385" s="31"/>
      <c r="WEW385" s="31"/>
      <c r="WEX385" s="31"/>
      <c r="WEY385" s="31"/>
      <c r="WEZ385" s="31"/>
      <c r="WFA385" s="31"/>
      <c r="WFB385" s="31"/>
      <c r="WFC385" s="31"/>
      <c r="WFD385" s="31"/>
      <c r="WFE385" s="31"/>
      <c r="WFF385" s="31"/>
      <c r="WFG385" s="31"/>
      <c r="WFH385" s="31"/>
      <c r="WFI385" s="31"/>
      <c r="WFJ385" s="31"/>
      <c r="WFK385" s="31"/>
      <c r="WFL385" s="31"/>
      <c r="WFM385" s="31"/>
      <c r="WFN385" s="31"/>
      <c r="WFO385" s="31"/>
      <c r="WFP385" s="31"/>
      <c r="WFQ385" s="31"/>
      <c r="WFR385" s="31"/>
      <c r="WFS385" s="31"/>
      <c r="WFT385" s="31"/>
      <c r="WFU385" s="31"/>
      <c r="WFV385" s="31"/>
      <c r="WFW385" s="31"/>
      <c r="WFX385" s="31"/>
      <c r="WFY385" s="31"/>
      <c r="WFZ385" s="31"/>
      <c r="WGA385" s="31"/>
      <c r="WGB385" s="31"/>
      <c r="WGC385" s="31"/>
      <c r="WGD385" s="31"/>
      <c r="WGE385" s="31"/>
      <c r="WGF385" s="31"/>
      <c r="WGG385" s="31"/>
      <c r="WGH385" s="31"/>
      <c r="WGI385" s="31"/>
      <c r="WGJ385" s="31"/>
      <c r="WGK385" s="31"/>
      <c r="WGL385" s="31"/>
      <c r="WGM385" s="31"/>
      <c r="WGN385" s="31"/>
      <c r="WGO385" s="31"/>
      <c r="WGP385" s="31"/>
      <c r="WGQ385" s="31"/>
      <c r="WGR385" s="31"/>
      <c r="WGS385" s="31"/>
      <c r="WGT385" s="31"/>
      <c r="WGU385" s="31"/>
      <c r="WGV385" s="31"/>
      <c r="WGW385" s="31"/>
      <c r="WGX385" s="31"/>
      <c r="WGY385" s="31"/>
      <c r="WGZ385" s="31"/>
      <c r="WHA385" s="31"/>
      <c r="WHB385" s="31"/>
      <c r="WHC385" s="31"/>
      <c r="WHD385" s="31"/>
      <c r="WHE385" s="31"/>
      <c r="WHF385" s="31"/>
      <c r="WHG385" s="31"/>
      <c r="WHH385" s="31"/>
      <c r="WHI385" s="31"/>
      <c r="WHJ385" s="31"/>
      <c r="WHK385" s="31"/>
      <c r="WHL385" s="31"/>
      <c r="WHM385" s="31"/>
      <c r="WHN385" s="31"/>
      <c r="WHO385" s="31"/>
      <c r="WHP385" s="31"/>
      <c r="WHQ385" s="31"/>
      <c r="WHR385" s="31"/>
      <c r="WHS385" s="31"/>
      <c r="WHT385" s="31"/>
      <c r="WHU385" s="31"/>
      <c r="WHV385" s="31"/>
      <c r="WHW385" s="31"/>
      <c r="WHX385" s="31"/>
      <c r="WHY385" s="31"/>
      <c r="WHZ385" s="31"/>
      <c r="WIA385" s="31"/>
      <c r="WIB385" s="31"/>
      <c r="WIC385" s="31"/>
      <c r="WID385" s="31"/>
      <c r="WIE385" s="31"/>
      <c r="WIF385" s="31"/>
      <c r="WIG385" s="31"/>
      <c r="WIH385" s="31"/>
      <c r="WII385" s="31"/>
      <c r="WIJ385" s="31"/>
      <c r="WIK385" s="31"/>
      <c r="WIL385" s="31"/>
      <c r="WIM385" s="31"/>
      <c r="WIN385" s="31"/>
      <c r="WIO385" s="31"/>
      <c r="WIP385" s="31"/>
      <c r="WIQ385" s="31"/>
      <c r="WIR385" s="31"/>
      <c r="WIS385" s="31"/>
      <c r="WIT385" s="31"/>
      <c r="WIU385" s="31"/>
      <c r="WIV385" s="31"/>
      <c r="WIW385" s="31"/>
      <c r="WIX385" s="31"/>
      <c r="WIY385" s="31"/>
      <c r="WIZ385" s="31"/>
      <c r="WJA385" s="31"/>
      <c r="WJB385" s="31"/>
      <c r="WJC385" s="31"/>
      <c r="WJD385" s="31"/>
      <c r="WJE385" s="31"/>
      <c r="WJF385" s="31"/>
      <c r="WJG385" s="31"/>
      <c r="WJH385" s="31"/>
      <c r="WJI385" s="31"/>
      <c r="WJJ385" s="31"/>
      <c r="WJK385" s="31"/>
      <c r="WJL385" s="31"/>
      <c r="WJM385" s="31"/>
      <c r="WJN385" s="31"/>
      <c r="WJO385" s="31"/>
      <c r="WJP385" s="31"/>
      <c r="WJQ385" s="31"/>
      <c r="WJR385" s="31"/>
      <c r="WJS385" s="31"/>
      <c r="WJT385" s="31"/>
      <c r="WJU385" s="31"/>
      <c r="WJV385" s="31"/>
      <c r="WJW385" s="31"/>
      <c r="WJX385" s="31"/>
      <c r="WJY385" s="31"/>
      <c r="WJZ385" s="31"/>
      <c r="WKA385" s="31"/>
      <c r="WKB385" s="31"/>
      <c r="WKC385" s="31"/>
      <c r="WKD385" s="31"/>
      <c r="WKE385" s="31"/>
      <c r="WKF385" s="31"/>
      <c r="WKG385" s="31"/>
      <c r="WKH385" s="31"/>
      <c r="WKI385" s="31"/>
      <c r="WKJ385" s="31"/>
      <c r="WKK385" s="31"/>
      <c r="WKL385" s="31"/>
      <c r="WKM385" s="31"/>
      <c r="WKN385" s="31"/>
      <c r="WKO385" s="31"/>
      <c r="WKP385" s="31"/>
      <c r="WKQ385" s="31"/>
      <c r="WKR385" s="31"/>
      <c r="WKS385" s="31"/>
      <c r="WKT385" s="31"/>
      <c r="WKU385" s="31"/>
      <c r="WKV385" s="31"/>
      <c r="WKW385" s="31"/>
      <c r="WKX385" s="31"/>
      <c r="WKY385" s="31"/>
      <c r="WKZ385" s="31"/>
      <c r="WLA385" s="31"/>
      <c r="WLB385" s="31"/>
      <c r="WLC385" s="31"/>
      <c r="WLD385" s="31"/>
      <c r="WLE385" s="31"/>
      <c r="WLF385" s="31"/>
      <c r="WLG385" s="31"/>
      <c r="WLH385" s="31"/>
      <c r="WLI385" s="31"/>
      <c r="WLJ385" s="31"/>
      <c r="WLK385" s="31"/>
      <c r="WLL385" s="31"/>
      <c r="WLM385" s="31"/>
      <c r="WLN385" s="31"/>
      <c r="WLO385" s="31"/>
      <c r="WLP385" s="31"/>
      <c r="WLQ385" s="31"/>
      <c r="WLR385" s="31"/>
      <c r="WLS385" s="31"/>
      <c r="WLT385" s="31"/>
      <c r="WLU385" s="31"/>
      <c r="WLV385" s="31"/>
      <c r="WLW385" s="31"/>
      <c r="WLX385" s="31"/>
      <c r="WLY385" s="31"/>
      <c r="WLZ385" s="31"/>
      <c r="WMA385" s="31"/>
      <c r="WMB385" s="31"/>
      <c r="WMC385" s="31"/>
      <c r="WMD385" s="31"/>
      <c r="WME385" s="31"/>
      <c r="WMF385" s="31"/>
      <c r="WMG385" s="31"/>
      <c r="WMH385" s="31"/>
      <c r="WMI385" s="31"/>
      <c r="WMJ385" s="31"/>
      <c r="WMK385" s="31"/>
      <c r="WML385" s="31"/>
      <c r="WMM385" s="31"/>
      <c r="WMN385" s="31"/>
      <c r="WMO385" s="31"/>
      <c r="WMP385" s="31"/>
      <c r="WMQ385" s="31"/>
      <c r="WMR385" s="31"/>
      <c r="WMS385" s="31"/>
      <c r="WMT385" s="31"/>
      <c r="WMU385" s="31"/>
      <c r="WMV385" s="31"/>
      <c r="WMW385" s="31"/>
      <c r="WMX385" s="31"/>
      <c r="WMY385" s="31"/>
      <c r="WMZ385" s="31"/>
      <c r="WNA385" s="31"/>
      <c r="WNB385" s="31"/>
      <c r="WNC385" s="31"/>
      <c r="WND385" s="31"/>
      <c r="WNE385" s="31"/>
      <c r="WNF385" s="31"/>
      <c r="WNG385" s="31"/>
      <c r="WNH385" s="31"/>
      <c r="WNI385" s="31"/>
      <c r="WNJ385" s="31"/>
      <c r="WNK385" s="31"/>
      <c r="WNL385" s="31"/>
      <c r="WNM385" s="31"/>
      <c r="WNN385" s="31"/>
      <c r="WNO385" s="31"/>
      <c r="WNP385" s="31"/>
      <c r="WNQ385" s="31"/>
      <c r="WNR385" s="31"/>
      <c r="WNS385" s="31"/>
      <c r="WNT385" s="31"/>
      <c r="WNU385" s="31"/>
      <c r="WNV385" s="31"/>
      <c r="WNW385" s="31"/>
      <c r="WNX385" s="31"/>
      <c r="WNY385" s="31"/>
      <c r="WNZ385" s="31"/>
      <c r="WOA385" s="31"/>
      <c r="WOB385" s="31"/>
      <c r="WOC385" s="31"/>
      <c r="WOD385" s="31"/>
      <c r="WOE385" s="31"/>
      <c r="WOF385" s="31"/>
      <c r="WOG385" s="31"/>
      <c r="WOH385" s="31"/>
      <c r="WOI385" s="31"/>
      <c r="WOJ385" s="31"/>
      <c r="WOK385" s="31"/>
      <c r="WOL385" s="31"/>
      <c r="WOM385" s="31"/>
      <c r="WON385" s="31"/>
      <c r="WOO385" s="31"/>
      <c r="WOP385" s="31"/>
      <c r="WOQ385" s="31"/>
      <c r="WOR385" s="31"/>
      <c r="WOS385" s="31"/>
      <c r="WOT385" s="31"/>
      <c r="WOU385" s="31"/>
      <c r="WOV385" s="31"/>
      <c r="WOW385" s="31"/>
      <c r="WOX385" s="31"/>
      <c r="WOY385" s="31"/>
      <c r="WOZ385" s="31"/>
      <c r="WPA385" s="31"/>
      <c r="WPB385" s="31"/>
      <c r="WPC385" s="31"/>
      <c r="WPD385" s="31"/>
      <c r="WPE385" s="31"/>
      <c r="WPF385" s="31"/>
      <c r="WPG385" s="31"/>
      <c r="WPH385" s="31"/>
      <c r="WPI385" s="31"/>
      <c r="WPJ385" s="31"/>
      <c r="WPK385" s="31"/>
      <c r="WPL385" s="31"/>
      <c r="WPM385" s="31"/>
      <c r="WPN385" s="31"/>
      <c r="WPO385" s="31"/>
      <c r="WPP385" s="31"/>
      <c r="WPQ385" s="31"/>
      <c r="WPR385" s="31"/>
      <c r="WPS385" s="31"/>
      <c r="WPT385" s="31"/>
      <c r="WPU385" s="31"/>
      <c r="WPV385" s="31"/>
      <c r="WPW385" s="31"/>
      <c r="WPX385" s="31"/>
      <c r="WPY385" s="31"/>
      <c r="WPZ385" s="31"/>
      <c r="WQA385" s="31"/>
      <c r="WQB385" s="31"/>
      <c r="WQC385" s="31"/>
      <c r="WQD385" s="31"/>
      <c r="WQE385" s="31"/>
      <c r="WQF385" s="31"/>
      <c r="WQG385" s="31"/>
      <c r="WQH385" s="31"/>
      <c r="WQI385" s="31"/>
      <c r="WQJ385" s="31"/>
      <c r="WQK385" s="31"/>
      <c r="WQL385" s="31"/>
      <c r="WQM385" s="31"/>
      <c r="WQN385" s="31"/>
      <c r="WQO385" s="31"/>
      <c r="WQP385" s="31"/>
      <c r="WQQ385" s="31"/>
      <c r="WQR385" s="31"/>
      <c r="WQS385" s="31"/>
      <c r="WQT385" s="31"/>
      <c r="WQU385" s="31"/>
      <c r="WQV385" s="31"/>
      <c r="WQW385" s="31"/>
      <c r="WQX385" s="31"/>
      <c r="WQY385" s="31"/>
      <c r="WQZ385" s="31"/>
      <c r="WRA385" s="31"/>
      <c r="WRB385" s="31"/>
      <c r="WRC385" s="31"/>
      <c r="WRD385" s="31"/>
      <c r="WRE385" s="31"/>
      <c r="WRF385" s="31"/>
      <c r="WRG385" s="31"/>
      <c r="WRH385" s="31"/>
      <c r="WRI385" s="31"/>
      <c r="WRJ385" s="31"/>
      <c r="WRK385" s="31"/>
      <c r="WRL385" s="31"/>
      <c r="WRM385" s="31"/>
      <c r="WRN385" s="31"/>
      <c r="WRO385" s="31"/>
      <c r="WRP385" s="31"/>
      <c r="WRQ385" s="31"/>
      <c r="WRR385" s="31"/>
      <c r="WRS385" s="31"/>
      <c r="WRT385" s="31"/>
      <c r="WRU385" s="31"/>
      <c r="WRV385" s="31"/>
      <c r="WRW385" s="31"/>
      <c r="WRX385" s="31"/>
      <c r="WRY385" s="31"/>
      <c r="WRZ385" s="31"/>
      <c r="WSA385" s="31"/>
      <c r="WSB385" s="31"/>
      <c r="WSC385" s="31"/>
      <c r="WSD385" s="31"/>
      <c r="WSE385" s="31"/>
      <c r="WSF385" s="31"/>
      <c r="WSG385" s="31"/>
      <c r="WSH385" s="31"/>
      <c r="WSI385" s="31"/>
      <c r="WSJ385" s="31"/>
      <c r="WSK385" s="31"/>
      <c r="WSL385" s="31"/>
      <c r="WSM385" s="31"/>
      <c r="WSN385" s="31"/>
      <c r="WSO385" s="31"/>
      <c r="WSP385" s="31"/>
      <c r="WSQ385" s="31"/>
      <c r="WSR385" s="31"/>
      <c r="WSS385" s="31"/>
      <c r="WST385" s="31"/>
      <c r="WSU385" s="31"/>
      <c r="WSV385" s="31"/>
      <c r="WSW385" s="31"/>
      <c r="WSX385" s="31"/>
      <c r="WSY385" s="31"/>
      <c r="WSZ385" s="31"/>
      <c r="WTA385" s="31"/>
      <c r="WTB385" s="31"/>
      <c r="WTC385" s="31"/>
      <c r="WTD385" s="31"/>
      <c r="WTE385" s="31"/>
      <c r="WTF385" s="31"/>
      <c r="WTG385" s="31"/>
      <c r="WTH385" s="31"/>
      <c r="WTI385" s="31"/>
      <c r="WTJ385" s="31"/>
      <c r="WTK385" s="31"/>
      <c r="WTL385" s="31"/>
      <c r="WTM385" s="31"/>
      <c r="WTN385" s="31"/>
      <c r="WTO385" s="31"/>
      <c r="WTP385" s="31"/>
      <c r="WTQ385" s="31"/>
      <c r="WTR385" s="31"/>
      <c r="WTS385" s="31"/>
      <c r="WTT385" s="31"/>
      <c r="WTU385" s="31"/>
      <c r="WTV385" s="31"/>
      <c r="WTW385" s="31"/>
      <c r="WTX385" s="31"/>
      <c r="WTY385" s="31"/>
      <c r="WTZ385" s="31"/>
      <c r="WUA385" s="31"/>
      <c r="WUB385" s="31"/>
      <c r="WUC385" s="31"/>
      <c r="WUD385" s="31"/>
      <c r="WUE385" s="31"/>
      <c r="WUF385" s="31"/>
      <c r="WUG385" s="31"/>
      <c r="WUH385" s="31"/>
      <c r="WUI385" s="31"/>
      <c r="WUJ385" s="31"/>
      <c r="WUK385" s="31"/>
      <c r="WUL385" s="31"/>
      <c r="WUM385" s="31"/>
      <c r="WUN385" s="31"/>
      <c r="WUO385" s="31"/>
      <c r="WUP385" s="31"/>
      <c r="WUQ385" s="31"/>
      <c r="WUR385" s="31"/>
      <c r="WUS385" s="31"/>
      <c r="WUT385" s="31"/>
      <c r="WUU385" s="31"/>
      <c r="WUV385" s="31"/>
      <c r="WUW385" s="31"/>
      <c r="WUX385" s="31"/>
      <c r="WUY385" s="31"/>
      <c r="WUZ385" s="31"/>
      <c r="WVA385" s="31"/>
      <c r="WVB385" s="31"/>
      <c r="WVC385" s="31"/>
      <c r="WVD385" s="31"/>
      <c r="WVE385" s="31"/>
      <c r="WVF385" s="31"/>
      <c r="WVG385" s="31"/>
      <c r="WVH385" s="31"/>
      <c r="WVI385" s="31"/>
      <c r="WVJ385" s="31"/>
      <c r="WVK385" s="31"/>
      <c r="WVL385" s="31"/>
      <c r="WVM385" s="31"/>
      <c r="WVN385" s="31"/>
      <c r="WVO385" s="31"/>
      <c r="WVP385" s="31"/>
      <c r="WVQ385" s="31"/>
      <c r="WVR385" s="31"/>
      <c r="WVS385" s="31"/>
      <c r="WVT385" s="31"/>
      <c r="WVU385" s="31"/>
      <c r="WVV385" s="31"/>
      <c r="WVW385" s="31"/>
      <c r="WVX385" s="31"/>
      <c r="WVY385" s="31"/>
      <c r="WVZ385" s="31"/>
      <c r="WWA385" s="31"/>
      <c r="WWB385" s="31"/>
      <c r="WWC385" s="31"/>
      <c r="WWD385" s="31"/>
      <c r="WWE385" s="31"/>
      <c r="WWF385" s="31"/>
      <c r="WWG385" s="31"/>
      <c r="WWH385" s="31"/>
      <c r="WWI385" s="31"/>
      <c r="WWJ385" s="31"/>
      <c r="WWK385" s="31"/>
      <c r="WWL385" s="31"/>
      <c r="WWM385" s="31"/>
      <c r="WWN385" s="31"/>
      <c r="WWO385" s="31"/>
      <c r="WWP385" s="31"/>
      <c r="WWQ385" s="31"/>
      <c r="WWR385" s="31"/>
      <c r="WWS385" s="31"/>
      <c r="WWT385" s="31"/>
      <c r="WWU385" s="31"/>
      <c r="WWV385" s="31"/>
      <c r="WWW385" s="31"/>
      <c r="WWX385" s="31"/>
      <c r="WWY385" s="31"/>
      <c r="WWZ385" s="31"/>
      <c r="WXA385" s="31"/>
      <c r="WXB385" s="31"/>
      <c r="WXC385" s="31"/>
      <c r="WXD385" s="31"/>
      <c r="WXE385" s="31"/>
      <c r="WXF385" s="31"/>
      <c r="WXG385" s="31"/>
      <c r="WXH385" s="31"/>
      <c r="WXI385" s="31"/>
      <c r="WXJ385" s="31"/>
      <c r="WXK385" s="31"/>
      <c r="WXL385" s="31"/>
      <c r="WXM385" s="31"/>
      <c r="WXN385" s="31"/>
      <c r="WXO385" s="31"/>
      <c r="WXP385" s="31"/>
      <c r="WXQ385" s="31"/>
      <c r="WXR385" s="31"/>
      <c r="WXS385" s="31"/>
      <c r="WXT385" s="31"/>
      <c r="WXU385" s="31"/>
      <c r="WXV385" s="31"/>
      <c r="WXW385" s="31"/>
      <c r="WXX385" s="31"/>
      <c r="WXY385" s="31"/>
      <c r="WXZ385" s="31"/>
      <c r="WYA385" s="31"/>
      <c r="WYB385" s="31"/>
      <c r="WYC385" s="31"/>
      <c r="WYD385" s="31"/>
      <c r="WYE385" s="31"/>
      <c r="WYF385" s="31"/>
      <c r="WYG385" s="31"/>
      <c r="WYH385" s="31"/>
      <c r="WYI385" s="31"/>
      <c r="WYJ385" s="31"/>
      <c r="WYK385" s="31"/>
      <c r="WYL385" s="31"/>
      <c r="WYM385" s="31"/>
      <c r="WYN385" s="31"/>
      <c r="WYO385" s="31"/>
      <c r="WYP385" s="31"/>
      <c r="WYQ385" s="31"/>
      <c r="WYR385" s="31"/>
      <c r="WYS385" s="31"/>
      <c r="WYT385" s="31"/>
      <c r="WYU385" s="31"/>
      <c r="WYV385" s="31"/>
      <c r="WYW385" s="31"/>
      <c r="WYX385" s="31"/>
      <c r="WYY385" s="31"/>
      <c r="WYZ385" s="31"/>
      <c r="WZA385" s="31"/>
      <c r="WZB385" s="31"/>
      <c r="WZC385" s="31"/>
      <c r="WZD385" s="31"/>
      <c r="WZE385" s="31"/>
      <c r="WZF385" s="31"/>
      <c r="WZG385" s="31"/>
      <c r="WZH385" s="31"/>
      <c r="WZI385" s="31"/>
      <c r="WZJ385" s="31"/>
      <c r="WZK385" s="31"/>
      <c r="WZL385" s="31"/>
      <c r="WZM385" s="31"/>
      <c r="WZN385" s="31"/>
      <c r="WZO385" s="31"/>
      <c r="WZP385" s="31"/>
      <c r="WZQ385" s="31"/>
      <c r="WZR385" s="31"/>
      <c r="WZS385" s="31"/>
      <c r="WZT385" s="31"/>
      <c r="WZU385" s="31"/>
      <c r="WZV385" s="31"/>
      <c r="WZW385" s="31"/>
      <c r="WZX385" s="31"/>
      <c r="WZY385" s="31"/>
      <c r="WZZ385" s="31"/>
      <c r="XAA385" s="31"/>
      <c r="XAB385" s="31"/>
      <c r="XAC385" s="31"/>
      <c r="XAD385" s="31"/>
      <c r="XAE385" s="31"/>
      <c r="XAF385" s="31"/>
      <c r="XAG385" s="31"/>
      <c r="XAH385" s="31"/>
      <c r="XAI385" s="31"/>
      <c r="XAJ385" s="31"/>
      <c r="XAK385" s="31"/>
      <c r="XAL385" s="31"/>
      <c r="XAM385" s="31"/>
      <c r="XAN385" s="31"/>
      <c r="XAO385" s="31"/>
      <c r="XAP385" s="31"/>
      <c r="XAQ385" s="31"/>
      <c r="XAR385" s="31"/>
      <c r="XAS385" s="31"/>
      <c r="XAT385" s="31"/>
      <c r="XAU385" s="31"/>
      <c r="XAV385" s="31"/>
      <c r="XAW385" s="31"/>
      <c r="XAX385" s="31"/>
      <c r="XAY385" s="31"/>
      <c r="XAZ385" s="31"/>
      <c r="XBA385" s="31"/>
      <c r="XBB385" s="31"/>
      <c r="XBC385" s="31"/>
      <c r="XBD385" s="31"/>
      <c r="XBE385" s="31"/>
      <c r="XBF385" s="31"/>
      <c r="XBG385" s="31"/>
      <c r="XBH385" s="31"/>
      <c r="XBI385" s="31"/>
      <c r="XBJ385" s="31"/>
      <c r="XBK385" s="31"/>
      <c r="XBL385" s="31"/>
      <c r="XBM385" s="31"/>
      <c r="XBN385" s="31"/>
      <c r="XBO385" s="31"/>
      <c r="XBP385" s="31"/>
      <c r="XBQ385" s="31"/>
      <c r="XBR385" s="31"/>
      <c r="XBS385" s="31"/>
      <c r="XBT385" s="31"/>
      <c r="XBU385" s="31"/>
      <c r="XBV385" s="31"/>
      <c r="XBW385" s="31"/>
      <c r="XBX385" s="31"/>
      <c r="XBY385" s="31"/>
      <c r="XBZ385" s="31"/>
      <c r="XCA385" s="31"/>
      <c r="XCB385" s="31"/>
      <c r="XCC385" s="31"/>
      <c r="XCD385" s="31"/>
      <c r="XCE385" s="31"/>
      <c r="XCF385" s="31"/>
      <c r="XCG385" s="31"/>
      <c r="XCH385" s="31"/>
      <c r="XCI385" s="31"/>
      <c r="XCJ385" s="31"/>
      <c r="XCK385" s="31"/>
      <c r="XCL385" s="31"/>
      <c r="XCM385" s="31"/>
      <c r="XCN385" s="31"/>
      <c r="XCO385" s="31"/>
      <c r="XCP385" s="31"/>
      <c r="XCQ385" s="31"/>
      <c r="XCR385" s="31"/>
      <c r="XCS385" s="31"/>
      <c r="XCT385" s="31"/>
      <c r="XCU385" s="31"/>
      <c r="XCV385" s="31"/>
      <c r="XCW385" s="31"/>
      <c r="XCX385" s="31"/>
      <c r="XCY385" s="31"/>
      <c r="XCZ385" s="31"/>
      <c r="XDA385" s="31"/>
      <c r="XDB385" s="31"/>
      <c r="XDC385" s="31"/>
      <c r="XDD385" s="31"/>
      <c r="XDE385" s="31"/>
      <c r="XDF385" s="31"/>
      <c r="XDG385" s="31"/>
      <c r="XDH385" s="31"/>
      <c r="XDI385" s="31"/>
      <c r="XDJ385" s="31"/>
      <c r="XDK385" s="31"/>
      <c r="XDL385" s="31"/>
      <c r="XDM385" s="31"/>
      <c r="XDN385" s="31"/>
      <c r="XDO385" s="31"/>
      <c r="XDP385" s="31"/>
      <c r="XDQ385" s="31"/>
      <c r="XDR385" s="31"/>
      <c r="XDS385" s="31"/>
      <c r="XDT385" s="31"/>
      <c r="XDU385" s="31"/>
      <c r="XDV385" s="31"/>
      <c r="XDW385" s="31"/>
      <c r="XDX385" s="31"/>
      <c r="XDY385" s="31"/>
      <c r="XDZ385" s="31"/>
      <c r="XEA385" s="31"/>
      <c r="XEB385" s="31"/>
      <c r="XEC385" s="31"/>
      <c r="XED385" s="31"/>
      <c r="XEE385" s="31"/>
      <c r="XEF385" s="31"/>
      <c r="XEG385" s="31"/>
      <c r="XEH385" s="31"/>
      <c r="XEI385" s="31"/>
      <c r="XEJ385" s="31"/>
      <c r="XEK385" s="31"/>
      <c r="XEL385" s="31"/>
      <c r="XEM385" s="31"/>
      <c r="XEN385" s="31"/>
      <c r="XEO385" s="31"/>
      <c r="XEP385" s="31"/>
      <c r="XEQ385" s="31"/>
      <c r="XER385" s="31"/>
      <c r="XES385" s="31"/>
      <c r="XET385" s="31"/>
      <c r="XEU385" s="31"/>
      <c r="XEV385" s="31"/>
      <c r="XEW385" s="31"/>
      <c r="XEX385" s="31"/>
      <c r="XEY385" s="31"/>
      <c r="XEZ385" s="31"/>
      <c r="XFA385" s="31"/>
      <c r="XFB385" s="31"/>
    </row>
    <row r="386" spans="1:16382" s="15" customFormat="1">
      <c r="F386" s="18" t="s">
        <v>1746</v>
      </c>
      <c r="G386" s="79"/>
      <c r="H386" s="41"/>
      <c r="I386" s="41"/>
      <c r="J386" s="41"/>
      <c r="K386" s="41"/>
      <c r="L386" s="41"/>
      <c r="M386" s="25"/>
      <c r="N386" s="41"/>
      <c r="O386" s="41"/>
      <c r="P386" s="41"/>
      <c r="Q386" s="41"/>
      <c r="R386" s="41"/>
      <c r="S386" s="41"/>
      <c r="T386" s="41"/>
      <c r="U386" s="41"/>
      <c r="V386" s="41"/>
      <c r="W386" s="41"/>
      <c r="X386" s="41"/>
      <c r="Y386" s="41"/>
      <c r="Z386" s="41"/>
      <c r="AA386" s="41"/>
      <c r="AB386" s="41"/>
    </row>
    <row r="387" spans="1:16382" s="15" customFormat="1">
      <c r="F387" s="40" t="s">
        <v>1890</v>
      </c>
      <c r="G387" s="79"/>
      <c r="H387" s="41"/>
      <c r="I387" s="41"/>
      <c r="J387" s="41"/>
      <c r="K387" s="41"/>
      <c r="L387" s="41"/>
      <c r="M387" s="25"/>
      <c r="N387" s="41"/>
      <c r="O387" s="41"/>
      <c r="P387" s="41"/>
      <c r="Q387" s="41"/>
      <c r="R387" s="41"/>
      <c r="S387" s="41"/>
      <c r="T387" s="41"/>
      <c r="U387" s="41"/>
      <c r="V387" s="41"/>
      <c r="W387" s="41"/>
      <c r="X387" s="41"/>
      <c r="Y387" s="41"/>
      <c r="Z387" s="41"/>
      <c r="AA387" s="41"/>
      <c r="AB387" s="41"/>
    </row>
    <row r="388" spans="1:16382" s="15" customFormat="1">
      <c r="F388" s="40" t="s">
        <v>1891</v>
      </c>
      <c r="G388" s="79"/>
      <c r="H388" s="41"/>
      <c r="I388" s="41"/>
      <c r="J388" s="41"/>
      <c r="K388" s="41"/>
      <c r="L388" s="41"/>
      <c r="M388" s="25"/>
      <c r="N388" s="41"/>
      <c r="O388" s="41"/>
      <c r="P388" s="41"/>
      <c r="Q388" s="41"/>
      <c r="R388" s="41"/>
      <c r="S388" s="41"/>
      <c r="T388" s="41"/>
      <c r="U388" s="41"/>
      <c r="V388" s="41"/>
      <c r="W388" s="41"/>
      <c r="X388" s="41"/>
      <c r="Y388" s="41"/>
      <c r="Z388" s="41"/>
      <c r="AA388" s="41"/>
      <c r="AB388" s="41"/>
    </row>
    <row r="389" spans="1:16382" s="15" customFormat="1">
      <c r="F389" s="40" t="s">
        <v>1892</v>
      </c>
      <c r="G389" s="79"/>
      <c r="H389" s="41"/>
      <c r="I389" s="41"/>
      <c r="J389" s="41"/>
      <c r="K389" s="41"/>
      <c r="L389" s="41"/>
      <c r="M389" s="25"/>
      <c r="N389" s="41"/>
      <c r="O389" s="41"/>
      <c r="P389" s="41"/>
      <c r="Q389" s="41"/>
      <c r="R389" s="41"/>
      <c r="S389" s="41"/>
      <c r="T389" s="41"/>
      <c r="U389" s="41"/>
      <c r="V389" s="41"/>
      <c r="W389" s="41"/>
      <c r="X389" s="41"/>
      <c r="Y389" s="41"/>
      <c r="Z389" s="41"/>
      <c r="AA389" s="41"/>
      <c r="AB389" s="41"/>
    </row>
    <row r="390" spans="1:16382" s="15" customFormat="1">
      <c r="F390" s="40" t="s">
        <v>1893</v>
      </c>
      <c r="G390" s="79"/>
      <c r="H390" s="41"/>
      <c r="I390" s="41"/>
      <c r="J390" s="41"/>
      <c r="K390" s="41"/>
      <c r="L390" s="41"/>
      <c r="M390" s="25"/>
      <c r="N390" s="41"/>
      <c r="O390" s="41"/>
      <c r="P390" s="41"/>
      <c r="Q390" s="41"/>
      <c r="R390" s="41"/>
      <c r="S390" s="41"/>
      <c r="T390" s="41"/>
      <c r="U390" s="41"/>
      <c r="V390" s="41"/>
      <c r="W390" s="41"/>
      <c r="X390" s="41"/>
      <c r="Y390" s="41"/>
      <c r="Z390" s="41"/>
      <c r="AA390" s="41"/>
      <c r="AB390" s="41"/>
    </row>
    <row r="391" spans="1:16382" s="15" customFormat="1">
      <c r="F391" s="40" t="s">
        <v>1743</v>
      </c>
      <c r="G391" s="79"/>
      <c r="H391" s="41"/>
      <c r="I391" s="41"/>
      <c r="J391" s="41"/>
      <c r="K391" s="41"/>
      <c r="L391" s="41"/>
      <c r="M391" s="25"/>
      <c r="N391" s="41"/>
      <c r="O391" s="41"/>
      <c r="P391" s="41"/>
      <c r="Q391" s="41"/>
      <c r="R391" s="41"/>
      <c r="S391" s="41"/>
      <c r="T391" s="41"/>
      <c r="U391" s="41"/>
      <c r="V391" s="41"/>
      <c r="W391" s="41"/>
      <c r="X391" s="41"/>
      <c r="Y391" s="41"/>
      <c r="Z391" s="41"/>
      <c r="AA391" s="41"/>
      <c r="AB391" s="41"/>
    </row>
    <row r="392" spans="1:16382" s="15" customFormat="1">
      <c r="F392" s="40" t="s">
        <v>1744</v>
      </c>
      <c r="G392" s="79"/>
      <c r="H392" s="41"/>
      <c r="I392" s="41"/>
      <c r="J392" s="41"/>
      <c r="K392" s="41"/>
      <c r="L392" s="41"/>
      <c r="M392" s="25"/>
      <c r="N392" s="41"/>
      <c r="O392" s="41"/>
      <c r="P392" s="41"/>
      <c r="Q392" s="41"/>
      <c r="R392" s="41"/>
      <c r="S392" s="41"/>
      <c r="T392" s="41"/>
      <c r="U392" s="41"/>
      <c r="V392" s="41"/>
      <c r="W392" s="41"/>
      <c r="X392" s="41"/>
      <c r="Y392" s="41"/>
      <c r="Z392" s="41"/>
      <c r="AA392" s="41"/>
      <c r="AB392" s="41"/>
    </row>
    <row r="393" spans="1:16382" s="15" customFormat="1">
      <c r="F393" s="40" t="s">
        <v>1745</v>
      </c>
      <c r="G393" s="79"/>
      <c r="H393" s="41"/>
      <c r="I393" s="41"/>
      <c r="J393" s="41"/>
      <c r="K393" s="41"/>
      <c r="L393" s="41"/>
      <c r="M393" s="25"/>
      <c r="N393" s="41"/>
      <c r="O393" s="41"/>
      <c r="P393" s="41"/>
      <c r="Q393" s="41"/>
      <c r="R393" s="41"/>
      <c r="S393" s="41"/>
      <c r="T393" s="41"/>
      <c r="U393" s="41"/>
      <c r="V393" s="41"/>
      <c r="W393" s="41"/>
      <c r="X393" s="41"/>
      <c r="Y393" s="41"/>
      <c r="Z393" s="41"/>
      <c r="AA393" s="41"/>
      <c r="AB393" s="41"/>
    </row>
    <row r="394" spans="1:16382" s="15" customFormat="1">
      <c r="F394" s="40" t="s">
        <v>1842</v>
      </c>
      <c r="G394" s="79"/>
      <c r="H394" s="41"/>
      <c r="I394" s="41"/>
      <c r="J394" s="41"/>
      <c r="K394" s="41"/>
      <c r="L394" s="41"/>
      <c r="M394" s="25"/>
      <c r="N394" s="41"/>
      <c r="O394" s="41"/>
      <c r="P394" s="41"/>
      <c r="Q394" s="41"/>
      <c r="R394" s="41"/>
      <c r="S394" s="41"/>
      <c r="T394" s="41"/>
      <c r="U394" s="41"/>
      <c r="V394" s="41"/>
      <c r="W394" s="41"/>
      <c r="X394" s="41"/>
      <c r="Y394" s="41"/>
      <c r="Z394" s="41"/>
      <c r="AA394" s="41"/>
      <c r="AB394" s="41"/>
    </row>
    <row r="395" spans="1:16382" s="15" customFormat="1">
      <c r="F395" s="40" t="s">
        <v>1894</v>
      </c>
      <c r="G395" s="79"/>
      <c r="H395" s="41"/>
      <c r="I395" s="41"/>
      <c r="J395" s="41"/>
      <c r="K395" s="41"/>
      <c r="L395" s="41"/>
      <c r="M395" s="25"/>
      <c r="N395" s="41"/>
      <c r="O395" s="41"/>
      <c r="P395" s="41"/>
      <c r="Q395" s="41"/>
      <c r="R395" s="41"/>
      <c r="S395" s="41"/>
      <c r="T395" s="41"/>
      <c r="U395" s="41"/>
      <c r="V395" s="41"/>
      <c r="W395" s="41"/>
      <c r="X395" s="41"/>
      <c r="Y395" s="41"/>
      <c r="Z395" s="41"/>
      <c r="AA395" s="41"/>
      <c r="AB395" s="41"/>
    </row>
    <row r="396" spans="1:16382" s="15" customFormat="1">
      <c r="F396" s="40" t="s">
        <v>1753</v>
      </c>
      <c r="G396" s="79"/>
      <c r="H396" s="41"/>
      <c r="I396" s="41"/>
      <c r="J396" s="41"/>
      <c r="K396" s="41"/>
      <c r="L396" s="41"/>
      <c r="M396" s="25"/>
      <c r="N396" s="41"/>
      <c r="O396" s="41"/>
      <c r="P396" s="41"/>
      <c r="Q396" s="41"/>
      <c r="R396" s="41"/>
      <c r="S396" s="41"/>
      <c r="T396" s="41"/>
      <c r="U396" s="41"/>
      <c r="V396" s="41"/>
      <c r="W396" s="41"/>
      <c r="X396" s="41"/>
      <c r="Y396" s="41"/>
      <c r="Z396" s="41"/>
      <c r="AA396" s="41"/>
      <c r="AB396" s="41"/>
    </row>
    <row r="397" spans="1:16382">
      <c r="F397" s="40"/>
    </row>
  </sheetData>
  <sheetProtection sheet="1" objects="1" scenarios="1"/>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0AD47-3232-4E69-B3B6-037B5133F541}">
  <dimension ref="A1:AC393"/>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12.28515625" style="15" hidden="1" customWidth="1" outlineLevel="1"/>
    <col min="2" max="2" width="6.42578125" style="15" hidden="1" customWidth="1" outlineLevel="1"/>
    <col min="3" max="3" width="10" style="15" hidden="1" customWidth="1" outlineLevel="1"/>
    <col min="4" max="4" width="8.42578125" style="15" hidden="1" customWidth="1" outlineLevel="1"/>
    <col min="5" max="5" width="19.28515625" style="15" hidden="1" customWidth="1" outlineLevel="1"/>
    <col min="6" max="6" width="41.85546875" style="15" customWidth="1" collapsed="1"/>
    <col min="7" max="7" width="12.140625" style="79" customWidth="1"/>
    <col min="8" max="12" width="12.85546875" style="41" customWidth="1"/>
    <col min="13" max="13" width="11.42578125" style="25" customWidth="1"/>
    <col min="14" max="28" width="12.85546875" style="41" customWidth="1"/>
    <col min="29" max="29" width="11.42578125" style="15" bestFit="1" customWidth="1"/>
  </cols>
  <sheetData>
    <row r="1" spans="1:29" s="15" customFormat="1">
      <c r="D1" s="24"/>
      <c r="E1" s="24"/>
      <c r="F1" s="18" t="s">
        <v>1760</v>
      </c>
      <c r="G1" s="69"/>
      <c r="H1" s="41"/>
      <c r="I1" s="41"/>
      <c r="J1" s="41"/>
      <c r="K1" s="41"/>
      <c r="L1" s="41"/>
      <c r="M1" s="25"/>
      <c r="N1" s="42"/>
      <c r="O1" s="42"/>
      <c r="P1" s="42"/>
      <c r="Q1" s="42"/>
      <c r="R1" s="42"/>
      <c r="S1" s="42"/>
      <c r="T1" s="42"/>
      <c r="U1" s="42"/>
      <c r="V1" s="42"/>
      <c r="W1" s="42"/>
      <c r="X1" s="42"/>
      <c r="Y1" s="42"/>
      <c r="Z1" s="42"/>
      <c r="AA1" s="42"/>
      <c r="AB1" s="42"/>
    </row>
    <row r="2" spans="1:29" s="15" customFormat="1">
      <c r="D2" s="25"/>
      <c r="E2" s="25"/>
      <c r="F2" s="38" t="s">
        <v>1839</v>
      </c>
      <c r="G2" s="69"/>
      <c r="H2" s="43"/>
      <c r="I2" s="43"/>
      <c r="J2" s="43"/>
      <c r="K2" s="43"/>
      <c r="L2" s="43"/>
      <c r="M2" s="44"/>
      <c r="N2" s="43"/>
      <c r="O2" s="43"/>
      <c r="P2" s="43"/>
      <c r="Q2" s="43"/>
      <c r="R2" s="43"/>
      <c r="S2" s="43"/>
      <c r="T2" s="43"/>
      <c r="U2" s="43"/>
      <c r="V2" s="43"/>
      <c r="W2" s="43"/>
      <c r="X2" s="43"/>
      <c r="Y2" s="43"/>
      <c r="Z2" s="43"/>
      <c r="AA2" s="43"/>
      <c r="AB2" s="43"/>
    </row>
    <row r="3" spans="1:29" s="15" customFormat="1" ht="30" hidden="1" customHeight="1">
      <c r="A3" s="26" t="s">
        <v>896</v>
      </c>
      <c r="B3" s="15" t="s">
        <v>763</v>
      </c>
      <c r="C3" s="26" t="s">
        <v>810</v>
      </c>
      <c r="D3" s="26" t="s">
        <v>1787</v>
      </c>
      <c r="E3" s="26" t="s">
        <v>1788</v>
      </c>
      <c r="F3" s="26" t="s">
        <v>1790</v>
      </c>
      <c r="G3" s="88" t="s">
        <v>1761</v>
      </c>
      <c r="H3" s="89" t="s">
        <v>1762</v>
      </c>
      <c r="I3" s="90" t="s">
        <v>1763</v>
      </c>
      <c r="J3" s="90" t="s">
        <v>1764</v>
      </c>
      <c r="K3" s="90" t="s">
        <v>1765</v>
      </c>
      <c r="L3" s="90" t="s">
        <v>1766</v>
      </c>
      <c r="M3" s="90" t="s">
        <v>1767</v>
      </c>
      <c r="N3" s="90" t="s">
        <v>1768</v>
      </c>
      <c r="O3" s="90" t="s">
        <v>1769</v>
      </c>
      <c r="P3" s="90" t="s">
        <v>1770</v>
      </c>
      <c r="Q3" s="90" t="s">
        <v>1771</v>
      </c>
      <c r="R3" s="90" t="s">
        <v>1772</v>
      </c>
      <c r="S3" s="90" t="s">
        <v>1773</v>
      </c>
      <c r="T3" s="90" t="s">
        <v>1774</v>
      </c>
      <c r="U3" s="90" t="s">
        <v>1775</v>
      </c>
      <c r="V3" s="90" t="s">
        <v>1776</v>
      </c>
      <c r="W3" s="90" t="s">
        <v>1777</v>
      </c>
      <c r="X3" s="90" t="s">
        <v>1778</v>
      </c>
      <c r="Y3" s="90" t="s">
        <v>1779</v>
      </c>
      <c r="Z3" s="90" t="s">
        <v>1780</v>
      </c>
      <c r="AA3" s="90" t="s">
        <v>1781</v>
      </c>
      <c r="AB3" s="90" t="s">
        <v>1782</v>
      </c>
    </row>
    <row r="4" spans="1:29" s="15" customFormat="1" ht="15.75" thickBot="1">
      <c r="A4" s="27"/>
      <c r="C4" s="27"/>
      <c r="D4" s="27"/>
      <c r="E4" s="27"/>
      <c r="F4" s="39"/>
      <c r="G4" s="91"/>
      <c r="H4" s="92"/>
      <c r="I4" s="93"/>
      <c r="J4" s="93"/>
      <c r="K4" s="93"/>
      <c r="L4" s="93"/>
      <c r="M4" s="94"/>
      <c r="N4" s="93"/>
      <c r="O4" s="93"/>
      <c r="P4" s="93"/>
      <c r="Q4" s="93"/>
      <c r="R4" s="93"/>
      <c r="S4" s="93"/>
      <c r="T4" s="93"/>
      <c r="U4" s="93"/>
      <c r="V4" s="93"/>
      <c r="W4" s="93"/>
      <c r="X4" s="93"/>
      <c r="Y4" s="93"/>
      <c r="Z4" s="93"/>
      <c r="AA4" s="93"/>
      <c r="AB4" s="93"/>
    </row>
    <row r="5" spans="1:29" s="15" customFormat="1">
      <c r="A5" s="48"/>
      <c r="B5" s="35"/>
      <c r="C5" s="35"/>
      <c r="D5" s="35"/>
      <c r="E5" s="35"/>
      <c r="F5" s="49"/>
      <c r="G5" s="95"/>
      <c r="H5" s="268" t="s">
        <v>801</v>
      </c>
      <c r="I5" s="263"/>
      <c r="J5" s="263"/>
      <c r="K5" s="263"/>
      <c r="L5" s="265"/>
      <c r="M5" s="96"/>
      <c r="N5" s="264" t="s">
        <v>760</v>
      </c>
      <c r="O5" s="263"/>
      <c r="P5" s="263"/>
      <c r="Q5" s="263"/>
      <c r="R5" s="265"/>
      <c r="S5" s="264" t="s">
        <v>761</v>
      </c>
      <c r="T5" s="263"/>
      <c r="U5" s="263"/>
      <c r="V5" s="263"/>
      <c r="W5" s="265"/>
      <c r="X5" s="264" t="s">
        <v>796</v>
      </c>
      <c r="Y5" s="263"/>
      <c r="Z5" s="263"/>
      <c r="AA5" s="263"/>
      <c r="AB5" s="266"/>
    </row>
    <row r="6" spans="1:29" s="15" customFormat="1" ht="61.5" customHeight="1" thickBot="1">
      <c r="A6" s="97" t="s">
        <v>806</v>
      </c>
      <c r="B6" s="36" t="s">
        <v>763</v>
      </c>
      <c r="C6" s="37" t="s">
        <v>1335</v>
      </c>
      <c r="D6" s="37" t="s">
        <v>908</v>
      </c>
      <c r="E6" s="117" t="s">
        <v>1847</v>
      </c>
      <c r="F6" s="53" t="s">
        <v>764</v>
      </c>
      <c r="G6" s="231" t="s">
        <v>799</v>
      </c>
      <c r="H6" s="232" t="s">
        <v>5</v>
      </c>
      <c r="I6" s="222" t="s">
        <v>11</v>
      </c>
      <c r="J6" s="223" t="s">
        <v>14</v>
      </c>
      <c r="K6" s="222" t="s">
        <v>765</v>
      </c>
      <c r="L6" s="233" t="s">
        <v>1314</v>
      </c>
      <c r="M6" s="234" t="s">
        <v>766</v>
      </c>
      <c r="N6" s="225" t="s">
        <v>767</v>
      </c>
      <c r="O6" s="226" t="s">
        <v>768</v>
      </c>
      <c r="P6" s="226" t="s">
        <v>769</v>
      </c>
      <c r="Q6" s="226" t="s">
        <v>770</v>
      </c>
      <c r="R6" s="227" t="s">
        <v>771</v>
      </c>
      <c r="S6" s="225" t="s">
        <v>767</v>
      </c>
      <c r="T6" s="226" t="s">
        <v>768</v>
      </c>
      <c r="U6" s="226" t="s">
        <v>769</v>
      </c>
      <c r="V6" s="226" t="s">
        <v>770</v>
      </c>
      <c r="W6" s="227" t="s">
        <v>771</v>
      </c>
      <c r="X6" s="225" t="s">
        <v>767</v>
      </c>
      <c r="Y6" s="226" t="s">
        <v>768</v>
      </c>
      <c r="Z6" s="226" t="s">
        <v>769</v>
      </c>
      <c r="AA6" s="226" t="s">
        <v>770</v>
      </c>
      <c r="AB6" s="228" t="s">
        <v>771</v>
      </c>
    </row>
    <row r="7" spans="1:29" s="15" customFormat="1">
      <c r="A7" s="98" t="s">
        <v>1</v>
      </c>
      <c r="B7" s="112"/>
      <c r="C7" s="112"/>
      <c r="D7" s="112"/>
      <c r="E7" s="112"/>
      <c r="F7" s="75" t="s">
        <v>909</v>
      </c>
      <c r="G7" s="112"/>
      <c r="H7" s="63">
        <v>16208.505706734055</v>
      </c>
      <c r="I7" s="145">
        <v>1612.6436156546035</v>
      </c>
      <c r="J7" s="145">
        <v>14595.862091079447</v>
      </c>
      <c r="K7" s="145">
        <v>-610.79339102728898</v>
      </c>
      <c r="L7" s="113"/>
      <c r="M7" s="114"/>
      <c r="N7" s="63">
        <v>1352.5546009017564</v>
      </c>
      <c r="O7" s="113">
        <v>69.804811109700523</v>
      </c>
      <c r="P7" s="113">
        <v>188.28169280155205</v>
      </c>
      <c r="Q7" s="113">
        <v>0</v>
      </c>
      <c r="R7" s="62">
        <v>0.13285584159417882</v>
      </c>
      <c r="S7" s="63">
        <v>9866.6198849325629</v>
      </c>
      <c r="T7" s="113">
        <v>2035.0481244805378</v>
      </c>
      <c r="U7" s="113">
        <v>683.45483285381783</v>
      </c>
      <c r="V7" s="113">
        <v>1972.1151578527217</v>
      </c>
      <c r="W7" s="62">
        <v>37.07243620610268</v>
      </c>
      <c r="X7" s="63">
        <v>11219.174485834306</v>
      </c>
      <c r="Y7" s="113">
        <v>2104.8529355902374</v>
      </c>
      <c r="Z7" s="113">
        <v>871.73652565536986</v>
      </c>
      <c r="AA7" s="113">
        <v>1972.1151578527217</v>
      </c>
      <c r="AB7" s="59">
        <v>37.205292047696858</v>
      </c>
      <c r="AC7" s="25"/>
    </row>
    <row r="8" spans="1:29" s="15" customFormat="1">
      <c r="A8" s="58" t="s">
        <v>4</v>
      </c>
      <c r="B8" s="112" t="s">
        <v>911</v>
      </c>
      <c r="C8" s="112" t="s">
        <v>1345</v>
      </c>
      <c r="D8" s="112" t="s">
        <v>912</v>
      </c>
      <c r="E8" s="112" t="s">
        <v>1789</v>
      </c>
      <c r="F8" s="75" t="s">
        <v>3</v>
      </c>
      <c r="G8" s="112">
        <v>0.4</v>
      </c>
      <c r="H8" s="63">
        <v>1.7671533932205408</v>
      </c>
      <c r="I8" s="113">
        <v>0</v>
      </c>
      <c r="J8" s="113">
        <v>1.7671533932205408</v>
      </c>
      <c r="K8" s="113">
        <v>-5.1257535052928214</v>
      </c>
      <c r="L8" s="113">
        <v>1.6346168887290002</v>
      </c>
      <c r="M8" s="114">
        <v>0.5</v>
      </c>
      <c r="N8" s="63">
        <v>0</v>
      </c>
      <c r="O8" s="113">
        <v>0</v>
      </c>
      <c r="P8" s="113">
        <v>0</v>
      </c>
      <c r="Q8" s="113">
        <v>0</v>
      </c>
      <c r="R8" s="62">
        <v>0</v>
      </c>
      <c r="S8" s="63">
        <v>0</v>
      </c>
      <c r="T8" s="113">
        <v>1.7671533932205408</v>
      </c>
      <c r="U8" s="113">
        <v>0</v>
      </c>
      <c r="V8" s="113">
        <v>0</v>
      </c>
      <c r="W8" s="62">
        <v>0</v>
      </c>
      <c r="X8" s="63">
        <v>0</v>
      </c>
      <c r="Y8" s="113">
        <v>1.7671533932205408</v>
      </c>
      <c r="Z8" s="113">
        <v>0</v>
      </c>
      <c r="AA8" s="113">
        <v>0</v>
      </c>
      <c r="AB8" s="59">
        <v>0</v>
      </c>
      <c r="AC8" s="25"/>
    </row>
    <row r="9" spans="1:29" s="15" customFormat="1">
      <c r="A9" s="58" t="s">
        <v>7</v>
      </c>
      <c r="B9" s="112" t="s">
        <v>913</v>
      </c>
      <c r="C9" s="112" t="s">
        <v>1346</v>
      </c>
      <c r="D9" s="112" t="s">
        <v>912</v>
      </c>
      <c r="E9" s="112" t="s">
        <v>1789</v>
      </c>
      <c r="F9" s="75" t="s">
        <v>6</v>
      </c>
      <c r="G9" s="112">
        <v>0.4</v>
      </c>
      <c r="H9" s="63">
        <v>3.8549865074457186</v>
      </c>
      <c r="I9" s="113">
        <v>0.19938337624047267</v>
      </c>
      <c r="J9" s="113">
        <v>3.6556031312052459</v>
      </c>
      <c r="K9" s="113">
        <v>-7.4176543291996735</v>
      </c>
      <c r="L9" s="113">
        <v>3.3814328963648528</v>
      </c>
      <c r="M9" s="114">
        <v>0.5</v>
      </c>
      <c r="N9" s="63">
        <v>0</v>
      </c>
      <c r="O9" s="113">
        <v>0.19938337624047267</v>
      </c>
      <c r="P9" s="113">
        <v>0</v>
      </c>
      <c r="Q9" s="113">
        <v>0</v>
      </c>
      <c r="R9" s="62">
        <v>0</v>
      </c>
      <c r="S9" s="63">
        <v>0</v>
      </c>
      <c r="T9" s="113">
        <v>3.6556031312052459</v>
      </c>
      <c r="U9" s="113">
        <v>0</v>
      </c>
      <c r="V9" s="113">
        <v>0</v>
      </c>
      <c r="W9" s="62">
        <v>0</v>
      </c>
      <c r="X9" s="63">
        <v>0</v>
      </c>
      <c r="Y9" s="113">
        <v>3.8549865074457186</v>
      </c>
      <c r="Z9" s="113">
        <v>0</v>
      </c>
      <c r="AA9" s="113">
        <v>0</v>
      </c>
      <c r="AB9" s="59">
        <v>0</v>
      </c>
      <c r="AC9" s="25"/>
    </row>
    <row r="10" spans="1:29" s="15" customFormat="1">
      <c r="A10" s="58" t="s">
        <v>10</v>
      </c>
      <c r="B10" s="112" t="s">
        <v>914</v>
      </c>
      <c r="C10" s="112" t="s">
        <v>1347</v>
      </c>
      <c r="D10" s="112" t="s">
        <v>912</v>
      </c>
      <c r="E10" s="112" t="s">
        <v>1789</v>
      </c>
      <c r="F10" s="75" t="s">
        <v>9</v>
      </c>
      <c r="G10" s="112">
        <v>0.4</v>
      </c>
      <c r="H10" s="63">
        <v>3.2270264468652967</v>
      </c>
      <c r="I10" s="113">
        <v>4.6879980723139002E-3</v>
      </c>
      <c r="J10" s="113">
        <v>3.2223384487929825</v>
      </c>
      <c r="K10" s="113">
        <v>-9.2780572221207347</v>
      </c>
      <c r="L10" s="113">
        <v>2.9806630651335091</v>
      </c>
      <c r="M10" s="114">
        <v>0.5</v>
      </c>
      <c r="N10" s="63">
        <v>0</v>
      </c>
      <c r="O10" s="113">
        <v>4.6879980723139002E-3</v>
      </c>
      <c r="P10" s="113">
        <v>0</v>
      </c>
      <c r="Q10" s="113">
        <v>0</v>
      </c>
      <c r="R10" s="62">
        <v>0</v>
      </c>
      <c r="S10" s="63">
        <v>0</v>
      </c>
      <c r="T10" s="113">
        <v>3.2223384487929825</v>
      </c>
      <c r="U10" s="113">
        <v>0</v>
      </c>
      <c r="V10" s="113">
        <v>0</v>
      </c>
      <c r="W10" s="62">
        <v>0</v>
      </c>
      <c r="X10" s="63">
        <v>0</v>
      </c>
      <c r="Y10" s="113">
        <v>3.2270264468652967</v>
      </c>
      <c r="Z10" s="113">
        <v>0</v>
      </c>
      <c r="AA10" s="113">
        <v>0</v>
      </c>
      <c r="AB10" s="59">
        <v>0</v>
      </c>
    </row>
    <row r="11" spans="1:29" s="15" customFormat="1">
      <c r="A11" s="58" t="s">
        <v>13</v>
      </c>
      <c r="B11" s="112" t="s">
        <v>915</v>
      </c>
      <c r="C11" s="112" t="s">
        <v>1348</v>
      </c>
      <c r="D11" s="112" t="s">
        <v>912</v>
      </c>
      <c r="E11" s="112" t="s">
        <v>1789</v>
      </c>
      <c r="F11" s="75" t="s">
        <v>12</v>
      </c>
      <c r="G11" s="112">
        <v>0.4</v>
      </c>
      <c r="H11" s="63">
        <v>3.668691586583154</v>
      </c>
      <c r="I11" s="113">
        <v>0</v>
      </c>
      <c r="J11" s="113">
        <v>3.668691586583154</v>
      </c>
      <c r="K11" s="113">
        <v>-9.0428067078049565</v>
      </c>
      <c r="L11" s="113">
        <v>3.3935397175894177</v>
      </c>
      <c r="M11" s="114">
        <v>0.5</v>
      </c>
      <c r="N11" s="63">
        <v>0</v>
      </c>
      <c r="O11" s="113">
        <v>0</v>
      </c>
      <c r="P11" s="113">
        <v>0</v>
      </c>
      <c r="Q11" s="113">
        <v>0</v>
      </c>
      <c r="R11" s="62">
        <v>0</v>
      </c>
      <c r="S11" s="63">
        <v>0</v>
      </c>
      <c r="T11" s="113">
        <v>3.668691586583154</v>
      </c>
      <c r="U11" s="113">
        <v>0</v>
      </c>
      <c r="V11" s="113">
        <v>0</v>
      </c>
      <c r="W11" s="62">
        <v>0</v>
      </c>
      <c r="X11" s="63">
        <v>0</v>
      </c>
      <c r="Y11" s="113">
        <v>3.668691586583154</v>
      </c>
      <c r="Z11" s="113">
        <v>0</v>
      </c>
      <c r="AA11" s="113">
        <v>0</v>
      </c>
      <c r="AB11" s="59">
        <v>0</v>
      </c>
    </row>
    <row r="12" spans="1:29" s="15" customFormat="1">
      <c r="A12" s="58" t="s">
        <v>16</v>
      </c>
      <c r="B12" s="112" t="s">
        <v>916</v>
      </c>
      <c r="C12" s="112" t="s">
        <v>1349</v>
      </c>
      <c r="D12" s="112" t="s">
        <v>912</v>
      </c>
      <c r="E12" s="112" t="s">
        <v>1789</v>
      </c>
      <c r="F12" s="75" t="s">
        <v>15</v>
      </c>
      <c r="G12" s="112">
        <v>0.4</v>
      </c>
      <c r="H12" s="63">
        <v>4.0821110542100492</v>
      </c>
      <c r="I12" s="113">
        <v>0.19689624124402891</v>
      </c>
      <c r="J12" s="113">
        <v>3.8852148129660207</v>
      </c>
      <c r="K12" s="113">
        <v>-9.7859546032076796</v>
      </c>
      <c r="L12" s="113">
        <v>3.5938237019935695</v>
      </c>
      <c r="M12" s="114">
        <v>0.5</v>
      </c>
      <c r="N12" s="63">
        <v>0</v>
      </c>
      <c r="O12" s="113">
        <v>0.19689624124402891</v>
      </c>
      <c r="P12" s="113">
        <v>0</v>
      </c>
      <c r="Q12" s="113">
        <v>0</v>
      </c>
      <c r="R12" s="62">
        <v>0</v>
      </c>
      <c r="S12" s="63">
        <v>0</v>
      </c>
      <c r="T12" s="113">
        <v>3.8852148129660207</v>
      </c>
      <c r="U12" s="113">
        <v>0</v>
      </c>
      <c r="V12" s="113">
        <v>0</v>
      </c>
      <c r="W12" s="62">
        <v>0</v>
      </c>
      <c r="X12" s="63">
        <v>0</v>
      </c>
      <c r="Y12" s="113">
        <v>4.0821110542100492</v>
      </c>
      <c r="Z12" s="113">
        <v>0</v>
      </c>
      <c r="AA12" s="113">
        <v>0</v>
      </c>
      <c r="AB12" s="59">
        <v>0</v>
      </c>
    </row>
    <row r="13" spans="1:29" s="15" customFormat="1">
      <c r="A13" s="58" t="s">
        <v>18</v>
      </c>
      <c r="B13" s="112" t="s">
        <v>917</v>
      </c>
      <c r="C13" s="112" t="s">
        <v>1350</v>
      </c>
      <c r="D13" s="112" t="s">
        <v>912</v>
      </c>
      <c r="E13" s="112" t="s">
        <v>1789</v>
      </c>
      <c r="F13" s="75" t="s">
        <v>17</v>
      </c>
      <c r="G13" s="112">
        <v>0.4</v>
      </c>
      <c r="H13" s="63">
        <v>2.8776285032123869</v>
      </c>
      <c r="I13" s="113">
        <v>0</v>
      </c>
      <c r="J13" s="113">
        <v>2.8776285032123869</v>
      </c>
      <c r="K13" s="113">
        <v>-16.118205680632013</v>
      </c>
      <c r="L13" s="113">
        <v>2.6618063654714579</v>
      </c>
      <c r="M13" s="114">
        <v>0.5</v>
      </c>
      <c r="N13" s="63">
        <v>0</v>
      </c>
      <c r="O13" s="113">
        <v>0</v>
      </c>
      <c r="P13" s="113">
        <v>0</v>
      </c>
      <c r="Q13" s="113">
        <v>0</v>
      </c>
      <c r="R13" s="62">
        <v>0</v>
      </c>
      <c r="S13" s="63">
        <v>0</v>
      </c>
      <c r="T13" s="113">
        <v>2.8776285032123869</v>
      </c>
      <c r="U13" s="113">
        <v>0</v>
      </c>
      <c r="V13" s="113">
        <v>0</v>
      </c>
      <c r="W13" s="62">
        <v>0</v>
      </c>
      <c r="X13" s="63">
        <v>0</v>
      </c>
      <c r="Y13" s="113">
        <v>2.8776285032123869</v>
      </c>
      <c r="Z13" s="113">
        <v>0</v>
      </c>
      <c r="AA13" s="113">
        <v>0</v>
      </c>
      <c r="AB13" s="59">
        <v>0</v>
      </c>
    </row>
    <row r="14" spans="1:29" s="15" customFormat="1">
      <c r="A14" s="58" t="s">
        <v>19</v>
      </c>
      <c r="B14" s="112" t="s">
        <v>918</v>
      </c>
      <c r="C14" s="112" t="s">
        <v>1351</v>
      </c>
      <c r="D14" s="112" t="s">
        <v>919</v>
      </c>
      <c r="E14" s="112" t="s">
        <v>1789</v>
      </c>
      <c r="F14" s="75" t="s">
        <v>1791</v>
      </c>
      <c r="G14" s="112">
        <v>0.01</v>
      </c>
      <c r="H14" s="63">
        <v>16.023285696304452</v>
      </c>
      <c r="I14" s="113">
        <v>5.1159399584640122</v>
      </c>
      <c r="J14" s="113">
        <v>10.907345737840441</v>
      </c>
      <c r="K14" s="113">
        <v>6.1360741812786292</v>
      </c>
      <c r="L14" s="113">
        <v>10.089294807502409</v>
      </c>
      <c r="M14" s="114">
        <v>0</v>
      </c>
      <c r="N14" s="63">
        <v>0</v>
      </c>
      <c r="O14" s="113">
        <v>0</v>
      </c>
      <c r="P14" s="113">
        <v>5.1159399584640122</v>
      </c>
      <c r="Q14" s="113">
        <v>0</v>
      </c>
      <c r="R14" s="62">
        <v>0</v>
      </c>
      <c r="S14" s="63">
        <v>0</v>
      </c>
      <c r="T14" s="113">
        <v>0</v>
      </c>
      <c r="U14" s="113">
        <v>10.907345737840441</v>
      </c>
      <c r="V14" s="113">
        <v>0</v>
      </c>
      <c r="W14" s="62">
        <v>0</v>
      </c>
      <c r="X14" s="63">
        <v>0</v>
      </c>
      <c r="Y14" s="113">
        <v>0</v>
      </c>
      <c r="Z14" s="113">
        <v>16.023285696304452</v>
      </c>
      <c r="AA14" s="113">
        <v>0</v>
      </c>
      <c r="AB14" s="59">
        <v>0</v>
      </c>
    </row>
    <row r="15" spans="1:29" s="15" customFormat="1">
      <c r="A15" s="58" t="s">
        <v>24</v>
      </c>
      <c r="B15" s="112" t="s">
        <v>921</v>
      </c>
      <c r="C15" s="112" t="s">
        <v>1353</v>
      </c>
      <c r="D15" s="112" t="s">
        <v>912</v>
      </c>
      <c r="E15" s="112" t="s">
        <v>1789</v>
      </c>
      <c r="F15" s="75" t="s">
        <v>23</v>
      </c>
      <c r="G15" s="112">
        <v>0.4</v>
      </c>
      <c r="H15" s="63">
        <v>2.1386969066234367</v>
      </c>
      <c r="I15" s="113">
        <v>0</v>
      </c>
      <c r="J15" s="113">
        <v>2.1386969066234367</v>
      </c>
      <c r="K15" s="113">
        <v>-7.1951920013237105</v>
      </c>
      <c r="L15" s="113">
        <v>1.9782946386266791</v>
      </c>
      <c r="M15" s="114">
        <v>0.5</v>
      </c>
      <c r="N15" s="63">
        <v>0</v>
      </c>
      <c r="O15" s="113">
        <v>0</v>
      </c>
      <c r="P15" s="113">
        <v>0</v>
      </c>
      <c r="Q15" s="113">
        <v>0</v>
      </c>
      <c r="R15" s="62">
        <v>0</v>
      </c>
      <c r="S15" s="63">
        <v>0</v>
      </c>
      <c r="T15" s="113">
        <v>2.1386969066234367</v>
      </c>
      <c r="U15" s="113">
        <v>0</v>
      </c>
      <c r="V15" s="113">
        <v>0</v>
      </c>
      <c r="W15" s="62">
        <v>0</v>
      </c>
      <c r="X15" s="63">
        <v>0</v>
      </c>
      <c r="Y15" s="113">
        <v>2.1386969066234367</v>
      </c>
      <c r="Z15" s="113">
        <v>0</v>
      </c>
      <c r="AA15" s="113">
        <v>0</v>
      </c>
      <c r="AB15" s="59">
        <v>0</v>
      </c>
    </row>
    <row r="16" spans="1:29" s="15" customFormat="1">
      <c r="A16" s="58" t="s">
        <v>26</v>
      </c>
      <c r="B16" s="112" t="s">
        <v>922</v>
      </c>
      <c r="C16" s="112" t="s">
        <v>1354</v>
      </c>
      <c r="D16" s="112" t="s">
        <v>923</v>
      </c>
      <c r="E16" s="112" t="s">
        <v>1789</v>
      </c>
      <c r="F16" s="75" t="s">
        <v>25</v>
      </c>
      <c r="G16" s="112">
        <v>0.3</v>
      </c>
      <c r="H16" s="63">
        <v>75.718215492568689</v>
      </c>
      <c r="I16" s="113">
        <v>18.019377530086153</v>
      </c>
      <c r="J16" s="113">
        <v>57.698837962482543</v>
      </c>
      <c r="K16" s="113">
        <v>38.837489831258289</v>
      </c>
      <c r="L16" s="113">
        <v>53.371425115296354</v>
      </c>
      <c r="M16" s="114">
        <v>0</v>
      </c>
      <c r="N16" s="63">
        <v>16.548938387088953</v>
      </c>
      <c r="O16" s="113">
        <v>1.4704391429972004</v>
      </c>
      <c r="P16" s="113">
        <v>0</v>
      </c>
      <c r="Q16" s="113">
        <v>0</v>
      </c>
      <c r="R16" s="62">
        <v>0</v>
      </c>
      <c r="S16" s="63">
        <v>48.017156236979005</v>
      </c>
      <c r="T16" s="113">
        <v>9.6816817255035392</v>
      </c>
      <c r="U16" s="113">
        <v>0</v>
      </c>
      <c r="V16" s="113">
        <v>0</v>
      </c>
      <c r="W16" s="62">
        <v>0</v>
      </c>
      <c r="X16" s="63">
        <v>64.566094624067958</v>
      </c>
      <c r="Y16" s="113">
        <v>11.152120868500738</v>
      </c>
      <c r="Z16" s="113">
        <v>0</v>
      </c>
      <c r="AA16" s="113">
        <v>0</v>
      </c>
      <c r="AB16" s="59">
        <v>0</v>
      </c>
    </row>
    <row r="17" spans="1:28" s="15" customFormat="1">
      <c r="A17" s="58" t="s">
        <v>28</v>
      </c>
      <c r="B17" s="112" t="s">
        <v>924</v>
      </c>
      <c r="C17" s="112" t="s">
        <v>1355</v>
      </c>
      <c r="D17" s="112" t="s">
        <v>923</v>
      </c>
      <c r="E17" s="112" t="s">
        <v>1789</v>
      </c>
      <c r="F17" s="75" t="s">
        <v>27</v>
      </c>
      <c r="G17" s="112">
        <v>0.3</v>
      </c>
      <c r="H17" s="63">
        <v>65.014068158330517</v>
      </c>
      <c r="I17" s="113">
        <v>6.2832124570315342</v>
      </c>
      <c r="J17" s="113">
        <v>58.730855701298985</v>
      </c>
      <c r="K17" s="113">
        <v>19.731211451458268</v>
      </c>
      <c r="L17" s="113">
        <v>54.326041523701562</v>
      </c>
      <c r="M17" s="114">
        <v>0</v>
      </c>
      <c r="N17" s="63">
        <v>8.724884659001173</v>
      </c>
      <c r="O17" s="113">
        <v>-2.4416722019696393</v>
      </c>
      <c r="P17" s="113">
        <v>0</v>
      </c>
      <c r="Q17" s="113">
        <v>0</v>
      </c>
      <c r="R17" s="62">
        <v>0</v>
      </c>
      <c r="S17" s="63">
        <v>44.940486001684839</v>
      </c>
      <c r="T17" s="113">
        <v>13.790369699614144</v>
      </c>
      <c r="U17" s="113">
        <v>0</v>
      </c>
      <c r="V17" s="113">
        <v>0</v>
      </c>
      <c r="W17" s="62">
        <v>0</v>
      </c>
      <c r="X17" s="63">
        <v>53.665370660686008</v>
      </c>
      <c r="Y17" s="113">
        <v>11.348697497644505</v>
      </c>
      <c r="Z17" s="113">
        <v>0</v>
      </c>
      <c r="AA17" s="113">
        <v>0</v>
      </c>
      <c r="AB17" s="59">
        <v>0</v>
      </c>
    </row>
    <row r="18" spans="1:28" s="15" customFormat="1">
      <c r="A18" s="58" t="s">
        <v>30</v>
      </c>
      <c r="B18" s="112" t="s">
        <v>925</v>
      </c>
      <c r="C18" s="112" t="s">
        <v>1356</v>
      </c>
      <c r="D18" s="112" t="s">
        <v>926</v>
      </c>
      <c r="E18" s="112" t="s">
        <v>1789</v>
      </c>
      <c r="F18" s="75" t="s">
        <v>29</v>
      </c>
      <c r="G18" s="112">
        <v>0.49</v>
      </c>
      <c r="H18" s="63">
        <v>69.888724189955283</v>
      </c>
      <c r="I18" s="113">
        <v>12.954083855074281</v>
      </c>
      <c r="J18" s="113">
        <v>56.934640334880996</v>
      </c>
      <c r="K18" s="113">
        <v>32.735041854832978</v>
      </c>
      <c r="L18" s="113">
        <v>52.664542309764926</v>
      </c>
      <c r="M18" s="114">
        <v>0</v>
      </c>
      <c r="N18" s="63">
        <v>12.698217482567399</v>
      </c>
      <c r="O18" s="113">
        <v>0.25586637250688027</v>
      </c>
      <c r="P18" s="113">
        <v>0</v>
      </c>
      <c r="Q18" s="113">
        <v>0</v>
      </c>
      <c r="R18" s="62">
        <v>0</v>
      </c>
      <c r="S18" s="63">
        <v>49.778265533868769</v>
      </c>
      <c r="T18" s="113">
        <v>7.1563748010122286</v>
      </c>
      <c r="U18" s="113">
        <v>0</v>
      </c>
      <c r="V18" s="113">
        <v>0</v>
      </c>
      <c r="W18" s="62">
        <v>0</v>
      </c>
      <c r="X18" s="63">
        <v>62.476483016436163</v>
      </c>
      <c r="Y18" s="113">
        <v>7.4122411735191083</v>
      </c>
      <c r="Z18" s="113">
        <v>0</v>
      </c>
      <c r="AA18" s="113">
        <v>0</v>
      </c>
      <c r="AB18" s="59">
        <v>0</v>
      </c>
    </row>
    <row r="19" spans="1:28" s="15" customFormat="1">
      <c r="A19" s="58" t="s">
        <v>32</v>
      </c>
      <c r="B19" s="112" t="s">
        <v>927</v>
      </c>
      <c r="C19" s="112" t="s">
        <v>1357</v>
      </c>
      <c r="D19" s="112" t="s">
        <v>912</v>
      </c>
      <c r="E19" s="112" t="s">
        <v>1789</v>
      </c>
      <c r="F19" s="75" t="s">
        <v>31</v>
      </c>
      <c r="G19" s="112">
        <v>0.4</v>
      </c>
      <c r="H19" s="63">
        <v>4.4017426734031098</v>
      </c>
      <c r="I19" s="113">
        <v>1.2722680070658463</v>
      </c>
      <c r="J19" s="113">
        <v>3.1294746663372632</v>
      </c>
      <c r="K19" s="113">
        <v>-5.1709284776004729</v>
      </c>
      <c r="L19" s="113">
        <v>2.8947640663619687</v>
      </c>
      <c r="M19" s="114">
        <v>0.5</v>
      </c>
      <c r="N19" s="63">
        <v>0</v>
      </c>
      <c r="O19" s="113">
        <v>1.2722680070658463</v>
      </c>
      <c r="P19" s="113">
        <v>0</v>
      </c>
      <c r="Q19" s="113">
        <v>0</v>
      </c>
      <c r="R19" s="62">
        <v>0</v>
      </c>
      <c r="S19" s="63">
        <v>0</v>
      </c>
      <c r="T19" s="113">
        <v>3.1294746663372632</v>
      </c>
      <c r="U19" s="113">
        <v>0</v>
      </c>
      <c r="V19" s="113">
        <v>0</v>
      </c>
      <c r="W19" s="62">
        <v>0</v>
      </c>
      <c r="X19" s="63">
        <v>0</v>
      </c>
      <c r="Y19" s="113">
        <v>4.4017426734031098</v>
      </c>
      <c r="Z19" s="113">
        <v>0</v>
      </c>
      <c r="AA19" s="113">
        <v>0</v>
      </c>
      <c r="AB19" s="59">
        <v>0</v>
      </c>
    </row>
    <row r="20" spans="1:28" s="15" customFormat="1">
      <c r="A20" s="58" t="s">
        <v>34</v>
      </c>
      <c r="B20" s="112" t="s">
        <v>928</v>
      </c>
      <c r="C20" s="112" t="s">
        <v>1358</v>
      </c>
      <c r="D20" s="112" t="s">
        <v>912</v>
      </c>
      <c r="E20" s="112" t="s">
        <v>1789</v>
      </c>
      <c r="F20" s="75" t="s">
        <v>33</v>
      </c>
      <c r="G20" s="112">
        <v>0.4</v>
      </c>
      <c r="H20" s="63">
        <v>5.701470726206364</v>
      </c>
      <c r="I20" s="113">
        <v>0</v>
      </c>
      <c r="J20" s="113">
        <v>5.701470726206364</v>
      </c>
      <c r="K20" s="113">
        <v>-25.669864125021437</v>
      </c>
      <c r="L20" s="113">
        <v>5.2738604217408867</v>
      </c>
      <c r="M20" s="114">
        <v>0.5</v>
      </c>
      <c r="N20" s="63">
        <v>0</v>
      </c>
      <c r="O20" s="113">
        <v>0</v>
      </c>
      <c r="P20" s="113">
        <v>0</v>
      </c>
      <c r="Q20" s="113">
        <v>0</v>
      </c>
      <c r="R20" s="62">
        <v>0</v>
      </c>
      <c r="S20" s="63">
        <v>0</v>
      </c>
      <c r="T20" s="113">
        <v>5.701470726206364</v>
      </c>
      <c r="U20" s="113">
        <v>0</v>
      </c>
      <c r="V20" s="113">
        <v>0</v>
      </c>
      <c r="W20" s="62">
        <v>0</v>
      </c>
      <c r="X20" s="63">
        <v>0</v>
      </c>
      <c r="Y20" s="113">
        <v>5.701470726206364</v>
      </c>
      <c r="Z20" s="113">
        <v>0</v>
      </c>
      <c r="AA20" s="113">
        <v>0</v>
      </c>
      <c r="AB20" s="59">
        <v>0</v>
      </c>
    </row>
    <row r="21" spans="1:28" s="15" customFormat="1">
      <c r="A21" s="58" t="s">
        <v>36</v>
      </c>
      <c r="B21" s="112" t="s">
        <v>929</v>
      </c>
      <c r="C21" s="112" t="s">
        <v>1359</v>
      </c>
      <c r="D21" s="112" t="s">
        <v>912</v>
      </c>
      <c r="E21" s="112" t="s">
        <v>1789</v>
      </c>
      <c r="F21" s="75" t="s">
        <v>35</v>
      </c>
      <c r="G21" s="112">
        <v>0.4</v>
      </c>
      <c r="H21" s="63">
        <v>3.052177707461714</v>
      </c>
      <c r="I21" s="113">
        <v>0</v>
      </c>
      <c r="J21" s="113">
        <v>3.052177707461714</v>
      </c>
      <c r="K21" s="113">
        <v>-27.40817894151084</v>
      </c>
      <c r="L21" s="113">
        <v>2.8232643794020857</v>
      </c>
      <c r="M21" s="114">
        <v>0.5</v>
      </c>
      <c r="N21" s="63">
        <v>0</v>
      </c>
      <c r="O21" s="113">
        <v>0</v>
      </c>
      <c r="P21" s="113">
        <v>0</v>
      </c>
      <c r="Q21" s="113">
        <v>0</v>
      </c>
      <c r="R21" s="62">
        <v>0</v>
      </c>
      <c r="S21" s="63">
        <v>0</v>
      </c>
      <c r="T21" s="113">
        <v>3.052177707461714</v>
      </c>
      <c r="U21" s="113">
        <v>0</v>
      </c>
      <c r="V21" s="113">
        <v>0</v>
      </c>
      <c r="W21" s="62">
        <v>0</v>
      </c>
      <c r="X21" s="63">
        <v>0</v>
      </c>
      <c r="Y21" s="113">
        <v>3.052177707461714</v>
      </c>
      <c r="Z21" s="113">
        <v>0</v>
      </c>
      <c r="AA21" s="113">
        <v>0</v>
      </c>
      <c r="AB21" s="59">
        <v>0</v>
      </c>
    </row>
    <row r="22" spans="1:28" s="15" customFormat="1">
      <c r="A22" s="58" t="s">
        <v>38</v>
      </c>
      <c r="B22" s="112" t="s">
        <v>930</v>
      </c>
      <c r="C22" s="112" t="s">
        <v>1360</v>
      </c>
      <c r="D22" s="112" t="s">
        <v>912</v>
      </c>
      <c r="E22" s="112" t="s">
        <v>1789</v>
      </c>
      <c r="F22" s="75" t="s">
        <v>37</v>
      </c>
      <c r="G22" s="112">
        <v>0.4</v>
      </c>
      <c r="H22" s="63">
        <v>4.283778076827252</v>
      </c>
      <c r="I22" s="113">
        <v>0.22754680953307638</v>
      </c>
      <c r="J22" s="113">
        <v>4.0562312672941747</v>
      </c>
      <c r="K22" s="113">
        <v>-12.801730211551062</v>
      </c>
      <c r="L22" s="113">
        <v>3.7520139222471118</v>
      </c>
      <c r="M22" s="114">
        <v>0.5</v>
      </c>
      <c r="N22" s="63">
        <v>0</v>
      </c>
      <c r="O22" s="113">
        <v>0.22754680953307638</v>
      </c>
      <c r="P22" s="113">
        <v>0</v>
      </c>
      <c r="Q22" s="113">
        <v>0</v>
      </c>
      <c r="R22" s="62">
        <v>0</v>
      </c>
      <c r="S22" s="63">
        <v>0</v>
      </c>
      <c r="T22" s="113">
        <v>4.0562312672941747</v>
      </c>
      <c r="U22" s="113">
        <v>0</v>
      </c>
      <c r="V22" s="113">
        <v>0</v>
      </c>
      <c r="W22" s="62">
        <v>0</v>
      </c>
      <c r="X22" s="63">
        <v>0</v>
      </c>
      <c r="Y22" s="113">
        <v>4.283778076827252</v>
      </c>
      <c r="Z22" s="113">
        <v>0</v>
      </c>
      <c r="AA22" s="113">
        <v>0</v>
      </c>
      <c r="AB22" s="59">
        <v>0</v>
      </c>
    </row>
    <row r="23" spans="1:28" s="15" customFormat="1">
      <c r="A23" s="58" t="s">
        <v>41</v>
      </c>
      <c r="B23" s="112" t="s">
        <v>931</v>
      </c>
      <c r="C23" s="112" t="s">
        <v>1361</v>
      </c>
      <c r="D23" s="112" t="s">
        <v>932</v>
      </c>
      <c r="E23" s="112" t="s">
        <v>1304</v>
      </c>
      <c r="F23" s="75" t="s">
        <v>1792</v>
      </c>
      <c r="G23" s="112">
        <v>0.94</v>
      </c>
      <c r="H23" s="63">
        <v>24.184344778098701</v>
      </c>
      <c r="I23" s="113">
        <v>0</v>
      </c>
      <c r="J23" s="113">
        <v>24.184344778098701</v>
      </c>
      <c r="K23" s="113">
        <v>-39.61475609950206</v>
      </c>
      <c r="L23" s="113">
        <v>23.458814434755741</v>
      </c>
      <c r="M23" s="114">
        <v>0</v>
      </c>
      <c r="N23" s="63">
        <v>0</v>
      </c>
      <c r="O23" s="113">
        <v>0</v>
      </c>
      <c r="P23" s="113">
        <v>0</v>
      </c>
      <c r="Q23" s="113">
        <v>0</v>
      </c>
      <c r="R23" s="62">
        <v>0</v>
      </c>
      <c r="S23" s="63">
        <v>20.841304037287873</v>
      </c>
      <c r="T23" s="113">
        <v>3.3430407408108271</v>
      </c>
      <c r="U23" s="113">
        <v>0</v>
      </c>
      <c r="V23" s="113">
        <v>0</v>
      </c>
      <c r="W23" s="62">
        <v>0</v>
      </c>
      <c r="X23" s="63">
        <v>20.841304037287873</v>
      </c>
      <c r="Y23" s="113">
        <v>3.3430407408108271</v>
      </c>
      <c r="Z23" s="113">
        <v>0</v>
      </c>
      <c r="AA23" s="113">
        <v>0</v>
      </c>
      <c r="AB23" s="59">
        <v>0</v>
      </c>
    </row>
    <row r="24" spans="1:28" s="15" customFormat="1">
      <c r="A24" s="58" t="s">
        <v>44</v>
      </c>
      <c r="B24" s="112" t="s">
        <v>933</v>
      </c>
      <c r="C24" s="112" t="s">
        <v>1362</v>
      </c>
      <c r="D24" s="112" t="s">
        <v>932</v>
      </c>
      <c r="E24" s="112" t="s">
        <v>1789</v>
      </c>
      <c r="F24" s="75" t="s">
        <v>43</v>
      </c>
      <c r="G24" s="112">
        <v>0.49</v>
      </c>
      <c r="H24" s="63">
        <v>38.000106181420691</v>
      </c>
      <c r="I24" s="113">
        <v>5.8608081553394484</v>
      </c>
      <c r="J24" s="113">
        <v>32.139298026081235</v>
      </c>
      <c r="K24" s="113">
        <v>2.4768719166343609</v>
      </c>
      <c r="L24" s="113">
        <v>29.728850674125145</v>
      </c>
      <c r="M24" s="114">
        <v>0</v>
      </c>
      <c r="N24" s="63">
        <v>6.6771837020012104</v>
      </c>
      <c r="O24" s="113">
        <v>-0.81637554666176249</v>
      </c>
      <c r="P24" s="113">
        <v>0</v>
      </c>
      <c r="Q24" s="113">
        <v>0</v>
      </c>
      <c r="R24" s="62">
        <v>0</v>
      </c>
      <c r="S24" s="63">
        <v>26.322249238176123</v>
      </c>
      <c r="T24" s="113">
        <v>5.8170487879051116</v>
      </c>
      <c r="U24" s="113">
        <v>0</v>
      </c>
      <c r="V24" s="113">
        <v>0</v>
      </c>
      <c r="W24" s="62">
        <v>0</v>
      </c>
      <c r="X24" s="63">
        <v>32.999432940177336</v>
      </c>
      <c r="Y24" s="113">
        <v>5.0006732412433488</v>
      </c>
      <c r="Z24" s="113">
        <v>0</v>
      </c>
      <c r="AA24" s="113">
        <v>0</v>
      </c>
      <c r="AB24" s="59">
        <v>0</v>
      </c>
    </row>
    <row r="25" spans="1:28" s="15" customFormat="1">
      <c r="A25" s="58" t="s">
        <v>46</v>
      </c>
      <c r="B25" s="112" t="s">
        <v>934</v>
      </c>
      <c r="C25" s="112" t="s">
        <v>1363</v>
      </c>
      <c r="D25" s="112" t="s">
        <v>919</v>
      </c>
      <c r="E25" s="112" t="s">
        <v>1789</v>
      </c>
      <c r="F25" s="75" t="s">
        <v>1793</v>
      </c>
      <c r="G25" s="112">
        <v>0.01</v>
      </c>
      <c r="H25" s="63">
        <v>8.2622711197351872</v>
      </c>
      <c r="I25" s="113">
        <v>2.3203058766990394</v>
      </c>
      <c r="J25" s="113">
        <v>5.9419652430361456</v>
      </c>
      <c r="K25" s="113">
        <v>3.8402287437514087</v>
      </c>
      <c r="L25" s="113">
        <v>5.4963178498084346</v>
      </c>
      <c r="M25" s="114">
        <v>0</v>
      </c>
      <c r="N25" s="63">
        <v>0</v>
      </c>
      <c r="O25" s="113">
        <v>0</v>
      </c>
      <c r="P25" s="113">
        <v>2.3203058766990394</v>
      </c>
      <c r="Q25" s="113">
        <v>0</v>
      </c>
      <c r="R25" s="62">
        <v>0</v>
      </c>
      <c r="S25" s="63">
        <v>0</v>
      </c>
      <c r="T25" s="113">
        <v>0</v>
      </c>
      <c r="U25" s="113">
        <v>5.9419652430361456</v>
      </c>
      <c r="V25" s="113">
        <v>0</v>
      </c>
      <c r="W25" s="62">
        <v>0</v>
      </c>
      <c r="X25" s="63">
        <v>0</v>
      </c>
      <c r="Y25" s="113">
        <v>0</v>
      </c>
      <c r="Z25" s="113">
        <v>8.2622711197351872</v>
      </c>
      <c r="AA25" s="113">
        <v>0</v>
      </c>
      <c r="AB25" s="59">
        <v>0</v>
      </c>
    </row>
    <row r="26" spans="1:28" s="15" customFormat="1">
      <c r="A26" s="58" t="s">
        <v>48</v>
      </c>
      <c r="B26" s="112" t="s">
        <v>935</v>
      </c>
      <c r="C26" s="112" t="s">
        <v>1364</v>
      </c>
      <c r="D26" s="112" t="s">
        <v>919</v>
      </c>
      <c r="E26" s="112" t="s">
        <v>1789</v>
      </c>
      <c r="F26" s="75" t="s">
        <v>1794</v>
      </c>
      <c r="G26" s="112">
        <v>0.01</v>
      </c>
      <c r="H26" s="63">
        <v>10.39909082447871</v>
      </c>
      <c r="I26" s="113">
        <v>3.2719061829837752</v>
      </c>
      <c r="J26" s="113">
        <v>7.1271846414949351</v>
      </c>
      <c r="K26" s="113">
        <v>1.9515842466258739</v>
      </c>
      <c r="L26" s="113">
        <v>6.5926457933828155</v>
      </c>
      <c r="M26" s="114">
        <v>0</v>
      </c>
      <c r="N26" s="63">
        <v>0</v>
      </c>
      <c r="O26" s="113">
        <v>0</v>
      </c>
      <c r="P26" s="113">
        <v>3.2719061829837752</v>
      </c>
      <c r="Q26" s="113">
        <v>0</v>
      </c>
      <c r="R26" s="62">
        <v>0</v>
      </c>
      <c r="S26" s="63">
        <v>0</v>
      </c>
      <c r="T26" s="113">
        <v>0</v>
      </c>
      <c r="U26" s="113">
        <v>7.1271846414949351</v>
      </c>
      <c r="V26" s="113">
        <v>0</v>
      </c>
      <c r="W26" s="62">
        <v>0</v>
      </c>
      <c r="X26" s="63">
        <v>0</v>
      </c>
      <c r="Y26" s="113">
        <v>0</v>
      </c>
      <c r="Z26" s="113">
        <v>10.39909082447871</v>
      </c>
      <c r="AA26" s="113">
        <v>0</v>
      </c>
      <c r="AB26" s="59">
        <v>0</v>
      </c>
    </row>
    <row r="27" spans="1:28" s="15" customFormat="1">
      <c r="A27" s="58" t="s">
        <v>51</v>
      </c>
      <c r="B27" s="112" t="s">
        <v>936</v>
      </c>
      <c r="C27" s="112" t="s">
        <v>1365</v>
      </c>
      <c r="D27" s="112" t="s">
        <v>923</v>
      </c>
      <c r="E27" s="112" t="s">
        <v>1789</v>
      </c>
      <c r="F27" s="75" t="s">
        <v>50</v>
      </c>
      <c r="G27" s="112">
        <v>0.3</v>
      </c>
      <c r="H27" s="63">
        <v>39.954468150252936</v>
      </c>
      <c r="I27" s="113">
        <v>3.3026357645523077</v>
      </c>
      <c r="J27" s="113">
        <v>36.651832385700629</v>
      </c>
      <c r="K27" s="113">
        <v>16.79386505782065</v>
      </c>
      <c r="L27" s="113">
        <v>33.902944956773084</v>
      </c>
      <c r="M27" s="114">
        <v>0</v>
      </c>
      <c r="N27" s="63">
        <v>4.5023342713582704</v>
      </c>
      <c r="O27" s="113">
        <v>-1.1996985068059622</v>
      </c>
      <c r="P27" s="113">
        <v>0</v>
      </c>
      <c r="Q27" s="113">
        <v>0</v>
      </c>
      <c r="R27" s="62">
        <v>0</v>
      </c>
      <c r="S27" s="63">
        <v>29.144284683135755</v>
      </c>
      <c r="T27" s="113">
        <v>7.5075477025648727</v>
      </c>
      <c r="U27" s="113">
        <v>0</v>
      </c>
      <c r="V27" s="113">
        <v>0</v>
      </c>
      <c r="W27" s="62">
        <v>0</v>
      </c>
      <c r="X27" s="63">
        <v>33.646618954494031</v>
      </c>
      <c r="Y27" s="113">
        <v>6.3078491957589105</v>
      </c>
      <c r="Z27" s="113">
        <v>0</v>
      </c>
      <c r="AA27" s="113">
        <v>0</v>
      </c>
      <c r="AB27" s="59">
        <v>0</v>
      </c>
    </row>
    <row r="28" spans="1:28" s="15" customFormat="1">
      <c r="A28" s="58" t="s">
        <v>53</v>
      </c>
      <c r="B28" s="112" t="s">
        <v>937</v>
      </c>
      <c r="C28" s="112" t="s">
        <v>1366</v>
      </c>
      <c r="D28" s="112" t="s">
        <v>926</v>
      </c>
      <c r="E28" s="112" t="s">
        <v>1305</v>
      </c>
      <c r="F28" s="75" t="s">
        <v>52</v>
      </c>
      <c r="G28" s="112">
        <v>0.99</v>
      </c>
      <c r="H28" s="63">
        <v>469.74322954506226</v>
      </c>
      <c r="I28" s="113">
        <v>0</v>
      </c>
      <c r="J28" s="113">
        <v>469.74322954506226</v>
      </c>
      <c r="K28" s="113">
        <v>55.334184898441947</v>
      </c>
      <c r="L28" s="113">
        <v>455.65093265871036</v>
      </c>
      <c r="M28" s="114">
        <v>0</v>
      </c>
      <c r="N28" s="63">
        <v>0</v>
      </c>
      <c r="O28" s="113">
        <v>0</v>
      </c>
      <c r="P28" s="113">
        <v>0</v>
      </c>
      <c r="Q28" s="113">
        <v>0</v>
      </c>
      <c r="R28" s="62">
        <v>0</v>
      </c>
      <c r="S28" s="63">
        <v>409.62008363614041</v>
      </c>
      <c r="T28" s="113">
        <v>60.123145908921884</v>
      </c>
      <c r="U28" s="113">
        <v>0</v>
      </c>
      <c r="V28" s="113">
        <v>0</v>
      </c>
      <c r="W28" s="62">
        <v>0</v>
      </c>
      <c r="X28" s="63">
        <v>409.62008363614041</v>
      </c>
      <c r="Y28" s="113">
        <v>60.123145908921884</v>
      </c>
      <c r="Z28" s="113">
        <v>0</v>
      </c>
      <c r="AA28" s="113">
        <v>0</v>
      </c>
      <c r="AB28" s="59">
        <v>0</v>
      </c>
    </row>
    <row r="29" spans="1:28" s="15" customFormat="1">
      <c r="A29" s="58" t="s">
        <v>55</v>
      </c>
      <c r="B29" s="112" t="s">
        <v>938</v>
      </c>
      <c r="C29" s="112" t="s">
        <v>1367</v>
      </c>
      <c r="D29" s="112" t="s">
        <v>912</v>
      </c>
      <c r="E29" s="112" t="s">
        <v>1789</v>
      </c>
      <c r="F29" s="75" t="s">
        <v>54</v>
      </c>
      <c r="G29" s="112">
        <v>0.4</v>
      </c>
      <c r="H29" s="63">
        <v>2.2302387513058402</v>
      </c>
      <c r="I29" s="113">
        <v>0</v>
      </c>
      <c r="J29" s="113">
        <v>2.2302387513058402</v>
      </c>
      <c r="K29" s="113">
        <v>-14.52884565578314</v>
      </c>
      <c r="L29" s="113">
        <v>2.0629708449579023</v>
      </c>
      <c r="M29" s="114">
        <v>0.5</v>
      </c>
      <c r="N29" s="63">
        <v>0</v>
      </c>
      <c r="O29" s="113">
        <v>0</v>
      </c>
      <c r="P29" s="113">
        <v>0</v>
      </c>
      <c r="Q29" s="113">
        <v>0</v>
      </c>
      <c r="R29" s="62">
        <v>0</v>
      </c>
      <c r="S29" s="63">
        <v>0</v>
      </c>
      <c r="T29" s="113">
        <v>2.2302387513058402</v>
      </c>
      <c r="U29" s="113">
        <v>0</v>
      </c>
      <c r="V29" s="113">
        <v>0</v>
      </c>
      <c r="W29" s="62">
        <v>0</v>
      </c>
      <c r="X29" s="63">
        <v>0</v>
      </c>
      <c r="Y29" s="113">
        <v>2.2302387513058402</v>
      </c>
      <c r="Z29" s="113">
        <v>0</v>
      </c>
      <c r="AA29" s="113">
        <v>0</v>
      </c>
      <c r="AB29" s="59">
        <v>0</v>
      </c>
    </row>
    <row r="30" spans="1:28" s="15" customFormat="1">
      <c r="A30" s="58" t="s">
        <v>57</v>
      </c>
      <c r="B30" s="112" t="s">
        <v>939</v>
      </c>
      <c r="C30" s="112" t="s">
        <v>1368</v>
      </c>
      <c r="D30" s="112" t="s">
        <v>932</v>
      </c>
      <c r="E30" s="112" t="s">
        <v>1789</v>
      </c>
      <c r="F30" s="75" t="s">
        <v>56</v>
      </c>
      <c r="G30" s="112">
        <v>0.49</v>
      </c>
      <c r="H30" s="63">
        <v>58.088614868697462</v>
      </c>
      <c r="I30" s="113">
        <v>13.522434871099531</v>
      </c>
      <c r="J30" s="113">
        <v>44.566179997597928</v>
      </c>
      <c r="K30" s="113">
        <v>24.275424504045503</v>
      </c>
      <c r="L30" s="113">
        <v>41.223716497778085</v>
      </c>
      <c r="M30" s="114">
        <v>0</v>
      </c>
      <c r="N30" s="63">
        <v>12.646870701665714</v>
      </c>
      <c r="O30" s="113">
        <v>0.87556416943381743</v>
      </c>
      <c r="P30" s="113">
        <v>0</v>
      </c>
      <c r="Q30" s="113">
        <v>0</v>
      </c>
      <c r="R30" s="62">
        <v>0</v>
      </c>
      <c r="S30" s="63">
        <v>37.121642114287248</v>
      </c>
      <c r="T30" s="113">
        <v>7.4445378833106819</v>
      </c>
      <c r="U30" s="113">
        <v>0</v>
      </c>
      <c r="V30" s="113">
        <v>0</v>
      </c>
      <c r="W30" s="62">
        <v>0</v>
      </c>
      <c r="X30" s="63">
        <v>49.76851281595296</v>
      </c>
      <c r="Y30" s="113">
        <v>8.3201020527444989</v>
      </c>
      <c r="Z30" s="113">
        <v>0</v>
      </c>
      <c r="AA30" s="113">
        <v>0</v>
      </c>
      <c r="AB30" s="59">
        <v>0</v>
      </c>
    </row>
    <row r="31" spans="1:28" s="15" customFormat="1">
      <c r="A31" s="58" t="s">
        <v>59</v>
      </c>
      <c r="B31" s="112" t="s">
        <v>940</v>
      </c>
      <c r="C31" s="112" t="s">
        <v>1369</v>
      </c>
      <c r="D31" s="112" t="s">
        <v>932</v>
      </c>
      <c r="E31" s="112" t="s">
        <v>1789</v>
      </c>
      <c r="F31" s="75" t="s">
        <v>58</v>
      </c>
      <c r="G31" s="112">
        <v>0.49</v>
      </c>
      <c r="H31" s="63">
        <v>63.336788298182661</v>
      </c>
      <c r="I31" s="113">
        <v>15.030114468053396</v>
      </c>
      <c r="J31" s="113">
        <v>48.306673830129256</v>
      </c>
      <c r="K31" s="113">
        <v>24.468022799642139</v>
      </c>
      <c r="L31" s="113">
        <v>44.683673292869564</v>
      </c>
      <c r="M31" s="114">
        <v>0</v>
      </c>
      <c r="N31" s="63">
        <v>14.000624461062905</v>
      </c>
      <c r="O31" s="113">
        <v>1.0294900069904922</v>
      </c>
      <c r="P31" s="113">
        <v>0</v>
      </c>
      <c r="Q31" s="113">
        <v>0</v>
      </c>
      <c r="R31" s="62">
        <v>0</v>
      </c>
      <c r="S31" s="63">
        <v>41.193427347323329</v>
      </c>
      <c r="T31" s="113">
        <v>7.1132464828059279</v>
      </c>
      <c r="U31" s="113">
        <v>0</v>
      </c>
      <c r="V31" s="113">
        <v>0</v>
      </c>
      <c r="W31" s="62">
        <v>0</v>
      </c>
      <c r="X31" s="63">
        <v>55.194051808386234</v>
      </c>
      <c r="Y31" s="113">
        <v>8.1427364897964196</v>
      </c>
      <c r="Z31" s="113">
        <v>0</v>
      </c>
      <c r="AA31" s="113">
        <v>0</v>
      </c>
      <c r="AB31" s="59">
        <v>0</v>
      </c>
    </row>
    <row r="32" spans="1:28" s="15" customFormat="1">
      <c r="A32" s="58" t="s">
        <v>61</v>
      </c>
      <c r="B32" s="112" t="s">
        <v>941</v>
      </c>
      <c r="C32" s="112" t="s">
        <v>1370</v>
      </c>
      <c r="D32" s="112" t="s">
        <v>912</v>
      </c>
      <c r="E32" s="112" t="s">
        <v>1789</v>
      </c>
      <c r="F32" s="75" t="s">
        <v>60</v>
      </c>
      <c r="G32" s="112">
        <v>0.4</v>
      </c>
      <c r="H32" s="63">
        <v>4.1147507804663768</v>
      </c>
      <c r="I32" s="113">
        <v>1.1883414429663473</v>
      </c>
      <c r="J32" s="113">
        <v>2.9264093375000297</v>
      </c>
      <c r="K32" s="113">
        <v>-5.6942857698850204</v>
      </c>
      <c r="L32" s="113">
        <v>2.7069286371875276</v>
      </c>
      <c r="M32" s="114">
        <v>0.5</v>
      </c>
      <c r="N32" s="63">
        <v>0</v>
      </c>
      <c r="O32" s="113">
        <v>1.1883414429663473</v>
      </c>
      <c r="P32" s="113">
        <v>0</v>
      </c>
      <c r="Q32" s="113">
        <v>0</v>
      </c>
      <c r="R32" s="62">
        <v>0</v>
      </c>
      <c r="S32" s="63">
        <v>0</v>
      </c>
      <c r="T32" s="113">
        <v>2.9264093375000297</v>
      </c>
      <c r="U32" s="113">
        <v>0</v>
      </c>
      <c r="V32" s="113">
        <v>0</v>
      </c>
      <c r="W32" s="62">
        <v>0</v>
      </c>
      <c r="X32" s="63">
        <v>0</v>
      </c>
      <c r="Y32" s="113">
        <v>4.1147507804663768</v>
      </c>
      <c r="Z32" s="113">
        <v>0</v>
      </c>
      <c r="AA32" s="113">
        <v>0</v>
      </c>
      <c r="AB32" s="59">
        <v>0</v>
      </c>
    </row>
    <row r="33" spans="1:28" s="15" customFormat="1">
      <c r="A33" s="58" t="s">
        <v>63</v>
      </c>
      <c r="B33" s="112" t="s">
        <v>942</v>
      </c>
      <c r="C33" s="112" t="s">
        <v>1371</v>
      </c>
      <c r="D33" s="112" t="s">
        <v>926</v>
      </c>
      <c r="E33" s="112" t="s">
        <v>1306</v>
      </c>
      <c r="F33" s="75" t="s">
        <v>62</v>
      </c>
      <c r="G33" s="112">
        <v>0.99</v>
      </c>
      <c r="H33" s="63">
        <v>106.00004913884686</v>
      </c>
      <c r="I33" s="113">
        <v>0</v>
      </c>
      <c r="J33" s="113">
        <v>106.00004913884686</v>
      </c>
      <c r="K33" s="113">
        <v>22.249135598200255</v>
      </c>
      <c r="L33" s="113">
        <v>102.82004766468145</v>
      </c>
      <c r="M33" s="114">
        <v>0</v>
      </c>
      <c r="N33" s="63">
        <v>0</v>
      </c>
      <c r="O33" s="113">
        <v>0</v>
      </c>
      <c r="P33" s="113">
        <v>0</v>
      </c>
      <c r="Q33" s="113">
        <v>0</v>
      </c>
      <c r="R33" s="62">
        <v>0</v>
      </c>
      <c r="S33" s="63">
        <v>95.501735321440862</v>
      </c>
      <c r="T33" s="113">
        <v>10.498313817406002</v>
      </c>
      <c r="U33" s="113">
        <v>0</v>
      </c>
      <c r="V33" s="113">
        <v>0</v>
      </c>
      <c r="W33" s="62">
        <v>0</v>
      </c>
      <c r="X33" s="63">
        <v>95.501735321440862</v>
      </c>
      <c r="Y33" s="113">
        <v>10.498313817406002</v>
      </c>
      <c r="Z33" s="113">
        <v>0</v>
      </c>
      <c r="AA33" s="113">
        <v>0</v>
      </c>
      <c r="AB33" s="59">
        <v>0</v>
      </c>
    </row>
    <row r="34" spans="1:28" s="15" customFormat="1">
      <c r="A34" s="58" t="s">
        <v>65</v>
      </c>
      <c r="B34" s="112" t="s">
        <v>943</v>
      </c>
      <c r="C34" s="112" t="s">
        <v>1372</v>
      </c>
      <c r="D34" s="112" t="s">
        <v>912</v>
      </c>
      <c r="E34" s="112" t="s">
        <v>1789</v>
      </c>
      <c r="F34" s="75" t="s">
        <v>64</v>
      </c>
      <c r="G34" s="112">
        <v>0.4</v>
      </c>
      <c r="H34" s="63">
        <v>3.0142537492293124</v>
      </c>
      <c r="I34" s="113">
        <v>0.31127582467303871</v>
      </c>
      <c r="J34" s="113">
        <v>2.7029779245562739</v>
      </c>
      <c r="K34" s="113">
        <v>-5.1407099019629801</v>
      </c>
      <c r="L34" s="113">
        <v>2.5002545802145537</v>
      </c>
      <c r="M34" s="114">
        <v>0.5</v>
      </c>
      <c r="N34" s="63">
        <v>0</v>
      </c>
      <c r="O34" s="113">
        <v>0.31127582467303871</v>
      </c>
      <c r="P34" s="113">
        <v>0</v>
      </c>
      <c r="Q34" s="113">
        <v>0</v>
      </c>
      <c r="R34" s="62">
        <v>0</v>
      </c>
      <c r="S34" s="63">
        <v>0</v>
      </c>
      <c r="T34" s="113">
        <v>2.7029779245562739</v>
      </c>
      <c r="U34" s="113">
        <v>0</v>
      </c>
      <c r="V34" s="113">
        <v>0</v>
      </c>
      <c r="W34" s="62">
        <v>0</v>
      </c>
      <c r="X34" s="63">
        <v>0</v>
      </c>
      <c r="Y34" s="113">
        <v>3.0142537492293124</v>
      </c>
      <c r="Z34" s="113">
        <v>0</v>
      </c>
      <c r="AA34" s="113">
        <v>0</v>
      </c>
      <c r="AB34" s="59">
        <v>0</v>
      </c>
    </row>
    <row r="35" spans="1:28" s="15" customFormat="1">
      <c r="A35" s="58" t="s">
        <v>898</v>
      </c>
      <c r="B35" s="112" t="s">
        <v>1330</v>
      </c>
      <c r="C35" s="112" t="s">
        <v>1825</v>
      </c>
      <c r="D35" s="112" t="s">
        <v>932</v>
      </c>
      <c r="E35" s="112" t="s">
        <v>1789</v>
      </c>
      <c r="F35" s="75" t="s">
        <v>1795</v>
      </c>
      <c r="G35" s="112">
        <v>0.49</v>
      </c>
      <c r="H35" s="63">
        <v>57.904021014568954</v>
      </c>
      <c r="I35" s="113">
        <v>3.0053134969266178</v>
      </c>
      <c r="J35" s="113">
        <v>54.898707517642336</v>
      </c>
      <c r="K35" s="113">
        <v>-18.460908044970633</v>
      </c>
      <c r="L35" s="113">
        <v>50.78130445381916</v>
      </c>
      <c r="M35" s="114">
        <v>0.25164946549118861</v>
      </c>
      <c r="N35" s="63">
        <v>3.5649129667804034</v>
      </c>
      <c r="O35" s="113">
        <v>-0.55959946985378539</v>
      </c>
      <c r="P35" s="113">
        <v>0</v>
      </c>
      <c r="Q35" s="113">
        <v>0</v>
      </c>
      <c r="R35" s="62">
        <v>0</v>
      </c>
      <c r="S35" s="63">
        <v>44.441528308675068</v>
      </c>
      <c r="T35" s="113">
        <v>10.457179208967268</v>
      </c>
      <c r="U35" s="113">
        <v>0</v>
      </c>
      <c r="V35" s="113">
        <v>0</v>
      </c>
      <c r="W35" s="62">
        <v>0</v>
      </c>
      <c r="X35" s="63">
        <v>48.006441275455472</v>
      </c>
      <c r="Y35" s="113">
        <v>9.8975797391134819</v>
      </c>
      <c r="Z35" s="113">
        <v>0</v>
      </c>
      <c r="AA35" s="113">
        <v>0</v>
      </c>
      <c r="AB35" s="59">
        <v>0</v>
      </c>
    </row>
    <row r="36" spans="1:28" s="15" customFormat="1">
      <c r="A36" s="58" t="s">
        <v>69</v>
      </c>
      <c r="B36" s="112" t="s">
        <v>945</v>
      </c>
      <c r="C36" s="112" t="s">
        <v>1374</v>
      </c>
      <c r="D36" s="112" t="s">
        <v>932</v>
      </c>
      <c r="E36" s="112" t="s">
        <v>1789</v>
      </c>
      <c r="F36" s="75" t="s">
        <v>68</v>
      </c>
      <c r="G36" s="112">
        <v>0.49</v>
      </c>
      <c r="H36" s="63">
        <v>18.602919558266677</v>
      </c>
      <c r="I36" s="113">
        <v>1.7710201697104091</v>
      </c>
      <c r="J36" s="113">
        <v>16.831899388556266</v>
      </c>
      <c r="K36" s="113">
        <v>-9.501947259248027</v>
      </c>
      <c r="L36" s="113">
        <v>15.569506934414546</v>
      </c>
      <c r="M36" s="114">
        <v>0.36082640665184762</v>
      </c>
      <c r="N36" s="63">
        <v>3.4086070501398975</v>
      </c>
      <c r="O36" s="113">
        <v>-1.6375868804294882</v>
      </c>
      <c r="P36" s="113">
        <v>0</v>
      </c>
      <c r="Q36" s="113">
        <v>0</v>
      </c>
      <c r="R36" s="62">
        <v>0</v>
      </c>
      <c r="S36" s="63">
        <v>12.392597811509537</v>
      </c>
      <c r="T36" s="113">
        <v>4.4393015770467281</v>
      </c>
      <c r="U36" s="113">
        <v>0</v>
      </c>
      <c r="V36" s="113">
        <v>0</v>
      </c>
      <c r="W36" s="62">
        <v>0</v>
      </c>
      <c r="X36" s="63">
        <v>15.801204861649436</v>
      </c>
      <c r="Y36" s="113">
        <v>2.8017146966172395</v>
      </c>
      <c r="Z36" s="113">
        <v>0</v>
      </c>
      <c r="AA36" s="113">
        <v>0</v>
      </c>
      <c r="AB36" s="59">
        <v>0</v>
      </c>
    </row>
    <row r="37" spans="1:28" s="15" customFormat="1">
      <c r="A37" s="58" t="s">
        <v>71</v>
      </c>
      <c r="B37" s="112" t="s">
        <v>946</v>
      </c>
      <c r="C37" s="112" t="s">
        <v>1375</v>
      </c>
      <c r="D37" s="112" t="s">
        <v>926</v>
      </c>
      <c r="E37" s="112" t="s">
        <v>1789</v>
      </c>
      <c r="F37" s="75" t="s">
        <v>70</v>
      </c>
      <c r="G37" s="112">
        <v>0.49</v>
      </c>
      <c r="H37" s="63">
        <v>173.86619514614043</v>
      </c>
      <c r="I37" s="113">
        <v>34.60859551003707</v>
      </c>
      <c r="J37" s="113">
        <v>139.25759963610335</v>
      </c>
      <c r="K37" s="113">
        <v>69.259243176675625</v>
      </c>
      <c r="L37" s="113">
        <v>128.8132796633956</v>
      </c>
      <c r="M37" s="114">
        <v>0</v>
      </c>
      <c r="N37" s="63">
        <v>33.263448675662687</v>
      </c>
      <c r="O37" s="113">
        <v>1.3451468343743831</v>
      </c>
      <c r="P37" s="113">
        <v>0</v>
      </c>
      <c r="Q37" s="113">
        <v>0</v>
      </c>
      <c r="R37" s="62">
        <v>0</v>
      </c>
      <c r="S37" s="63">
        <v>117.7504159960038</v>
      </c>
      <c r="T37" s="113">
        <v>21.507183640099552</v>
      </c>
      <c r="U37" s="113">
        <v>0</v>
      </c>
      <c r="V37" s="113">
        <v>0</v>
      </c>
      <c r="W37" s="62">
        <v>0</v>
      </c>
      <c r="X37" s="63">
        <v>151.01386467166645</v>
      </c>
      <c r="Y37" s="113">
        <v>22.852330474473934</v>
      </c>
      <c r="Z37" s="113">
        <v>0</v>
      </c>
      <c r="AA37" s="113">
        <v>0</v>
      </c>
      <c r="AB37" s="59">
        <v>0</v>
      </c>
    </row>
    <row r="38" spans="1:28" s="15" customFormat="1">
      <c r="A38" s="58" t="s">
        <v>73</v>
      </c>
      <c r="B38" s="112" t="s">
        <v>947</v>
      </c>
      <c r="C38" s="112" t="s">
        <v>1376</v>
      </c>
      <c r="D38" s="112" t="s">
        <v>912</v>
      </c>
      <c r="E38" s="112" t="s">
        <v>1789</v>
      </c>
      <c r="F38" s="75" t="s">
        <v>72</v>
      </c>
      <c r="G38" s="112">
        <v>0.4</v>
      </c>
      <c r="H38" s="63">
        <v>3.4869290734668739</v>
      </c>
      <c r="I38" s="113">
        <v>0</v>
      </c>
      <c r="J38" s="113">
        <v>3.4869290734668739</v>
      </c>
      <c r="K38" s="113">
        <v>-13.239772869536967</v>
      </c>
      <c r="L38" s="113">
        <v>3.2254093929568586</v>
      </c>
      <c r="M38" s="114">
        <v>0.5</v>
      </c>
      <c r="N38" s="63">
        <v>0</v>
      </c>
      <c r="O38" s="113">
        <v>0</v>
      </c>
      <c r="P38" s="113">
        <v>0</v>
      </c>
      <c r="Q38" s="113">
        <v>0</v>
      </c>
      <c r="R38" s="62">
        <v>0</v>
      </c>
      <c r="S38" s="63">
        <v>0</v>
      </c>
      <c r="T38" s="113">
        <v>3.4869290734668739</v>
      </c>
      <c r="U38" s="113">
        <v>0</v>
      </c>
      <c r="V38" s="113">
        <v>0</v>
      </c>
      <c r="W38" s="62">
        <v>0</v>
      </c>
      <c r="X38" s="63">
        <v>0</v>
      </c>
      <c r="Y38" s="113">
        <v>3.4869290734668739</v>
      </c>
      <c r="Z38" s="113">
        <v>0</v>
      </c>
      <c r="AA38" s="113">
        <v>0</v>
      </c>
      <c r="AB38" s="59">
        <v>0</v>
      </c>
    </row>
    <row r="39" spans="1:28" s="15" customFormat="1">
      <c r="A39" s="58" t="s">
        <v>75</v>
      </c>
      <c r="B39" s="112" t="s">
        <v>948</v>
      </c>
      <c r="C39" s="112" t="s">
        <v>1377</v>
      </c>
      <c r="D39" s="112" t="s">
        <v>912</v>
      </c>
      <c r="E39" s="112" t="s">
        <v>1789</v>
      </c>
      <c r="F39" s="75" t="s">
        <v>74</v>
      </c>
      <c r="G39" s="112">
        <v>0.4</v>
      </c>
      <c r="H39" s="63">
        <v>4.6162086507451203</v>
      </c>
      <c r="I39" s="113">
        <v>0.65679526978876879</v>
      </c>
      <c r="J39" s="113">
        <v>3.9594133809563514</v>
      </c>
      <c r="K39" s="113">
        <v>-8.5152250085874925</v>
      </c>
      <c r="L39" s="113">
        <v>3.6624573773846252</v>
      </c>
      <c r="M39" s="114">
        <v>0.5</v>
      </c>
      <c r="N39" s="63">
        <v>0</v>
      </c>
      <c r="O39" s="113">
        <v>0.65679526978876879</v>
      </c>
      <c r="P39" s="113">
        <v>0</v>
      </c>
      <c r="Q39" s="113">
        <v>0</v>
      </c>
      <c r="R39" s="62">
        <v>0</v>
      </c>
      <c r="S39" s="63">
        <v>0</v>
      </c>
      <c r="T39" s="113">
        <v>3.9594133809563514</v>
      </c>
      <c r="U39" s="113">
        <v>0</v>
      </c>
      <c r="V39" s="113">
        <v>0</v>
      </c>
      <c r="W39" s="62">
        <v>0</v>
      </c>
      <c r="X39" s="63">
        <v>0</v>
      </c>
      <c r="Y39" s="113">
        <v>4.6162086507451203</v>
      </c>
      <c r="Z39" s="113">
        <v>0</v>
      </c>
      <c r="AA39" s="113">
        <v>0</v>
      </c>
      <c r="AB39" s="59">
        <v>0</v>
      </c>
    </row>
    <row r="40" spans="1:28" s="15" customFormat="1">
      <c r="A40" s="58" t="s">
        <v>77</v>
      </c>
      <c r="B40" s="112" t="s">
        <v>949</v>
      </c>
      <c r="C40" s="112" t="s">
        <v>1378</v>
      </c>
      <c r="D40" s="112" t="s">
        <v>923</v>
      </c>
      <c r="E40" s="112" t="s">
        <v>1789</v>
      </c>
      <c r="F40" s="75" t="s">
        <v>76</v>
      </c>
      <c r="G40" s="112">
        <v>0.3</v>
      </c>
      <c r="H40" s="63">
        <v>113.22395544944095</v>
      </c>
      <c r="I40" s="113">
        <v>24.902989256018706</v>
      </c>
      <c r="J40" s="113">
        <v>88.320966193422237</v>
      </c>
      <c r="K40" s="113">
        <v>53.004908498258686</v>
      </c>
      <c r="L40" s="113">
        <v>81.696893728915569</v>
      </c>
      <c r="M40" s="114">
        <v>0</v>
      </c>
      <c r="N40" s="63">
        <v>22.326664298817427</v>
      </c>
      <c r="O40" s="113">
        <v>2.5763249572012805</v>
      </c>
      <c r="P40" s="113">
        <v>0</v>
      </c>
      <c r="Q40" s="113">
        <v>0</v>
      </c>
      <c r="R40" s="62">
        <v>0</v>
      </c>
      <c r="S40" s="63">
        <v>68.180163870908828</v>
      </c>
      <c r="T40" s="113">
        <v>20.140802322513409</v>
      </c>
      <c r="U40" s="113">
        <v>0</v>
      </c>
      <c r="V40" s="113">
        <v>0</v>
      </c>
      <c r="W40" s="62">
        <v>0</v>
      </c>
      <c r="X40" s="63">
        <v>90.506828169726262</v>
      </c>
      <c r="Y40" s="113">
        <v>22.717127279714688</v>
      </c>
      <c r="Z40" s="113">
        <v>0</v>
      </c>
      <c r="AA40" s="113">
        <v>0</v>
      </c>
      <c r="AB40" s="59">
        <v>0</v>
      </c>
    </row>
    <row r="41" spans="1:28" s="15" customFormat="1">
      <c r="A41" s="58" t="s">
        <v>79</v>
      </c>
      <c r="B41" s="112" t="s">
        <v>950</v>
      </c>
      <c r="C41" s="112" t="s">
        <v>1379</v>
      </c>
      <c r="D41" s="112" t="s">
        <v>912</v>
      </c>
      <c r="E41" s="112" t="s">
        <v>1789</v>
      </c>
      <c r="F41" s="75" t="s">
        <v>78</v>
      </c>
      <c r="G41" s="112">
        <v>0.4</v>
      </c>
      <c r="H41" s="63">
        <v>1.6592402359553025</v>
      </c>
      <c r="I41" s="113">
        <v>0</v>
      </c>
      <c r="J41" s="113">
        <v>1.6592402359553025</v>
      </c>
      <c r="K41" s="113">
        <v>-10.135458021451484</v>
      </c>
      <c r="L41" s="113">
        <v>1.5347972182586549</v>
      </c>
      <c r="M41" s="114">
        <v>0.5</v>
      </c>
      <c r="N41" s="63">
        <v>0</v>
      </c>
      <c r="O41" s="113">
        <v>0</v>
      </c>
      <c r="P41" s="113">
        <v>0</v>
      </c>
      <c r="Q41" s="113">
        <v>0</v>
      </c>
      <c r="R41" s="62">
        <v>0</v>
      </c>
      <c r="S41" s="63">
        <v>0</v>
      </c>
      <c r="T41" s="113">
        <v>1.6592402359553025</v>
      </c>
      <c r="U41" s="113">
        <v>0</v>
      </c>
      <c r="V41" s="113">
        <v>0</v>
      </c>
      <c r="W41" s="62">
        <v>0</v>
      </c>
      <c r="X41" s="63">
        <v>0</v>
      </c>
      <c r="Y41" s="113">
        <v>1.6592402359553025</v>
      </c>
      <c r="Z41" s="113">
        <v>0</v>
      </c>
      <c r="AA41" s="113">
        <v>0</v>
      </c>
      <c r="AB41" s="59">
        <v>0</v>
      </c>
    </row>
    <row r="42" spans="1:28" s="15" customFormat="1">
      <c r="A42" s="58" t="s">
        <v>81</v>
      </c>
      <c r="B42" s="112" t="s">
        <v>951</v>
      </c>
      <c r="C42" s="112" t="s">
        <v>1380</v>
      </c>
      <c r="D42" s="112" t="s">
        <v>932</v>
      </c>
      <c r="E42" s="112" t="s">
        <v>1789</v>
      </c>
      <c r="F42" s="75" t="s">
        <v>1796</v>
      </c>
      <c r="G42" s="112">
        <v>0.49</v>
      </c>
      <c r="H42" s="63">
        <v>65.764931455064513</v>
      </c>
      <c r="I42" s="113">
        <v>6.6297215196256101</v>
      </c>
      <c r="J42" s="113">
        <v>59.135209935438915</v>
      </c>
      <c r="K42" s="113">
        <v>-1.1840736273599484</v>
      </c>
      <c r="L42" s="113">
        <v>54.700069190280999</v>
      </c>
      <c r="M42" s="114">
        <v>1.9630100979684206E-2</v>
      </c>
      <c r="N42" s="63">
        <v>7.9727389591279341</v>
      </c>
      <c r="O42" s="113">
        <v>-1.3430174395023231</v>
      </c>
      <c r="P42" s="113">
        <v>0</v>
      </c>
      <c r="Q42" s="113">
        <v>0</v>
      </c>
      <c r="R42" s="62">
        <v>0</v>
      </c>
      <c r="S42" s="63">
        <v>44.490884671320146</v>
      </c>
      <c r="T42" s="113">
        <v>14.64432526411877</v>
      </c>
      <c r="U42" s="113">
        <v>0</v>
      </c>
      <c r="V42" s="113">
        <v>0</v>
      </c>
      <c r="W42" s="62">
        <v>0</v>
      </c>
      <c r="X42" s="63">
        <v>52.463623630448076</v>
      </c>
      <c r="Y42" s="113">
        <v>13.301307824616448</v>
      </c>
      <c r="Z42" s="113">
        <v>0</v>
      </c>
      <c r="AA42" s="113">
        <v>0</v>
      </c>
      <c r="AB42" s="59">
        <v>0</v>
      </c>
    </row>
    <row r="43" spans="1:28" s="15" customFormat="1">
      <c r="A43" s="58" t="s">
        <v>83</v>
      </c>
      <c r="B43" s="112" t="s">
        <v>952</v>
      </c>
      <c r="C43" s="112" t="s">
        <v>1381</v>
      </c>
      <c r="D43" s="112" t="s">
        <v>932</v>
      </c>
      <c r="E43" s="112" t="s">
        <v>1304</v>
      </c>
      <c r="F43" s="75" t="s">
        <v>82</v>
      </c>
      <c r="G43" s="112">
        <v>0.94</v>
      </c>
      <c r="H43" s="63">
        <v>119.60224499000974</v>
      </c>
      <c r="I43" s="113">
        <v>0</v>
      </c>
      <c r="J43" s="113">
        <v>119.60224499000974</v>
      </c>
      <c r="K43" s="113">
        <v>-84.560641150847871</v>
      </c>
      <c r="L43" s="113">
        <v>116.01417764030944</v>
      </c>
      <c r="M43" s="114">
        <v>0</v>
      </c>
      <c r="N43" s="63">
        <v>0</v>
      </c>
      <c r="O43" s="113">
        <v>0</v>
      </c>
      <c r="P43" s="113">
        <v>0</v>
      </c>
      <c r="Q43" s="113">
        <v>0</v>
      </c>
      <c r="R43" s="62">
        <v>0</v>
      </c>
      <c r="S43" s="63">
        <v>102.42114649000339</v>
      </c>
      <c r="T43" s="113">
        <v>17.181098500006357</v>
      </c>
      <c r="U43" s="113">
        <v>0</v>
      </c>
      <c r="V43" s="113">
        <v>0</v>
      </c>
      <c r="W43" s="62">
        <v>0</v>
      </c>
      <c r="X43" s="63">
        <v>102.42114649000339</v>
      </c>
      <c r="Y43" s="113">
        <v>17.181098500006357</v>
      </c>
      <c r="Z43" s="113">
        <v>0</v>
      </c>
      <c r="AA43" s="113">
        <v>0</v>
      </c>
      <c r="AB43" s="59">
        <v>0</v>
      </c>
    </row>
    <row r="44" spans="1:28" s="15" customFormat="1">
      <c r="A44" s="58" t="s">
        <v>85</v>
      </c>
      <c r="B44" s="112" t="s">
        <v>953</v>
      </c>
      <c r="C44" s="112" t="s">
        <v>1382</v>
      </c>
      <c r="D44" s="112" t="s">
        <v>912</v>
      </c>
      <c r="E44" s="112" t="s">
        <v>1789</v>
      </c>
      <c r="F44" s="75" t="s">
        <v>84</v>
      </c>
      <c r="G44" s="112">
        <v>0.4</v>
      </c>
      <c r="H44" s="63">
        <v>2.9060102312512703</v>
      </c>
      <c r="I44" s="113">
        <v>3.04612882375533E-2</v>
      </c>
      <c r="J44" s="113">
        <v>2.8755489430137171</v>
      </c>
      <c r="K44" s="113">
        <v>-8.9959288692113564</v>
      </c>
      <c r="L44" s="113">
        <v>2.6598827722876885</v>
      </c>
      <c r="M44" s="114">
        <v>0.5</v>
      </c>
      <c r="N44" s="63">
        <v>0</v>
      </c>
      <c r="O44" s="113">
        <v>3.04612882375533E-2</v>
      </c>
      <c r="P44" s="113">
        <v>0</v>
      </c>
      <c r="Q44" s="113">
        <v>0</v>
      </c>
      <c r="R44" s="62">
        <v>0</v>
      </c>
      <c r="S44" s="63">
        <v>0</v>
      </c>
      <c r="T44" s="113">
        <v>2.8755489430137171</v>
      </c>
      <c r="U44" s="113">
        <v>0</v>
      </c>
      <c r="V44" s="113">
        <v>0</v>
      </c>
      <c r="W44" s="62">
        <v>0</v>
      </c>
      <c r="X44" s="63">
        <v>0</v>
      </c>
      <c r="Y44" s="113">
        <v>2.9060102312512703</v>
      </c>
      <c r="Z44" s="113">
        <v>0</v>
      </c>
      <c r="AA44" s="113">
        <v>0</v>
      </c>
      <c r="AB44" s="59">
        <v>0</v>
      </c>
    </row>
    <row r="45" spans="1:28" s="15" customFormat="1">
      <c r="A45" s="58" t="s">
        <v>87</v>
      </c>
      <c r="B45" s="112" t="s">
        <v>954</v>
      </c>
      <c r="C45" s="112" t="s">
        <v>1383</v>
      </c>
      <c r="D45" s="112" t="s">
        <v>923</v>
      </c>
      <c r="E45" s="112" t="s">
        <v>1789</v>
      </c>
      <c r="F45" s="75" t="s">
        <v>86</v>
      </c>
      <c r="G45" s="112">
        <v>0.3</v>
      </c>
      <c r="H45" s="63">
        <v>38.473389219443476</v>
      </c>
      <c r="I45" s="113">
        <v>0</v>
      </c>
      <c r="J45" s="113">
        <v>38.473389219443476</v>
      </c>
      <c r="K45" s="113">
        <v>9.7105335653231091</v>
      </c>
      <c r="L45" s="113">
        <v>35.587885027985216</v>
      </c>
      <c r="M45" s="114">
        <v>0</v>
      </c>
      <c r="N45" s="63">
        <v>0</v>
      </c>
      <c r="O45" s="113">
        <v>0</v>
      </c>
      <c r="P45" s="113">
        <v>0</v>
      </c>
      <c r="Q45" s="113">
        <v>0</v>
      </c>
      <c r="R45" s="62">
        <v>0</v>
      </c>
      <c r="S45" s="63">
        <v>29.186466294691066</v>
      </c>
      <c r="T45" s="113">
        <v>9.2869229247524085</v>
      </c>
      <c r="U45" s="113">
        <v>0</v>
      </c>
      <c r="V45" s="113">
        <v>0</v>
      </c>
      <c r="W45" s="62">
        <v>0</v>
      </c>
      <c r="X45" s="63">
        <v>29.186466294691066</v>
      </c>
      <c r="Y45" s="113">
        <v>9.2869229247524085</v>
      </c>
      <c r="Z45" s="113">
        <v>0</v>
      </c>
      <c r="AA45" s="113">
        <v>0</v>
      </c>
      <c r="AB45" s="59">
        <v>0</v>
      </c>
    </row>
    <row r="46" spans="1:28" s="15" customFormat="1">
      <c r="A46" s="58" t="s">
        <v>89</v>
      </c>
      <c r="B46" s="112" t="s">
        <v>955</v>
      </c>
      <c r="C46" s="112" t="s">
        <v>1384</v>
      </c>
      <c r="D46" s="112" t="s">
        <v>912</v>
      </c>
      <c r="E46" s="112" t="s">
        <v>1789</v>
      </c>
      <c r="F46" s="75" t="s">
        <v>88</v>
      </c>
      <c r="G46" s="112">
        <v>0.4</v>
      </c>
      <c r="H46" s="63">
        <v>1.7461740325121697</v>
      </c>
      <c r="I46" s="113">
        <v>0</v>
      </c>
      <c r="J46" s="113">
        <v>1.7461740325121697</v>
      </c>
      <c r="K46" s="113">
        <v>-8.2632555748286176</v>
      </c>
      <c r="L46" s="113">
        <v>1.6152109800737571</v>
      </c>
      <c r="M46" s="114">
        <v>0.5</v>
      </c>
      <c r="N46" s="63">
        <v>0</v>
      </c>
      <c r="O46" s="113">
        <v>0</v>
      </c>
      <c r="P46" s="113">
        <v>0</v>
      </c>
      <c r="Q46" s="113">
        <v>0</v>
      </c>
      <c r="R46" s="62">
        <v>0</v>
      </c>
      <c r="S46" s="63">
        <v>0</v>
      </c>
      <c r="T46" s="113">
        <v>1.7461740325121697</v>
      </c>
      <c r="U46" s="113">
        <v>0</v>
      </c>
      <c r="V46" s="113">
        <v>0</v>
      </c>
      <c r="W46" s="62">
        <v>0</v>
      </c>
      <c r="X46" s="63">
        <v>0</v>
      </c>
      <c r="Y46" s="113">
        <v>1.7461740325121697</v>
      </c>
      <c r="Z46" s="113">
        <v>0</v>
      </c>
      <c r="AA46" s="113">
        <v>0</v>
      </c>
      <c r="AB46" s="59">
        <v>0</v>
      </c>
    </row>
    <row r="47" spans="1:28" s="15" customFormat="1">
      <c r="A47" s="58" t="s">
        <v>91</v>
      </c>
      <c r="B47" s="112" t="s">
        <v>956</v>
      </c>
      <c r="C47" s="112" t="s">
        <v>1385</v>
      </c>
      <c r="D47" s="112" t="s">
        <v>912</v>
      </c>
      <c r="E47" s="112" t="s">
        <v>1789</v>
      </c>
      <c r="F47" s="75" t="s">
        <v>90</v>
      </c>
      <c r="G47" s="112">
        <v>0.4</v>
      </c>
      <c r="H47" s="63">
        <v>2.4091855194470271</v>
      </c>
      <c r="I47" s="113">
        <v>5.5063522886696421E-2</v>
      </c>
      <c r="J47" s="113">
        <v>2.3541219965603308</v>
      </c>
      <c r="K47" s="113">
        <v>-13.612310748576833</v>
      </c>
      <c r="L47" s="113">
        <v>2.1775628468183061</v>
      </c>
      <c r="M47" s="114">
        <v>0.5</v>
      </c>
      <c r="N47" s="63">
        <v>0</v>
      </c>
      <c r="O47" s="113">
        <v>5.5063522886696421E-2</v>
      </c>
      <c r="P47" s="113">
        <v>0</v>
      </c>
      <c r="Q47" s="113">
        <v>0</v>
      </c>
      <c r="R47" s="62">
        <v>0</v>
      </c>
      <c r="S47" s="63">
        <v>0</v>
      </c>
      <c r="T47" s="113">
        <v>2.3541219965603308</v>
      </c>
      <c r="U47" s="113">
        <v>0</v>
      </c>
      <c r="V47" s="113">
        <v>0</v>
      </c>
      <c r="W47" s="62">
        <v>0</v>
      </c>
      <c r="X47" s="63">
        <v>0</v>
      </c>
      <c r="Y47" s="113">
        <v>2.4091855194470271</v>
      </c>
      <c r="Z47" s="113">
        <v>0</v>
      </c>
      <c r="AA47" s="113">
        <v>0</v>
      </c>
      <c r="AB47" s="59">
        <v>0</v>
      </c>
    </row>
    <row r="48" spans="1:28" s="15" customFormat="1">
      <c r="A48" s="58" t="s">
        <v>93</v>
      </c>
      <c r="B48" s="112" t="s">
        <v>957</v>
      </c>
      <c r="C48" s="112" t="s">
        <v>1386</v>
      </c>
      <c r="D48" s="112" t="s">
        <v>912</v>
      </c>
      <c r="E48" s="112" t="s">
        <v>1789</v>
      </c>
      <c r="F48" s="75" t="s">
        <v>92</v>
      </c>
      <c r="G48" s="112">
        <v>0.4</v>
      </c>
      <c r="H48" s="63">
        <v>2.8974763588605805</v>
      </c>
      <c r="I48" s="113">
        <v>0</v>
      </c>
      <c r="J48" s="113">
        <v>2.8974763588605805</v>
      </c>
      <c r="K48" s="113">
        <v>-8.0185617826932631</v>
      </c>
      <c r="L48" s="113">
        <v>2.680165631946037</v>
      </c>
      <c r="M48" s="114">
        <v>0.5</v>
      </c>
      <c r="N48" s="63">
        <v>0</v>
      </c>
      <c r="O48" s="113">
        <v>0</v>
      </c>
      <c r="P48" s="113">
        <v>0</v>
      </c>
      <c r="Q48" s="113">
        <v>0</v>
      </c>
      <c r="R48" s="62">
        <v>0</v>
      </c>
      <c r="S48" s="63">
        <v>0</v>
      </c>
      <c r="T48" s="113">
        <v>2.8974763588605805</v>
      </c>
      <c r="U48" s="113">
        <v>0</v>
      </c>
      <c r="V48" s="113">
        <v>0</v>
      </c>
      <c r="W48" s="62">
        <v>0</v>
      </c>
      <c r="X48" s="63">
        <v>0</v>
      </c>
      <c r="Y48" s="113">
        <v>2.8974763588605805</v>
      </c>
      <c r="Z48" s="113">
        <v>0</v>
      </c>
      <c r="AA48" s="113">
        <v>0</v>
      </c>
      <c r="AB48" s="59">
        <v>0</v>
      </c>
    </row>
    <row r="49" spans="1:28" s="15" customFormat="1">
      <c r="A49" s="58" t="s">
        <v>1786</v>
      </c>
      <c r="B49" s="112" t="s">
        <v>1785</v>
      </c>
      <c r="C49" s="112" t="s">
        <v>1836</v>
      </c>
      <c r="D49" s="112" t="s">
        <v>932</v>
      </c>
      <c r="E49" s="112" t="s">
        <v>1789</v>
      </c>
      <c r="F49" s="75" t="s">
        <v>1823</v>
      </c>
      <c r="G49" s="112">
        <v>0.49</v>
      </c>
      <c r="H49" s="63">
        <v>54.435295202511867</v>
      </c>
      <c r="I49" s="113">
        <v>0</v>
      </c>
      <c r="J49" s="113">
        <v>54.435295202511867</v>
      </c>
      <c r="K49" s="113">
        <v>-32.252885872157549</v>
      </c>
      <c r="L49" s="113">
        <v>50.352648062323482</v>
      </c>
      <c r="M49" s="114">
        <v>0.37205632269958833</v>
      </c>
      <c r="N49" s="63">
        <v>0</v>
      </c>
      <c r="O49" s="113">
        <v>0</v>
      </c>
      <c r="P49" s="113">
        <v>0</v>
      </c>
      <c r="Q49" s="113">
        <v>0</v>
      </c>
      <c r="R49" s="62">
        <v>0</v>
      </c>
      <c r="S49" s="63">
        <v>44.507218265437821</v>
      </c>
      <c r="T49" s="113">
        <v>9.9280769370740494</v>
      </c>
      <c r="U49" s="113">
        <v>0</v>
      </c>
      <c r="V49" s="113">
        <v>0</v>
      </c>
      <c r="W49" s="62">
        <v>0</v>
      </c>
      <c r="X49" s="63">
        <v>44.507218265437821</v>
      </c>
      <c r="Y49" s="113">
        <v>9.9280769370740494</v>
      </c>
      <c r="Z49" s="113">
        <v>0</v>
      </c>
      <c r="AA49" s="113">
        <v>0</v>
      </c>
      <c r="AB49" s="59">
        <v>0</v>
      </c>
    </row>
    <row r="50" spans="1:28" s="15" customFormat="1">
      <c r="A50" s="58" t="s">
        <v>96</v>
      </c>
      <c r="B50" s="112" t="s">
        <v>960</v>
      </c>
      <c r="C50" s="112" t="s">
        <v>1388</v>
      </c>
      <c r="D50" s="112" t="s">
        <v>919</v>
      </c>
      <c r="E50" s="112" t="s">
        <v>1789</v>
      </c>
      <c r="F50" s="75" t="s">
        <v>1797</v>
      </c>
      <c r="G50" s="112">
        <v>0.01</v>
      </c>
      <c r="H50" s="63">
        <v>7.4689598919767501</v>
      </c>
      <c r="I50" s="113">
        <v>2.3233613469253505</v>
      </c>
      <c r="J50" s="113">
        <v>5.1455985450514001</v>
      </c>
      <c r="K50" s="113">
        <v>1.8435201253980507</v>
      </c>
      <c r="L50" s="113">
        <v>4.7596786541725455</v>
      </c>
      <c r="M50" s="114">
        <v>0</v>
      </c>
      <c r="N50" s="63">
        <v>0</v>
      </c>
      <c r="O50" s="113">
        <v>0</v>
      </c>
      <c r="P50" s="113">
        <v>2.3233613469253505</v>
      </c>
      <c r="Q50" s="113">
        <v>0</v>
      </c>
      <c r="R50" s="62">
        <v>0</v>
      </c>
      <c r="S50" s="63">
        <v>0</v>
      </c>
      <c r="T50" s="113">
        <v>0</v>
      </c>
      <c r="U50" s="113">
        <v>5.1455985450514001</v>
      </c>
      <c r="V50" s="113">
        <v>0</v>
      </c>
      <c r="W50" s="62">
        <v>0</v>
      </c>
      <c r="X50" s="63">
        <v>0</v>
      </c>
      <c r="Y50" s="113">
        <v>0</v>
      </c>
      <c r="Z50" s="113">
        <v>7.4689598919767501</v>
      </c>
      <c r="AA50" s="113">
        <v>0</v>
      </c>
      <c r="AB50" s="59">
        <v>0</v>
      </c>
    </row>
    <row r="51" spans="1:28" s="15" customFormat="1">
      <c r="A51" s="58" t="s">
        <v>98</v>
      </c>
      <c r="B51" s="112" t="s">
        <v>961</v>
      </c>
      <c r="C51" s="112" t="s">
        <v>1389</v>
      </c>
      <c r="D51" s="112" t="s">
        <v>912</v>
      </c>
      <c r="E51" s="112" t="s">
        <v>1789</v>
      </c>
      <c r="F51" s="75" t="s">
        <v>97</v>
      </c>
      <c r="G51" s="112">
        <v>0.4</v>
      </c>
      <c r="H51" s="63">
        <v>5.9046533335569356</v>
      </c>
      <c r="I51" s="113">
        <v>1.6401580466251309</v>
      </c>
      <c r="J51" s="113">
        <v>4.2644952869318038</v>
      </c>
      <c r="K51" s="113">
        <v>-6.0434991289811748</v>
      </c>
      <c r="L51" s="113">
        <v>3.9446581404119185</v>
      </c>
      <c r="M51" s="114">
        <v>0.5</v>
      </c>
      <c r="N51" s="63">
        <v>0</v>
      </c>
      <c r="O51" s="113">
        <v>1.6401580466251309</v>
      </c>
      <c r="P51" s="113">
        <v>0</v>
      </c>
      <c r="Q51" s="113">
        <v>0</v>
      </c>
      <c r="R51" s="62">
        <v>0</v>
      </c>
      <c r="S51" s="63">
        <v>0</v>
      </c>
      <c r="T51" s="113">
        <v>4.2644952869318038</v>
      </c>
      <c r="U51" s="113">
        <v>0</v>
      </c>
      <c r="V51" s="113">
        <v>0</v>
      </c>
      <c r="W51" s="62">
        <v>0</v>
      </c>
      <c r="X51" s="63">
        <v>0</v>
      </c>
      <c r="Y51" s="113">
        <v>5.9046533335569356</v>
      </c>
      <c r="Z51" s="113">
        <v>0</v>
      </c>
      <c r="AA51" s="113">
        <v>0</v>
      </c>
      <c r="AB51" s="59">
        <v>0</v>
      </c>
    </row>
    <row r="52" spans="1:28" s="15" customFormat="1">
      <c r="A52" s="58" t="s">
        <v>100</v>
      </c>
      <c r="B52" s="112" t="s">
        <v>962</v>
      </c>
      <c r="C52" s="112" t="s">
        <v>1390</v>
      </c>
      <c r="D52" s="112" t="s">
        <v>926</v>
      </c>
      <c r="E52" s="112" t="s">
        <v>1306</v>
      </c>
      <c r="F52" s="75" t="s">
        <v>99</v>
      </c>
      <c r="G52" s="112">
        <v>0.99</v>
      </c>
      <c r="H52" s="63">
        <v>54.133470709324428</v>
      </c>
      <c r="I52" s="113">
        <v>0</v>
      </c>
      <c r="J52" s="113">
        <v>54.133470709324428</v>
      </c>
      <c r="K52" s="113">
        <v>3.2861690542818138</v>
      </c>
      <c r="L52" s="113">
        <v>52.509466588044695</v>
      </c>
      <c r="M52" s="114">
        <v>0</v>
      </c>
      <c r="N52" s="63">
        <v>0</v>
      </c>
      <c r="O52" s="113">
        <v>0</v>
      </c>
      <c r="P52" s="113">
        <v>0</v>
      </c>
      <c r="Q52" s="113">
        <v>0</v>
      </c>
      <c r="R52" s="62">
        <v>0</v>
      </c>
      <c r="S52" s="63">
        <v>48.408387510768797</v>
      </c>
      <c r="T52" s="113">
        <v>5.7250831985556268</v>
      </c>
      <c r="U52" s="113">
        <v>0</v>
      </c>
      <c r="V52" s="113">
        <v>0</v>
      </c>
      <c r="W52" s="62">
        <v>0</v>
      </c>
      <c r="X52" s="63">
        <v>48.408387510768797</v>
      </c>
      <c r="Y52" s="113">
        <v>5.7250831985556268</v>
      </c>
      <c r="Z52" s="113">
        <v>0</v>
      </c>
      <c r="AA52" s="113">
        <v>0</v>
      </c>
      <c r="AB52" s="59">
        <v>0</v>
      </c>
    </row>
    <row r="53" spans="1:28" s="15" customFormat="1">
      <c r="A53" s="58" t="s">
        <v>102</v>
      </c>
      <c r="B53" s="112" t="s">
        <v>963</v>
      </c>
      <c r="C53" s="112" t="s">
        <v>1391</v>
      </c>
      <c r="D53" s="112" t="s">
        <v>926</v>
      </c>
      <c r="E53" s="112" t="s">
        <v>1789</v>
      </c>
      <c r="F53" s="75" t="s">
        <v>101</v>
      </c>
      <c r="G53" s="112">
        <v>0.49</v>
      </c>
      <c r="H53" s="63">
        <v>49.530558637852693</v>
      </c>
      <c r="I53" s="113">
        <v>7.3020328115184849</v>
      </c>
      <c r="J53" s="113">
        <v>42.228525826334199</v>
      </c>
      <c r="K53" s="113">
        <v>13.582070184336326</v>
      </c>
      <c r="L53" s="113">
        <v>39.061386389359136</v>
      </c>
      <c r="M53" s="114">
        <v>0</v>
      </c>
      <c r="N53" s="63">
        <v>7.4468192555191646</v>
      </c>
      <c r="O53" s="113">
        <v>-0.14478644400067922</v>
      </c>
      <c r="P53" s="113">
        <v>0</v>
      </c>
      <c r="Q53" s="113">
        <v>0</v>
      </c>
      <c r="R53" s="62">
        <v>0</v>
      </c>
      <c r="S53" s="63">
        <v>35.437772868591871</v>
      </c>
      <c r="T53" s="113">
        <v>6.7907529577423338</v>
      </c>
      <c r="U53" s="113">
        <v>0</v>
      </c>
      <c r="V53" s="113">
        <v>0</v>
      </c>
      <c r="W53" s="62">
        <v>0</v>
      </c>
      <c r="X53" s="63">
        <v>42.884592124111037</v>
      </c>
      <c r="Y53" s="113">
        <v>6.645966513741655</v>
      </c>
      <c r="Z53" s="113">
        <v>0</v>
      </c>
      <c r="AA53" s="113">
        <v>0</v>
      </c>
      <c r="AB53" s="59">
        <v>0</v>
      </c>
    </row>
    <row r="54" spans="1:28" s="15" customFormat="1">
      <c r="A54" s="58" t="s">
        <v>104</v>
      </c>
      <c r="B54" s="112" t="s">
        <v>964</v>
      </c>
      <c r="C54" s="112" t="s">
        <v>1392</v>
      </c>
      <c r="D54" s="112" t="s">
        <v>912</v>
      </c>
      <c r="E54" s="112" t="s">
        <v>1789</v>
      </c>
      <c r="F54" s="75" t="s">
        <v>103</v>
      </c>
      <c r="G54" s="112">
        <v>0.4</v>
      </c>
      <c r="H54" s="63">
        <v>4.2717804236023609</v>
      </c>
      <c r="I54" s="113">
        <v>0</v>
      </c>
      <c r="J54" s="113">
        <v>4.2717804236023609</v>
      </c>
      <c r="K54" s="113">
        <v>-37.261876696841263</v>
      </c>
      <c r="L54" s="113">
        <v>3.951396891832184</v>
      </c>
      <c r="M54" s="114">
        <v>0.5</v>
      </c>
      <c r="N54" s="63">
        <v>0</v>
      </c>
      <c r="O54" s="113">
        <v>0</v>
      </c>
      <c r="P54" s="113">
        <v>0</v>
      </c>
      <c r="Q54" s="113">
        <v>0</v>
      </c>
      <c r="R54" s="62">
        <v>0</v>
      </c>
      <c r="S54" s="63">
        <v>0</v>
      </c>
      <c r="T54" s="113">
        <v>4.2717804236023609</v>
      </c>
      <c r="U54" s="113">
        <v>0</v>
      </c>
      <c r="V54" s="113">
        <v>0</v>
      </c>
      <c r="W54" s="62">
        <v>0</v>
      </c>
      <c r="X54" s="63">
        <v>0</v>
      </c>
      <c r="Y54" s="113">
        <v>4.2717804236023609</v>
      </c>
      <c r="Z54" s="113">
        <v>0</v>
      </c>
      <c r="AA54" s="113">
        <v>0</v>
      </c>
      <c r="AB54" s="59">
        <v>0</v>
      </c>
    </row>
    <row r="55" spans="1:28" s="15" customFormat="1">
      <c r="A55" s="58" t="s">
        <v>106</v>
      </c>
      <c r="B55" s="112" t="s">
        <v>965</v>
      </c>
      <c r="C55" s="112" t="s">
        <v>1393</v>
      </c>
      <c r="D55" s="112" t="s">
        <v>959</v>
      </c>
      <c r="E55" s="112" t="s">
        <v>1789</v>
      </c>
      <c r="F55" s="75" t="s">
        <v>105</v>
      </c>
      <c r="G55" s="112">
        <v>0.09</v>
      </c>
      <c r="H55" s="63">
        <v>65.392654365049765</v>
      </c>
      <c r="I55" s="113">
        <v>0</v>
      </c>
      <c r="J55" s="113">
        <v>65.392654365049765</v>
      </c>
      <c r="K55" s="113">
        <v>40.350324448314339</v>
      </c>
      <c r="L55" s="113">
        <v>60.488205287671036</v>
      </c>
      <c r="M55" s="114">
        <v>0</v>
      </c>
      <c r="N55" s="63">
        <v>0</v>
      </c>
      <c r="O55" s="113">
        <v>0</v>
      </c>
      <c r="P55" s="113">
        <v>0</v>
      </c>
      <c r="Q55" s="113">
        <v>0</v>
      </c>
      <c r="R55" s="62">
        <v>0</v>
      </c>
      <c r="S55" s="63">
        <v>65.392654365049765</v>
      </c>
      <c r="T55" s="113">
        <v>0</v>
      </c>
      <c r="U55" s="113">
        <v>0</v>
      </c>
      <c r="V55" s="113">
        <v>0</v>
      </c>
      <c r="W55" s="62">
        <v>0</v>
      </c>
      <c r="X55" s="63">
        <v>65.392654365049765</v>
      </c>
      <c r="Y55" s="113">
        <v>0</v>
      </c>
      <c r="Z55" s="113">
        <v>0</v>
      </c>
      <c r="AA55" s="113">
        <v>0</v>
      </c>
      <c r="AB55" s="59">
        <v>0</v>
      </c>
    </row>
    <row r="56" spans="1:28" s="15" customFormat="1">
      <c r="A56" s="58" t="s">
        <v>107</v>
      </c>
      <c r="B56" s="112" t="s">
        <v>966</v>
      </c>
      <c r="C56" s="112" t="s">
        <v>1394</v>
      </c>
      <c r="D56" s="112" t="s">
        <v>919</v>
      </c>
      <c r="E56" s="112" t="s">
        <v>1789</v>
      </c>
      <c r="F56" s="75" t="s">
        <v>1798</v>
      </c>
      <c r="G56" s="112">
        <v>0.01</v>
      </c>
      <c r="H56" s="63">
        <v>8.9107400144331308</v>
      </c>
      <c r="I56" s="113">
        <v>2.7952124712576856</v>
      </c>
      <c r="J56" s="113">
        <v>6.1155275431754443</v>
      </c>
      <c r="K56" s="113">
        <v>2.4241574962311794</v>
      </c>
      <c r="L56" s="113">
        <v>5.6568629774372861</v>
      </c>
      <c r="M56" s="114">
        <v>0</v>
      </c>
      <c r="N56" s="63">
        <v>0</v>
      </c>
      <c r="O56" s="113">
        <v>0</v>
      </c>
      <c r="P56" s="113">
        <v>2.7952124712576856</v>
      </c>
      <c r="Q56" s="113">
        <v>0</v>
      </c>
      <c r="R56" s="62">
        <v>0</v>
      </c>
      <c r="S56" s="63">
        <v>0</v>
      </c>
      <c r="T56" s="113">
        <v>0</v>
      </c>
      <c r="U56" s="113">
        <v>6.1155275431754443</v>
      </c>
      <c r="V56" s="113">
        <v>0</v>
      </c>
      <c r="W56" s="62">
        <v>0</v>
      </c>
      <c r="X56" s="63">
        <v>0</v>
      </c>
      <c r="Y56" s="113">
        <v>0</v>
      </c>
      <c r="Z56" s="113">
        <v>8.9107400144331308</v>
      </c>
      <c r="AA56" s="113">
        <v>0</v>
      </c>
      <c r="AB56" s="59">
        <v>0</v>
      </c>
    </row>
    <row r="57" spans="1:28" s="15" customFormat="1">
      <c r="A57" s="58" t="s">
        <v>109</v>
      </c>
      <c r="B57" s="112" t="s">
        <v>967</v>
      </c>
      <c r="C57" s="112" t="s">
        <v>1395</v>
      </c>
      <c r="D57" s="112" t="s">
        <v>968</v>
      </c>
      <c r="E57" s="112" t="s">
        <v>1789</v>
      </c>
      <c r="F57" s="75" t="s">
        <v>108</v>
      </c>
      <c r="G57" s="112">
        <v>0.3</v>
      </c>
      <c r="H57" s="63">
        <v>114.16807933352911</v>
      </c>
      <c r="I57" s="113">
        <v>22.681488666281744</v>
      </c>
      <c r="J57" s="113">
        <v>91.486590667247356</v>
      </c>
      <c r="K57" s="113">
        <v>-98.404855639249007</v>
      </c>
      <c r="L57" s="113">
        <v>84.62509636720381</v>
      </c>
      <c r="M57" s="114">
        <v>0.5</v>
      </c>
      <c r="N57" s="63">
        <v>19.175357570018132</v>
      </c>
      <c r="O57" s="113">
        <v>3.5061310962636116</v>
      </c>
      <c r="P57" s="113">
        <v>0</v>
      </c>
      <c r="Q57" s="113">
        <v>0</v>
      </c>
      <c r="R57" s="62">
        <v>0</v>
      </c>
      <c r="S57" s="63">
        <v>62.569235691713544</v>
      </c>
      <c r="T57" s="113">
        <v>28.917354975533826</v>
      </c>
      <c r="U57" s="113">
        <v>0</v>
      </c>
      <c r="V57" s="113">
        <v>0</v>
      </c>
      <c r="W57" s="62">
        <v>0</v>
      </c>
      <c r="X57" s="63">
        <v>81.74459326173168</v>
      </c>
      <c r="Y57" s="113">
        <v>32.423486071797441</v>
      </c>
      <c r="Z57" s="113">
        <v>0</v>
      </c>
      <c r="AA57" s="113">
        <v>0</v>
      </c>
      <c r="AB57" s="59">
        <v>0</v>
      </c>
    </row>
    <row r="58" spans="1:28" s="15" customFormat="1">
      <c r="A58" s="58" t="s">
        <v>111</v>
      </c>
      <c r="B58" s="112" t="s">
        <v>969</v>
      </c>
      <c r="C58" s="112" t="s">
        <v>1396</v>
      </c>
      <c r="D58" s="112" t="s">
        <v>912</v>
      </c>
      <c r="E58" s="112" t="s">
        <v>1789</v>
      </c>
      <c r="F58" s="75" t="s">
        <v>110</v>
      </c>
      <c r="G58" s="112">
        <v>0.4</v>
      </c>
      <c r="H58" s="63">
        <v>3.0455676412631445</v>
      </c>
      <c r="I58" s="113">
        <v>0</v>
      </c>
      <c r="J58" s="113">
        <v>3.0455676412631445</v>
      </c>
      <c r="K58" s="113">
        <v>-9.4753872344787062</v>
      </c>
      <c r="L58" s="113">
        <v>2.817150068168409</v>
      </c>
      <c r="M58" s="114">
        <v>0.5</v>
      </c>
      <c r="N58" s="63">
        <v>0</v>
      </c>
      <c r="O58" s="113">
        <v>0</v>
      </c>
      <c r="P58" s="113">
        <v>0</v>
      </c>
      <c r="Q58" s="113">
        <v>0</v>
      </c>
      <c r="R58" s="62">
        <v>0</v>
      </c>
      <c r="S58" s="63">
        <v>0</v>
      </c>
      <c r="T58" s="113">
        <v>3.0455676412631445</v>
      </c>
      <c r="U58" s="113">
        <v>0</v>
      </c>
      <c r="V58" s="113">
        <v>0</v>
      </c>
      <c r="W58" s="62">
        <v>0</v>
      </c>
      <c r="X58" s="63">
        <v>0</v>
      </c>
      <c r="Y58" s="113">
        <v>3.0455676412631445</v>
      </c>
      <c r="Z58" s="113">
        <v>0</v>
      </c>
      <c r="AA58" s="113">
        <v>0</v>
      </c>
      <c r="AB58" s="59">
        <v>0</v>
      </c>
    </row>
    <row r="59" spans="1:28" s="15" customFormat="1">
      <c r="A59" s="58" t="s">
        <v>113</v>
      </c>
      <c r="B59" s="112" t="s">
        <v>970</v>
      </c>
      <c r="C59" s="112" t="s">
        <v>1397</v>
      </c>
      <c r="D59" s="112" t="s">
        <v>912</v>
      </c>
      <c r="E59" s="112" t="s">
        <v>1789</v>
      </c>
      <c r="F59" s="75" t="s">
        <v>112</v>
      </c>
      <c r="G59" s="112">
        <v>0.4</v>
      </c>
      <c r="H59" s="63">
        <v>4.6873489208680388</v>
      </c>
      <c r="I59" s="113">
        <v>0</v>
      </c>
      <c r="J59" s="113">
        <v>4.6873489208680388</v>
      </c>
      <c r="K59" s="113">
        <v>-16.554428014179393</v>
      </c>
      <c r="L59" s="113">
        <v>4.3357977518029358</v>
      </c>
      <c r="M59" s="114">
        <v>0.5</v>
      </c>
      <c r="N59" s="63">
        <v>0</v>
      </c>
      <c r="O59" s="113">
        <v>0</v>
      </c>
      <c r="P59" s="113">
        <v>0</v>
      </c>
      <c r="Q59" s="113">
        <v>0</v>
      </c>
      <c r="R59" s="62">
        <v>0</v>
      </c>
      <c r="S59" s="63">
        <v>0</v>
      </c>
      <c r="T59" s="113">
        <v>4.6873489208680388</v>
      </c>
      <c r="U59" s="113">
        <v>0</v>
      </c>
      <c r="V59" s="113">
        <v>0</v>
      </c>
      <c r="W59" s="62">
        <v>0</v>
      </c>
      <c r="X59" s="63">
        <v>0</v>
      </c>
      <c r="Y59" s="113">
        <v>4.6873489208680388</v>
      </c>
      <c r="Z59" s="113">
        <v>0</v>
      </c>
      <c r="AA59" s="113">
        <v>0</v>
      </c>
      <c r="AB59" s="59">
        <v>0</v>
      </c>
    </row>
    <row r="60" spans="1:28" s="15" customFormat="1">
      <c r="A60" s="58" t="s">
        <v>115</v>
      </c>
      <c r="B60" s="112" t="s">
        <v>971</v>
      </c>
      <c r="C60" s="112" t="s">
        <v>1398</v>
      </c>
      <c r="D60" s="112" t="s">
        <v>912</v>
      </c>
      <c r="E60" s="112" t="s">
        <v>1789</v>
      </c>
      <c r="F60" s="75" t="s">
        <v>114</v>
      </c>
      <c r="G60" s="112">
        <v>0.4</v>
      </c>
      <c r="H60" s="63">
        <v>3.335178160351191</v>
      </c>
      <c r="I60" s="113">
        <v>0</v>
      </c>
      <c r="J60" s="113">
        <v>3.335178160351191</v>
      </c>
      <c r="K60" s="113">
        <v>-12.568846924696972</v>
      </c>
      <c r="L60" s="113">
        <v>3.0850397983248516</v>
      </c>
      <c r="M60" s="114">
        <v>0.5</v>
      </c>
      <c r="N60" s="63">
        <v>0</v>
      </c>
      <c r="O60" s="113">
        <v>0</v>
      </c>
      <c r="P60" s="113">
        <v>0</v>
      </c>
      <c r="Q60" s="113">
        <v>0</v>
      </c>
      <c r="R60" s="62">
        <v>0</v>
      </c>
      <c r="S60" s="63">
        <v>0</v>
      </c>
      <c r="T60" s="113">
        <v>3.335178160351191</v>
      </c>
      <c r="U60" s="113">
        <v>0</v>
      </c>
      <c r="V60" s="113">
        <v>0</v>
      </c>
      <c r="W60" s="62">
        <v>0</v>
      </c>
      <c r="X60" s="63">
        <v>0</v>
      </c>
      <c r="Y60" s="113">
        <v>3.335178160351191</v>
      </c>
      <c r="Z60" s="113">
        <v>0</v>
      </c>
      <c r="AA60" s="113">
        <v>0</v>
      </c>
      <c r="AB60" s="59">
        <v>0</v>
      </c>
    </row>
    <row r="61" spans="1:28" s="15" customFormat="1">
      <c r="A61" s="58" t="s">
        <v>117</v>
      </c>
      <c r="B61" s="112" t="s">
        <v>972</v>
      </c>
      <c r="C61" s="112" t="s">
        <v>1399</v>
      </c>
      <c r="D61" s="112" t="s">
        <v>912</v>
      </c>
      <c r="E61" s="112" t="s">
        <v>1789</v>
      </c>
      <c r="F61" s="75" t="s">
        <v>116</v>
      </c>
      <c r="G61" s="112">
        <v>0.4</v>
      </c>
      <c r="H61" s="63">
        <v>2.2632356923998338</v>
      </c>
      <c r="I61" s="113">
        <v>0</v>
      </c>
      <c r="J61" s="113">
        <v>2.2632356923998338</v>
      </c>
      <c r="K61" s="113">
        <v>-3.8630545932285489</v>
      </c>
      <c r="L61" s="113">
        <v>2.0934930154698463</v>
      </c>
      <c r="M61" s="114">
        <v>0.5</v>
      </c>
      <c r="N61" s="63">
        <v>0</v>
      </c>
      <c r="O61" s="113">
        <v>0</v>
      </c>
      <c r="P61" s="113">
        <v>0</v>
      </c>
      <c r="Q61" s="113">
        <v>0</v>
      </c>
      <c r="R61" s="62">
        <v>0</v>
      </c>
      <c r="S61" s="63">
        <v>0</v>
      </c>
      <c r="T61" s="113">
        <v>2.2632356923998338</v>
      </c>
      <c r="U61" s="113">
        <v>0</v>
      </c>
      <c r="V61" s="113">
        <v>0</v>
      </c>
      <c r="W61" s="62">
        <v>0</v>
      </c>
      <c r="X61" s="63">
        <v>0</v>
      </c>
      <c r="Y61" s="113">
        <v>2.2632356923998338</v>
      </c>
      <c r="Z61" s="113">
        <v>0</v>
      </c>
      <c r="AA61" s="113">
        <v>0</v>
      </c>
      <c r="AB61" s="59">
        <v>0</v>
      </c>
    </row>
    <row r="62" spans="1:28" s="15" customFormat="1">
      <c r="A62" s="58" t="s">
        <v>119</v>
      </c>
      <c r="B62" s="112" t="s">
        <v>973</v>
      </c>
      <c r="C62" s="112" t="s">
        <v>1400</v>
      </c>
      <c r="D62" s="112" t="s">
        <v>932</v>
      </c>
      <c r="E62" s="112" t="s">
        <v>1789</v>
      </c>
      <c r="F62" s="75" t="s">
        <v>118</v>
      </c>
      <c r="G62" s="112">
        <v>0.49</v>
      </c>
      <c r="H62" s="63">
        <v>32.173082136088084</v>
      </c>
      <c r="I62" s="113">
        <v>0</v>
      </c>
      <c r="J62" s="113">
        <v>32.173082136088084</v>
      </c>
      <c r="K62" s="113">
        <v>-6.8996209353757072</v>
      </c>
      <c r="L62" s="113">
        <v>29.760100975881478</v>
      </c>
      <c r="M62" s="114">
        <v>0.17658417240180013</v>
      </c>
      <c r="N62" s="63">
        <v>0</v>
      </c>
      <c r="O62" s="113">
        <v>0</v>
      </c>
      <c r="P62" s="113">
        <v>0</v>
      </c>
      <c r="Q62" s="113">
        <v>0</v>
      </c>
      <c r="R62" s="62">
        <v>0</v>
      </c>
      <c r="S62" s="63">
        <v>25.633698573032998</v>
      </c>
      <c r="T62" s="113">
        <v>6.5393835630550852</v>
      </c>
      <c r="U62" s="113">
        <v>0</v>
      </c>
      <c r="V62" s="113">
        <v>0</v>
      </c>
      <c r="W62" s="62">
        <v>0</v>
      </c>
      <c r="X62" s="63">
        <v>25.633698573032998</v>
      </c>
      <c r="Y62" s="113">
        <v>6.5393835630550852</v>
      </c>
      <c r="Z62" s="113">
        <v>0</v>
      </c>
      <c r="AA62" s="113">
        <v>0</v>
      </c>
      <c r="AB62" s="59">
        <v>0</v>
      </c>
    </row>
    <row r="63" spans="1:28" s="15" customFormat="1">
      <c r="A63" s="58" t="s">
        <v>121</v>
      </c>
      <c r="B63" s="112" t="s">
        <v>974</v>
      </c>
      <c r="C63" s="112" t="s">
        <v>1401</v>
      </c>
      <c r="D63" s="112" t="s">
        <v>912</v>
      </c>
      <c r="E63" s="112" t="s">
        <v>1789</v>
      </c>
      <c r="F63" s="75" t="s">
        <v>120</v>
      </c>
      <c r="G63" s="112">
        <v>0.4</v>
      </c>
      <c r="H63" s="63">
        <v>4.460323482058147</v>
      </c>
      <c r="I63" s="113">
        <v>0.16756208056591557</v>
      </c>
      <c r="J63" s="113">
        <v>4.2927614014922311</v>
      </c>
      <c r="K63" s="113">
        <v>-15.371458861941839</v>
      </c>
      <c r="L63" s="113">
        <v>3.9708042963803138</v>
      </c>
      <c r="M63" s="114">
        <v>0.5</v>
      </c>
      <c r="N63" s="63">
        <v>0</v>
      </c>
      <c r="O63" s="113">
        <v>0.16756208056591557</v>
      </c>
      <c r="P63" s="113">
        <v>0</v>
      </c>
      <c r="Q63" s="113">
        <v>0</v>
      </c>
      <c r="R63" s="62">
        <v>0</v>
      </c>
      <c r="S63" s="63">
        <v>0</v>
      </c>
      <c r="T63" s="113">
        <v>4.2927614014922311</v>
      </c>
      <c r="U63" s="113">
        <v>0</v>
      </c>
      <c r="V63" s="113">
        <v>0</v>
      </c>
      <c r="W63" s="62">
        <v>0</v>
      </c>
      <c r="X63" s="63">
        <v>0</v>
      </c>
      <c r="Y63" s="113">
        <v>4.460323482058147</v>
      </c>
      <c r="Z63" s="113">
        <v>0</v>
      </c>
      <c r="AA63" s="113">
        <v>0</v>
      </c>
      <c r="AB63" s="59">
        <v>0</v>
      </c>
    </row>
    <row r="64" spans="1:28" s="15" customFormat="1">
      <c r="A64" s="58" t="s">
        <v>123</v>
      </c>
      <c r="B64" s="112" t="s">
        <v>975</v>
      </c>
      <c r="C64" s="112" t="s">
        <v>1402</v>
      </c>
      <c r="D64" s="112" t="s">
        <v>912</v>
      </c>
      <c r="E64" s="112" t="s">
        <v>1789</v>
      </c>
      <c r="F64" s="75" t="s">
        <v>122</v>
      </c>
      <c r="G64" s="112">
        <v>0.4</v>
      </c>
      <c r="H64" s="63">
        <v>3.4081352409213941</v>
      </c>
      <c r="I64" s="113">
        <v>0</v>
      </c>
      <c r="J64" s="113">
        <v>3.4081352409213941</v>
      </c>
      <c r="K64" s="113">
        <v>-27.508921074253308</v>
      </c>
      <c r="L64" s="113">
        <v>3.1525250978522896</v>
      </c>
      <c r="M64" s="114">
        <v>0.5</v>
      </c>
      <c r="N64" s="63">
        <v>0</v>
      </c>
      <c r="O64" s="113">
        <v>0</v>
      </c>
      <c r="P64" s="113">
        <v>0</v>
      </c>
      <c r="Q64" s="113">
        <v>0</v>
      </c>
      <c r="R64" s="62">
        <v>0</v>
      </c>
      <c r="S64" s="63">
        <v>0</v>
      </c>
      <c r="T64" s="113">
        <v>3.4081352409213941</v>
      </c>
      <c r="U64" s="113">
        <v>0</v>
      </c>
      <c r="V64" s="113">
        <v>0</v>
      </c>
      <c r="W64" s="62">
        <v>0</v>
      </c>
      <c r="X64" s="63">
        <v>0</v>
      </c>
      <c r="Y64" s="113">
        <v>3.4081352409213941</v>
      </c>
      <c r="Z64" s="113">
        <v>0</v>
      </c>
      <c r="AA64" s="113">
        <v>0</v>
      </c>
      <c r="AB64" s="59">
        <v>0</v>
      </c>
    </row>
    <row r="65" spans="1:28" s="15" customFormat="1">
      <c r="A65" s="58" t="s">
        <v>125</v>
      </c>
      <c r="B65" s="112" t="s">
        <v>976</v>
      </c>
      <c r="C65" s="112" t="s">
        <v>1403</v>
      </c>
      <c r="D65" s="112" t="s">
        <v>912</v>
      </c>
      <c r="E65" s="112" t="s">
        <v>1789</v>
      </c>
      <c r="F65" s="75" t="s">
        <v>124</v>
      </c>
      <c r="G65" s="112">
        <v>0.4</v>
      </c>
      <c r="H65" s="63">
        <v>2.8414433824954495</v>
      </c>
      <c r="I65" s="113">
        <v>0</v>
      </c>
      <c r="J65" s="113">
        <v>2.8414433824954495</v>
      </c>
      <c r="K65" s="113">
        <v>-19.244897385089207</v>
      </c>
      <c r="L65" s="113">
        <v>2.628335128808291</v>
      </c>
      <c r="M65" s="114">
        <v>0.5</v>
      </c>
      <c r="N65" s="63">
        <v>0</v>
      </c>
      <c r="O65" s="113">
        <v>0</v>
      </c>
      <c r="P65" s="113">
        <v>0</v>
      </c>
      <c r="Q65" s="113">
        <v>0</v>
      </c>
      <c r="R65" s="62">
        <v>0</v>
      </c>
      <c r="S65" s="63">
        <v>0</v>
      </c>
      <c r="T65" s="113">
        <v>2.8414433824954495</v>
      </c>
      <c r="U65" s="113">
        <v>0</v>
      </c>
      <c r="V65" s="113">
        <v>0</v>
      </c>
      <c r="W65" s="62">
        <v>0</v>
      </c>
      <c r="X65" s="63">
        <v>0</v>
      </c>
      <c r="Y65" s="113">
        <v>2.8414433824954495</v>
      </c>
      <c r="Z65" s="113">
        <v>0</v>
      </c>
      <c r="AA65" s="113">
        <v>0</v>
      </c>
      <c r="AB65" s="59">
        <v>0</v>
      </c>
    </row>
    <row r="66" spans="1:28" s="15" customFormat="1">
      <c r="A66" s="58" t="s">
        <v>127</v>
      </c>
      <c r="B66" s="112" t="s">
        <v>977</v>
      </c>
      <c r="C66" s="112" t="s">
        <v>1404</v>
      </c>
      <c r="D66" s="112" t="s">
        <v>912</v>
      </c>
      <c r="E66" s="112" t="s">
        <v>1789</v>
      </c>
      <c r="F66" s="75" t="s">
        <v>126</v>
      </c>
      <c r="G66" s="112">
        <v>0.4</v>
      </c>
      <c r="H66" s="63">
        <v>3.9349256410984128</v>
      </c>
      <c r="I66" s="113">
        <v>0.11608540291217556</v>
      </c>
      <c r="J66" s="113">
        <v>3.8188402381862376</v>
      </c>
      <c r="K66" s="113">
        <v>-29.072209042180141</v>
      </c>
      <c r="L66" s="113">
        <v>3.53242722032227</v>
      </c>
      <c r="M66" s="114">
        <v>0.5</v>
      </c>
      <c r="N66" s="63">
        <v>0</v>
      </c>
      <c r="O66" s="113">
        <v>0.11608540291217556</v>
      </c>
      <c r="P66" s="113">
        <v>0</v>
      </c>
      <c r="Q66" s="113">
        <v>0</v>
      </c>
      <c r="R66" s="62">
        <v>0</v>
      </c>
      <c r="S66" s="63">
        <v>0</v>
      </c>
      <c r="T66" s="113">
        <v>3.8188402381862376</v>
      </c>
      <c r="U66" s="113">
        <v>0</v>
      </c>
      <c r="V66" s="113">
        <v>0</v>
      </c>
      <c r="W66" s="62">
        <v>0</v>
      </c>
      <c r="X66" s="63">
        <v>0</v>
      </c>
      <c r="Y66" s="113">
        <v>3.9349256410984128</v>
      </c>
      <c r="Z66" s="113">
        <v>0</v>
      </c>
      <c r="AA66" s="113">
        <v>0</v>
      </c>
      <c r="AB66" s="59">
        <v>0</v>
      </c>
    </row>
    <row r="67" spans="1:28" s="15" customFormat="1">
      <c r="A67" s="58" t="s">
        <v>130</v>
      </c>
      <c r="B67" s="112" t="s">
        <v>978</v>
      </c>
      <c r="C67" s="112" t="s">
        <v>1405</v>
      </c>
      <c r="D67" s="112" t="s">
        <v>932</v>
      </c>
      <c r="E67" s="112" t="s">
        <v>1789</v>
      </c>
      <c r="F67" s="75" t="s">
        <v>129</v>
      </c>
      <c r="G67" s="112">
        <v>0.49</v>
      </c>
      <c r="H67" s="63">
        <v>42.53639780392033</v>
      </c>
      <c r="I67" s="113">
        <v>0</v>
      </c>
      <c r="J67" s="113">
        <v>42.53639780392033</v>
      </c>
      <c r="K67" s="113">
        <v>-24.651687540306177</v>
      </c>
      <c r="L67" s="113">
        <v>39.346167968626304</v>
      </c>
      <c r="M67" s="114">
        <v>0.36690564129052838</v>
      </c>
      <c r="N67" s="63">
        <v>0</v>
      </c>
      <c r="O67" s="113">
        <v>0</v>
      </c>
      <c r="P67" s="113">
        <v>0</v>
      </c>
      <c r="Q67" s="113">
        <v>0</v>
      </c>
      <c r="R67" s="62">
        <v>0</v>
      </c>
      <c r="S67" s="63">
        <v>34.664057642695632</v>
      </c>
      <c r="T67" s="113">
        <v>7.8723401612246926</v>
      </c>
      <c r="U67" s="113">
        <v>0</v>
      </c>
      <c r="V67" s="113">
        <v>0</v>
      </c>
      <c r="W67" s="62">
        <v>0</v>
      </c>
      <c r="X67" s="63">
        <v>34.664057642695632</v>
      </c>
      <c r="Y67" s="113">
        <v>7.8723401612246926</v>
      </c>
      <c r="Z67" s="113">
        <v>0</v>
      </c>
      <c r="AA67" s="113">
        <v>0</v>
      </c>
      <c r="AB67" s="59">
        <v>0</v>
      </c>
    </row>
    <row r="68" spans="1:28" s="15" customFormat="1">
      <c r="A68" s="58" t="s">
        <v>131</v>
      </c>
      <c r="B68" s="112" t="s">
        <v>979</v>
      </c>
      <c r="C68" s="112" t="s">
        <v>1406</v>
      </c>
      <c r="D68" s="112" t="s">
        <v>919</v>
      </c>
      <c r="E68" s="112" t="s">
        <v>1789</v>
      </c>
      <c r="F68" s="75" t="s">
        <v>1799</v>
      </c>
      <c r="G68" s="112">
        <v>0.01</v>
      </c>
      <c r="H68" s="63">
        <v>13.460427063473295</v>
      </c>
      <c r="I68" s="113">
        <v>3.9913089771097252</v>
      </c>
      <c r="J68" s="113">
        <v>9.4691180863635704</v>
      </c>
      <c r="K68" s="113">
        <v>5.1895113854931472</v>
      </c>
      <c r="L68" s="113">
        <v>8.7589342298863038</v>
      </c>
      <c r="M68" s="114">
        <v>0</v>
      </c>
      <c r="N68" s="63">
        <v>0</v>
      </c>
      <c r="O68" s="113">
        <v>0</v>
      </c>
      <c r="P68" s="113">
        <v>3.9913089771097252</v>
      </c>
      <c r="Q68" s="113">
        <v>0</v>
      </c>
      <c r="R68" s="62">
        <v>0</v>
      </c>
      <c r="S68" s="63">
        <v>0</v>
      </c>
      <c r="T68" s="113">
        <v>0</v>
      </c>
      <c r="U68" s="113">
        <v>9.4691180863635704</v>
      </c>
      <c r="V68" s="113">
        <v>0</v>
      </c>
      <c r="W68" s="62">
        <v>0</v>
      </c>
      <c r="X68" s="63">
        <v>0</v>
      </c>
      <c r="Y68" s="113">
        <v>0</v>
      </c>
      <c r="Z68" s="113">
        <v>13.460427063473295</v>
      </c>
      <c r="AA68" s="113">
        <v>0</v>
      </c>
      <c r="AB68" s="59">
        <v>0</v>
      </c>
    </row>
    <row r="69" spans="1:28" s="15" customFormat="1">
      <c r="A69" s="58" t="s">
        <v>133</v>
      </c>
      <c r="B69" s="112" t="s">
        <v>980</v>
      </c>
      <c r="C69" s="112" t="s">
        <v>1407</v>
      </c>
      <c r="D69" s="112" t="s">
        <v>932</v>
      </c>
      <c r="E69" s="112" t="s">
        <v>1789</v>
      </c>
      <c r="F69" s="75" t="s">
        <v>132</v>
      </c>
      <c r="G69" s="112">
        <v>0.49</v>
      </c>
      <c r="H69" s="63">
        <v>56.292659335240941</v>
      </c>
      <c r="I69" s="113">
        <v>3.3399132808614991</v>
      </c>
      <c r="J69" s="113">
        <v>52.952746054379439</v>
      </c>
      <c r="K69" s="113">
        <v>-17.986221855652577</v>
      </c>
      <c r="L69" s="113">
        <v>48.981290100300981</v>
      </c>
      <c r="M69" s="114">
        <v>0.25354501743616442</v>
      </c>
      <c r="N69" s="63">
        <v>5.1490061216069636</v>
      </c>
      <c r="O69" s="113">
        <v>-1.8090928407454647</v>
      </c>
      <c r="P69" s="113">
        <v>0</v>
      </c>
      <c r="Q69" s="113">
        <v>0</v>
      </c>
      <c r="R69" s="62">
        <v>0</v>
      </c>
      <c r="S69" s="63">
        <v>44.329132286432397</v>
      </c>
      <c r="T69" s="113">
        <v>8.6236137679470506</v>
      </c>
      <c r="U69" s="113">
        <v>0</v>
      </c>
      <c r="V69" s="113">
        <v>0</v>
      </c>
      <c r="W69" s="62">
        <v>0</v>
      </c>
      <c r="X69" s="63">
        <v>49.478138408039356</v>
      </c>
      <c r="Y69" s="113">
        <v>6.8145209272015856</v>
      </c>
      <c r="Z69" s="113">
        <v>0</v>
      </c>
      <c r="AA69" s="113">
        <v>0</v>
      </c>
      <c r="AB69" s="59">
        <v>0</v>
      </c>
    </row>
    <row r="70" spans="1:28" s="15" customFormat="1">
      <c r="A70" s="58" t="s">
        <v>135</v>
      </c>
      <c r="B70" s="112" t="s">
        <v>981</v>
      </c>
      <c r="C70" s="112" t="s">
        <v>1408</v>
      </c>
      <c r="D70" s="112" t="s">
        <v>912</v>
      </c>
      <c r="E70" s="112" t="s">
        <v>1789</v>
      </c>
      <c r="F70" s="75" t="s">
        <v>134</v>
      </c>
      <c r="G70" s="112">
        <v>0.4</v>
      </c>
      <c r="H70" s="63">
        <v>3.8150503112527638</v>
      </c>
      <c r="I70" s="113">
        <v>0.44152979603641562</v>
      </c>
      <c r="J70" s="113">
        <v>3.3735205152163483</v>
      </c>
      <c r="K70" s="113">
        <v>-11.465704240418614</v>
      </c>
      <c r="L70" s="113">
        <v>3.1205064765751223</v>
      </c>
      <c r="M70" s="114">
        <v>0.5</v>
      </c>
      <c r="N70" s="63">
        <v>0</v>
      </c>
      <c r="O70" s="113">
        <v>0.44152979603641562</v>
      </c>
      <c r="P70" s="113">
        <v>0</v>
      </c>
      <c r="Q70" s="113">
        <v>0</v>
      </c>
      <c r="R70" s="62">
        <v>0</v>
      </c>
      <c r="S70" s="63">
        <v>0</v>
      </c>
      <c r="T70" s="113">
        <v>3.3735205152163483</v>
      </c>
      <c r="U70" s="113">
        <v>0</v>
      </c>
      <c r="V70" s="113">
        <v>0</v>
      </c>
      <c r="W70" s="62">
        <v>0</v>
      </c>
      <c r="X70" s="63">
        <v>0</v>
      </c>
      <c r="Y70" s="113">
        <v>3.8150503112527638</v>
      </c>
      <c r="Z70" s="113">
        <v>0</v>
      </c>
      <c r="AA70" s="113">
        <v>0</v>
      </c>
      <c r="AB70" s="59">
        <v>0</v>
      </c>
    </row>
    <row r="71" spans="1:28" s="15" customFormat="1">
      <c r="A71" s="58" t="s">
        <v>137</v>
      </c>
      <c r="B71" s="112" t="s">
        <v>982</v>
      </c>
      <c r="C71" s="112" t="s">
        <v>1409</v>
      </c>
      <c r="D71" s="112" t="s">
        <v>912</v>
      </c>
      <c r="E71" s="112" t="s">
        <v>1789</v>
      </c>
      <c r="F71" s="75" t="s">
        <v>136</v>
      </c>
      <c r="G71" s="112">
        <v>0.4</v>
      </c>
      <c r="H71" s="63">
        <v>2.2519038682509485</v>
      </c>
      <c r="I71" s="113">
        <v>0</v>
      </c>
      <c r="J71" s="113">
        <v>2.2519038682509485</v>
      </c>
      <c r="K71" s="113">
        <v>-17.330411359902701</v>
      </c>
      <c r="L71" s="113">
        <v>2.0830110781321274</v>
      </c>
      <c r="M71" s="114">
        <v>0.5</v>
      </c>
      <c r="N71" s="63">
        <v>0</v>
      </c>
      <c r="O71" s="113">
        <v>0</v>
      </c>
      <c r="P71" s="113">
        <v>0</v>
      </c>
      <c r="Q71" s="113">
        <v>0</v>
      </c>
      <c r="R71" s="62">
        <v>0</v>
      </c>
      <c r="S71" s="63">
        <v>0</v>
      </c>
      <c r="T71" s="113">
        <v>2.2519038682509485</v>
      </c>
      <c r="U71" s="113">
        <v>0</v>
      </c>
      <c r="V71" s="113">
        <v>0</v>
      </c>
      <c r="W71" s="62">
        <v>0</v>
      </c>
      <c r="X71" s="63">
        <v>0</v>
      </c>
      <c r="Y71" s="113">
        <v>2.2519038682509485</v>
      </c>
      <c r="Z71" s="113">
        <v>0</v>
      </c>
      <c r="AA71" s="113">
        <v>0</v>
      </c>
      <c r="AB71" s="59">
        <v>0</v>
      </c>
    </row>
    <row r="72" spans="1:28" s="15" customFormat="1">
      <c r="A72" s="58" t="s">
        <v>141</v>
      </c>
      <c r="B72" s="112" t="s">
        <v>984</v>
      </c>
      <c r="C72" s="112" t="s">
        <v>1411</v>
      </c>
      <c r="D72" s="112" t="s">
        <v>912</v>
      </c>
      <c r="E72" s="112" t="s">
        <v>1789</v>
      </c>
      <c r="F72" s="75" t="s">
        <v>140</v>
      </c>
      <c r="G72" s="112">
        <v>0.4</v>
      </c>
      <c r="H72" s="63">
        <v>2.9410497907334219</v>
      </c>
      <c r="I72" s="113">
        <v>0</v>
      </c>
      <c r="J72" s="113">
        <v>2.9410497907334219</v>
      </c>
      <c r="K72" s="113">
        <v>-6.5032197200779214</v>
      </c>
      <c r="L72" s="113">
        <v>2.7204710564284156</v>
      </c>
      <c r="M72" s="114">
        <v>0.5</v>
      </c>
      <c r="N72" s="63">
        <v>0</v>
      </c>
      <c r="O72" s="113">
        <v>0</v>
      </c>
      <c r="P72" s="113">
        <v>0</v>
      </c>
      <c r="Q72" s="113">
        <v>0</v>
      </c>
      <c r="R72" s="62">
        <v>0</v>
      </c>
      <c r="S72" s="63">
        <v>0</v>
      </c>
      <c r="T72" s="113">
        <v>2.9410497907334219</v>
      </c>
      <c r="U72" s="113">
        <v>0</v>
      </c>
      <c r="V72" s="113">
        <v>0</v>
      </c>
      <c r="W72" s="62">
        <v>0</v>
      </c>
      <c r="X72" s="63">
        <v>0</v>
      </c>
      <c r="Y72" s="113">
        <v>2.9410497907334219</v>
      </c>
      <c r="Z72" s="113">
        <v>0</v>
      </c>
      <c r="AA72" s="113">
        <v>0</v>
      </c>
      <c r="AB72" s="59">
        <v>0</v>
      </c>
    </row>
    <row r="73" spans="1:28" s="15" customFormat="1">
      <c r="A73" s="58" t="s">
        <v>145</v>
      </c>
      <c r="B73" s="112" t="s">
        <v>986</v>
      </c>
      <c r="C73" s="112" t="s">
        <v>1413</v>
      </c>
      <c r="D73" s="112" t="s">
        <v>968</v>
      </c>
      <c r="E73" s="112" t="s">
        <v>1789</v>
      </c>
      <c r="F73" s="75" t="s">
        <v>144</v>
      </c>
      <c r="G73" s="112">
        <v>0.3</v>
      </c>
      <c r="H73" s="63">
        <v>22.95068854633778</v>
      </c>
      <c r="I73" s="113">
        <v>6.2768626743531515</v>
      </c>
      <c r="J73" s="113">
        <v>16.673825871984626</v>
      </c>
      <c r="K73" s="113">
        <v>-274.72383534123605</v>
      </c>
      <c r="L73" s="113">
        <v>15.42328893158578</v>
      </c>
      <c r="M73" s="114">
        <v>0.5</v>
      </c>
      <c r="N73" s="63">
        <v>3.9407696347222227</v>
      </c>
      <c r="O73" s="113">
        <v>2.2032371980367502</v>
      </c>
      <c r="P73" s="113">
        <v>0</v>
      </c>
      <c r="Q73" s="113">
        <v>0</v>
      </c>
      <c r="R73" s="62">
        <v>0.13285584159417882</v>
      </c>
      <c r="S73" s="63">
        <v>9.2843575599758132</v>
      </c>
      <c r="T73" s="113">
        <v>7.3562074944541935</v>
      </c>
      <c r="U73" s="113">
        <v>0</v>
      </c>
      <c r="V73" s="113">
        <v>0</v>
      </c>
      <c r="W73" s="62">
        <v>3.3260817554622228E-2</v>
      </c>
      <c r="X73" s="63">
        <v>13.225127194698036</v>
      </c>
      <c r="Y73" s="113">
        <v>9.5594446924909455</v>
      </c>
      <c r="Z73" s="113">
        <v>0</v>
      </c>
      <c r="AA73" s="113">
        <v>0</v>
      </c>
      <c r="AB73" s="59">
        <v>0.16611665914880105</v>
      </c>
    </row>
    <row r="74" spans="1:28" s="15" customFormat="1">
      <c r="A74" s="58" t="s">
        <v>146</v>
      </c>
      <c r="B74" s="112" t="s">
        <v>987</v>
      </c>
      <c r="C74" s="112" t="s">
        <v>1414</v>
      </c>
      <c r="D74" s="112" t="s">
        <v>919</v>
      </c>
      <c r="E74" s="112" t="s">
        <v>1789</v>
      </c>
      <c r="F74" s="75" t="s">
        <v>1800</v>
      </c>
      <c r="G74" s="112">
        <v>0.01</v>
      </c>
      <c r="H74" s="63">
        <v>14.689242201102429</v>
      </c>
      <c r="I74" s="113">
        <v>5.3241563309019382</v>
      </c>
      <c r="J74" s="113">
        <v>9.3650858702004918</v>
      </c>
      <c r="K74" s="113">
        <v>7.4344034389658828</v>
      </c>
      <c r="L74" s="113">
        <v>8.6627044299354559</v>
      </c>
      <c r="M74" s="114">
        <v>0</v>
      </c>
      <c r="N74" s="63">
        <v>0</v>
      </c>
      <c r="O74" s="113">
        <v>0</v>
      </c>
      <c r="P74" s="113">
        <v>5.3241563309019382</v>
      </c>
      <c r="Q74" s="113">
        <v>0</v>
      </c>
      <c r="R74" s="62">
        <v>0</v>
      </c>
      <c r="S74" s="63">
        <v>0</v>
      </c>
      <c r="T74" s="113">
        <v>0</v>
      </c>
      <c r="U74" s="113">
        <v>9.3650858702004918</v>
      </c>
      <c r="V74" s="113">
        <v>0</v>
      </c>
      <c r="W74" s="62">
        <v>0</v>
      </c>
      <c r="X74" s="63">
        <v>0</v>
      </c>
      <c r="Y74" s="113">
        <v>0</v>
      </c>
      <c r="Z74" s="113">
        <v>14.689242201102429</v>
      </c>
      <c r="AA74" s="113">
        <v>0</v>
      </c>
      <c r="AB74" s="59">
        <v>0</v>
      </c>
    </row>
    <row r="75" spans="1:28" s="15" customFormat="1">
      <c r="A75" s="58" t="s">
        <v>148</v>
      </c>
      <c r="B75" s="112" t="s">
        <v>988</v>
      </c>
      <c r="C75" s="112" t="s">
        <v>1415</v>
      </c>
      <c r="D75" s="112" t="s">
        <v>912</v>
      </c>
      <c r="E75" s="112" t="s">
        <v>1789</v>
      </c>
      <c r="F75" s="75" t="s">
        <v>147</v>
      </c>
      <c r="G75" s="112">
        <v>0.4</v>
      </c>
      <c r="H75" s="63">
        <v>4.3269095770401176</v>
      </c>
      <c r="I75" s="113">
        <v>0</v>
      </c>
      <c r="J75" s="113">
        <v>4.3269095770401176</v>
      </c>
      <c r="K75" s="113">
        <v>-20.0392524437936</v>
      </c>
      <c r="L75" s="113">
        <v>4.0023913587621092</v>
      </c>
      <c r="M75" s="114">
        <v>0.5</v>
      </c>
      <c r="N75" s="63">
        <v>0</v>
      </c>
      <c r="O75" s="113">
        <v>0</v>
      </c>
      <c r="P75" s="113">
        <v>0</v>
      </c>
      <c r="Q75" s="113">
        <v>0</v>
      </c>
      <c r="R75" s="62">
        <v>0</v>
      </c>
      <c r="S75" s="63">
        <v>0</v>
      </c>
      <c r="T75" s="113">
        <v>4.3269095770401176</v>
      </c>
      <c r="U75" s="113">
        <v>0</v>
      </c>
      <c r="V75" s="113">
        <v>0</v>
      </c>
      <c r="W75" s="62">
        <v>0</v>
      </c>
      <c r="X75" s="63">
        <v>0</v>
      </c>
      <c r="Y75" s="113">
        <v>4.3269095770401176</v>
      </c>
      <c r="Z75" s="113">
        <v>0</v>
      </c>
      <c r="AA75" s="113">
        <v>0</v>
      </c>
      <c r="AB75" s="59">
        <v>0</v>
      </c>
    </row>
    <row r="76" spans="1:28" s="15" customFormat="1">
      <c r="A76" s="58" t="s">
        <v>150</v>
      </c>
      <c r="B76" s="112" t="s">
        <v>989</v>
      </c>
      <c r="C76" s="112" t="s">
        <v>1416</v>
      </c>
      <c r="D76" s="112" t="s">
        <v>912</v>
      </c>
      <c r="E76" s="112" t="s">
        <v>1789</v>
      </c>
      <c r="F76" s="75" t="s">
        <v>149</v>
      </c>
      <c r="G76" s="112">
        <v>0.4</v>
      </c>
      <c r="H76" s="63">
        <v>2.5614309735106748</v>
      </c>
      <c r="I76" s="113">
        <v>3.9590076732735999E-2</v>
      </c>
      <c r="J76" s="113">
        <v>2.5218408967779391</v>
      </c>
      <c r="K76" s="113">
        <v>-11.772206430407316</v>
      </c>
      <c r="L76" s="113">
        <v>2.3327028295195937</v>
      </c>
      <c r="M76" s="114">
        <v>0.5</v>
      </c>
      <c r="N76" s="63">
        <v>0</v>
      </c>
      <c r="O76" s="113">
        <v>3.9590076732735999E-2</v>
      </c>
      <c r="P76" s="113">
        <v>0</v>
      </c>
      <c r="Q76" s="113">
        <v>0</v>
      </c>
      <c r="R76" s="62">
        <v>0</v>
      </c>
      <c r="S76" s="63">
        <v>0</v>
      </c>
      <c r="T76" s="113">
        <v>2.5218408967779391</v>
      </c>
      <c r="U76" s="113">
        <v>0</v>
      </c>
      <c r="V76" s="113">
        <v>0</v>
      </c>
      <c r="W76" s="62">
        <v>0</v>
      </c>
      <c r="X76" s="63">
        <v>0</v>
      </c>
      <c r="Y76" s="113">
        <v>2.5614309735106748</v>
      </c>
      <c r="Z76" s="113">
        <v>0</v>
      </c>
      <c r="AA76" s="113">
        <v>0</v>
      </c>
      <c r="AB76" s="59">
        <v>0</v>
      </c>
    </row>
    <row r="77" spans="1:28" s="15" customFormat="1">
      <c r="A77" s="58" t="s">
        <v>152</v>
      </c>
      <c r="B77" s="112" t="s">
        <v>990</v>
      </c>
      <c r="C77" s="112" t="s">
        <v>1417</v>
      </c>
      <c r="D77" s="112" t="s">
        <v>912</v>
      </c>
      <c r="E77" s="112" t="s">
        <v>1789</v>
      </c>
      <c r="F77" s="75" t="s">
        <v>151</v>
      </c>
      <c r="G77" s="112">
        <v>0.4</v>
      </c>
      <c r="H77" s="63">
        <v>2.2239712824123812</v>
      </c>
      <c r="I77" s="113">
        <v>0.10944215333411625</v>
      </c>
      <c r="J77" s="113">
        <v>2.1145291290782651</v>
      </c>
      <c r="K77" s="113">
        <v>-10.286405595529938</v>
      </c>
      <c r="L77" s="113">
        <v>1.9559394443973952</v>
      </c>
      <c r="M77" s="114">
        <v>0.5</v>
      </c>
      <c r="N77" s="63">
        <v>0</v>
      </c>
      <c r="O77" s="113">
        <v>0.10944215333411625</v>
      </c>
      <c r="P77" s="113">
        <v>0</v>
      </c>
      <c r="Q77" s="113">
        <v>0</v>
      </c>
      <c r="R77" s="62">
        <v>0</v>
      </c>
      <c r="S77" s="63">
        <v>0</v>
      </c>
      <c r="T77" s="113">
        <v>2.1145291290782651</v>
      </c>
      <c r="U77" s="113">
        <v>0</v>
      </c>
      <c r="V77" s="113">
        <v>0</v>
      </c>
      <c r="W77" s="62">
        <v>0</v>
      </c>
      <c r="X77" s="63">
        <v>0</v>
      </c>
      <c r="Y77" s="113">
        <v>2.2239712824123812</v>
      </c>
      <c r="Z77" s="113">
        <v>0</v>
      </c>
      <c r="AA77" s="113">
        <v>0</v>
      </c>
      <c r="AB77" s="59">
        <v>0</v>
      </c>
    </row>
    <row r="78" spans="1:28" s="15" customFormat="1">
      <c r="A78" s="58" t="s">
        <v>154</v>
      </c>
      <c r="B78" s="112" t="s">
        <v>991</v>
      </c>
      <c r="C78" s="112" t="s">
        <v>1418</v>
      </c>
      <c r="D78" s="112" t="s">
        <v>992</v>
      </c>
      <c r="E78" s="112" t="s">
        <v>1307</v>
      </c>
      <c r="F78" s="75" t="s">
        <v>153</v>
      </c>
      <c r="G78" s="112">
        <v>1</v>
      </c>
      <c r="H78" s="63">
        <v>157.00088639005151</v>
      </c>
      <c r="I78" s="113">
        <v>0</v>
      </c>
      <c r="J78" s="113">
        <v>157.00088639005151</v>
      </c>
      <c r="K78" s="113">
        <v>-11.985856159986241</v>
      </c>
      <c r="L78" s="113">
        <v>152.29085979834994</v>
      </c>
      <c r="M78" s="114">
        <v>0</v>
      </c>
      <c r="N78" s="63">
        <v>0</v>
      </c>
      <c r="O78" s="113">
        <v>0</v>
      </c>
      <c r="P78" s="113">
        <v>0</v>
      </c>
      <c r="Q78" s="113">
        <v>0</v>
      </c>
      <c r="R78" s="62">
        <v>0</v>
      </c>
      <c r="S78" s="63">
        <v>130.96049642125985</v>
      </c>
      <c r="T78" s="113">
        <v>14.556168113462331</v>
      </c>
      <c r="U78" s="113">
        <v>11.484221855329304</v>
      </c>
      <c r="V78" s="113">
        <v>0</v>
      </c>
      <c r="W78" s="62">
        <v>0</v>
      </c>
      <c r="X78" s="63">
        <v>130.96049642125985</v>
      </c>
      <c r="Y78" s="113">
        <v>14.556168113462331</v>
      </c>
      <c r="Z78" s="113">
        <v>11.484221855329304</v>
      </c>
      <c r="AA78" s="113">
        <v>0</v>
      </c>
      <c r="AB78" s="59">
        <v>0</v>
      </c>
    </row>
    <row r="79" spans="1:28" s="15" customFormat="1">
      <c r="A79" s="58" t="s">
        <v>156</v>
      </c>
      <c r="B79" s="112" t="s">
        <v>993</v>
      </c>
      <c r="C79" s="112" t="s">
        <v>1419</v>
      </c>
      <c r="D79" s="112" t="s">
        <v>912</v>
      </c>
      <c r="E79" s="112" t="s">
        <v>1789</v>
      </c>
      <c r="F79" s="75" t="s">
        <v>155</v>
      </c>
      <c r="G79" s="112">
        <v>0.4</v>
      </c>
      <c r="H79" s="63">
        <v>1.8783158534646465</v>
      </c>
      <c r="I79" s="113">
        <v>0</v>
      </c>
      <c r="J79" s="113">
        <v>1.8783158534646465</v>
      </c>
      <c r="K79" s="113">
        <v>-11.485278399186521</v>
      </c>
      <c r="L79" s="113">
        <v>1.7374421644547982</v>
      </c>
      <c r="M79" s="114">
        <v>0.5</v>
      </c>
      <c r="N79" s="63">
        <v>0</v>
      </c>
      <c r="O79" s="113">
        <v>0</v>
      </c>
      <c r="P79" s="113">
        <v>0</v>
      </c>
      <c r="Q79" s="113">
        <v>0</v>
      </c>
      <c r="R79" s="62">
        <v>0</v>
      </c>
      <c r="S79" s="63">
        <v>0</v>
      </c>
      <c r="T79" s="113">
        <v>1.8783158534646465</v>
      </c>
      <c r="U79" s="113">
        <v>0</v>
      </c>
      <c r="V79" s="113">
        <v>0</v>
      </c>
      <c r="W79" s="62">
        <v>0</v>
      </c>
      <c r="X79" s="63">
        <v>0</v>
      </c>
      <c r="Y79" s="113">
        <v>1.8783158534646465</v>
      </c>
      <c r="Z79" s="113">
        <v>0</v>
      </c>
      <c r="AA79" s="113">
        <v>0</v>
      </c>
      <c r="AB79" s="59">
        <v>0</v>
      </c>
    </row>
    <row r="80" spans="1:28" s="15" customFormat="1">
      <c r="A80" s="58" t="s">
        <v>158</v>
      </c>
      <c r="B80" s="112" t="s">
        <v>994</v>
      </c>
      <c r="C80" s="112" t="s">
        <v>1420</v>
      </c>
      <c r="D80" s="112" t="s">
        <v>926</v>
      </c>
      <c r="E80" s="112" t="s">
        <v>1305</v>
      </c>
      <c r="F80" s="75" t="s">
        <v>157</v>
      </c>
      <c r="G80" s="112">
        <v>0.99</v>
      </c>
      <c r="H80" s="63">
        <v>98.253411260399716</v>
      </c>
      <c r="I80" s="113">
        <v>0</v>
      </c>
      <c r="J80" s="113">
        <v>98.253411260399716</v>
      </c>
      <c r="K80" s="113">
        <v>-19.937518613821069</v>
      </c>
      <c r="L80" s="113">
        <v>95.305808922587715</v>
      </c>
      <c r="M80" s="114">
        <v>0</v>
      </c>
      <c r="N80" s="63">
        <v>0</v>
      </c>
      <c r="O80" s="113">
        <v>0</v>
      </c>
      <c r="P80" s="113">
        <v>0</v>
      </c>
      <c r="Q80" s="113">
        <v>0</v>
      </c>
      <c r="R80" s="62">
        <v>0</v>
      </c>
      <c r="S80" s="63">
        <v>84.402221944705218</v>
      </c>
      <c r="T80" s="113">
        <v>13.851189315694501</v>
      </c>
      <c r="U80" s="113">
        <v>0</v>
      </c>
      <c r="V80" s="113">
        <v>0</v>
      </c>
      <c r="W80" s="62">
        <v>0</v>
      </c>
      <c r="X80" s="63">
        <v>84.402221944705218</v>
      </c>
      <c r="Y80" s="113">
        <v>13.851189315694501</v>
      </c>
      <c r="Z80" s="113">
        <v>0</v>
      </c>
      <c r="AA80" s="113">
        <v>0</v>
      </c>
      <c r="AB80" s="59">
        <v>0</v>
      </c>
    </row>
    <row r="81" spans="1:28" s="15" customFormat="1">
      <c r="A81" s="58" t="s">
        <v>160</v>
      </c>
      <c r="B81" s="112" t="s">
        <v>995</v>
      </c>
      <c r="C81" s="112" t="s">
        <v>1421</v>
      </c>
      <c r="D81" s="112" t="s">
        <v>912</v>
      </c>
      <c r="E81" s="112" t="s">
        <v>1789</v>
      </c>
      <c r="F81" s="75" t="s">
        <v>159</v>
      </c>
      <c r="G81" s="112">
        <v>0.4</v>
      </c>
      <c r="H81" s="63">
        <v>1.4855336888543771</v>
      </c>
      <c r="I81" s="113">
        <v>0</v>
      </c>
      <c r="J81" s="113">
        <v>1.4855336888543771</v>
      </c>
      <c r="K81" s="113">
        <v>-6.0018462601161238</v>
      </c>
      <c r="L81" s="113">
        <v>1.3741186621902988</v>
      </c>
      <c r="M81" s="114">
        <v>0.5</v>
      </c>
      <c r="N81" s="63">
        <v>0</v>
      </c>
      <c r="O81" s="113">
        <v>0</v>
      </c>
      <c r="P81" s="113">
        <v>0</v>
      </c>
      <c r="Q81" s="113">
        <v>0</v>
      </c>
      <c r="R81" s="62">
        <v>0</v>
      </c>
      <c r="S81" s="63">
        <v>0</v>
      </c>
      <c r="T81" s="113">
        <v>1.4855336888543771</v>
      </c>
      <c r="U81" s="113">
        <v>0</v>
      </c>
      <c r="V81" s="113">
        <v>0</v>
      </c>
      <c r="W81" s="62">
        <v>0</v>
      </c>
      <c r="X81" s="63">
        <v>0</v>
      </c>
      <c r="Y81" s="113">
        <v>1.4855336888543771</v>
      </c>
      <c r="Z81" s="113">
        <v>0</v>
      </c>
      <c r="AA81" s="113">
        <v>0</v>
      </c>
      <c r="AB81" s="59">
        <v>0</v>
      </c>
    </row>
    <row r="82" spans="1:28" s="15" customFormat="1">
      <c r="A82" s="58" t="s">
        <v>162</v>
      </c>
      <c r="B82" s="112" t="s">
        <v>996</v>
      </c>
      <c r="C82" s="112" t="s">
        <v>1422</v>
      </c>
      <c r="D82" s="112" t="s">
        <v>912</v>
      </c>
      <c r="E82" s="112" t="s">
        <v>1789</v>
      </c>
      <c r="F82" s="75" t="s">
        <v>161</v>
      </c>
      <c r="G82" s="112">
        <v>0.4</v>
      </c>
      <c r="H82" s="63">
        <v>3.7029963168681062</v>
      </c>
      <c r="I82" s="113">
        <v>6.0069873696059435E-2</v>
      </c>
      <c r="J82" s="113">
        <v>3.6429264431720467</v>
      </c>
      <c r="K82" s="113">
        <v>-42.592431513008819</v>
      </c>
      <c r="L82" s="113">
        <v>3.3697069599341436</v>
      </c>
      <c r="M82" s="114">
        <v>0.5</v>
      </c>
      <c r="N82" s="63">
        <v>0</v>
      </c>
      <c r="O82" s="113">
        <v>6.0069873696059435E-2</v>
      </c>
      <c r="P82" s="113">
        <v>0</v>
      </c>
      <c r="Q82" s="113">
        <v>0</v>
      </c>
      <c r="R82" s="62">
        <v>0</v>
      </c>
      <c r="S82" s="63">
        <v>0</v>
      </c>
      <c r="T82" s="113">
        <v>3.6429264431720467</v>
      </c>
      <c r="U82" s="113">
        <v>0</v>
      </c>
      <c r="V82" s="113">
        <v>0</v>
      </c>
      <c r="W82" s="62">
        <v>0</v>
      </c>
      <c r="X82" s="63">
        <v>0</v>
      </c>
      <c r="Y82" s="113">
        <v>3.7029963168681062</v>
      </c>
      <c r="Z82" s="113">
        <v>0</v>
      </c>
      <c r="AA82" s="113">
        <v>0</v>
      </c>
      <c r="AB82" s="59">
        <v>0</v>
      </c>
    </row>
    <row r="83" spans="1:28" s="15" customFormat="1">
      <c r="A83" s="58" t="s">
        <v>164</v>
      </c>
      <c r="B83" s="112" t="s">
        <v>997</v>
      </c>
      <c r="C83" s="112" t="s">
        <v>1423</v>
      </c>
      <c r="D83" s="112" t="s">
        <v>923</v>
      </c>
      <c r="E83" s="112" t="s">
        <v>1789</v>
      </c>
      <c r="F83" s="75" t="s">
        <v>163</v>
      </c>
      <c r="G83" s="112">
        <v>0.3</v>
      </c>
      <c r="H83" s="63">
        <v>88.170854594281295</v>
      </c>
      <c r="I83" s="113">
        <v>14.126620888035024</v>
      </c>
      <c r="J83" s="113">
        <v>74.044233706246274</v>
      </c>
      <c r="K83" s="113">
        <v>34.192452388812782</v>
      </c>
      <c r="L83" s="113">
        <v>68.4909161782778</v>
      </c>
      <c r="M83" s="114">
        <v>0</v>
      </c>
      <c r="N83" s="63">
        <v>14.944581459802704</v>
      </c>
      <c r="O83" s="113">
        <v>-0.81796057176767978</v>
      </c>
      <c r="P83" s="113">
        <v>0</v>
      </c>
      <c r="Q83" s="113">
        <v>0</v>
      </c>
      <c r="R83" s="62">
        <v>0</v>
      </c>
      <c r="S83" s="63">
        <v>59.151345100434874</v>
      </c>
      <c r="T83" s="113">
        <v>14.892888605811407</v>
      </c>
      <c r="U83" s="113">
        <v>0</v>
      </c>
      <c r="V83" s="113">
        <v>0</v>
      </c>
      <c r="W83" s="62">
        <v>0</v>
      </c>
      <c r="X83" s="63">
        <v>74.095926560237572</v>
      </c>
      <c r="Y83" s="113">
        <v>14.074928034043728</v>
      </c>
      <c r="Z83" s="113">
        <v>0</v>
      </c>
      <c r="AA83" s="113">
        <v>0</v>
      </c>
      <c r="AB83" s="59">
        <v>0</v>
      </c>
    </row>
    <row r="84" spans="1:28" s="15" customFormat="1">
      <c r="A84" s="58" t="s">
        <v>166</v>
      </c>
      <c r="B84" s="112" t="s">
        <v>998</v>
      </c>
      <c r="C84" s="112" t="s">
        <v>1424</v>
      </c>
      <c r="D84" s="112" t="s">
        <v>999</v>
      </c>
      <c r="E84" s="112" t="s">
        <v>1789</v>
      </c>
      <c r="F84" s="75" t="s">
        <v>165</v>
      </c>
      <c r="G84" s="112">
        <v>0.1</v>
      </c>
      <c r="H84" s="63">
        <v>106.89547980621049</v>
      </c>
      <c r="I84" s="113">
        <v>18.046315928577624</v>
      </c>
      <c r="J84" s="113">
        <v>88.849163877632861</v>
      </c>
      <c r="K84" s="113">
        <v>69.813534613894774</v>
      </c>
      <c r="L84" s="113">
        <v>82.185476586810395</v>
      </c>
      <c r="M84" s="114">
        <v>0</v>
      </c>
      <c r="N84" s="63">
        <v>15.318233766843269</v>
      </c>
      <c r="O84" s="113">
        <v>0</v>
      </c>
      <c r="P84" s="113">
        <v>2.728082161734358</v>
      </c>
      <c r="Q84" s="113">
        <v>0</v>
      </c>
      <c r="R84" s="62">
        <v>0</v>
      </c>
      <c r="S84" s="63">
        <v>83.200399803333539</v>
      </c>
      <c r="T84" s="113">
        <v>0</v>
      </c>
      <c r="U84" s="113">
        <v>5.6487640742993319</v>
      </c>
      <c r="V84" s="113">
        <v>0</v>
      </c>
      <c r="W84" s="62">
        <v>0</v>
      </c>
      <c r="X84" s="63">
        <v>98.518633570176803</v>
      </c>
      <c r="Y84" s="113">
        <v>0</v>
      </c>
      <c r="Z84" s="113">
        <v>8.3768462360336908</v>
      </c>
      <c r="AA84" s="113">
        <v>0</v>
      </c>
      <c r="AB84" s="59">
        <v>0</v>
      </c>
    </row>
    <row r="85" spans="1:28" s="15" customFormat="1">
      <c r="A85" s="58" t="s">
        <v>168</v>
      </c>
      <c r="B85" s="112" t="s">
        <v>1000</v>
      </c>
      <c r="C85" s="112" t="s">
        <v>1425</v>
      </c>
      <c r="D85" s="112" t="s">
        <v>912</v>
      </c>
      <c r="E85" s="112" t="s">
        <v>1789</v>
      </c>
      <c r="F85" s="75" t="s">
        <v>167</v>
      </c>
      <c r="G85" s="112">
        <v>0.4</v>
      </c>
      <c r="H85" s="63">
        <v>3.0171353611752845</v>
      </c>
      <c r="I85" s="113">
        <v>0</v>
      </c>
      <c r="J85" s="113">
        <v>3.0171353611752845</v>
      </c>
      <c r="K85" s="113">
        <v>-22.900249529598288</v>
      </c>
      <c r="L85" s="113">
        <v>2.7908502090871381</v>
      </c>
      <c r="M85" s="114">
        <v>0.5</v>
      </c>
      <c r="N85" s="63">
        <v>0</v>
      </c>
      <c r="O85" s="113">
        <v>0</v>
      </c>
      <c r="P85" s="113">
        <v>0</v>
      </c>
      <c r="Q85" s="113">
        <v>0</v>
      </c>
      <c r="R85" s="62">
        <v>0</v>
      </c>
      <c r="S85" s="63">
        <v>0</v>
      </c>
      <c r="T85" s="113">
        <v>3.0171353611752845</v>
      </c>
      <c r="U85" s="113">
        <v>0</v>
      </c>
      <c r="V85" s="113">
        <v>0</v>
      </c>
      <c r="W85" s="62">
        <v>0</v>
      </c>
      <c r="X85" s="63">
        <v>0</v>
      </c>
      <c r="Y85" s="113">
        <v>3.0171353611752845</v>
      </c>
      <c r="Z85" s="113">
        <v>0</v>
      </c>
      <c r="AA85" s="113">
        <v>0</v>
      </c>
      <c r="AB85" s="59">
        <v>0</v>
      </c>
    </row>
    <row r="86" spans="1:28" s="15" customFormat="1">
      <c r="A86" s="58" t="s">
        <v>170</v>
      </c>
      <c r="B86" s="112" t="s">
        <v>1001</v>
      </c>
      <c r="C86" s="112" t="s">
        <v>1426</v>
      </c>
      <c r="D86" s="112" t="s">
        <v>932</v>
      </c>
      <c r="E86" s="112" t="s">
        <v>1789</v>
      </c>
      <c r="F86" s="75" t="s">
        <v>169</v>
      </c>
      <c r="G86" s="112">
        <v>0.49</v>
      </c>
      <c r="H86" s="63">
        <v>26.521066730689665</v>
      </c>
      <c r="I86" s="113">
        <v>3.6142261996366059</v>
      </c>
      <c r="J86" s="113">
        <v>22.90684053105306</v>
      </c>
      <c r="K86" s="113">
        <v>7.2973424974727177</v>
      </c>
      <c r="L86" s="113">
        <v>21.188827491224082</v>
      </c>
      <c r="M86" s="114">
        <v>0</v>
      </c>
      <c r="N86" s="63">
        <v>3.8378239265844956</v>
      </c>
      <c r="O86" s="113">
        <v>-0.22359772694789015</v>
      </c>
      <c r="P86" s="113">
        <v>0</v>
      </c>
      <c r="Q86" s="113">
        <v>0</v>
      </c>
      <c r="R86" s="62">
        <v>0</v>
      </c>
      <c r="S86" s="63">
        <v>19.540383878342645</v>
      </c>
      <c r="T86" s="113">
        <v>3.3664566527104163</v>
      </c>
      <c r="U86" s="113">
        <v>0</v>
      </c>
      <c r="V86" s="113">
        <v>0</v>
      </c>
      <c r="W86" s="62">
        <v>0</v>
      </c>
      <c r="X86" s="63">
        <v>23.378207804927136</v>
      </c>
      <c r="Y86" s="113">
        <v>3.1428589257625261</v>
      </c>
      <c r="Z86" s="113">
        <v>0</v>
      </c>
      <c r="AA86" s="113">
        <v>0</v>
      </c>
      <c r="AB86" s="59">
        <v>0</v>
      </c>
    </row>
    <row r="87" spans="1:28" s="15" customFormat="1">
      <c r="A87" s="58" t="s">
        <v>172</v>
      </c>
      <c r="B87" s="112" t="s">
        <v>1002</v>
      </c>
      <c r="C87" s="112" t="s">
        <v>1427</v>
      </c>
      <c r="D87" s="112" t="s">
        <v>912</v>
      </c>
      <c r="E87" s="112" t="s">
        <v>1789</v>
      </c>
      <c r="F87" s="75" t="s">
        <v>171</v>
      </c>
      <c r="G87" s="112">
        <v>0.4</v>
      </c>
      <c r="H87" s="63">
        <v>2.7159074367280054</v>
      </c>
      <c r="I87" s="113">
        <v>0</v>
      </c>
      <c r="J87" s="113">
        <v>2.7159074367280054</v>
      </c>
      <c r="K87" s="113">
        <v>-29.734913978703624</v>
      </c>
      <c r="L87" s="113">
        <v>2.5122143789734053</v>
      </c>
      <c r="M87" s="114">
        <v>0.5</v>
      </c>
      <c r="N87" s="63">
        <v>0</v>
      </c>
      <c r="O87" s="113">
        <v>0</v>
      </c>
      <c r="P87" s="113">
        <v>0</v>
      </c>
      <c r="Q87" s="113">
        <v>0</v>
      </c>
      <c r="R87" s="62">
        <v>0</v>
      </c>
      <c r="S87" s="63">
        <v>0</v>
      </c>
      <c r="T87" s="113">
        <v>2.7159074367280054</v>
      </c>
      <c r="U87" s="113">
        <v>0</v>
      </c>
      <c r="V87" s="113">
        <v>0</v>
      </c>
      <c r="W87" s="62">
        <v>0</v>
      </c>
      <c r="X87" s="63">
        <v>0</v>
      </c>
      <c r="Y87" s="113">
        <v>2.7159074367280054</v>
      </c>
      <c r="Z87" s="113">
        <v>0</v>
      </c>
      <c r="AA87" s="113">
        <v>0</v>
      </c>
      <c r="AB87" s="59">
        <v>0</v>
      </c>
    </row>
    <row r="88" spans="1:28" s="15" customFormat="1">
      <c r="A88" s="58" t="s">
        <v>174</v>
      </c>
      <c r="B88" s="112" t="s">
        <v>1003</v>
      </c>
      <c r="C88" s="112" t="s">
        <v>1428</v>
      </c>
      <c r="D88" s="112" t="s">
        <v>912</v>
      </c>
      <c r="E88" s="112" t="s">
        <v>1789</v>
      </c>
      <c r="F88" s="75" t="s">
        <v>173</v>
      </c>
      <c r="G88" s="112">
        <v>0.4</v>
      </c>
      <c r="H88" s="63">
        <v>2.1178609209488526</v>
      </c>
      <c r="I88" s="113">
        <v>0</v>
      </c>
      <c r="J88" s="113">
        <v>2.1178609209488526</v>
      </c>
      <c r="K88" s="113">
        <v>-12.730487449862016</v>
      </c>
      <c r="L88" s="113">
        <v>1.9590213518776887</v>
      </c>
      <c r="M88" s="114">
        <v>0.5</v>
      </c>
      <c r="N88" s="63">
        <v>0</v>
      </c>
      <c r="O88" s="113">
        <v>0</v>
      </c>
      <c r="P88" s="113">
        <v>0</v>
      </c>
      <c r="Q88" s="113">
        <v>0</v>
      </c>
      <c r="R88" s="62">
        <v>0</v>
      </c>
      <c r="S88" s="63">
        <v>0</v>
      </c>
      <c r="T88" s="113">
        <v>2.1178609209488526</v>
      </c>
      <c r="U88" s="113">
        <v>0</v>
      </c>
      <c r="V88" s="113">
        <v>0</v>
      </c>
      <c r="W88" s="62">
        <v>0</v>
      </c>
      <c r="X88" s="63">
        <v>0</v>
      </c>
      <c r="Y88" s="113">
        <v>2.1178609209488526</v>
      </c>
      <c r="Z88" s="113">
        <v>0</v>
      </c>
      <c r="AA88" s="113">
        <v>0</v>
      </c>
      <c r="AB88" s="59">
        <v>0</v>
      </c>
    </row>
    <row r="89" spans="1:28" s="15" customFormat="1">
      <c r="A89" s="58" t="s">
        <v>176</v>
      </c>
      <c r="B89" s="112" t="s">
        <v>1004</v>
      </c>
      <c r="C89" s="112" t="s">
        <v>1429</v>
      </c>
      <c r="D89" s="112" t="s">
        <v>932</v>
      </c>
      <c r="E89" s="112" t="s">
        <v>1789</v>
      </c>
      <c r="F89" s="75" t="s">
        <v>175</v>
      </c>
      <c r="G89" s="112">
        <v>0.49</v>
      </c>
      <c r="H89" s="63">
        <v>70.448380848310734</v>
      </c>
      <c r="I89" s="113">
        <v>12.727905108956683</v>
      </c>
      <c r="J89" s="113">
        <v>57.720475739354043</v>
      </c>
      <c r="K89" s="113">
        <v>16.552358627378915</v>
      </c>
      <c r="L89" s="113">
        <v>53.391440058902489</v>
      </c>
      <c r="M89" s="114">
        <v>0</v>
      </c>
      <c r="N89" s="63">
        <v>12.525287085889799</v>
      </c>
      <c r="O89" s="113">
        <v>0.20261802306688478</v>
      </c>
      <c r="P89" s="113">
        <v>0</v>
      </c>
      <c r="Q89" s="113">
        <v>0</v>
      </c>
      <c r="R89" s="62">
        <v>0</v>
      </c>
      <c r="S89" s="63">
        <v>48.506401547613102</v>
      </c>
      <c r="T89" s="113">
        <v>9.214074191740945</v>
      </c>
      <c r="U89" s="113">
        <v>0</v>
      </c>
      <c r="V89" s="113">
        <v>0</v>
      </c>
      <c r="W89" s="62">
        <v>0</v>
      </c>
      <c r="X89" s="63">
        <v>61.031688633502903</v>
      </c>
      <c r="Y89" s="113">
        <v>9.4166922148078296</v>
      </c>
      <c r="Z89" s="113">
        <v>0</v>
      </c>
      <c r="AA89" s="113">
        <v>0</v>
      </c>
      <c r="AB89" s="59">
        <v>0</v>
      </c>
    </row>
    <row r="90" spans="1:28" s="15" customFormat="1">
      <c r="A90" s="58" t="s">
        <v>178</v>
      </c>
      <c r="B90" s="112" t="s">
        <v>1005</v>
      </c>
      <c r="C90" s="112" t="s">
        <v>1430</v>
      </c>
      <c r="D90" s="112" t="s">
        <v>959</v>
      </c>
      <c r="E90" s="112" t="s">
        <v>1789</v>
      </c>
      <c r="F90" s="75" t="s">
        <v>177</v>
      </c>
      <c r="G90" s="112">
        <v>0.09</v>
      </c>
      <c r="H90" s="63">
        <v>126.61208343314281</v>
      </c>
      <c r="I90" s="113">
        <v>13.737514654383206</v>
      </c>
      <c r="J90" s="113">
        <v>112.8745687787596</v>
      </c>
      <c r="K90" s="113">
        <v>94.891732586575102</v>
      </c>
      <c r="L90" s="113">
        <v>104.40897612035263</v>
      </c>
      <c r="M90" s="114">
        <v>0</v>
      </c>
      <c r="N90" s="63">
        <v>13.737514654383206</v>
      </c>
      <c r="O90" s="113">
        <v>0</v>
      </c>
      <c r="P90" s="113">
        <v>0</v>
      </c>
      <c r="Q90" s="113">
        <v>0</v>
      </c>
      <c r="R90" s="62">
        <v>0</v>
      </c>
      <c r="S90" s="63">
        <v>112.8745687787596</v>
      </c>
      <c r="T90" s="113">
        <v>0</v>
      </c>
      <c r="U90" s="113">
        <v>0</v>
      </c>
      <c r="V90" s="113">
        <v>0</v>
      </c>
      <c r="W90" s="62">
        <v>0</v>
      </c>
      <c r="X90" s="63">
        <v>126.61208343314281</v>
      </c>
      <c r="Y90" s="113">
        <v>0</v>
      </c>
      <c r="Z90" s="113">
        <v>0</v>
      </c>
      <c r="AA90" s="113">
        <v>0</v>
      </c>
      <c r="AB90" s="59">
        <v>0</v>
      </c>
    </row>
    <row r="91" spans="1:28" s="15" customFormat="1">
      <c r="A91" s="58" t="s">
        <v>180</v>
      </c>
      <c r="B91" s="112" t="s">
        <v>1006</v>
      </c>
      <c r="C91" s="112" t="s">
        <v>1431</v>
      </c>
      <c r="D91" s="112" t="s">
        <v>912</v>
      </c>
      <c r="E91" s="112" t="s">
        <v>1789</v>
      </c>
      <c r="F91" s="75" t="s">
        <v>179</v>
      </c>
      <c r="G91" s="112">
        <v>0.4</v>
      </c>
      <c r="H91" s="63">
        <v>1.6751044472661585</v>
      </c>
      <c r="I91" s="113">
        <v>0</v>
      </c>
      <c r="J91" s="113">
        <v>1.6751044472661585</v>
      </c>
      <c r="K91" s="113">
        <v>-6.5881913347675445</v>
      </c>
      <c r="L91" s="113">
        <v>1.5494716137211966</v>
      </c>
      <c r="M91" s="114">
        <v>0.5</v>
      </c>
      <c r="N91" s="63">
        <v>0</v>
      </c>
      <c r="O91" s="113">
        <v>0</v>
      </c>
      <c r="P91" s="113">
        <v>0</v>
      </c>
      <c r="Q91" s="113">
        <v>0</v>
      </c>
      <c r="R91" s="62">
        <v>0</v>
      </c>
      <c r="S91" s="63">
        <v>0</v>
      </c>
      <c r="T91" s="113">
        <v>1.6751044472661585</v>
      </c>
      <c r="U91" s="113">
        <v>0</v>
      </c>
      <c r="V91" s="113">
        <v>0</v>
      </c>
      <c r="W91" s="62">
        <v>0</v>
      </c>
      <c r="X91" s="63">
        <v>0</v>
      </c>
      <c r="Y91" s="113">
        <v>1.6751044472661585</v>
      </c>
      <c r="Z91" s="113">
        <v>0</v>
      </c>
      <c r="AA91" s="113">
        <v>0</v>
      </c>
      <c r="AB91" s="59">
        <v>0</v>
      </c>
    </row>
    <row r="92" spans="1:28" s="15" customFormat="1">
      <c r="A92" s="58" t="s">
        <v>181</v>
      </c>
      <c r="B92" s="112" t="s">
        <v>1007</v>
      </c>
      <c r="C92" s="112" t="s">
        <v>1432</v>
      </c>
      <c r="D92" s="112" t="s">
        <v>919</v>
      </c>
      <c r="E92" s="112" t="s">
        <v>1789</v>
      </c>
      <c r="F92" s="75" t="s">
        <v>1801</v>
      </c>
      <c r="G92" s="112">
        <v>0.01</v>
      </c>
      <c r="H92" s="63">
        <v>13.222617276867419</v>
      </c>
      <c r="I92" s="113">
        <v>4.2394511576725016</v>
      </c>
      <c r="J92" s="113">
        <v>8.9831661191949159</v>
      </c>
      <c r="K92" s="113">
        <v>6.1450013696204904</v>
      </c>
      <c r="L92" s="113">
        <v>8.309428660255298</v>
      </c>
      <c r="M92" s="114">
        <v>0</v>
      </c>
      <c r="N92" s="63">
        <v>0</v>
      </c>
      <c r="O92" s="113">
        <v>0</v>
      </c>
      <c r="P92" s="113">
        <v>4.2394511576725016</v>
      </c>
      <c r="Q92" s="113">
        <v>0</v>
      </c>
      <c r="R92" s="62">
        <v>0</v>
      </c>
      <c r="S92" s="63">
        <v>0</v>
      </c>
      <c r="T92" s="113">
        <v>0</v>
      </c>
      <c r="U92" s="113">
        <v>8.9831661191949159</v>
      </c>
      <c r="V92" s="113">
        <v>0</v>
      </c>
      <c r="W92" s="62">
        <v>0</v>
      </c>
      <c r="X92" s="63">
        <v>0</v>
      </c>
      <c r="Y92" s="113">
        <v>0</v>
      </c>
      <c r="Z92" s="113">
        <v>13.222617276867419</v>
      </c>
      <c r="AA92" s="113">
        <v>0</v>
      </c>
      <c r="AB92" s="59">
        <v>0</v>
      </c>
    </row>
    <row r="93" spans="1:28" s="15" customFormat="1">
      <c r="A93" s="58" t="s">
        <v>183</v>
      </c>
      <c r="B93" s="112" t="s">
        <v>1008</v>
      </c>
      <c r="C93" s="112" t="s">
        <v>1433</v>
      </c>
      <c r="D93" s="112" t="s">
        <v>959</v>
      </c>
      <c r="E93" s="112" t="s">
        <v>1789</v>
      </c>
      <c r="F93" s="75" t="s">
        <v>182</v>
      </c>
      <c r="G93" s="112">
        <v>0.09</v>
      </c>
      <c r="H93" s="63">
        <v>103.1968841136493</v>
      </c>
      <c r="I93" s="113">
        <v>0.5461043059880375</v>
      </c>
      <c r="J93" s="113">
        <v>102.65077980766127</v>
      </c>
      <c r="K93" s="113">
        <v>80.653508315754408</v>
      </c>
      <c r="L93" s="113">
        <v>94.951971322086678</v>
      </c>
      <c r="M93" s="114">
        <v>0</v>
      </c>
      <c r="N93" s="63">
        <v>0.5461043059880375</v>
      </c>
      <c r="O93" s="113">
        <v>0</v>
      </c>
      <c r="P93" s="113">
        <v>0</v>
      </c>
      <c r="Q93" s="113">
        <v>0</v>
      </c>
      <c r="R93" s="62">
        <v>0</v>
      </c>
      <c r="S93" s="63">
        <v>102.65077980766127</v>
      </c>
      <c r="T93" s="113">
        <v>0</v>
      </c>
      <c r="U93" s="113">
        <v>0</v>
      </c>
      <c r="V93" s="113">
        <v>0</v>
      </c>
      <c r="W93" s="62">
        <v>0</v>
      </c>
      <c r="X93" s="63">
        <v>103.1968841136493</v>
      </c>
      <c r="Y93" s="113">
        <v>0</v>
      </c>
      <c r="Z93" s="113">
        <v>0</v>
      </c>
      <c r="AA93" s="113">
        <v>0</v>
      </c>
      <c r="AB93" s="59">
        <v>0</v>
      </c>
    </row>
    <row r="94" spans="1:28" s="15" customFormat="1">
      <c r="A94" s="58" t="s">
        <v>185</v>
      </c>
      <c r="B94" s="112" t="s">
        <v>1165</v>
      </c>
      <c r="C94" s="112" t="s">
        <v>1589</v>
      </c>
      <c r="D94" s="112" t="s">
        <v>919</v>
      </c>
      <c r="E94" s="112" t="s">
        <v>1789</v>
      </c>
      <c r="F94" s="75" t="s">
        <v>1802</v>
      </c>
      <c r="G94" s="112">
        <v>0.01</v>
      </c>
      <c r="H94" s="63">
        <v>22.318830457970474</v>
      </c>
      <c r="I94" s="113">
        <v>6.3889039914676564</v>
      </c>
      <c r="J94" s="113">
        <v>15.929926466502817</v>
      </c>
      <c r="K94" s="113">
        <v>10.554581479257189</v>
      </c>
      <c r="L94" s="113">
        <v>14.735181981515106</v>
      </c>
      <c r="M94" s="114">
        <v>0</v>
      </c>
      <c r="N94" s="63">
        <v>0</v>
      </c>
      <c r="O94" s="113">
        <v>0</v>
      </c>
      <c r="P94" s="113">
        <v>6.3889039914676564</v>
      </c>
      <c r="Q94" s="113">
        <v>0</v>
      </c>
      <c r="R94" s="62">
        <v>0</v>
      </c>
      <c r="S94" s="63">
        <v>0</v>
      </c>
      <c r="T94" s="113">
        <v>0</v>
      </c>
      <c r="U94" s="113">
        <v>15.929926466502817</v>
      </c>
      <c r="V94" s="113">
        <v>0</v>
      </c>
      <c r="W94" s="62">
        <v>0</v>
      </c>
      <c r="X94" s="63">
        <v>0</v>
      </c>
      <c r="Y94" s="113">
        <v>0</v>
      </c>
      <c r="Z94" s="113">
        <v>22.318830457970474</v>
      </c>
      <c r="AA94" s="113">
        <v>0</v>
      </c>
      <c r="AB94" s="59">
        <v>0</v>
      </c>
    </row>
    <row r="95" spans="1:28" s="15" customFormat="1">
      <c r="A95" s="58" t="s">
        <v>187</v>
      </c>
      <c r="B95" s="112" t="s">
        <v>1009</v>
      </c>
      <c r="C95" s="112" t="s">
        <v>1434</v>
      </c>
      <c r="D95" s="112" t="s">
        <v>926</v>
      </c>
      <c r="E95" s="112" t="s">
        <v>1789</v>
      </c>
      <c r="F95" s="75" t="s">
        <v>186</v>
      </c>
      <c r="G95" s="112">
        <v>0.49</v>
      </c>
      <c r="H95" s="63">
        <v>96.73415031047621</v>
      </c>
      <c r="I95" s="113">
        <v>20.367536587436703</v>
      </c>
      <c r="J95" s="113">
        <v>76.366613723039521</v>
      </c>
      <c r="K95" s="113">
        <v>34.85447763783268</v>
      </c>
      <c r="L95" s="113">
        <v>70.639117693811556</v>
      </c>
      <c r="M95" s="114">
        <v>0</v>
      </c>
      <c r="N95" s="63">
        <v>19.739446173276782</v>
      </c>
      <c r="O95" s="113">
        <v>0.62809041415991962</v>
      </c>
      <c r="P95" s="113">
        <v>0</v>
      </c>
      <c r="Q95" s="113">
        <v>0</v>
      </c>
      <c r="R95" s="62">
        <v>0</v>
      </c>
      <c r="S95" s="63">
        <v>66.013700668530461</v>
      </c>
      <c r="T95" s="113">
        <v>10.352913054509051</v>
      </c>
      <c r="U95" s="113">
        <v>0</v>
      </c>
      <c r="V95" s="113">
        <v>0</v>
      </c>
      <c r="W95" s="62">
        <v>0</v>
      </c>
      <c r="X95" s="63">
        <v>85.753146841807265</v>
      </c>
      <c r="Y95" s="113">
        <v>10.981003468668971</v>
      </c>
      <c r="Z95" s="113">
        <v>0</v>
      </c>
      <c r="AA95" s="113">
        <v>0</v>
      </c>
      <c r="AB95" s="59">
        <v>0</v>
      </c>
    </row>
    <row r="96" spans="1:28" s="15" customFormat="1">
      <c r="A96" s="58" t="s">
        <v>899</v>
      </c>
      <c r="B96" s="112" t="s">
        <v>1331</v>
      </c>
      <c r="C96" s="112" t="s">
        <v>1826</v>
      </c>
      <c r="D96" s="112" t="s">
        <v>932</v>
      </c>
      <c r="E96" s="112" t="s">
        <v>1789</v>
      </c>
      <c r="F96" s="75" t="s">
        <v>1803</v>
      </c>
      <c r="G96" s="112">
        <v>0.49</v>
      </c>
      <c r="H96" s="63">
        <v>44.311596603220323</v>
      </c>
      <c r="I96" s="113">
        <v>0</v>
      </c>
      <c r="J96" s="113">
        <v>44.311596603220323</v>
      </c>
      <c r="K96" s="113">
        <v>-8.9680200791901772</v>
      </c>
      <c r="L96" s="113">
        <v>40.988226857978802</v>
      </c>
      <c r="M96" s="114">
        <v>0.16831990614059422</v>
      </c>
      <c r="N96" s="63">
        <v>0</v>
      </c>
      <c r="O96" s="113">
        <v>0</v>
      </c>
      <c r="P96" s="113">
        <v>0</v>
      </c>
      <c r="Q96" s="113">
        <v>0</v>
      </c>
      <c r="R96" s="62">
        <v>0</v>
      </c>
      <c r="S96" s="63">
        <v>35.152449845185316</v>
      </c>
      <c r="T96" s="113">
        <v>9.1591467580350123</v>
      </c>
      <c r="U96" s="113">
        <v>0</v>
      </c>
      <c r="V96" s="113">
        <v>0</v>
      </c>
      <c r="W96" s="62">
        <v>0</v>
      </c>
      <c r="X96" s="63">
        <v>35.152449845185316</v>
      </c>
      <c r="Y96" s="113">
        <v>9.1591467580350123</v>
      </c>
      <c r="Z96" s="113">
        <v>0</v>
      </c>
      <c r="AA96" s="113">
        <v>0</v>
      </c>
      <c r="AB96" s="59">
        <v>0</v>
      </c>
    </row>
    <row r="97" spans="1:28" s="15" customFormat="1">
      <c r="A97" s="58" t="s">
        <v>190</v>
      </c>
      <c r="B97" s="112" t="s">
        <v>1166</v>
      </c>
      <c r="C97" s="112" t="s">
        <v>1590</v>
      </c>
      <c r="D97" s="112" t="s">
        <v>919</v>
      </c>
      <c r="E97" s="112" t="s">
        <v>1789</v>
      </c>
      <c r="F97" s="75" t="s">
        <v>1804</v>
      </c>
      <c r="G97" s="112">
        <v>0.01</v>
      </c>
      <c r="H97" s="63">
        <v>14.311111369439606</v>
      </c>
      <c r="I97" s="113">
        <v>3.8572461562068807</v>
      </c>
      <c r="J97" s="113">
        <v>10.453865213232726</v>
      </c>
      <c r="K97" s="113">
        <v>5.3761256980267706</v>
      </c>
      <c r="L97" s="113">
        <v>9.6698253222402712</v>
      </c>
      <c r="M97" s="114">
        <v>0</v>
      </c>
      <c r="N97" s="63">
        <v>0</v>
      </c>
      <c r="O97" s="113">
        <v>0</v>
      </c>
      <c r="P97" s="113">
        <v>3.8572461562068807</v>
      </c>
      <c r="Q97" s="113">
        <v>0</v>
      </c>
      <c r="R97" s="62">
        <v>0</v>
      </c>
      <c r="S97" s="63">
        <v>0</v>
      </c>
      <c r="T97" s="113">
        <v>0</v>
      </c>
      <c r="U97" s="113">
        <v>10.453865213232726</v>
      </c>
      <c r="V97" s="113">
        <v>0</v>
      </c>
      <c r="W97" s="62">
        <v>0</v>
      </c>
      <c r="X97" s="63">
        <v>0</v>
      </c>
      <c r="Y97" s="113">
        <v>0</v>
      </c>
      <c r="Z97" s="113">
        <v>14.311111369439606</v>
      </c>
      <c r="AA97" s="113">
        <v>0</v>
      </c>
      <c r="AB97" s="59">
        <v>0</v>
      </c>
    </row>
    <row r="98" spans="1:28" s="15" customFormat="1">
      <c r="A98" s="58" t="s">
        <v>192</v>
      </c>
      <c r="B98" s="112" t="s">
        <v>1011</v>
      </c>
      <c r="C98" s="112" t="s">
        <v>1436</v>
      </c>
      <c r="D98" s="112" t="s">
        <v>912</v>
      </c>
      <c r="E98" s="112" t="s">
        <v>1789</v>
      </c>
      <c r="F98" s="75" t="s">
        <v>191</v>
      </c>
      <c r="G98" s="112">
        <v>0.4</v>
      </c>
      <c r="H98" s="63">
        <v>3.7624752101363477</v>
      </c>
      <c r="I98" s="113">
        <v>5.7459384822716494E-2</v>
      </c>
      <c r="J98" s="113">
        <v>3.7050158253136312</v>
      </c>
      <c r="K98" s="113">
        <v>-12.269853064029707</v>
      </c>
      <c r="L98" s="113">
        <v>3.4271396384151092</v>
      </c>
      <c r="M98" s="114">
        <v>0.5</v>
      </c>
      <c r="N98" s="63">
        <v>0</v>
      </c>
      <c r="O98" s="113">
        <v>5.7459384822716494E-2</v>
      </c>
      <c r="P98" s="113">
        <v>0</v>
      </c>
      <c r="Q98" s="113">
        <v>0</v>
      </c>
      <c r="R98" s="62">
        <v>0</v>
      </c>
      <c r="S98" s="63">
        <v>0</v>
      </c>
      <c r="T98" s="113">
        <v>3.7050158253136312</v>
      </c>
      <c r="U98" s="113">
        <v>0</v>
      </c>
      <c r="V98" s="113">
        <v>0</v>
      </c>
      <c r="W98" s="62">
        <v>0</v>
      </c>
      <c r="X98" s="63">
        <v>0</v>
      </c>
      <c r="Y98" s="113">
        <v>3.7624752101363477</v>
      </c>
      <c r="Z98" s="113">
        <v>0</v>
      </c>
      <c r="AA98" s="113">
        <v>0</v>
      </c>
      <c r="AB98" s="59">
        <v>0</v>
      </c>
    </row>
    <row r="99" spans="1:28" s="15" customFormat="1">
      <c r="A99" s="58" t="s">
        <v>194</v>
      </c>
      <c r="B99" s="112" t="s">
        <v>1012</v>
      </c>
      <c r="C99" s="112" t="s">
        <v>1437</v>
      </c>
      <c r="D99" s="112" t="s">
        <v>926</v>
      </c>
      <c r="E99" s="112" t="s">
        <v>1305</v>
      </c>
      <c r="F99" s="75" t="s">
        <v>193</v>
      </c>
      <c r="G99" s="112">
        <v>0.99</v>
      </c>
      <c r="H99" s="63">
        <v>86.687830606651119</v>
      </c>
      <c r="I99" s="113">
        <v>0</v>
      </c>
      <c r="J99" s="113">
        <v>86.687830606651119</v>
      </c>
      <c r="K99" s="113">
        <v>-6.1079156595970687</v>
      </c>
      <c r="L99" s="113">
        <v>84.087195688451587</v>
      </c>
      <c r="M99" s="114">
        <v>0</v>
      </c>
      <c r="N99" s="63">
        <v>0</v>
      </c>
      <c r="O99" s="113">
        <v>0</v>
      </c>
      <c r="P99" s="113">
        <v>0</v>
      </c>
      <c r="Q99" s="113">
        <v>0</v>
      </c>
      <c r="R99" s="62">
        <v>0</v>
      </c>
      <c r="S99" s="63">
        <v>77.064879844304429</v>
      </c>
      <c r="T99" s="113">
        <v>9.6229507623466937</v>
      </c>
      <c r="U99" s="113">
        <v>0</v>
      </c>
      <c r="V99" s="113">
        <v>0</v>
      </c>
      <c r="W99" s="62">
        <v>0</v>
      </c>
      <c r="X99" s="63">
        <v>77.064879844304429</v>
      </c>
      <c r="Y99" s="113">
        <v>9.6229507623466937</v>
      </c>
      <c r="Z99" s="113">
        <v>0</v>
      </c>
      <c r="AA99" s="113">
        <v>0</v>
      </c>
      <c r="AB99" s="59">
        <v>0</v>
      </c>
    </row>
    <row r="100" spans="1:28" s="15" customFormat="1">
      <c r="A100" s="58" t="s">
        <v>196</v>
      </c>
      <c r="B100" s="112" t="s">
        <v>1013</v>
      </c>
      <c r="C100" s="112" t="s">
        <v>1438</v>
      </c>
      <c r="D100" s="112" t="s">
        <v>932</v>
      </c>
      <c r="E100" s="112" t="s">
        <v>1789</v>
      </c>
      <c r="F100" s="75" t="s">
        <v>195</v>
      </c>
      <c r="G100" s="112">
        <v>0.49</v>
      </c>
      <c r="H100" s="63">
        <v>155.37248445399828</v>
      </c>
      <c r="I100" s="113">
        <v>28.071371974324514</v>
      </c>
      <c r="J100" s="113">
        <v>127.30111247967379</v>
      </c>
      <c r="K100" s="113">
        <v>72.780155008130052</v>
      </c>
      <c r="L100" s="113">
        <v>117.75352904369826</v>
      </c>
      <c r="M100" s="114">
        <v>0</v>
      </c>
      <c r="N100" s="63">
        <v>27.521382286366013</v>
      </c>
      <c r="O100" s="113">
        <v>0.54998968795850178</v>
      </c>
      <c r="P100" s="113">
        <v>0</v>
      </c>
      <c r="Q100" s="113">
        <v>0</v>
      </c>
      <c r="R100" s="62">
        <v>0</v>
      </c>
      <c r="S100" s="63">
        <v>109.76297939802269</v>
      </c>
      <c r="T100" s="113">
        <v>17.5381330816511</v>
      </c>
      <c r="U100" s="113">
        <v>0</v>
      </c>
      <c r="V100" s="113">
        <v>0</v>
      </c>
      <c r="W100" s="62">
        <v>0</v>
      </c>
      <c r="X100" s="63">
        <v>137.28436168438873</v>
      </c>
      <c r="Y100" s="113">
        <v>18.088122769609605</v>
      </c>
      <c r="Z100" s="113">
        <v>0</v>
      </c>
      <c r="AA100" s="113">
        <v>0</v>
      </c>
      <c r="AB100" s="59">
        <v>0</v>
      </c>
    </row>
    <row r="101" spans="1:28" s="15" customFormat="1">
      <c r="A101" s="58" t="s">
        <v>197</v>
      </c>
      <c r="B101" s="112" t="s">
        <v>1014</v>
      </c>
      <c r="C101" s="112" t="s">
        <v>1439</v>
      </c>
      <c r="D101" s="112" t="s">
        <v>919</v>
      </c>
      <c r="E101" s="112" t="s">
        <v>1789</v>
      </c>
      <c r="F101" s="75" t="s">
        <v>1805</v>
      </c>
      <c r="G101" s="112">
        <v>0.01</v>
      </c>
      <c r="H101" s="63">
        <v>10.602790440325565</v>
      </c>
      <c r="I101" s="113">
        <v>3.479823540498852</v>
      </c>
      <c r="J101" s="113">
        <v>7.1229668998267126</v>
      </c>
      <c r="K101" s="113">
        <v>5.6911265052773414</v>
      </c>
      <c r="L101" s="113">
        <v>6.5887443823397094</v>
      </c>
      <c r="M101" s="114">
        <v>0</v>
      </c>
      <c r="N101" s="63">
        <v>0</v>
      </c>
      <c r="O101" s="113">
        <v>0</v>
      </c>
      <c r="P101" s="113">
        <v>3.479823540498852</v>
      </c>
      <c r="Q101" s="113">
        <v>0</v>
      </c>
      <c r="R101" s="62">
        <v>0</v>
      </c>
      <c r="S101" s="63">
        <v>0</v>
      </c>
      <c r="T101" s="113">
        <v>0</v>
      </c>
      <c r="U101" s="113">
        <v>7.1229668998267126</v>
      </c>
      <c r="V101" s="113">
        <v>0</v>
      </c>
      <c r="W101" s="62">
        <v>0</v>
      </c>
      <c r="X101" s="63">
        <v>0</v>
      </c>
      <c r="Y101" s="113">
        <v>0</v>
      </c>
      <c r="Z101" s="113">
        <v>10.602790440325565</v>
      </c>
      <c r="AA101" s="113">
        <v>0</v>
      </c>
      <c r="AB101" s="59">
        <v>0</v>
      </c>
    </row>
    <row r="102" spans="1:28" s="15" customFormat="1">
      <c r="A102" s="58" t="s">
        <v>199</v>
      </c>
      <c r="B102" s="112" t="s">
        <v>1015</v>
      </c>
      <c r="C102" s="112" t="s">
        <v>1440</v>
      </c>
      <c r="D102" s="112" t="s">
        <v>923</v>
      </c>
      <c r="E102" s="112" t="s">
        <v>1789</v>
      </c>
      <c r="F102" s="75" t="s">
        <v>198</v>
      </c>
      <c r="G102" s="112">
        <v>0.3</v>
      </c>
      <c r="H102" s="63">
        <v>94.551425688961402</v>
      </c>
      <c r="I102" s="113">
        <v>17.446444031432708</v>
      </c>
      <c r="J102" s="113">
        <v>77.104981657528683</v>
      </c>
      <c r="K102" s="113">
        <v>31.498926127752032</v>
      </c>
      <c r="L102" s="113">
        <v>71.322108033214036</v>
      </c>
      <c r="M102" s="114">
        <v>0</v>
      </c>
      <c r="N102" s="63">
        <v>16.696841669350203</v>
      </c>
      <c r="O102" s="113">
        <v>0.74960236208250863</v>
      </c>
      <c r="P102" s="113">
        <v>0</v>
      </c>
      <c r="Q102" s="113">
        <v>0</v>
      </c>
      <c r="R102" s="62">
        <v>0</v>
      </c>
      <c r="S102" s="63">
        <v>60.089882850688568</v>
      </c>
      <c r="T102" s="113">
        <v>17.015098806840122</v>
      </c>
      <c r="U102" s="113">
        <v>0</v>
      </c>
      <c r="V102" s="113">
        <v>0</v>
      </c>
      <c r="W102" s="62">
        <v>0</v>
      </c>
      <c r="X102" s="63">
        <v>76.78672452003876</v>
      </c>
      <c r="Y102" s="113">
        <v>17.764701168922628</v>
      </c>
      <c r="Z102" s="113">
        <v>0</v>
      </c>
      <c r="AA102" s="113">
        <v>0</v>
      </c>
      <c r="AB102" s="59">
        <v>0</v>
      </c>
    </row>
    <row r="103" spans="1:28" s="15" customFormat="1">
      <c r="A103" s="58" t="s">
        <v>201</v>
      </c>
      <c r="B103" s="112" t="s">
        <v>1016</v>
      </c>
      <c r="C103" s="112" t="s">
        <v>1441</v>
      </c>
      <c r="D103" s="112" t="s">
        <v>912</v>
      </c>
      <c r="E103" s="112" t="s">
        <v>1789</v>
      </c>
      <c r="F103" s="75" t="s">
        <v>200</v>
      </c>
      <c r="G103" s="112">
        <v>0.4</v>
      </c>
      <c r="H103" s="63">
        <v>2.4778653358727811</v>
      </c>
      <c r="I103" s="113">
        <v>1.1764138667446515E-2</v>
      </c>
      <c r="J103" s="113">
        <v>2.4661011972053344</v>
      </c>
      <c r="K103" s="113">
        <v>-5.2129281869299442</v>
      </c>
      <c r="L103" s="113">
        <v>2.2811436074149345</v>
      </c>
      <c r="M103" s="114">
        <v>0.5</v>
      </c>
      <c r="N103" s="63">
        <v>0</v>
      </c>
      <c r="O103" s="113">
        <v>1.1764138667446515E-2</v>
      </c>
      <c r="P103" s="113">
        <v>0</v>
      </c>
      <c r="Q103" s="113">
        <v>0</v>
      </c>
      <c r="R103" s="62">
        <v>0</v>
      </c>
      <c r="S103" s="63">
        <v>0</v>
      </c>
      <c r="T103" s="113">
        <v>2.4661011972053344</v>
      </c>
      <c r="U103" s="113">
        <v>0</v>
      </c>
      <c r="V103" s="113">
        <v>0</v>
      </c>
      <c r="W103" s="62">
        <v>0</v>
      </c>
      <c r="X103" s="63">
        <v>0</v>
      </c>
      <c r="Y103" s="113">
        <v>2.4778653358727811</v>
      </c>
      <c r="Z103" s="113">
        <v>0</v>
      </c>
      <c r="AA103" s="113">
        <v>0</v>
      </c>
      <c r="AB103" s="59">
        <v>0</v>
      </c>
    </row>
    <row r="104" spans="1:28" s="15" customFormat="1">
      <c r="A104" s="58" t="s">
        <v>203</v>
      </c>
      <c r="B104" s="112" t="s">
        <v>1017</v>
      </c>
      <c r="C104" s="112" t="s">
        <v>1442</v>
      </c>
      <c r="D104" s="112" t="s">
        <v>912</v>
      </c>
      <c r="E104" s="112" t="s">
        <v>1789</v>
      </c>
      <c r="F104" s="75" t="s">
        <v>202</v>
      </c>
      <c r="G104" s="112">
        <v>0.4</v>
      </c>
      <c r="H104" s="63">
        <v>2.6673161232133107</v>
      </c>
      <c r="I104" s="113">
        <v>0</v>
      </c>
      <c r="J104" s="113">
        <v>2.6673161232133107</v>
      </c>
      <c r="K104" s="113">
        <v>-10.43565479268535</v>
      </c>
      <c r="L104" s="113">
        <v>2.4672674139723125</v>
      </c>
      <c r="M104" s="114">
        <v>0.5</v>
      </c>
      <c r="N104" s="63">
        <v>0</v>
      </c>
      <c r="O104" s="113">
        <v>0</v>
      </c>
      <c r="P104" s="113">
        <v>0</v>
      </c>
      <c r="Q104" s="113">
        <v>0</v>
      </c>
      <c r="R104" s="62">
        <v>0</v>
      </c>
      <c r="S104" s="63">
        <v>0</v>
      </c>
      <c r="T104" s="113">
        <v>2.6673161232133107</v>
      </c>
      <c r="U104" s="113">
        <v>0</v>
      </c>
      <c r="V104" s="113">
        <v>0</v>
      </c>
      <c r="W104" s="62">
        <v>0</v>
      </c>
      <c r="X104" s="63">
        <v>0</v>
      </c>
      <c r="Y104" s="113">
        <v>2.6673161232133107</v>
      </c>
      <c r="Z104" s="113">
        <v>0</v>
      </c>
      <c r="AA104" s="113">
        <v>0</v>
      </c>
      <c r="AB104" s="59">
        <v>0</v>
      </c>
    </row>
    <row r="105" spans="1:28" s="15" customFormat="1">
      <c r="A105" s="58" t="s">
        <v>207</v>
      </c>
      <c r="B105" s="112" t="s">
        <v>1019</v>
      </c>
      <c r="C105" s="112" t="s">
        <v>1444</v>
      </c>
      <c r="D105" s="112" t="s">
        <v>912</v>
      </c>
      <c r="E105" s="112" t="s">
        <v>1789</v>
      </c>
      <c r="F105" s="75" t="s">
        <v>206</v>
      </c>
      <c r="G105" s="112">
        <v>0.4</v>
      </c>
      <c r="H105" s="63">
        <v>1.895720554130798</v>
      </c>
      <c r="I105" s="113">
        <v>0</v>
      </c>
      <c r="J105" s="113">
        <v>1.895720554130798</v>
      </c>
      <c r="K105" s="113">
        <v>-11.088273967617063</v>
      </c>
      <c r="L105" s="113">
        <v>1.7535415125709881</v>
      </c>
      <c r="M105" s="114">
        <v>0.5</v>
      </c>
      <c r="N105" s="63">
        <v>0</v>
      </c>
      <c r="O105" s="113">
        <v>0</v>
      </c>
      <c r="P105" s="113">
        <v>0</v>
      </c>
      <c r="Q105" s="113">
        <v>0</v>
      </c>
      <c r="R105" s="62">
        <v>0</v>
      </c>
      <c r="S105" s="63">
        <v>0</v>
      </c>
      <c r="T105" s="113">
        <v>1.895720554130798</v>
      </c>
      <c r="U105" s="113">
        <v>0</v>
      </c>
      <c r="V105" s="113">
        <v>0</v>
      </c>
      <c r="W105" s="62">
        <v>0</v>
      </c>
      <c r="X105" s="63">
        <v>0</v>
      </c>
      <c r="Y105" s="113">
        <v>1.895720554130798</v>
      </c>
      <c r="Z105" s="113">
        <v>0</v>
      </c>
      <c r="AA105" s="113">
        <v>0</v>
      </c>
      <c r="AB105" s="59">
        <v>0</v>
      </c>
    </row>
    <row r="106" spans="1:28" s="15" customFormat="1">
      <c r="A106" s="58" t="s">
        <v>209</v>
      </c>
      <c r="B106" s="112" t="s">
        <v>1020</v>
      </c>
      <c r="C106" s="112" t="s">
        <v>1445</v>
      </c>
      <c r="D106" s="112" t="s">
        <v>912</v>
      </c>
      <c r="E106" s="112" t="s">
        <v>1789</v>
      </c>
      <c r="F106" s="75" t="s">
        <v>208</v>
      </c>
      <c r="G106" s="112">
        <v>0.4</v>
      </c>
      <c r="H106" s="63">
        <v>2.7205176735441494</v>
      </c>
      <c r="I106" s="113">
        <v>0</v>
      </c>
      <c r="J106" s="113">
        <v>2.7205176735441494</v>
      </c>
      <c r="K106" s="113">
        <v>-15.853383855347889</v>
      </c>
      <c r="L106" s="113">
        <v>2.5164788480283384</v>
      </c>
      <c r="M106" s="114">
        <v>0.5</v>
      </c>
      <c r="N106" s="63">
        <v>0</v>
      </c>
      <c r="O106" s="113">
        <v>0</v>
      </c>
      <c r="P106" s="113">
        <v>0</v>
      </c>
      <c r="Q106" s="113">
        <v>0</v>
      </c>
      <c r="R106" s="62">
        <v>0</v>
      </c>
      <c r="S106" s="63">
        <v>0</v>
      </c>
      <c r="T106" s="113">
        <v>2.7205176735441494</v>
      </c>
      <c r="U106" s="113">
        <v>0</v>
      </c>
      <c r="V106" s="113">
        <v>0</v>
      </c>
      <c r="W106" s="62">
        <v>0</v>
      </c>
      <c r="X106" s="63">
        <v>0</v>
      </c>
      <c r="Y106" s="113">
        <v>2.7205176735441494</v>
      </c>
      <c r="Z106" s="113">
        <v>0</v>
      </c>
      <c r="AA106" s="113">
        <v>0</v>
      </c>
      <c r="AB106" s="59">
        <v>0</v>
      </c>
    </row>
    <row r="107" spans="1:28" s="15" customFormat="1">
      <c r="A107" s="58" t="s">
        <v>211</v>
      </c>
      <c r="B107" s="112" t="s">
        <v>1021</v>
      </c>
      <c r="C107" s="112" t="s">
        <v>1446</v>
      </c>
      <c r="D107" s="112" t="s">
        <v>912</v>
      </c>
      <c r="E107" s="112" t="s">
        <v>1789</v>
      </c>
      <c r="F107" s="75" t="s">
        <v>210</v>
      </c>
      <c r="G107" s="112">
        <v>0.4</v>
      </c>
      <c r="H107" s="63">
        <v>7.0808791242109352</v>
      </c>
      <c r="I107" s="113">
        <v>0.92985160608493578</v>
      </c>
      <c r="J107" s="113">
        <v>6.1510275181259999</v>
      </c>
      <c r="K107" s="113">
        <v>-7.4120930522142094</v>
      </c>
      <c r="L107" s="113">
        <v>5.6897004542665499</v>
      </c>
      <c r="M107" s="114">
        <v>0.5</v>
      </c>
      <c r="N107" s="63">
        <v>0</v>
      </c>
      <c r="O107" s="113">
        <v>0.92985160608493578</v>
      </c>
      <c r="P107" s="113">
        <v>0</v>
      </c>
      <c r="Q107" s="113">
        <v>0</v>
      </c>
      <c r="R107" s="62">
        <v>0</v>
      </c>
      <c r="S107" s="63">
        <v>0</v>
      </c>
      <c r="T107" s="113">
        <v>6.1510275181259999</v>
      </c>
      <c r="U107" s="113">
        <v>0</v>
      </c>
      <c r="V107" s="113">
        <v>0</v>
      </c>
      <c r="W107" s="62">
        <v>0</v>
      </c>
      <c r="X107" s="63">
        <v>0</v>
      </c>
      <c r="Y107" s="113">
        <v>7.0808791242109352</v>
      </c>
      <c r="Z107" s="113">
        <v>0</v>
      </c>
      <c r="AA107" s="113">
        <v>0</v>
      </c>
      <c r="AB107" s="59">
        <v>0</v>
      </c>
    </row>
    <row r="108" spans="1:28" s="15" customFormat="1">
      <c r="A108" s="58" t="s">
        <v>213</v>
      </c>
      <c r="B108" s="112" t="s">
        <v>1022</v>
      </c>
      <c r="C108" s="112" t="s">
        <v>1447</v>
      </c>
      <c r="D108" s="112" t="s">
        <v>912</v>
      </c>
      <c r="E108" s="112" t="s">
        <v>1789</v>
      </c>
      <c r="F108" s="75" t="s">
        <v>212</v>
      </c>
      <c r="G108" s="112">
        <v>0.4</v>
      </c>
      <c r="H108" s="63">
        <v>2.4997537115652597</v>
      </c>
      <c r="I108" s="113">
        <v>8.9834141522807692E-2</v>
      </c>
      <c r="J108" s="113">
        <v>2.4099195700424518</v>
      </c>
      <c r="K108" s="113">
        <v>-5.5994163254284439</v>
      </c>
      <c r="L108" s="113">
        <v>2.2291756022892679</v>
      </c>
      <c r="M108" s="114">
        <v>0.5</v>
      </c>
      <c r="N108" s="63">
        <v>0</v>
      </c>
      <c r="O108" s="113">
        <v>8.9834141522807692E-2</v>
      </c>
      <c r="P108" s="113">
        <v>0</v>
      </c>
      <c r="Q108" s="113">
        <v>0</v>
      </c>
      <c r="R108" s="62">
        <v>0</v>
      </c>
      <c r="S108" s="63">
        <v>0</v>
      </c>
      <c r="T108" s="113">
        <v>2.4099195700424518</v>
      </c>
      <c r="U108" s="113">
        <v>0</v>
      </c>
      <c r="V108" s="113">
        <v>0</v>
      </c>
      <c r="W108" s="62">
        <v>0</v>
      </c>
      <c r="X108" s="63">
        <v>0</v>
      </c>
      <c r="Y108" s="113">
        <v>2.4997537115652597</v>
      </c>
      <c r="Z108" s="113">
        <v>0</v>
      </c>
      <c r="AA108" s="113">
        <v>0</v>
      </c>
      <c r="AB108" s="59">
        <v>0</v>
      </c>
    </row>
    <row r="109" spans="1:28" s="15" customFormat="1">
      <c r="A109" s="58" t="s">
        <v>215</v>
      </c>
      <c r="B109" s="112" t="s">
        <v>1023</v>
      </c>
      <c r="C109" s="112" t="s">
        <v>1448</v>
      </c>
      <c r="D109" s="112" t="s">
        <v>932</v>
      </c>
      <c r="E109" s="112" t="s">
        <v>1789</v>
      </c>
      <c r="F109" s="75" t="s">
        <v>214</v>
      </c>
      <c r="G109" s="112">
        <v>0.49</v>
      </c>
      <c r="H109" s="63">
        <v>58.078489045617829</v>
      </c>
      <c r="I109" s="113">
        <v>4.8493380499150911</v>
      </c>
      <c r="J109" s="113">
        <v>53.229150995702739</v>
      </c>
      <c r="K109" s="113">
        <v>14.518670995661026</v>
      </c>
      <c r="L109" s="113">
        <v>49.236964671025035</v>
      </c>
      <c r="M109" s="114">
        <v>0</v>
      </c>
      <c r="N109" s="63">
        <v>6.2482125361457497</v>
      </c>
      <c r="O109" s="113">
        <v>-1.3988744862306586</v>
      </c>
      <c r="P109" s="113">
        <v>0</v>
      </c>
      <c r="Q109" s="113">
        <v>0</v>
      </c>
      <c r="R109" s="62">
        <v>0</v>
      </c>
      <c r="S109" s="63">
        <v>43.479851476813003</v>
      </c>
      <c r="T109" s="113">
        <v>9.7492995188897282</v>
      </c>
      <c r="U109" s="113">
        <v>0</v>
      </c>
      <c r="V109" s="113">
        <v>0</v>
      </c>
      <c r="W109" s="62">
        <v>0</v>
      </c>
      <c r="X109" s="63">
        <v>49.728064012958754</v>
      </c>
      <c r="Y109" s="113">
        <v>8.3504250326590697</v>
      </c>
      <c r="Z109" s="113">
        <v>0</v>
      </c>
      <c r="AA109" s="113">
        <v>0</v>
      </c>
      <c r="AB109" s="59">
        <v>0</v>
      </c>
    </row>
    <row r="110" spans="1:28" s="15" customFormat="1">
      <c r="A110" s="58" t="s">
        <v>217</v>
      </c>
      <c r="B110" s="112" t="s">
        <v>1024</v>
      </c>
      <c r="C110" s="112" t="s">
        <v>1449</v>
      </c>
      <c r="D110" s="112" t="s">
        <v>912</v>
      </c>
      <c r="E110" s="112" t="s">
        <v>1789</v>
      </c>
      <c r="F110" s="75" t="s">
        <v>216</v>
      </c>
      <c r="G110" s="112">
        <v>0.4</v>
      </c>
      <c r="H110" s="63">
        <v>3.1993037874065449</v>
      </c>
      <c r="I110" s="113">
        <v>0</v>
      </c>
      <c r="J110" s="113">
        <v>3.1993037874065449</v>
      </c>
      <c r="K110" s="113">
        <v>-18.913029707416946</v>
      </c>
      <c r="L110" s="113">
        <v>2.9593560033510542</v>
      </c>
      <c r="M110" s="114">
        <v>0.5</v>
      </c>
      <c r="N110" s="63">
        <v>0</v>
      </c>
      <c r="O110" s="113">
        <v>0</v>
      </c>
      <c r="P110" s="113">
        <v>0</v>
      </c>
      <c r="Q110" s="113">
        <v>0</v>
      </c>
      <c r="R110" s="62">
        <v>0</v>
      </c>
      <c r="S110" s="63">
        <v>0</v>
      </c>
      <c r="T110" s="113">
        <v>3.1993037874065449</v>
      </c>
      <c r="U110" s="113">
        <v>0</v>
      </c>
      <c r="V110" s="113">
        <v>0</v>
      </c>
      <c r="W110" s="62">
        <v>0</v>
      </c>
      <c r="X110" s="63">
        <v>0</v>
      </c>
      <c r="Y110" s="113">
        <v>3.1993037874065449</v>
      </c>
      <c r="Z110" s="113">
        <v>0</v>
      </c>
      <c r="AA110" s="113">
        <v>0</v>
      </c>
      <c r="AB110" s="59">
        <v>0</v>
      </c>
    </row>
    <row r="111" spans="1:28" s="15" customFormat="1">
      <c r="A111" s="58" t="s">
        <v>900</v>
      </c>
      <c r="B111" s="112" t="s">
        <v>1332</v>
      </c>
      <c r="C111" s="112" t="s">
        <v>1827</v>
      </c>
      <c r="D111" s="112" t="s">
        <v>912</v>
      </c>
      <c r="E111" s="112" t="s">
        <v>1789</v>
      </c>
      <c r="F111" s="75" t="s">
        <v>1806</v>
      </c>
      <c r="G111" s="112">
        <v>0.4</v>
      </c>
      <c r="H111" s="63">
        <v>7.2526928092816743</v>
      </c>
      <c r="I111" s="113">
        <v>0.32771959164509662</v>
      </c>
      <c r="J111" s="113">
        <v>6.9249732176365777</v>
      </c>
      <c r="K111" s="113">
        <v>-22.192973287479536</v>
      </c>
      <c r="L111" s="113">
        <v>6.405600226313835</v>
      </c>
      <c r="M111" s="114">
        <v>0.5</v>
      </c>
      <c r="N111" s="63">
        <v>0</v>
      </c>
      <c r="O111" s="113">
        <v>0.32771959164509662</v>
      </c>
      <c r="P111" s="113">
        <v>0</v>
      </c>
      <c r="Q111" s="113">
        <v>0</v>
      </c>
      <c r="R111" s="62">
        <v>0</v>
      </c>
      <c r="S111" s="63">
        <v>0</v>
      </c>
      <c r="T111" s="113">
        <v>6.9249732176365777</v>
      </c>
      <c r="U111" s="113">
        <v>0</v>
      </c>
      <c r="V111" s="113">
        <v>0</v>
      </c>
      <c r="W111" s="62">
        <v>0</v>
      </c>
      <c r="X111" s="63">
        <v>0</v>
      </c>
      <c r="Y111" s="113">
        <v>7.2526928092816743</v>
      </c>
      <c r="Z111" s="113">
        <v>0</v>
      </c>
      <c r="AA111" s="113">
        <v>0</v>
      </c>
      <c r="AB111" s="59">
        <v>0</v>
      </c>
    </row>
    <row r="112" spans="1:28" s="15" customFormat="1">
      <c r="A112" s="58" t="s">
        <v>219</v>
      </c>
      <c r="B112" s="112" t="s">
        <v>1025</v>
      </c>
      <c r="C112" s="112" t="s">
        <v>1450</v>
      </c>
      <c r="D112" s="112" t="s">
        <v>959</v>
      </c>
      <c r="E112" s="112" t="s">
        <v>1789</v>
      </c>
      <c r="F112" s="75" t="s">
        <v>218</v>
      </c>
      <c r="G112" s="112">
        <v>0.09</v>
      </c>
      <c r="H112" s="63">
        <v>78.612368120555701</v>
      </c>
      <c r="I112" s="113">
        <v>3.5479618212913651</v>
      </c>
      <c r="J112" s="113">
        <v>75.064406299264334</v>
      </c>
      <c r="K112" s="113">
        <v>62.773152664906341</v>
      </c>
      <c r="L112" s="113">
        <v>69.434575826819511</v>
      </c>
      <c r="M112" s="114">
        <v>0</v>
      </c>
      <c r="N112" s="63">
        <v>3.5479618212913651</v>
      </c>
      <c r="O112" s="113">
        <v>0</v>
      </c>
      <c r="P112" s="113">
        <v>0</v>
      </c>
      <c r="Q112" s="113">
        <v>0</v>
      </c>
      <c r="R112" s="62">
        <v>0</v>
      </c>
      <c r="S112" s="63">
        <v>75.064406299264334</v>
      </c>
      <c r="T112" s="113">
        <v>0</v>
      </c>
      <c r="U112" s="113">
        <v>0</v>
      </c>
      <c r="V112" s="113">
        <v>0</v>
      </c>
      <c r="W112" s="62">
        <v>0</v>
      </c>
      <c r="X112" s="63">
        <v>78.612368120555701</v>
      </c>
      <c r="Y112" s="113">
        <v>0</v>
      </c>
      <c r="Z112" s="113">
        <v>0</v>
      </c>
      <c r="AA112" s="113">
        <v>0</v>
      </c>
      <c r="AB112" s="59">
        <v>0</v>
      </c>
    </row>
    <row r="113" spans="1:28" s="15" customFormat="1">
      <c r="A113" s="58" t="s">
        <v>220</v>
      </c>
      <c r="B113" s="112" t="s">
        <v>1026</v>
      </c>
      <c r="C113" s="112" t="s">
        <v>1451</v>
      </c>
      <c r="D113" s="112" t="s">
        <v>919</v>
      </c>
      <c r="E113" s="112" t="s">
        <v>1789</v>
      </c>
      <c r="F113" s="75" t="s">
        <v>1807</v>
      </c>
      <c r="G113" s="112">
        <v>0.01</v>
      </c>
      <c r="H113" s="63">
        <v>10.971577978343548</v>
      </c>
      <c r="I113" s="113">
        <v>3.2079883070300621</v>
      </c>
      <c r="J113" s="113">
        <v>7.7635896713134862</v>
      </c>
      <c r="K113" s="113">
        <v>5.1699820501392271</v>
      </c>
      <c r="L113" s="113">
        <v>7.1813204459649747</v>
      </c>
      <c r="M113" s="114">
        <v>0</v>
      </c>
      <c r="N113" s="63">
        <v>0</v>
      </c>
      <c r="O113" s="113">
        <v>0</v>
      </c>
      <c r="P113" s="113">
        <v>3.2079883070300621</v>
      </c>
      <c r="Q113" s="113">
        <v>0</v>
      </c>
      <c r="R113" s="62">
        <v>0</v>
      </c>
      <c r="S113" s="63">
        <v>0</v>
      </c>
      <c r="T113" s="113">
        <v>0</v>
      </c>
      <c r="U113" s="113">
        <v>7.7635896713134862</v>
      </c>
      <c r="V113" s="113">
        <v>0</v>
      </c>
      <c r="W113" s="62">
        <v>0</v>
      </c>
      <c r="X113" s="63">
        <v>0</v>
      </c>
      <c r="Y113" s="113">
        <v>0</v>
      </c>
      <c r="Z113" s="113">
        <v>10.971577978343548</v>
      </c>
      <c r="AA113" s="113">
        <v>0</v>
      </c>
      <c r="AB113" s="59">
        <v>0</v>
      </c>
    </row>
    <row r="114" spans="1:28" s="15" customFormat="1">
      <c r="A114" s="58" t="s">
        <v>222</v>
      </c>
      <c r="B114" s="112" t="s">
        <v>1027</v>
      </c>
      <c r="C114" s="112" t="s">
        <v>1452</v>
      </c>
      <c r="D114" s="112" t="s">
        <v>912</v>
      </c>
      <c r="E114" s="112" t="s">
        <v>1789</v>
      </c>
      <c r="F114" s="75" t="s">
        <v>221</v>
      </c>
      <c r="G114" s="112">
        <v>0.4</v>
      </c>
      <c r="H114" s="63">
        <v>3.6521858885717808</v>
      </c>
      <c r="I114" s="113">
        <v>0</v>
      </c>
      <c r="J114" s="113">
        <v>3.6521858885717808</v>
      </c>
      <c r="K114" s="113">
        <v>-11.089176130882297</v>
      </c>
      <c r="L114" s="113">
        <v>3.3782719469288973</v>
      </c>
      <c r="M114" s="114">
        <v>0.5</v>
      </c>
      <c r="N114" s="63">
        <v>0</v>
      </c>
      <c r="O114" s="113">
        <v>0</v>
      </c>
      <c r="P114" s="113">
        <v>0</v>
      </c>
      <c r="Q114" s="113">
        <v>0</v>
      </c>
      <c r="R114" s="62">
        <v>0</v>
      </c>
      <c r="S114" s="63">
        <v>0</v>
      </c>
      <c r="T114" s="113">
        <v>3.6521858885717808</v>
      </c>
      <c r="U114" s="113">
        <v>0</v>
      </c>
      <c r="V114" s="113">
        <v>0</v>
      </c>
      <c r="W114" s="62">
        <v>0</v>
      </c>
      <c r="X114" s="63">
        <v>0</v>
      </c>
      <c r="Y114" s="113">
        <v>3.6521858885717808</v>
      </c>
      <c r="Z114" s="113">
        <v>0</v>
      </c>
      <c r="AA114" s="113">
        <v>0</v>
      </c>
      <c r="AB114" s="59">
        <v>0</v>
      </c>
    </row>
    <row r="115" spans="1:28" s="15" customFormat="1">
      <c r="A115" s="58" t="s">
        <v>224</v>
      </c>
      <c r="B115" s="112" t="s">
        <v>1028</v>
      </c>
      <c r="C115" s="112" t="s">
        <v>1453</v>
      </c>
      <c r="D115" s="112" t="s">
        <v>912</v>
      </c>
      <c r="E115" s="112" t="s">
        <v>1789</v>
      </c>
      <c r="F115" s="75" t="s">
        <v>223</v>
      </c>
      <c r="G115" s="112">
        <v>0.4</v>
      </c>
      <c r="H115" s="63">
        <v>2.5836118863018371</v>
      </c>
      <c r="I115" s="113">
        <v>0</v>
      </c>
      <c r="J115" s="113">
        <v>2.5836118863018371</v>
      </c>
      <c r="K115" s="113">
        <v>-20.257759822816318</v>
      </c>
      <c r="L115" s="113">
        <v>2.3898409948291994</v>
      </c>
      <c r="M115" s="114">
        <v>0.5</v>
      </c>
      <c r="N115" s="63">
        <v>0</v>
      </c>
      <c r="O115" s="113">
        <v>0</v>
      </c>
      <c r="P115" s="113">
        <v>0</v>
      </c>
      <c r="Q115" s="113">
        <v>0</v>
      </c>
      <c r="R115" s="62">
        <v>0</v>
      </c>
      <c r="S115" s="63">
        <v>0</v>
      </c>
      <c r="T115" s="113">
        <v>2.5836118863018371</v>
      </c>
      <c r="U115" s="113">
        <v>0</v>
      </c>
      <c r="V115" s="113">
        <v>0</v>
      </c>
      <c r="W115" s="62">
        <v>0</v>
      </c>
      <c r="X115" s="63">
        <v>0</v>
      </c>
      <c r="Y115" s="113">
        <v>2.5836118863018371</v>
      </c>
      <c r="Z115" s="113">
        <v>0</v>
      </c>
      <c r="AA115" s="113">
        <v>0</v>
      </c>
      <c r="AB115" s="59">
        <v>0</v>
      </c>
    </row>
    <row r="116" spans="1:28" s="15" customFormat="1">
      <c r="A116" s="58" t="s">
        <v>226</v>
      </c>
      <c r="B116" s="112" t="s">
        <v>1029</v>
      </c>
      <c r="C116" s="112" t="s">
        <v>1454</v>
      </c>
      <c r="D116" s="112" t="s">
        <v>912</v>
      </c>
      <c r="E116" s="112" t="s">
        <v>1789</v>
      </c>
      <c r="F116" s="75" t="s">
        <v>225</v>
      </c>
      <c r="G116" s="112">
        <v>0.4</v>
      </c>
      <c r="H116" s="63">
        <v>1.7156397093101152</v>
      </c>
      <c r="I116" s="113">
        <v>0</v>
      </c>
      <c r="J116" s="113">
        <v>1.7156397093101152</v>
      </c>
      <c r="K116" s="113">
        <v>-6.8696738041593557</v>
      </c>
      <c r="L116" s="113">
        <v>1.5869667311118567</v>
      </c>
      <c r="M116" s="114">
        <v>0.5</v>
      </c>
      <c r="N116" s="63">
        <v>0</v>
      </c>
      <c r="O116" s="113">
        <v>0</v>
      </c>
      <c r="P116" s="113">
        <v>0</v>
      </c>
      <c r="Q116" s="113">
        <v>0</v>
      </c>
      <c r="R116" s="62">
        <v>0</v>
      </c>
      <c r="S116" s="63">
        <v>0</v>
      </c>
      <c r="T116" s="113">
        <v>1.7156397093101152</v>
      </c>
      <c r="U116" s="113">
        <v>0</v>
      </c>
      <c r="V116" s="113">
        <v>0</v>
      </c>
      <c r="W116" s="62">
        <v>0</v>
      </c>
      <c r="X116" s="63">
        <v>0</v>
      </c>
      <c r="Y116" s="113">
        <v>1.7156397093101152</v>
      </c>
      <c r="Z116" s="113">
        <v>0</v>
      </c>
      <c r="AA116" s="113">
        <v>0</v>
      </c>
      <c r="AB116" s="59">
        <v>0</v>
      </c>
    </row>
    <row r="117" spans="1:28" s="15" customFormat="1">
      <c r="A117" s="58" t="s">
        <v>228</v>
      </c>
      <c r="B117" s="112" t="s">
        <v>1030</v>
      </c>
      <c r="C117" s="112" t="s">
        <v>1455</v>
      </c>
      <c r="D117" s="112" t="s">
        <v>912</v>
      </c>
      <c r="E117" s="112" t="s">
        <v>1789</v>
      </c>
      <c r="F117" s="75" t="s">
        <v>227</v>
      </c>
      <c r="G117" s="112">
        <v>0.4</v>
      </c>
      <c r="H117" s="63">
        <v>2.328335827587265</v>
      </c>
      <c r="I117" s="113">
        <v>0</v>
      </c>
      <c r="J117" s="113">
        <v>2.328335827587265</v>
      </c>
      <c r="K117" s="113">
        <v>-23.108227963061317</v>
      </c>
      <c r="L117" s="113">
        <v>2.15371064051822</v>
      </c>
      <c r="M117" s="114">
        <v>0.5</v>
      </c>
      <c r="N117" s="63">
        <v>0</v>
      </c>
      <c r="O117" s="113">
        <v>0</v>
      </c>
      <c r="P117" s="113">
        <v>0</v>
      </c>
      <c r="Q117" s="113">
        <v>0</v>
      </c>
      <c r="R117" s="62">
        <v>0</v>
      </c>
      <c r="S117" s="63">
        <v>0</v>
      </c>
      <c r="T117" s="113">
        <v>2.328335827587265</v>
      </c>
      <c r="U117" s="113">
        <v>0</v>
      </c>
      <c r="V117" s="113">
        <v>0</v>
      </c>
      <c r="W117" s="62">
        <v>0</v>
      </c>
      <c r="X117" s="63">
        <v>0</v>
      </c>
      <c r="Y117" s="113">
        <v>2.328335827587265</v>
      </c>
      <c r="Z117" s="113">
        <v>0</v>
      </c>
      <c r="AA117" s="113">
        <v>0</v>
      </c>
      <c r="AB117" s="59">
        <v>0</v>
      </c>
    </row>
    <row r="118" spans="1:28" s="15" customFormat="1">
      <c r="A118" s="58" t="s">
        <v>230</v>
      </c>
      <c r="B118" s="112" t="s">
        <v>1031</v>
      </c>
      <c r="C118" s="112" t="s">
        <v>1456</v>
      </c>
      <c r="D118" s="112" t="s">
        <v>923</v>
      </c>
      <c r="E118" s="112" t="s">
        <v>1789</v>
      </c>
      <c r="F118" s="75" t="s">
        <v>229</v>
      </c>
      <c r="G118" s="112">
        <v>0.3</v>
      </c>
      <c r="H118" s="63">
        <v>91.734550631670814</v>
      </c>
      <c r="I118" s="113">
        <v>17.570434209137353</v>
      </c>
      <c r="J118" s="113">
        <v>74.164116422533453</v>
      </c>
      <c r="K118" s="113">
        <v>39.473987271119988</v>
      </c>
      <c r="L118" s="113">
        <v>68.601807690843444</v>
      </c>
      <c r="M118" s="114">
        <v>0</v>
      </c>
      <c r="N118" s="63">
        <v>16.710776391429679</v>
      </c>
      <c r="O118" s="113">
        <v>0.85965781770767447</v>
      </c>
      <c r="P118" s="113">
        <v>0</v>
      </c>
      <c r="Q118" s="113">
        <v>0</v>
      </c>
      <c r="R118" s="62">
        <v>0</v>
      </c>
      <c r="S118" s="63">
        <v>59.504225186351839</v>
      </c>
      <c r="T118" s="113">
        <v>14.659891236181627</v>
      </c>
      <c r="U118" s="113">
        <v>0</v>
      </c>
      <c r="V118" s="113">
        <v>0</v>
      </c>
      <c r="W118" s="62">
        <v>0</v>
      </c>
      <c r="X118" s="63">
        <v>76.215001577781536</v>
      </c>
      <c r="Y118" s="113">
        <v>15.519549053889302</v>
      </c>
      <c r="Z118" s="113">
        <v>0</v>
      </c>
      <c r="AA118" s="113">
        <v>0</v>
      </c>
      <c r="AB118" s="59">
        <v>0</v>
      </c>
    </row>
    <row r="119" spans="1:28" s="15" customFormat="1">
      <c r="A119" s="58" t="s">
        <v>232</v>
      </c>
      <c r="B119" s="112" t="s">
        <v>1032</v>
      </c>
      <c r="C119" s="112" t="s">
        <v>1457</v>
      </c>
      <c r="D119" s="112" t="s">
        <v>912</v>
      </c>
      <c r="E119" s="112" t="s">
        <v>1789</v>
      </c>
      <c r="F119" s="75" t="s">
        <v>231</v>
      </c>
      <c r="G119" s="112">
        <v>0.4</v>
      </c>
      <c r="H119" s="63">
        <v>3.3302713236926094</v>
      </c>
      <c r="I119" s="113">
        <v>0</v>
      </c>
      <c r="J119" s="113">
        <v>3.3302713236926094</v>
      </c>
      <c r="K119" s="113">
        <v>-10.880557651928918</v>
      </c>
      <c r="L119" s="113">
        <v>3.080500974415664</v>
      </c>
      <c r="M119" s="114">
        <v>0.5</v>
      </c>
      <c r="N119" s="63">
        <v>0</v>
      </c>
      <c r="O119" s="113">
        <v>0</v>
      </c>
      <c r="P119" s="113">
        <v>0</v>
      </c>
      <c r="Q119" s="113">
        <v>0</v>
      </c>
      <c r="R119" s="62">
        <v>0</v>
      </c>
      <c r="S119" s="63">
        <v>0</v>
      </c>
      <c r="T119" s="113">
        <v>3.3302713236926094</v>
      </c>
      <c r="U119" s="113">
        <v>0</v>
      </c>
      <c r="V119" s="113">
        <v>0</v>
      </c>
      <c r="W119" s="62">
        <v>0</v>
      </c>
      <c r="X119" s="63">
        <v>0</v>
      </c>
      <c r="Y119" s="113">
        <v>3.3302713236926094</v>
      </c>
      <c r="Z119" s="113">
        <v>0</v>
      </c>
      <c r="AA119" s="113">
        <v>0</v>
      </c>
      <c r="AB119" s="59">
        <v>0</v>
      </c>
    </row>
    <row r="120" spans="1:28" s="15" customFormat="1">
      <c r="A120" s="58" t="s">
        <v>234</v>
      </c>
      <c r="B120" s="112" t="s">
        <v>1033</v>
      </c>
      <c r="C120" s="112" t="s">
        <v>1458</v>
      </c>
      <c r="D120" s="112" t="s">
        <v>912</v>
      </c>
      <c r="E120" s="112" t="s">
        <v>1789</v>
      </c>
      <c r="F120" s="75" t="s">
        <v>233</v>
      </c>
      <c r="G120" s="112">
        <v>0.4</v>
      </c>
      <c r="H120" s="63">
        <v>1.4197202332715908</v>
      </c>
      <c r="I120" s="113">
        <v>0</v>
      </c>
      <c r="J120" s="113">
        <v>1.4197202332715908</v>
      </c>
      <c r="K120" s="113">
        <v>-8.9393922573409785</v>
      </c>
      <c r="L120" s="113">
        <v>1.3132412157762217</v>
      </c>
      <c r="M120" s="114">
        <v>0.5</v>
      </c>
      <c r="N120" s="63">
        <v>0</v>
      </c>
      <c r="O120" s="113">
        <v>0</v>
      </c>
      <c r="P120" s="113">
        <v>0</v>
      </c>
      <c r="Q120" s="113">
        <v>0</v>
      </c>
      <c r="R120" s="62">
        <v>0</v>
      </c>
      <c r="S120" s="63">
        <v>0</v>
      </c>
      <c r="T120" s="113">
        <v>1.4197202332715908</v>
      </c>
      <c r="U120" s="113">
        <v>0</v>
      </c>
      <c r="V120" s="113">
        <v>0</v>
      </c>
      <c r="W120" s="62">
        <v>0</v>
      </c>
      <c r="X120" s="63">
        <v>0</v>
      </c>
      <c r="Y120" s="113">
        <v>1.4197202332715908</v>
      </c>
      <c r="Z120" s="113">
        <v>0</v>
      </c>
      <c r="AA120" s="113">
        <v>0</v>
      </c>
      <c r="AB120" s="59">
        <v>0</v>
      </c>
    </row>
    <row r="121" spans="1:28" s="15" customFormat="1">
      <c r="A121" s="58" t="s">
        <v>236</v>
      </c>
      <c r="B121" s="112" t="s">
        <v>1034</v>
      </c>
      <c r="C121" s="112" t="s">
        <v>1459</v>
      </c>
      <c r="D121" s="112" t="s">
        <v>912</v>
      </c>
      <c r="E121" s="112" t="s">
        <v>1789</v>
      </c>
      <c r="F121" s="75" t="s">
        <v>235</v>
      </c>
      <c r="G121" s="112">
        <v>0.4</v>
      </c>
      <c r="H121" s="63">
        <v>3.4295981477077611</v>
      </c>
      <c r="I121" s="113">
        <v>0.10547834204236177</v>
      </c>
      <c r="J121" s="113">
        <v>3.3241198056653993</v>
      </c>
      <c r="K121" s="113">
        <v>-6.5070621668031396</v>
      </c>
      <c r="L121" s="113">
        <v>3.0748108202404945</v>
      </c>
      <c r="M121" s="114">
        <v>0.5</v>
      </c>
      <c r="N121" s="63">
        <v>0</v>
      </c>
      <c r="O121" s="113">
        <v>0.10547834204236177</v>
      </c>
      <c r="P121" s="113">
        <v>0</v>
      </c>
      <c r="Q121" s="113">
        <v>0</v>
      </c>
      <c r="R121" s="62">
        <v>0</v>
      </c>
      <c r="S121" s="63">
        <v>0</v>
      </c>
      <c r="T121" s="113">
        <v>3.3241198056653993</v>
      </c>
      <c r="U121" s="113">
        <v>0</v>
      </c>
      <c r="V121" s="113">
        <v>0</v>
      </c>
      <c r="W121" s="62">
        <v>0</v>
      </c>
      <c r="X121" s="63">
        <v>0</v>
      </c>
      <c r="Y121" s="113">
        <v>3.4295981477077611</v>
      </c>
      <c r="Z121" s="113">
        <v>0</v>
      </c>
      <c r="AA121" s="113">
        <v>0</v>
      </c>
      <c r="AB121" s="59">
        <v>0</v>
      </c>
    </row>
    <row r="122" spans="1:28" s="15" customFormat="1">
      <c r="A122" s="58" t="s">
        <v>238</v>
      </c>
      <c r="B122" s="112" t="s">
        <v>1035</v>
      </c>
      <c r="C122" s="112" t="s">
        <v>1460</v>
      </c>
      <c r="D122" s="112" t="s">
        <v>959</v>
      </c>
      <c r="E122" s="112" t="s">
        <v>1789</v>
      </c>
      <c r="F122" s="75" t="s">
        <v>237</v>
      </c>
      <c r="G122" s="112">
        <v>0.09</v>
      </c>
      <c r="H122" s="63">
        <v>195.23445768904045</v>
      </c>
      <c r="I122" s="113">
        <v>18.598205037549263</v>
      </c>
      <c r="J122" s="113">
        <v>176.63625265149119</v>
      </c>
      <c r="K122" s="113">
        <v>132.89881732954547</v>
      </c>
      <c r="L122" s="113">
        <v>163.38853370262936</v>
      </c>
      <c r="M122" s="114">
        <v>0</v>
      </c>
      <c r="N122" s="63">
        <v>18.598205037549263</v>
      </c>
      <c r="O122" s="113">
        <v>0</v>
      </c>
      <c r="P122" s="113">
        <v>0</v>
      </c>
      <c r="Q122" s="113">
        <v>0</v>
      </c>
      <c r="R122" s="62">
        <v>0</v>
      </c>
      <c r="S122" s="63">
        <v>176.63625265149119</v>
      </c>
      <c r="T122" s="113">
        <v>0</v>
      </c>
      <c r="U122" s="113">
        <v>0</v>
      </c>
      <c r="V122" s="113">
        <v>0</v>
      </c>
      <c r="W122" s="62">
        <v>0</v>
      </c>
      <c r="X122" s="63">
        <v>195.23445768904045</v>
      </c>
      <c r="Y122" s="113">
        <v>0</v>
      </c>
      <c r="Z122" s="113">
        <v>0</v>
      </c>
      <c r="AA122" s="113">
        <v>0</v>
      </c>
      <c r="AB122" s="59">
        <v>0</v>
      </c>
    </row>
    <row r="123" spans="1:28" s="15" customFormat="1">
      <c r="A123" s="58" t="s">
        <v>239</v>
      </c>
      <c r="B123" s="112" t="s">
        <v>1036</v>
      </c>
      <c r="C123" s="112" t="s">
        <v>1461</v>
      </c>
      <c r="D123" s="112" t="s">
        <v>919</v>
      </c>
      <c r="E123" s="112" t="s">
        <v>1789</v>
      </c>
      <c r="F123" s="75" t="s">
        <v>1808</v>
      </c>
      <c r="G123" s="112">
        <v>0.01</v>
      </c>
      <c r="H123" s="63">
        <v>24.992142617165573</v>
      </c>
      <c r="I123" s="113">
        <v>8.4729392146770603</v>
      </c>
      <c r="J123" s="113">
        <v>16.519203402488511</v>
      </c>
      <c r="K123" s="113">
        <v>10.057834556210615</v>
      </c>
      <c r="L123" s="113">
        <v>15.280263147301874</v>
      </c>
      <c r="M123" s="114">
        <v>0</v>
      </c>
      <c r="N123" s="63">
        <v>0</v>
      </c>
      <c r="O123" s="113">
        <v>0</v>
      </c>
      <c r="P123" s="113">
        <v>8.4729392146770603</v>
      </c>
      <c r="Q123" s="113">
        <v>0</v>
      </c>
      <c r="R123" s="62">
        <v>0</v>
      </c>
      <c r="S123" s="63">
        <v>0</v>
      </c>
      <c r="T123" s="113">
        <v>0</v>
      </c>
      <c r="U123" s="113">
        <v>16.519203402488511</v>
      </c>
      <c r="V123" s="113">
        <v>0</v>
      </c>
      <c r="W123" s="62">
        <v>0</v>
      </c>
      <c r="X123" s="63">
        <v>0</v>
      </c>
      <c r="Y123" s="113">
        <v>0</v>
      </c>
      <c r="Z123" s="113">
        <v>24.992142617165573</v>
      </c>
      <c r="AA123" s="113">
        <v>0</v>
      </c>
      <c r="AB123" s="59">
        <v>0</v>
      </c>
    </row>
    <row r="124" spans="1:28" s="15" customFormat="1">
      <c r="A124" s="58" t="s">
        <v>241</v>
      </c>
      <c r="B124" s="112" t="s">
        <v>1037</v>
      </c>
      <c r="C124" s="112" t="s">
        <v>1462</v>
      </c>
      <c r="D124" s="112" t="s">
        <v>912</v>
      </c>
      <c r="E124" s="112" t="s">
        <v>1789</v>
      </c>
      <c r="F124" s="75" t="s">
        <v>240</v>
      </c>
      <c r="G124" s="112">
        <v>0.4</v>
      </c>
      <c r="H124" s="63">
        <v>4.5013995265944633</v>
      </c>
      <c r="I124" s="113">
        <v>0.3713672141796649</v>
      </c>
      <c r="J124" s="113">
        <v>4.130032312414798</v>
      </c>
      <c r="K124" s="113">
        <v>-25.543804804768381</v>
      </c>
      <c r="L124" s="113">
        <v>3.8202798889836882</v>
      </c>
      <c r="M124" s="114">
        <v>0.5</v>
      </c>
      <c r="N124" s="63">
        <v>0</v>
      </c>
      <c r="O124" s="113">
        <v>0.3713672141796649</v>
      </c>
      <c r="P124" s="113">
        <v>0</v>
      </c>
      <c r="Q124" s="113">
        <v>0</v>
      </c>
      <c r="R124" s="62">
        <v>0</v>
      </c>
      <c r="S124" s="63">
        <v>0</v>
      </c>
      <c r="T124" s="113">
        <v>4.130032312414798</v>
      </c>
      <c r="U124" s="113">
        <v>0</v>
      </c>
      <c r="V124" s="113">
        <v>0</v>
      </c>
      <c r="W124" s="62">
        <v>0</v>
      </c>
      <c r="X124" s="63">
        <v>0</v>
      </c>
      <c r="Y124" s="113">
        <v>4.5013995265944633</v>
      </c>
      <c r="Z124" s="113">
        <v>0</v>
      </c>
      <c r="AA124" s="113">
        <v>0</v>
      </c>
      <c r="AB124" s="59">
        <v>0</v>
      </c>
    </row>
    <row r="125" spans="1:28" s="15" customFormat="1">
      <c r="A125" s="58" t="s">
        <v>243</v>
      </c>
      <c r="B125" s="112" t="s">
        <v>1038</v>
      </c>
      <c r="C125" s="112" t="s">
        <v>1463</v>
      </c>
      <c r="D125" s="112" t="s">
        <v>912</v>
      </c>
      <c r="E125" s="112" t="s">
        <v>1789</v>
      </c>
      <c r="F125" s="75" t="s">
        <v>242</v>
      </c>
      <c r="G125" s="112">
        <v>0.4</v>
      </c>
      <c r="H125" s="63">
        <v>1.9286117874408977</v>
      </c>
      <c r="I125" s="113">
        <v>0</v>
      </c>
      <c r="J125" s="113">
        <v>1.9286117874408977</v>
      </c>
      <c r="K125" s="113">
        <v>-15.089861847759353</v>
      </c>
      <c r="L125" s="113">
        <v>1.7839659033828303</v>
      </c>
      <c r="M125" s="114">
        <v>0.5</v>
      </c>
      <c r="N125" s="63">
        <v>0</v>
      </c>
      <c r="O125" s="113">
        <v>0</v>
      </c>
      <c r="P125" s="113">
        <v>0</v>
      </c>
      <c r="Q125" s="113">
        <v>0</v>
      </c>
      <c r="R125" s="62">
        <v>0</v>
      </c>
      <c r="S125" s="63">
        <v>0</v>
      </c>
      <c r="T125" s="113">
        <v>1.9286117874408977</v>
      </c>
      <c r="U125" s="113">
        <v>0</v>
      </c>
      <c r="V125" s="113">
        <v>0</v>
      </c>
      <c r="W125" s="62">
        <v>0</v>
      </c>
      <c r="X125" s="63">
        <v>0</v>
      </c>
      <c r="Y125" s="113">
        <v>1.9286117874408977</v>
      </c>
      <c r="Z125" s="113">
        <v>0</v>
      </c>
      <c r="AA125" s="113">
        <v>0</v>
      </c>
      <c r="AB125" s="59">
        <v>0</v>
      </c>
    </row>
    <row r="126" spans="1:28" s="15" customFormat="1">
      <c r="A126" s="58" t="s">
        <v>245</v>
      </c>
      <c r="B126" s="112" t="s">
        <v>1039</v>
      </c>
      <c r="C126" s="112" t="s">
        <v>1464</v>
      </c>
      <c r="D126" s="112" t="s">
        <v>912</v>
      </c>
      <c r="E126" s="112" t="s">
        <v>1789</v>
      </c>
      <c r="F126" s="75" t="s">
        <v>244</v>
      </c>
      <c r="G126" s="112">
        <v>0.4</v>
      </c>
      <c r="H126" s="63">
        <v>3.7018779444616245</v>
      </c>
      <c r="I126" s="113">
        <v>0</v>
      </c>
      <c r="J126" s="113">
        <v>3.7018779444616245</v>
      </c>
      <c r="K126" s="113">
        <v>-6.0272416784995473</v>
      </c>
      <c r="L126" s="113">
        <v>3.4242370986270028</v>
      </c>
      <c r="M126" s="114">
        <v>0.5</v>
      </c>
      <c r="N126" s="63">
        <v>0</v>
      </c>
      <c r="O126" s="113">
        <v>0</v>
      </c>
      <c r="P126" s="113">
        <v>0</v>
      </c>
      <c r="Q126" s="113">
        <v>0</v>
      </c>
      <c r="R126" s="62">
        <v>0</v>
      </c>
      <c r="S126" s="63">
        <v>0</v>
      </c>
      <c r="T126" s="113">
        <v>3.7018779444616245</v>
      </c>
      <c r="U126" s="113">
        <v>0</v>
      </c>
      <c r="V126" s="113">
        <v>0</v>
      </c>
      <c r="W126" s="62">
        <v>0</v>
      </c>
      <c r="X126" s="63">
        <v>0</v>
      </c>
      <c r="Y126" s="113">
        <v>3.7018779444616245</v>
      </c>
      <c r="Z126" s="113">
        <v>0</v>
      </c>
      <c r="AA126" s="113">
        <v>0</v>
      </c>
      <c r="AB126" s="59">
        <v>0</v>
      </c>
    </row>
    <row r="127" spans="1:28" s="15" customFormat="1">
      <c r="A127" s="58" t="s">
        <v>541</v>
      </c>
      <c r="B127" s="112" t="s">
        <v>1194</v>
      </c>
      <c r="C127" s="112" t="s">
        <v>1618</v>
      </c>
      <c r="D127" s="112" t="s">
        <v>912</v>
      </c>
      <c r="E127" s="112" t="s">
        <v>1789</v>
      </c>
      <c r="F127" s="75" t="s">
        <v>1809</v>
      </c>
      <c r="G127" s="112">
        <v>0.4</v>
      </c>
      <c r="H127" s="63">
        <v>3.7325492733522849</v>
      </c>
      <c r="I127" s="113">
        <v>0</v>
      </c>
      <c r="J127" s="113">
        <v>3.7325492733522849</v>
      </c>
      <c r="K127" s="113">
        <v>-6.2044825167161193</v>
      </c>
      <c r="L127" s="113">
        <v>3.4526080778508637</v>
      </c>
      <c r="M127" s="114">
        <v>0.5</v>
      </c>
      <c r="N127" s="63">
        <v>0</v>
      </c>
      <c r="O127" s="113">
        <v>0</v>
      </c>
      <c r="P127" s="113">
        <v>0</v>
      </c>
      <c r="Q127" s="113">
        <v>0</v>
      </c>
      <c r="R127" s="62">
        <v>0</v>
      </c>
      <c r="S127" s="63">
        <v>0</v>
      </c>
      <c r="T127" s="113">
        <v>3.7325492733522849</v>
      </c>
      <c r="U127" s="113">
        <v>0</v>
      </c>
      <c r="V127" s="113">
        <v>0</v>
      </c>
      <c r="W127" s="62">
        <v>0</v>
      </c>
      <c r="X127" s="63">
        <v>0</v>
      </c>
      <c r="Y127" s="113">
        <v>3.7325492733522849</v>
      </c>
      <c r="Z127" s="113">
        <v>0</v>
      </c>
      <c r="AA127" s="113">
        <v>0</v>
      </c>
      <c r="AB127" s="59">
        <v>0</v>
      </c>
    </row>
    <row r="128" spans="1:28" s="15" customFormat="1">
      <c r="A128" s="58" t="s">
        <v>249</v>
      </c>
      <c r="B128" s="112" t="s">
        <v>1041</v>
      </c>
      <c r="C128" s="112" t="s">
        <v>1466</v>
      </c>
      <c r="D128" s="112" t="s">
        <v>912</v>
      </c>
      <c r="E128" s="112" t="s">
        <v>1789</v>
      </c>
      <c r="F128" s="75" t="s">
        <v>248</v>
      </c>
      <c r="G128" s="112">
        <v>0.4</v>
      </c>
      <c r="H128" s="63">
        <v>2.6189884418566947</v>
      </c>
      <c r="I128" s="113">
        <v>2.6815621287245801E-2</v>
      </c>
      <c r="J128" s="113">
        <v>2.592172820569449</v>
      </c>
      <c r="K128" s="113">
        <v>-2.6586486258506974</v>
      </c>
      <c r="L128" s="113">
        <v>2.3977598590267406</v>
      </c>
      <c r="M128" s="114">
        <v>0.5</v>
      </c>
      <c r="N128" s="63">
        <v>0</v>
      </c>
      <c r="O128" s="113">
        <v>2.6815621287245801E-2</v>
      </c>
      <c r="P128" s="113">
        <v>0</v>
      </c>
      <c r="Q128" s="113">
        <v>0</v>
      </c>
      <c r="R128" s="62">
        <v>0</v>
      </c>
      <c r="S128" s="63">
        <v>0</v>
      </c>
      <c r="T128" s="113">
        <v>2.592172820569449</v>
      </c>
      <c r="U128" s="113">
        <v>0</v>
      </c>
      <c r="V128" s="113">
        <v>0</v>
      </c>
      <c r="W128" s="62">
        <v>0</v>
      </c>
      <c r="X128" s="63">
        <v>0</v>
      </c>
      <c r="Y128" s="113">
        <v>2.6189884418566947</v>
      </c>
      <c r="Z128" s="113">
        <v>0</v>
      </c>
      <c r="AA128" s="113">
        <v>0</v>
      </c>
      <c r="AB128" s="59">
        <v>0</v>
      </c>
    </row>
    <row r="129" spans="1:28" s="15" customFormat="1">
      <c r="A129" s="58" t="s">
        <v>251</v>
      </c>
      <c r="B129" s="112" t="s">
        <v>1042</v>
      </c>
      <c r="C129" s="112" t="s">
        <v>1467</v>
      </c>
      <c r="D129" s="112" t="s">
        <v>912</v>
      </c>
      <c r="E129" s="112" t="s">
        <v>1789</v>
      </c>
      <c r="F129" s="75" t="s">
        <v>250</v>
      </c>
      <c r="G129" s="112">
        <v>0.4</v>
      </c>
      <c r="H129" s="63">
        <v>1.9353261982523975</v>
      </c>
      <c r="I129" s="113">
        <v>0</v>
      </c>
      <c r="J129" s="113">
        <v>1.9353261982523975</v>
      </c>
      <c r="K129" s="113">
        <v>-8.1012726811775888</v>
      </c>
      <c r="L129" s="113">
        <v>1.7901767333834677</v>
      </c>
      <c r="M129" s="114">
        <v>0.5</v>
      </c>
      <c r="N129" s="63">
        <v>0</v>
      </c>
      <c r="O129" s="113">
        <v>0</v>
      </c>
      <c r="P129" s="113">
        <v>0</v>
      </c>
      <c r="Q129" s="113">
        <v>0</v>
      </c>
      <c r="R129" s="62">
        <v>0</v>
      </c>
      <c r="S129" s="63">
        <v>0</v>
      </c>
      <c r="T129" s="113">
        <v>1.9353261982523975</v>
      </c>
      <c r="U129" s="113">
        <v>0</v>
      </c>
      <c r="V129" s="113">
        <v>0</v>
      </c>
      <c r="W129" s="62">
        <v>0</v>
      </c>
      <c r="X129" s="63">
        <v>0</v>
      </c>
      <c r="Y129" s="113">
        <v>1.9353261982523975</v>
      </c>
      <c r="Z129" s="113">
        <v>0</v>
      </c>
      <c r="AA129" s="113">
        <v>0</v>
      </c>
      <c r="AB129" s="59">
        <v>0</v>
      </c>
    </row>
    <row r="130" spans="1:28" s="15" customFormat="1">
      <c r="A130" s="58" t="s">
        <v>253</v>
      </c>
      <c r="B130" s="112" t="s">
        <v>1043</v>
      </c>
      <c r="C130" s="112" t="s">
        <v>1468</v>
      </c>
      <c r="D130" s="112" t="s">
        <v>926</v>
      </c>
      <c r="E130" s="112" t="s">
        <v>1789</v>
      </c>
      <c r="F130" s="75" t="s">
        <v>252</v>
      </c>
      <c r="G130" s="112">
        <v>0.49</v>
      </c>
      <c r="H130" s="63">
        <v>73.725568540934162</v>
      </c>
      <c r="I130" s="113">
        <v>15.256247781507858</v>
      </c>
      <c r="J130" s="113">
        <v>58.469320759426317</v>
      </c>
      <c r="K130" s="113">
        <v>15.355147559211391</v>
      </c>
      <c r="L130" s="113">
        <v>54.084121702469346</v>
      </c>
      <c r="M130" s="114">
        <v>0</v>
      </c>
      <c r="N130" s="63">
        <v>14.841872886164509</v>
      </c>
      <c r="O130" s="113">
        <v>0.41437489534334843</v>
      </c>
      <c r="P130" s="113">
        <v>0</v>
      </c>
      <c r="Q130" s="113">
        <v>0</v>
      </c>
      <c r="R130" s="62">
        <v>0</v>
      </c>
      <c r="S130" s="63">
        <v>50.381506004811357</v>
      </c>
      <c r="T130" s="113">
        <v>8.0878147546149535</v>
      </c>
      <c r="U130" s="113">
        <v>0</v>
      </c>
      <c r="V130" s="113">
        <v>0</v>
      </c>
      <c r="W130" s="62">
        <v>0</v>
      </c>
      <c r="X130" s="63">
        <v>65.223378890975866</v>
      </c>
      <c r="Y130" s="113">
        <v>8.5021896499583018</v>
      </c>
      <c r="Z130" s="113">
        <v>0</v>
      </c>
      <c r="AA130" s="113">
        <v>0</v>
      </c>
      <c r="AB130" s="59">
        <v>0</v>
      </c>
    </row>
    <row r="131" spans="1:28" s="15" customFormat="1">
      <c r="A131" s="58" t="s">
        <v>255</v>
      </c>
      <c r="B131" s="112" t="s">
        <v>1044</v>
      </c>
      <c r="C131" s="112" t="s">
        <v>1469</v>
      </c>
      <c r="D131" s="112" t="s">
        <v>912</v>
      </c>
      <c r="E131" s="112" t="s">
        <v>1789</v>
      </c>
      <c r="F131" s="75" t="s">
        <v>254</v>
      </c>
      <c r="G131" s="112">
        <v>0.4</v>
      </c>
      <c r="H131" s="63">
        <v>3.0764441877311932</v>
      </c>
      <c r="I131" s="113">
        <v>0</v>
      </c>
      <c r="J131" s="113">
        <v>3.0764441877311932</v>
      </c>
      <c r="K131" s="113">
        <v>-5.8775291240395262</v>
      </c>
      <c r="L131" s="113">
        <v>2.8457108736513539</v>
      </c>
      <c r="M131" s="114">
        <v>0.5</v>
      </c>
      <c r="N131" s="63">
        <v>0</v>
      </c>
      <c r="O131" s="113">
        <v>0</v>
      </c>
      <c r="P131" s="113">
        <v>0</v>
      </c>
      <c r="Q131" s="113">
        <v>0</v>
      </c>
      <c r="R131" s="62">
        <v>0</v>
      </c>
      <c r="S131" s="63">
        <v>0</v>
      </c>
      <c r="T131" s="113">
        <v>3.0764441877311932</v>
      </c>
      <c r="U131" s="113">
        <v>0</v>
      </c>
      <c r="V131" s="113">
        <v>0</v>
      </c>
      <c r="W131" s="62">
        <v>0</v>
      </c>
      <c r="X131" s="63">
        <v>0</v>
      </c>
      <c r="Y131" s="113">
        <v>3.0764441877311932</v>
      </c>
      <c r="Z131" s="113">
        <v>0</v>
      </c>
      <c r="AA131" s="113">
        <v>0</v>
      </c>
      <c r="AB131" s="59">
        <v>0</v>
      </c>
    </row>
    <row r="132" spans="1:28" s="15" customFormat="1">
      <c r="A132" s="58" t="s">
        <v>259</v>
      </c>
      <c r="B132" s="112" t="s">
        <v>1046</v>
      </c>
      <c r="C132" s="112" t="s">
        <v>1470</v>
      </c>
      <c r="D132" s="112" t="s">
        <v>912</v>
      </c>
      <c r="E132" s="112" t="s">
        <v>1789</v>
      </c>
      <c r="F132" s="75" t="s">
        <v>258</v>
      </c>
      <c r="G132" s="112">
        <v>0.4</v>
      </c>
      <c r="H132" s="63">
        <v>3.7912327763955505</v>
      </c>
      <c r="I132" s="113">
        <v>8.670990153484899E-2</v>
      </c>
      <c r="J132" s="113">
        <v>3.7045228748607015</v>
      </c>
      <c r="K132" s="113">
        <v>-16.330460414605636</v>
      </c>
      <c r="L132" s="113">
        <v>3.4266836592461489</v>
      </c>
      <c r="M132" s="114">
        <v>0.5</v>
      </c>
      <c r="N132" s="63">
        <v>0</v>
      </c>
      <c r="O132" s="113">
        <v>8.670990153484899E-2</v>
      </c>
      <c r="P132" s="113">
        <v>0</v>
      </c>
      <c r="Q132" s="113">
        <v>0</v>
      </c>
      <c r="R132" s="62">
        <v>0</v>
      </c>
      <c r="S132" s="63">
        <v>0</v>
      </c>
      <c r="T132" s="113">
        <v>3.7045228748607015</v>
      </c>
      <c r="U132" s="113">
        <v>0</v>
      </c>
      <c r="V132" s="113">
        <v>0</v>
      </c>
      <c r="W132" s="62">
        <v>0</v>
      </c>
      <c r="X132" s="63">
        <v>0</v>
      </c>
      <c r="Y132" s="113">
        <v>3.7912327763955505</v>
      </c>
      <c r="Z132" s="113">
        <v>0</v>
      </c>
      <c r="AA132" s="113">
        <v>0</v>
      </c>
      <c r="AB132" s="59">
        <v>0</v>
      </c>
    </row>
    <row r="133" spans="1:28" s="15" customFormat="1">
      <c r="A133" s="58" t="s">
        <v>261</v>
      </c>
      <c r="B133" s="112" t="s">
        <v>1047</v>
      </c>
      <c r="C133" s="112" t="s">
        <v>1471</v>
      </c>
      <c r="D133" s="112" t="s">
        <v>999</v>
      </c>
      <c r="E133" s="112" t="s">
        <v>1789</v>
      </c>
      <c r="F133" s="75" t="s">
        <v>260</v>
      </c>
      <c r="G133" s="112">
        <v>0.1</v>
      </c>
      <c r="H133" s="63">
        <v>83.944828742727168</v>
      </c>
      <c r="I133" s="113">
        <v>8.1756654867355287</v>
      </c>
      <c r="J133" s="113">
        <v>75.769163255991643</v>
      </c>
      <c r="K133" s="113">
        <v>54.23640136144688</v>
      </c>
      <c r="L133" s="113">
        <v>70.086476011792271</v>
      </c>
      <c r="M133" s="114">
        <v>0</v>
      </c>
      <c r="N133" s="63">
        <v>6.3936748034606774</v>
      </c>
      <c r="O133" s="113">
        <v>0</v>
      </c>
      <c r="P133" s="113">
        <v>1.7819906832748516</v>
      </c>
      <c r="Q133" s="113">
        <v>0</v>
      </c>
      <c r="R133" s="62">
        <v>0</v>
      </c>
      <c r="S133" s="63">
        <v>71.763167878494286</v>
      </c>
      <c r="T133" s="113">
        <v>0</v>
      </c>
      <c r="U133" s="113">
        <v>4.0059953774973387</v>
      </c>
      <c r="V133" s="113">
        <v>0</v>
      </c>
      <c r="W133" s="62">
        <v>0</v>
      </c>
      <c r="X133" s="63">
        <v>78.15684268195497</v>
      </c>
      <c r="Y133" s="113">
        <v>0</v>
      </c>
      <c r="Z133" s="113">
        <v>5.78798606077219</v>
      </c>
      <c r="AA133" s="113">
        <v>0</v>
      </c>
      <c r="AB133" s="59">
        <v>0</v>
      </c>
    </row>
    <row r="134" spans="1:28" s="15" customFormat="1">
      <c r="A134" s="58" t="s">
        <v>263</v>
      </c>
      <c r="B134" s="112" t="s">
        <v>1048</v>
      </c>
      <c r="C134" s="112" t="s">
        <v>1472</v>
      </c>
      <c r="D134" s="112" t="s">
        <v>912</v>
      </c>
      <c r="E134" s="112" t="s">
        <v>1789</v>
      </c>
      <c r="F134" s="75" t="s">
        <v>262</v>
      </c>
      <c r="G134" s="112">
        <v>0.4</v>
      </c>
      <c r="H134" s="63">
        <v>2.5049306835628657</v>
      </c>
      <c r="I134" s="113">
        <v>0</v>
      </c>
      <c r="J134" s="113">
        <v>2.5049306835628657</v>
      </c>
      <c r="K134" s="113">
        <v>-3.4782360409883268</v>
      </c>
      <c r="L134" s="113">
        <v>2.3170608822956509</v>
      </c>
      <c r="M134" s="114">
        <v>0.5</v>
      </c>
      <c r="N134" s="63">
        <v>0</v>
      </c>
      <c r="O134" s="113">
        <v>0</v>
      </c>
      <c r="P134" s="113">
        <v>0</v>
      </c>
      <c r="Q134" s="113">
        <v>0</v>
      </c>
      <c r="R134" s="62">
        <v>0</v>
      </c>
      <c r="S134" s="63">
        <v>0</v>
      </c>
      <c r="T134" s="113">
        <v>2.5049306835628657</v>
      </c>
      <c r="U134" s="113">
        <v>0</v>
      </c>
      <c r="V134" s="113">
        <v>0</v>
      </c>
      <c r="W134" s="62">
        <v>0</v>
      </c>
      <c r="X134" s="63">
        <v>0</v>
      </c>
      <c r="Y134" s="113">
        <v>2.5049306835628657</v>
      </c>
      <c r="Z134" s="113">
        <v>0</v>
      </c>
      <c r="AA134" s="113">
        <v>0</v>
      </c>
      <c r="AB134" s="59">
        <v>0</v>
      </c>
    </row>
    <row r="135" spans="1:28" s="15" customFormat="1">
      <c r="A135" s="58" t="s">
        <v>265</v>
      </c>
      <c r="B135" s="112" t="s">
        <v>1049</v>
      </c>
      <c r="C135" s="112" t="s">
        <v>1473</v>
      </c>
      <c r="D135" s="112" t="s">
        <v>912</v>
      </c>
      <c r="E135" s="112" t="s">
        <v>1789</v>
      </c>
      <c r="F135" s="75" t="s">
        <v>264</v>
      </c>
      <c r="G135" s="112">
        <v>0.4</v>
      </c>
      <c r="H135" s="63">
        <v>2.9648123437779197</v>
      </c>
      <c r="I135" s="113">
        <v>0</v>
      </c>
      <c r="J135" s="113">
        <v>2.9648123437779197</v>
      </c>
      <c r="K135" s="113">
        <v>-6.3243345211560387</v>
      </c>
      <c r="L135" s="113">
        <v>2.7424514179945758</v>
      </c>
      <c r="M135" s="114">
        <v>0.5</v>
      </c>
      <c r="N135" s="63">
        <v>0</v>
      </c>
      <c r="O135" s="113">
        <v>0</v>
      </c>
      <c r="P135" s="113">
        <v>0</v>
      </c>
      <c r="Q135" s="113">
        <v>0</v>
      </c>
      <c r="R135" s="62">
        <v>0</v>
      </c>
      <c r="S135" s="63">
        <v>0</v>
      </c>
      <c r="T135" s="113">
        <v>2.9648123437779197</v>
      </c>
      <c r="U135" s="113">
        <v>0</v>
      </c>
      <c r="V135" s="113">
        <v>0</v>
      </c>
      <c r="W135" s="62">
        <v>0</v>
      </c>
      <c r="X135" s="63">
        <v>0</v>
      </c>
      <c r="Y135" s="113">
        <v>2.9648123437779197</v>
      </c>
      <c r="Z135" s="113">
        <v>0</v>
      </c>
      <c r="AA135" s="113">
        <v>0</v>
      </c>
      <c r="AB135" s="59">
        <v>0</v>
      </c>
    </row>
    <row r="136" spans="1:28" s="15" customFormat="1">
      <c r="A136" s="58" t="s">
        <v>267</v>
      </c>
      <c r="B136" s="112" t="s">
        <v>1050</v>
      </c>
      <c r="C136" s="112" t="s">
        <v>1474</v>
      </c>
      <c r="D136" s="112" t="s">
        <v>912</v>
      </c>
      <c r="E136" s="112" t="s">
        <v>1789</v>
      </c>
      <c r="F136" s="75" t="s">
        <v>266</v>
      </c>
      <c r="G136" s="112">
        <v>0.4</v>
      </c>
      <c r="H136" s="63">
        <v>5.9028647858483634</v>
      </c>
      <c r="I136" s="113">
        <v>2.0621837618912888</v>
      </c>
      <c r="J136" s="113">
        <v>3.840681023957075</v>
      </c>
      <c r="K136" s="113">
        <v>-8.4022105525802626</v>
      </c>
      <c r="L136" s="113">
        <v>3.5526299471602947</v>
      </c>
      <c r="M136" s="114">
        <v>0.5</v>
      </c>
      <c r="N136" s="63">
        <v>0</v>
      </c>
      <c r="O136" s="113">
        <v>2.0621837618912888</v>
      </c>
      <c r="P136" s="113">
        <v>0</v>
      </c>
      <c r="Q136" s="113">
        <v>0</v>
      </c>
      <c r="R136" s="62">
        <v>0</v>
      </c>
      <c r="S136" s="63">
        <v>0</v>
      </c>
      <c r="T136" s="113">
        <v>3.840681023957075</v>
      </c>
      <c r="U136" s="113">
        <v>0</v>
      </c>
      <c r="V136" s="113">
        <v>0</v>
      </c>
      <c r="W136" s="62">
        <v>0</v>
      </c>
      <c r="X136" s="63">
        <v>0</v>
      </c>
      <c r="Y136" s="113">
        <v>5.9028647858483634</v>
      </c>
      <c r="Z136" s="113">
        <v>0</v>
      </c>
      <c r="AA136" s="113">
        <v>0</v>
      </c>
      <c r="AB136" s="59">
        <v>0</v>
      </c>
    </row>
    <row r="137" spans="1:28" s="15" customFormat="1">
      <c r="A137" s="58" t="s">
        <v>257</v>
      </c>
      <c r="B137" s="112" t="s">
        <v>1045</v>
      </c>
      <c r="C137" s="112" t="s">
        <v>1336</v>
      </c>
      <c r="D137" s="112" t="s">
        <v>770</v>
      </c>
      <c r="E137" s="112" t="s">
        <v>1729</v>
      </c>
      <c r="F137" s="75" t="s">
        <v>256</v>
      </c>
      <c r="G137" s="112">
        <v>0.37</v>
      </c>
      <c r="H137" s="63">
        <v>2219.9823603889845</v>
      </c>
      <c r="I137" s="113">
        <v>0</v>
      </c>
      <c r="J137" s="113">
        <v>2219.9823603889845</v>
      </c>
      <c r="K137" s="113">
        <v>-813.07153093235684</v>
      </c>
      <c r="L137" s="113">
        <v>2153.3828895773149</v>
      </c>
      <c r="M137" s="114">
        <v>0</v>
      </c>
      <c r="N137" s="63">
        <v>0</v>
      </c>
      <c r="O137" s="113">
        <v>0</v>
      </c>
      <c r="P137" s="113">
        <v>0</v>
      </c>
      <c r="Q137" s="113">
        <v>0</v>
      </c>
      <c r="R137" s="62">
        <v>0</v>
      </c>
      <c r="S137" s="63">
        <v>0</v>
      </c>
      <c r="T137" s="113">
        <v>0</v>
      </c>
      <c r="U137" s="113">
        <v>210.82802714771498</v>
      </c>
      <c r="V137" s="113">
        <v>1972.1151578527217</v>
      </c>
      <c r="W137" s="62">
        <v>37.03917538854806</v>
      </c>
      <c r="X137" s="63">
        <v>0</v>
      </c>
      <c r="Y137" s="113">
        <v>0</v>
      </c>
      <c r="Z137" s="113">
        <v>210.82802714771498</v>
      </c>
      <c r="AA137" s="113">
        <v>1972.1151578527217</v>
      </c>
      <c r="AB137" s="59">
        <v>37.03917538854806</v>
      </c>
    </row>
    <row r="138" spans="1:28" s="15" customFormat="1">
      <c r="A138" s="58" t="s">
        <v>271</v>
      </c>
      <c r="B138" s="112" t="s">
        <v>1053</v>
      </c>
      <c r="C138" s="112" t="s">
        <v>1476</v>
      </c>
      <c r="D138" s="112" t="s">
        <v>968</v>
      </c>
      <c r="E138" s="112" t="s">
        <v>1789</v>
      </c>
      <c r="F138" s="75" t="s">
        <v>270</v>
      </c>
      <c r="G138" s="112">
        <v>0.3</v>
      </c>
      <c r="H138" s="63">
        <v>109.0454755183269</v>
      </c>
      <c r="I138" s="113">
        <v>25.558752418555851</v>
      </c>
      <c r="J138" s="113">
        <v>83.486723099771055</v>
      </c>
      <c r="K138" s="113">
        <v>60.744608134638128</v>
      </c>
      <c r="L138" s="113">
        <v>77.225218867288234</v>
      </c>
      <c r="M138" s="114">
        <v>0</v>
      </c>
      <c r="N138" s="63">
        <v>23.390367685799006</v>
      </c>
      <c r="O138" s="113">
        <v>2.1683847327568455</v>
      </c>
      <c r="P138" s="113">
        <v>0</v>
      </c>
      <c r="Q138" s="113">
        <v>0</v>
      </c>
      <c r="R138" s="62">
        <v>0</v>
      </c>
      <c r="S138" s="63">
        <v>68.555223222602649</v>
      </c>
      <c r="T138" s="113">
        <v>14.931499877168404</v>
      </c>
      <c r="U138" s="113">
        <v>0</v>
      </c>
      <c r="V138" s="113">
        <v>0</v>
      </c>
      <c r="W138" s="62">
        <v>0</v>
      </c>
      <c r="X138" s="63">
        <v>91.945590908401655</v>
      </c>
      <c r="Y138" s="113">
        <v>17.099884609925248</v>
      </c>
      <c r="Z138" s="113">
        <v>0</v>
      </c>
      <c r="AA138" s="113">
        <v>0</v>
      </c>
      <c r="AB138" s="59">
        <v>0</v>
      </c>
    </row>
    <row r="139" spans="1:28" s="15" customFormat="1">
      <c r="A139" s="58" t="s">
        <v>273</v>
      </c>
      <c r="B139" s="112" t="s">
        <v>1054</v>
      </c>
      <c r="C139" s="112" t="s">
        <v>1477</v>
      </c>
      <c r="D139" s="112" t="s">
        <v>912</v>
      </c>
      <c r="E139" s="112" t="s">
        <v>1789</v>
      </c>
      <c r="F139" s="75" t="s">
        <v>272</v>
      </c>
      <c r="G139" s="112">
        <v>0.4</v>
      </c>
      <c r="H139" s="63">
        <v>2.9285288156155902</v>
      </c>
      <c r="I139" s="113">
        <v>0</v>
      </c>
      <c r="J139" s="113">
        <v>2.9285288156155902</v>
      </c>
      <c r="K139" s="113">
        <v>-31.843510175838368</v>
      </c>
      <c r="L139" s="113">
        <v>2.7088891544444209</v>
      </c>
      <c r="M139" s="114">
        <v>0.5</v>
      </c>
      <c r="N139" s="63">
        <v>0</v>
      </c>
      <c r="O139" s="113">
        <v>0</v>
      </c>
      <c r="P139" s="113">
        <v>0</v>
      </c>
      <c r="Q139" s="113">
        <v>0</v>
      </c>
      <c r="R139" s="62">
        <v>0</v>
      </c>
      <c r="S139" s="63">
        <v>0</v>
      </c>
      <c r="T139" s="113">
        <v>2.9285288156155902</v>
      </c>
      <c r="U139" s="113">
        <v>0</v>
      </c>
      <c r="V139" s="113">
        <v>0</v>
      </c>
      <c r="W139" s="62">
        <v>0</v>
      </c>
      <c r="X139" s="63">
        <v>0</v>
      </c>
      <c r="Y139" s="113">
        <v>2.9285288156155902</v>
      </c>
      <c r="Z139" s="113">
        <v>0</v>
      </c>
      <c r="AA139" s="113">
        <v>0</v>
      </c>
      <c r="AB139" s="59">
        <v>0</v>
      </c>
    </row>
    <row r="140" spans="1:28" s="15" customFormat="1">
      <c r="A140" s="58" t="s">
        <v>275</v>
      </c>
      <c r="B140" s="112" t="s">
        <v>1055</v>
      </c>
      <c r="C140" s="112" t="s">
        <v>1478</v>
      </c>
      <c r="D140" s="112" t="s">
        <v>968</v>
      </c>
      <c r="E140" s="112" t="s">
        <v>1789</v>
      </c>
      <c r="F140" s="75" t="s">
        <v>274</v>
      </c>
      <c r="G140" s="112">
        <v>0.3</v>
      </c>
      <c r="H140" s="63">
        <v>146.39707356654128</v>
      </c>
      <c r="I140" s="113">
        <v>35.36079418359158</v>
      </c>
      <c r="J140" s="113">
        <v>111.03627938294966</v>
      </c>
      <c r="K140" s="113">
        <v>72.525918192634407</v>
      </c>
      <c r="L140" s="113">
        <v>102.70855842922843</v>
      </c>
      <c r="M140" s="114">
        <v>0</v>
      </c>
      <c r="N140" s="63">
        <v>30.372678724352937</v>
      </c>
      <c r="O140" s="113">
        <v>4.9881154592386405</v>
      </c>
      <c r="P140" s="113">
        <v>0</v>
      </c>
      <c r="Q140" s="113">
        <v>0</v>
      </c>
      <c r="R140" s="62">
        <v>0</v>
      </c>
      <c r="S140" s="63">
        <v>85.208579875648567</v>
      </c>
      <c r="T140" s="113">
        <v>25.827699507301098</v>
      </c>
      <c r="U140" s="113">
        <v>0</v>
      </c>
      <c r="V140" s="113">
        <v>0</v>
      </c>
      <c r="W140" s="62">
        <v>0</v>
      </c>
      <c r="X140" s="63">
        <v>115.5812586000015</v>
      </c>
      <c r="Y140" s="113">
        <v>30.81581496653974</v>
      </c>
      <c r="Z140" s="113">
        <v>0</v>
      </c>
      <c r="AA140" s="113">
        <v>0</v>
      </c>
      <c r="AB140" s="59">
        <v>0</v>
      </c>
    </row>
    <row r="141" spans="1:28" s="15" customFormat="1">
      <c r="A141" s="58" t="s">
        <v>277</v>
      </c>
      <c r="B141" s="112" t="s">
        <v>1056</v>
      </c>
      <c r="C141" s="112" t="s">
        <v>1479</v>
      </c>
      <c r="D141" s="112" t="s">
        <v>932</v>
      </c>
      <c r="E141" s="112" t="s">
        <v>1309</v>
      </c>
      <c r="F141" s="75" t="s">
        <v>276</v>
      </c>
      <c r="G141" s="112">
        <v>0.99</v>
      </c>
      <c r="H141" s="63">
        <v>52.371938754192954</v>
      </c>
      <c r="I141" s="113">
        <v>0</v>
      </c>
      <c r="J141" s="113">
        <v>52.371938754192954</v>
      </c>
      <c r="K141" s="113">
        <v>5.5146088955393253</v>
      </c>
      <c r="L141" s="113">
        <v>50.800780591567161</v>
      </c>
      <c r="M141" s="114">
        <v>0</v>
      </c>
      <c r="N141" s="63">
        <v>0</v>
      </c>
      <c r="O141" s="113">
        <v>0</v>
      </c>
      <c r="P141" s="113">
        <v>0</v>
      </c>
      <c r="Q141" s="113">
        <v>0</v>
      </c>
      <c r="R141" s="62">
        <v>0</v>
      </c>
      <c r="S141" s="63">
        <v>47.392448183652419</v>
      </c>
      <c r="T141" s="113">
        <v>4.9794905705405332</v>
      </c>
      <c r="U141" s="113">
        <v>0</v>
      </c>
      <c r="V141" s="113">
        <v>0</v>
      </c>
      <c r="W141" s="62">
        <v>0</v>
      </c>
      <c r="X141" s="63">
        <v>47.392448183652419</v>
      </c>
      <c r="Y141" s="113">
        <v>4.9794905705405332</v>
      </c>
      <c r="Z141" s="113">
        <v>0</v>
      </c>
      <c r="AA141" s="113">
        <v>0</v>
      </c>
      <c r="AB141" s="59">
        <v>0</v>
      </c>
    </row>
    <row r="142" spans="1:28" s="15" customFormat="1">
      <c r="A142" s="58" t="s">
        <v>279</v>
      </c>
      <c r="B142" s="112" t="s">
        <v>1057</v>
      </c>
      <c r="C142" s="112" t="s">
        <v>1480</v>
      </c>
      <c r="D142" s="112" t="s">
        <v>912</v>
      </c>
      <c r="E142" s="112" t="s">
        <v>1789</v>
      </c>
      <c r="F142" s="75" t="s">
        <v>278</v>
      </c>
      <c r="G142" s="112">
        <v>0.4</v>
      </c>
      <c r="H142" s="63">
        <v>2.1785909441413365</v>
      </c>
      <c r="I142" s="113">
        <v>9.096879215508083E-2</v>
      </c>
      <c r="J142" s="113">
        <v>2.0876221519862561</v>
      </c>
      <c r="K142" s="113">
        <v>-9.0764124428844823</v>
      </c>
      <c r="L142" s="113">
        <v>1.9310504905872869</v>
      </c>
      <c r="M142" s="114">
        <v>0.5</v>
      </c>
      <c r="N142" s="63">
        <v>0</v>
      </c>
      <c r="O142" s="113">
        <v>9.096879215508083E-2</v>
      </c>
      <c r="P142" s="113">
        <v>0</v>
      </c>
      <c r="Q142" s="113">
        <v>0</v>
      </c>
      <c r="R142" s="62">
        <v>0</v>
      </c>
      <c r="S142" s="63">
        <v>0</v>
      </c>
      <c r="T142" s="113">
        <v>2.0876221519862561</v>
      </c>
      <c r="U142" s="113">
        <v>0</v>
      </c>
      <c r="V142" s="113">
        <v>0</v>
      </c>
      <c r="W142" s="62">
        <v>0</v>
      </c>
      <c r="X142" s="63">
        <v>0</v>
      </c>
      <c r="Y142" s="113">
        <v>2.1785909441413365</v>
      </c>
      <c r="Z142" s="113">
        <v>0</v>
      </c>
      <c r="AA142" s="113">
        <v>0</v>
      </c>
      <c r="AB142" s="59">
        <v>0</v>
      </c>
    </row>
    <row r="143" spans="1:28" s="15" customFormat="1">
      <c r="A143" s="58" t="s">
        <v>281</v>
      </c>
      <c r="B143" s="112" t="s">
        <v>1058</v>
      </c>
      <c r="C143" s="112" t="s">
        <v>1481</v>
      </c>
      <c r="D143" s="112" t="s">
        <v>968</v>
      </c>
      <c r="E143" s="112" t="s">
        <v>1789</v>
      </c>
      <c r="F143" s="75" t="s">
        <v>280</v>
      </c>
      <c r="G143" s="112">
        <v>0.3</v>
      </c>
      <c r="H143" s="63">
        <v>79.266024048268847</v>
      </c>
      <c r="I143" s="113">
        <v>17.41014371107493</v>
      </c>
      <c r="J143" s="113">
        <v>61.855880337193923</v>
      </c>
      <c r="K143" s="113">
        <v>-16.299008748517021</v>
      </c>
      <c r="L143" s="113">
        <v>57.216689311904382</v>
      </c>
      <c r="M143" s="114">
        <v>0.20854752580663527</v>
      </c>
      <c r="N143" s="63">
        <v>14.303971905607796</v>
      </c>
      <c r="O143" s="113">
        <v>3.1061718054671346</v>
      </c>
      <c r="P143" s="113">
        <v>0</v>
      </c>
      <c r="Q143" s="113">
        <v>0</v>
      </c>
      <c r="R143" s="62">
        <v>0</v>
      </c>
      <c r="S143" s="63">
        <v>41.375205147865593</v>
      </c>
      <c r="T143" s="113">
        <v>20.480675189328323</v>
      </c>
      <c r="U143" s="113">
        <v>0</v>
      </c>
      <c r="V143" s="113">
        <v>0</v>
      </c>
      <c r="W143" s="62">
        <v>0</v>
      </c>
      <c r="X143" s="63">
        <v>55.679177053473389</v>
      </c>
      <c r="Y143" s="113">
        <v>23.586846994795458</v>
      </c>
      <c r="Z143" s="113">
        <v>0</v>
      </c>
      <c r="AA143" s="113">
        <v>0</v>
      </c>
      <c r="AB143" s="59">
        <v>0</v>
      </c>
    </row>
    <row r="144" spans="1:28" s="15" customFormat="1">
      <c r="A144" s="58" t="s">
        <v>283</v>
      </c>
      <c r="B144" s="112" t="s">
        <v>1059</v>
      </c>
      <c r="C144" s="112" t="s">
        <v>1482</v>
      </c>
      <c r="D144" s="112" t="s">
        <v>959</v>
      </c>
      <c r="E144" s="112" t="s">
        <v>1789</v>
      </c>
      <c r="F144" s="75" t="s">
        <v>282</v>
      </c>
      <c r="G144" s="112">
        <v>0.09</v>
      </c>
      <c r="H144" s="63">
        <v>120.25373777781134</v>
      </c>
      <c r="I144" s="113">
        <v>0</v>
      </c>
      <c r="J144" s="113">
        <v>120.25373777781134</v>
      </c>
      <c r="K144" s="113">
        <v>74.366663942459468</v>
      </c>
      <c r="L144" s="113">
        <v>111.23470744447549</v>
      </c>
      <c r="M144" s="114">
        <v>0</v>
      </c>
      <c r="N144" s="63">
        <v>0</v>
      </c>
      <c r="O144" s="113">
        <v>0</v>
      </c>
      <c r="P144" s="113">
        <v>0</v>
      </c>
      <c r="Q144" s="113">
        <v>0</v>
      </c>
      <c r="R144" s="62">
        <v>0</v>
      </c>
      <c r="S144" s="63">
        <v>120.25373777781134</v>
      </c>
      <c r="T144" s="113">
        <v>0</v>
      </c>
      <c r="U144" s="113">
        <v>0</v>
      </c>
      <c r="V144" s="113">
        <v>0</v>
      </c>
      <c r="W144" s="62">
        <v>0</v>
      </c>
      <c r="X144" s="63">
        <v>120.25373777781134</v>
      </c>
      <c r="Y144" s="113">
        <v>0</v>
      </c>
      <c r="Z144" s="113">
        <v>0</v>
      </c>
      <c r="AA144" s="113">
        <v>0</v>
      </c>
      <c r="AB144" s="59">
        <v>0</v>
      </c>
    </row>
    <row r="145" spans="1:28" s="15" customFormat="1">
      <c r="A145" s="58" t="s">
        <v>284</v>
      </c>
      <c r="B145" s="112" t="s">
        <v>1060</v>
      </c>
      <c r="C145" s="112" t="s">
        <v>1483</v>
      </c>
      <c r="D145" s="112" t="s">
        <v>919</v>
      </c>
      <c r="E145" s="112" t="s">
        <v>1789</v>
      </c>
      <c r="F145" s="75" t="s">
        <v>1810</v>
      </c>
      <c r="G145" s="112">
        <v>0.01</v>
      </c>
      <c r="H145" s="63">
        <v>21.899878771836264</v>
      </c>
      <c r="I145" s="113">
        <v>7.3327665039521239</v>
      </c>
      <c r="J145" s="113">
        <v>14.56711226788414</v>
      </c>
      <c r="K145" s="113">
        <v>7.5852223504600031</v>
      </c>
      <c r="L145" s="113">
        <v>13.474578847792829</v>
      </c>
      <c r="M145" s="114">
        <v>0</v>
      </c>
      <c r="N145" s="63">
        <v>0</v>
      </c>
      <c r="O145" s="113">
        <v>0</v>
      </c>
      <c r="P145" s="113">
        <v>7.3327665039521239</v>
      </c>
      <c r="Q145" s="113">
        <v>0</v>
      </c>
      <c r="R145" s="62">
        <v>0</v>
      </c>
      <c r="S145" s="63">
        <v>0</v>
      </c>
      <c r="T145" s="113">
        <v>0</v>
      </c>
      <c r="U145" s="113">
        <v>14.56711226788414</v>
      </c>
      <c r="V145" s="113">
        <v>0</v>
      </c>
      <c r="W145" s="62">
        <v>0</v>
      </c>
      <c r="X145" s="63">
        <v>0</v>
      </c>
      <c r="Y145" s="113">
        <v>0</v>
      </c>
      <c r="Z145" s="113">
        <v>21.899878771836264</v>
      </c>
      <c r="AA145" s="113">
        <v>0</v>
      </c>
      <c r="AB145" s="59">
        <v>0</v>
      </c>
    </row>
    <row r="146" spans="1:28" s="15" customFormat="1">
      <c r="A146" s="58" t="s">
        <v>286</v>
      </c>
      <c r="B146" s="112" t="s">
        <v>1061</v>
      </c>
      <c r="C146" s="112" t="s">
        <v>1484</v>
      </c>
      <c r="D146" s="112" t="s">
        <v>912</v>
      </c>
      <c r="E146" s="112" t="s">
        <v>1789</v>
      </c>
      <c r="F146" s="75" t="s">
        <v>285</v>
      </c>
      <c r="G146" s="112">
        <v>0.4</v>
      </c>
      <c r="H146" s="63">
        <v>1.7705745265391564</v>
      </c>
      <c r="I146" s="113">
        <v>0</v>
      </c>
      <c r="J146" s="113">
        <v>1.7705745265391564</v>
      </c>
      <c r="K146" s="113">
        <v>-13.644738199776947</v>
      </c>
      <c r="L146" s="113">
        <v>1.6377814370487198</v>
      </c>
      <c r="M146" s="114">
        <v>0.5</v>
      </c>
      <c r="N146" s="63">
        <v>0</v>
      </c>
      <c r="O146" s="113">
        <v>0</v>
      </c>
      <c r="P146" s="113">
        <v>0</v>
      </c>
      <c r="Q146" s="113">
        <v>0</v>
      </c>
      <c r="R146" s="62">
        <v>0</v>
      </c>
      <c r="S146" s="63">
        <v>0</v>
      </c>
      <c r="T146" s="113">
        <v>1.7705745265391564</v>
      </c>
      <c r="U146" s="113">
        <v>0</v>
      </c>
      <c r="V146" s="113">
        <v>0</v>
      </c>
      <c r="W146" s="62">
        <v>0</v>
      </c>
      <c r="X146" s="63">
        <v>0</v>
      </c>
      <c r="Y146" s="113">
        <v>1.7705745265391564</v>
      </c>
      <c r="Z146" s="113">
        <v>0</v>
      </c>
      <c r="AA146" s="113">
        <v>0</v>
      </c>
      <c r="AB146" s="59">
        <v>0</v>
      </c>
    </row>
    <row r="147" spans="1:28" s="15" customFormat="1">
      <c r="A147" s="58" t="s">
        <v>288</v>
      </c>
      <c r="B147" s="112" t="s">
        <v>1062</v>
      </c>
      <c r="C147" s="112" t="s">
        <v>1485</v>
      </c>
      <c r="D147" s="112" t="s">
        <v>923</v>
      </c>
      <c r="E147" s="112" t="s">
        <v>1789</v>
      </c>
      <c r="F147" s="75" t="s">
        <v>287</v>
      </c>
      <c r="G147" s="112">
        <v>0.3</v>
      </c>
      <c r="H147" s="63">
        <v>103.98235249296584</v>
      </c>
      <c r="I147" s="113">
        <v>21.993100488955232</v>
      </c>
      <c r="J147" s="113">
        <v>81.989252004010623</v>
      </c>
      <c r="K147" s="113">
        <v>58.411837036361796</v>
      </c>
      <c r="L147" s="113">
        <v>75.840058103709836</v>
      </c>
      <c r="M147" s="114">
        <v>0</v>
      </c>
      <c r="N147" s="63">
        <v>19.921547261438597</v>
      </c>
      <c r="O147" s="113">
        <v>2.0715532275166346</v>
      </c>
      <c r="P147" s="113">
        <v>0</v>
      </c>
      <c r="Q147" s="113">
        <v>0</v>
      </c>
      <c r="R147" s="62">
        <v>0</v>
      </c>
      <c r="S147" s="63">
        <v>64.242734344523171</v>
      </c>
      <c r="T147" s="113">
        <v>17.746517659487452</v>
      </c>
      <c r="U147" s="113">
        <v>0</v>
      </c>
      <c r="V147" s="113">
        <v>0</v>
      </c>
      <c r="W147" s="62">
        <v>0</v>
      </c>
      <c r="X147" s="63">
        <v>84.164281605961762</v>
      </c>
      <c r="Y147" s="113">
        <v>19.818070887004087</v>
      </c>
      <c r="Z147" s="113">
        <v>0</v>
      </c>
      <c r="AA147" s="113">
        <v>0</v>
      </c>
      <c r="AB147" s="59">
        <v>0</v>
      </c>
    </row>
    <row r="148" spans="1:28" s="15" customFormat="1">
      <c r="A148" s="58" t="s">
        <v>290</v>
      </c>
      <c r="B148" s="112" t="s">
        <v>1063</v>
      </c>
      <c r="C148" s="112" t="s">
        <v>1486</v>
      </c>
      <c r="D148" s="112" t="s">
        <v>912</v>
      </c>
      <c r="E148" s="112" t="s">
        <v>1789</v>
      </c>
      <c r="F148" s="75" t="s">
        <v>289</v>
      </c>
      <c r="G148" s="112">
        <v>0.4</v>
      </c>
      <c r="H148" s="63">
        <v>3.1181857960911565</v>
      </c>
      <c r="I148" s="113">
        <v>0</v>
      </c>
      <c r="J148" s="113">
        <v>3.1181857960911565</v>
      </c>
      <c r="K148" s="113">
        <v>-15.776542187472447</v>
      </c>
      <c r="L148" s="113">
        <v>2.8843218613843198</v>
      </c>
      <c r="M148" s="114">
        <v>0.5</v>
      </c>
      <c r="N148" s="63">
        <v>0</v>
      </c>
      <c r="O148" s="113">
        <v>0</v>
      </c>
      <c r="P148" s="113">
        <v>0</v>
      </c>
      <c r="Q148" s="113">
        <v>0</v>
      </c>
      <c r="R148" s="62">
        <v>0</v>
      </c>
      <c r="S148" s="63">
        <v>0</v>
      </c>
      <c r="T148" s="113">
        <v>3.1181857960911565</v>
      </c>
      <c r="U148" s="113">
        <v>0</v>
      </c>
      <c r="V148" s="113">
        <v>0</v>
      </c>
      <c r="W148" s="62">
        <v>0</v>
      </c>
      <c r="X148" s="63">
        <v>0</v>
      </c>
      <c r="Y148" s="113">
        <v>3.1181857960911565</v>
      </c>
      <c r="Z148" s="113">
        <v>0</v>
      </c>
      <c r="AA148" s="113">
        <v>0</v>
      </c>
      <c r="AB148" s="59">
        <v>0</v>
      </c>
    </row>
    <row r="149" spans="1:28" s="15" customFormat="1">
      <c r="A149" s="58" t="s">
        <v>292</v>
      </c>
      <c r="B149" s="112" t="s">
        <v>1064</v>
      </c>
      <c r="C149" s="112" t="s">
        <v>1487</v>
      </c>
      <c r="D149" s="112" t="s">
        <v>912</v>
      </c>
      <c r="E149" s="112" t="s">
        <v>1789</v>
      </c>
      <c r="F149" s="75" t="s">
        <v>291</v>
      </c>
      <c r="G149" s="112">
        <v>0.4</v>
      </c>
      <c r="H149" s="63">
        <v>3.7425518854751654</v>
      </c>
      <c r="I149" s="113">
        <v>0</v>
      </c>
      <c r="J149" s="113">
        <v>3.7425518854751654</v>
      </c>
      <c r="K149" s="113">
        <v>-21.843648512497978</v>
      </c>
      <c r="L149" s="113">
        <v>3.4618604940645281</v>
      </c>
      <c r="M149" s="114">
        <v>0.5</v>
      </c>
      <c r="N149" s="63">
        <v>0</v>
      </c>
      <c r="O149" s="113">
        <v>0</v>
      </c>
      <c r="P149" s="113">
        <v>0</v>
      </c>
      <c r="Q149" s="113">
        <v>0</v>
      </c>
      <c r="R149" s="62">
        <v>0</v>
      </c>
      <c r="S149" s="63">
        <v>0</v>
      </c>
      <c r="T149" s="113">
        <v>3.7425518854751654</v>
      </c>
      <c r="U149" s="113">
        <v>0</v>
      </c>
      <c r="V149" s="113">
        <v>0</v>
      </c>
      <c r="W149" s="62">
        <v>0</v>
      </c>
      <c r="X149" s="63">
        <v>0</v>
      </c>
      <c r="Y149" s="113">
        <v>3.7425518854751654</v>
      </c>
      <c r="Z149" s="113">
        <v>0</v>
      </c>
      <c r="AA149" s="113">
        <v>0</v>
      </c>
      <c r="AB149" s="59">
        <v>0</v>
      </c>
    </row>
    <row r="150" spans="1:28" s="15" customFormat="1">
      <c r="A150" s="58" t="s">
        <v>294</v>
      </c>
      <c r="B150" s="112" t="s">
        <v>1065</v>
      </c>
      <c r="C150" s="112" t="s">
        <v>1488</v>
      </c>
      <c r="D150" s="112" t="s">
        <v>923</v>
      </c>
      <c r="E150" s="112" t="s">
        <v>1789</v>
      </c>
      <c r="F150" s="75" t="s">
        <v>293</v>
      </c>
      <c r="G150" s="112">
        <v>0.3</v>
      </c>
      <c r="H150" s="63">
        <v>41.260638027208962</v>
      </c>
      <c r="I150" s="113">
        <v>1.5851245558389946</v>
      </c>
      <c r="J150" s="113">
        <v>39.675513471369968</v>
      </c>
      <c r="K150" s="113">
        <v>22.623324265477812</v>
      </c>
      <c r="L150" s="113">
        <v>36.699849961017222</v>
      </c>
      <c r="M150" s="114">
        <v>0</v>
      </c>
      <c r="N150" s="63">
        <v>3.4647261690324882</v>
      </c>
      <c r="O150" s="113">
        <v>-1.8796016131934941</v>
      </c>
      <c r="P150" s="113">
        <v>0</v>
      </c>
      <c r="Q150" s="113">
        <v>0</v>
      </c>
      <c r="R150" s="62">
        <v>0</v>
      </c>
      <c r="S150" s="63">
        <v>30.317088453694438</v>
      </c>
      <c r="T150" s="113">
        <v>9.3584250176755344</v>
      </c>
      <c r="U150" s="113">
        <v>0</v>
      </c>
      <c r="V150" s="113">
        <v>0</v>
      </c>
      <c r="W150" s="62">
        <v>0</v>
      </c>
      <c r="X150" s="63">
        <v>33.781814622726927</v>
      </c>
      <c r="Y150" s="113">
        <v>7.4788234044820392</v>
      </c>
      <c r="Z150" s="113">
        <v>0</v>
      </c>
      <c r="AA150" s="113">
        <v>0</v>
      </c>
      <c r="AB150" s="59">
        <v>0</v>
      </c>
    </row>
    <row r="151" spans="1:28" s="15" customFormat="1">
      <c r="A151" s="58" t="s">
        <v>296</v>
      </c>
      <c r="B151" s="112" t="s">
        <v>1066</v>
      </c>
      <c r="C151" s="112" t="s">
        <v>1489</v>
      </c>
      <c r="D151" s="112" t="s">
        <v>912</v>
      </c>
      <c r="E151" s="112" t="s">
        <v>1789</v>
      </c>
      <c r="F151" s="75" t="s">
        <v>295</v>
      </c>
      <c r="G151" s="112">
        <v>0.4</v>
      </c>
      <c r="H151" s="63">
        <v>1.3820526465227521</v>
      </c>
      <c r="I151" s="113">
        <v>0</v>
      </c>
      <c r="J151" s="113">
        <v>1.3820526465227521</v>
      </c>
      <c r="K151" s="113">
        <v>-11.634072784252687</v>
      </c>
      <c r="L151" s="113">
        <v>1.2783986980335458</v>
      </c>
      <c r="M151" s="114">
        <v>0.5</v>
      </c>
      <c r="N151" s="63">
        <v>0</v>
      </c>
      <c r="O151" s="113">
        <v>0</v>
      </c>
      <c r="P151" s="113">
        <v>0</v>
      </c>
      <c r="Q151" s="113">
        <v>0</v>
      </c>
      <c r="R151" s="62">
        <v>0</v>
      </c>
      <c r="S151" s="63">
        <v>0</v>
      </c>
      <c r="T151" s="113">
        <v>1.3820526465227521</v>
      </c>
      <c r="U151" s="113">
        <v>0</v>
      </c>
      <c r="V151" s="113">
        <v>0</v>
      </c>
      <c r="W151" s="62">
        <v>0</v>
      </c>
      <c r="X151" s="63">
        <v>0</v>
      </c>
      <c r="Y151" s="113">
        <v>1.3820526465227521</v>
      </c>
      <c r="Z151" s="113">
        <v>0</v>
      </c>
      <c r="AA151" s="113">
        <v>0</v>
      </c>
      <c r="AB151" s="59">
        <v>0</v>
      </c>
    </row>
    <row r="152" spans="1:28" s="15" customFormat="1">
      <c r="A152" s="58" t="s">
        <v>298</v>
      </c>
      <c r="B152" s="112" t="s">
        <v>1067</v>
      </c>
      <c r="C152" s="112" t="s">
        <v>1490</v>
      </c>
      <c r="D152" s="112" t="s">
        <v>932</v>
      </c>
      <c r="E152" s="112" t="s">
        <v>1789</v>
      </c>
      <c r="F152" s="75" t="s">
        <v>297</v>
      </c>
      <c r="G152" s="112">
        <v>0.49</v>
      </c>
      <c r="H152" s="63">
        <v>36.395465727611779</v>
      </c>
      <c r="I152" s="113">
        <v>7.9045235392709516</v>
      </c>
      <c r="J152" s="113">
        <v>28.490942188340828</v>
      </c>
      <c r="K152" s="113">
        <v>10.525374698157695</v>
      </c>
      <c r="L152" s="113">
        <v>26.354121524215266</v>
      </c>
      <c r="M152" s="114">
        <v>0</v>
      </c>
      <c r="N152" s="63">
        <v>7.4712870828558371</v>
      </c>
      <c r="O152" s="113">
        <v>0.43323645641511377</v>
      </c>
      <c r="P152" s="113">
        <v>0</v>
      </c>
      <c r="Q152" s="113">
        <v>0</v>
      </c>
      <c r="R152" s="62">
        <v>0</v>
      </c>
      <c r="S152" s="63">
        <v>23.988943927456475</v>
      </c>
      <c r="T152" s="113">
        <v>4.5019982608843554</v>
      </c>
      <c r="U152" s="113">
        <v>0</v>
      </c>
      <c r="V152" s="113">
        <v>0</v>
      </c>
      <c r="W152" s="62">
        <v>0</v>
      </c>
      <c r="X152" s="63">
        <v>31.460231010312313</v>
      </c>
      <c r="Y152" s="113">
        <v>4.9352347172994682</v>
      </c>
      <c r="Z152" s="113">
        <v>0</v>
      </c>
      <c r="AA152" s="113">
        <v>0</v>
      </c>
      <c r="AB152" s="59">
        <v>0</v>
      </c>
    </row>
    <row r="153" spans="1:28" s="15" customFormat="1">
      <c r="A153" s="58" t="s">
        <v>300</v>
      </c>
      <c r="B153" s="112" t="s">
        <v>1068</v>
      </c>
      <c r="C153" s="112" t="s">
        <v>1491</v>
      </c>
      <c r="D153" s="112" t="s">
        <v>912</v>
      </c>
      <c r="E153" s="112" t="s">
        <v>1789</v>
      </c>
      <c r="F153" s="75" t="s">
        <v>299</v>
      </c>
      <c r="G153" s="112">
        <v>0.4</v>
      </c>
      <c r="H153" s="63">
        <v>4.823800976450376</v>
      </c>
      <c r="I153" s="113">
        <v>1.0042834717504472</v>
      </c>
      <c r="J153" s="113">
        <v>3.8195175046999275</v>
      </c>
      <c r="K153" s="113">
        <v>-5.667404637809863</v>
      </c>
      <c r="L153" s="113">
        <v>3.5330536918474329</v>
      </c>
      <c r="M153" s="114">
        <v>0.5</v>
      </c>
      <c r="N153" s="63">
        <v>0</v>
      </c>
      <c r="O153" s="113">
        <v>1.0042834717504472</v>
      </c>
      <c r="P153" s="113">
        <v>0</v>
      </c>
      <c r="Q153" s="113">
        <v>0</v>
      </c>
      <c r="R153" s="62">
        <v>0</v>
      </c>
      <c r="S153" s="63">
        <v>0</v>
      </c>
      <c r="T153" s="113">
        <v>3.8195175046999275</v>
      </c>
      <c r="U153" s="113">
        <v>0</v>
      </c>
      <c r="V153" s="113">
        <v>0</v>
      </c>
      <c r="W153" s="62">
        <v>0</v>
      </c>
      <c r="X153" s="63">
        <v>0</v>
      </c>
      <c r="Y153" s="113">
        <v>4.823800976450376</v>
      </c>
      <c r="Z153" s="113">
        <v>0</v>
      </c>
      <c r="AA153" s="113">
        <v>0</v>
      </c>
      <c r="AB153" s="59">
        <v>0</v>
      </c>
    </row>
    <row r="154" spans="1:28" s="15" customFormat="1">
      <c r="A154" s="58" t="s">
        <v>302</v>
      </c>
      <c r="B154" s="112" t="s">
        <v>1069</v>
      </c>
      <c r="C154" s="112" t="s">
        <v>1492</v>
      </c>
      <c r="D154" s="112" t="s">
        <v>912</v>
      </c>
      <c r="E154" s="112" t="s">
        <v>1789</v>
      </c>
      <c r="F154" s="75" t="s">
        <v>301</v>
      </c>
      <c r="G154" s="112">
        <v>0.4</v>
      </c>
      <c r="H154" s="63">
        <v>3.347825284883164</v>
      </c>
      <c r="I154" s="113">
        <v>0</v>
      </c>
      <c r="J154" s="113">
        <v>3.347825284883164</v>
      </c>
      <c r="K154" s="113">
        <v>-9.7198958573548317</v>
      </c>
      <c r="L154" s="113">
        <v>3.0967383885169268</v>
      </c>
      <c r="M154" s="114">
        <v>0.5</v>
      </c>
      <c r="N154" s="63">
        <v>0</v>
      </c>
      <c r="O154" s="113">
        <v>0</v>
      </c>
      <c r="P154" s="113">
        <v>0</v>
      </c>
      <c r="Q154" s="113">
        <v>0</v>
      </c>
      <c r="R154" s="62">
        <v>0</v>
      </c>
      <c r="S154" s="63">
        <v>0</v>
      </c>
      <c r="T154" s="113">
        <v>3.347825284883164</v>
      </c>
      <c r="U154" s="113">
        <v>0</v>
      </c>
      <c r="V154" s="113">
        <v>0</v>
      </c>
      <c r="W154" s="62">
        <v>0</v>
      </c>
      <c r="X154" s="63">
        <v>0</v>
      </c>
      <c r="Y154" s="113">
        <v>3.347825284883164</v>
      </c>
      <c r="Z154" s="113">
        <v>0</v>
      </c>
      <c r="AA154" s="113">
        <v>0</v>
      </c>
      <c r="AB154" s="59">
        <v>0</v>
      </c>
    </row>
    <row r="155" spans="1:28" s="15" customFormat="1">
      <c r="A155" s="58" t="s">
        <v>304</v>
      </c>
      <c r="B155" s="112" t="s">
        <v>1070</v>
      </c>
      <c r="C155" s="112" t="s">
        <v>1493</v>
      </c>
      <c r="D155" s="112" t="s">
        <v>923</v>
      </c>
      <c r="E155" s="112" t="s">
        <v>1789</v>
      </c>
      <c r="F155" s="75" t="s">
        <v>303</v>
      </c>
      <c r="G155" s="112">
        <v>0.3</v>
      </c>
      <c r="H155" s="63">
        <v>35.955762992225999</v>
      </c>
      <c r="I155" s="113">
        <v>1.398076628186854</v>
      </c>
      <c r="J155" s="113">
        <v>34.557686364039149</v>
      </c>
      <c r="K155" s="113">
        <v>9.9448575685582998</v>
      </c>
      <c r="L155" s="113">
        <v>31.965859886736215</v>
      </c>
      <c r="M155" s="114">
        <v>0</v>
      </c>
      <c r="N155" s="63">
        <v>3.2171025347414446</v>
      </c>
      <c r="O155" s="113">
        <v>-1.8190259065545902</v>
      </c>
      <c r="P155" s="113">
        <v>0</v>
      </c>
      <c r="Q155" s="113">
        <v>0</v>
      </c>
      <c r="R155" s="62">
        <v>0</v>
      </c>
      <c r="S155" s="63">
        <v>28.00867816344384</v>
      </c>
      <c r="T155" s="113">
        <v>6.5490082005953134</v>
      </c>
      <c r="U155" s="113">
        <v>0</v>
      </c>
      <c r="V155" s="113">
        <v>0</v>
      </c>
      <c r="W155" s="62">
        <v>0</v>
      </c>
      <c r="X155" s="63">
        <v>31.225780698185282</v>
      </c>
      <c r="Y155" s="113">
        <v>4.729982294040723</v>
      </c>
      <c r="Z155" s="113">
        <v>0</v>
      </c>
      <c r="AA155" s="113">
        <v>0</v>
      </c>
      <c r="AB155" s="59">
        <v>0</v>
      </c>
    </row>
    <row r="156" spans="1:28" s="15" customFormat="1">
      <c r="A156" s="58" t="s">
        <v>305</v>
      </c>
      <c r="B156" s="112" t="s">
        <v>1071</v>
      </c>
      <c r="C156" s="112" t="s">
        <v>1494</v>
      </c>
      <c r="D156" s="112" t="s">
        <v>919</v>
      </c>
      <c r="E156" s="112" t="s">
        <v>1789</v>
      </c>
      <c r="F156" s="75" t="s">
        <v>1811</v>
      </c>
      <c r="G156" s="112">
        <v>0.01</v>
      </c>
      <c r="H156" s="63">
        <v>7.7565548047986397</v>
      </c>
      <c r="I156" s="113">
        <v>2.0688581288475119</v>
      </c>
      <c r="J156" s="113">
        <v>5.6876966759511269</v>
      </c>
      <c r="K156" s="113">
        <v>3.3722779234621894</v>
      </c>
      <c r="L156" s="113">
        <v>5.261119425254793</v>
      </c>
      <c r="M156" s="114">
        <v>0</v>
      </c>
      <c r="N156" s="63">
        <v>0</v>
      </c>
      <c r="O156" s="113">
        <v>0</v>
      </c>
      <c r="P156" s="113">
        <v>2.0688581288475119</v>
      </c>
      <c r="Q156" s="113">
        <v>0</v>
      </c>
      <c r="R156" s="62">
        <v>0</v>
      </c>
      <c r="S156" s="63">
        <v>0</v>
      </c>
      <c r="T156" s="113">
        <v>0</v>
      </c>
      <c r="U156" s="113">
        <v>5.6876966759511269</v>
      </c>
      <c r="V156" s="113">
        <v>0</v>
      </c>
      <c r="W156" s="62">
        <v>0</v>
      </c>
      <c r="X156" s="63">
        <v>0</v>
      </c>
      <c r="Y156" s="113">
        <v>0</v>
      </c>
      <c r="Z156" s="113">
        <v>7.7565548047986397</v>
      </c>
      <c r="AA156" s="113">
        <v>0</v>
      </c>
      <c r="AB156" s="59">
        <v>0</v>
      </c>
    </row>
    <row r="157" spans="1:28" s="15" customFormat="1">
      <c r="A157" s="58" t="s">
        <v>307</v>
      </c>
      <c r="B157" s="112" t="s">
        <v>1072</v>
      </c>
      <c r="C157" s="112" t="s">
        <v>1495</v>
      </c>
      <c r="D157" s="112" t="s">
        <v>932</v>
      </c>
      <c r="E157" s="112" t="s">
        <v>1789</v>
      </c>
      <c r="F157" s="75" t="s">
        <v>306</v>
      </c>
      <c r="G157" s="112">
        <v>0.49</v>
      </c>
      <c r="H157" s="63">
        <v>33.275515976787965</v>
      </c>
      <c r="I157" s="113">
        <v>0.63465423155881717</v>
      </c>
      <c r="J157" s="113">
        <v>32.640861745229138</v>
      </c>
      <c r="K157" s="113">
        <v>9.4321063552208368</v>
      </c>
      <c r="L157" s="113">
        <v>30.192797114336955</v>
      </c>
      <c r="M157" s="114">
        <v>0</v>
      </c>
      <c r="N157" s="63">
        <v>2.0768059525680043</v>
      </c>
      <c r="O157" s="113">
        <v>-1.4421517210091872</v>
      </c>
      <c r="P157" s="113">
        <v>0</v>
      </c>
      <c r="Q157" s="113">
        <v>0</v>
      </c>
      <c r="R157" s="62">
        <v>0</v>
      </c>
      <c r="S157" s="63">
        <v>26.76114398900355</v>
      </c>
      <c r="T157" s="113">
        <v>5.8797177562255918</v>
      </c>
      <c r="U157" s="113">
        <v>0</v>
      </c>
      <c r="V157" s="113">
        <v>0</v>
      </c>
      <c r="W157" s="62">
        <v>0</v>
      </c>
      <c r="X157" s="63">
        <v>28.837949941571551</v>
      </c>
      <c r="Y157" s="113">
        <v>4.4375660352164052</v>
      </c>
      <c r="Z157" s="113">
        <v>0</v>
      </c>
      <c r="AA157" s="113">
        <v>0</v>
      </c>
      <c r="AB157" s="59">
        <v>0</v>
      </c>
    </row>
    <row r="158" spans="1:28" s="15" customFormat="1">
      <c r="A158" s="58" t="s">
        <v>309</v>
      </c>
      <c r="B158" s="112" t="s">
        <v>1073</v>
      </c>
      <c r="C158" s="112" t="s">
        <v>1496</v>
      </c>
      <c r="D158" s="112" t="s">
        <v>999</v>
      </c>
      <c r="E158" s="112" t="s">
        <v>1789</v>
      </c>
      <c r="F158" s="75" t="s">
        <v>308</v>
      </c>
      <c r="G158" s="112">
        <v>0.1</v>
      </c>
      <c r="H158" s="63">
        <v>125.98375805324508</v>
      </c>
      <c r="I158" s="113">
        <v>1.9211912424351725</v>
      </c>
      <c r="J158" s="113">
        <v>124.06256681080991</v>
      </c>
      <c r="K158" s="113">
        <v>74.31234747298474</v>
      </c>
      <c r="L158" s="113">
        <v>114.75787429999917</v>
      </c>
      <c r="M158" s="114">
        <v>0</v>
      </c>
      <c r="N158" s="63">
        <v>-0.85305791444543888</v>
      </c>
      <c r="O158" s="113">
        <v>0</v>
      </c>
      <c r="P158" s="113">
        <v>2.7742491568806114</v>
      </c>
      <c r="Q158" s="113">
        <v>0</v>
      </c>
      <c r="R158" s="62">
        <v>0</v>
      </c>
      <c r="S158" s="63">
        <v>114.43858084856609</v>
      </c>
      <c r="T158" s="113">
        <v>0</v>
      </c>
      <c r="U158" s="113">
        <v>9.6239859622438164</v>
      </c>
      <c r="V158" s="113">
        <v>0</v>
      </c>
      <c r="W158" s="62">
        <v>0</v>
      </c>
      <c r="X158" s="63">
        <v>113.58552293412065</v>
      </c>
      <c r="Y158" s="113">
        <v>0</v>
      </c>
      <c r="Z158" s="113">
        <v>12.398235119124427</v>
      </c>
      <c r="AA158" s="113">
        <v>0</v>
      </c>
      <c r="AB158" s="59">
        <v>0</v>
      </c>
    </row>
    <row r="159" spans="1:28" s="15" customFormat="1">
      <c r="A159" s="58" t="s">
        <v>311</v>
      </c>
      <c r="B159" s="112" t="s">
        <v>1074</v>
      </c>
      <c r="C159" s="112" t="s">
        <v>1497</v>
      </c>
      <c r="D159" s="112" t="s">
        <v>912</v>
      </c>
      <c r="E159" s="112" t="s">
        <v>1789</v>
      </c>
      <c r="F159" s="75" t="s">
        <v>310</v>
      </c>
      <c r="G159" s="112">
        <v>0.4</v>
      </c>
      <c r="H159" s="63">
        <v>2.7227693206767838</v>
      </c>
      <c r="I159" s="113">
        <v>0</v>
      </c>
      <c r="J159" s="113">
        <v>2.7227693206767838</v>
      </c>
      <c r="K159" s="113">
        <v>-15.681274593867657</v>
      </c>
      <c r="L159" s="113">
        <v>2.5185616216260249</v>
      </c>
      <c r="M159" s="114">
        <v>0.5</v>
      </c>
      <c r="N159" s="63">
        <v>0</v>
      </c>
      <c r="O159" s="113">
        <v>0</v>
      </c>
      <c r="P159" s="113">
        <v>0</v>
      </c>
      <c r="Q159" s="113">
        <v>0</v>
      </c>
      <c r="R159" s="62">
        <v>0</v>
      </c>
      <c r="S159" s="63">
        <v>0</v>
      </c>
      <c r="T159" s="113">
        <v>2.7227693206767838</v>
      </c>
      <c r="U159" s="113">
        <v>0</v>
      </c>
      <c r="V159" s="113">
        <v>0</v>
      </c>
      <c r="W159" s="62">
        <v>0</v>
      </c>
      <c r="X159" s="63">
        <v>0</v>
      </c>
      <c r="Y159" s="113">
        <v>2.7227693206767838</v>
      </c>
      <c r="Z159" s="113">
        <v>0</v>
      </c>
      <c r="AA159" s="113">
        <v>0</v>
      </c>
      <c r="AB159" s="59">
        <v>0</v>
      </c>
    </row>
    <row r="160" spans="1:28" s="15" customFormat="1">
      <c r="A160" s="58" t="s">
        <v>313</v>
      </c>
      <c r="B160" s="112" t="s">
        <v>1075</v>
      </c>
      <c r="C160" s="112" t="s">
        <v>1498</v>
      </c>
      <c r="D160" s="112" t="s">
        <v>912</v>
      </c>
      <c r="E160" s="112" t="s">
        <v>1789</v>
      </c>
      <c r="F160" s="75" t="s">
        <v>312</v>
      </c>
      <c r="G160" s="112">
        <v>0.4</v>
      </c>
      <c r="H160" s="63">
        <v>2.3677145777276349</v>
      </c>
      <c r="I160" s="113">
        <v>0</v>
      </c>
      <c r="J160" s="113">
        <v>2.3677145777276349</v>
      </c>
      <c r="K160" s="113">
        <v>-8.2478558127566703</v>
      </c>
      <c r="L160" s="113">
        <v>2.1901359843980623</v>
      </c>
      <c r="M160" s="114">
        <v>0.5</v>
      </c>
      <c r="N160" s="63">
        <v>0</v>
      </c>
      <c r="O160" s="113">
        <v>0</v>
      </c>
      <c r="P160" s="113">
        <v>0</v>
      </c>
      <c r="Q160" s="113">
        <v>0</v>
      </c>
      <c r="R160" s="62">
        <v>0</v>
      </c>
      <c r="S160" s="63">
        <v>0</v>
      </c>
      <c r="T160" s="113">
        <v>2.3677145777276349</v>
      </c>
      <c r="U160" s="113">
        <v>0</v>
      </c>
      <c r="V160" s="113">
        <v>0</v>
      </c>
      <c r="W160" s="62">
        <v>0</v>
      </c>
      <c r="X160" s="63">
        <v>0</v>
      </c>
      <c r="Y160" s="113">
        <v>2.3677145777276349</v>
      </c>
      <c r="Z160" s="113">
        <v>0</v>
      </c>
      <c r="AA160" s="113">
        <v>0</v>
      </c>
      <c r="AB160" s="59">
        <v>0</v>
      </c>
    </row>
    <row r="161" spans="1:28" s="15" customFormat="1">
      <c r="A161" s="58" t="s">
        <v>315</v>
      </c>
      <c r="B161" s="112" t="s">
        <v>1076</v>
      </c>
      <c r="C161" s="112" t="s">
        <v>1499</v>
      </c>
      <c r="D161" s="112" t="s">
        <v>923</v>
      </c>
      <c r="E161" s="112" t="s">
        <v>1789</v>
      </c>
      <c r="F161" s="75" t="s">
        <v>314</v>
      </c>
      <c r="G161" s="112">
        <v>0.3</v>
      </c>
      <c r="H161" s="63">
        <v>53.98433769480873</v>
      </c>
      <c r="I161" s="113">
        <v>6.7631028402561322</v>
      </c>
      <c r="J161" s="113">
        <v>47.221234854552591</v>
      </c>
      <c r="K161" s="113">
        <v>-53.666383800367278</v>
      </c>
      <c r="L161" s="113">
        <v>43.679642240461149</v>
      </c>
      <c r="M161" s="114">
        <v>0.5</v>
      </c>
      <c r="N161" s="63">
        <v>7.6731810703675825</v>
      </c>
      <c r="O161" s="113">
        <v>-0.91007823011145061</v>
      </c>
      <c r="P161" s="113">
        <v>0</v>
      </c>
      <c r="Q161" s="113">
        <v>0</v>
      </c>
      <c r="R161" s="62">
        <v>0</v>
      </c>
      <c r="S161" s="63">
        <v>37.189659893333101</v>
      </c>
      <c r="T161" s="113">
        <v>10.031574961219501</v>
      </c>
      <c r="U161" s="113">
        <v>0</v>
      </c>
      <c r="V161" s="113">
        <v>0</v>
      </c>
      <c r="W161" s="62">
        <v>0</v>
      </c>
      <c r="X161" s="63">
        <v>44.862840963700684</v>
      </c>
      <c r="Y161" s="113">
        <v>9.121496731108051</v>
      </c>
      <c r="Z161" s="113">
        <v>0</v>
      </c>
      <c r="AA161" s="113">
        <v>0</v>
      </c>
      <c r="AB161" s="59">
        <v>0</v>
      </c>
    </row>
    <row r="162" spans="1:28" s="15" customFormat="1">
      <c r="A162" s="58" t="s">
        <v>317</v>
      </c>
      <c r="B162" s="112" t="s">
        <v>1077</v>
      </c>
      <c r="C162" s="112" t="s">
        <v>1500</v>
      </c>
      <c r="D162" s="112" t="s">
        <v>912</v>
      </c>
      <c r="E162" s="112" t="s">
        <v>1789</v>
      </c>
      <c r="F162" s="75" t="s">
        <v>316</v>
      </c>
      <c r="G162" s="112">
        <v>0.4</v>
      </c>
      <c r="H162" s="63">
        <v>2.6841218178672221</v>
      </c>
      <c r="I162" s="113">
        <v>8.5343712962543547E-2</v>
      </c>
      <c r="J162" s="113">
        <v>2.5987781049046785</v>
      </c>
      <c r="K162" s="113">
        <v>-9.6455314190397967</v>
      </c>
      <c r="L162" s="113">
        <v>2.4038697470368278</v>
      </c>
      <c r="M162" s="114">
        <v>0.5</v>
      </c>
      <c r="N162" s="63">
        <v>0</v>
      </c>
      <c r="O162" s="113">
        <v>8.5343712962543547E-2</v>
      </c>
      <c r="P162" s="113">
        <v>0</v>
      </c>
      <c r="Q162" s="113">
        <v>0</v>
      </c>
      <c r="R162" s="62">
        <v>0</v>
      </c>
      <c r="S162" s="63">
        <v>0</v>
      </c>
      <c r="T162" s="113">
        <v>2.5987781049046785</v>
      </c>
      <c r="U162" s="113">
        <v>0</v>
      </c>
      <c r="V162" s="113">
        <v>0</v>
      </c>
      <c r="W162" s="62">
        <v>0</v>
      </c>
      <c r="X162" s="63">
        <v>0</v>
      </c>
      <c r="Y162" s="113">
        <v>2.6841218178672221</v>
      </c>
      <c r="Z162" s="113">
        <v>0</v>
      </c>
      <c r="AA162" s="113">
        <v>0</v>
      </c>
      <c r="AB162" s="59">
        <v>0</v>
      </c>
    </row>
    <row r="163" spans="1:28" s="15" customFormat="1">
      <c r="A163" s="58" t="s">
        <v>319</v>
      </c>
      <c r="B163" s="112" t="s">
        <v>1078</v>
      </c>
      <c r="C163" s="112" t="s">
        <v>1501</v>
      </c>
      <c r="D163" s="112" t="s">
        <v>912</v>
      </c>
      <c r="E163" s="112" t="s">
        <v>1789</v>
      </c>
      <c r="F163" s="75" t="s">
        <v>318</v>
      </c>
      <c r="G163" s="112">
        <v>0.4</v>
      </c>
      <c r="H163" s="63">
        <v>2.0521355833238593</v>
      </c>
      <c r="I163" s="113">
        <v>0</v>
      </c>
      <c r="J163" s="113">
        <v>2.0521355833238593</v>
      </c>
      <c r="K163" s="113">
        <v>-15.141561058841182</v>
      </c>
      <c r="L163" s="113">
        <v>1.8982254145745698</v>
      </c>
      <c r="M163" s="114">
        <v>0.5</v>
      </c>
      <c r="N163" s="63">
        <v>0</v>
      </c>
      <c r="O163" s="113">
        <v>0</v>
      </c>
      <c r="P163" s="113">
        <v>0</v>
      </c>
      <c r="Q163" s="113">
        <v>0</v>
      </c>
      <c r="R163" s="62">
        <v>0</v>
      </c>
      <c r="S163" s="63">
        <v>0</v>
      </c>
      <c r="T163" s="113">
        <v>2.0521355833238593</v>
      </c>
      <c r="U163" s="113">
        <v>0</v>
      </c>
      <c r="V163" s="113">
        <v>0</v>
      </c>
      <c r="W163" s="62">
        <v>0</v>
      </c>
      <c r="X163" s="63">
        <v>0</v>
      </c>
      <c r="Y163" s="113">
        <v>2.0521355833238593</v>
      </c>
      <c r="Z163" s="113">
        <v>0</v>
      </c>
      <c r="AA163" s="113">
        <v>0</v>
      </c>
      <c r="AB163" s="59">
        <v>0</v>
      </c>
    </row>
    <row r="164" spans="1:28" s="15" customFormat="1">
      <c r="A164" s="58" t="s">
        <v>321</v>
      </c>
      <c r="B164" s="112" t="s">
        <v>1079</v>
      </c>
      <c r="C164" s="112" t="s">
        <v>1502</v>
      </c>
      <c r="D164" s="112" t="s">
        <v>923</v>
      </c>
      <c r="E164" s="112" t="s">
        <v>1789</v>
      </c>
      <c r="F164" s="75" t="s">
        <v>320</v>
      </c>
      <c r="G164" s="112">
        <v>0.3</v>
      </c>
      <c r="H164" s="63">
        <v>58.953513938131863</v>
      </c>
      <c r="I164" s="113">
        <v>9.6523107987930281</v>
      </c>
      <c r="J164" s="113">
        <v>49.301203139338831</v>
      </c>
      <c r="K164" s="113">
        <v>-5.7307349744199536</v>
      </c>
      <c r="L164" s="113">
        <v>45.603612903888418</v>
      </c>
      <c r="M164" s="114">
        <v>0.10413471105767191</v>
      </c>
      <c r="N164" s="63">
        <v>9.8831904088808873</v>
      </c>
      <c r="O164" s="113">
        <v>-0.23087961008786126</v>
      </c>
      <c r="P164" s="113">
        <v>0</v>
      </c>
      <c r="Q164" s="113">
        <v>0</v>
      </c>
      <c r="R164" s="62">
        <v>0</v>
      </c>
      <c r="S164" s="63">
        <v>37.931680114070474</v>
      </c>
      <c r="T164" s="113">
        <v>11.369523025268355</v>
      </c>
      <c r="U164" s="113">
        <v>0</v>
      </c>
      <c r="V164" s="113">
        <v>0</v>
      </c>
      <c r="W164" s="62">
        <v>0</v>
      </c>
      <c r="X164" s="63">
        <v>47.814870522951367</v>
      </c>
      <c r="Y164" s="113">
        <v>11.138643415180496</v>
      </c>
      <c r="Z164" s="113">
        <v>0</v>
      </c>
      <c r="AA164" s="113">
        <v>0</v>
      </c>
      <c r="AB164" s="59">
        <v>0</v>
      </c>
    </row>
    <row r="165" spans="1:28" s="15" customFormat="1">
      <c r="A165" s="58" t="s">
        <v>322</v>
      </c>
      <c r="B165" s="112" t="s">
        <v>1080</v>
      </c>
      <c r="C165" s="112" t="s">
        <v>1503</v>
      </c>
      <c r="D165" s="112" t="s">
        <v>919</v>
      </c>
      <c r="E165" s="112" t="s">
        <v>1789</v>
      </c>
      <c r="F165" s="75" t="s">
        <v>1812</v>
      </c>
      <c r="G165" s="112">
        <v>0.01</v>
      </c>
      <c r="H165" s="63">
        <v>20.121163722920546</v>
      </c>
      <c r="I165" s="113">
        <v>7.3373243025560786</v>
      </c>
      <c r="J165" s="113">
        <v>12.783839420364465</v>
      </c>
      <c r="K165" s="113">
        <v>9.766439405292294</v>
      </c>
      <c r="L165" s="113">
        <v>11.825051463837131</v>
      </c>
      <c r="M165" s="114">
        <v>0</v>
      </c>
      <c r="N165" s="63">
        <v>0</v>
      </c>
      <c r="O165" s="113">
        <v>0</v>
      </c>
      <c r="P165" s="113">
        <v>7.3373243025560786</v>
      </c>
      <c r="Q165" s="113">
        <v>0</v>
      </c>
      <c r="R165" s="62">
        <v>0</v>
      </c>
      <c r="S165" s="63">
        <v>0</v>
      </c>
      <c r="T165" s="113">
        <v>0</v>
      </c>
      <c r="U165" s="113">
        <v>12.783839420364465</v>
      </c>
      <c r="V165" s="113">
        <v>0</v>
      </c>
      <c r="W165" s="62">
        <v>0</v>
      </c>
      <c r="X165" s="63">
        <v>0</v>
      </c>
      <c r="Y165" s="113">
        <v>0</v>
      </c>
      <c r="Z165" s="113">
        <v>20.121163722920546</v>
      </c>
      <c r="AA165" s="113">
        <v>0</v>
      </c>
      <c r="AB165" s="59">
        <v>0</v>
      </c>
    </row>
    <row r="166" spans="1:28" s="15" customFormat="1">
      <c r="A166" s="58" t="s">
        <v>324</v>
      </c>
      <c r="B166" s="112" t="s">
        <v>1081</v>
      </c>
      <c r="C166" s="112" t="s">
        <v>1504</v>
      </c>
      <c r="D166" s="112" t="s">
        <v>912</v>
      </c>
      <c r="E166" s="112" t="s">
        <v>1789</v>
      </c>
      <c r="F166" s="75" t="s">
        <v>323</v>
      </c>
      <c r="G166" s="112">
        <v>0.4</v>
      </c>
      <c r="H166" s="63">
        <v>4.5835839055247289</v>
      </c>
      <c r="I166" s="113">
        <v>0</v>
      </c>
      <c r="J166" s="113">
        <v>4.5835839055247289</v>
      </c>
      <c r="K166" s="113">
        <v>-18.536233445881862</v>
      </c>
      <c r="L166" s="113">
        <v>4.2398151126103745</v>
      </c>
      <c r="M166" s="114">
        <v>0.5</v>
      </c>
      <c r="N166" s="63">
        <v>0</v>
      </c>
      <c r="O166" s="113">
        <v>0</v>
      </c>
      <c r="P166" s="113">
        <v>0</v>
      </c>
      <c r="Q166" s="113">
        <v>0</v>
      </c>
      <c r="R166" s="62">
        <v>0</v>
      </c>
      <c r="S166" s="63">
        <v>0</v>
      </c>
      <c r="T166" s="113">
        <v>4.5835839055247289</v>
      </c>
      <c r="U166" s="113">
        <v>0</v>
      </c>
      <c r="V166" s="113">
        <v>0</v>
      </c>
      <c r="W166" s="62">
        <v>0</v>
      </c>
      <c r="X166" s="63">
        <v>0</v>
      </c>
      <c r="Y166" s="113">
        <v>4.5835839055247289</v>
      </c>
      <c r="Z166" s="113">
        <v>0</v>
      </c>
      <c r="AA166" s="113">
        <v>0</v>
      </c>
      <c r="AB166" s="59">
        <v>0</v>
      </c>
    </row>
    <row r="167" spans="1:28" s="15" customFormat="1">
      <c r="A167" s="58" t="s">
        <v>326</v>
      </c>
      <c r="B167" s="112" t="s">
        <v>1082</v>
      </c>
      <c r="C167" s="112" t="s">
        <v>1505</v>
      </c>
      <c r="D167" s="112" t="s">
        <v>912</v>
      </c>
      <c r="E167" s="112" t="s">
        <v>1789</v>
      </c>
      <c r="F167" s="75" t="s">
        <v>325</v>
      </c>
      <c r="G167" s="112">
        <v>0.4</v>
      </c>
      <c r="H167" s="63">
        <v>5.1603700798312833</v>
      </c>
      <c r="I167" s="113">
        <v>1.5596554021072389</v>
      </c>
      <c r="J167" s="113">
        <v>3.6007146777240444</v>
      </c>
      <c r="K167" s="113">
        <v>-3.9691057414505786</v>
      </c>
      <c r="L167" s="113">
        <v>3.3306610768947413</v>
      </c>
      <c r="M167" s="114">
        <v>0.5</v>
      </c>
      <c r="N167" s="63">
        <v>0</v>
      </c>
      <c r="O167" s="113">
        <v>1.5596554021072389</v>
      </c>
      <c r="P167" s="113">
        <v>0</v>
      </c>
      <c r="Q167" s="113">
        <v>0</v>
      </c>
      <c r="R167" s="62">
        <v>0</v>
      </c>
      <c r="S167" s="63">
        <v>0</v>
      </c>
      <c r="T167" s="113">
        <v>3.6007146777240444</v>
      </c>
      <c r="U167" s="113">
        <v>0</v>
      </c>
      <c r="V167" s="113">
        <v>0</v>
      </c>
      <c r="W167" s="62">
        <v>0</v>
      </c>
      <c r="X167" s="63">
        <v>0</v>
      </c>
      <c r="Y167" s="113">
        <v>5.1603700798312833</v>
      </c>
      <c r="Z167" s="113">
        <v>0</v>
      </c>
      <c r="AA167" s="113">
        <v>0</v>
      </c>
      <c r="AB167" s="59">
        <v>0</v>
      </c>
    </row>
    <row r="168" spans="1:28" s="15" customFormat="1">
      <c r="A168" s="58" t="s">
        <v>328</v>
      </c>
      <c r="B168" s="112" t="s">
        <v>1083</v>
      </c>
      <c r="C168" s="112" t="s">
        <v>1506</v>
      </c>
      <c r="D168" s="112" t="s">
        <v>912</v>
      </c>
      <c r="E168" s="112" t="s">
        <v>1789</v>
      </c>
      <c r="F168" s="75" t="s">
        <v>327</v>
      </c>
      <c r="G168" s="112">
        <v>0.4</v>
      </c>
      <c r="H168" s="63">
        <v>4.3572317644146725</v>
      </c>
      <c r="I168" s="113">
        <v>0</v>
      </c>
      <c r="J168" s="113">
        <v>4.3572317644146725</v>
      </c>
      <c r="K168" s="113">
        <v>-17.154281532408891</v>
      </c>
      <c r="L168" s="113">
        <v>4.0304393820835722</v>
      </c>
      <c r="M168" s="114">
        <v>0.5</v>
      </c>
      <c r="N168" s="63">
        <v>0</v>
      </c>
      <c r="O168" s="113">
        <v>0</v>
      </c>
      <c r="P168" s="113">
        <v>0</v>
      </c>
      <c r="Q168" s="113">
        <v>0</v>
      </c>
      <c r="R168" s="62">
        <v>0</v>
      </c>
      <c r="S168" s="63">
        <v>0</v>
      </c>
      <c r="T168" s="113">
        <v>4.3572317644146725</v>
      </c>
      <c r="U168" s="113">
        <v>0</v>
      </c>
      <c r="V168" s="113">
        <v>0</v>
      </c>
      <c r="W168" s="62">
        <v>0</v>
      </c>
      <c r="X168" s="63">
        <v>0</v>
      </c>
      <c r="Y168" s="113">
        <v>4.3572317644146725</v>
      </c>
      <c r="Z168" s="113">
        <v>0</v>
      </c>
      <c r="AA168" s="113">
        <v>0</v>
      </c>
      <c r="AB168" s="59">
        <v>0</v>
      </c>
    </row>
    <row r="169" spans="1:28" s="15" customFormat="1">
      <c r="A169" s="58" t="s">
        <v>329</v>
      </c>
      <c r="B169" s="112" t="s">
        <v>1084</v>
      </c>
      <c r="C169" s="112" t="s">
        <v>1507</v>
      </c>
      <c r="D169" s="112" t="s">
        <v>992</v>
      </c>
      <c r="E169" s="112" t="s">
        <v>1789</v>
      </c>
      <c r="F169" s="75" t="s">
        <v>1813</v>
      </c>
      <c r="G169" s="112">
        <v>0.5</v>
      </c>
      <c r="H169" s="63">
        <v>37.289178976274449</v>
      </c>
      <c r="I169" s="113">
        <v>4.5191307029181562</v>
      </c>
      <c r="J169" s="113">
        <v>32.770048273356288</v>
      </c>
      <c r="K169" s="113">
        <v>13.152912073592605</v>
      </c>
      <c r="L169" s="113">
        <v>30.312294652854568</v>
      </c>
      <c r="M169" s="114">
        <v>0</v>
      </c>
      <c r="N169" s="63">
        <v>3.9745841473892796</v>
      </c>
      <c r="O169" s="113">
        <v>-0.35227125702999906</v>
      </c>
      <c r="P169" s="113">
        <v>0.89681781255887616</v>
      </c>
      <c r="Q169" s="113">
        <v>0</v>
      </c>
      <c r="R169" s="62">
        <v>0</v>
      </c>
      <c r="S169" s="63">
        <v>26.593627690444286</v>
      </c>
      <c r="T169" s="113">
        <v>4.3265222916869117</v>
      </c>
      <c r="U169" s="113">
        <v>1.8498982912250941</v>
      </c>
      <c r="V169" s="113">
        <v>0</v>
      </c>
      <c r="W169" s="62">
        <v>0</v>
      </c>
      <c r="X169" s="63">
        <v>30.568211837833566</v>
      </c>
      <c r="Y169" s="113">
        <v>3.9742510346569122</v>
      </c>
      <c r="Z169" s="113">
        <v>2.7467161037839705</v>
      </c>
      <c r="AA169" s="113">
        <v>0</v>
      </c>
      <c r="AB169" s="59">
        <v>0</v>
      </c>
    </row>
    <row r="170" spans="1:28" s="15" customFormat="1">
      <c r="A170" s="58" t="s">
        <v>331</v>
      </c>
      <c r="B170" s="112" t="s">
        <v>1085</v>
      </c>
      <c r="C170" s="112" t="s">
        <v>1508</v>
      </c>
      <c r="D170" s="112" t="s">
        <v>992</v>
      </c>
      <c r="E170" s="112" t="s">
        <v>1789</v>
      </c>
      <c r="F170" s="75" t="s">
        <v>330</v>
      </c>
      <c r="G170" s="112">
        <v>0.5</v>
      </c>
      <c r="H170" s="63">
        <v>3.421309753717197</v>
      </c>
      <c r="I170" s="113">
        <v>1.8696549999999998</v>
      </c>
      <c r="J170" s="113">
        <v>1.5516547537171972</v>
      </c>
      <c r="K170" s="113">
        <v>0.58297695323455234</v>
      </c>
      <c r="L170" s="113">
        <v>1.4352806471884074</v>
      </c>
      <c r="M170" s="114">
        <v>0</v>
      </c>
      <c r="N170" s="63">
        <v>0</v>
      </c>
      <c r="O170" s="113">
        <v>0</v>
      </c>
      <c r="P170" s="113">
        <v>0</v>
      </c>
      <c r="Q170" s="113">
        <v>0</v>
      </c>
      <c r="R170" s="62">
        <v>0</v>
      </c>
      <c r="S170" s="63">
        <v>0</v>
      </c>
      <c r="T170" s="113">
        <v>0</v>
      </c>
      <c r="U170" s="113">
        <v>0</v>
      </c>
      <c r="V170" s="113">
        <v>0</v>
      </c>
      <c r="W170" s="62">
        <v>0</v>
      </c>
      <c r="X170" s="63">
        <v>0</v>
      </c>
      <c r="Y170" s="113">
        <v>0</v>
      </c>
      <c r="Z170" s="113">
        <v>0</v>
      </c>
      <c r="AA170" s="113">
        <v>0</v>
      </c>
      <c r="AB170" s="59">
        <v>0</v>
      </c>
    </row>
    <row r="171" spans="1:28" s="15" customFormat="1">
      <c r="A171" s="58" t="s">
        <v>333</v>
      </c>
      <c r="B171" s="112" t="s">
        <v>1086</v>
      </c>
      <c r="C171" s="112" t="s">
        <v>1509</v>
      </c>
      <c r="D171" s="112" t="s">
        <v>968</v>
      </c>
      <c r="E171" s="112" t="s">
        <v>1789</v>
      </c>
      <c r="F171" s="75" t="s">
        <v>332</v>
      </c>
      <c r="G171" s="112">
        <v>0.3</v>
      </c>
      <c r="H171" s="63">
        <v>109.71243601307987</v>
      </c>
      <c r="I171" s="113">
        <v>24.458622477914901</v>
      </c>
      <c r="J171" s="113">
        <v>85.253813535164966</v>
      </c>
      <c r="K171" s="113">
        <v>2.7979666695569652</v>
      </c>
      <c r="L171" s="113">
        <v>78.859777520027592</v>
      </c>
      <c r="M171" s="114">
        <v>0</v>
      </c>
      <c r="N171" s="63">
        <v>21.506281826277441</v>
      </c>
      <c r="O171" s="113">
        <v>2.9523406516374582</v>
      </c>
      <c r="P171" s="113">
        <v>0</v>
      </c>
      <c r="Q171" s="113">
        <v>0</v>
      </c>
      <c r="R171" s="62">
        <v>0</v>
      </c>
      <c r="S171" s="63">
        <v>63.609900204901926</v>
      </c>
      <c r="T171" s="113">
        <v>21.64391333026304</v>
      </c>
      <c r="U171" s="113">
        <v>0</v>
      </c>
      <c r="V171" s="113">
        <v>0</v>
      </c>
      <c r="W171" s="62">
        <v>0</v>
      </c>
      <c r="X171" s="63">
        <v>85.116182031179363</v>
      </c>
      <c r="Y171" s="113">
        <v>24.596253981900496</v>
      </c>
      <c r="Z171" s="113">
        <v>0</v>
      </c>
      <c r="AA171" s="113">
        <v>0</v>
      </c>
      <c r="AB171" s="59">
        <v>0</v>
      </c>
    </row>
    <row r="172" spans="1:28" s="15" customFormat="1">
      <c r="A172" s="58" t="s">
        <v>335</v>
      </c>
      <c r="B172" s="112" t="s">
        <v>1087</v>
      </c>
      <c r="C172" s="112" t="s">
        <v>1510</v>
      </c>
      <c r="D172" s="112" t="s">
        <v>968</v>
      </c>
      <c r="E172" s="112" t="s">
        <v>1789</v>
      </c>
      <c r="F172" s="75" t="s">
        <v>334</v>
      </c>
      <c r="G172" s="112">
        <v>0.3</v>
      </c>
      <c r="H172" s="63">
        <v>62.837453915276427</v>
      </c>
      <c r="I172" s="113">
        <v>10.107844929339084</v>
      </c>
      <c r="J172" s="113">
        <v>52.729608985937347</v>
      </c>
      <c r="K172" s="113">
        <v>-53.672420095209795</v>
      </c>
      <c r="L172" s="113">
        <v>48.774888311992051</v>
      </c>
      <c r="M172" s="114">
        <v>0.5</v>
      </c>
      <c r="N172" s="63">
        <v>8.7622404196767487</v>
      </c>
      <c r="O172" s="113">
        <v>1.3456045096623348</v>
      </c>
      <c r="P172" s="113">
        <v>0</v>
      </c>
      <c r="Q172" s="113">
        <v>0</v>
      </c>
      <c r="R172" s="62">
        <v>0</v>
      </c>
      <c r="S172" s="63">
        <v>29.332648886041518</v>
      </c>
      <c r="T172" s="113">
        <v>23.396960099895828</v>
      </c>
      <c r="U172" s="113">
        <v>0</v>
      </c>
      <c r="V172" s="113">
        <v>0</v>
      </c>
      <c r="W172" s="62">
        <v>0</v>
      </c>
      <c r="X172" s="63">
        <v>38.094889305718269</v>
      </c>
      <c r="Y172" s="113">
        <v>24.742564609558166</v>
      </c>
      <c r="Z172" s="113">
        <v>0</v>
      </c>
      <c r="AA172" s="113">
        <v>0</v>
      </c>
      <c r="AB172" s="59">
        <v>0</v>
      </c>
    </row>
    <row r="173" spans="1:28" s="15" customFormat="1">
      <c r="A173" s="58" t="s">
        <v>337</v>
      </c>
      <c r="B173" s="112" t="s">
        <v>1088</v>
      </c>
      <c r="C173" s="112" t="s">
        <v>1511</v>
      </c>
      <c r="D173" s="112" t="s">
        <v>959</v>
      </c>
      <c r="E173" s="112" t="s">
        <v>1789</v>
      </c>
      <c r="F173" s="75" t="s">
        <v>336</v>
      </c>
      <c r="G173" s="112">
        <v>0.09</v>
      </c>
      <c r="H173" s="63">
        <v>197.53964479451724</v>
      </c>
      <c r="I173" s="113">
        <v>9.6416868751980207</v>
      </c>
      <c r="J173" s="113">
        <v>187.89795791931923</v>
      </c>
      <c r="K173" s="113">
        <v>138.42904505966561</v>
      </c>
      <c r="L173" s="113">
        <v>173.80561107537028</v>
      </c>
      <c r="M173" s="114">
        <v>0</v>
      </c>
      <c r="N173" s="63">
        <v>9.6416868751980207</v>
      </c>
      <c r="O173" s="113">
        <v>0</v>
      </c>
      <c r="P173" s="113">
        <v>0</v>
      </c>
      <c r="Q173" s="113">
        <v>0</v>
      </c>
      <c r="R173" s="62">
        <v>0</v>
      </c>
      <c r="S173" s="63">
        <v>187.89795791931923</v>
      </c>
      <c r="T173" s="113">
        <v>0</v>
      </c>
      <c r="U173" s="113">
        <v>0</v>
      </c>
      <c r="V173" s="113">
        <v>0</v>
      </c>
      <c r="W173" s="62">
        <v>0</v>
      </c>
      <c r="X173" s="63">
        <v>197.53964479451724</v>
      </c>
      <c r="Y173" s="113">
        <v>0</v>
      </c>
      <c r="Z173" s="113">
        <v>0</v>
      </c>
      <c r="AA173" s="113">
        <v>0</v>
      </c>
      <c r="AB173" s="59">
        <v>0</v>
      </c>
    </row>
    <row r="174" spans="1:28" s="15" customFormat="1">
      <c r="A174" s="58" t="s">
        <v>338</v>
      </c>
      <c r="B174" s="112" t="s">
        <v>1089</v>
      </c>
      <c r="C174" s="112" t="s">
        <v>1512</v>
      </c>
      <c r="D174" s="112" t="s">
        <v>919</v>
      </c>
      <c r="E174" s="112" t="s">
        <v>1789</v>
      </c>
      <c r="F174" s="75" t="s">
        <v>1814</v>
      </c>
      <c r="G174" s="112">
        <v>0.01</v>
      </c>
      <c r="H174" s="63">
        <v>21.325065818003978</v>
      </c>
      <c r="I174" s="113">
        <v>6.4219361958937311</v>
      </c>
      <c r="J174" s="113">
        <v>14.903129622110246</v>
      </c>
      <c r="K174" s="113">
        <v>8.5142107103295839</v>
      </c>
      <c r="L174" s="113">
        <v>13.785394900451978</v>
      </c>
      <c r="M174" s="114">
        <v>0</v>
      </c>
      <c r="N174" s="63">
        <v>0</v>
      </c>
      <c r="O174" s="113">
        <v>0</v>
      </c>
      <c r="P174" s="113">
        <v>6.4219361958937311</v>
      </c>
      <c r="Q174" s="113">
        <v>0</v>
      </c>
      <c r="R174" s="62">
        <v>0</v>
      </c>
      <c r="S174" s="63">
        <v>0</v>
      </c>
      <c r="T174" s="113">
        <v>0</v>
      </c>
      <c r="U174" s="113">
        <v>14.903129622110246</v>
      </c>
      <c r="V174" s="113">
        <v>0</v>
      </c>
      <c r="W174" s="62">
        <v>0</v>
      </c>
      <c r="X174" s="63">
        <v>0</v>
      </c>
      <c r="Y174" s="113">
        <v>0</v>
      </c>
      <c r="Z174" s="113">
        <v>21.325065818003978</v>
      </c>
      <c r="AA174" s="113">
        <v>0</v>
      </c>
      <c r="AB174" s="59">
        <v>0</v>
      </c>
    </row>
    <row r="175" spans="1:28" s="15" customFormat="1">
      <c r="A175" s="58" t="s">
        <v>340</v>
      </c>
      <c r="B175" s="112" t="s">
        <v>1090</v>
      </c>
      <c r="C175" s="112" t="s">
        <v>1513</v>
      </c>
      <c r="D175" s="112" t="s">
        <v>912</v>
      </c>
      <c r="E175" s="112" t="s">
        <v>1789</v>
      </c>
      <c r="F175" s="75" t="s">
        <v>339</v>
      </c>
      <c r="G175" s="112">
        <v>0.4</v>
      </c>
      <c r="H175" s="63">
        <v>2.5243389443055984</v>
      </c>
      <c r="I175" s="113">
        <v>0</v>
      </c>
      <c r="J175" s="113">
        <v>2.5243389443055984</v>
      </c>
      <c r="K175" s="113">
        <v>-8.6274296696922601</v>
      </c>
      <c r="L175" s="113">
        <v>2.3350135234826785</v>
      </c>
      <c r="M175" s="114">
        <v>0.5</v>
      </c>
      <c r="N175" s="63">
        <v>0</v>
      </c>
      <c r="O175" s="113">
        <v>0</v>
      </c>
      <c r="P175" s="113">
        <v>0</v>
      </c>
      <c r="Q175" s="113">
        <v>0</v>
      </c>
      <c r="R175" s="62">
        <v>0</v>
      </c>
      <c r="S175" s="63">
        <v>0</v>
      </c>
      <c r="T175" s="113">
        <v>2.5243389443055984</v>
      </c>
      <c r="U175" s="113">
        <v>0</v>
      </c>
      <c r="V175" s="113">
        <v>0</v>
      </c>
      <c r="W175" s="62">
        <v>0</v>
      </c>
      <c r="X175" s="63">
        <v>0</v>
      </c>
      <c r="Y175" s="113">
        <v>2.5243389443055984</v>
      </c>
      <c r="Z175" s="113">
        <v>0</v>
      </c>
      <c r="AA175" s="113">
        <v>0</v>
      </c>
      <c r="AB175" s="59">
        <v>0</v>
      </c>
    </row>
    <row r="176" spans="1:28" s="15" customFormat="1">
      <c r="A176" s="58" t="s">
        <v>342</v>
      </c>
      <c r="B176" s="112" t="s">
        <v>1091</v>
      </c>
      <c r="C176" s="112" t="s">
        <v>1514</v>
      </c>
      <c r="D176" s="112" t="s">
        <v>912</v>
      </c>
      <c r="E176" s="112" t="s">
        <v>1789</v>
      </c>
      <c r="F176" s="75" t="s">
        <v>1815</v>
      </c>
      <c r="G176" s="112">
        <v>0.4</v>
      </c>
      <c r="H176" s="63">
        <v>6.1154405137589771</v>
      </c>
      <c r="I176" s="113">
        <v>0.62421469939720675</v>
      </c>
      <c r="J176" s="113">
        <v>5.49122581436177</v>
      </c>
      <c r="K176" s="113">
        <v>-11.403312213058392</v>
      </c>
      <c r="L176" s="113">
        <v>5.0793838782846379</v>
      </c>
      <c r="M176" s="114">
        <v>0.5</v>
      </c>
      <c r="N176" s="63">
        <v>0</v>
      </c>
      <c r="O176" s="113">
        <v>0.62421469939720675</v>
      </c>
      <c r="P176" s="113">
        <v>0</v>
      </c>
      <c r="Q176" s="113">
        <v>0</v>
      </c>
      <c r="R176" s="62">
        <v>0</v>
      </c>
      <c r="S176" s="63">
        <v>0</v>
      </c>
      <c r="T176" s="113">
        <v>5.49122581436177</v>
      </c>
      <c r="U176" s="113">
        <v>0</v>
      </c>
      <c r="V176" s="113">
        <v>0</v>
      </c>
      <c r="W176" s="62">
        <v>0</v>
      </c>
      <c r="X176" s="63">
        <v>0</v>
      </c>
      <c r="Y176" s="113">
        <v>6.1154405137589771</v>
      </c>
      <c r="Z176" s="113">
        <v>0</v>
      </c>
      <c r="AA176" s="113">
        <v>0</v>
      </c>
      <c r="AB176" s="59">
        <v>0</v>
      </c>
    </row>
    <row r="177" spans="1:28" s="15" customFormat="1">
      <c r="A177" s="58" t="s">
        <v>344</v>
      </c>
      <c r="B177" s="112" t="s">
        <v>1092</v>
      </c>
      <c r="C177" s="112" t="s">
        <v>1515</v>
      </c>
      <c r="D177" s="112" t="s">
        <v>932</v>
      </c>
      <c r="E177" s="112" t="s">
        <v>1789</v>
      </c>
      <c r="F177" s="75" t="s">
        <v>343</v>
      </c>
      <c r="G177" s="112">
        <v>0.49</v>
      </c>
      <c r="H177" s="63">
        <v>105.96049986460272</v>
      </c>
      <c r="I177" s="113">
        <v>24.379011843917514</v>
      </c>
      <c r="J177" s="113">
        <v>81.581488020685214</v>
      </c>
      <c r="K177" s="113">
        <v>39.896167779549572</v>
      </c>
      <c r="L177" s="113">
        <v>75.462876419133821</v>
      </c>
      <c r="M177" s="114">
        <v>0</v>
      </c>
      <c r="N177" s="63">
        <v>22.854132900610228</v>
      </c>
      <c r="O177" s="113">
        <v>1.5248789433072873</v>
      </c>
      <c r="P177" s="113">
        <v>0</v>
      </c>
      <c r="Q177" s="113">
        <v>0</v>
      </c>
      <c r="R177" s="62">
        <v>0</v>
      </c>
      <c r="S177" s="63">
        <v>69.224906090863584</v>
      </c>
      <c r="T177" s="113">
        <v>12.35658192982163</v>
      </c>
      <c r="U177" s="113">
        <v>0</v>
      </c>
      <c r="V177" s="113">
        <v>0</v>
      </c>
      <c r="W177" s="62">
        <v>0</v>
      </c>
      <c r="X177" s="63">
        <v>92.079038991473809</v>
      </c>
      <c r="Y177" s="113">
        <v>13.881460873128916</v>
      </c>
      <c r="Z177" s="113">
        <v>0</v>
      </c>
      <c r="AA177" s="113">
        <v>0</v>
      </c>
      <c r="AB177" s="59">
        <v>0</v>
      </c>
    </row>
    <row r="178" spans="1:28" s="15" customFormat="1">
      <c r="A178" s="58" t="s">
        <v>346</v>
      </c>
      <c r="B178" s="112" t="s">
        <v>1093</v>
      </c>
      <c r="C178" s="112" t="s">
        <v>1516</v>
      </c>
      <c r="D178" s="112" t="s">
        <v>923</v>
      </c>
      <c r="E178" s="112" t="s">
        <v>1789</v>
      </c>
      <c r="F178" s="75" t="s">
        <v>345</v>
      </c>
      <c r="G178" s="112">
        <v>0.3</v>
      </c>
      <c r="H178" s="63">
        <v>22.064996258408904</v>
      </c>
      <c r="I178" s="113">
        <v>0</v>
      </c>
      <c r="J178" s="113">
        <v>22.064996258408904</v>
      </c>
      <c r="K178" s="113">
        <v>-4.3181638135682379</v>
      </c>
      <c r="L178" s="113">
        <v>20.410121539028236</v>
      </c>
      <c r="M178" s="114">
        <v>0.16367121306877763</v>
      </c>
      <c r="N178" s="63">
        <v>0</v>
      </c>
      <c r="O178" s="113">
        <v>0</v>
      </c>
      <c r="P178" s="113">
        <v>0</v>
      </c>
      <c r="Q178" s="113">
        <v>0</v>
      </c>
      <c r="R178" s="62">
        <v>0</v>
      </c>
      <c r="S178" s="63">
        <v>15.742726299923048</v>
      </c>
      <c r="T178" s="113">
        <v>6.3222699584858537</v>
      </c>
      <c r="U178" s="113">
        <v>0</v>
      </c>
      <c r="V178" s="113">
        <v>0</v>
      </c>
      <c r="W178" s="62">
        <v>0</v>
      </c>
      <c r="X178" s="63">
        <v>15.742726299923048</v>
      </c>
      <c r="Y178" s="113">
        <v>6.3222699584858537</v>
      </c>
      <c r="Z178" s="113">
        <v>0</v>
      </c>
      <c r="AA178" s="113">
        <v>0</v>
      </c>
      <c r="AB178" s="59">
        <v>0</v>
      </c>
    </row>
    <row r="179" spans="1:28" s="15" customFormat="1">
      <c r="A179" s="58" t="s">
        <v>348</v>
      </c>
      <c r="B179" s="112" t="s">
        <v>1094</v>
      </c>
      <c r="C179" s="112" t="s">
        <v>1517</v>
      </c>
      <c r="D179" s="112" t="s">
        <v>926</v>
      </c>
      <c r="E179" s="112" t="s">
        <v>1789</v>
      </c>
      <c r="F179" s="75" t="s">
        <v>347</v>
      </c>
      <c r="G179" s="112">
        <v>0.49</v>
      </c>
      <c r="H179" s="63">
        <v>95.711286761607852</v>
      </c>
      <c r="I179" s="113">
        <v>13.032624469847844</v>
      </c>
      <c r="J179" s="113">
        <v>82.678662291759991</v>
      </c>
      <c r="K179" s="113">
        <v>28.808338422706612</v>
      </c>
      <c r="L179" s="113">
        <v>76.477762619877993</v>
      </c>
      <c r="M179" s="114">
        <v>0</v>
      </c>
      <c r="N179" s="63">
        <v>13.449485090316763</v>
      </c>
      <c r="O179" s="113">
        <v>-0.41686062046891803</v>
      </c>
      <c r="P179" s="113">
        <v>0</v>
      </c>
      <c r="Q179" s="113">
        <v>0</v>
      </c>
      <c r="R179" s="62">
        <v>0</v>
      </c>
      <c r="S179" s="63">
        <v>70.136391227165632</v>
      </c>
      <c r="T179" s="113">
        <v>12.542271064594381</v>
      </c>
      <c r="U179" s="113">
        <v>0</v>
      </c>
      <c r="V179" s="113">
        <v>0</v>
      </c>
      <c r="W179" s="62">
        <v>0</v>
      </c>
      <c r="X179" s="63">
        <v>83.585876317482388</v>
      </c>
      <c r="Y179" s="113">
        <v>12.125410444125462</v>
      </c>
      <c r="Z179" s="113">
        <v>0</v>
      </c>
      <c r="AA179" s="113">
        <v>0</v>
      </c>
      <c r="AB179" s="59">
        <v>0</v>
      </c>
    </row>
    <row r="180" spans="1:28" s="15" customFormat="1">
      <c r="A180" s="58" t="s">
        <v>350</v>
      </c>
      <c r="B180" s="112" t="s">
        <v>1095</v>
      </c>
      <c r="C180" s="112" t="s">
        <v>1518</v>
      </c>
      <c r="D180" s="112" t="s">
        <v>926</v>
      </c>
      <c r="E180" s="112" t="s">
        <v>1309</v>
      </c>
      <c r="F180" s="75" t="s">
        <v>349</v>
      </c>
      <c r="G180" s="112">
        <v>0.99</v>
      </c>
      <c r="H180" s="63">
        <v>95.828079585045927</v>
      </c>
      <c r="I180" s="113">
        <v>0</v>
      </c>
      <c r="J180" s="113">
        <v>95.828079585045927</v>
      </c>
      <c r="K180" s="113">
        <v>53.356729054221276</v>
      </c>
      <c r="L180" s="113">
        <v>92.953237197494545</v>
      </c>
      <c r="M180" s="114">
        <v>0</v>
      </c>
      <c r="N180" s="63">
        <v>0</v>
      </c>
      <c r="O180" s="113">
        <v>0</v>
      </c>
      <c r="P180" s="113">
        <v>0</v>
      </c>
      <c r="Q180" s="113">
        <v>0</v>
      </c>
      <c r="R180" s="62">
        <v>0</v>
      </c>
      <c r="S180" s="63">
        <v>87.029126843157613</v>
      </c>
      <c r="T180" s="113">
        <v>8.798952741888316</v>
      </c>
      <c r="U180" s="113">
        <v>0</v>
      </c>
      <c r="V180" s="113">
        <v>0</v>
      </c>
      <c r="W180" s="62">
        <v>0</v>
      </c>
      <c r="X180" s="63">
        <v>87.029126843157613</v>
      </c>
      <c r="Y180" s="113">
        <v>8.798952741888316</v>
      </c>
      <c r="Z180" s="113">
        <v>0</v>
      </c>
      <c r="AA180" s="113">
        <v>0</v>
      </c>
      <c r="AB180" s="59">
        <v>0</v>
      </c>
    </row>
    <row r="181" spans="1:28" s="15" customFormat="1">
      <c r="A181" s="58" t="s">
        <v>352</v>
      </c>
      <c r="B181" s="112" t="s">
        <v>1096</v>
      </c>
      <c r="C181" s="112" t="s">
        <v>1519</v>
      </c>
      <c r="D181" s="112" t="s">
        <v>968</v>
      </c>
      <c r="E181" s="112" t="s">
        <v>1789</v>
      </c>
      <c r="F181" s="75" t="s">
        <v>351</v>
      </c>
      <c r="G181" s="112">
        <v>0.3</v>
      </c>
      <c r="H181" s="63">
        <v>143.73518266747897</v>
      </c>
      <c r="I181" s="113">
        <v>32.20732375174007</v>
      </c>
      <c r="J181" s="113">
        <v>111.52785891573892</v>
      </c>
      <c r="K181" s="113">
        <v>63.753739092369095</v>
      </c>
      <c r="L181" s="113">
        <v>103.16326949705851</v>
      </c>
      <c r="M181" s="114">
        <v>0</v>
      </c>
      <c r="N181" s="63">
        <v>28.126145481712424</v>
      </c>
      <c r="O181" s="113">
        <v>4.0811782700276433</v>
      </c>
      <c r="P181" s="113">
        <v>0</v>
      </c>
      <c r="Q181" s="113">
        <v>0</v>
      </c>
      <c r="R181" s="62">
        <v>0</v>
      </c>
      <c r="S181" s="63">
        <v>84.743993369848354</v>
      </c>
      <c r="T181" s="113">
        <v>26.783865545890556</v>
      </c>
      <c r="U181" s="113">
        <v>0</v>
      </c>
      <c r="V181" s="113">
        <v>0</v>
      </c>
      <c r="W181" s="62">
        <v>0</v>
      </c>
      <c r="X181" s="63">
        <v>112.87013885156078</v>
      </c>
      <c r="Y181" s="113">
        <v>30.865043815918199</v>
      </c>
      <c r="Z181" s="113">
        <v>0</v>
      </c>
      <c r="AA181" s="113">
        <v>0</v>
      </c>
      <c r="AB181" s="59">
        <v>0</v>
      </c>
    </row>
    <row r="182" spans="1:28" s="15" customFormat="1">
      <c r="A182" s="58" t="s">
        <v>354</v>
      </c>
      <c r="B182" s="112" t="s">
        <v>1097</v>
      </c>
      <c r="C182" s="112" t="s">
        <v>1520</v>
      </c>
      <c r="D182" s="112" t="s">
        <v>959</v>
      </c>
      <c r="E182" s="112" t="s">
        <v>1789</v>
      </c>
      <c r="F182" s="75" t="s">
        <v>353</v>
      </c>
      <c r="G182" s="112">
        <v>0.09</v>
      </c>
      <c r="H182" s="63">
        <v>222.90876858621147</v>
      </c>
      <c r="I182" s="113">
        <v>33.429936169009864</v>
      </c>
      <c r="J182" s="113">
        <v>189.4788324172016</v>
      </c>
      <c r="K182" s="113">
        <v>158.09868071658198</v>
      </c>
      <c r="L182" s="113">
        <v>175.26791998591148</v>
      </c>
      <c r="M182" s="114">
        <v>0</v>
      </c>
      <c r="N182" s="63">
        <v>33.429936169009864</v>
      </c>
      <c r="O182" s="113">
        <v>0</v>
      </c>
      <c r="P182" s="113">
        <v>0</v>
      </c>
      <c r="Q182" s="113">
        <v>0</v>
      </c>
      <c r="R182" s="62">
        <v>0</v>
      </c>
      <c r="S182" s="63">
        <v>189.4788324172016</v>
      </c>
      <c r="T182" s="113">
        <v>0</v>
      </c>
      <c r="U182" s="113">
        <v>0</v>
      </c>
      <c r="V182" s="113">
        <v>0</v>
      </c>
      <c r="W182" s="62">
        <v>0</v>
      </c>
      <c r="X182" s="63">
        <v>222.90876858621147</v>
      </c>
      <c r="Y182" s="113">
        <v>0</v>
      </c>
      <c r="Z182" s="113">
        <v>0</v>
      </c>
      <c r="AA182" s="113">
        <v>0</v>
      </c>
      <c r="AB182" s="59">
        <v>0</v>
      </c>
    </row>
    <row r="183" spans="1:28" s="15" customFormat="1">
      <c r="A183" s="58" t="s">
        <v>355</v>
      </c>
      <c r="B183" s="112" t="s">
        <v>1098</v>
      </c>
      <c r="C183" s="112" t="s">
        <v>1521</v>
      </c>
      <c r="D183" s="112" t="s">
        <v>919</v>
      </c>
      <c r="E183" s="112" t="s">
        <v>1789</v>
      </c>
      <c r="F183" s="75" t="s">
        <v>1816</v>
      </c>
      <c r="G183" s="112">
        <v>0.01</v>
      </c>
      <c r="H183" s="63">
        <v>24.204238746993642</v>
      </c>
      <c r="I183" s="113">
        <v>8.5227232384450229</v>
      </c>
      <c r="J183" s="113">
        <v>15.681515508548619</v>
      </c>
      <c r="K183" s="113">
        <v>11.295295082248936</v>
      </c>
      <c r="L183" s="113">
        <v>14.505401845407473</v>
      </c>
      <c r="M183" s="114">
        <v>0</v>
      </c>
      <c r="N183" s="63">
        <v>0</v>
      </c>
      <c r="O183" s="113">
        <v>0</v>
      </c>
      <c r="P183" s="113">
        <v>8.5227232384450229</v>
      </c>
      <c r="Q183" s="113">
        <v>0</v>
      </c>
      <c r="R183" s="62">
        <v>0</v>
      </c>
      <c r="S183" s="63">
        <v>0</v>
      </c>
      <c r="T183" s="113">
        <v>0</v>
      </c>
      <c r="U183" s="113">
        <v>15.681515508548619</v>
      </c>
      <c r="V183" s="113">
        <v>0</v>
      </c>
      <c r="W183" s="62">
        <v>0</v>
      </c>
      <c r="X183" s="63">
        <v>0</v>
      </c>
      <c r="Y183" s="113">
        <v>0</v>
      </c>
      <c r="Z183" s="113">
        <v>24.204238746993642</v>
      </c>
      <c r="AA183" s="113">
        <v>0</v>
      </c>
      <c r="AB183" s="59">
        <v>0</v>
      </c>
    </row>
    <row r="184" spans="1:28" s="15" customFormat="1">
      <c r="A184" s="58" t="s">
        <v>357</v>
      </c>
      <c r="B184" s="112" t="s">
        <v>1099</v>
      </c>
      <c r="C184" s="112" t="s">
        <v>1522</v>
      </c>
      <c r="D184" s="112" t="s">
        <v>912</v>
      </c>
      <c r="E184" s="112" t="s">
        <v>1789</v>
      </c>
      <c r="F184" s="75" t="s">
        <v>356</v>
      </c>
      <c r="G184" s="112">
        <v>0.4</v>
      </c>
      <c r="H184" s="63">
        <v>5.9397060032015752</v>
      </c>
      <c r="I184" s="113">
        <v>0.20294444225228805</v>
      </c>
      <c r="J184" s="113">
        <v>5.7367615609492866</v>
      </c>
      <c r="K184" s="113">
        <v>-19.594121594921877</v>
      </c>
      <c r="L184" s="113">
        <v>5.3065044438780902</v>
      </c>
      <c r="M184" s="114">
        <v>0.5</v>
      </c>
      <c r="N184" s="63">
        <v>0</v>
      </c>
      <c r="O184" s="113">
        <v>0.20294444225228805</v>
      </c>
      <c r="P184" s="113">
        <v>0</v>
      </c>
      <c r="Q184" s="113">
        <v>0</v>
      </c>
      <c r="R184" s="62">
        <v>0</v>
      </c>
      <c r="S184" s="63">
        <v>0</v>
      </c>
      <c r="T184" s="113">
        <v>5.7367615609492866</v>
      </c>
      <c r="U184" s="113">
        <v>0</v>
      </c>
      <c r="V184" s="113">
        <v>0</v>
      </c>
      <c r="W184" s="62">
        <v>0</v>
      </c>
      <c r="X184" s="63">
        <v>0</v>
      </c>
      <c r="Y184" s="113">
        <v>5.9397060032015752</v>
      </c>
      <c r="Z184" s="113">
        <v>0</v>
      </c>
      <c r="AA184" s="113">
        <v>0</v>
      </c>
      <c r="AB184" s="59">
        <v>0</v>
      </c>
    </row>
    <row r="185" spans="1:28" s="15" customFormat="1">
      <c r="A185" s="58" t="s">
        <v>359</v>
      </c>
      <c r="B185" s="112" t="s">
        <v>1100</v>
      </c>
      <c r="C185" s="112" t="s">
        <v>1523</v>
      </c>
      <c r="D185" s="112" t="s">
        <v>926</v>
      </c>
      <c r="E185" s="112" t="s">
        <v>1789</v>
      </c>
      <c r="F185" s="75" t="s">
        <v>358</v>
      </c>
      <c r="G185" s="112">
        <v>0.49</v>
      </c>
      <c r="H185" s="63">
        <v>186.64764423340034</v>
      </c>
      <c r="I185" s="113">
        <v>28.213227551991537</v>
      </c>
      <c r="J185" s="113">
        <v>158.43441668140881</v>
      </c>
      <c r="K185" s="113">
        <v>-14.358364425184373</v>
      </c>
      <c r="L185" s="113">
        <v>146.55183543030316</v>
      </c>
      <c r="M185" s="114">
        <v>8.3095858132678058E-2</v>
      </c>
      <c r="N185" s="63">
        <v>28.440400504577585</v>
      </c>
      <c r="O185" s="113">
        <v>-0.22717295258605291</v>
      </c>
      <c r="P185" s="113">
        <v>0</v>
      </c>
      <c r="Q185" s="113">
        <v>0</v>
      </c>
      <c r="R185" s="62">
        <v>0</v>
      </c>
      <c r="S185" s="63">
        <v>131.21950649292791</v>
      </c>
      <c r="T185" s="113">
        <v>27.214910188480879</v>
      </c>
      <c r="U185" s="113">
        <v>0</v>
      </c>
      <c r="V185" s="113">
        <v>0</v>
      </c>
      <c r="W185" s="62">
        <v>0</v>
      </c>
      <c r="X185" s="63">
        <v>159.65990699750552</v>
      </c>
      <c r="Y185" s="113">
        <v>26.987737235894823</v>
      </c>
      <c r="Z185" s="113">
        <v>0</v>
      </c>
      <c r="AA185" s="113">
        <v>0</v>
      </c>
      <c r="AB185" s="59">
        <v>0</v>
      </c>
    </row>
    <row r="186" spans="1:28" s="15" customFormat="1">
      <c r="A186" s="58" t="s">
        <v>361</v>
      </c>
      <c r="B186" s="112" t="s">
        <v>1101</v>
      </c>
      <c r="C186" s="112" t="s">
        <v>1524</v>
      </c>
      <c r="D186" s="112" t="s">
        <v>932</v>
      </c>
      <c r="E186" s="112" t="s">
        <v>1789</v>
      </c>
      <c r="F186" s="75" t="s">
        <v>360</v>
      </c>
      <c r="G186" s="112">
        <v>0.49</v>
      </c>
      <c r="H186" s="63">
        <v>130.1960437936701</v>
      </c>
      <c r="I186" s="113">
        <v>28.869567498280713</v>
      </c>
      <c r="J186" s="113">
        <v>101.32647629538943</v>
      </c>
      <c r="K186" s="113">
        <v>45.959074821978398</v>
      </c>
      <c r="L186" s="113">
        <v>93.726990573235227</v>
      </c>
      <c r="M186" s="114">
        <v>0</v>
      </c>
      <c r="N186" s="63">
        <v>26.88144499961432</v>
      </c>
      <c r="O186" s="113">
        <v>1.9881224986663875</v>
      </c>
      <c r="P186" s="113">
        <v>0</v>
      </c>
      <c r="Q186" s="113">
        <v>0</v>
      </c>
      <c r="R186" s="62">
        <v>0</v>
      </c>
      <c r="S186" s="63">
        <v>83.905100754281506</v>
      </c>
      <c r="T186" s="113">
        <v>17.421375541107899</v>
      </c>
      <c r="U186" s="113">
        <v>0</v>
      </c>
      <c r="V186" s="113">
        <v>0</v>
      </c>
      <c r="W186" s="62">
        <v>0</v>
      </c>
      <c r="X186" s="63">
        <v>110.78654575389584</v>
      </c>
      <c r="Y186" s="113">
        <v>19.409498039774288</v>
      </c>
      <c r="Z186" s="113">
        <v>0</v>
      </c>
      <c r="AA186" s="113">
        <v>0</v>
      </c>
      <c r="AB186" s="59">
        <v>0</v>
      </c>
    </row>
    <row r="187" spans="1:28" s="15" customFormat="1">
      <c r="A187" s="58" t="s">
        <v>363</v>
      </c>
      <c r="B187" s="112" t="s">
        <v>1102</v>
      </c>
      <c r="C187" s="112" t="s">
        <v>1525</v>
      </c>
      <c r="D187" s="112" t="s">
        <v>959</v>
      </c>
      <c r="E187" s="112" t="s">
        <v>1789</v>
      </c>
      <c r="F187" s="75" t="s">
        <v>362</v>
      </c>
      <c r="G187" s="112">
        <v>0.09</v>
      </c>
      <c r="H187" s="63">
        <v>61.874624377447951</v>
      </c>
      <c r="I187" s="113">
        <v>0</v>
      </c>
      <c r="J187" s="113">
        <v>61.874624377447951</v>
      </c>
      <c r="K187" s="113">
        <v>40.346353557374016</v>
      </c>
      <c r="L187" s="113">
        <v>57.234027549139356</v>
      </c>
      <c r="M187" s="114">
        <v>0</v>
      </c>
      <c r="N187" s="63">
        <v>0</v>
      </c>
      <c r="O187" s="113">
        <v>0</v>
      </c>
      <c r="P187" s="113">
        <v>0</v>
      </c>
      <c r="Q187" s="113">
        <v>0</v>
      </c>
      <c r="R187" s="62">
        <v>0</v>
      </c>
      <c r="S187" s="63">
        <v>61.874624377447951</v>
      </c>
      <c r="T187" s="113">
        <v>0</v>
      </c>
      <c r="U187" s="113">
        <v>0</v>
      </c>
      <c r="V187" s="113">
        <v>0</v>
      </c>
      <c r="W187" s="62">
        <v>0</v>
      </c>
      <c r="X187" s="63">
        <v>61.874624377447951</v>
      </c>
      <c r="Y187" s="113">
        <v>0</v>
      </c>
      <c r="Z187" s="113">
        <v>0</v>
      </c>
      <c r="AA187" s="113">
        <v>0</v>
      </c>
      <c r="AB187" s="59">
        <v>0</v>
      </c>
    </row>
    <row r="188" spans="1:28" s="15" customFormat="1">
      <c r="A188" s="58" t="s">
        <v>364</v>
      </c>
      <c r="B188" s="112" t="s">
        <v>1103</v>
      </c>
      <c r="C188" s="112" t="s">
        <v>1526</v>
      </c>
      <c r="D188" s="112" t="s">
        <v>919</v>
      </c>
      <c r="E188" s="112" t="s">
        <v>1789</v>
      </c>
      <c r="F188" s="75" t="s">
        <v>1817</v>
      </c>
      <c r="G188" s="112">
        <v>0.01</v>
      </c>
      <c r="H188" s="63">
        <v>13.325984152584054</v>
      </c>
      <c r="I188" s="113">
        <v>4.318370192112222</v>
      </c>
      <c r="J188" s="113">
        <v>9.007613960471831</v>
      </c>
      <c r="K188" s="113">
        <v>5.3713829542195874</v>
      </c>
      <c r="L188" s="113">
        <v>8.3320429134364442</v>
      </c>
      <c r="M188" s="114">
        <v>0</v>
      </c>
      <c r="N188" s="63">
        <v>0</v>
      </c>
      <c r="O188" s="113">
        <v>0</v>
      </c>
      <c r="P188" s="113">
        <v>4.318370192112222</v>
      </c>
      <c r="Q188" s="113">
        <v>0</v>
      </c>
      <c r="R188" s="62">
        <v>0</v>
      </c>
      <c r="S188" s="63">
        <v>0</v>
      </c>
      <c r="T188" s="113">
        <v>0</v>
      </c>
      <c r="U188" s="113">
        <v>9.007613960471831</v>
      </c>
      <c r="V188" s="113">
        <v>0</v>
      </c>
      <c r="W188" s="62">
        <v>0</v>
      </c>
      <c r="X188" s="63">
        <v>0</v>
      </c>
      <c r="Y188" s="113">
        <v>0</v>
      </c>
      <c r="Z188" s="113">
        <v>13.325984152584054</v>
      </c>
      <c r="AA188" s="113">
        <v>0</v>
      </c>
      <c r="AB188" s="59">
        <v>0</v>
      </c>
    </row>
    <row r="189" spans="1:28" s="15" customFormat="1">
      <c r="A189" s="58" t="s">
        <v>366</v>
      </c>
      <c r="B189" s="112" t="s">
        <v>1104</v>
      </c>
      <c r="C189" s="112" t="s">
        <v>1527</v>
      </c>
      <c r="D189" s="112" t="s">
        <v>912</v>
      </c>
      <c r="E189" s="112" t="s">
        <v>1789</v>
      </c>
      <c r="F189" s="75" t="s">
        <v>365</v>
      </c>
      <c r="G189" s="112">
        <v>0.4</v>
      </c>
      <c r="H189" s="63">
        <v>2.2428615594563999</v>
      </c>
      <c r="I189" s="113">
        <v>0</v>
      </c>
      <c r="J189" s="113">
        <v>2.2428615594563999</v>
      </c>
      <c r="K189" s="113">
        <v>-7.8049783863264572</v>
      </c>
      <c r="L189" s="113">
        <v>2.0746469424971701</v>
      </c>
      <c r="M189" s="114">
        <v>0.5</v>
      </c>
      <c r="N189" s="63">
        <v>0</v>
      </c>
      <c r="O189" s="113">
        <v>0</v>
      </c>
      <c r="P189" s="113">
        <v>0</v>
      </c>
      <c r="Q189" s="113">
        <v>0</v>
      </c>
      <c r="R189" s="62">
        <v>0</v>
      </c>
      <c r="S189" s="63">
        <v>0</v>
      </c>
      <c r="T189" s="113">
        <v>2.2428615594563999</v>
      </c>
      <c r="U189" s="113">
        <v>0</v>
      </c>
      <c r="V189" s="113">
        <v>0</v>
      </c>
      <c r="W189" s="62">
        <v>0</v>
      </c>
      <c r="X189" s="63">
        <v>0</v>
      </c>
      <c r="Y189" s="113">
        <v>2.2428615594563999</v>
      </c>
      <c r="Z189" s="113">
        <v>0</v>
      </c>
      <c r="AA189" s="113">
        <v>0</v>
      </c>
      <c r="AB189" s="59">
        <v>0</v>
      </c>
    </row>
    <row r="190" spans="1:28" s="15" customFormat="1">
      <c r="A190" s="58" t="s">
        <v>368</v>
      </c>
      <c r="B190" s="112" t="s">
        <v>1105</v>
      </c>
      <c r="C190" s="112" t="s">
        <v>1528</v>
      </c>
      <c r="D190" s="112" t="s">
        <v>968</v>
      </c>
      <c r="E190" s="112" t="s">
        <v>1789</v>
      </c>
      <c r="F190" s="75" t="s">
        <v>367</v>
      </c>
      <c r="G190" s="112">
        <v>0.3</v>
      </c>
      <c r="H190" s="63">
        <v>123.14920437526665</v>
      </c>
      <c r="I190" s="113">
        <v>27.995906264305862</v>
      </c>
      <c r="J190" s="113">
        <v>95.15329811096079</v>
      </c>
      <c r="K190" s="113">
        <v>75.175624159745553</v>
      </c>
      <c r="L190" s="113">
        <v>88.01680075263873</v>
      </c>
      <c r="M190" s="114">
        <v>0</v>
      </c>
      <c r="N190" s="63">
        <v>25.623115095953494</v>
      </c>
      <c r="O190" s="113">
        <v>2.3727911683523728</v>
      </c>
      <c r="P190" s="113">
        <v>0</v>
      </c>
      <c r="Q190" s="113">
        <v>0</v>
      </c>
      <c r="R190" s="62">
        <v>0</v>
      </c>
      <c r="S190" s="63">
        <v>77.278226866650314</v>
      </c>
      <c r="T190" s="113">
        <v>17.87507124431048</v>
      </c>
      <c r="U190" s="113">
        <v>0</v>
      </c>
      <c r="V190" s="113">
        <v>0</v>
      </c>
      <c r="W190" s="62">
        <v>0</v>
      </c>
      <c r="X190" s="63">
        <v>102.90134196260381</v>
      </c>
      <c r="Y190" s="113">
        <v>20.247862412662851</v>
      </c>
      <c r="Z190" s="113">
        <v>0</v>
      </c>
      <c r="AA190" s="113">
        <v>0</v>
      </c>
      <c r="AB190" s="59">
        <v>0</v>
      </c>
    </row>
    <row r="191" spans="1:28" s="15" customFormat="1">
      <c r="A191" s="58" t="s">
        <v>370</v>
      </c>
      <c r="B191" s="112" t="s">
        <v>1106</v>
      </c>
      <c r="C191" s="112" t="s">
        <v>1529</v>
      </c>
      <c r="D191" s="112" t="s">
        <v>912</v>
      </c>
      <c r="E191" s="112" t="s">
        <v>1789</v>
      </c>
      <c r="F191" s="75" t="s">
        <v>369</v>
      </c>
      <c r="G191" s="112">
        <v>0.4</v>
      </c>
      <c r="H191" s="63">
        <v>2.1167523801577199</v>
      </c>
      <c r="I191" s="113">
        <v>0</v>
      </c>
      <c r="J191" s="113">
        <v>2.1167523801577199</v>
      </c>
      <c r="K191" s="113">
        <v>-11.632067027496978</v>
      </c>
      <c r="L191" s="113">
        <v>1.9579959516458911</v>
      </c>
      <c r="M191" s="114">
        <v>0.5</v>
      </c>
      <c r="N191" s="63">
        <v>0</v>
      </c>
      <c r="O191" s="113">
        <v>0</v>
      </c>
      <c r="P191" s="113">
        <v>0</v>
      </c>
      <c r="Q191" s="113">
        <v>0</v>
      </c>
      <c r="R191" s="62">
        <v>0</v>
      </c>
      <c r="S191" s="63">
        <v>0</v>
      </c>
      <c r="T191" s="113">
        <v>2.1167523801577199</v>
      </c>
      <c r="U191" s="113">
        <v>0</v>
      </c>
      <c r="V191" s="113">
        <v>0</v>
      </c>
      <c r="W191" s="62">
        <v>0</v>
      </c>
      <c r="X191" s="63">
        <v>0</v>
      </c>
      <c r="Y191" s="113">
        <v>2.1167523801577199</v>
      </c>
      <c r="Z191" s="113">
        <v>0</v>
      </c>
      <c r="AA191" s="113">
        <v>0</v>
      </c>
      <c r="AB191" s="59">
        <v>0</v>
      </c>
    </row>
    <row r="192" spans="1:28" s="15" customFormat="1">
      <c r="A192" s="58" t="s">
        <v>372</v>
      </c>
      <c r="B192" s="112" t="s">
        <v>1107</v>
      </c>
      <c r="C192" s="112" t="s">
        <v>1530</v>
      </c>
      <c r="D192" s="112" t="s">
        <v>912</v>
      </c>
      <c r="E192" s="112" t="s">
        <v>1789</v>
      </c>
      <c r="F192" s="75" t="s">
        <v>371</v>
      </c>
      <c r="G192" s="112">
        <v>0.4</v>
      </c>
      <c r="H192" s="63">
        <v>3.8369068849461998</v>
      </c>
      <c r="I192" s="113">
        <v>2.2718265988322169E-2</v>
      </c>
      <c r="J192" s="113">
        <v>3.8141886189578775</v>
      </c>
      <c r="K192" s="113">
        <v>-13.093876246466055</v>
      </c>
      <c r="L192" s="113">
        <v>3.528124472536037</v>
      </c>
      <c r="M192" s="114">
        <v>0.5</v>
      </c>
      <c r="N192" s="63">
        <v>0</v>
      </c>
      <c r="O192" s="113">
        <v>2.2718265988322169E-2</v>
      </c>
      <c r="P192" s="113">
        <v>0</v>
      </c>
      <c r="Q192" s="113">
        <v>0</v>
      </c>
      <c r="R192" s="62">
        <v>0</v>
      </c>
      <c r="S192" s="63">
        <v>0</v>
      </c>
      <c r="T192" s="113">
        <v>3.8141886189578775</v>
      </c>
      <c r="U192" s="113">
        <v>0</v>
      </c>
      <c r="V192" s="113">
        <v>0</v>
      </c>
      <c r="W192" s="62">
        <v>0</v>
      </c>
      <c r="X192" s="63">
        <v>0</v>
      </c>
      <c r="Y192" s="113">
        <v>3.8369068849461998</v>
      </c>
      <c r="Z192" s="113">
        <v>0</v>
      </c>
      <c r="AA192" s="113">
        <v>0</v>
      </c>
      <c r="AB192" s="59">
        <v>0</v>
      </c>
    </row>
    <row r="193" spans="1:28" s="15" customFormat="1">
      <c r="A193" s="58" t="s">
        <v>374</v>
      </c>
      <c r="B193" s="112" t="s">
        <v>1108</v>
      </c>
      <c r="C193" s="112" t="s">
        <v>1531</v>
      </c>
      <c r="D193" s="112" t="s">
        <v>999</v>
      </c>
      <c r="E193" s="112" t="s">
        <v>1789</v>
      </c>
      <c r="F193" s="75" t="s">
        <v>373</v>
      </c>
      <c r="G193" s="112">
        <v>0.1</v>
      </c>
      <c r="H193" s="63">
        <v>131.93062722486212</v>
      </c>
      <c r="I193" s="113">
        <v>20.466717588539513</v>
      </c>
      <c r="J193" s="113">
        <v>111.4639096363226</v>
      </c>
      <c r="K193" s="113">
        <v>91.302225731549868</v>
      </c>
      <c r="L193" s="113">
        <v>103.1041164135984</v>
      </c>
      <c r="M193" s="114">
        <v>0</v>
      </c>
      <c r="N193" s="63">
        <v>17.196721785664202</v>
      </c>
      <c r="O193" s="113">
        <v>0</v>
      </c>
      <c r="P193" s="113">
        <v>3.2699958028753122</v>
      </c>
      <c r="Q193" s="113">
        <v>0</v>
      </c>
      <c r="R193" s="62">
        <v>0</v>
      </c>
      <c r="S193" s="63">
        <v>104.96767207851131</v>
      </c>
      <c r="T193" s="113">
        <v>0</v>
      </c>
      <c r="U193" s="113">
        <v>6.4962375578112788</v>
      </c>
      <c r="V193" s="113">
        <v>0</v>
      </c>
      <c r="W193" s="62">
        <v>0</v>
      </c>
      <c r="X193" s="63">
        <v>122.16439386417551</v>
      </c>
      <c r="Y193" s="113">
        <v>0</v>
      </c>
      <c r="Z193" s="113">
        <v>9.7662333606865932</v>
      </c>
      <c r="AA193" s="113">
        <v>0</v>
      </c>
      <c r="AB193" s="59">
        <v>0</v>
      </c>
    </row>
    <row r="194" spans="1:28" s="15" customFormat="1">
      <c r="A194" s="58" t="s">
        <v>376</v>
      </c>
      <c r="B194" s="112" t="s">
        <v>1109</v>
      </c>
      <c r="C194" s="112" t="s">
        <v>1532</v>
      </c>
      <c r="D194" s="112" t="s">
        <v>926</v>
      </c>
      <c r="E194" s="112" t="s">
        <v>1309</v>
      </c>
      <c r="F194" s="75" t="s">
        <v>375</v>
      </c>
      <c r="G194" s="112">
        <v>0.99</v>
      </c>
      <c r="H194" s="63">
        <v>264.8064711659747</v>
      </c>
      <c r="I194" s="113">
        <v>0</v>
      </c>
      <c r="J194" s="113">
        <v>264.8064711659747</v>
      </c>
      <c r="K194" s="113">
        <v>65.720137946031969</v>
      </c>
      <c r="L194" s="113">
        <v>256.86227703099547</v>
      </c>
      <c r="M194" s="114">
        <v>0</v>
      </c>
      <c r="N194" s="63">
        <v>0</v>
      </c>
      <c r="O194" s="113">
        <v>0</v>
      </c>
      <c r="P194" s="113">
        <v>0</v>
      </c>
      <c r="Q194" s="113">
        <v>0</v>
      </c>
      <c r="R194" s="62">
        <v>0</v>
      </c>
      <c r="S194" s="63">
        <v>233.82486400570517</v>
      </c>
      <c r="T194" s="113">
        <v>30.98160716026953</v>
      </c>
      <c r="U194" s="113">
        <v>0</v>
      </c>
      <c r="V194" s="113">
        <v>0</v>
      </c>
      <c r="W194" s="62">
        <v>0</v>
      </c>
      <c r="X194" s="63">
        <v>233.82486400570517</v>
      </c>
      <c r="Y194" s="113">
        <v>30.98160716026953</v>
      </c>
      <c r="Z194" s="113">
        <v>0</v>
      </c>
      <c r="AA194" s="113">
        <v>0</v>
      </c>
      <c r="AB194" s="59">
        <v>0</v>
      </c>
    </row>
    <row r="195" spans="1:28" s="15" customFormat="1">
      <c r="A195" s="58" t="s">
        <v>378</v>
      </c>
      <c r="B195" s="112" t="s">
        <v>1110</v>
      </c>
      <c r="C195" s="112" t="s">
        <v>1533</v>
      </c>
      <c r="D195" s="112" t="s">
        <v>932</v>
      </c>
      <c r="E195" s="112" t="s">
        <v>1789</v>
      </c>
      <c r="F195" s="75" t="s">
        <v>377</v>
      </c>
      <c r="G195" s="112">
        <v>0.49</v>
      </c>
      <c r="H195" s="63">
        <v>59.613744703353369</v>
      </c>
      <c r="I195" s="113">
        <v>10.878871797127081</v>
      </c>
      <c r="J195" s="113">
        <v>48.7348729062263</v>
      </c>
      <c r="K195" s="113">
        <v>14.508063858483295</v>
      </c>
      <c r="L195" s="113">
        <v>45.079757438259328</v>
      </c>
      <c r="M195" s="114">
        <v>0</v>
      </c>
      <c r="N195" s="63">
        <v>10.502104033466104</v>
      </c>
      <c r="O195" s="113">
        <v>0.37676776366097725</v>
      </c>
      <c r="P195" s="113">
        <v>0</v>
      </c>
      <c r="Q195" s="113">
        <v>0</v>
      </c>
      <c r="R195" s="62">
        <v>0</v>
      </c>
      <c r="S195" s="63">
        <v>39.970432458001433</v>
      </c>
      <c r="T195" s="113">
        <v>8.7644404482248586</v>
      </c>
      <c r="U195" s="113">
        <v>0</v>
      </c>
      <c r="V195" s="113">
        <v>0</v>
      </c>
      <c r="W195" s="62">
        <v>0</v>
      </c>
      <c r="X195" s="63">
        <v>50.472536491467544</v>
      </c>
      <c r="Y195" s="113">
        <v>9.1412082118858358</v>
      </c>
      <c r="Z195" s="113">
        <v>0</v>
      </c>
      <c r="AA195" s="113">
        <v>0</v>
      </c>
      <c r="AB195" s="59">
        <v>0</v>
      </c>
    </row>
    <row r="196" spans="1:28" s="15" customFormat="1">
      <c r="A196" s="58" t="s">
        <v>380</v>
      </c>
      <c r="B196" s="112" t="s">
        <v>1111</v>
      </c>
      <c r="C196" s="112" t="s">
        <v>1534</v>
      </c>
      <c r="D196" s="112" t="s">
        <v>912</v>
      </c>
      <c r="E196" s="112" t="s">
        <v>1789</v>
      </c>
      <c r="F196" s="75" t="s">
        <v>379</v>
      </c>
      <c r="G196" s="112">
        <v>0.4</v>
      </c>
      <c r="H196" s="63">
        <v>3.2598287522097205</v>
      </c>
      <c r="I196" s="113">
        <v>0</v>
      </c>
      <c r="J196" s="113">
        <v>3.2598287522097205</v>
      </c>
      <c r="K196" s="113">
        <v>-19.33853127536052</v>
      </c>
      <c r="L196" s="113">
        <v>3.0153415957939917</v>
      </c>
      <c r="M196" s="114">
        <v>0.5</v>
      </c>
      <c r="N196" s="63">
        <v>0</v>
      </c>
      <c r="O196" s="113">
        <v>0</v>
      </c>
      <c r="P196" s="113">
        <v>0</v>
      </c>
      <c r="Q196" s="113">
        <v>0</v>
      </c>
      <c r="R196" s="62">
        <v>0</v>
      </c>
      <c r="S196" s="63">
        <v>0</v>
      </c>
      <c r="T196" s="113">
        <v>3.2598287522097205</v>
      </c>
      <c r="U196" s="113">
        <v>0</v>
      </c>
      <c r="V196" s="113">
        <v>0</v>
      </c>
      <c r="W196" s="62">
        <v>0</v>
      </c>
      <c r="X196" s="63">
        <v>0</v>
      </c>
      <c r="Y196" s="113">
        <v>3.2598287522097205</v>
      </c>
      <c r="Z196" s="113">
        <v>0</v>
      </c>
      <c r="AA196" s="113">
        <v>0</v>
      </c>
      <c r="AB196" s="59">
        <v>0</v>
      </c>
    </row>
    <row r="197" spans="1:28" s="15" customFormat="1">
      <c r="A197" s="58" t="s">
        <v>382</v>
      </c>
      <c r="B197" s="112" t="s">
        <v>1112</v>
      </c>
      <c r="C197" s="112" t="s">
        <v>1535</v>
      </c>
      <c r="D197" s="112" t="s">
        <v>912</v>
      </c>
      <c r="E197" s="112" t="s">
        <v>1789</v>
      </c>
      <c r="F197" s="75" t="s">
        <v>381</v>
      </c>
      <c r="G197" s="112">
        <v>0.4</v>
      </c>
      <c r="H197" s="63">
        <v>1.5324857659074487</v>
      </c>
      <c r="I197" s="113">
        <v>0</v>
      </c>
      <c r="J197" s="113">
        <v>1.5324857659074487</v>
      </c>
      <c r="K197" s="113">
        <v>-3.8665327707112813</v>
      </c>
      <c r="L197" s="113">
        <v>1.41754933346439</v>
      </c>
      <c r="M197" s="114">
        <v>0.5</v>
      </c>
      <c r="N197" s="63">
        <v>0</v>
      </c>
      <c r="O197" s="113">
        <v>0</v>
      </c>
      <c r="P197" s="113">
        <v>0</v>
      </c>
      <c r="Q197" s="113">
        <v>0</v>
      </c>
      <c r="R197" s="62">
        <v>0</v>
      </c>
      <c r="S197" s="63">
        <v>0</v>
      </c>
      <c r="T197" s="113">
        <v>1.5324857659074487</v>
      </c>
      <c r="U197" s="113">
        <v>0</v>
      </c>
      <c r="V197" s="113">
        <v>0</v>
      </c>
      <c r="W197" s="62">
        <v>0</v>
      </c>
      <c r="X197" s="63">
        <v>0</v>
      </c>
      <c r="Y197" s="113">
        <v>1.5324857659074487</v>
      </c>
      <c r="Z197" s="113">
        <v>0</v>
      </c>
      <c r="AA197" s="113">
        <v>0</v>
      </c>
      <c r="AB197" s="59">
        <v>0</v>
      </c>
    </row>
    <row r="198" spans="1:28" s="15" customFormat="1">
      <c r="A198" s="58" t="s">
        <v>384</v>
      </c>
      <c r="B198" s="112" t="s">
        <v>1113</v>
      </c>
      <c r="C198" s="112" t="s">
        <v>1536</v>
      </c>
      <c r="D198" s="112" t="s">
        <v>912</v>
      </c>
      <c r="E198" s="112" t="s">
        <v>1789</v>
      </c>
      <c r="F198" s="75" t="s">
        <v>383</v>
      </c>
      <c r="G198" s="112">
        <v>0.4</v>
      </c>
      <c r="H198" s="63">
        <v>1.828376353308802</v>
      </c>
      <c r="I198" s="113">
        <v>0</v>
      </c>
      <c r="J198" s="113">
        <v>1.828376353308802</v>
      </c>
      <c r="K198" s="113">
        <v>-4.9798935835103304</v>
      </c>
      <c r="L198" s="113">
        <v>1.6912481268106418</v>
      </c>
      <c r="M198" s="114">
        <v>0.5</v>
      </c>
      <c r="N198" s="63">
        <v>0</v>
      </c>
      <c r="O198" s="113">
        <v>0</v>
      </c>
      <c r="P198" s="113">
        <v>0</v>
      </c>
      <c r="Q198" s="113">
        <v>0</v>
      </c>
      <c r="R198" s="62">
        <v>0</v>
      </c>
      <c r="S198" s="63">
        <v>0</v>
      </c>
      <c r="T198" s="113">
        <v>1.828376353308802</v>
      </c>
      <c r="U198" s="113">
        <v>0</v>
      </c>
      <c r="V198" s="113">
        <v>0</v>
      </c>
      <c r="W198" s="62">
        <v>0</v>
      </c>
      <c r="X198" s="63">
        <v>0</v>
      </c>
      <c r="Y198" s="113">
        <v>1.828376353308802</v>
      </c>
      <c r="Z198" s="113">
        <v>0</v>
      </c>
      <c r="AA198" s="113">
        <v>0</v>
      </c>
      <c r="AB198" s="59">
        <v>0</v>
      </c>
    </row>
    <row r="199" spans="1:28" s="15" customFormat="1">
      <c r="A199" s="58" t="s">
        <v>386</v>
      </c>
      <c r="B199" s="112" t="s">
        <v>1114</v>
      </c>
      <c r="C199" s="112" t="s">
        <v>1537</v>
      </c>
      <c r="D199" s="112" t="s">
        <v>926</v>
      </c>
      <c r="E199" s="112" t="s">
        <v>1306</v>
      </c>
      <c r="F199" s="75" t="s">
        <v>385</v>
      </c>
      <c r="G199" s="112">
        <v>0.99</v>
      </c>
      <c r="H199" s="63">
        <v>289.59479629004585</v>
      </c>
      <c r="I199" s="113">
        <v>0</v>
      </c>
      <c r="J199" s="113">
        <v>289.59479629004585</v>
      </c>
      <c r="K199" s="113">
        <v>-39.533596793124048</v>
      </c>
      <c r="L199" s="113">
        <v>280.90695240134448</v>
      </c>
      <c r="M199" s="114">
        <v>0</v>
      </c>
      <c r="N199" s="63">
        <v>0</v>
      </c>
      <c r="O199" s="113">
        <v>0</v>
      </c>
      <c r="P199" s="113">
        <v>0</v>
      </c>
      <c r="Q199" s="113">
        <v>0</v>
      </c>
      <c r="R199" s="62">
        <v>0</v>
      </c>
      <c r="S199" s="63">
        <v>255.61338860357887</v>
      </c>
      <c r="T199" s="113">
        <v>33.981407686466966</v>
      </c>
      <c r="U199" s="113">
        <v>0</v>
      </c>
      <c r="V199" s="113">
        <v>0</v>
      </c>
      <c r="W199" s="62">
        <v>0</v>
      </c>
      <c r="X199" s="63">
        <v>255.61338860357887</v>
      </c>
      <c r="Y199" s="113">
        <v>33.981407686466966</v>
      </c>
      <c r="Z199" s="113">
        <v>0</v>
      </c>
      <c r="AA199" s="113">
        <v>0</v>
      </c>
      <c r="AB199" s="59">
        <v>0</v>
      </c>
    </row>
    <row r="200" spans="1:28" s="15" customFormat="1">
      <c r="A200" s="58" t="s">
        <v>388</v>
      </c>
      <c r="B200" s="112" t="s">
        <v>1115</v>
      </c>
      <c r="C200" s="112" t="s">
        <v>1538</v>
      </c>
      <c r="D200" s="112" t="s">
        <v>912</v>
      </c>
      <c r="E200" s="112" t="s">
        <v>1789</v>
      </c>
      <c r="F200" s="75" t="s">
        <v>387</v>
      </c>
      <c r="G200" s="112">
        <v>0.4</v>
      </c>
      <c r="H200" s="63">
        <v>3.9801447488111883</v>
      </c>
      <c r="I200" s="113">
        <v>0.24812140143524467</v>
      </c>
      <c r="J200" s="113">
        <v>3.7320233473759434</v>
      </c>
      <c r="K200" s="113">
        <v>-7.3858842354865866</v>
      </c>
      <c r="L200" s="113">
        <v>3.4521215963227476</v>
      </c>
      <c r="M200" s="114">
        <v>0.5</v>
      </c>
      <c r="N200" s="63">
        <v>0</v>
      </c>
      <c r="O200" s="113">
        <v>0.24812140143524467</v>
      </c>
      <c r="P200" s="113">
        <v>0</v>
      </c>
      <c r="Q200" s="113">
        <v>0</v>
      </c>
      <c r="R200" s="62">
        <v>0</v>
      </c>
      <c r="S200" s="63">
        <v>0</v>
      </c>
      <c r="T200" s="113">
        <v>3.7320233473759434</v>
      </c>
      <c r="U200" s="113">
        <v>0</v>
      </c>
      <c r="V200" s="113">
        <v>0</v>
      </c>
      <c r="W200" s="62">
        <v>0</v>
      </c>
      <c r="X200" s="63">
        <v>0</v>
      </c>
      <c r="Y200" s="113">
        <v>3.9801447488111883</v>
      </c>
      <c r="Z200" s="113">
        <v>0</v>
      </c>
      <c r="AA200" s="113">
        <v>0</v>
      </c>
      <c r="AB200" s="59">
        <v>0</v>
      </c>
    </row>
    <row r="201" spans="1:28" s="15" customFormat="1">
      <c r="A201" s="58" t="s">
        <v>390</v>
      </c>
      <c r="B201" s="112" t="s">
        <v>1116</v>
      </c>
      <c r="C201" s="112" t="s">
        <v>1539</v>
      </c>
      <c r="D201" s="112" t="s">
        <v>932</v>
      </c>
      <c r="E201" s="112" t="s">
        <v>1789</v>
      </c>
      <c r="F201" s="75" t="s">
        <v>389</v>
      </c>
      <c r="G201" s="112">
        <v>0.49</v>
      </c>
      <c r="H201" s="63">
        <v>54.365493087152672</v>
      </c>
      <c r="I201" s="113">
        <v>6.1513043603856552</v>
      </c>
      <c r="J201" s="113">
        <v>48.214188726767013</v>
      </c>
      <c r="K201" s="113">
        <v>4.494616373751664</v>
      </c>
      <c r="L201" s="113">
        <v>44.598124572259486</v>
      </c>
      <c r="M201" s="114">
        <v>0</v>
      </c>
      <c r="N201" s="63">
        <v>7.3391261382680879</v>
      </c>
      <c r="O201" s="113">
        <v>-1.187821777882432</v>
      </c>
      <c r="P201" s="113">
        <v>0</v>
      </c>
      <c r="Q201" s="113">
        <v>0</v>
      </c>
      <c r="R201" s="62">
        <v>0</v>
      </c>
      <c r="S201" s="63">
        <v>39.674295010315376</v>
      </c>
      <c r="T201" s="113">
        <v>8.5398937164516457</v>
      </c>
      <c r="U201" s="113">
        <v>0</v>
      </c>
      <c r="V201" s="113">
        <v>0</v>
      </c>
      <c r="W201" s="62">
        <v>0</v>
      </c>
      <c r="X201" s="63">
        <v>47.013421148583454</v>
      </c>
      <c r="Y201" s="113">
        <v>7.352071938569213</v>
      </c>
      <c r="Z201" s="113">
        <v>0</v>
      </c>
      <c r="AA201" s="113">
        <v>0</v>
      </c>
      <c r="AB201" s="59">
        <v>0</v>
      </c>
    </row>
    <row r="202" spans="1:28" s="15" customFormat="1">
      <c r="A202" s="58" t="s">
        <v>392</v>
      </c>
      <c r="B202" s="112" t="s">
        <v>1117</v>
      </c>
      <c r="C202" s="112" t="s">
        <v>1540</v>
      </c>
      <c r="D202" s="112" t="s">
        <v>912</v>
      </c>
      <c r="E202" s="112" t="s">
        <v>1789</v>
      </c>
      <c r="F202" s="75" t="s">
        <v>391</v>
      </c>
      <c r="G202" s="112">
        <v>0.4</v>
      </c>
      <c r="H202" s="63">
        <v>1.3276307714054505</v>
      </c>
      <c r="I202" s="113">
        <v>0</v>
      </c>
      <c r="J202" s="113">
        <v>1.3276307714054505</v>
      </c>
      <c r="K202" s="113">
        <v>-4.3330755172590285</v>
      </c>
      <c r="L202" s="113">
        <v>1.2280584635500418</v>
      </c>
      <c r="M202" s="114">
        <v>0.5</v>
      </c>
      <c r="N202" s="63">
        <v>0</v>
      </c>
      <c r="O202" s="113">
        <v>0</v>
      </c>
      <c r="P202" s="113">
        <v>0</v>
      </c>
      <c r="Q202" s="113">
        <v>0</v>
      </c>
      <c r="R202" s="62">
        <v>0</v>
      </c>
      <c r="S202" s="63">
        <v>0</v>
      </c>
      <c r="T202" s="113">
        <v>1.3276307714054505</v>
      </c>
      <c r="U202" s="113">
        <v>0</v>
      </c>
      <c r="V202" s="113">
        <v>0</v>
      </c>
      <c r="W202" s="62">
        <v>0</v>
      </c>
      <c r="X202" s="63">
        <v>0</v>
      </c>
      <c r="Y202" s="113">
        <v>1.3276307714054505</v>
      </c>
      <c r="Z202" s="113">
        <v>0</v>
      </c>
      <c r="AA202" s="113">
        <v>0</v>
      </c>
      <c r="AB202" s="59">
        <v>0</v>
      </c>
    </row>
    <row r="203" spans="1:28" s="15" customFormat="1">
      <c r="A203" s="58" t="s">
        <v>394</v>
      </c>
      <c r="B203" s="112" t="s">
        <v>1118</v>
      </c>
      <c r="C203" s="112" t="s">
        <v>1541</v>
      </c>
      <c r="D203" s="112" t="s">
        <v>912</v>
      </c>
      <c r="E203" s="112" t="s">
        <v>1789</v>
      </c>
      <c r="F203" s="75" t="s">
        <v>393</v>
      </c>
      <c r="G203" s="112">
        <v>0.4</v>
      </c>
      <c r="H203" s="63">
        <v>2.9064247593732162</v>
      </c>
      <c r="I203" s="113">
        <v>0</v>
      </c>
      <c r="J203" s="113">
        <v>2.9064247593732162</v>
      </c>
      <c r="K203" s="113">
        <v>-10.466465068503249</v>
      </c>
      <c r="L203" s="113">
        <v>2.688442902420225</v>
      </c>
      <c r="M203" s="114">
        <v>0.5</v>
      </c>
      <c r="N203" s="63">
        <v>0</v>
      </c>
      <c r="O203" s="113">
        <v>0</v>
      </c>
      <c r="P203" s="113">
        <v>0</v>
      </c>
      <c r="Q203" s="113">
        <v>0</v>
      </c>
      <c r="R203" s="62">
        <v>0</v>
      </c>
      <c r="S203" s="63">
        <v>0</v>
      </c>
      <c r="T203" s="113">
        <v>2.9064247593732162</v>
      </c>
      <c r="U203" s="113">
        <v>0</v>
      </c>
      <c r="V203" s="113">
        <v>0</v>
      </c>
      <c r="W203" s="62">
        <v>0</v>
      </c>
      <c r="X203" s="63">
        <v>0</v>
      </c>
      <c r="Y203" s="113">
        <v>2.9064247593732162</v>
      </c>
      <c r="Z203" s="113">
        <v>0</v>
      </c>
      <c r="AA203" s="113">
        <v>0</v>
      </c>
      <c r="AB203" s="59">
        <v>0</v>
      </c>
    </row>
    <row r="204" spans="1:28" s="15" customFormat="1">
      <c r="A204" s="58" t="s">
        <v>396</v>
      </c>
      <c r="B204" s="112" t="s">
        <v>1119</v>
      </c>
      <c r="C204" s="112" t="s">
        <v>1542</v>
      </c>
      <c r="D204" s="112" t="s">
        <v>1052</v>
      </c>
      <c r="E204" s="112" t="s">
        <v>1789</v>
      </c>
      <c r="F204" s="75" t="s">
        <v>395</v>
      </c>
      <c r="G204" s="112">
        <v>0.01</v>
      </c>
      <c r="H204" s="63">
        <v>31.315119755217026</v>
      </c>
      <c r="I204" s="113">
        <v>11.179119124198236</v>
      </c>
      <c r="J204" s="113">
        <v>20.136000631018792</v>
      </c>
      <c r="K204" s="113">
        <v>15.839456375722119</v>
      </c>
      <c r="L204" s="113">
        <v>18.625800583692385</v>
      </c>
      <c r="M204" s="114">
        <v>0</v>
      </c>
      <c r="N204" s="63">
        <v>0</v>
      </c>
      <c r="O204" s="113">
        <v>0</v>
      </c>
      <c r="P204" s="113">
        <v>11.179119124198236</v>
      </c>
      <c r="Q204" s="113">
        <v>0</v>
      </c>
      <c r="R204" s="62">
        <v>0</v>
      </c>
      <c r="S204" s="63">
        <v>0</v>
      </c>
      <c r="T204" s="113">
        <v>0</v>
      </c>
      <c r="U204" s="113">
        <v>20.136000631018792</v>
      </c>
      <c r="V204" s="113">
        <v>0</v>
      </c>
      <c r="W204" s="62">
        <v>0</v>
      </c>
      <c r="X204" s="63">
        <v>0</v>
      </c>
      <c r="Y204" s="113">
        <v>0</v>
      </c>
      <c r="Z204" s="113">
        <v>31.315119755217026</v>
      </c>
      <c r="AA204" s="113">
        <v>0</v>
      </c>
      <c r="AB204" s="59">
        <v>0</v>
      </c>
    </row>
    <row r="205" spans="1:28" s="15" customFormat="1">
      <c r="A205" s="58" t="s">
        <v>398</v>
      </c>
      <c r="B205" s="112" t="s">
        <v>1120</v>
      </c>
      <c r="C205" s="112" t="s">
        <v>1543</v>
      </c>
      <c r="D205" s="112" t="s">
        <v>923</v>
      </c>
      <c r="E205" s="112" t="s">
        <v>1789</v>
      </c>
      <c r="F205" s="75" t="s">
        <v>397</v>
      </c>
      <c r="G205" s="112">
        <v>0.3</v>
      </c>
      <c r="H205" s="63">
        <v>41.119707089620981</v>
      </c>
      <c r="I205" s="113">
        <v>5.1589631445815964</v>
      </c>
      <c r="J205" s="113">
        <v>35.960743945039383</v>
      </c>
      <c r="K205" s="113">
        <v>9.5342140648760925</v>
      </c>
      <c r="L205" s="113">
        <v>33.263688149161432</v>
      </c>
      <c r="M205" s="114">
        <v>0</v>
      </c>
      <c r="N205" s="63">
        <v>6.23831065625376</v>
      </c>
      <c r="O205" s="113">
        <v>-1.079347511672164</v>
      </c>
      <c r="P205" s="113">
        <v>0</v>
      </c>
      <c r="Q205" s="113">
        <v>0</v>
      </c>
      <c r="R205" s="62">
        <v>0</v>
      </c>
      <c r="S205" s="63">
        <v>26.59025994872238</v>
      </c>
      <c r="T205" s="113">
        <v>9.3704839963170095</v>
      </c>
      <c r="U205" s="113">
        <v>0</v>
      </c>
      <c r="V205" s="113">
        <v>0</v>
      </c>
      <c r="W205" s="62">
        <v>0</v>
      </c>
      <c r="X205" s="63">
        <v>32.828570604976136</v>
      </c>
      <c r="Y205" s="113">
        <v>8.291136484644845</v>
      </c>
      <c r="Z205" s="113">
        <v>0</v>
      </c>
      <c r="AA205" s="113">
        <v>0</v>
      </c>
      <c r="AB205" s="59">
        <v>0</v>
      </c>
    </row>
    <row r="206" spans="1:28" s="15" customFormat="1">
      <c r="A206" s="58" t="s">
        <v>400</v>
      </c>
      <c r="B206" s="112" t="s">
        <v>1121</v>
      </c>
      <c r="C206" s="112" t="s">
        <v>1544</v>
      </c>
      <c r="D206" s="112" t="s">
        <v>912</v>
      </c>
      <c r="E206" s="112" t="s">
        <v>1789</v>
      </c>
      <c r="F206" s="75" t="s">
        <v>399</v>
      </c>
      <c r="G206" s="112">
        <v>0.4</v>
      </c>
      <c r="H206" s="63">
        <v>2.2130756503826676</v>
      </c>
      <c r="I206" s="113">
        <v>0</v>
      </c>
      <c r="J206" s="113">
        <v>2.2130756503826676</v>
      </c>
      <c r="K206" s="113">
        <v>-4.030329033109421</v>
      </c>
      <c r="L206" s="113">
        <v>2.0470949766039674</v>
      </c>
      <c r="M206" s="114">
        <v>0.5</v>
      </c>
      <c r="N206" s="63">
        <v>0</v>
      </c>
      <c r="O206" s="113">
        <v>0</v>
      </c>
      <c r="P206" s="113">
        <v>0</v>
      </c>
      <c r="Q206" s="113">
        <v>0</v>
      </c>
      <c r="R206" s="62">
        <v>0</v>
      </c>
      <c r="S206" s="63">
        <v>0</v>
      </c>
      <c r="T206" s="113">
        <v>2.2130756503826676</v>
      </c>
      <c r="U206" s="113">
        <v>0</v>
      </c>
      <c r="V206" s="113">
        <v>0</v>
      </c>
      <c r="W206" s="62">
        <v>0</v>
      </c>
      <c r="X206" s="63">
        <v>0</v>
      </c>
      <c r="Y206" s="113">
        <v>2.2130756503826676</v>
      </c>
      <c r="Z206" s="113">
        <v>0</v>
      </c>
      <c r="AA206" s="113">
        <v>0</v>
      </c>
      <c r="AB206" s="59">
        <v>0</v>
      </c>
    </row>
    <row r="207" spans="1:28" s="15" customFormat="1">
      <c r="A207" s="58" t="s">
        <v>402</v>
      </c>
      <c r="B207" s="112" t="s">
        <v>1122</v>
      </c>
      <c r="C207" s="112" t="s">
        <v>1545</v>
      </c>
      <c r="D207" s="112" t="s">
        <v>912</v>
      </c>
      <c r="E207" s="112" t="s">
        <v>1789</v>
      </c>
      <c r="F207" s="75" t="s">
        <v>401</v>
      </c>
      <c r="G207" s="112">
        <v>0.4</v>
      </c>
      <c r="H207" s="63">
        <v>2.2741975133906087</v>
      </c>
      <c r="I207" s="113">
        <v>0</v>
      </c>
      <c r="J207" s="113">
        <v>2.2741975133906087</v>
      </c>
      <c r="K207" s="113">
        <v>-6.8023303165894555</v>
      </c>
      <c r="L207" s="113">
        <v>2.1036326998863131</v>
      </c>
      <c r="M207" s="114">
        <v>0.5</v>
      </c>
      <c r="N207" s="63">
        <v>0</v>
      </c>
      <c r="O207" s="113">
        <v>0</v>
      </c>
      <c r="P207" s="113">
        <v>0</v>
      </c>
      <c r="Q207" s="113">
        <v>0</v>
      </c>
      <c r="R207" s="62">
        <v>0</v>
      </c>
      <c r="S207" s="63">
        <v>0</v>
      </c>
      <c r="T207" s="113">
        <v>2.2741975133906087</v>
      </c>
      <c r="U207" s="113">
        <v>0</v>
      </c>
      <c r="V207" s="113">
        <v>0</v>
      </c>
      <c r="W207" s="62">
        <v>0</v>
      </c>
      <c r="X207" s="63">
        <v>0</v>
      </c>
      <c r="Y207" s="113">
        <v>2.2741975133906087</v>
      </c>
      <c r="Z207" s="113">
        <v>0</v>
      </c>
      <c r="AA207" s="113">
        <v>0</v>
      </c>
      <c r="AB207" s="59">
        <v>0</v>
      </c>
    </row>
    <row r="208" spans="1:28" s="15" customFormat="1">
      <c r="A208" s="58" t="s">
        <v>404</v>
      </c>
      <c r="B208" s="112" t="s">
        <v>1123</v>
      </c>
      <c r="C208" s="112" t="s">
        <v>1546</v>
      </c>
      <c r="D208" s="112" t="s">
        <v>912</v>
      </c>
      <c r="E208" s="112" t="s">
        <v>1789</v>
      </c>
      <c r="F208" s="75" t="s">
        <v>403</v>
      </c>
      <c r="G208" s="112">
        <v>0.4</v>
      </c>
      <c r="H208" s="63">
        <v>2.1422726932970551</v>
      </c>
      <c r="I208" s="113">
        <v>0</v>
      </c>
      <c r="J208" s="113">
        <v>2.1422726932970551</v>
      </c>
      <c r="K208" s="113">
        <v>-16.039741118413254</v>
      </c>
      <c r="L208" s="113">
        <v>1.981602241299776</v>
      </c>
      <c r="M208" s="114">
        <v>0.5</v>
      </c>
      <c r="N208" s="63">
        <v>0</v>
      </c>
      <c r="O208" s="113">
        <v>0</v>
      </c>
      <c r="P208" s="113">
        <v>0</v>
      </c>
      <c r="Q208" s="113">
        <v>0</v>
      </c>
      <c r="R208" s="62">
        <v>0</v>
      </c>
      <c r="S208" s="63">
        <v>0</v>
      </c>
      <c r="T208" s="113">
        <v>2.1422726932970551</v>
      </c>
      <c r="U208" s="113">
        <v>0</v>
      </c>
      <c r="V208" s="113">
        <v>0</v>
      </c>
      <c r="W208" s="62">
        <v>0</v>
      </c>
      <c r="X208" s="63">
        <v>0</v>
      </c>
      <c r="Y208" s="113">
        <v>2.1422726932970551</v>
      </c>
      <c r="Z208" s="113">
        <v>0</v>
      </c>
      <c r="AA208" s="113">
        <v>0</v>
      </c>
      <c r="AB208" s="59">
        <v>0</v>
      </c>
    </row>
    <row r="209" spans="1:28" s="15" customFormat="1">
      <c r="A209" s="58" t="s">
        <v>406</v>
      </c>
      <c r="B209" s="112" t="s">
        <v>1124</v>
      </c>
      <c r="C209" s="112" t="s">
        <v>1547</v>
      </c>
      <c r="D209" s="112" t="s">
        <v>932</v>
      </c>
      <c r="E209" s="112" t="s">
        <v>1789</v>
      </c>
      <c r="F209" s="75" t="s">
        <v>405</v>
      </c>
      <c r="G209" s="112">
        <v>0.49</v>
      </c>
      <c r="H209" s="63">
        <v>58.171631655234215</v>
      </c>
      <c r="I209" s="113">
        <v>12.153693995731562</v>
      </c>
      <c r="J209" s="113">
        <v>46.01793765950265</v>
      </c>
      <c r="K209" s="113">
        <v>27.299014994713989</v>
      </c>
      <c r="L209" s="113">
        <v>42.56659233503995</v>
      </c>
      <c r="M209" s="114">
        <v>0</v>
      </c>
      <c r="N209" s="63">
        <v>11.466736440152212</v>
      </c>
      <c r="O209" s="113">
        <v>0.68695755557935034</v>
      </c>
      <c r="P209" s="113">
        <v>0</v>
      </c>
      <c r="Q209" s="113">
        <v>0</v>
      </c>
      <c r="R209" s="62">
        <v>0</v>
      </c>
      <c r="S209" s="63">
        <v>39.323300847440954</v>
      </c>
      <c r="T209" s="113">
        <v>6.6946368120617015</v>
      </c>
      <c r="U209" s="113">
        <v>0</v>
      </c>
      <c r="V209" s="113">
        <v>0</v>
      </c>
      <c r="W209" s="62">
        <v>0</v>
      </c>
      <c r="X209" s="63">
        <v>50.790037287593158</v>
      </c>
      <c r="Y209" s="113">
        <v>7.3815943676410516</v>
      </c>
      <c r="Z209" s="113">
        <v>0</v>
      </c>
      <c r="AA209" s="113">
        <v>0</v>
      </c>
      <c r="AB209" s="59">
        <v>0</v>
      </c>
    </row>
    <row r="210" spans="1:28" s="15" customFormat="1">
      <c r="A210" s="58" t="s">
        <v>408</v>
      </c>
      <c r="B210" s="112" t="s">
        <v>1125</v>
      </c>
      <c r="C210" s="112" t="s">
        <v>1548</v>
      </c>
      <c r="D210" s="112" t="s">
        <v>932</v>
      </c>
      <c r="E210" s="112" t="s">
        <v>1789</v>
      </c>
      <c r="F210" s="75" t="s">
        <v>407</v>
      </c>
      <c r="G210" s="112">
        <v>0.49</v>
      </c>
      <c r="H210" s="63">
        <v>52.062922167792557</v>
      </c>
      <c r="I210" s="113">
        <v>5.5921321051392541</v>
      </c>
      <c r="J210" s="113">
        <v>46.470790062653307</v>
      </c>
      <c r="K210" s="113">
        <v>-28.655290712459934</v>
      </c>
      <c r="L210" s="113">
        <v>42.98548080795431</v>
      </c>
      <c r="M210" s="114">
        <v>0.3814293307571619</v>
      </c>
      <c r="N210" s="63">
        <v>6.2386560041189663</v>
      </c>
      <c r="O210" s="113">
        <v>-0.64652389897971263</v>
      </c>
      <c r="P210" s="113">
        <v>0</v>
      </c>
      <c r="Q210" s="113">
        <v>0</v>
      </c>
      <c r="R210" s="62">
        <v>0</v>
      </c>
      <c r="S210" s="63">
        <v>38.55487648413456</v>
      </c>
      <c r="T210" s="113">
        <v>7.9159135785187429</v>
      </c>
      <c r="U210" s="113">
        <v>0</v>
      </c>
      <c r="V210" s="113">
        <v>0</v>
      </c>
      <c r="W210" s="62">
        <v>0</v>
      </c>
      <c r="X210" s="63">
        <v>44.793532488253526</v>
      </c>
      <c r="Y210" s="113">
        <v>7.2693896795390307</v>
      </c>
      <c r="Z210" s="113">
        <v>0</v>
      </c>
      <c r="AA210" s="113">
        <v>0</v>
      </c>
      <c r="AB210" s="59">
        <v>0</v>
      </c>
    </row>
    <row r="211" spans="1:28" s="15" customFormat="1">
      <c r="A211" s="58" t="s">
        <v>410</v>
      </c>
      <c r="B211" s="112" t="s">
        <v>1126</v>
      </c>
      <c r="C211" s="112" t="s">
        <v>1549</v>
      </c>
      <c r="D211" s="112" t="s">
        <v>912</v>
      </c>
      <c r="E211" s="112" t="s">
        <v>1789</v>
      </c>
      <c r="F211" s="75" t="s">
        <v>409</v>
      </c>
      <c r="G211" s="112">
        <v>0.4</v>
      </c>
      <c r="H211" s="63">
        <v>1.2862101094857348</v>
      </c>
      <c r="I211" s="113">
        <v>0</v>
      </c>
      <c r="J211" s="113">
        <v>1.2862101094857348</v>
      </c>
      <c r="K211" s="113">
        <v>-16.205163071486666</v>
      </c>
      <c r="L211" s="113">
        <v>1.1897443512743047</v>
      </c>
      <c r="M211" s="114">
        <v>0.5</v>
      </c>
      <c r="N211" s="63">
        <v>0</v>
      </c>
      <c r="O211" s="113">
        <v>0</v>
      </c>
      <c r="P211" s="113">
        <v>0</v>
      </c>
      <c r="Q211" s="113">
        <v>0</v>
      </c>
      <c r="R211" s="62">
        <v>0</v>
      </c>
      <c r="S211" s="63">
        <v>0</v>
      </c>
      <c r="T211" s="113">
        <v>1.2862101094857348</v>
      </c>
      <c r="U211" s="113">
        <v>0</v>
      </c>
      <c r="V211" s="113">
        <v>0</v>
      </c>
      <c r="W211" s="62">
        <v>0</v>
      </c>
      <c r="X211" s="63">
        <v>0</v>
      </c>
      <c r="Y211" s="113">
        <v>1.2862101094857348</v>
      </c>
      <c r="Z211" s="113">
        <v>0</v>
      </c>
      <c r="AA211" s="113">
        <v>0</v>
      </c>
      <c r="AB211" s="59">
        <v>0</v>
      </c>
    </row>
    <row r="212" spans="1:28" s="15" customFormat="1">
      <c r="A212" s="58" t="s">
        <v>412</v>
      </c>
      <c r="B212" s="112" t="s">
        <v>1127</v>
      </c>
      <c r="C212" s="112" t="s">
        <v>1550</v>
      </c>
      <c r="D212" s="112" t="s">
        <v>912</v>
      </c>
      <c r="E212" s="112" t="s">
        <v>1789</v>
      </c>
      <c r="F212" s="75" t="s">
        <v>411</v>
      </c>
      <c r="G212" s="112">
        <v>0.4</v>
      </c>
      <c r="H212" s="63">
        <v>3.9973977516030708</v>
      </c>
      <c r="I212" s="113">
        <v>0</v>
      </c>
      <c r="J212" s="113">
        <v>3.9973977516030708</v>
      </c>
      <c r="K212" s="113">
        <v>-23.573693850441575</v>
      </c>
      <c r="L212" s="113">
        <v>3.6975929202328408</v>
      </c>
      <c r="M212" s="114">
        <v>0.5</v>
      </c>
      <c r="N212" s="63">
        <v>0</v>
      </c>
      <c r="O212" s="113">
        <v>0</v>
      </c>
      <c r="P212" s="113">
        <v>0</v>
      </c>
      <c r="Q212" s="113">
        <v>0</v>
      </c>
      <c r="R212" s="62">
        <v>0</v>
      </c>
      <c r="S212" s="63">
        <v>0</v>
      </c>
      <c r="T212" s="113">
        <v>3.9973977516030708</v>
      </c>
      <c r="U212" s="113">
        <v>0</v>
      </c>
      <c r="V212" s="113">
        <v>0</v>
      </c>
      <c r="W212" s="62">
        <v>0</v>
      </c>
      <c r="X212" s="63">
        <v>0</v>
      </c>
      <c r="Y212" s="113">
        <v>3.9973977516030708</v>
      </c>
      <c r="Z212" s="113">
        <v>0</v>
      </c>
      <c r="AA212" s="113">
        <v>0</v>
      </c>
      <c r="AB212" s="59">
        <v>0</v>
      </c>
    </row>
    <row r="213" spans="1:28" s="15" customFormat="1">
      <c r="A213" s="58" t="s">
        <v>414</v>
      </c>
      <c r="B213" s="112" t="s">
        <v>1128</v>
      </c>
      <c r="C213" s="112" t="s">
        <v>1551</v>
      </c>
      <c r="D213" s="112" t="s">
        <v>912</v>
      </c>
      <c r="E213" s="112" t="s">
        <v>1789</v>
      </c>
      <c r="F213" s="75" t="s">
        <v>413</v>
      </c>
      <c r="G213" s="112">
        <v>0.4</v>
      </c>
      <c r="H213" s="63">
        <v>3.7618702055429321</v>
      </c>
      <c r="I213" s="113">
        <v>8.4134033452086726E-2</v>
      </c>
      <c r="J213" s="113">
        <v>3.677736172090845</v>
      </c>
      <c r="K213" s="113">
        <v>-11.388117443209818</v>
      </c>
      <c r="L213" s="113">
        <v>3.4019059591840319</v>
      </c>
      <c r="M213" s="114">
        <v>0.5</v>
      </c>
      <c r="N213" s="63">
        <v>0</v>
      </c>
      <c r="O213" s="113">
        <v>8.4134033452086726E-2</v>
      </c>
      <c r="P213" s="113">
        <v>0</v>
      </c>
      <c r="Q213" s="113">
        <v>0</v>
      </c>
      <c r="R213" s="62">
        <v>0</v>
      </c>
      <c r="S213" s="63">
        <v>0</v>
      </c>
      <c r="T213" s="113">
        <v>3.677736172090845</v>
      </c>
      <c r="U213" s="113">
        <v>0</v>
      </c>
      <c r="V213" s="113">
        <v>0</v>
      </c>
      <c r="W213" s="62">
        <v>0</v>
      </c>
      <c r="X213" s="63">
        <v>0</v>
      </c>
      <c r="Y213" s="113">
        <v>3.7618702055429321</v>
      </c>
      <c r="Z213" s="113">
        <v>0</v>
      </c>
      <c r="AA213" s="113">
        <v>0</v>
      </c>
      <c r="AB213" s="59">
        <v>0</v>
      </c>
    </row>
    <row r="214" spans="1:28" s="15" customFormat="1">
      <c r="A214" s="58" t="s">
        <v>416</v>
      </c>
      <c r="B214" s="112" t="s">
        <v>1129</v>
      </c>
      <c r="C214" s="112" t="s">
        <v>1552</v>
      </c>
      <c r="D214" s="112" t="s">
        <v>926</v>
      </c>
      <c r="E214" s="112" t="s">
        <v>1789</v>
      </c>
      <c r="F214" s="75" t="s">
        <v>415</v>
      </c>
      <c r="G214" s="112">
        <v>0.49</v>
      </c>
      <c r="H214" s="63">
        <v>117.02850600344998</v>
      </c>
      <c r="I214" s="113">
        <v>26.636647160964301</v>
      </c>
      <c r="J214" s="113">
        <v>90.391858842485675</v>
      </c>
      <c r="K214" s="113">
        <v>17.552096436177624</v>
      </c>
      <c r="L214" s="113">
        <v>83.612469429299253</v>
      </c>
      <c r="M214" s="114">
        <v>0</v>
      </c>
      <c r="N214" s="63">
        <v>25.088368043030226</v>
      </c>
      <c r="O214" s="113">
        <v>1.5482791179340785</v>
      </c>
      <c r="P214" s="113">
        <v>0</v>
      </c>
      <c r="Q214" s="113">
        <v>0</v>
      </c>
      <c r="R214" s="62">
        <v>0</v>
      </c>
      <c r="S214" s="63">
        <v>76.659797522117302</v>
      </c>
      <c r="T214" s="113">
        <v>13.732061320368373</v>
      </c>
      <c r="U214" s="113">
        <v>0</v>
      </c>
      <c r="V214" s="113">
        <v>0</v>
      </c>
      <c r="W214" s="62">
        <v>0</v>
      </c>
      <c r="X214" s="63">
        <v>101.74816556514753</v>
      </c>
      <c r="Y214" s="113">
        <v>15.280340438302451</v>
      </c>
      <c r="Z214" s="113">
        <v>0</v>
      </c>
      <c r="AA214" s="113">
        <v>0</v>
      </c>
      <c r="AB214" s="59">
        <v>0</v>
      </c>
    </row>
    <row r="215" spans="1:28" s="15" customFormat="1">
      <c r="A215" s="58" t="s">
        <v>418</v>
      </c>
      <c r="B215" s="112" t="s">
        <v>1130</v>
      </c>
      <c r="C215" s="112" t="s">
        <v>1553</v>
      </c>
      <c r="D215" s="112" t="s">
        <v>912</v>
      </c>
      <c r="E215" s="112" t="s">
        <v>1789</v>
      </c>
      <c r="F215" s="75" t="s">
        <v>417</v>
      </c>
      <c r="G215" s="112">
        <v>0.4</v>
      </c>
      <c r="H215" s="63">
        <v>3.7995132234055373</v>
      </c>
      <c r="I215" s="113">
        <v>6.3495197691395555E-2</v>
      </c>
      <c r="J215" s="113">
        <v>3.7360180257141415</v>
      </c>
      <c r="K215" s="113">
        <v>-9.3621846721481727</v>
      </c>
      <c r="L215" s="113">
        <v>3.4558166737855811</v>
      </c>
      <c r="M215" s="114">
        <v>0.5</v>
      </c>
      <c r="N215" s="63">
        <v>0</v>
      </c>
      <c r="O215" s="113">
        <v>6.3495197691395555E-2</v>
      </c>
      <c r="P215" s="113">
        <v>0</v>
      </c>
      <c r="Q215" s="113">
        <v>0</v>
      </c>
      <c r="R215" s="62">
        <v>0</v>
      </c>
      <c r="S215" s="63">
        <v>0</v>
      </c>
      <c r="T215" s="113">
        <v>3.7360180257141415</v>
      </c>
      <c r="U215" s="113">
        <v>0</v>
      </c>
      <c r="V215" s="113">
        <v>0</v>
      </c>
      <c r="W215" s="62">
        <v>0</v>
      </c>
      <c r="X215" s="63">
        <v>0</v>
      </c>
      <c r="Y215" s="113">
        <v>3.7995132234055373</v>
      </c>
      <c r="Z215" s="113">
        <v>0</v>
      </c>
      <c r="AA215" s="113">
        <v>0</v>
      </c>
      <c r="AB215" s="59">
        <v>0</v>
      </c>
    </row>
    <row r="216" spans="1:28" s="15" customFormat="1">
      <c r="A216" s="58" t="s">
        <v>420</v>
      </c>
      <c r="B216" s="112" t="s">
        <v>1131</v>
      </c>
      <c r="C216" s="112" t="s">
        <v>1554</v>
      </c>
      <c r="D216" s="112" t="s">
        <v>923</v>
      </c>
      <c r="E216" s="112" t="s">
        <v>1789</v>
      </c>
      <c r="F216" s="75" t="s">
        <v>419</v>
      </c>
      <c r="G216" s="112">
        <v>0.3</v>
      </c>
      <c r="H216" s="63">
        <v>148.25719117562562</v>
      </c>
      <c r="I216" s="113">
        <v>36.786653428481138</v>
      </c>
      <c r="J216" s="113">
        <v>111.4705377471445</v>
      </c>
      <c r="K216" s="113">
        <v>74.733075099229438</v>
      </c>
      <c r="L216" s="113">
        <v>103.11024741610868</v>
      </c>
      <c r="M216" s="114">
        <v>0</v>
      </c>
      <c r="N216" s="63">
        <v>32.28139230068831</v>
      </c>
      <c r="O216" s="113">
        <v>4.5052611277928314</v>
      </c>
      <c r="P216" s="113">
        <v>0</v>
      </c>
      <c r="Q216" s="113">
        <v>0</v>
      </c>
      <c r="R216" s="62">
        <v>0</v>
      </c>
      <c r="S216" s="63">
        <v>87.395711836804608</v>
      </c>
      <c r="T216" s="113">
        <v>24.0748259103399</v>
      </c>
      <c r="U216" s="113">
        <v>0</v>
      </c>
      <c r="V216" s="113">
        <v>0</v>
      </c>
      <c r="W216" s="62">
        <v>0</v>
      </c>
      <c r="X216" s="63">
        <v>119.6771041374929</v>
      </c>
      <c r="Y216" s="113">
        <v>28.580087038132735</v>
      </c>
      <c r="Z216" s="113">
        <v>0</v>
      </c>
      <c r="AA216" s="113">
        <v>0</v>
      </c>
      <c r="AB216" s="59">
        <v>0</v>
      </c>
    </row>
    <row r="217" spans="1:28" s="15" customFormat="1">
      <c r="A217" s="58" t="s">
        <v>422</v>
      </c>
      <c r="B217" s="112" t="s">
        <v>1132</v>
      </c>
      <c r="C217" s="112" t="s">
        <v>1555</v>
      </c>
      <c r="D217" s="112" t="s">
        <v>999</v>
      </c>
      <c r="E217" s="112" t="s">
        <v>1789</v>
      </c>
      <c r="F217" s="75" t="s">
        <v>421</v>
      </c>
      <c r="G217" s="112">
        <v>0.1</v>
      </c>
      <c r="H217" s="63">
        <v>194.46078294411345</v>
      </c>
      <c r="I217" s="113">
        <v>39.442232803440035</v>
      </c>
      <c r="J217" s="113">
        <v>155.01855014067345</v>
      </c>
      <c r="K217" s="113">
        <v>127.89697134669318</v>
      </c>
      <c r="L217" s="113">
        <v>143.39215888012296</v>
      </c>
      <c r="M217" s="114">
        <v>0</v>
      </c>
      <c r="N217" s="63">
        <v>35.357494724555139</v>
      </c>
      <c r="O217" s="113">
        <v>0</v>
      </c>
      <c r="P217" s="113">
        <v>4.0847380788848966</v>
      </c>
      <c r="Q217" s="113">
        <v>0</v>
      </c>
      <c r="R217" s="62">
        <v>0</v>
      </c>
      <c r="S217" s="63">
        <v>147.13435970118095</v>
      </c>
      <c r="T217" s="113">
        <v>0</v>
      </c>
      <c r="U217" s="113">
        <v>7.8841904394924684</v>
      </c>
      <c r="V217" s="113">
        <v>0</v>
      </c>
      <c r="W217" s="62">
        <v>0</v>
      </c>
      <c r="X217" s="63">
        <v>182.49185442573611</v>
      </c>
      <c r="Y217" s="113">
        <v>0</v>
      </c>
      <c r="Z217" s="113">
        <v>11.968928518377364</v>
      </c>
      <c r="AA217" s="113">
        <v>0</v>
      </c>
      <c r="AB217" s="59">
        <v>0</v>
      </c>
    </row>
    <row r="218" spans="1:28" s="15" customFormat="1">
      <c r="A218" s="58" t="s">
        <v>424</v>
      </c>
      <c r="B218" s="112" t="s">
        <v>1133</v>
      </c>
      <c r="C218" s="112" t="s">
        <v>1556</v>
      </c>
      <c r="D218" s="112" t="s">
        <v>912</v>
      </c>
      <c r="E218" s="112" t="s">
        <v>1789</v>
      </c>
      <c r="F218" s="75" t="s">
        <v>423</v>
      </c>
      <c r="G218" s="112">
        <v>0.4</v>
      </c>
      <c r="H218" s="63">
        <v>3.0067879893775582</v>
      </c>
      <c r="I218" s="113">
        <v>1.6044661732223624E-2</v>
      </c>
      <c r="J218" s="113">
        <v>2.9907433276453346</v>
      </c>
      <c r="K218" s="113">
        <v>-9.9993660288513997</v>
      </c>
      <c r="L218" s="113">
        <v>2.7664375780719346</v>
      </c>
      <c r="M218" s="114">
        <v>0.5</v>
      </c>
      <c r="N218" s="63">
        <v>0</v>
      </c>
      <c r="O218" s="113">
        <v>1.6044661732223624E-2</v>
      </c>
      <c r="P218" s="113">
        <v>0</v>
      </c>
      <c r="Q218" s="113">
        <v>0</v>
      </c>
      <c r="R218" s="62">
        <v>0</v>
      </c>
      <c r="S218" s="63">
        <v>0</v>
      </c>
      <c r="T218" s="113">
        <v>2.9907433276453346</v>
      </c>
      <c r="U218" s="113">
        <v>0</v>
      </c>
      <c r="V218" s="113">
        <v>0</v>
      </c>
      <c r="W218" s="62">
        <v>0</v>
      </c>
      <c r="X218" s="63">
        <v>0</v>
      </c>
      <c r="Y218" s="113">
        <v>3.0067879893775582</v>
      </c>
      <c r="Z218" s="113">
        <v>0</v>
      </c>
      <c r="AA218" s="113">
        <v>0</v>
      </c>
      <c r="AB218" s="59">
        <v>0</v>
      </c>
    </row>
    <row r="219" spans="1:28" s="15" customFormat="1">
      <c r="A219" s="58" t="s">
        <v>428</v>
      </c>
      <c r="B219" s="112" t="s">
        <v>1134</v>
      </c>
      <c r="C219" s="112" t="s">
        <v>1558</v>
      </c>
      <c r="D219" s="112" t="s">
        <v>912</v>
      </c>
      <c r="E219" s="112" t="s">
        <v>1789</v>
      </c>
      <c r="F219" s="75" t="s">
        <v>427</v>
      </c>
      <c r="G219" s="112">
        <v>0.4</v>
      </c>
      <c r="H219" s="63">
        <v>2.8019143905707158</v>
      </c>
      <c r="I219" s="113">
        <v>0</v>
      </c>
      <c r="J219" s="113">
        <v>2.8019143905707158</v>
      </c>
      <c r="K219" s="113">
        <v>-3.2582521470845034</v>
      </c>
      <c r="L219" s="113">
        <v>2.5917708112779123</v>
      </c>
      <c r="M219" s="114">
        <v>0.5</v>
      </c>
      <c r="N219" s="63">
        <v>0</v>
      </c>
      <c r="O219" s="113">
        <v>0</v>
      </c>
      <c r="P219" s="113">
        <v>0</v>
      </c>
      <c r="Q219" s="113">
        <v>0</v>
      </c>
      <c r="R219" s="62">
        <v>0</v>
      </c>
      <c r="S219" s="63">
        <v>0</v>
      </c>
      <c r="T219" s="113">
        <v>2.8019143905707158</v>
      </c>
      <c r="U219" s="113">
        <v>0</v>
      </c>
      <c r="V219" s="113">
        <v>0</v>
      </c>
      <c r="W219" s="62">
        <v>0</v>
      </c>
      <c r="X219" s="63">
        <v>0</v>
      </c>
      <c r="Y219" s="113">
        <v>2.8019143905707158</v>
      </c>
      <c r="Z219" s="113">
        <v>0</v>
      </c>
      <c r="AA219" s="113">
        <v>0</v>
      </c>
      <c r="AB219" s="59">
        <v>0</v>
      </c>
    </row>
    <row r="220" spans="1:28" s="15" customFormat="1">
      <c r="A220" s="58" t="s">
        <v>430</v>
      </c>
      <c r="B220" s="112" t="s">
        <v>1135</v>
      </c>
      <c r="C220" s="112" t="s">
        <v>1559</v>
      </c>
      <c r="D220" s="112" t="s">
        <v>932</v>
      </c>
      <c r="E220" s="112" t="s">
        <v>1789</v>
      </c>
      <c r="F220" s="75" t="s">
        <v>429</v>
      </c>
      <c r="G220" s="112">
        <v>0.49</v>
      </c>
      <c r="H220" s="63">
        <v>48.873357018375962</v>
      </c>
      <c r="I220" s="113">
        <v>9.1416715128750123</v>
      </c>
      <c r="J220" s="113">
        <v>39.731685505500948</v>
      </c>
      <c r="K220" s="113">
        <v>9.2620925268234391</v>
      </c>
      <c r="L220" s="113">
        <v>36.751809092588381</v>
      </c>
      <c r="M220" s="114">
        <v>0</v>
      </c>
      <c r="N220" s="63">
        <v>8.9663930148908655</v>
      </c>
      <c r="O220" s="113">
        <v>0.17527849798414571</v>
      </c>
      <c r="P220" s="113">
        <v>0</v>
      </c>
      <c r="Q220" s="113">
        <v>0</v>
      </c>
      <c r="R220" s="62">
        <v>0</v>
      </c>
      <c r="S220" s="63">
        <v>33.69766820944632</v>
      </c>
      <c r="T220" s="113">
        <v>6.0340172960546345</v>
      </c>
      <c r="U220" s="113">
        <v>0</v>
      </c>
      <c r="V220" s="113">
        <v>0</v>
      </c>
      <c r="W220" s="62">
        <v>0</v>
      </c>
      <c r="X220" s="63">
        <v>42.664061224337189</v>
      </c>
      <c r="Y220" s="113">
        <v>6.2092957940387796</v>
      </c>
      <c r="Z220" s="113">
        <v>0</v>
      </c>
      <c r="AA220" s="113">
        <v>0</v>
      </c>
      <c r="AB220" s="59">
        <v>0</v>
      </c>
    </row>
    <row r="221" spans="1:28" s="15" customFormat="1">
      <c r="A221" s="58" t="s">
        <v>432</v>
      </c>
      <c r="B221" s="112" t="s">
        <v>1136</v>
      </c>
      <c r="C221" s="112" t="s">
        <v>1560</v>
      </c>
      <c r="D221" s="112" t="s">
        <v>912</v>
      </c>
      <c r="E221" s="112" t="s">
        <v>1789</v>
      </c>
      <c r="F221" s="75" t="s">
        <v>431</v>
      </c>
      <c r="G221" s="112">
        <v>0.4</v>
      </c>
      <c r="H221" s="63">
        <v>2.7259520677619751</v>
      </c>
      <c r="I221" s="113">
        <v>0</v>
      </c>
      <c r="J221" s="113">
        <v>2.7259520677619751</v>
      </c>
      <c r="K221" s="113">
        <v>-12.974347678157903</v>
      </c>
      <c r="L221" s="113">
        <v>2.5215056626798269</v>
      </c>
      <c r="M221" s="114">
        <v>0.5</v>
      </c>
      <c r="N221" s="63">
        <v>0</v>
      </c>
      <c r="O221" s="113">
        <v>0</v>
      </c>
      <c r="P221" s="113">
        <v>0</v>
      </c>
      <c r="Q221" s="113">
        <v>0</v>
      </c>
      <c r="R221" s="62">
        <v>0</v>
      </c>
      <c r="S221" s="63">
        <v>0</v>
      </c>
      <c r="T221" s="113">
        <v>2.7259520677619751</v>
      </c>
      <c r="U221" s="113">
        <v>0</v>
      </c>
      <c r="V221" s="113">
        <v>0</v>
      </c>
      <c r="W221" s="62">
        <v>0</v>
      </c>
      <c r="X221" s="63">
        <v>0</v>
      </c>
      <c r="Y221" s="113">
        <v>2.7259520677619751</v>
      </c>
      <c r="Z221" s="113">
        <v>0</v>
      </c>
      <c r="AA221" s="113">
        <v>0</v>
      </c>
      <c r="AB221" s="59">
        <v>0</v>
      </c>
    </row>
    <row r="222" spans="1:28" s="15" customFormat="1">
      <c r="A222" s="58" t="s">
        <v>434</v>
      </c>
      <c r="B222" s="112" t="s">
        <v>1137</v>
      </c>
      <c r="C222" s="112" t="s">
        <v>1561</v>
      </c>
      <c r="D222" s="112" t="s">
        <v>912</v>
      </c>
      <c r="E222" s="112" t="s">
        <v>1789</v>
      </c>
      <c r="F222" s="75" t="s">
        <v>433</v>
      </c>
      <c r="G222" s="112">
        <v>0.4</v>
      </c>
      <c r="H222" s="63">
        <v>3.1137195702016922</v>
      </c>
      <c r="I222" s="113">
        <v>0</v>
      </c>
      <c r="J222" s="113">
        <v>3.1137195702016922</v>
      </c>
      <c r="K222" s="113">
        <v>-6.5136601852033991</v>
      </c>
      <c r="L222" s="113">
        <v>2.8801906024365653</v>
      </c>
      <c r="M222" s="114">
        <v>0.5</v>
      </c>
      <c r="N222" s="63">
        <v>0</v>
      </c>
      <c r="O222" s="113">
        <v>0</v>
      </c>
      <c r="P222" s="113">
        <v>0</v>
      </c>
      <c r="Q222" s="113">
        <v>0</v>
      </c>
      <c r="R222" s="62">
        <v>0</v>
      </c>
      <c r="S222" s="63">
        <v>0</v>
      </c>
      <c r="T222" s="113">
        <v>3.1137195702016922</v>
      </c>
      <c r="U222" s="113">
        <v>0</v>
      </c>
      <c r="V222" s="113">
        <v>0</v>
      </c>
      <c r="W222" s="62">
        <v>0</v>
      </c>
      <c r="X222" s="63">
        <v>0</v>
      </c>
      <c r="Y222" s="113">
        <v>3.1137195702016922</v>
      </c>
      <c r="Z222" s="113">
        <v>0</v>
      </c>
      <c r="AA222" s="113">
        <v>0</v>
      </c>
      <c r="AB222" s="59">
        <v>0</v>
      </c>
    </row>
    <row r="223" spans="1:28">
      <c r="A223" s="58" t="s">
        <v>436</v>
      </c>
      <c r="B223" s="112" t="s">
        <v>1138</v>
      </c>
      <c r="C223" s="112" t="s">
        <v>1562</v>
      </c>
      <c r="D223" s="112" t="s">
        <v>932</v>
      </c>
      <c r="E223" s="112" t="s">
        <v>1789</v>
      </c>
      <c r="F223" s="75" t="s">
        <v>435</v>
      </c>
      <c r="G223" s="112">
        <v>0.49</v>
      </c>
      <c r="H223" s="63">
        <v>39.368855462401989</v>
      </c>
      <c r="I223" s="113">
        <v>6.1978474812253301</v>
      </c>
      <c r="J223" s="113">
        <v>33.171007981176658</v>
      </c>
      <c r="K223" s="113">
        <v>-3.7470409957305906</v>
      </c>
      <c r="L223" s="113">
        <v>30.683182382588409</v>
      </c>
      <c r="M223" s="114">
        <v>0.10149618139556671</v>
      </c>
      <c r="N223" s="63">
        <v>6.2749689155651707</v>
      </c>
      <c r="O223" s="113">
        <v>-7.7121434339840644E-2</v>
      </c>
      <c r="P223" s="113">
        <v>0</v>
      </c>
      <c r="Q223" s="113">
        <v>0</v>
      </c>
      <c r="R223" s="62">
        <v>0</v>
      </c>
      <c r="S223" s="63">
        <v>27.24480337965954</v>
      </c>
      <c r="T223" s="113">
        <v>5.9262046015171155</v>
      </c>
      <c r="U223" s="113">
        <v>0</v>
      </c>
      <c r="V223" s="113">
        <v>0</v>
      </c>
      <c r="W223" s="62">
        <v>0</v>
      </c>
      <c r="X223" s="63">
        <v>33.519772295224712</v>
      </c>
      <c r="Y223" s="113">
        <v>5.8490831671772749</v>
      </c>
      <c r="Z223" s="113">
        <v>0</v>
      </c>
      <c r="AA223" s="113">
        <v>0</v>
      </c>
      <c r="AB223" s="59">
        <v>0</v>
      </c>
    </row>
    <row r="224" spans="1:28">
      <c r="A224" s="58" t="s">
        <v>438</v>
      </c>
      <c r="B224" s="112" t="s">
        <v>1139</v>
      </c>
      <c r="C224" s="112" t="s">
        <v>1563</v>
      </c>
      <c r="D224" s="112" t="s">
        <v>912</v>
      </c>
      <c r="E224" s="112" t="s">
        <v>1789</v>
      </c>
      <c r="F224" s="75" t="s">
        <v>437</v>
      </c>
      <c r="G224" s="112">
        <v>0.4</v>
      </c>
      <c r="H224" s="63">
        <v>3.3150246313020175</v>
      </c>
      <c r="I224" s="113">
        <v>8.9799020495594392E-2</v>
      </c>
      <c r="J224" s="113">
        <v>3.2252256108064237</v>
      </c>
      <c r="K224" s="113">
        <v>-7.9924199006720391</v>
      </c>
      <c r="L224" s="113">
        <v>2.9833336899959422</v>
      </c>
      <c r="M224" s="114">
        <v>0.5</v>
      </c>
      <c r="N224" s="63">
        <v>0</v>
      </c>
      <c r="O224" s="113">
        <v>8.9799020495594392E-2</v>
      </c>
      <c r="P224" s="113">
        <v>0</v>
      </c>
      <c r="Q224" s="113">
        <v>0</v>
      </c>
      <c r="R224" s="62">
        <v>0</v>
      </c>
      <c r="S224" s="63">
        <v>0</v>
      </c>
      <c r="T224" s="113">
        <v>3.2252256108064237</v>
      </c>
      <c r="U224" s="113">
        <v>0</v>
      </c>
      <c r="V224" s="113">
        <v>0</v>
      </c>
      <c r="W224" s="62">
        <v>0</v>
      </c>
      <c r="X224" s="63">
        <v>0</v>
      </c>
      <c r="Y224" s="113">
        <v>3.3150246313020175</v>
      </c>
      <c r="Z224" s="113">
        <v>0</v>
      </c>
      <c r="AA224" s="113">
        <v>0</v>
      </c>
      <c r="AB224" s="59">
        <v>0</v>
      </c>
    </row>
    <row r="225" spans="1:29">
      <c r="A225" s="58" t="s">
        <v>440</v>
      </c>
      <c r="B225" s="112" t="s">
        <v>1140</v>
      </c>
      <c r="C225" s="112" t="s">
        <v>1564</v>
      </c>
      <c r="D225" s="112" t="s">
        <v>932</v>
      </c>
      <c r="E225" s="112" t="s">
        <v>1789</v>
      </c>
      <c r="F225" s="75" t="s">
        <v>439</v>
      </c>
      <c r="G225" s="112">
        <v>0.49</v>
      </c>
      <c r="H225" s="63">
        <v>33.950087722381163</v>
      </c>
      <c r="I225" s="113">
        <v>2.1670439967524247</v>
      </c>
      <c r="J225" s="113">
        <v>31.783043725628744</v>
      </c>
      <c r="K225" s="113">
        <v>2.6520463748925232</v>
      </c>
      <c r="L225" s="113">
        <v>29.39931544620659</v>
      </c>
      <c r="M225" s="114">
        <v>0</v>
      </c>
      <c r="N225" s="63">
        <v>3.3279004734337105</v>
      </c>
      <c r="O225" s="113">
        <v>-1.1608564766812861</v>
      </c>
      <c r="P225" s="113">
        <v>0</v>
      </c>
      <c r="Q225" s="113">
        <v>0</v>
      </c>
      <c r="R225" s="62">
        <v>0</v>
      </c>
      <c r="S225" s="63">
        <v>26.786271272478213</v>
      </c>
      <c r="T225" s="113">
        <v>4.9967724531505286</v>
      </c>
      <c r="U225" s="113">
        <v>0</v>
      </c>
      <c r="V225" s="113">
        <v>0</v>
      </c>
      <c r="W225" s="62">
        <v>0</v>
      </c>
      <c r="X225" s="63">
        <v>30.114171745911925</v>
      </c>
      <c r="Y225" s="113">
        <v>3.8359159764692428</v>
      </c>
      <c r="Z225" s="113">
        <v>0</v>
      </c>
      <c r="AA225" s="113">
        <v>0</v>
      </c>
      <c r="AB225" s="59">
        <v>0</v>
      </c>
    </row>
    <row r="226" spans="1:29">
      <c r="A226" s="58" t="s">
        <v>442</v>
      </c>
      <c r="B226" s="112" t="s">
        <v>1141</v>
      </c>
      <c r="C226" s="112" t="s">
        <v>1565</v>
      </c>
      <c r="D226" s="112" t="s">
        <v>926</v>
      </c>
      <c r="E226" s="112" t="s">
        <v>1789</v>
      </c>
      <c r="F226" s="75" t="s">
        <v>441</v>
      </c>
      <c r="G226" s="112">
        <v>0.49</v>
      </c>
      <c r="H226" s="63">
        <v>59.681272365908661</v>
      </c>
      <c r="I226" s="113">
        <v>11.379952058977818</v>
      </c>
      <c r="J226" s="113">
        <v>48.30132030693084</v>
      </c>
      <c r="K226" s="113">
        <v>20.50502363742827</v>
      </c>
      <c r="L226" s="113">
        <v>44.678721283911031</v>
      </c>
      <c r="M226" s="114">
        <v>0</v>
      </c>
      <c r="N226" s="63">
        <v>11.251953865595102</v>
      </c>
      <c r="O226" s="113">
        <v>0.12799819338271548</v>
      </c>
      <c r="P226" s="113">
        <v>0</v>
      </c>
      <c r="Q226" s="113">
        <v>0</v>
      </c>
      <c r="R226" s="62">
        <v>0</v>
      </c>
      <c r="S226" s="63">
        <v>41.339088352645582</v>
      </c>
      <c r="T226" s="113">
        <v>6.9622319542852509</v>
      </c>
      <c r="U226" s="113">
        <v>0</v>
      </c>
      <c r="V226" s="113">
        <v>0</v>
      </c>
      <c r="W226" s="62">
        <v>0</v>
      </c>
      <c r="X226" s="63">
        <v>52.591042218240688</v>
      </c>
      <c r="Y226" s="113">
        <v>7.0902301476679668</v>
      </c>
      <c r="Z226" s="113">
        <v>0</v>
      </c>
      <c r="AA226" s="113">
        <v>0</v>
      </c>
      <c r="AB226" s="59">
        <v>0</v>
      </c>
    </row>
    <row r="227" spans="1:29">
      <c r="A227" s="58" t="s">
        <v>444</v>
      </c>
      <c r="B227" s="112" t="s">
        <v>1142</v>
      </c>
      <c r="C227" s="112" t="s">
        <v>1566</v>
      </c>
      <c r="D227" s="112" t="s">
        <v>912</v>
      </c>
      <c r="E227" s="112" t="s">
        <v>1789</v>
      </c>
      <c r="F227" s="75" t="s">
        <v>443</v>
      </c>
      <c r="G227" s="112">
        <v>0.4</v>
      </c>
      <c r="H227" s="63">
        <v>1.9216556803096401</v>
      </c>
      <c r="I227" s="113">
        <v>0</v>
      </c>
      <c r="J227" s="113">
        <v>1.9216556803096401</v>
      </c>
      <c r="K227" s="113">
        <v>-15.345210378872517</v>
      </c>
      <c r="L227" s="113">
        <v>1.777531504286417</v>
      </c>
      <c r="M227" s="114">
        <v>0.5</v>
      </c>
      <c r="N227" s="63">
        <v>0</v>
      </c>
      <c r="O227" s="113">
        <v>0</v>
      </c>
      <c r="P227" s="113">
        <v>0</v>
      </c>
      <c r="Q227" s="113">
        <v>0</v>
      </c>
      <c r="R227" s="62">
        <v>0</v>
      </c>
      <c r="S227" s="63">
        <v>0</v>
      </c>
      <c r="T227" s="113">
        <v>1.9216556803096401</v>
      </c>
      <c r="U227" s="113">
        <v>0</v>
      </c>
      <c r="V227" s="113">
        <v>0</v>
      </c>
      <c r="W227" s="62">
        <v>0</v>
      </c>
      <c r="X227" s="63">
        <v>0</v>
      </c>
      <c r="Y227" s="113">
        <v>1.9216556803096401</v>
      </c>
      <c r="Z227" s="113">
        <v>0</v>
      </c>
      <c r="AA227" s="113">
        <v>0</v>
      </c>
      <c r="AB227" s="59">
        <v>0</v>
      </c>
    </row>
    <row r="228" spans="1:29">
      <c r="A228" s="58" t="s">
        <v>446</v>
      </c>
      <c r="B228" s="112" t="s">
        <v>1143</v>
      </c>
      <c r="C228" s="112" t="s">
        <v>1567</v>
      </c>
      <c r="D228" s="112" t="s">
        <v>912</v>
      </c>
      <c r="E228" s="112" t="s">
        <v>1789</v>
      </c>
      <c r="F228" s="75" t="s">
        <v>445</v>
      </c>
      <c r="G228" s="112">
        <v>0.4</v>
      </c>
      <c r="H228" s="63">
        <v>2.4036173002827876</v>
      </c>
      <c r="I228" s="113">
        <v>0</v>
      </c>
      <c r="J228" s="113">
        <v>2.4036173002827876</v>
      </c>
      <c r="K228" s="113">
        <v>-18.217164956483991</v>
      </c>
      <c r="L228" s="113">
        <v>2.2233460027615788</v>
      </c>
      <c r="M228" s="114">
        <v>0.5</v>
      </c>
      <c r="N228" s="63">
        <v>0</v>
      </c>
      <c r="O228" s="113">
        <v>0</v>
      </c>
      <c r="P228" s="113">
        <v>0</v>
      </c>
      <c r="Q228" s="113">
        <v>0</v>
      </c>
      <c r="R228" s="62">
        <v>0</v>
      </c>
      <c r="S228" s="63">
        <v>0</v>
      </c>
      <c r="T228" s="113">
        <v>2.4036173002827876</v>
      </c>
      <c r="U228" s="113">
        <v>0</v>
      </c>
      <c r="V228" s="113">
        <v>0</v>
      </c>
      <c r="W228" s="62">
        <v>0</v>
      </c>
      <c r="X228" s="63">
        <v>0</v>
      </c>
      <c r="Y228" s="113">
        <v>2.4036173002827876</v>
      </c>
      <c r="Z228" s="113">
        <v>0</v>
      </c>
      <c r="AA228" s="113">
        <v>0</v>
      </c>
      <c r="AB228" s="59">
        <v>0</v>
      </c>
    </row>
    <row r="229" spans="1:29">
      <c r="A229" s="58" t="s">
        <v>448</v>
      </c>
      <c r="B229" s="112" t="s">
        <v>1144</v>
      </c>
      <c r="C229" s="112" t="s">
        <v>1568</v>
      </c>
      <c r="D229" s="112" t="s">
        <v>959</v>
      </c>
      <c r="E229" s="112" t="s">
        <v>1789</v>
      </c>
      <c r="F229" s="75" t="s">
        <v>447</v>
      </c>
      <c r="G229" s="112">
        <v>0.09</v>
      </c>
      <c r="H229" s="63">
        <v>67.716420795814358</v>
      </c>
      <c r="I229" s="113">
        <v>0</v>
      </c>
      <c r="J229" s="113">
        <v>67.716420795814358</v>
      </c>
      <c r="K229" s="113">
        <v>48.042836939193094</v>
      </c>
      <c r="L229" s="113">
        <v>62.637689236128281</v>
      </c>
      <c r="M229" s="114">
        <v>0</v>
      </c>
      <c r="N229" s="63">
        <v>0</v>
      </c>
      <c r="O229" s="113">
        <v>0</v>
      </c>
      <c r="P229" s="113">
        <v>0</v>
      </c>
      <c r="Q229" s="113">
        <v>0</v>
      </c>
      <c r="R229" s="62">
        <v>0</v>
      </c>
      <c r="S229" s="63">
        <v>67.716420795814358</v>
      </c>
      <c r="T229" s="113">
        <v>0</v>
      </c>
      <c r="U229" s="113">
        <v>0</v>
      </c>
      <c r="V229" s="113">
        <v>0</v>
      </c>
      <c r="W229" s="62">
        <v>0</v>
      </c>
      <c r="X229" s="63">
        <v>67.716420795814358</v>
      </c>
      <c r="Y229" s="113">
        <v>0</v>
      </c>
      <c r="Z229" s="113">
        <v>0</v>
      </c>
      <c r="AA229" s="113">
        <v>0</v>
      </c>
      <c r="AB229" s="59">
        <v>0</v>
      </c>
    </row>
    <row r="230" spans="1:29">
      <c r="A230" s="58" t="s">
        <v>901</v>
      </c>
      <c r="B230" s="112" t="s">
        <v>1145</v>
      </c>
      <c r="C230" s="112" t="s">
        <v>1569</v>
      </c>
      <c r="D230" s="112" t="s">
        <v>1052</v>
      </c>
      <c r="E230" s="112" t="s">
        <v>1789</v>
      </c>
      <c r="F230" s="75" t="s">
        <v>1844</v>
      </c>
      <c r="G230" s="112">
        <v>0.01</v>
      </c>
      <c r="H230" s="63">
        <v>8.6944190670436523</v>
      </c>
      <c r="I230" s="113">
        <v>2.5397043948570532</v>
      </c>
      <c r="J230" s="113">
        <v>6.1547146721865991</v>
      </c>
      <c r="K230" s="113">
        <v>2.9866697750591977</v>
      </c>
      <c r="L230" s="113">
        <v>5.6931110717726048</v>
      </c>
      <c r="M230" s="114">
        <v>0</v>
      </c>
      <c r="N230" s="63">
        <v>0</v>
      </c>
      <c r="O230" s="113">
        <v>0</v>
      </c>
      <c r="P230" s="113">
        <v>2.5397043948570532</v>
      </c>
      <c r="Q230" s="113">
        <v>0</v>
      </c>
      <c r="R230" s="62">
        <v>0</v>
      </c>
      <c r="S230" s="63">
        <v>0</v>
      </c>
      <c r="T230" s="113">
        <v>0</v>
      </c>
      <c r="U230" s="113">
        <v>6.1547146721865991</v>
      </c>
      <c r="V230" s="113">
        <v>0</v>
      </c>
      <c r="W230" s="62">
        <v>0</v>
      </c>
      <c r="X230" s="63">
        <v>0</v>
      </c>
      <c r="Y230" s="113">
        <v>0</v>
      </c>
      <c r="Z230" s="113">
        <v>8.6944190670436523</v>
      </c>
      <c r="AA230" s="113">
        <v>0</v>
      </c>
      <c r="AB230" s="59">
        <v>0</v>
      </c>
    </row>
    <row r="231" spans="1:29">
      <c r="A231" s="58" t="s">
        <v>451</v>
      </c>
      <c r="B231" s="112" t="s">
        <v>1146</v>
      </c>
      <c r="C231" s="112" t="s">
        <v>1570</v>
      </c>
      <c r="D231" s="112" t="s">
        <v>912</v>
      </c>
      <c r="E231" s="112" t="s">
        <v>1789</v>
      </c>
      <c r="F231" s="75" t="s">
        <v>450</v>
      </c>
      <c r="G231" s="112">
        <v>0.4</v>
      </c>
      <c r="H231" s="63">
        <v>6.8316937621546341</v>
      </c>
      <c r="I231" s="113">
        <v>0</v>
      </c>
      <c r="J231" s="113">
        <v>6.8316937621546341</v>
      </c>
      <c r="K231" s="113">
        <v>-31.182285699115802</v>
      </c>
      <c r="L231" s="113">
        <v>6.3193167299930364</v>
      </c>
      <c r="M231" s="114">
        <v>0.5</v>
      </c>
      <c r="N231" s="63">
        <v>0</v>
      </c>
      <c r="O231" s="113">
        <v>0</v>
      </c>
      <c r="P231" s="113">
        <v>0</v>
      </c>
      <c r="Q231" s="113">
        <v>0</v>
      </c>
      <c r="R231" s="62">
        <v>0</v>
      </c>
      <c r="S231" s="63">
        <v>0</v>
      </c>
      <c r="T231" s="113">
        <v>6.8316937621546341</v>
      </c>
      <c r="U231" s="113">
        <v>0</v>
      </c>
      <c r="V231" s="113">
        <v>0</v>
      </c>
      <c r="W231" s="62">
        <v>0</v>
      </c>
      <c r="X231" s="63">
        <v>0</v>
      </c>
      <c r="Y231" s="113">
        <v>6.8316937621546341</v>
      </c>
      <c r="Z231" s="113">
        <v>0</v>
      </c>
      <c r="AA231" s="113">
        <v>0</v>
      </c>
      <c r="AB231" s="59">
        <v>0</v>
      </c>
    </row>
    <row r="232" spans="1:29">
      <c r="A232" s="58" t="s">
        <v>453</v>
      </c>
      <c r="B232" s="112" t="s">
        <v>1147</v>
      </c>
      <c r="C232" s="112" t="s">
        <v>1571</v>
      </c>
      <c r="D232" s="112" t="s">
        <v>959</v>
      </c>
      <c r="E232" s="112" t="s">
        <v>1789</v>
      </c>
      <c r="F232" s="75" t="s">
        <v>452</v>
      </c>
      <c r="G232" s="112">
        <v>0.09</v>
      </c>
      <c r="H232" s="63">
        <v>94.497276715796787</v>
      </c>
      <c r="I232" s="113">
        <v>7.8799906551462175</v>
      </c>
      <c r="J232" s="113">
        <v>86.617286060650557</v>
      </c>
      <c r="K232" s="113">
        <v>63.338794261774495</v>
      </c>
      <c r="L232" s="113">
        <v>80.120989606101773</v>
      </c>
      <c r="M232" s="114">
        <v>0</v>
      </c>
      <c r="N232" s="63">
        <v>7.8799906551462175</v>
      </c>
      <c r="O232" s="113">
        <v>0</v>
      </c>
      <c r="P232" s="113">
        <v>0</v>
      </c>
      <c r="Q232" s="113">
        <v>0</v>
      </c>
      <c r="R232" s="62">
        <v>0</v>
      </c>
      <c r="S232" s="63">
        <v>86.617286060650557</v>
      </c>
      <c r="T232" s="113">
        <v>0</v>
      </c>
      <c r="U232" s="113">
        <v>0</v>
      </c>
      <c r="V232" s="113">
        <v>0</v>
      </c>
      <c r="W232" s="62">
        <v>0</v>
      </c>
      <c r="X232" s="63">
        <v>94.497276715796787</v>
      </c>
      <c r="Y232" s="113">
        <v>0</v>
      </c>
      <c r="Z232" s="113">
        <v>0</v>
      </c>
      <c r="AA232" s="113">
        <v>0</v>
      </c>
      <c r="AB232" s="59">
        <v>0</v>
      </c>
    </row>
    <row r="233" spans="1:29">
      <c r="A233" s="101" t="s">
        <v>1329</v>
      </c>
      <c r="B233" s="112" t="s">
        <v>1824</v>
      </c>
      <c r="C233" s="112" t="s">
        <v>1829</v>
      </c>
      <c r="D233" s="112" t="s">
        <v>1052</v>
      </c>
      <c r="E233" s="112" t="s">
        <v>1789</v>
      </c>
      <c r="F233" s="75" t="s">
        <v>1845</v>
      </c>
      <c r="G233" s="112">
        <v>0.01</v>
      </c>
      <c r="H233" s="63">
        <v>7.6662748381369568</v>
      </c>
      <c r="I233" s="113">
        <v>2.2660380353741609</v>
      </c>
      <c r="J233" s="113">
        <v>5.4002368027627954</v>
      </c>
      <c r="K233" s="113">
        <v>2.8137377139987851</v>
      </c>
      <c r="L233" s="113">
        <v>4.9952190425555862</v>
      </c>
      <c r="M233" s="114">
        <v>0</v>
      </c>
      <c r="N233" s="63">
        <v>0</v>
      </c>
      <c r="O233" s="113">
        <v>0</v>
      </c>
      <c r="P233" s="113">
        <v>2.2660380353741609</v>
      </c>
      <c r="Q233" s="113">
        <v>0</v>
      </c>
      <c r="R233" s="62">
        <v>0</v>
      </c>
      <c r="S233" s="63">
        <v>0</v>
      </c>
      <c r="T233" s="113">
        <v>0</v>
      </c>
      <c r="U233" s="113">
        <v>5.4002368027627954</v>
      </c>
      <c r="V233" s="113">
        <v>0</v>
      </c>
      <c r="W233" s="62">
        <v>0</v>
      </c>
      <c r="X233" s="63">
        <v>0</v>
      </c>
      <c r="Y233" s="113">
        <v>0</v>
      </c>
      <c r="Z233" s="113">
        <v>7.6662748381369568</v>
      </c>
      <c r="AA233" s="113">
        <v>0</v>
      </c>
      <c r="AB233" s="59">
        <v>0</v>
      </c>
      <c r="AC233" s="102"/>
    </row>
    <row r="234" spans="1:29">
      <c r="A234" s="58" t="s">
        <v>455</v>
      </c>
      <c r="B234" s="112" t="s">
        <v>1148</v>
      </c>
      <c r="C234" s="112" t="s">
        <v>1572</v>
      </c>
      <c r="D234" s="112" t="s">
        <v>992</v>
      </c>
      <c r="E234" s="112" t="s">
        <v>1789</v>
      </c>
      <c r="F234" s="75" t="s">
        <v>454</v>
      </c>
      <c r="G234" s="112">
        <v>0.5</v>
      </c>
      <c r="H234" s="63">
        <v>79.365226803293154</v>
      </c>
      <c r="I234" s="113">
        <v>10.450693437505317</v>
      </c>
      <c r="J234" s="113">
        <v>68.914533365787861</v>
      </c>
      <c r="K234" s="113">
        <v>27.534733954672113</v>
      </c>
      <c r="L234" s="113">
        <v>63.745943363353774</v>
      </c>
      <c r="M234" s="114">
        <v>0</v>
      </c>
      <c r="N234" s="63">
        <v>9.7087423303231084</v>
      </c>
      <c r="O234" s="113">
        <v>-1.0257920116113941</v>
      </c>
      <c r="P234" s="113">
        <v>1.7677431187936037</v>
      </c>
      <c r="Q234" s="113">
        <v>0</v>
      </c>
      <c r="R234" s="62">
        <v>0</v>
      </c>
      <c r="S234" s="63">
        <v>55.148816563135348</v>
      </c>
      <c r="T234" s="113">
        <v>10.070407129776024</v>
      </c>
      <c r="U234" s="113">
        <v>3.6953096728764874</v>
      </c>
      <c r="V234" s="113">
        <v>0</v>
      </c>
      <c r="W234" s="62">
        <v>0</v>
      </c>
      <c r="X234" s="63">
        <v>64.85755889345846</v>
      </c>
      <c r="Y234" s="113">
        <v>9.0446151181646304</v>
      </c>
      <c r="Z234" s="113">
        <v>5.4630527916700915</v>
      </c>
      <c r="AA234" s="113">
        <v>0</v>
      </c>
      <c r="AB234" s="59">
        <v>0</v>
      </c>
    </row>
    <row r="235" spans="1:29">
      <c r="A235" s="58" t="s">
        <v>457</v>
      </c>
      <c r="B235" s="112" t="s">
        <v>1149</v>
      </c>
      <c r="C235" s="112" t="s">
        <v>1573</v>
      </c>
      <c r="D235" s="112" t="s">
        <v>912</v>
      </c>
      <c r="E235" s="112" t="s">
        <v>1789</v>
      </c>
      <c r="F235" s="75" t="s">
        <v>456</v>
      </c>
      <c r="G235" s="112">
        <v>0.4</v>
      </c>
      <c r="H235" s="63">
        <v>6.2026681138876976</v>
      </c>
      <c r="I235" s="113">
        <v>0.21608522178097705</v>
      </c>
      <c r="J235" s="113">
        <v>5.9865828921067203</v>
      </c>
      <c r="K235" s="113">
        <v>-26.505757642673228</v>
      </c>
      <c r="L235" s="113">
        <v>5.5375891751987165</v>
      </c>
      <c r="M235" s="114">
        <v>0.5</v>
      </c>
      <c r="N235" s="63">
        <v>0</v>
      </c>
      <c r="O235" s="113">
        <v>0.21608522178097705</v>
      </c>
      <c r="P235" s="113">
        <v>0</v>
      </c>
      <c r="Q235" s="113">
        <v>0</v>
      </c>
      <c r="R235" s="62">
        <v>0</v>
      </c>
      <c r="S235" s="63">
        <v>0</v>
      </c>
      <c r="T235" s="113">
        <v>5.9865828921067203</v>
      </c>
      <c r="U235" s="113">
        <v>0</v>
      </c>
      <c r="V235" s="113">
        <v>0</v>
      </c>
      <c r="W235" s="62">
        <v>0</v>
      </c>
      <c r="X235" s="63">
        <v>0</v>
      </c>
      <c r="Y235" s="113">
        <v>6.2026681138876976</v>
      </c>
      <c r="Z235" s="113">
        <v>0</v>
      </c>
      <c r="AA235" s="113">
        <v>0</v>
      </c>
      <c r="AB235" s="59">
        <v>0</v>
      </c>
    </row>
    <row r="236" spans="1:29">
      <c r="A236" s="58" t="s">
        <v>459</v>
      </c>
      <c r="B236" s="112" t="s">
        <v>1150</v>
      </c>
      <c r="C236" s="112" t="s">
        <v>1574</v>
      </c>
      <c r="D236" s="112" t="s">
        <v>932</v>
      </c>
      <c r="E236" s="112" t="s">
        <v>1789</v>
      </c>
      <c r="F236" s="75" t="s">
        <v>458</v>
      </c>
      <c r="G236" s="112">
        <v>0.49</v>
      </c>
      <c r="H236" s="63">
        <v>122.32327996514964</v>
      </c>
      <c r="I236" s="113">
        <v>25.744706286003542</v>
      </c>
      <c r="J236" s="113">
        <v>96.578573679146089</v>
      </c>
      <c r="K236" s="113">
        <v>28.58357391476618</v>
      </c>
      <c r="L236" s="113">
        <v>89.335180653210131</v>
      </c>
      <c r="M236" s="114">
        <v>0</v>
      </c>
      <c r="N236" s="63">
        <v>24.08310056040651</v>
      </c>
      <c r="O236" s="113">
        <v>1.6616057255970331</v>
      </c>
      <c r="P236" s="113">
        <v>0</v>
      </c>
      <c r="Q236" s="113">
        <v>0</v>
      </c>
      <c r="R236" s="62">
        <v>0</v>
      </c>
      <c r="S236" s="63">
        <v>80.537897807292865</v>
      </c>
      <c r="T236" s="113">
        <v>16.040675871853217</v>
      </c>
      <c r="U236" s="113">
        <v>0</v>
      </c>
      <c r="V236" s="113">
        <v>0</v>
      </c>
      <c r="W236" s="62">
        <v>0</v>
      </c>
      <c r="X236" s="63">
        <v>104.62099836769939</v>
      </c>
      <c r="Y236" s="113">
        <v>17.702281597450252</v>
      </c>
      <c r="Z236" s="113">
        <v>0</v>
      </c>
      <c r="AA236" s="113">
        <v>0</v>
      </c>
      <c r="AB236" s="59">
        <v>0</v>
      </c>
    </row>
    <row r="237" spans="1:29">
      <c r="A237" s="58" t="s">
        <v>461</v>
      </c>
      <c r="B237" s="112" t="s">
        <v>1151</v>
      </c>
      <c r="C237" s="112" t="s">
        <v>1575</v>
      </c>
      <c r="D237" s="112" t="s">
        <v>959</v>
      </c>
      <c r="E237" s="112" t="s">
        <v>1789</v>
      </c>
      <c r="F237" s="75" t="s">
        <v>460</v>
      </c>
      <c r="G237" s="112">
        <v>0.09</v>
      </c>
      <c r="H237" s="63">
        <v>115.96301587461075</v>
      </c>
      <c r="I237" s="113">
        <v>7.0644253240530901</v>
      </c>
      <c r="J237" s="113">
        <v>108.89859055055766</v>
      </c>
      <c r="K237" s="113">
        <v>89.309157813070655</v>
      </c>
      <c r="L237" s="113">
        <v>100.73119625926584</v>
      </c>
      <c r="M237" s="114">
        <v>0</v>
      </c>
      <c r="N237" s="63">
        <v>7.0644253240530901</v>
      </c>
      <c r="O237" s="113">
        <v>0</v>
      </c>
      <c r="P237" s="113">
        <v>0</v>
      </c>
      <c r="Q237" s="113">
        <v>0</v>
      </c>
      <c r="R237" s="62">
        <v>0</v>
      </c>
      <c r="S237" s="63">
        <v>108.89859055055766</v>
      </c>
      <c r="T237" s="113">
        <v>0</v>
      </c>
      <c r="U237" s="113">
        <v>0</v>
      </c>
      <c r="V237" s="113">
        <v>0</v>
      </c>
      <c r="W237" s="62">
        <v>0</v>
      </c>
      <c r="X237" s="63">
        <v>115.96301587461075</v>
      </c>
      <c r="Y237" s="113">
        <v>0</v>
      </c>
      <c r="Z237" s="113">
        <v>0</v>
      </c>
      <c r="AA237" s="113">
        <v>0</v>
      </c>
      <c r="AB237" s="59">
        <v>0</v>
      </c>
    </row>
    <row r="238" spans="1:29">
      <c r="A238" s="58" t="s">
        <v>462</v>
      </c>
      <c r="B238" s="112" t="s">
        <v>1152</v>
      </c>
      <c r="C238" s="112" t="s">
        <v>1576</v>
      </c>
      <c r="D238" s="112" t="s">
        <v>919</v>
      </c>
      <c r="E238" s="112" t="s">
        <v>1789</v>
      </c>
      <c r="F238" s="75" t="s">
        <v>1818</v>
      </c>
      <c r="G238" s="112">
        <v>0.01</v>
      </c>
      <c r="H238" s="63">
        <v>16.268653823765383</v>
      </c>
      <c r="I238" s="113">
        <v>5.422238617254151</v>
      </c>
      <c r="J238" s="113">
        <v>10.846415206511235</v>
      </c>
      <c r="K238" s="113">
        <v>7.2770202144014888</v>
      </c>
      <c r="L238" s="113">
        <v>10.032934066022893</v>
      </c>
      <c r="M238" s="114">
        <v>0</v>
      </c>
      <c r="N238" s="63">
        <v>0</v>
      </c>
      <c r="O238" s="113">
        <v>0</v>
      </c>
      <c r="P238" s="113">
        <v>5.422238617254151</v>
      </c>
      <c r="Q238" s="113">
        <v>0</v>
      </c>
      <c r="R238" s="62">
        <v>0</v>
      </c>
      <c r="S238" s="63">
        <v>0</v>
      </c>
      <c r="T238" s="113">
        <v>0</v>
      </c>
      <c r="U238" s="113">
        <v>10.846415206511235</v>
      </c>
      <c r="V238" s="113">
        <v>0</v>
      </c>
      <c r="W238" s="62">
        <v>0</v>
      </c>
      <c r="X238" s="63">
        <v>0</v>
      </c>
      <c r="Y238" s="113">
        <v>0</v>
      </c>
      <c r="Z238" s="113">
        <v>16.268653823765383</v>
      </c>
      <c r="AA238" s="113">
        <v>0</v>
      </c>
      <c r="AB238" s="59">
        <v>0</v>
      </c>
    </row>
    <row r="239" spans="1:29" s="15" customFormat="1">
      <c r="A239" s="58" t="s">
        <v>464</v>
      </c>
      <c r="B239" s="112" t="s">
        <v>1153</v>
      </c>
      <c r="C239" s="112" t="s">
        <v>1577</v>
      </c>
      <c r="D239" s="112" t="s">
        <v>912</v>
      </c>
      <c r="E239" s="112" t="s">
        <v>1789</v>
      </c>
      <c r="F239" s="75" t="s">
        <v>463</v>
      </c>
      <c r="G239" s="112">
        <v>0.4</v>
      </c>
      <c r="H239" s="63">
        <v>3.6917228342154056</v>
      </c>
      <c r="I239" s="113">
        <v>0</v>
      </c>
      <c r="J239" s="113">
        <v>3.6917228342154056</v>
      </c>
      <c r="K239" s="113">
        <v>-9.4144908234345568</v>
      </c>
      <c r="L239" s="113">
        <v>3.4148436216492501</v>
      </c>
      <c r="M239" s="114">
        <v>0.5</v>
      </c>
      <c r="N239" s="63">
        <v>0</v>
      </c>
      <c r="O239" s="113">
        <v>0</v>
      </c>
      <c r="P239" s="113">
        <v>0</v>
      </c>
      <c r="Q239" s="113">
        <v>0</v>
      </c>
      <c r="R239" s="62">
        <v>0</v>
      </c>
      <c r="S239" s="63">
        <v>0</v>
      </c>
      <c r="T239" s="113">
        <v>3.6917228342154056</v>
      </c>
      <c r="U239" s="113">
        <v>0</v>
      </c>
      <c r="V239" s="113">
        <v>0</v>
      </c>
      <c r="W239" s="62">
        <v>0</v>
      </c>
      <c r="X239" s="63">
        <v>0</v>
      </c>
      <c r="Y239" s="113">
        <v>3.6917228342154056</v>
      </c>
      <c r="Z239" s="113">
        <v>0</v>
      </c>
      <c r="AA239" s="113">
        <v>0</v>
      </c>
      <c r="AB239" s="59">
        <v>0</v>
      </c>
    </row>
    <row r="240" spans="1:29" s="15" customFormat="1">
      <c r="A240" s="58" t="s">
        <v>466</v>
      </c>
      <c r="B240" s="112" t="s">
        <v>1154</v>
      </c>
      <c r="C240" s="112" t="s">
        <v>1578</v>
      </c>
      <c r="D240" s="112" t="s">
        <v>912</v>
      </c>
      <c r="E240" s="112" t="s">
        <v>1789</v>
      </c>
      <c r="F240" s="75" t="s">
        <v>465</v>
      </c>
      <c r="G240" s="112">
        <v>0.4</v>
      </c>
      <c r="H240" s="63">
        <v>1.5422724360519711</v>
      </c>
      <c r="I240" s="113">
        <v>0</v>
      </c>
      <c r="J240" s="113">
        <v>1.5422724360519711</v>
      </c>
      <c r="K240" s="113">
        <v>-3.7612602234512846</v>
      </c>
      <c r="L240" s="113">
        <v>1.4266020033480733</v>
      </c>
      <c r="M240" s="114">
        <v>0.5</v>
      </c>
      <c r="N240" s="63">
        <v>0</v>
      </c>
      <c r="O240" s="113">
        <v>0</v>
      </c>
      <c r="P240" s="113">
        <v>0</v>
      </c>
      <c r="Q240" s="113">
        <v>0</v>
      </c>
      <c r="R240" s="62">
        <v>0</v>
      </c>
      <c r="S240" s="63">
        <v>0</v>
      </c>
      <c r="T240" s="113">
        <v>1.5422724360519711</v>
      </c>
      <c r="U240" s="113">
        <v>0</v>
      </c>
      <c r="V240" s="113">
        <v>0</v>
      </c>
      <c r="W240" s="62">
        <v>0</v>
      </c>
      <c r="X240" s="63">
        <v>0</v>
      </c>
      <c r="Y240" s="113">
        <v>1.5422724360519711</v>
      </c>
      <c r="Z240" s="113">
        <v>0</v>
      </c>
      <c r="AA240" s="113">
        <v>0</v>
      </c>
      <c r="AB240" s="59">
        <v>0</v>
      </c>
    </row>
    <row r="241" spans="1:28" s="15" customFormat="1">
      <c r="A241" s="58" t="s">
        <v>468</v>
      </c>
      <c r="B241" s="112" t="s">
        <v>1155</v>
      </c>
      <c r="C241" s="112" t="s">
        <v>1579</v>
      </c>
      <c r="D241" s="112" t="s">
        <v>926</v>
      </c>
      <c r="E241" s="112" t="s">
        <v>1306</v>
      </c>
      <c r="F241" s="75" t="s">
        <v>467</v>
      </c>
      <c r="G241" s="112">
        <v>0.99</v>
      </c>
      <c r="H241" s="63">
        <v>98.816083479905217</v>
      </c>
      <c r="I241" s="113">
        <v>0</v>
      </c>
      <c r="J241" s="113">
        <v>98.816083479905217</v>
      </c>
      <c r="K241" s="113">
        <v>41.65416733054974</v>
      </c>
      <c r="L241" s="113">
        <v>95.851600975508063</v>
      </c>
      <c r="M241" s="114">
        <v>0</v>
      </c>
      <c r="N241" s="63">
        <v>0</v>
      </c>
      <c r="O241" s="113">
        <v>0</v>
      </c>
      <c r="P241" s="113">
        <v>0</v>
      </c>
      <c r="Q241" s="113">
        <v>0</v>
      </c>
      <c r="R241" s="62">
        <v>0</v>
      </c>
      <c r="S241" s="63">
        <v>88.563761283964539</v>
      </c>
      <c r="T241" s="113">
        <v>10.252322195940668</v>
      </c>
      <c r="U241" s="113">
        <v>0</v>
      </c>
      <c r="V241" s="113">
        <v>0</v>
      </c>
      <c r="W241" s="62">
        <v>0</v>
      </c>
      <c r="X241" s="63">
        <v>88.563761283964539</v>
      </c>
      <c r="Y241" s="113">
        <v>10.252322195940668</v>
      </c>
      <c r="Z241" s="113">
        <v>0</v>
      </c>
      <c r="AA241" s="113">
        <v>0</v>
      </c>
      <c r="AB241" s="59">
        <v>0</v>
      </c>
    </row>
    <row r="242" spans="1:28" s="15" customFormat="1">
      <c r="A242" s="58" t="s">
        <v>470</v>
      </c>
      <c r="B242" s="112" t="s">
        <v>1156</v>
      </c>
      <c r="C242" s="112" t="s">
        <v>1580</v>
      </c>
      <c r="D242" s="112" t="s">
        <v>912</v>
      </c>
      <c r="E242" s="112" t="s">
        <v>1789</v>
      </c>
      <c r="F242" s="75" t="s">
        <v>469</v>
      </c>
      <c r="G242" s="112">
        <v>0.4</v>
      </c>
      <c r="H242" s="63">
        <v>6.2598251183388101</v>
      </c>
      <c r="I242" s="113">
        <v>0</v>
      </c>
      <c r="J242" s="113">
        <v>6.2598251183388101</v>
      </c>
      <c r="K242" s="113">
        <v>-30.397317890782539</v>
      </c>
      <c r="L242" s="113">
        <v>5.7903382344634</v>
      </c>
      <c r="M242" s="114">
        <v>0.5</v>
      </c>
      <c r="N242" s="63">
        <v>0</v>
      </c>
      <c r="O242" s="113">
        <v>0</v>
      </c>
      <c r="P242" s="113">
        <v>0</v>
      </c>
      <c r="Q242" s="113">
        <v>0</v>
      </c>
      <c r="R242" s="62">
        <v>0</v>
      </c>
      <c r="S242" s="63">
        <v>0</v>
      </c>
      <c r="T242" s="113">
        <v>6.2598251183388101</v>
      </c>
      <c r="U242" s="113">
        <v>0</v>
      </c>
      <c r="V242" s="113">
        <v>0</v>
      </c>
      <c r="W242" s="62">
        <v>0</v>
      </c>
      <c r="X242" s="63">
        <v>0</v>
      </c>
      <c r="Y242" s="113">
        <v>6.2598251183388101</v>
      </c>
      <c r="Z242" s="113">
        <v>0</v>
      </c>
      <c r="AA242" s="113">
        <v>0</v>
      </c>
      <c r="AB242" s="59">
        <v>0</v>
      </c>
    </row>
    <row r="243" spans="1:28" s="15" customFormat="1">
      <c r="A243" s="58" t="s">
        <v>472</v>
      </c>
      <c r="B243" s="112" t="s">
        <v>1157</v>
      </c>
      <c r="C243" s="112" t="s">
        <v>1581</v>
      </c>
      <c r="D243" s="112" t="s">
        <v>999</v>
      </c>
      <c r="E243" s="112" t="s">
        <v>1789</v>
      </c>
      <c r="F243" s="75" t="s">
        <v>471</v>
      </c>
      <c r="G243" s="112">
        <v>0.1</v>
      </c>
      <c r="H243" s="63">
        <v>71.955866231621002</v>
      </c>
      <c r="I243" s="113">
        <v>0</v>
      </c>
      <c r="J243" s="113">
        <v>71.955866231621002</v>
      </c>
      <c r="K243" s="113">
        <v>40.546414832510827</v>
      </c>
      <c r="L243" s="113">
        <v>66.55917626424943</v>
      </c>
      <c r="M243" s="114">
        <v>0</v>
      </c>
      <c r="N243" s="63">
        <v>0</v>
      </c>
      <c r="O243" s="113">
        <v>0</v>
      </c>
      <c r="P243" s="113">
        <v>0</v>
      </c>
      <c r="Q243" s="113">
        <v>0</v>
      </c>
      <c r="R243" s="62">
        <v>0</v>
      </c>
      <c r="S243" s="63">
        <v>66.754074262560025</v>
      </c>
      <c r="T243" s="113">
        <v>0</v>
      </c>
      <c r="U243" s="113">
        <v>5.2017919690609684</v>
      </c>
      <c r="V243" s="113">
        <v>0</v>
      </c>
      <c r="W243" s="62">
        <v>0</v>
      </c>
      <c r="X243" s="63">
        <v>66.754074262560025</v>
      </c>
      <c r="Y243" s="113">
        <v>0</v>
      </c>
      <c r="Z243" s="113">
        <v>5.2017919690609684</v>
      </c>
      <c r="AA243" s="113">
        <v>0</v>
      </c>
      <c r="AB243" s="59">
        <v>0</v>
      </c>
    </row>
    <row r="244" spans="1:28" s="15" customFormat="1">
      <c r="A244" s="58" t="s">
        <v>474</v>
      </c>
      <c r="B244" s="112" t="s">
        <v>1158</v>
      </c>
      <c r="C244" s="112" t="s">
        <v>1582</v>
      </c>
      <c r="D244" s="112" t="s">
        <v>912</v>
      </c>
      <c r="E244" s="112" t="s">
        <v>1789</v>
      </c>
      <c r="F244" s="75" t="s">
        <v>473</v>
      </c>
      <c r="G244" s="112">
        <v>0.4</v>
      </c>
      <c r="H244" s="63">
        <v>5.235335443054133</v>
      </c>
      <c r="I244" s="113">
        <v>1.1639469683407837</v>
      </c>
      <c r="J244" s="113">
        <v>4.0713884747133493</v>
      </c>
      <c r="K244" s="113">
        <v>-3.3886182843276313</v>
      </c>
      <c r="L244" s="113">
        <v>3.7660343391098481</v>
      </c>
      <c r="M244" s="114">
        <v>0.45423796435852759</v>
      </c>
      <c r="N244" s="63">
        <v>0</v>
      </c>
      <c r="O244" s="113">
        <v>1.1639469683407837</v>
      </c>
      <c r="P244" s="113">
        <v>0</v>
      </c>
      <c r="Q244" s="113">
        <v>0</v>
      </c>
      <c r="R244" s="62">
        <v>0</v>
      </c>
      <c r="S244" s="63">
        <v>0</v>
      </c>
      <c r="T244" s="113">
        <v>4.0713884747133493</v>
      </c>
      <c r="U244" s="113">
        <v>0</v>
      </c>
      <c r="V244" s="113">
        <v>0</v>
      </c>
      <c r="W244" s="62">
        <v>0</v>
      </c>
      <c r="X244" s="63">
        <v>0</v>
      </c>
      <c r="Y244" s="113">
        <v>5.235335443054133</v>
      </c>
      <c r="Z244" s="113">
        <v>0</v>
      </c>
      <c r="AA244" s="113">
        <v>0</v>
      </c>
      <c r="AB244" s="59">
        <v>0</v>
      </c>
    </row>
    <row r="245" spans="1:28" s="15" customFormat="1">
      <c r="A245" s="58" t="s">
        <v>476</v>
      </c>
      <c r="B245" s="112" t="s">
        <v>1159</v>
      </c>
      <c r="C245" s="112" t="s">
        <v>1583</v>
      </c>
      <c r="D245" s="112" t="s">
        <v>932</v>
      </c>
      <c r="E245" s="112" t="s">
        <v>1789</v>
      </c>
      <c r="F245" s="75" t="s">
        <v>475</v>
      </c>
      <c r="G245" s="112">
        <v>0.49</v>
      </c>
      <c r="H245" s="63">
        <v>52.424171083179466</v>
      </c>
      <c r="I245" s="113">
        <v>10.413029620664666</v>
      </c>
      <c r="J245" s="113">
        <v>42.0111414625148</v>
      </c>
      <c r="K245" s="113">
        <v>-2.4636560954992444</v>
      </c>
      <c r="L245" s="113">
        <v>38.860305852826194</v>
      </c>
      <c r="M245" s="114">
        <v>5.5394430796128824E-2</v>
      </c>
      <c r="N245" s="63">
        <v>10.146618679771588</v>
      </c>
      <c r="O245" s="113">
        <v>0.26641094089307632</v>
      </c>
      <c r="P245" s="113">
        <v>0</v>
      </c>
      <c r="Q245" s="113">
        <v>0</v>
      </c>
      <c r="R245" s="62">
        <v>0</v>
      </c>
      <c r="S245" s="63">
        <v>35.402044348851064</v>
      </c>
      <c r="T245" s="113">
        <v>6.6090971136637338</v>
      </c>
      <c r="U245" s="113">
        <v>0</v>
      </c>
      <c r="V245" s="113">
        <v>0</v>
      </c>
      <c r="W245" s="62">
        <v>0</v>
      </c>
      <c r="X245" s="63">
        <v>45.548663028622656</v>
      </c>
      <c r="Y245" s="113">
        <v>6.8755080545568097</v>
      </c>
      <c r="Z245" s="113">
        <v>0</v>
      </c>
      <c r="AA245" s="113">
        <v>0</v>
      </c>
      <c r="AB245" s="59">
        <v>0</v>
      </c>
    </row>
    <row r="246" spans="1:28" s="15" customFormat="1">
      <c r="A246" s="58" t="s">
        <v>478</v>
      </c>
      <c r="B246" s="112" t="s">
        <v>1160</v>
      </c>
      <c r="C246" s="112" t="s">
        <v>1584</v>
      </c>
      <c r="D246" s="112" t="s">
        <v>932</v>
      </c>
      <c r="E246" s="112" t="s">
        <v>1789</v>
      </c>
      <c r="F246" s="75" t="s">
        <v>477</v>
      </c>
      <c r="G246" s="112">
        <v>0.49</v>
      </c>
      <c r="H246" s="63">
        <v>68.022980029485595</v>
      </c>
      <c r="I246" s="113">
        <v>9.6881615709900117</v>
      </c>
      <c r="J246" s="113">
        <v>58.334818458495583</v>
      </c>
      <c r="K246" s="113">
        <v>14.835468497873739</v>
      </c>
      <c r="L246" s="113">
        <v>53.959707074108415</v>
      </c>
      <c r="M246" s="114">
        <v>0</v>
      </c>
      <c r="N246" s="63">
        <v>9.7141810062211871</v>
      </c>
      <c r="O246" s="113">
        <v>-2.6019435231174712E-2</v>
      </c>
      <c r="P246" s="113">
        <v>0</v>
      </c>
      <c r="Q246" s="113">
        <v>0</v>
      </c>
      <c r="R246" s="62">
        <v>0</v>
      </c>
      <c r="S246" s="63">
        <v>49.24397074168818</v>
      </c>
      <c r="T246" s="113">
        <v>9.0908477168074047</v>
      </c>
      <c r="U246" s="113">
        <v>0</v>
      </c>
      <c r="V246" s="113">
        <v>0</v>
      </c>
      <c r="W246" s="62">
        <v>0</v>
      </c>
      <c r="X246" s="63">
        <v>58.958151747909362</v>
      </c>
      <c r="Y246" s="113">
        <v>9.0648282815762293</v>
      </c>
      <c r="Z246" s="113">
        <v>0</v>
      </c>
      <c r="AA246" s="113">
        <v>0</v>
      </c>
      <c r="AB246" s="59">
        <v>0</v>
      </c>
    </row>
    <row r="247" spans="1:28" s="15" customFormat="1">
      <c r="A247" s="58" t="s">
        <v>482</v>
      </c>
      <c r="B247" s="112" t="s">
        <v>1162</v>
      </c>
      <c r="C247" s="112" t="s">
        <v>1586</v>
      </c>
      <c r="D247" s="112" t="s">
        <v>932</v>
      </c>
      <c r="E247" s="112" t="s">
        <v>1789</v>
      </c>
      <c r="F247" s="75" t="s">
        <v>481</v>
      </c>
      <c r="G247" s="112">
        <v>0.49</v>
      </c>
      <c r="H247" s="63">
        <v>60.190664168905677</v>
      </c>
      <c r="I247" s="113">
        <v>11.669696144547647</v>
      </c>
      <c r="J247" s="113">
        <v>48.520968024358019</v>
      </c>
      <c r="K247" s="113">
        <v>6.9524337626336843</v>
      </c>
      <c r="L247" s="113">
        <v>44.881895422531173</v>
      </c>
      <c r="M247" s="114">
        <v>0</v>
      </c>
      <c r="N247" s="63">
        <v>11.112954706042203</v>
      </c>
      <c r="O247" s="113">
        <v>0.55674143850544355</v>
      </c>
      <c r="P247" s="113">
        <v>0</v>
      </c>
      <c r="Q247" s="113">
        <v>0</v>
      </c>
      <c r="R247" s="62">
        <v>0</v>
      </c>
      <c r="S247" s="63">
        <v>36.880883757380708</v>
      </c>
      <c r="T247" s="113">
        <v>11.640084266977315</v>
      </c>
      <c r="U247" s="113">
        <v>0</v>
      </c>
      <c r="V247" s="113">
        <v>0</v>
      </c>
      <c r="W247" s="62">
        <v>0</v>
      </c>
      <c r="X247" s="63">
        <v>47.993838463422918</v>
      </c>
      <c r="Y247" s="113">
        <v>12.196825705482757</v>
      </c>
      <c r="Z247" s="113">
        <v>0</v>
      </c>
      <c r="AA247" s="113">
        <v>0</v>
      </c>
      <c r="AB247" s="59">
        <v>0</v>
      </c>
    </row>
    <row r="248" spans="1:28" s="15" customFormat="1">
      <c r="A248" s="58" t="s">
        <v>484</v>
      </c>
      <c r="B248" s="112" t="s">
        <v>1163</v>
      </c>
      <c r="C248" s="112" t="s">
        <v>1587</v>
      </c>
      <c r="D248" s="112" t="s">
        <v>912</v>
      </c>
      <c r="E248" s="112" t="s">
        <v>1789</v>
      </c>
      <c r="F248" s="75" t="s">
        <v>483</v>
      </c>
      <c r="G248" s="112">
        <v>0.4</v>
      </c>
      <c r="H248" s="63">
        <v>5.5595848976544699</v>
      </c>
      <c r="I248" s="113">
        <v>0</v>
      </c>
      <c r="J248" s="113">
        <v>5.5595848976544699</v>
      </c>
      <c r="K248" s="113">
        <v>-18.143400123191551</v>
      </c>
      <c r="L248" s="113">
        <v>5.1426160303303847</v>
      </c>
      <c r="M248" s="114">
        <v>0.5</v>
      </c>
      <c r="N248" s="63">
        <v>0</v>
      </c>
      <c r="O248" s="113">
        <v>0</v>
      </c>
      <c r="P248" s="113">
        <v>0</v>
      </c>
      <c r="Q248" s="113">
        <v>0</v>
      </c>
      <c r="R248" s="62">
        <v>0</v>
      </c>
      <c r="S248" s="63">
        <v>0</v>
      </c>
      <c r="T248" s="113">
        <v>5.5595848976544699</v>
      </c>
      <c r="U248" s="113">
        <v>0</v>
      </c>
      <c r="V248" s="113">
        <v>0</v>
      </c>
      <c r="W248" s="62">
        <v>0</v>
      </c>
      <c r="X248" s="63">
        <v>0</v>
      </c>
      <c r="Y248" s="113">
        <v>5.5595848976544699</v>
      </c>
      <c r="Z248" s="113">
        <v>0</v>
      </c>
      <c r="AA248" s="113">
        <v>0</v>
      </c>
      <c r="AB248" s="59">
        <v>0</v>
      </c>
    </row>
    <row r="249" spans="1:28" s="15" customFormat="1">
      <c r="A249" s="58" t="s">
        <v>488</v>
      </c>
      <c r="B249" s="112" t="s">
        <v>1167</v>
      </c>
      <c r="C249" s="112" t="s">
        <v>1591</v>
      </c>
      <c r="D249" s="112" t="s">
        <v>932</v>
      </c>
      <c r="E249" s="112" t="s">
        <v>1789</v>
      </c>
      <c r="F249" s="75" t="s">
        <v>487</v>
      </c>
      <c r="G249" s="112">
        <v>0.49</v>
      </c>
      <c r="H249" s="63">
        <v>32.725407688882079</v>
      </c>
      <c r="I249" s="113">
        <v>2.0304226034358295</v>
      </c>
      <c r="J249" s="113">
        <v>30.694985085446245</v>
      </c>
      <c r="K249" s="113">
        <v>-29.389318272290911</v>
      </c>
      <c r="L249" s="113">
        <v>28.392861204037779</v>
      </c>
      <c r="M249" s="114">
        <v>0.48913470956481353</v>
      </c>
      <c r="N249" s="63">
        <v>3.2294692113508807</v>
      </c>
      <c r="O249" s="113">
        <v>-1.1990466079150512</v>
      </c>
      <c r="P249" s="113">
        <v>0</v>
      </c>
      <c r="Q249" s="113">
        <v>0</v>
      </c>
      <c r="R249" s="62">
        <v>0</v>
      </c>
      <c r="S249" s="63">
        <v>24.282222356959927</v>
      </c>
      <c r="T249" s="113">
        <v>6.4127627284863138</v>
      </c>
      <c r="U249" s="113">
        <v>0</v>
      </c>
      <c r="V249" s="113">
        <v>0</v>
      </c>
      <c r="W249" s="62">
        <v>0</v>
      </c>
      <c r="X249" s="63">
        <v>27.511691568310809</v>
      </c>
      <c r="Y249" s="113">
        <v>5.213716120571263</v>
      </c>
      <c r="Z249" s="113">
        <v>0</v>
      </c>
      <c r="AA249" s="113">
        <v>0</v>
      </c>
      <c r="AB249" s="59">
        <v>0</v>
      </c>
    </row>
    <row r="250" spans="1:28" s="15" customFormat="1">
      <c r="A250" s="58" t="s">
        <v>490</v>
      </c>
      <c r="B250" s="112" t="s">
        <v>1168</v>
      </c>
      <c r="C250" s="112" t="s">
        <v>1592</v>
      </c>
      <c r="D250" s="112" t="s">
        <v>923</v>
      </c>
      <c r="E250" s="112" t="s">
        <v>1789</v>
      </c>
      <c r="F250" s="75" t="s">
        <v>489</v>
      </c>
      <c r="G250" s="112">
        <v>0.3</v>
      </c>
      <c r="H250" s="63">
        <v>63.840932899164812</v>
      </c>
      <c r="I250" s="113">
        <v>10.400928515958544</v>
      </c>
      <c r="J250" s="113">
        <v>53.440004383206265</v>
      </c>
      <c r="K250" s="113">
        <v>34.046860207239639</v>
      </c>
      <c r="L250" s="113">
        <v>49.4320040544658</v>
      </c>
      <c r="M250" s="114">
        <v>0</v>
      </c>
      <c r="N250" s="63">
        <v>10.262441283794871</v>
      </c>
      <c r="O250" s="113">
        <v>0.13848723216367176</v>
      </c>
      <c r="P250" s="113">
        <v>0</v>
      </c>
      <c r="Q250" s="113">
        <v>0</v>
      </c>
      <c r="R250" s="62">
        <v>0</v>
      </c>
      <c r="S250" s="63">
        <v>41.778963124035791</v>
      </c>
      <c r="T250" s="113">
        <v>11.661041259170483</v>
      </c>
      <c r="U250" s="113">
        <v>0</v>
      </c>
      <c r="V250" s="113">
        <v>0</v>
      </c>
      <c r="W250" s="62">
        <v>0</v>
      </c>
      <c r="X250" s="63">
        <v>52.041404407830655</v>
      </c>
      <c r="Y250" s="113">
        <v>11.799528491334154</v>
      </c>
      <c r="Z250" s="113">
        <v>0</v>
      </c>
      <c r="AA250" s="113">
        <v>0</v>
      </c>
      <c r="AB250" s="59">
        <v>0</v>
      </c>
    </row>
    <row r="251" spans="1:28" s="15" customFormat="1">
      <c r="A251" s="58" t="s">
        <v>492</v>
      </c>
      <c r="B251" s="112" t="s">
        <v>1169</v>
      </c>
      <c r="C251" s="112" t="s">
        <v>1593</v>
      </c>
      <c r="D251" s="112" t="s">
        <v>932</v>
      </c>
      <c r="E251" s="112" t="s">
        <v>1789</v>
      </c>
      <c r="F251" s="75" t="s">
        <v>491</v>
      </c>
      <c r="G251" s="112">
        <v>0.49</v>
      </c>
      <c r="H251" s="63">
        <v>43.48701018911207</v>
      </c>
      <c r="I251" s="113">
        <v>7.4312856519126926</v>
      </c>
      <c r="J251" s="113">
        <v>36.055724537199374</v>
      </c>
      <c r="K251" s="113">
        <v>14.732403052537771</v>
      </c>
      <c r="L251" s="113">
        <v>33.35154519690942</v>
      </c>
      <c r="M251" s="114">
        <v>0</v>
      </c>
      <c r="N251" s="63">
        <v>7.3418124462533889</v>
      </c>
      <c r="O251" s="113">
        <v>8.9473205659303806E-2</v>
      </c>
      <c r="P251" s="113">
        <v>0</v>
      </c>
      <c r="Q251" s="113">
        <v>0</v>
      </c>
      <c r="R251" s="62">
        <v>0</v>
      </c>
      <c r="S251" s="63">
        <v>30.829739924388004</v>
      </c>
      <c r="T251" s="113">
        <v>5.2259846128113709</v>
      </c>
      <c r="U251" s="113">
        <v>0</v>
      </c>
      <c r="V251" s="113">
        <v>0</v>
      </c>
      <c r="W251" s="62">
        <v>0</v>
      </c>
      <c r="X251" s="63">
        <v>38.171552370641386</v>
      </c>
      <c r="Y251" s="113">
        <v>5.3154578184706747</v>
      </c>
      <c r="Z251" s="113">
        <v>0</v>
      </c>
      <c r="AA251" s="113">
        <v>0</v>
      </c>
      <c r="AB251" s="59">
        <v>0</v>
      </c>
    </row>
    <row r="252" spans="1:28" s="15" customFormat="1">
      <c r="A252" s="58" t="s">
        <v>494</v>
      </c>
      <c r="B252" s="112" t="s">
        <v>1170</v>
      </c>
      <c r="C252" s="112" t="s">
        <v>1594</v>
      </c>
      <c r="D252" s="112" t="s">
        <v>912</v>
      </c>
      <c r="E252" s="112" t="s">
        <v>1789</v>
      </c>
      <c r="F252" s="75" t="s">
        <v>493</v>
      </c>
      <c r="G252" s="112">
        <v>0.4</v>
      </c>
      <c r="H252" s="63">
        <v>2.2063818677938563</v>
      </c>
      <c r="I252" s="113">
        <v>0</v>
      </c>
      <c r="J252" s="113">
        <v>2.2063818677938563</v>
      </c>
      <c r="K252" s="113">
        <v>-11.198280307118671</v>
      </c>
      <c r="L252" s="113">
        <v>2.0409032277093173</v>
      </c>
      <c r="M252" s="114">
        <v>0.5</v>
      </c>
      <c r="N252" s="63">
        <v>0</v>
      </c>
      <c r="O252" s="113">
        <v>0</v>
      </c>
      <c r="P252" s="113">
        <v>0</v>
      </c>
      <c r="Q252" s="113">
        <v>0</v>
      </c>
      <c r="R252" s="62">
        <v>0</v>
      </c>
      <c r="S252" s="63">
        <v>0</v>
      </c>
      <c r="T252" s="113">
        <v>2.2063818677938563</v>
      </c>
      <c r="U252" s="113">
        <v>0</v>
      </c>
      <c r="V252" s="113">
        <v>0</v>
      </c>
      <c r="W252" s="62">
        <v>0</v>
      </c>
      <c r="X252" s="63">
        <v>0</v>
      </c>
      <c r="Y252" s="113">
        <v>2.2063818677938563</v>
      </c>
      <c r="Z252" s="113">
        <v>0</v>
      </c>
      <c r="AA252" s="113">
        <v>0</v>
      </c>
      <c r="AB252" s="59">
        <v>0</v>
      </c>
    </row>
    <row r="253" spans="1:28" s="15" customFormat="1">
      <c r="A253" s="58" t="s">
        <v>496</v>
      </c>
      <c r="B253" s="112" t="s">
        <v>1171</v>
      </c>
      <c r="C253" s="112" t="s">
        <v>1595</v>
      </c>
      <c r="D253" s="112" t="s">
        <v>912</v>
      </c>
      <c r="E253" s="112" t="s">
        <v>1789</v>
      </c>
      <c r="F253" s="75" t="s">
        <v>495</v>
      </c>
      <c r="G253" s="112">
        <v>0.4</v>
      </c>
      <c r="H253" s="63">
        <v>2.3855597312487697</v>
      </c>
      <c r="I253" s="113">
        <v>0</v>
      </c>
      <c r="J253" s="113">
        <v>2.3855597312487697</v>
      </c>
      <c r="K253" s="113">
        <v>-19.49446352696738</v>
      </c>
      <c r="L253" s="113">
        <v>2.2066427514051119</v>
      </c>
      <c r="M253" s="114">
        <v>0.5</v>
      </c>
      <c r="N253" s="63">
        <v>0</v>
      </c>
      <c r="O253" s="113">
        <v>0</v>
      </c>
      <c r="P253" s="113">
        <v>0</v>
      </c>
      <c r="Q253" s="113">
        <v>0</v>
      </c>
      <c r="R253" s="62">
        <v>0</v>
      </c>
      <c r="S253" s="63">
        <v>0</v>
      </c>
      <c r="T253" s="113">
        <v>2.3855597312487697</v>
      </c>
      <c r="U253" s="113">
        <v>0</v>
      </c>
      <c r="V253" s="113">
        <v>0</v>
      </c>
      <c r="W253" s="62">
        <v>0</v>
      </c>
      <c r="X253" s="63">
        <v>0</v>
      </c>
      <c r="Y253" s="113">
        <v>2.3855597312487697</v>
      </c>
      <c r="Z253" s="113">
        <v>0</v>
      </c>
      <c r="AA253" s="113">
        <v>0</v>
      </c>
      <c r="AB253" s="59">
        <v>0</v>
      </c>
    </row>
    <row r="254" spans="1:28" s="15" customFormat="1">
      <c r="A254" s="58" t="s">
        <v>498</v>
      </c>
      <c r="B254" s="112" t="s">
        <v>1172</v>
      </c>
      <c r="C254" s="112" t="s">
        <v>1596</v>
      </c>
      <c r="D254" s="112" t="s">
        <v>912</v>
      </c>
      <c r="E254" s="112" t="s">
        <v>1789</v>
      </c>
      <c r="F254" s="75" t="s">
        <v>497</v>
      </c>
      <c r="G254" s="112">
        <v>0.4</v>
      </c>
      <c r="H254" s="63">
        <v>1.3543932360953992</v>
      </c>
      <c r="I254" s="113">
        <v>0</v>
      </c>
      <c r="J254" s="113">
        <v>1.3543932360953992</v>
      </c>
      <c r="K254" s="113">
        <v>-4.311424054847552</v>
      </c>
      <c r="L254" s="113">
        <v>1.2528137433882442</v>
      </c>
      <c r="M254" s="114">
        <v>0.5</v>
      </c>
      <c r="N254" s="63">
        <v>0</v>
      </c>
      <c r="O254" s="113">
        <v>0</v>
      </c>
      <c r="P254" s="113">
        <v>0</v>
      </c>
      <c r="Q254" s="113">
        <v>0</v>
      </c>
      <c r="R254" s="62">
        <v>0</v>
      </c>
      <c r="S254" s="63">
        <v>0</v>
      </c>
      <c r="T254" s="113">
        <v>1.3543932360953992</v>
      </c>
      <c r="U254" s="113">
        <v>0</v>
      </c>
      <c r="V254" s="113">
        <v>0</v>
      </c>
      <c r="W254" s="62">
        <v>0</v>
      </c>
      <c r="X254" s="63">
        <v>0</v>
      </c>
      <c r="Y254" s="113">
        <v>1.3543932360953992</v>
      </c>
      <c r="Z254" s="113">
        <v>0</v>
      </c>
      <c r="AA254" s="113">
        <v>0</v>
      </c>
      <c r="AB254" s="59">
        <v>0</v>
      </c>
    </row>
    <row r="255" spans="1:28" s="15" customFormat="1">
      <c r="A255" s="58" t="s">
        <v>500</v>
      </c>
      <c r="B255" s="112" t="s">
        <v>1173</v>
      </c>
      <c r="C255" s="112" t="s">
        <v>1597</v>
      </c>
      <c r="D255" s="112" t="s">
        <v>923</v>
      </c>
      <c r="E255" s="112" t="s">
        <v>1789</v>
      </c>
      <c r="F255" s="75" t="s">
        <v>499</v>
      </c>
      <c r="G255" s="112">
        <v>0.3</v>
      </c>
      <c r="H255" s="63">
        <v>22.573828228659778</v>
      </c>
      <c r="I255" s="113">
        <v>0</v>
      </c>
      <c r="J255" s="113">
        <v>22.573828228659778</v>
      </c>
      <c r="K255" s="113">
        <v>-4.9568768797712348</v>
      </c>
      <c r="L255" s="113">
        <v>20.880791111510295</v>
      </c>
      <c r="M255" s="114">
        <v>0.18004903471408873</v>
      </c>
      <c r="N255" s="63">
        <v>0</v>
      </c>
      <c r="O255" s="113">
        <v>0</v>
      </c>
      <c r="P255" s="113">
        <v>0</v>
      </c>
      <c r="Q255" s="113">
        <v>0</v>
      </c>
      <c r="R255" s="62">
        <v>0</v>
      </c>
      <c r="S255" s="63">
        <v>8.1763020772883142</v>
      </c>
      <c r="T255" s="113">
        <v>14.397526151371466</v>
      </c>
      <c r="U255" s="113">
        <v>0</v>
      </c>
      <c r="V255" s="113">
        <v>0</v>
      </c>
      <c r="W255" s="62">
        <v>0</v>
      </c>
      <c r="X255" s="63">
        <v>8.1763020772883142</v>
      </c>
      <c r="Y255" s="113">
        <v>14.397526151371466</v>
      </c>
      <c r="Z255" s="113">
        <v>0</v>
      </c>
      <c r="AA255" s="113">
        <v>0</v>
      </c>
      <c r="AB255" s="59">
        <v>0</v>
      </c>
    </row>
    <row r="256" spans="1:28" s="15" customFormat="1">
      <c r="A256" s="58" t="s">
        <v>502</v>
      </c>
      <c r="B256" s="112" t="s">
        <v>1174</v>
      </c>
      <c r="C256" s="112" t="s">
        <v>1598</v>
      </c>
      <c r="D256" s="112" t="s">
        <v>912</v>
      </c>
      <c r="E256" s="112" t="s">
        <v>1789</v>
      </c>
      <c r="F256" s="75" t="s">
        <v>501</v>
      </c>
      <c r="G256" s="112">
        <v>0.4</v>
      </c>
      <c r="H256" s="63">
        <v>1.5042529775899605</v>
      </c>
      <c r="I256" s="113">
        <v>0</v>
      </c>
      <c r="J256" s="113">
        <v>1.5042529775899605</v>
      </c>
      <c r="K256" s="113">
        <v>-3.8612897076027846</v>
      </c>
      <c r="L256" s="113">
        <v>1.3914340042707134</v>
      </c>
      <c r="M256" s="114">
        <v>0.5</v>
      </c>
      <c r="N256" s="63">
        <v>0</v>
      </c>
      <c r="O256" s="113">
        <v>0</v>
      </c>
      <c r="P256" s="113">
        <v>0</v>
      </c>
      <c r="Q256" s="113">
        <v>0</v>
      </c>
      <c r="R256" s="62">
        <v>0</v>
      </c>
      <c r="S256" s="63">
        <v>0</v>
      </c>
      <c r="T256" s="113">
        <v>1.5042529775899605</v>
      </c>
      <c r="U256" s="113">
        <v>0</v>
      </c>
      <c r="V256" s="113">
        <v>0</v>
      </c>
      <c r="W256" s="62">
        <v>0</v>
      </c>
      <c r="X256" s="63">
        <v>0</v>
      </c>
      <c r="Y256" s="113">
        <v>1.5042529775899605</v>
      </c>
      <c r="Z256" s="113">
        <v>0</v>
      </c>
      <c r="AA256" s="113">
        <v>0</v>
      </c>
      <c r="AB256" s="59">
        <v>0</v>
      </c>
    </row>
    <row r="257" spans="1:28" s="15" customFormat="1">
      <c r="A257" s="58" t="s">
        <v>504</v>
      </c>
      <c r="B257" s="112" t="s">
        <v>1175</v>
      </c>
      <c r="C257" s="112" t="s">
        <v>1599</v>
      </c>
      <c r="D257" s="112" t="s">
        <v>926</v>
      </c>
      <c r="E257" s="112" t="s">
        <v>1306</v>
      </c>
      <c r="F257" s="75" t="s">
        <v>503</v>
      </c>
      <c r="G257" s="112">
        <v>0.99</v>
      </c>
      <c r="H257" s="63">
        <v>95.975697169436373</v>
      </c>
      <c r="I257" s="113">
        <v>0</v>
      </c>
      <c r="J257" s="113">
        <v>95.975697169436373</v>
      </c>
      <c r="K257" s="113">
        <v>37.018208975069143</v>
      </c>
      <c r="L257" s="113">
        <v>93.096426254353275</v>
      </c>
      <c r="M257" s="114">
        <v>0</v>
      </c>
      <c r="N257" s="63">
        <v>0</v>
      </c>
      <c r="O257" s="113">
        <v>0</v>
      </c>
      <c r="P257" s="113">
        <v>0</v>
      </c>
      <c r="Q257" s="113">
        <v>0</v>
      </c>
      <c r="R257" s="62">
        <v>0</v>
      </c>
      <c r="S257" s="63">
        <v>86.785954390056318</v>
      </c>
      <c r="T257" s="113">
        <v>9.1897427793800688</v>
      </c>
      <c r="U257" s="113">
        <v>0</v>
      </c>
      <c r="V257" s="113">
        <v>0</v>
      </c>
      <c r="W257" s="62">
        <v>0</v>
      </c>
      <c r="X257" s="63">
        <v>86.785954390056318</v>
      </c>
      <c r="Y257" s="113">
        <v>9.1897427793800688</v>
      </c>
      <c r="Z257" s="113">
        <v>0</v>
      </c>
      <c r="AA257" s="113">
        <v>0</v>
      </c>
      <c r="AB257" s="59">
        <v>0</v>
      </c>
    </row>
    <row r="258" spans="1:28" s="15" customFormat="1">
      <c r="A258" s="58" t="s">
        <v>506</v>
      </c>
      <c r="B258" s="112" t="s">
        <v>1176</v>
      </c>
      <c r="C258" s="112" t="s">
        <v>1600</v>
      </c>
      <c r="D258" s="112" t="s">
        <v>912</v>
      </c>
      <c r="E258" s="112" t="s">
        <v>1789</v>
      </c>
      <c r="F258" s="75" t="s">
        <v>505</v>
      </c>
      <c r="G258" s="112">
        <v>0.4</v>
      </c>
      <c r="H258" s="63">
        <v>1.7378039477952152</v>
      </c>
      <c r="I258" s="113">
        <v>0</v>
      </c>
      <c r="J258" s="113">
        <v>1.7378039477952152</v>
      </c>
      <c r="K258" s="113">
        <v>-5.1587290377915984</v>
      </c>
      <c r="L258" s="113">
        <v>1.6074686517105741</v>
      </c>
      <c r="M258" s="114">
        <v>0.5</v>
      </c>
      <c r="N258" s="63">
        <v>0</v>
      </c>
      <c r="O258" s="113">
        <v>0</v>
      </c>
      <c r="P258" s="113">
        <v>0</v>
      </c>
      <c r="Q258" s="113">
        <v>0</v>
      </c>
      <c r="R258" s="62">
        <v>0</v>
      </c>
      <c r="S258" s="63">
        <v>0</v>
      </c>
      <c r="T258" s="113">
        <v>1.7378039477952152</v>
      </c>
      <c r="U258" s="113">
        <v>0</v>
      </c>
      <c r="V258" s="113">
        <v>0</v>
      </c>
      <c r="W258" s="62">
        <v>0</v>
      </c>
      <c r="X258" s="63">
        <v>0</v>
      </c>
      <c r="Y258" s="113">
        <v>1.7378039477952152</v>
      </c>
      <c r="Z258" s="113">
        <v>0</v>
      </c>
      <c r="AA258" s="113">
        <v>0</v>
      </c>
      <c r="AB258" s="59">
        <v>0</v>
      </c>
    </row>
    <row r="259" spans="1:28" s="15" customFormat="1">
      <c r="A259" s="58" t="s">
        <v>508</v>
      </c>
      <c r="B259" s="112" t="s">
        <v>1177</v>
      </c>
      <c r="C259" s="112" t="s">
        <v>1601</v>
      </c>
      <c r="D259" s="112" t="s">
        <v>912</v>
      </c>
      <c r="E259" s="112" t="s">
        <v>1789</v>
      </c>
      <c r="F259" s="75" t="s">
        <v>507</v>
      </c>
      <c r="G259" s="112">
        <v>0.4</v>
      </c>
      <c r="H259" s="63">
        <v>2.1795577937449426</v>
      </c>
      <c r="I259" s="113">
        <v>0</v>
      </c>
      <c r="J259" s="113">
        <v>2.1795577937449426</v>
      </c>
      <c r="K259" s="113">
        <v>-2.7135192461542368</v>
      </c>
      <c r="L259" s="113">
        <v>2.0160909592140719</v>
      </c>
      <c r="M259" s="114">
        <v>0.5</v>
      </c>
      <c r="N259" s="63">
        <v>0</v>
      </c>
      <c r="O259" s="113">
        <v>0</v>
      </c>
      <c r="P259" s="113">
        <v>0</v>
      </c>
      <c r="Q259" s="113">
        <v>0</v>
      </c>
      <c r="R259" s="62">
        <v>0</v>
      </c>
      <c r="S259" s="63">
        <v>0</v>
      </c>
      <c r="T259" s="113">
        <v>2.1795577937449426</v>
      </c>
      <c r="U259" s="113">
        <v>0</v>
      </c>
      <c r="V259" s="113">
        <v>0</v>
      </c>
      <c r="W259" s="62">
        <v>0</v>
      </c>
      <c r="X259" s="63">
        <v>0</v>
      </c>
      <c r="Y259" s="113">
        <v>2.1795577937449426</v>
      </c>
      <c r="Z259" s="113">
        <v>0</v>
      </c>
      <c r="AA259" s="113">
        <v>0</v>
      </c>
      <c r="AB259" s="59">
        <v>0</v>
      </c>
    </row>
    <row r="260" spans="1:28" s="15" customFormat="1">
      <c r="A260" s="58" t="s">
        <v>510</v>
      </c>
      <c r="B260" s="112" t="s">
        <v>1178</v>
      </c>
      <c r="C260" s="112" t="s">
        <v>1602</v>
      </c>
      <c r="D260" s="112" t="s">
        <v>912</v>
      </c>
      <c r="E260" s="112" t="s">
        <v>1789</v>
      </c>
      <c r="F260" s="75" t="s">
        <v>509</v>
      </c>
      <c r="G260" s="112">
        <v>0.4</v>
      </c>
      <c r="H260" s="63">
        <v>2.3754053453664059</v>
      </c>
      <c r="I260" s="113">
        <v>0</v>
      </c>
      <c r="J260" s="113">
        <v>2.3754053453664059</v>
      </c>
      <c r="K260" s="113">
        <v>-5.1207695885589626</v>
      </c>
      <c r="L260" s="113">
        <v>2.1972499444639255</v>
      </c>
      <c r="M260" s="114">
        <v>0.5</v>
      </c>
      <c r="N260" s="63">
        <v>0</v>
      </c>
      <c r="O260" s="113">
        <v>0</v>
      </c>
      <c r="P260" s="113">
        <v>0</v>
      </c>
      <c r="Q260" s="113">
        <v>0</v>
      </c>
      <c r="R260" s="62">
        <v>0</v>
      </c>
      <c r="S260" s="63">
        <v>0</v>
      </c>
      <c r="T260" s="113">
        <v>2.3754053453664059</v>
      </c>
      <c r="U260" s="113">
        <v>0</v>
      </c>
      <c r="V260" s="113">
        <v>0</v>
      </c>
      <c r="W260" s="62">
        <v>0</v>
      </c>
      <c r="X260" s="63">
        <v>0</v>
      </c>
      <c r="Y260" s="113">
        <v>2.3754053453664059</v>
      </c>
      <c r="Z260" s="113">
        <v>0</v>
      </c>
      <c r="AA260" s="113">
        <v>0</v>
      </c>
      <c r="AB260" s="59">
        <v>0</v>
      </c>
    </row>
    <row r="261" spans="1:28" s="15" customFormat="1">
      <c r="A261" s="58" t="s">
        <v>512</v>
      </c>
      <c r="B261" s="112" t="s">
        <v>1179</v>
      </c>
      <c r="C261" s="112" t="s">
        <v>1603</v>
      </c>
      <c r="D261" s="112" t="s">
        <v>926</v>
      </c>
      <c r="E261" s="112" t="s">
        <v>1789</v>
      </c>
      <c r="F261" s="75" t="s">
        <v>511</v>
      </c>
      <c r="G261" s="112">
        <v>0.49</v>
      </c>
      <c r="H261" s="63">
        <v>79.299355458837383</v>
      </c>
      <c r="I261" s="113">
        <v>15.099549961367833</v>
      </c>
      <c r="J261" s="113">
        <v>64.199805497469555</v>
      </c>
      <c r="K261" s="113">
        <v>29.415206976313023</v>
      </c>
      <c r="L261" s="113">
        <v>59.38482008515934</v>
      </c>
      <c r="M261" s="114">
        <v>0</v>
      </c>
      <c r="N261" s="63">
        <v>14.792606335558398</v>
      </c>
      <c r="O261" s="113">
        <v>0.30694362580943407</v>
      </c>
      <c r="P261" s="113">
        <v>0</v>
      </c>
      <c r="Q261" s="113">
        <v>0</v>
      </c>
      <c r="R261" s="62">
        <v>0</v>
      </c>
      <c r="S261" s="63">
        <v>55.886699639165315</v>
      </c>
      <c r="T261" s="113">
        <v>8.313105858304235</v>
      </c>
      <c r="U261" s="113">
        <v>0</v>
      </c>
      <c r="V261" s="113">
        <v>0</v>
      </c>
      <c r="W261" s="62">
        <v>0</v>
      </c>
      <c r="X261" s="63">
        <v>70.679305974723732</v>
      </c>
      <c r="Y261" s="113">
        <v>8.6200494841136717</v>
      </c>
      <c r="Z261" s="113">
        <v>0</v>
      </c>
      <c r="AA261" s="113">
        <v>0</v>
      </c>
      <c r="AB261" s="59">
        <v>0</v>
      </c>
    </row>
    <row r="262" spans="1:28" s="15" customFormat="1">
      <c r="A262" s="58" t="s">
        <v>514</v>
      </c>
      <c r="B262" s="112" t="s">
        <v>1180</v>
      </c>
      <c r="C262" s="112" t="s">
        <v>1604</v>
      </c>
      <c r="D262" s="112" t="s">
        <v>912</v>
      </c>
      <c r="E262" s="112" t="s">
        <v>1789</v>
      </c>
      <c r="F262" s="75" t="s">
        <v>513</v>
      </c>
      <c r="G262" s="112">
        <v>0.4</v>
      </c>
      <c r="H262" s="63">
        <v>2.4143591565756983</v>
      </c>
      <c r="I262" s="113">
        <v>0</v>
      </c>
      <c r="J262" s="113">
        <v>2.4143591565756983</v>
      </c>
      <c r="K262" s="113">
        <v>-13.27249598759653</v>
      </c>
      <c r="L262" s="113">
        <v>2.2332822198325211</v>
      </c>
      <c r="M262" s="114">
        <v>0.5</v>
      </c>
      <c r="N262" s="63">
        <v>0</v>
      </c>
      <c r="O262" s="113">
        <v>0</v>
      </c>
      <c r="P262" s="113">
        <v>0</v>
      </c>
      <c r="Q262" s="113">
        <v>0</v>
      </c>
      <c r="R262" s="62">
        <v>0</v>
      </c>
      <c r="S262" s="63">
        <v>0</v>
      </c>
      <c r="T262" s="113">
        <v>2.4143591565756983</v>
      </c>
      <c r="U262" s="113">
        <v>0</v>
      </c>
      <c r="V262" s="113">
        <v>0</v>
      </c>
      <c r="W262" s="62">
        <v>0</v>
      </c>
      <c r="X262" s="63">
        <v>0</v>
      </c>
      <c r="Y262" s="113">
        <v>2.4143591565756983</v>
      </c>
      <c r="Z262" s="113">
        <v>0</v>
      </c>
      <c r="AA262" s="113">
        <v>0</v>
      </c>
      <c r="AB262" s="59">
        <v>0</v>
      </c>
    </row>
    <row r="263" spans="1:28" s="15" customFormat="1">
      <c r="A263" s="58" t="s">
        <v>516</v>
      </c>
      <c r="B263" s="112" t="s">
        <v>1181</v>
      </c>
      <c r="C263" s="112" t="s">
        <v>1605</v>
      </c>
      <c r="D263" s="112" t="s">
        <v>912</v>
      </c>
      <c r="E263" s="112" t="s">
        <v>1789</v>
      </c>
      <c r="F263" s="75" t="s">
        <v>515</v>
      </c>
      <c r="G263" s="112">
        <v>0.4</v>
      </c>
      <c r="H263" s="63">
        <v>1.8535016025286666</v>
      </c>
      <c r="I263" s="113">
        <v>0</v>
      </c>
      <c r="J263" s="113">
        <v>1.8535016025286666</v>
      </c>
      <c r="K263" s="113">
        <v>-19.899018668026667</v>
      </c>
      <c r="L263" s="113">
        <v>1.7144889823390166</v>
      </c>
      <c r="M263" s="114">
        <v>0.5</v>
      </c>
      <c r="N263" s="63">
        <v>0</v>
      </c>
      <c r="O263" s="113">
        <v>0</v>
      </c>
      <c r="P263" s="113">
        <v>0</v>
      </c>
      <c r="Q263" s="113">
        <v>0</v>
      </c>
      <c r="R263" s="62">
        <v>0</v>
      </c>
      <c r="S263" s="63">
        <v>0</v>
      </c>
      <c r="T263" s="113">
        <v>1.8535016025286666</v>
      </c>
      <c r="U263" s="113">
        <v>0</v>
      </c>
      <c r="V263" s="113">
        <v>0</v>
      </c>
      <c r="W263" s="62">
        <v>0</v>
      </c>
      <c r="X263" s="63">
        <v>0</v>
      </c>
      <c r="Y263" s="113">
        <v>1.8535016025286666</v>
      </c>
      <c r="Z263" s="113">
        <v>0</v>
      </c>
      <c r="AA263" s="113">
        <v>0</v>
      </c>
      <c r="AB263" s="59">
        <v>0</v>
      </c>
    </row>
    <row r="264" spans="1:28" s="15" customFormat="1">
      <c r="A264" s="58" t="s">
        <v>518</v>
      </c>
      <c r="B264" s="112" t="s">
        <v>1182</v>
      </c>
      <c r="C264" s="112" t="s">
        <v>1606</v>
      </c>
      <c r="D264" s="112" t="s">
        <v>912</v>
      </c>
      <c r="E264" s="112" t="s">
        <v>1789</v>
      </c>
      <c r="F264" s="75" t="s">
        <v>517</v>
      </c>
      <c r="G264" s="112">
        <v>0.4</v>
      </c>
      <c r="H264" s="63">
        <v>2.3843231757360828</v>
      </c>
      <c r="I264" s="113">
        <v>0</v>
      </c>
      <c r="J264" s="113">
        <v>2.3843231757360828</v>
      </c>
      <c r="K264" s="113">
        <v>-8.166734396023287</v>
      </c>
      <c r="L264" s="113">
        <v>2.2054989375558764</v>
      </c>
      <c r="M264" s="114">
        <v>0.5</v>
      </c>
      <c r="N264" s="63">
        <v>0</v>
      </c>
      <c r="O264" s="113">
        <v>0</v>
      </c>
      <c r="P264" s="113">
        <v>0</v>
      </c>
      <c r="Q264" s="113">
        <v>0</v>
      </c>
      <c r="R264" s="62">
        <v>0</v>
      </c>
      <c r="S264" s="63">
        <v>0</v>
      </c>
      <c r="T264" s="113">
        <v>2.3843231757360828</v>
      </c>
      <c r="U264" s="113">
        <v>0</v>
      </c>
      <c r="V264" s="113">
        <v>0</v>
      </c>
      <c r="W264" s="62">
        <v>0</v>
      </c>
      <c r="X264" s="63">
        <v>0</v>
      </c>
      <c r="Y264" s="113">
        <v>2.3843231757360828</v>
      </c>
      <c r="Z264" s="113">
        <v>0</v>
      </c>
      <c r="AA264" s="113">
        <v>0</v>
      </c>
      <c r="AB264" s="59">
        <v>0</v>
      </c>
    </row>
    <row r="265" spans="1:28" s="15" customFormat="1">
      <c r="A265" s="58" t="s">
        <v>520</v>
      </c>
      <c r="B265" s="112" t="s">
        <v>1183</v>
      </c>
      <c r="C265" s="112" t="s">
        <v>1607</v>
      </c>
      <c r="D265" s="112" t="s">
        <v>912</v>
      </c>
      <c r="E265" s="112" t="s">
        <v>1789</v>
      </c>
      <c r="F265" s="75" t="s">
        <v>519</v>
      </c>
      <c r="G265" s="112">
        <v>0.4</v>
      </c>
      <c r="H265" s="63">
        <v>2.38093622387971</v>
      </c>
      <c r="I265" s="113">
        <v>0</v>
      </c>
      <c r="J265" s="113">
        <v>2.38093622387971</v>
      </c>
      <c r="K265" s="113">
        <v>-16.331808459405323</v>
      </c>
      <c r="L265" s="113">
        <v>2.2023660070887319</v>
      </c>
      <c r="M265" s="114">
        <v>0.5</v>
      </c>
      <c r="N265" s="63">
        <v>0</v>
      </c>
      <c r="O265" s="113">
        <v>0</v>
      </c>
      <c r="P265" s="113">
        <v>0</v>
      </c>
      <c r="Q265" s="113">
        <v>0</v>
      </c>
      <c r="R265" s="62">
        <v>0</v>
      </c>
      <c r="S265" s="63">
        <v>0</v>
      </c>
      <c r="T265" s="113">
        <v>2.38093622387971</v>
      </c>
      <c r="U265" s="113">
        <v>0</v>
      </c>
      <c r="V265" s="113">
        <v>0</v>
      </c>
      <c r="W265" s="62">
        <v>0</v>
      </c>
      <c r="X265" s="63">
        <v>0</v>
      </c>
      <c r="Y265" s="113">
        <v>2.38093622387971</v>
      </c>
      <c r="Z265" s="113">
        <v>0</v>
      </c>
      <c r="AA265" s="113">
        <v>0</v>
      </c>
      <c r="AB265" s="59">
        <v>0</v>
      </c>
    </row>
    <row r="266" spans="1:28" s="15" customFormat="1">
      <c r="A266" s="58" t="s">
        <v>522</v>
      </c>
      <c r="B266" s="112" t="s">
        <v>1184</v>
      </c>
      <c r="C266" s="112" t="s">
        <v>1608</v>
      </c>
      <c r="D266" s="112" t="s">
        <v>932</v>
      </c>
      <c r="E266" s="112" t="s">
        <v>1789</v>
      </c>
      <c r="F266" s="75" t="s">
        <v>521</v>
      </c>
      <c r="G266" s="112">
        <v>0.49</v>
      </c>
      <c r="H266" s="63">
        <v>4.4544533839690965</v>
      </c>
      <c r="I266" s="113">
        <v>0</v>
      </c>
      <c r="J266" s="113">
        <v>4.4544533839690965</v>
      </c>
      <c r="K266" s="113">
        <v>-1.0394497076332434</v>
      </c>
      <c r="L266" s="113">
        <v>4.1203693801714145</v>
      </c>
      <c r="M266" s="114">
        <v>0.18920059023649061</v>
      </c>
      <c r="N266" s="63">
        <v>0</v>
      </c>
      <c r="O266" s="113">
        <v>0</v>
      </c>
      <c r="P266" s="113">
        <v>0</v>
      </c>
      <c r="Q266" s="113">
        <v>0</v>
      </c>
      <c r="R266" s="62">
        <v>0</v>
      </c>
      <c r="S266" s="63">
        <v>3.4045879914117978</v>
      </c>
      <c r="T266" s="113">
        <v>1.0498653925572987</v>
      </c>
      <c r="U266" s="113">
        <v>0</v>
      </c>
      <c r="V266" s="113">
        <v>0</v>
      </c>
      <c r="W266" s="62">
        <v>0</v>
      </c>
      <c r="X266" s="63">
        <v>3.4045879914117978</v>
      </c>
      <c r="Y266" s="113">
        <v>1.0498653925572987</v>
      </c>
      <c r="Z266" s="113">
        <v>0</v>
      </c>
      <c r="AA266" s="113">
        <v>0</v>
      </c>
      <c r="AB266" s="59">
        <v>0</v>
      </c>
    </row>
    <row r="267" spans="1:28" s="15" customFormat="1">
      <c r="A267" s="58" t="s">
        <v>524</v>
      </c>
      <c r="B267" s="112" t="s">
        <v>1185</v>
      </c>
      <c r="C267" s="112" t="s">
        <v>1609</v>
      </c>
      <c r="D267" s="112" t="s">
        <v>912</v>
      </c>
      <c r="E267" s="112" t="s">
        <v>1789</v>
      </c>
      <c r="F267" s="75" t="s">
        <v>523</v>
      </c>
      <c r="G267" s="112">
        <v>0.4</v>
      </c>
      <c r="H267" s="63">
        <v>1.6386352999380027</v>
      </c>
      <c r="I267" s="113">
        <v>0</v>
      </c>
      <c r="J267" s="113">
        <v>1.6386352999380027</v>
      </c>
      <c r="K267" s="113">
        <v>-5.7212158659059114</v>
      </c>
      <c r="L267" s="113">
        <v>1.5157376524426527</v>
      </c>
      <c r="M267" s="114">
        <v>0.5</v>
      </c>
      <c r="N267" s="63">
        <v>0</v>
      </c>
      <c r="O267" s="113">
        <v>0</v>
      </c>
      <c r="P267" s="113">
        <v>0</v>
      </c>
      <c r="Q267" s="113">
        <v>0</v>
      </c>
      <c r="R267" s="62">
        <v>0</v>
      </c>
      <c r="S267" s="63">
        <v>0</v>
      </c>
      <c r="T267" s="113">
        <v>1.6386352999380027</v>
      </c>
      <c r="U267" s="113">
        <v>0</v>
      </c>
      <c r="V267" s="113">
        <v>0</v>
      </c>
      <c r="W267" s="62">
        <v>0</v>
      </c>
      <c r="X267" s="63">
        <v>0</v>
      </c>
      <c r="Y267" s="113">
        <v>1.6386352999380027</v>
      </c>
      <c r="Z267" s="113">
        <v>0</v>
      </c>
      <c r="AA267" s="113">
        <v>0</v>
      </c>
      <c r="AB267" s="59">
        <v>0</v>
      </c>
    </row>
    <row r="268" spans="1:28" s="15" customFormat="1">
      <c r="A268" s="58" t="s">
        <v>526</v>
      </c>
      <c r="B268" s="112" t="s">
        <v>1186</v>
      </c>
      <c r="C268" s="112" t="s">
        <v>1610</v>
      </c>
      <c r="D268" s="112" t="s">
        <v>926</v>
      </c>
      <c r="E268" s="112" t="s">
        <v>1306</v>
      </c>
      <c r="F268" s="75" t="s">
        <v>525</v>
      </c>
      <c r="G268" s="112">
        <v>0.99</v>
      </c>
      <c r="H268" s="63">
        <v>115.03535495121628</v>
      </c>
      <c r="I268" s="113">
        <v>0</v>
      </c>
      <c r="J268" s="113">
        <v>115.03535495121628</v>
      </c>
      <c r="K268" s="113">
        <v>37.192737053750207</v>
      </c>
      <c r="L268" s="113">
        <v>111.58429430267978</v>
      </c>
      <c r="M268" s="114">
        <v>0</v>
      </c>
      <c r="N268" s="63">
        <v>0</v>
      </c>
      <c r="O268" s="113">
        <v>0</v>
      </c>
      <c r="P268" s="113">
        <v>0</v>
      </c>
      <c r="Q268" s="113">
        <v>0</v>
      </c>
      <c r="R268" s="62">
        <v>0</v>
      </c>
      <c r="S268" s="63">
        <v>103.86739487228718</v>
      </c>
      <c r="T268" s="113">
        <v>11.167960078929095</v>
      </c>
      <c r="U268" s="113">
        <v>0</v>
      </c>
      <c r="V268" s="113">
        <v>0</v>
      </c>
      <c r="W268" s="62">
        <v>0</v>
      </c>
      <c r="X268" s="63">
        <v>103.86739487228718</v>
      </c>
      <c r="Y268" s="113">
        <v>11.167960078929095</v>
      </c>
      <c r="Z268" s="113">
        <v>0</v>
      </c>
      <c r="AA268" s="113">
        <v>0</v>
      </c>
      <c r="AB268" s="59">
        <v>0</v>
      </c>
    </row>
    <row r="269" spans="1:28" s="15" customFormat="1">
      <c r="A269" s="58" t="s">
        <v>528</v>
      </c>
      <c r="B269" s="112" t="s">
        <v>1187</v>
      </c>
      <c r="C269" s="112" t="s">
        <v>1611</v>
      </c>
      <c r="D269" s="112" t="s">
        <v>926</v>
      </c>
      <c r="E269" s="112" t="s">
        <v>1305</v>
      </c>
      <c r="F269" s="75" t="s">
        <v>527</v>
      </c>
      <c r="G269" s="112">
        <v>0.99</v>
      </c>
      <c r="H269" s="63">
        <v>135.9649914405623</v>
      </c>
      <c r="I269" s="113">
        <v>0</v>
      </c>
      <c r="J269" s="113">
        <v>135.9649914405623</v>
      </c>
      <c r="K269" s="113">
        <v>41.581617025080106</v>
      </c>
      <c r="L269" s="113">
        <v>131.88604169734543</v>
      </c>
      <c r="M269" s="114">
        <v>0</v>
      </c>
      <c r="N269" s="63">
        <v>0</v>
      </c>
      <c r="O269" s="113">
        <v>0</v>
      </c>
      <c r="P269" s="113">
        <v>0</v>
      </c>
      <c r="Q269" s="113">
        <v>0</v>
      </c>
      <c r="R269" s="62">
        <v>0</v>
      </c>
      <c r="S269" s="63">
        <v>120.70992993967099</v>
      </c>
      <c r="T269" s="113">
        <v>15.255061500891323</v>
      </c>
      <c r="U269" s="113">
        <v>0</v>
      </c>
      <c r="V269" s="113">
        <v>0</v>
      </c>
      <c r="W269" s="62">
        <v>0</v>
      </c>
      <c r="X269" s="63">
        <v>120.70992993967099</v>
      </c>
      <c r="Y269" s="113">
        <v>15.255061500891323</v>
      </c>
      <c r="Z269" s="113">
        <v>0</v>
      </c>
      <c r="AA269" s="113">
        <v>0</v>
      </c>
      <c r="AB269" s="59">
        <v>0</v>
      </c>
    </row>
    <row r="270" spans="1:28" s="15" customFormat="1">
      <c r="A270" s="58" t="s">
        <v>530</v>
      </c>
      <c r="B270" s="112" t="s">
        <v>1188</v>
      </c>
      <c r="C270" s="112" t="s">
        <v>1612</v>
      </c>
      <c r="D270" s="112" t="s">
        <v>912</v>
      </c>
      <c r="E270" s="112" t="s">
        <v>1789</v>
      </c>
      <c r="F270" s="75" t="s">
        <v>529</v>
      </c>
      <c r="G270" s="112">
        <v>0.4</v>
      </c>
      <c r="H270" s="63">
        <v>4.3357963126242325</v>
      </c>
      <c r="I270" s="113">
        <v>4.9727695165063771E-2</v>
      </c>
      <c r="J270" s="113">
        <v>4.2860686174591685</v>
      </c>
      <c r="K270" s="113">
        <v>-10.499358061813711</v>
      </c>
      <c r="L270" s="113">
        <v>3.9646134711497312</v>
      </c>
      <c r="M270" s="114">
        <v>0.5</v>
      </c>
      <c r="N270" s="63">
        <v>0</v>
      </c>
      <c r="O270" s="113">
        <v>4.9727695165063771E-2</v>
      </c>
      <c r="P270" s="113">
        <v>0</v>
      </c>
      <c r="Q270" s="113">
        <v>0</v>
      </c>
      <c r="R270" s="62">
        <v>0</v>
      </c>
      <c r="S270" s="63">
        <v>0</v>
      </c>
      <c r="T270" s="113">
        <v>4.2860686174591685</v>
      </c>
      <c r="U270" s="113">
        <v>0</v>
      </c>
      <c r="V270" s="113">
        <v>0</v>
      </c>
      <c r="W270" s="62">
        <v>0</v>
      </c>
      <c r="X270" s="63">
        <v>0</v>
      </c>
      <c r="Y270" s="113">
        <v>4.3357963126242325</v>
      </c>
      <c r="Z270" s="113">
        <v>0</v>
      </c>
      <c r="AA270" s="113">
        <v>0</v>
      </c>
      <c r="AB270" s="59">
        <v>0</v>
      </c>
    </row>
    <row r="271" spans="1:28" s="15" customFormat="1">
      <c r="A271" s="58" t="s">
        <v>532</v>
      </c>
      <c r="B271" s="112" t="s">
        <v>1189</v>
      </c>
      <c r="C271" s="112" t="s">
        <v>1613</v>
      </c>
      <c r="D271" s="112" t="s">
        <v>912</v>
      </c>
      <c r="E271" s="112" t="s">
        <v>1789</v>
      </c>
      <c r="F271" s="75" t="s">
        <v>531</v>
      </c>
      <c r="G271" s="112">
        <v>0.4</v>
      </c>
      <c r="H271" s="63">
        <v>3.5732399935315886</v>
      </c>
      <c r="I271" s="113">
        <v>2.0376252031309824E-2</v>
      </c>
      <c r="J271" s="113">
        <v>3.5528637415002793</v>
      </c>
      <c r="K271" s="113">
        <v>-10.959153679680909</v>
      </c>
      <c r="L271" s="113">
        <v>3.2863989608877584</v>
      </c>
      <c r="M271" s="114">
        <v>0.5</v>
      </c>
      <c r="N271" s="63">
        <v>0</v>
      </c>
      <c r="O271" s="113">
        <v>2.0376252031309824E-2</v>
      </c>
      <c r="P271" s="113">
        <v>0</v>
      </c>
      <c r="Q271" s="113">
        <v>0</v>
      </c>
      <c r="R271" s="62">
        <v>0</v>
      </c>
      <c r="S271" s="63">
        <v>0</v>
      </c>
      <c r="T271" s="113">
        <v>3.5528637415002793</v>
      </c>
      <c r="U271" s="113">
        <v>0</v>
      </c>
      <c r="V271" s="113">
        <v>0</v>
      </c>
      <c r="W271" s="62">
        <v>0</v>
      </c>
      <c r="X271" s="63">
        <v>0</v>
      </c>
      <c r="Y271" s="113">
        <v>3.5732399935315886</v>
      </c>
      <c r="Z271" s="113">
        <v>0</v>
      </c>
      <c r="AA271" s="113">
        <v>0</v>
      </c>
      <c r="AB271" s="59">
        <v>0</v>
      </c>
    </row>
    <row r="272" spans="1:28" s="15" customFormat="1">
      <c r="A272" s="58" t="s">
        <v>534</v>
      </c>
      <c r="B272" s="112" t="s">
        <v>1190</v>
      </c>
      <c r="C272" s="112" t="s">
        <v>1614</v>
      </c>
      <c r="D272" s="112" t="s">
        <v>926</v>
      </c>
      <c r="E272" s="112" t="s">
        <v>1309</v>
      </c>
      <c r="F272" s="75" t="s">
        <v>533</v>
      </c>
      <c r="G272" s="112">
        <v>0.99</v>
      </c>
      <c r="H272" s="63">
        <v>92.157165474062182</v>
      </c>
      <c r="I272" s="113">
        <v>0</v>
      </c>
      <c r="J272" s="113">
        <v>92.157165474062182</v>
      </c>
      <c r="K272" s="113">
        <v>21.248829248450548</v>
      </c>
      <c r="L272" s="113">
        <v>89.392450509840316</v>
      </c>
      <c r="M272" s="114">
        <v>0</v>
      </c>
      <c r="N272" s="63">
        <v>0</v>
      </c>
      <c r="O272" s="113">
        <v>0</v>
      </c>
      <c r="P272" s="113">
        <v>0</v>
      </c>
      <c r="Q272" s="113">
        <v>0</v>
      </c>
      <c r="R272" s="62">
        <v>0</v>
      </c>
      <c r="S272" s="63">
        <v>82.202426981817069</v>
      </c>
      <c r="T272" s="113">
        <v>9.9547384922451148</v>
      </c>
      <c r="U272" s="113">
        <v>0</v>
      </c>
      <c r="V272" s="113">
        <v>0</v>
      </c>
      <c r="W272" s="62">
        <v>0</v>
      </c>
      <c r="X272" s="63">
        <v>82.202426981817069</v>
      </c>
      <c r="Y272" s="113">
        <v>9.9547384922451148</v>
      </c>
      <c r="Z272" s="113">
        <v>0</v>
      </c>
      <c r="AA272" s="113">
        <v>0</v>
      </c>
      <c r="AB272" s="59">
        <v>0</v>
      </c>
    </row>
    <row r="273" spans="1:28" s="15" customFormat="1">
      <c r="A273" s="58" t="s">
        <v>536</v>
      </c>
      <c r="B273" s="112" t="s">
        <v>1191</v>
      </c>
      <c r="C273" s="112" t="s">
        <v>1615</v>
      </c>
      <c r="D273" s="112" t="s">
        <v>912</v>
      </c>
      <c r="E273" s="112" t="s">
        <v>1789</v>
      </c>
      <c r="F273" s="75" t="s">
        <v>535</v>
      </c>
      <c r="G273" s="112">
        <v>0.4</v>
      </c>
      <c r="H273" s="63">
        <v>2.4587357897744049</v>
      </c>
      <c r="I273" s="113">
        <v>0</v>
      </c>
      <c r="J273" s="113">
        <v>2.4587357897744049</v>
      </c>
      <c r="K273" s="113">
        <v>-13.469967045314261</v>
      </c>
      <c r="L273" s="113">
        <v>2.2743306055413246</v>
      </c>
      <c r="M273" s="114">
        <v>0.5</v>
      </c>
      <c r="N273" s="63">
        <v>0</v>
      </c>
      <c r="O273" s="113">
        <v>0</v>
      </c>
      <c r="P273" s="113">
        <v>0</v>
      </c>
      <c r="Q273" s="113">
        <v>0</v>
      </c>
      <c r="R273" s="62">
        <v>0</v>
      </c>
      <c r="S273" s="63">
        <v>0</v>
      </c>
      <c r="T273" s="113">
        <v>2.4587357897744049</v>
      </c>
      <c r="U273" s="113">
        <v>0</v>
      </c>
      <c r="V273" s="113">
        <v>0</v>
      </c>
      <c r="W273" s="62">
        <v>0</v>
      </c>
      <c r="X273" s="63">
        <v>0</v>
      </c>
      <c r="Y273" s="113">
        <v>2.4587357897744049</v>
      </c>
      <c r="Z273" s="113">
        <v>0</v>
      </c>
      <c r="AA273" s="113">
        <v>0</v>
      </c>
      <c r="AB273" s="59">
        <v>0</v>
      </c>
    </row>
    <row r="274" spans="1:28" s="15" customFormat="1">
      <c r="A274" s="58" t="s">
        <v>538</v>
      </c>
      <c r="B274" s="112" t="s">
        <v>1192</v>
      </c>
      <c r="C274" s="112" t="s">
        <v>1616</v>
      </c>
      <c r="D274" s="112" t="s">
        <v>912</v>
      </c>
      <c r="E274" s="112" t="s">
        <v>1789</v>
      </c>
      <c r="F274" s="75" t="s">
        <v>537</v>
      </c>
      <c r="G274" s="112">
        <v>0.4</v>
      </c>
      <c r="H274" s="63">
        <v>2.3042452353762748</v>
      </c>
      <c r="I274" s="113">
        <v>0</v>
      </c>
      <c r="J274" s="113">
        <v>2.3042452353762748</v>
      </c>
      <c r="K274" s="113">
        <v>-12.600958715772805</v>
      </c>
      <c r="L274" s="113">
        <v>2.1314268427230543</v>
      </c>
      <c r="M274" s="114">
        <v>0.5</v>
      </c>
      <c r="N274" s="63">
        <v>0</v>
      </c>
      <c r="O274" s="113">
        <v>0</v>
      </c>
      <c r="P274" s="113">
        <v>0</v>
      </c>
      <c r="Q274" s="113">
        <v>0</v>
      </c>
      <c r="R274" s="62">
        <v>0</v>
      </c>
      <c r="S274" s="63">
        <v>0</v>
      </c>
      <c r="T274" s="113">
        <v>2.3042452353762748</v>
      </c>
      <c r="U274" s="113">
        <v>0</v>
      </c>
      <c r="V274" s="113">
        <v>0</v>
      </c>
      <c r="W274" s="62">
        <v>0</v>
      </c>
      <c r="X274" s="63">
        <v>0</v>
      </c>
      <c r="Y274" s="113">
        <v>2.3042452353762748</v>
      </c>
      <c r="Z274" s="113">
        <v>0</v>
      </c>
      <c r="AA274" s="113">
        <v>0</v>
      </c>
      <c r="AB274" s="59">
        <v>0</v>
      </c>
    </row>
    <row r="275" spans="1:28" s="15" customFormat="1">
      <c r="A275" s="58" t="s">
        <v>540</v>
      </c>
      <c r="B275" s="112" t="s">
        <v>1193</v>
      </c>
      <c r="C275" s="112" t="s">
        <v>1617</v>
      </c>
      <c r="D275" s="112" t="s">
        <v>926</v>
      </c>
      <c r="E275" s="112" t="s">
        <v>1789</v>
      </c>
      <c r="F275" s="75" t="s">
        <v>539</v>
      </c>
      <c r="G275" s="112">
        <v>0.49</v>
      </c>
      <c r="H275" s="63">
        <v>182.26739371715868</v>
      </c>
      <c r="I275" s="113">
        <v>37.49390997068064</v>
      </c>
      <c r="J275" s="113">
        <v>144.77348374647804</v>
      </c>
      <c r="K275" s="113">
        <v>43.222169685443497</v>
      </c>
      <c r="L275" s="113">
        <v>133.9154724654922</v>
      </c>
      <c r="M275" s="114">
        <v>0</v>
      </c>
      <c r="N275" s="63">
        <v>35.922346631370239</v>
      </c>
      <c r="O275" s="113">
        <v>1.5715633393103998</v>
      </c>
      <c r="P275" s="113">
        <v>0</v>
      </c>
      <c r="Q275" s="113">
        <v>0</v>
      </c>
      <c r="R275" s="62">
        <v>0</v>
      </c>
      <c r="S275" s="63">
        <v>123.80167201967973</v>
      </c>
      <c r="T275" s="113">
        <v>20.97181172679829</v>
      </c>
      <c r="U275" s="113">
        <v>0</v>
      </c>
      <c r="V275" s="113">
        <v>0</v>
      </c>
      <c r="W275" s="62">
        <v>0</v>
      </c>
      <c r="X275" s="63">
        <v>159.72401865104996</v>
      </c>
      <c r="Y275" s="113">
        <v>22.543375066108688</v>
      </c>
      <c r="Z275" s="113">
        <v>0</v>
      </c>
      <c r="AA275" s="113">
        <v>0</v>
      </c>
      <c r="AB275" s="59">
        <v>0</v>
      </c>
    </row>
    <row r="276" spans="1:28" s="15" customFormat="1">
      <c r="A276" s="58" t="s">
        <v>543</v>
      </c>
      <c r="B276" s="112" t="s">
        <v>1195</v>
      </c>
      <c r="C276" s="112" t="s">
        <v>1619</v>
      </c>
      <c r="D276" s="112" t="s">
        <v>932</v>
      </c>
      <c r="E276" s="112" t="s">
        <v>1789</v>
      </c>
      <c r="F276" s="75" t="s">
        <v>542</v>
      </c>
      <c r="G276" s="112">
        <v>0.49</v>
      </c>
      <c r="H276" s="63">
        <v>57.298547290021617</v>
      </c>
      <c r="I276" s="113">
        <v>6.2187495349479214</v>
      </c>
      <c r="J276" s="113">
        <v>51.079797755073692</v>
      </c>
      <c r="K276" s="113">
        <v>10.031261610477973</v>
      </c>
      <c r="L276" s="113">
        <v>47.248812923443168</v>
      </c>
      <c r="M276" s="114">
        <v>0</v>
      </c>
      <c r="N276" s="63">
        <v>7.2245586944145899</v>
      </c>
      <c r="O276" s="113">
        <v>-1.0058091594666683</v>
      </c>
      <c r="P276" s="113">
        <v>0</v>
      </c>
      <c r="Q276" s="113">
        <v>0</v>
      </c>
      <c r="R276" s="62">
        <v>0</v>
      </c>
      <c r="S276" s="63">
        <v>42.394289455959964</v>
      </c>
      <c r="T276" s="113">
        <v>8.685508299113728</v>
      </c>
      <c r="U276" s="113">
        <v>0</v>
      </c>
      <c r="V276" s="113">
        <v>0</v>
      </c>
      <c r="W276" s="62">
        <v>0</v>
      </c>
      <c r="X276" s="63">
        <v>49.618848150374561</v>
      </c>
      <c r="Y276" s="113">
        <v>7.6796991396470604</v>
      </c>
      <c r="Z276" s="113">
        <v>0</v>
      </c>
      <c r="AA276" s="113">
        <v>0</v>
      </c>
      <c r="AB276" s="59">
        <v>0</v>
      </c>
    </row>
    <row r="277" spans="1:28" s="15" customFormat="1">
      <c r="A277" s="58" t="s">
        <v>544</v>
      </c>
      <c r="B277" s="112" t="s">
        <v>1196</v>
      </c>
      <c r="C277" s="112" t="s">
        <v>1620</v>
      </c>
      <c r="D277" s="112" t="s">
        <v>919</v>
      </c>
      <c r="E277" s="112" t="s">
        <v>1789</v>
      </c>
      <c r="F277" s="75" t="s">
        <v>906</v>
      </c>
      <c r="G277" s="112">
        <v>0.01</v>
      </c>
      <c r="H277" s="63">
        <v>5.2362167345215473</v>
      </c>
      <c r="I277" s="113">
        <v>1.3147554623209943</v>
      </c>
      <c r="J277" s="113">
        <v>3.9214612722005531</v>
      </c>
      <c r="K277" s="113">
        <v>2.388706364572339</v>
      </c>
      <c r="L277" s="113">
        <v>3.6273516767855116</v>
      </c>
      <c r="M277" s="114">
        <v>0</v>
      </c>
      <c r="N277" s="63">
        <v>0</v>
      </c>
      <c r="O277" s="113">
        <v>0</v>
      </c>
      <c r="P277" s="113">
        <v>1.3147554623209943</v>
      </c>
      <c r="Q277" s="113">
        <v>0</v>
      </c>
      <c r="R277" s="62">
        <v>0</v>
      </c>
      <c r="S277" s="63">
        <v>0</v>
      </c>
      <c r="T277" s="113">
        <v>0</v>
      </c>
      <c r="U277" s="113">
        <v>3.9214612722005531</v>
      </c>
      <c r="V277" s="113">
        <v>0</v>
      </c>
      <c r="W277" s="62">
        <v>0</v>
      </c>
      <c r="X277" s="63">
        <v>0</v>
      </c>
      <c r="Y277" s="113">
        <v>0</v>
      </c>
      <c r="Z277" s="113">
        <v>5.2362167345215473</v>
      </c>
      <c r="AA277" s="113">
        <v>0</v>
      </c>
      <c r="AB277" s="59">
        <v>0</v>
      </c>
    </row>
    <row r="278" spans="1:28" s="15" customFormat="1">
      <c r="A278" s="58" t="s">
        <v>546</v>
      </c>
      <c r="B278" s="112" t="s">
        <v>1197</v>
      </c>
      <c r="C278" s="112" t="s">
        <v>1621</v>
      </c>
      <c r="D278" s="112" t="s">
        <v>932</v>
      </c>
      <c r="E278" s="112" t="s">
        <v>1789</v>
      </c>
      <c r="F278" s="75" t="s">
        <v>545</v>
      </c>
      <c r="G278" s="112">
        <v>0.49</v>
      </c>
      <c r="H278" s="63">
        <v>36.503602099771413</v>
      </c>
      <c r="I278" s="113">
        <v>6.2221495419106194</v>
      </c>
      <c r="J278" s="113">
        <v>30.281452557860799</v>
      </c>
      <c r="K278" s="113">
        <v>-19.694259923263203</v>
      </c>
      <c r="L278" s="113">
        <v>28.010343616021242</v>
      </c>
      <c r="M278" s="114">
        <v>0.39407662133284838</v>
      </c>
      <c r="N278" s="63">
        <v>6.1748723119563946</v>
      </c>
      <c r="O278" s="113">
        <v>4.7277229954224752E-2</v>
      </c>
      <c r="P278" s="113">
        <v>0</v>
      </c>
      <c r="Q278" s="113">
        <v>0</v>
      </c>
      <c r="R278" s="62">
        <v>0</v>
      </c>
      <c r="S278" s="63">
        <v>23.900368129140318</v>
      </c>
      <c r="T278" s="113">
        <v>6.3810844287204764</v>
      </c>
      <c r="U278" s="113">
        <v>0</v>
      </c>
      <c r="V278" s="113">
        <v>0</v>
      </c>
      <c r="W278" s="62">
        <v>0</v>
      </c>
      <c r="X278" s="63">
        <v>30.075240441096717</v>
      </c>
      <c r="Y278" s="113">
        <v>6.4283616586747012</v>
      </c>
      <c r="Z278" s="113">
        <v>0</v>
      </c>
      <c r="AA278" s="113">
        <v>0</v>
      </c>
      <c r="AB278" s="59">
        <v>0</v>
      </c>
    </row>
    <row r="279" spans="1:28" s="15" customFormat="1">
      <c r="A279" s="58" t="s">
        <v>548</v>
      </c>
      <c r="B279" s="112" t="s">
        <v>1198</v>
      </c>
      <c r="C279" s="112" t="s">
        <v>1622</v>
      </c>
      <c r="D279" s="112" t="s">
        <v>926</v>
      </c>
      <c r="E279" s="112" t="s">
        <v>1305</v>
      </c>
      <c r="F279" s="75" t="s">
        <v>547</v>
      </c>
      <c r="G279" s="112">
        <v>0.99</v>
      </c>
      <c r="H279" s="63">
        <v>32.819867067628707</v>
      </c>
      <c r="I279" s="113">
        <v>0</v>
      </c>
      <c r="J279" s="113">
        <v>32.819867067628707</v>
      </c>
      <c r="K279" s="113">
        <v>-71.574981264534387</v>
      </c>
      <c r="L279" s="113">
        <v>31.835271055599843</v>
      </c>
      <c r="M279" s="114">
        <v>0</v>
      </c>
      <c r="N279" s="63">
        <v>0</v>
      </c>
      <c r="O279" s="113">
        <v>0</v>
      </c>
      <c r="P279" s="113">
        <v>0</v>
      </c>
      <c r="Q279" s="113">
        <v>0</v>
      </c>
      <c r="R279" s="62">
        <v>0</v>
      </c>
      <c r="S279" s="63">
        <v>29.207853467408867</v>
      </c>
      <c r="T279" s="113">
        <v>3.6120136002198375</v>
      </c>
      <c r="U279" s="113">
        <v>0</v>
      </c>
      <c r="V279" s="113">
        <v>0</v>
      </c>
      <c r="W279" s="62">
        <v>0</v>
      </c>
      <c r="X279" s="63">
        <v>29.207853467408867</v>
      </c>
      <c r="Y279" s="113">
        <v>3.6120136002198375</v>
      </c>
      <c r="Z279" s="113">
        <v>0</v>
      </c>
      <c r="AA279" s="113">
        <v>0</v>
      </c>
      <c r="AB279" s="59">
        <v>0</v>
      </c>
    </row>
    <row r="280" spans="1:28" s="15" customFormat="1">
      <c r="A280" s="58" t="s">
        <v>550</v>
      </c>
      <c r="B280" s="112" t="s">
        <v>1199</v>
      </c>
      <c r="C280" s="112" t="s">
        <v>1623</v>
      </c>
      <c r="D280" s="112" t="s">
        <v>959</v>
      </c>
      <c r="E280" s="112" t="s">
        <v>1789</v>
      </c>
      <c r="F280" s="75" t="s">
        <v>549</v>
      </c>
      <c r="G280" s="112">
        <v>0.09</v>
      </c>
      <c r="H280" s="63">
        <v>74.476772212510141</v>
      </c>
      <c r="I280" s="113">
        <v>6.1744783107752301</v>
      </c>
      <c r="J280" s="113">
        <v>68.302293901734913</v>
      </c>
      <c r="K280" s="113">
        <v>53.110616674063337</v>
      </c>
      <c r="L280" s="113">
        <v>63.179621859104799</v>
      </c>
      <c r="M280" s="114">
        <v>0</v>
      </c>
      <c r="N280" s="63">
        <v>6.1744783107752301</v>
      </c>
      <c r="O280" s="113">
        <v>0</v>
      </c>
      <c r="P280" s="113">
        <v>0</v>
      </c>
      <c r="Q280" s="113">
        <v>0</v>
      </c>
      <c r="R280" s="62">
        <v>0</v>
      </c>
      <c r="S280" s="63">
        <v>68.302293901734913</v>
      </c>
      <c r="T280" s="113">
        <v>0</v>
      </c>
      <c r="U280" s="113">
        <v>0</v>
      </c>
      <c r="V280" s="113">
        <v>0</v>
      </c>
      <c r="W280" s="62">
        <v>0</v>
      </c>
      <c r="X280" s="63">
        <v>74.476772212510141</v>
      </c>
      <c r="Y280" s="113">
        <v>0</v>
      </c>
      <c r="Z280" s="113">
        <v>0</v>
      </c>
      <c r="AA280" s="113">
        <v>0</v>
      </c>
      <c r="AB280" s="59">
        <v>0</v>
      </c>
    </row>
    <row r="281" spans="1:28" s="15" customFormat="1">
      <c r="A281" s="58" t="s">
        <v>902</v>
      </c>
      <c r="B281" s="112" t="s">
        <v>1333</v>
      </c>
      <c r="C281" s="112" t="s">
        <v>1830</v>
      </c>
      <c r="D281" s="112" t="s">
        <v>912</v>
      </c>
      <c r="E281" s="112" t="s">
        <v>1789</v>
      </c>
      <c r="F281" s="75" t="s">
        <v>1819</v>
      </c>
      <c r="G281" s="112">
        <v>0.4</v>
      </c>
      <c r="H281" s="63">
        <v>3.9172764061275762</v>
      </c>
      <c r="I281" s="113">
        <v>6.4437400633831536E-3</v>
      </c>
      <c r="J281" s="113">
        <v>3.9108326660641928</v>
      </c>
      <c r="K281" s="113">
        <v>-18.394765997724363</v>
      </c>
      <c r="L281" s="113">
        <v>3.6175202161093787</v>
      </c>
      <c r="M281" s="114">
        <v>0.5</v>
      </c>
      <c r="N281" s="63">
        <v>0</v>
      </c>
      <c r="O281" s="113">
        <v>6.4437400633831536E-3</v>
      </c>
      <c r="P281" s="113">
        <v>0</v>
      </c>
      <c r="Q281" s="113">
        <v>0</v>
      </c>
      <c r="R281" s="62">
        <v>0</v>
      </c>
      <c r="S281" s="63">
        <v>0</v>
      </c>
      <c r="T281" s="113">
        <v>3.9108326660641928</v>
      </c>
      <c r="U281" s="113">
        <v>0</v>
      </c>
      <c r="V281" s="113">
        <v>0</v>
      </c>
      <c r="W281" s="62">
        <v>0</v>
      </c>
      <c r="X281" s="63">
        <v>0</v>
      </c>
      <c r="Y281" s="113">
        <v>3.9172764061275762</v>
      </c>
      <c r="Z281" s="113">
        <v>0</v>
      </c>
      <c r="AA281" s="113">
        <v>0</v>
      </c>
      <c r="AB281" s="59">
        <v>0</v>
      </c>
    </row>
    <row r="282" spans="1:28" s="15" customFormat="1">
      <c r="A282" s="58" t="s">
        <v>554</v>
      </c>
      <c r="B282" s="112" t="s">
        <v>1201</v>
      </c>
      <c r="C282" s="112" t="s">
        <v>1625</v>
      </c>
      <c r="D282" s="112" t="s">
        <v>912</v>
      </c>
      <c r="E282" s="112" t="s">
        <v>1789</v>
      </c>
      <c r="F282" s="75" t="s">
        <v>553</v>
      </c>
      <c r="G282" s="112">
        <v>0.4</v>
      </c>
      <c r="H282" s="63">
        <v>2.6471587579177216</v>
      </c>
      <c r="I282" s="113">
        <v>0</v>
      </c>
      <c r="J282" s="113">
        <v>2.6471587579177216</v>
      </c>
      <c r="K282" s="113">
        <v>-26.482124179156152</v>
      </c>
      <c r="L282" s="113">
        <v>2.4486218510738924</v>
      </c>
      <c r="M282" s="114">
        <v>0.5</v>
      </c>
      <c r="N282" s="63">
        <v>0</v>
      </c>
      <c r="O282" s="113">
        <v>0</v>
      </c>
      <c r="P282" s="113">
        <v>0</v>
      </c>
      <c r="Q282" s="113">
        <v>0</v>
      </c>
      <c r="R282" s="62">
        <v>0</v>
      </c>
      <c r="S282" s="63">
        <v>0</v>
      </c>
      <c r="T282" s="113">
        <v>2.6471587579177216</v>
      </c>
      <c r="U282" s="113">
        <v>0</v>
      </c>
      <c r="V282" s="113">
        <v>0</v>
      </c>
      <c r="W282" s="62">
        <v>0</v>
      </c>
      <c r="X282" s="63">
        <v>0</v>
      </c>
      <c r="Y282" s="113">
        <v>2.6471587579177216</v>
      </c>
      <c r="Z282" s="113">
        <v>0</v>
      </c>
      <c r="AA282" s="113">
        <v>0</v>
      </c>
      <c r="AB282" s="59">
        <v>0</v>
      </c>
    </row>
    <row r="283" spans="1:28" s="15" customFormat="1">
      <c r="A283" s="58" t="s">
        <v>556</v>
      </c>
      <c r="B283" s="112" t="s">
        <v>1202</v>
      </c>
      <c r="C283" s="112" t="s">
        <v>1626</v>
      </c>
      <c r="D283" s="112" t="s">
        <v>912</v>
      </c>
      <c r="E283" s="112" t="s">
        <v>1789</v>
      </c>
      <c r="F283" s="75" t="s">
        <v>555</v>
      </c>
      <c r="G283" s="112">
        <v>0.4</v>
      </c>
      <c r="H283" s="63">
        <v>2.5238036013798877</v>
      </c>
      <c r="I283" s="113">
        <v>0</v>
      </c>
      <c r="J283" s="113">
        <v>2.5238036013798877</v>
      </c>
      <c r="K283" s="113">
        <v>-6.6311946372680639</v>
      </c>
      <c r="L283" s="113">
        <v>2.3345183312763962</v>
      </c>
      <c r="M283" s="114">
        <v>0.5</v>
      </c>
      <c r="N283" s="63">
        <v>0</v>
      </c>
      <c r="O283" s="113">
        <v>0</v>
      </c>
      <c r="P283" s="113">
        <v>0</v>
      </c>
      <c r="Q283" s="113">
        <v>0</v>
      </c>
      <c r="R283" s="62">
        <v>0</v>
      </c>
      <c r="S283" s="63">
        <v>0</v>
      </c>
      <c r="T283" s="113">
        <v>2.5238036013798877</v>
      </c>
      <c r="U283" s="113">
        <v>0</v>
      </c>
      <c r="V283" s="113">
        <v>0</v>
      </c>
      <c r="W283" s="62">
        <v>0</v>
      </c>
      <c r="X283" s="63">
        <v>0</v>
      </c>
      <c r="Y283" s="113">
        <v>2.5238036013798877</v>
      </c>
      <c r="Z283" s="113">
        <v>0</v>
      </c>
      <c r="AA283" s="113">
        <v>0</v>
      </c>
      <c r="AB283" s="59">
        <v>0</v>
      </c>
    </row>
    <row r="284" spans="1:28" s="15" customFormat="1">
      <c r="A284" s="58" t="s">
        <v>558</v>
      </c>
      <c r="B284" s="112" t="s">
        <v>1203</v>
      </c>
      <c r="C284" s="112" t="s">
        <v>1627</v>
      </c>
      <c r="D284" s="112" t="s">
        <v>932</v>
      </c>
      <c r="E284" s="112" t="s">
        <v>1304</v>
      </c>
      <c r="F284" s="75" t="s">
        <v>557</v>
      </c>
      <c r="G284" s="112">
        <v>0.94</v>
      </c>
      <c r="H284" s="63">
        <v>41.645210037150427</v>
      </c>
      <c r="I284" s="113">
        <v>0</v>
      </c>
      <c r="J284" s="113">
        <v>41.645210037150427</v>
      </c>
      <c r="K284" s="113">
        <v>-82.779219616240084</v>
      </c>
      <c r="L284" s="113">
        <v>40.39585373603591</v>
      </c>
      <c r="M284" s="114">
        <v>0</v>
      </c>
      <c r="N284" s="63">
        <v>0</v>
      </c>
      <c r="O284" s="113">
        <v>0</v>
      </c>
      <c r="P284" s="113">
        <v>0</v>
      </c>
      <c r="Q284" s="113">
        <v>0</v>
      </c>
      <c r="R284" s="62">
        <v>0</v>
      </c>
      <c r="S284" s="63">
        <v>37.342797445939823</v>
      </c>
      <c r="T284" s="113">
        <v>4.3024125912106062</v>
      </c>
      <c r="U284" s="113">
        <v>0</v>
      </c>
      <c r="V284" s="113">
        <v>0</v>
      </c>
      <c r="W284" s="62">
        <v>0</v>
      </c>
      <c r="X284" s="63">
        <v>37.342797445939823</v>
      </c>
      <c r="Y284" s="113">
        <v>4.3024125912106062</v>
      </c>
      <c r="Z284" s="113">
        <v>0</v>
      </c>
      <c r="AA284" s="113">
        <v>0</v>
      </c>
      <c r="AB284" s="59">
        <v>0</v>
      </c>
    </row>
    <row r="285" spans="1:28" s="15" customFormat="1">
      <c r="A285" s="58" t="s">
        <v>560</v>
      </c>
      <c r="B285" s="112" t="s">
        <v>1204</v>
      </c>
      <c r="C285" s="112" t="s">
        <v>1628</v>
      </c>
      <c r="D285" s="112" t="s">
        <v>912</v>
      </c>
      <c r="E285" s="112" t="s">
        <v>1789</v>
      </c>
      <c r="F285" s="75" t="s">
        <v>559</v>
      </c>
      <c r="G285" s="112">
        <v>0.4</v>
      </c>
      <c r="H285" s="63">
        <v>1.9283558877657774</v>
      </c>
      <c r="I285" s="113">
        <v>0</v>
      </c>
      <c r="J285" s="113">
        <v>1.9283558877657774</v>
      </c>
      <c r="K285" s="113">
        <v>-11.46370415321624</v>
      </c>
      <c r="L285" s="113">
        <v>1.7837291961833441</v>
      </c>
      <c r="M285" s="114">
        <v>0.5</v>
      </c>
      <c r="N285" s="63">
        <v>0</v>
      </c>
      <c r="O285" s="113">
        <v>0</v>
      </c>
      <c r="P285" s="113">
        <v>0</v>
      </c>
      <c r="Q285" s="113">
        <v>0</v>
      </c>
      <c r="R285" s="62">
        <v>0</v>
      </c>
      <c r="S285" s="63">
        <v>0</v>
      </c>
      <c r="T285" s="113">
        <v>1.9283558877657774</v>
      </c>
      <c r="U285" s="113">
        <v>0</v>
      </c>
      <c r="V285" s="113">
        <v>0</v>
      </c>
      <c r="W285" s="62">
        <v>0</v>
      </c>
      <c r="X285" s="63">
        <v>0</v>
      </c>
      <c r="Y285" s="113">
        <v>1.9283558877657774</v>
      </c>
      <c r="Z285" s="113">
        <v>0</v>
      </c>
      <c r="AA285" s="113">
        <v>0</v>
      </c>
      <c r="AB285" s="59">
        <v>0</v>
      </c>
    </row>
    <row r="286" spans="1:28" s="15" customFormat="1">
      <c r="A286" s="58" t="s">
        <v>562</v>
      </c>
      <c r="B286" s="112" t="s">
        <v>1205</v>
      </c>
      <c r="C286" s="112" t="s">
        <v>1629</v>
      </c>
      <c r="D286" s="112" t="s">
        <v>912</v>
      </c>
      <c r="E286" s="112" t="s">
        <v>1789</v>
      </c>
      <c r="F286" s="75" t="s">
        <v>561</v>
      </c>
      <c r="G286" s="112">
        <v>0.4</v>
      </c>
      <c r="H286" s="63">
        <v>3.6208629661877012</v>
      </c>
      <c r="I286" s="113">
        <v>0.27512505907809182</v>
      </c>
      <c r="J286" s="113">
        <v>3.3457379071096089</v>
      </c>
      <c r="K286" s="113">
        <v>-5.8929215436460973</v>
      </c>
      <c r="L286" s="113">
        <v>3.0948075640763886</v>
      </c>
      <c r="M286" s="114">
        <v>0.5</v>
      </c>
      <c r="N286" s="63">
        <v>0</v>
      </c>
      <c r="O286" s="113">
        <v>0.27512505907809182</v>
      </c>
      <c r="P286" s="113">
        <v>0</v>
      </c>
      <c r="Q286" s="113">
        <v>0</v>
      </c>
      <c r="R286" s="62">
        <v>0</v>
      </c>
      <c r="S286" s="63">
        <v>0</v>
      </c>
      <c r="T286" s="113">
        <v>3.3457379071096089</v>
      </c>
      <c r="U286" s="113">
        <v>0</v>
      </c>
      <c r="V286" s="113">
        <v>0</v>
      </c>
      <c r="W286" s="62">
        <v>0</v>
      </c>
      <c r="X286" s="63">
        <v>0</v>
      </c>
      <c r="Y286" s="113">
        <v>3.6208629661877012</v>
      </c>
      <c r="Z286" s="113">
        <v>0</v>
      </c>
      <c r="AA286" s="113">
        <v>0</v>
      </c>
      <c r="AB286" s="59">
        <v>0</v>
      </c>
    </row>
    <row r="287" spans="1:28" s="15" customFormat="1">
      <c r="A287" s="58" t="s">
        <v>564</v>
      </c>
      <c r="B287" s="112" t="s">
        <v>1206</v>
      </c>
      <c r="C287" s="112" t="s">
        <v>1630</v>
      </c>
      <c r="D287" s="112" t="s">
        <v>912</v>
      </c>
      <c r="E287" s="112" t="s">
        <v>1789</v>
      </c>
      <c r="F287" s="75" t="s">
        <v>563</v>
      </c>
      <c r="G287" s="112">
        <v>0.4</v>
      </c>
      <c r="H287" s="63">
        <v>3.6692577577554841</v>
      </c>
      <c r="I287" s="113">
        <v>0</v>
      </c>
      <c r="J287" s="113">
        <v>3.6692577577554841</v>
      </c>
      <c r="K287" s="113">
        <v>-13.224713113197984</v>
      </c>
      <c r="L287" s="113">
        <v>3.3940634259238229</v>
      </c>
      <c r="M287" s="114">
        <v>0.5</v>
      </c>
      <c r="N287" s="63">
        <v>0</v>
      </c>
      <c r="O287" s="113">
        <v>0</v>
      </c>
      <c r="P287" s="113">
        <v>0</v>
      </c>
      <c r="Q287" s="113">
        <v>0</v>
      </c>
      <c r="R287" s="62">
        <v>0</v>
      </c>
      <c r="S287" s="63">
        <v>0</v>
      </c>
      <c r="T287" s="113">
        <v>3.6692577577554841</v>
      </c>
      <c r="U287" s="113">
        <v>0</v>
      </c>
      <c r="V287" s="113">
        <v>0</v>
      </c>
      <c r="W287" s="62">
        <v>0</v>
      </c>
      <c r="X287" s="63">
        <v>0</v>
      </c>
      <c r="Y287" s="113">
        <v>3.6692577577554841</v>
      </c>
      <c r="Z287" s="113">
        <v>0</v>
      </c>
      <c r="AA287" s="113">
        <v>0</v>
      </c>
      <c r="AB287" s="59">
        <v>0</v>
      </c>
    </row>
    <row r="288" spans="1:28" s="15" customFormat="1">
      <c r="A288" s="58" t="s">
        <v>566</v>
      </c>
      <c r="B288" s="112" t="s">
        <v>1207</v>
      </c>
      <c r="C288" s="112" t="s">
        <v>1631</v>
      </c>
      <c r="D288" s="112" t="s">
        <v>912</v>
      </c>
      <c r="E288" s="112" t="s">
        <v>1789</v>
      </c>
      <c r="F288" s="75" t="s">
        <v>565</v>
      </c>
      <c r="G288" s="112">
        <v>0.4</v>
      </c>
      <c r="H288" s="63">
        <v>2.2491448167227244</v>
      </c>
      <c r="I288" s="113">
        <v>0</v>
      </c>
      <c r="J288" s="113">
        <v>2.2491448167227244</v>
      </c>
      <c r="K288" s="113">
        <v>-15.358623967989912</v>
      </c>
      <c r="L288" s="113">
        <v>2.08045895546852</v>
      </c>
      <c r="M288" s="114">
        <v>0.5</v>
      </c>
      <c r="N288" s="63">
        <v>0</v>
      </c>
      <c r="O288" s="113">
        <v>0</v>
      </c>
      <c r="P288" s="113">
        <v>0</v>
      </c>
      <c r="Q288" s="113">
        <v>0</v>
      </c>
      <c r="R288" s="62">
        <v>0</v>
      </c>
      <c r="S288" s="63">
        <v>0</v>
      </c>
      <c r="T288" s="113">
        <v>2.2491448167227244</v>
      </c>
      <c r="U288" s="113">
        <v>0</v>
      </c>
      <c r="V288" s="113">
        <v>0</v>
      </c>
      <c r="W288" s="62">
        <v>0</v>
      </c>
      <c r="X288" s="63">
        <v>0</v>
      </c>
      <c r="Y288" s="113">
        <v>2.2491448167227244</v>
      </c>
      <c r="Z288" s="113">
        <v>0</v>
      </c>
      <c r="AA288" s="113">
        <v>0</v>
      </c>
      <c r="AB288" s="59">
        <v>0</v>
      </c>
    </row>
    <row r="289" spans="1:28" s="15" customFormat="1">
      <c r="A289" s="58" t="s">
        <v>568</v>
      </c>
      <c r="B289" s="112" t="s">
        <v>1208</v>
      </c>
      <c r="C289" s="112" t="s">
        <v>1632</v>
      </c>
      <c r="D289" s="112" t="s">
        <v>912</v>
      </c>
      <c r="E289" s="112" t="s">
        <v>1789</v>
      </c>
      <c r="F289" s="75" t="s">
        <v>567</v>
      </c>
      <c r="G289" s="112">
        <v>0.4</v>
      </c>
      <c r="H289" s="63">
        <v>3.1214431729129983</v>
      </c>
      <c r="I289" s="113">
        <v>0</v>
      </c>
      <c r="J289" s="113">
        <v>3.1214431729129983</v>
      </c>
      <c r="K289" s="113">
        <v>-8.1536552883170899</v>
      </c>
      <c r="L289" s="113">
        <v>2.8873349349445236</v>
      </c>
      <c r="M289" s="114">
        <v>0.5</v>
      </c>
      <c r="N289" s="63">
        <v>0</v>
      </c>
      <c r="O289" s="113">
        <v>0</v>
      </c>
      <c r="P289" s="113">
        <v>0</v>
      </c>
      <c r="Q289" s="113">
        <v>0</v>
      </c>
      <c r="R289" s="62">
        <v>0</v>
      </c>
      <c r="S289" s="63">
        <v>0</v>
      </c>
      <c r="T289" s="113">
        <v>3.1214431729129983</v>
      </c>
      <c r="U289" s="113">
        <v>0</v>
      </c>
      <c r="V289" s="113">
        <v>0</v>
      </c>
      <c r="W289" s="62">
        <v>0</v>
      </c>
      <c r="X289" s="63">
        <v>0</v>
      </c>
      <c r="Y289" s="113">
        <v>3.1214431729129983</v>
      </c>
      <c r="Z289" s="113">
        <v>0</v>
      </c>
      <c r="AA289" s="113">
        <v>0</v>
      </c>
      <c r="AB289" s="59">
        <v>0</v>
      </c>
    </row>
    <row r="290" spans="1:28" s="15" customFormat="1">
      <c r="A290" s="58" t="s">
        <v>570</v>
      </c>
      <c r="B290" s="112" t="s">
        <v>1209</v>
      </c>
      <c r="C290" s="112" t="s">
        <v>1633</v>
      </c>
      <c r="D290" s="112" t="s">
        <v>912</v>
      </c>
      <c r="E290" s="112" t="s">
        <v>1789</v>
      </c>
      <c r="F290" s="75" t="s">
        <v>569</v>
      </c>
      <c r="G290" s="112">
        <v>0.4</v>
      </c>
      <c r="H290" s="63">
        <v>1.8858126930997514</v>
      </c>
      <c r="I290" s="113">
        <v>0</v>
      </c>
      <c r="J290" s="113">
        <v>1.8858126930997514</v>
      </c>
      <c r="K290" s="113">
        <v>-6.5993292730132431</v>
      </c>
      <c r="L290" s="113">
        <v>1.7443767411172701</v>
      </c>
      <c r="M290" s="114">
        <v>0.5</v>
      </c>
      <c r="N290" s="63">
        <v>0</v>
      </c>
      <c r="O290" s="113">
        <v>0</v>
      </c>
      <c r="P290" s="113">
        <v>0</v>
      </c>
      <c r="Q290" s="113">
        <v>0</v>
      </c>
      <c r="R290" s="62">
        <v>0</v>
      </c>
      <c r="S290" s="63">
        <v>0</v>
      </c>
      <c r="T290" s="113">
        <v>1.8858126930997514</v>
      </c>
      <c r="U290" s="113">
        <v>0</v>
      </c>
      <c r="V290" s="113">
        <v>0</v>
      </c>
      <c r="W290" s="62">
        <v>0</v>
      </c>
      <c r="X290" s="63">
        <v>0</v>
      </c>
      <c r="Y290" s="113">
        <v>1.8858126930997514</v>
      </c>
      <c r="Z290" s="113">
        <v>0</v>
      </c>
      <c r="AA290" s="113">
        <v>0</v>
      </c>
      <c r="AB290" s="59">
        <v>0</v>
      </c>
    </row>
    <row r="291" spans="1:28" s="15" customFormat="1">
      <c r="A291" s="58" t="s">
        <v>572</v>
      </c>
      <c r="B291" s="112" t="s">
        <v>1210</v>
      </c>
      <c r="C291" s="112" t="s">
        <v>1634</v>
      </c>
      <c r="D291" s="112" t="s">
        <v>912</v>
      </c>
      <c r="E291" s="112" t="s">
        <v>1789</v>
      </c>
      <c r="F291" s="75" t="s">
        <v>571</v>
      </c>
      <c r="G291" s="112">
        <v>0.4</v>
      </c>
      <c r="H291" s="63">
        <v>2.6048916940713585</v>
      </c>
      <c r="I291" s="113">
        <v>0</v>
      </c>
      <c r="J291" s="113">
        <v>2.6048916940713585</v>
      </c>
      <c r="K291" s="113">
        <v>-16.390190342837361</v>
      </c>
      <c r="L291" s="113">
        <v>2.4095248170160066</v>
      </c>
      <c r="M291" s="114">
        <v>0.5</v>
      </c>
      <c r="N291" s="63">
        <v>0</v>
      </c>
      <c r="O291" s="113">
        <v>0</v>
      </c>
      <c r="P291" s="113">
        <v>0</v>
      </c>
      <c r="Q291" s="113">
        <v>0</v>
      </c>
      <c r="R291" s="62">
        <v>0</v>
      </c>
      <c r="S291" s="63">
        <v>0</v>
      </c>
      <c r="T291" s="113">
        <v>2.6048916940713585</v>
      </c>
      <c r="U291" s="113">
        <v>0</v>
      </c>
      <c r="V291" s="113">
        <v>0</v>
      </c>
      <c r="W291" s="62">
        <v>0</v>
      </c>
      <c r="X291" s="63">
        <v>0</v>
      </c>
      <c r="Y291" s="113">
        <v>2.6048916940713585</v>
      </c>
      <c r="Z291" s="113">
        <v>0</v>
      </c>
      <c r="AA291" s="113">
        <v>0</v>
      </c>
      <c r="AB291" s="59">
        <v>0</v>
      </c>
    </row>
    <row r="292" spans="1:28" s="15" customFormat="1">
      <c r="A292" s="58" t="s">
        <v>574</v>
      </c>
      <c r="B292" s="112" t="s">
        <v>1211</v>
      </c>
      <c r="C292" s="112" t="s">
        <v>1635</v>
      </c>
      <c r="D292" s="112" t="s">
        <v>912</v>
      </c>
      <c r="E292" s="112" t="s">
        <v>1789</v>
      </c>
      <c r="F292" s="75" t="s">
        <v>573</v>
      </c>
      <c r="G292" s="112">
        <v>0.4</v>
      </c>
      <c r="H292" s="63">
        <v>2.3464481445589978</v>
      </c>
      <c r="I292" s="113">
        <v>0</v>
      </c>
      <c r="J292" s="113">
        <v>2.3464481445589978</v>
      </c>
      <c r="K292" s="113">
        <v>-10.327202972061892</v>
      </c>
      <c r="L292" s="113">
        <v>2.1704645337170732</v>
      </c>
      <c r="M292" s="114">
        <v>0.5</v>
      </c>
      <c r="N292" s="63">
        <v>0</v>
      </c>
      <c r="O292" s="113">
        <v>0</v>
      </c>
      <c r="P292" s="113">
        <v>0</v>
      </c>
      <c r="Q292" s="113">
        <v>0</v>
      </c>
      <c r="R292" s="62">
        <v>0</v>
      </c>
      <c r="S292" s="63">
        <v>0</v>
      </c>
      <c r="T292" s="113">
        <v>2.3464481445589978</v>
      </c>
      <c r="U292" s="113">
        <v>0</v>
      </c>
      <c r="V292" s="113">
        <v>0</v>
      </c>
      <c r="W292" s="62">
        <v>0</v>
      </c>
      <c r="X292" s="63">
        <v>0</v>
      </c>
      <c r="Y292" s="113">
        <v>2.3464481445589978</v>
      </c>
      <c r="Z292" s="113">
        <v>0</v>
      </c>
      <c r="AA292" s="113">
        <v>0</v>
      </c>
      <c r="AB292" s="59">
        <v>0</v>
      </c>
    </row>
    <row r="293" spans="1:28" s="15" customFormat="1">
      <c r="A293" s="58" t="s">
        <v>576</v>
      </c>
      <c r="B293" s="112" t="s">
        <v>1212</v>
      </c>
      <c r="C293" s="112" t="s">
        <v>1636</v>
      </c>
      <c r="D293" s="112" t="s">
        <v>912</v>
      </c>
      <c r="E293" s="112" t="s">
        <v>1789</v>
      </c>
      <c r="F293" s="75" t="s">
        <v>575</v>
      </c>
      <c r="G293" s="112">
        <v>0.4</v>
      </c>
      <c r="H293" s="63">
        <v>3.6672258315887096</v>
      </c>
      <c r="I293" s="113">
        <v>0</v>
      </c>
      <c r="J293" s="113">
        <v>3.6672258315887096</v>
      </c>
      <c r="K293" s="113">
        <v>-13.863942348756137</v>
      </c>
      <c r="L293" s="113">
        <v>3.3921838942195564</v>
      </c>
      <c r="M293" s="114">
        <v>0.5</v>
      </c>
      <c r="N293" s="63">
        <v>0</v>
      </c>
      <c r="O293" s="113">
        <v>0</v>
      </c>
      <c r="P293" s="113">
        <v>0</v>
      </c>
      <c r="Q293" s="113">
        <v>0</v>
      </c>
      <c r="R293" s="62">
        <v>0</v>
      </c>
      <c r="S293" s="63">
        <v>0</v>
      </c>
      <c r="T293" s="113">
        <v>3.6672258315887096</v>
      </c>
      <c r="U293" s="113">
        <v>0</v>
      </c>
      <c r="V293" s="113">
        <v>0</v>
      </c>
      <c r="W293" s="62">
        <v>0</v>
      </c>
      <c r="X293" s="63">
        <v>0</v>
      </c>
      <c r="Y293" s="113">
        <v>3.6672258315887096</v>
      </c>
      <c r="Z293" s="113">
        <v>0</v>
      </c>
      <c r="AA293" s="113">
        <v>0</v>
      </c>
      <c r="AB293" s="59">
        <v>0</v>
      </c>
    </row>
    <row r="294" spans="1:28" s="15" customFormat="1">
      <c r="A294" s="58" t="s">
        <v>578</v>
      </c>
      <c r="B294" s="112" t="s">
        <v>1213</v>
      </c>
      <c r="C294" s="112" t="s">
        <v>1637</v>
      </c>
      <c r="D294" s="112" t="s">
        <v>912</v>
      </c>
      <c r="E294" s="112" t="s">
        <v>1789</v>
      </c>
      <c r="F294" s="75" t="s">
        <v>577</v>
      </c>
      <c r="G294" s="112">
        <v>0.4</v>
      </c>
      <c r="H294" s="63">
        <v>2.4424114250618554</v>
      </c>
      <c r="I294" s="113">
        <v>9.4571124017046829E-2</v>
      </c>
      <c r="J294" s="113">
        <v>2.3478403010448083</v>
      </c>
      <c r="K294" s="113">
        <v>-5.8967881007916843</v>
      </c>
      <c r="L294" s="113">
        <v>2.1717522784664478</v>
      </c>
      <c r="M294" s="114">
        <v>0.5</v>
      </c>
      <c r="N294" s="63">
        <v>0</v>
      </c>
      <c r="O294" s="113">
        <v>9.4571124017046829E-2</v>
      </c>
      <c r="P294" s="113">
        <v>0</v>
      </c>
      <c r="Q294" s="113">
        <v>0</v>
      </c>
      <c r="R294" s="62">
        <v>0</v>
      </c>
      <c r="S294" s="63">
        <v>0</v>
      </c>
      <c r="T294" s="113">
        <v>2.3478403010448083</v>
      </c>
      <c r="U294" s="113">
        <v>0</v>
      </c>
      <c r="V294" s="113">
        <v>0</v>
      </c>
      <c r="W294" s="62">
        <v>0</v>
      </c>
      <c r="X294" s="63">
        <v>0</v>
      </c>
      <c r="Y294" s="113">
        <v>2.4424114250618554</v>
      </c>
      <c r="Z294" s="113">
        <v>0</v>
      </c>
      <c r="AA294" s="113">
        <v>0</v>
      </c>
      <c r="AB294" s="59">
        <v>0</v>
      </c>
    </row>
    <row r="295" spans="1:28" s="15" customFormat="1">
      <c r="A295" s="58" t="s">
        <v>580</v>
      </c>
      <c r="B295" s="112" t="s">
        <v>1214</v>
      </c>
      <c r="C295" s="112" t="s">
        <v>1638</v>
      </c>
      <c r="D295" s="112" t="s">
        <v>926</v>
      </c>
      <c r="E295" s="112" t="s">
        <v>1789</v>
      </c>
      <c r="F295" s="75" t="s">
        <v>579</v>
      </c>
      <c r="G295" s="112">
        <v>0.49</v>
      </c>
      <c r="H295" s="63">
        <v>64.36589247260747</v>
      </c>
      <c r="I295" s="113">
        <v>14.90527502116252</v>
      </c>
      <c r="J295" s="113">
        <v>49.460617451444953</v>
      </c>
      <c r="K295" s="113">
        <v>34.937039821563189</v>
      </c>
      <c r="L295" s="113">
        <v>45.751071142586582</v>
      </c>
      <c r="M295" s="114">
        <v>0</v>
      </c>
      <c r="N295" s="63">
        <v>14.230023182354588</v>
      </c>
      <c r="O295" s="113">
        <v>0.6752518388079356</v>
      </c>
      <c r="P295" s="113">
        <v>0</v>
      </c>
      <c r="Q295" s="113">
        <v>0</v>
      </c>
      <c r="R295" s="62">
        <v>0</v>
      </c>
      <c r="S295" s="63">
        <v>43.065705914984889</v>
      </c>
      <c r="T295" s="113">
        <v>6.3949115364600573</v>
      </c>
      <c r="U295" s="113">
        <v>0</v>
      </c>
      <c r="V295" s="113">
        <v>0</v>
      </c>
      <c r="W295" s="62">
        <v>0</v>
      </c>
      <c r="X295" s="63">
        <v>57.295729097339475</v>
      </c>
      <c r="Y295" s="113">
        <v>7.0701633752679935</v>
      </c>
      <c r="Z295" s="113">
        <v>0</v>
      </c>
      <c r="AA295" s="113">
        <v>0</v>
      </c>
      <c r="AB295" s="59">
        <v>0</v>
      </c>
    </row>
    <row r="296" spans="1:28" s="15" customFormat="1">
      <c r="A296" s="58" t="s">
        <v>582</v>
      </c>
      <c r="B296" s="112" t="s">
        <v>1215</v>
      </c>
      <c r="C296" s="112" t="s">
        <v>1639</v>
      </c>
      <c r="D296" s="112" t="s">
        <v>1052</v>
      </c>
      <c r="E296" s="112" t="s">
        <v>1789</v>
      </c>
      <c r="F296" s="75" t="s">
        <v>581</v>
      </c>
      <c r="G296" s="112">
        <v>0.01</v>
      </c>
      <c r="H296" s="63">
        <v>24.085638312758981</v>
      </c>
      <c r="I296" s="113">
        <v>8.4112095368060391</v>
      </c>
      <c r="J296" s="113">
        <v>15.674428775952945</v>
      </c>
      <c r="K296" s="113">
        <v>11.550902306549091</v>
      </c>
      <c r="L296" s="113">
        <v>14.498846617756476</v>
      </c>
      <c r="M296" s="114">
        <v>0</v>
      </c>
      <c r="N296" s="63">
        <v>0</v>
      </c>
      <c r="O296" s="113">
        <v>0</v>
      </c>
      <c r="P296" s="113">
        <v>8.4112095368060391</v>
      </c>
      <c r="Q296" s="113">
        <v>0</v>
      </c>
      <c r="R296" s="62">
        <v>0</v>
      </c>
      <c r="S296" s="63">
        <v>0</v>
      </c>
      <c r="T296" s="113">
        <v>0</v>
      </c>
      <c r="U296" s="113">
        <v>15.674428775952945</v>
      </c>
      <c r="V296" s="113">
        <v>0</v>
      </c>
      <c r="W296" s="62">
        <v>0</v>
      </c>
      <c r="X296" s="63">
        <v>0</v>
      </c>
      <c r="Y296" s="113">
        <v>0</v>
      </c>
      <c r="Z296" s="113">
        <v>24.085638312758981</v>
      </c>
      <c r="AA296" s="113">
        <v>0</v>
      </c>
      <c r="AB296" s="59">
        <v>0</v>
      </c>
    </row>
    <row r="297" spans="1:28" s="15" customFormat="1">
      <c r="A297" s="58" t="s">
        <v>584</v>
      </c>
      <c r="B297" s="112" t="s">
        <v>1216</v>
      </c>
      <c r="C297" s="112" t="s">
        <v>1640</v>
      </c>
      <c r="D297" s="112" t="s">
        <v>932</v>
      </c>
      <c r="E297" s="112" t="s">
        <v>1789</v>
      </c>
      <c r="F297" s="75" t="s">
        <v>583</v>
      </c>
      <c r="G297" s="112">
        <v>0.49</v>
      </c>
      <c r="H297" s="63">
        <v>66.318465799076847</v>
      </c>
      <c r="I297" s="113">
        <v>10.9638649142347</v>
      </c>
      <c r="J297" s="113">
        <v>55.354600884842156</v>
      </c>
      <c r="K297" s="113">
        <v>4.6284517230276316</v>
      </c>
      <c r="L297" s="113">
        <v>51.203005818478999</v>
      </c>
      <c r="M297" s="114">
        <v>0</v>
      </c>
      <c r="N297" s="63">
        <v>10.848239978000517</v>
      </c>
      <c r="O297" s="113">
        <v>0.11562493623418151</v>
      </c>
      <c r="P297" s="113">
        <v>0</v>
      </c>
      <c r="Q297" s="113">
        <v>0</v>
      </c>
      <c r="R297" s="62">
        <v>0</v>
      </c>
      <c r="S297" s="63">
        <v>45.388393313709777</v>
      </c>
      <c r="T297" s="113">
        <v>9.9662075711323865</v>
      </c>
      <c r="U297" s="113">
        <v>0</v>
      </c>
      <c r="V297" s="113">
        <v>0</v>
      </c>
      <c r="W297" s="62">
        <v>0</v>
      </c>
      <c r="X297" s="63">
        <v>56.236633291710291</v>
      </c>
      <c r="Y297" s="113">
        <v>10.081832507366569</v>
      </c>
      <c r="Z297" s="113">
        <v>0</v>
      </c>
      <c r="AA297" s="113">
        <v>0</v>
      </c>
      <c r="AB297" s="59">
        <v>0</v>
      </c>
    </row>
    <row r="298" spans="1:28" s="15" customFormat="1">
      <c r="A298" s="58" t="s">
        <v>586</v>
      </c>
      <c r="B298" s="112" t="s">
        <v>1217</v>
      </c>
      <c r="C298" s="112" t="s">
        <v>1641</v>
      </c>
      <c r="D298" s="112" t="s">
        <v>932</v>
      </c>
      <c r="E298" s="112" t="s">
        <v>1789</v>
      </c>
      <c r="F298" s="75" t="s">
        <v>585</v>
      </c>
      <c r="G298" s="112">
        <v>0.49</v>
      </c>
      <c r="H298" s="63">
        <v>41.316328779745021</v>
      </c>
      <c r="I298" s="113">
        <v>6.0217969973188437</v>
      </c>
      <c r="J298" s="113">
        <v>35.294531782426183</v>
      </c>
      <c r="K298" s="113">
        <v>12.538343707673382</v>
      </c>
      <c r="L298" s="113">
        <v>32.647441898744219</v>
      </c>
      <c r="M298" s="114">
        <v>0</v>
      </c>
      <c r="N298" s="63">
        <v>6.3430629989205469</v>
      </c>
      <c r="O298" s="113">
        <v>-0.32126600160170354</v>
      </c>
      <c r="P298" s="113">
        <v>0</v>
      </c>
      <c r="Q298" s="113">
        <v>0</v>
      </c>
      <c r="R298" s="62">
        <v>0</v>
      </c>
      <c r="S298" s="63">
        <v>29.707859925826796</v>
      </c>
      <c r="T298" s="113">
        <v>5.5866718565993896</v>
      </c>
      <c r="U298" s="113">
        <v>0</v>
      </c>
      <c r="V298" s="113">
        <v>0</v>
      </c>
      <c r="W298" s="62">
        <v>0</v>
      </c>
      <c r="X298" s="63">
        <v>36.05092292474734</v>
      </c>
      <c r="Y298" s="113">
        <v>5.2654058549976863</v>
      </c>
      <c r="Z298" s="113">
        <v>0</v>
      </c>
      <c r="AA298" s="113">
        <v>0</v>
      </c>
      <c r="AB298" s="59">
        <v>0</v>
      </c>
    </row>
    <row r="299" spans="1:28" s="15" customFormat="1">
      <c r="A299" s="58" t="s">
        <v>588</v>
      </c>
      <c r="B299" s="112" t="s">
        <v>1218</v>
      </c>
      <c r="C299" s="112" t="s">
        <v>1642</v>
      </c>
      <c r="D299" s="112" t="s">
        <v>968</v>
      </c>
      <c r="E299" s="112" t="s">
        <v>1789</v>
      </c>
      <c r="F299" s="75" t="s">
        <v>587</v>
      </c>
      <c r="G299" s="112">
        <v>0.3</v>
      </c>
      <c r="H299" s="63">
        <v>152.31703043180624</v>
      </c>
      <c r="I299" s="113">
        <v>36.447923235522616</v>
      </c>
      <c r="J299" s="113">
        <v>115.86910719628362</v>
      </c>
      <c r="K299" s="113">
        <v>35.853705295282232</v>
      </c>
      <c r="L299" s="113">
        <v>107.17892415656236</v>
      </c>
      <c r="M299" s="114">
        <v>0</v>
      </c>
      <c r="N299" s="63">
        <v>31.369004328478308</v>
      </c>
      <c r="O299" s="113">
        <v>5.0789189070443124</v>
      </c>
      <c r="P299" s="113">
        <v>0</v>
      </c>
      <c r="Q299" s="113">
        <v>0</v>
      </c>
      <c r="R299" s="62">
        <v>0</v>
      </c>
      <c r="S299" s="63">
        <v>86.195817391855527</v>
      </c>
      <c r="T299" s="113">
        <v>29.673289804428094</v>
      </c>
      <c r="U299" s="113">
        <v>0</v>
      </c>
      <c r="V299" s="113">
        <v>0</v>
      </c>
      <c r="W299" s="62">
        <v>0</v>
      </c>
      <c r="X299" s="63">
        <v>117.56482172033385</v>
      </c>
      <c r="Y299" s="113">
        <v>34.752208711472406</v>
      </c>
      <c r="Z299" s="113">
        <v>0</v>
      </c>
      <c r="AA299" s="113">
        <v>0</v>
      </c>
      <c r="AB299" s="59">
        <v>0</v>
      </c>
    </row>
    <row r="300" spans="1:28" s="15" customFormat="1">
      <c r="A300" s="58" t="s">
        <v>590</v>
      </c>
      <c r="B300" s="112" t="s">
        <v>1219</v>
      </c>
      <c r="C300" s="112" t="s">
        <v>1643</v>
      </c>
      <c r="D300" s="112" t="s">
        <v>912</v>
      </c>
      <c r="E300" s="112" t="s">
        <v>1789</v>
      </c>
      <c r="F300" s="75" t="s">
        <v>589</v>
      </c>
      <c r="G300" s="112">
        <v>0.4</v>
      </c>
      <c r="H300" s="63">
        <v>1.9288694614833737</v>
      </c>
      <c r="I300" s="113">
        <v>0</v>
      </c>
      <c r="J300" s="113">
        <v>1.9288694614833737</v>
      </c>
      <c r="K300" s="113">
        <v>-16.046832066325884</v>
      </c>
      <c r="L300" s="113">
        <v>1.7842042518721208</v>
      </c>
      <c r="M300" s="114">
        <v>0.5</v>
      </c>
      <c r="N300" s="63">
        <v>0</v>
      </c>
      <c r="O300" s="113">
        <v>0</v>
      </c>
      <c r="P300" s="113">
        <v>0</v>
      </c>
      <c r="Q300" s="113">
        <v>0</v>
      </c>
      <c r="R300" s="62">
        <v>0</v>
      </c>
      <c r="S300" s="63">
        <v>0</v>
      </c>
      <c r="T300" s="113">
        <v>1.9288694614833737</v>
      </c>
      <c r="U300" s="113">
        <v>0</v>
      </c>
      <c r="V300" s="113">
        <v>0</v>
      </c>
      <c r="W300" s="62">
        <v>0</v>
      </c>
      <c r="X300" s="63">
        <v>0</v>
      </c>
      <c r="Y300" s="113">
        <v>1.9288694614833737</v>
      </c>
      <c r="Z300" s="113">
        <v>0</v>
      </c>
      <c r="AA300" s="113">
        <v>0</v>
      </c>
      <c r="AB300" s="59">
        <v>0</v>
      </c>
    </row>
    <row r="301" spans="1:28" s="15" customFormat="1">
      <c r="A301" s="58" t="s">
        <v>592</v>
      </c>
      <c r="B301" s="112" t="s">
        <v>1220</v>
      </c>
      <c r="C301" s="112" t="s">
        <v>1644</v>
      </c>
      <c r="D301" s="112" t="s">
        <v>912</v>
      </c>
      <c r="E301" s="112" t="s">
        <v>1789</v>
      </c>
      <c r="F301" s="75" t="s">
        <v>591</v>
      </c>
      <c r="G301" s="112">
        <v>0.4</v>
      </c>
      <c r="H301" s="63">
        <v>2.5250574167457165</v>
      </c>
      <c r="I301" s="113">
        <v>0</v>
      </c>
      <c r="J301" s="113">
        <v>2.5250574167457165</v>
      </c>
      <c r="K301" s="113">
        <v>-23.342479428731838</v>
      </c>
      <c r="L301" s="113">
        <v>2.3356781104897877</v>
      </c>
      <c r="M301" s="114">
        <v>0.5</v>
      </c>
      <c r="N301" s="63">
        <v>0</v>
      </c>
      <c r="O301" s="113">
        <v>0</v>
      </c>
      <c r="P301" s="113">
        <v>0</v>
      </c>
      <c r="Q301" s="113">
        <v>0</v>
      </c>
      <c r="R301" s="62">
        <v>0</v>
      </c>
      <c r="S301" s="63">
        <v>0</v>
      </c>
      <c r="T301" s="113">
        <v>2.5250574167457165</v>
      </c>
      <c r="U301" s="113">
        <v>0</v>
      </c>
      <c r="V301" s="113">
        <v>0</v>
      </c>
      <c r="W301" s="62">
        <v>0</v>
      </c>
      <c r="X301" s="63">
        <v>0</v>
      </c>
      <c r="Y301" s="113">
        <v>2.5250574167457165</v>
      </c>
      <c r="Z301" s="113">
        <v>0</v>
      </c>
      <c r="AA301" s="113">
        <v>0</v>
      </c>
      <c r="AB301" s="59">
        <v>0</v>
      </c>
    </row>
    <row r="302" spans="1:28" s="15" customFormat="1">
      <c r="A302" s="58" t="s">
        <v>596</v>
      </c>
      <c r="B302" s="112" t="s">
        <v>1222</v>
      </c>
      <c r="C302" s="112" t="s">
        <v>1646</v>
      </c>
      <c r="D302" s="112" t="s">
        <v>926</v>
      </c>
      <c r="E302" s="112" t="s">
        <v>1309</v>
      </c>
      <c r="F302" s="75" t="s">
        <v>1820</v>
      </c>
      <c r="G302" s="112">
        <v>0.99</v>
      </c>
      <c r="H302" s="63">
        <v>67.209022325937525</v>
      </c>
      <c r="I302" s="113">
        <v>0</v>
      </c>
      <c r="J302" s="113">
        <v>67.209022325937525</v>
      </c>
      <c r="K302" s="113">
        <v>20.366311402354349</v>
      </c>
      <c r="L302" s="113">
        <v>65.192751656159402</v>
      </c>
      <c r="M302" s="114">
        <v>0</v>
      </c>
      <c r="N302" s="63">
        <v>0</v>
      </c>
      <c r="O302" s="113">
        <v>0</v>
      </c>
      <c r="P302" s="113">
        <v>0</v>
      </c>
      <c r="Q302" s="113">
        <v>0</v>
      </c>
      <c r="R302" s="62">
        <v>0</v>
      </c>
      <c r="S302" s="63">
        <v>60.566914704203583</v>
      </c>
      <c r="T302" s="113">
        <v>6.6421076217339197</v>
      </c>
      <c r="U302" s="113">
        <v>0</v>
      </c>
      <c r="V302" s="113">
        <v>0</v>
      </c>
      <c r="W302" s="62">
        <v>0</v>
      </c>
      <c r="X302" s="63">
        <v>60.566914704203583</v>
      </c>
      <c r="Y302" s="113">
        <v>6.6421076217339197</v>
      </c>
      <c r="Z302" s="113">
        <v>0</v>
      </c>
      <c r="AA302" s="113">
        <v>0</v>
      </c>
      <c r="AB302" s="59">
        <v>0</v>
      </c>
    </row>
    <row r="303" spans="1:28" s="15" customFormat="1">
      <c r="A303" s="58" t="s">
        <v>598</v>
      </c>
      <c r="B303" s="112" t="s">
        <v>1223</v>
      </c>
      <c r="C303" s="112" t="s">
        <v>1647</v>
      </c>
      <c r="D303" s="112" t="s">
        <v>912</v>
      </c>
      <c r="E303" s="112" t="s">
        <v>1789</v>
      </c>
      <c r="F303" s="75" t="s">
        <v>597</v>
      </c>
      <c r="G303" s="112">
        <v>0.4</v>
      </c>
      <c r="H303" s="63">
        <v>2.8244228788630306</v>
      </c>
      <c r="I303" s="113">
        <v>0</v>
      </c>
      <c r="J303" s="113">
        <v>2.8244228788630306</v>
      </c>
      <c r="K303" s="113">
        <v>-14.735029389316935</v>
      </c>
      <c r="L303" s="113">
        <v>2.6125911629483034</v>
      </c>
      <c r="M303" s="114">
        <v>0.5</v>
      </c>
      <c r="N303" s="63">
        <v>0</v>
      </c>
      <c r="O303" s="113">
        <v>0</v>
      </c>
      <c r="P303" s="113">
        <v>0</v>
      </c>
      <c r="Q303" s="113">
        <v>0</v>
      </c>
      <c r="R303" s="62">
        <v>0</v>
      </c>
      <c r="S303" s="63">
        <v>0</v>
      </c>
      <c r="T303" s="113">
        <v>2.8244228788630306</v>
      </c>
      <c r="U303" s="113">
        <v>0</v>
      </c>
      <c r="V303" s="113">
        <v>0</v>
      </c>
      <c r="W303" s="62">
        <v>0</v>
      </c>
      <c r="X303" s="63">
        <v>0</v>
      </c>
      <c r="Y303" s="113">
        <v>2.8244228788630306</v>
      </c>
      <c r="Z303" s="113">
        <v>0</v>
      </c>
      <c r="AA303" s="113">
        <v>0</v>
      </c>
      <c r="AB303" s="59">
        <v>0</v>
      </c>
    </row>
    <row r="304" spans="1:28" s="15" customFormat="1">
      <c r="A304" s="58" t="s">
        <v>600</v>
      </c>
      <c r="B304" s="112" t="s">
        <v>1224</v>
      </c>
      <c r="C304" s="112" t="s">
        <v>1648</v>
      </c>
      <c r="D304" s="112" t="s">
        <v>959</v>
      </c>
      <c r="E304" s="112" t="s">
        <v>1789</v>
      </c>
      <c r="F304" s="75" t="s">
        <v>599</v>
      </c>
      <c r="G304" s="112">
        <v>0.09</v>
      </c>
      <c r="H304" s="63">
        <v>112.05737527622603</v>
      </c>
      <c r="I304" s="113">
        <v>10.865346196623495</v>
      </c>
      <c r="J304" s="113">
        <v>101.19202907960253</v>
      </c>
      <c r="K304" s="113">
        <v>76.870906017508005</v>
      </c>
      <c r="L304" s="113">
        <v>93.602626898632352</v>
      </c>
      <c r="M304" s="114">
        <v>0</v>
      </c>
      <c r="N304" s="63">
        <v>10.865346196623495</v>
      </c>
      <c r="O304" s="113">
        <v>0</v>
      </c>
      <c r="P304" s="113">
        <v>0</v>
      </c>
      <c r="Q304" s="113">
        <v>0</v>
      </c>
      <c r="R304" s="62">
        <v>0</v>
      </c>
      <c r="S304" s="63">
        <v>101.19202907960253</v>
      </c>
      <c r="T304" s="113">
        <v>0</v>
      </c>
      <c r="U304" s="113">
        <v>0</v>
      </c>
      <c r="V304" s="113">
        <v>0</v>
      </c>
      <c r="W304" s="62">
        <v>0</v>
      </c>
      <c r="X304" s="63">
        <v>112.05737527622603</v>
      </c>
      <c r="Y304" s="113">
        <v>0</v>
      </c>
      <c r="Z304" s="113">
        <v>0</v>
      </c>
      <c r="AA304" s="113">
        <v>0</v>
      </c>
      <c r="AB304" s="59">
        <v>0</v>
      </c>
    </row>
    <row r="305" spans="1:28" s="15" customFormat="1">
      <c r="A305" s="58" t="s">
        <v>903</v>
      </c>
      <c r="B305" s="112" t="s">
        <v>1225</v>
      </c>
      <c r="C305" s="112" t="s">
        <v>1649</v>
      </c>
      <c r="D305" s="112" t="s">
        <v>1052</v>
      </c>
      <c r="E305" s="112" t="s">
        <v>1789</v>
      </c>
      <c r="F305" s="75" t="s">
        <v>1846</v>
      </c>
      <c r="G305" s="112">
        <v>0.01</v>
      </c>
      <c r="H305" s="63">
        <v>14.369465705603236</v>
      </c>
      <c r="I305" s="113">
        <v>4.7506878174541249</v>
      </c>
      <c r="J305" s="113">
        <v>9.6187778881491113</v>
      </c>
      <c r="K305" s="113">
        <v>6.0590771620546633</v>
      </c>
      <c r="L305" s="113">
        <v>8.897369546537929</v>
      </c>
      <c r="M305" s="114">
        <v>0</v>
      </c>
      <c r="N305" s="63">
        <v>0</v>
      </c>
      <c r="O305" s="113">
        <v>0</v>
      </c>
      <c r="P305" s="113">
        <v>4.7506878174541249</v>
      </c>
      <c r="Q305" s="113">
        <v>0</v>
      </c>
      <c r="R305" s="62">
        <v>0</v>
      </c>
      <c r="S305" s="63">
        <v>0</v>
      </c>
      <c r="T305" s="113">
        <v>0</v>
      </c>
      <c r="U305" s="113">
        <v>9.6187778881491113</v>
      </c>
      <c r="V305" s="113">
        <v>0</v>
      </c>
      <c r="W305" s="62">
        <v>0</v>
      </c>
      <c r="X305" s="63">
        <v>0</v>
      </c>
      <c r="Y305" s="113">
        <v>0</v>
      </c>
      <c r="Z305" s="113">
        <v>14.369465705603236</v>
      </c>
      <c r="AA305" s="113">
        <v>0</v>
      </c>
      <c r="AB305" s="59">
        <v>0</v>
      </c>
    </row>
    <row r="306" spans="1:28" s="15" customFormat="1">
      <c r="A306" s="58" t="s">
        <v>603</v>
      </c>
      <c r="B306" s="112" t="s">
        <v>1226</v>
      </c>
      <c r="C306" s="112" t="s">
        <v>1650</v>
      </c>
      <c r="D306" s="112" t="s">
        <v>912</v>
      </c>
      <c r="E306" s="112" t="s">
        <v>1789</v>
      </c>
      <c r="F306" s="75" t="s">
        <v>602</v>
      </c>
      <c r="G306" s="112">
        <v>0.4</v>
      </c>
      <c r="H306" s="63">
        <v>2.6224261933932009</v>
      </c>
      <c r="I306" s="113">
        <v>0</v>
      </c>
      <c r="J306" s="113">
        <v>2.6224261933932009</v>
      </c>
      <c r="K306" s="113">
        <v>-5.4052910609411837</v>
      </c>
      <c r="L306" s="113">
        <v>2.425744228888711</v>
      </c>
      <c r="M306" s="114">
        <v>0.5</v>
      </c>
      <c r="N306" s="63">
        <v>0</v>
      </c>
      <c r="O306" s="113">
        <v>0</v>
      </c>
      <c r="P306" s="113">
        <v>0</v>
      </c>
      <c r="Q306" s="113">
        <v>0</v>
      </c>
      <c r="R306" s="62">
        <v>0</v>
      </c>
      <c r="S306" s="63">
        <v>0</v>
      </c>
      <c r="T306" s="113">
        <v>2.6224261933932009</v>
      </c>
      <c r="U306" s="113">
        <v>0</v>
      </c>
      <c r="V306" s="113">
        <v>0</v>
      </c>
      <c r="W306" s="62">
        <v>0</v>
      </c>
      <c r="X306" s="63">
        <v>0</v>
      </c>
      <c r="Y306" s="113">
        <v>2.6224261933932009</v>
      </c>
      <c r="Z306" s="113">
        <v>0</v>
      </c>
      <c r="AA306" s="113">
        <v>0</v>
      </c>
      <c r="AB306" s="59">
        <v>0</v>
      </c>
    </row>
    <row r="307" spans="1:28" s="15" customFormat="1">
      <c r="A307" s="58" t="s">
        <v>605</v>
      </c>
      <c r="B307" s="112" t="s">
        <v>1227</v>
      </c>
      <c r="C307" s="112" t="s">
        <v>1651</v>
      </c>
      <c r="D307" s="112" t="s">
        <v>912</v>
      </c>
      <c r="E307" s="112" t="s">
        <v>1789</v>
      </c>
      <c r="F307" s="75" t="s">
        <v>604</v>
      </c>
      <c r="G307" s="112">
        <v>0.4</v>
      </c>
      <c r="H307" s="63">
        <v>2.5724387618287499</v>
      </c>
      <c r="I307" s="113">
        <v>0</v>
      </c>
      <c r="J307" s="113">
        <v>2.5724387618287499</v>
      </c>
      <c r="K307" s="113">
        <v>-15.429346262844355</v>
      </c>
      <c r="L307" s="113">
        <v>2.3795058546915939</v>
      </c>
      <c r="M307" s="114">
        <v>0.5</v>
      </c>
      <c r="N307" s="63">
        <v>0</v>
      </c>
      <c r="O307" s="113">
        <v>0</v>
      </c>
      <c r="P307" s="113">
        <v>0</v>
      </c>
      <c r="Q307" s="113">
        <v>0</v>
      </c>
      <c r="R307" s="62">
        <v>0</v>
      </c>
      <c r="S307" s="63">
        <v>0</v>
      </c>
      <c r="T307" s="113">
        <v>2.5724387618287499</v>
      </c>
      <c r="U307" s="113">
        <v>0</v>
      </c>
      <c r="V307" s="113">
        <v>0</v>
      </c>
      <c r="W307" s="62">
        <v>0</v>
      </c>
      <c r="X307" s="63">
        <v>0</v>
      </c>
      <c r="Y307" s="113">
        <v>2.5724387618287499</v>
      </c>
      <c r="Z307" s="113">
        <v>0</v>
      </c>
      <c r="AA307" s="113">
        <v>0</v>
      </c>
      <c r="AB307" s="59">
        <v>0</v>
      </c>
    </row>
    <row r="308" spans="1:28" s="15" customFormat="1">
      <c r="A308" s="58" t="s">
        <v>607</v>
      </c>
      <c r="B308" s="112" t="s">
        <v>1228</v>
      </c>
      <c r="C308" s="112" t="s">
        <v>1652</v>
      </c>
      <c r="D308" s="112" t="s">
        <v>926</v>
      </c>
      <c r="E308" s="112" t="s">
        <v>1306</v>
      </c>
      <c r="F308" s="75" t="s">
        <v>606</v>
      </c>
      <c r="G308" s="112">
        <v>0.99</v>
      </c>
      <c r="H308" s="63">
        <v>67.264230262955763</v>
      </c>
      <c r="I308" s="113">
        <v>0</v>
      </c>
      <c r="J308" s="113">
        <v>67.264230262955763</v>
      </c>
      <c r="K308" s="113">
        <v>-16.7779331349535</v>
      </c>
      <c r="L308" s="113">
        <v>65.246303355067084</v>
      </c>
      <c r="M308" s="114">
        <v>0</v>
      </c>
      <c r="N308" s="63">
        <v>0</v>
      </c>
      <c r="O308" s="113">
        <v>0</v>
      </c>
      <c r="P308" s="113">
        <v>0</v>
      </c>
      <c r="Q308" s="113">
        <v>0</v>
      </c>
      <c r="R308" s="62">
        <v>0</v>
      </c>
      <c r="S308" s="63">
        <v>61.232737234374781</v>
      </c>
      <c r="T308" s="113">
        <v>6.0314930285809751</v>
      </c>
      <c r="U308" s="113">
        <v>0</v>
      </c>
      <c r="V308" s="113">
        <v>0</v>
      </c>
      <c r="W308" s="62">
        <v>0</v>
      </c>
      <c r="X308" s="63">
        <v>61.232737234374781</v>
      </c>
      <c r="Y308" s="113">
        <v>6.0314930285809751</v>
      </c>
      <c r="Z308" s="113">
        <v>0</v>
      </c>
      <c r="AA308" s="113">
        <v>0</v>
      </c>
      <c r="AB308" s="59">
        <v>0</v>
      </c>
    </row>
    <row r="309" spans="1:28" s="15" customFormat="1">
      <c r="A309" s="58" t="s">
        <v>609</v>
      </c>
      <c r="B309" s="112" t="s">
        <v>1229</v>
      </c>
      <c r="C309" s="112" t="s">
        <v>1653</v>
      </c>
      <c r="D309" s="112" t="s">
        <v>932</v>
      </c>
      <c r="E309" s="112" t="s">
        <v>1789</v>
      </c>
      <c r="F309" s="75" t="s">
        <v>608</v>
      </c>
      <c r="G309" s="112">
        <v>0.49</v>
      </c>
      <c r="H309" s="63">
        <v>44.746607322247662</v>
      </c>
      <c r="I309" s="113">
        <v>5.0764890157554614</v>
      </c>
      <c r="J309" s="113">
        <v>39.670118306492192</v>
      </c>
      <c r="K309" s="113">
        <v>2.407686332522176</v>
      </c>
      <c r="L309" s="113">
        <v>36.694859433505279</v>
      </c>
      <c r="M309" s="114">
        <v>0</v>
      </c>
      <c r="N309" s="63">
        <v>5.4704330661186287</v>
      </c>
      <c r="O309" s="113">
        <v>-0.39394405036316738</v>
      </c>
      <c r="P309" s="113">
        <v>0</v>
      </c>
      <c r="Q309" s="113">
        <v>0</v>
      </c>
      <c r="R309" s="62">
        <v>0</v>
      </c>
      <c r="S309" s="63">
        <v>33.279700972629605</v>
      </c>
      <c r="T309" s="113">
        <v>6.3904173338625938</v>
      </c>
      <c r="U309" s="113">
        <v>0</v>
      </c>
      <c r="V309" s="113">
        <v>0</v>
      </c>
      <c r="W309" s="62">
        <v>0</v>
      </c>
      <c r="X309" s="63">
        <v>38.750134038748229</v>
      </c>
      <c r="Y309" s="113">
        <v>5.9964732834994274</v>
      </c>
      <c r="Z309" s="113">
        <v>0</v>
      </c>
      <c r="AA309" s="113">
        <v>0</v>
      </c>
      <c r="AB309" s="59">
        <v>0</v>
      </c>
    </row>
    <row r="310" spans="1:28" s="15" customFormat="1">
      <c r="A310" s="58" t="s">
        <v>611</v>
      </c>
      <c r="B310" s="112" t="s">
        <v>1230</v>
      </c>
      <c r="C310" s="112" t="s">
        <v>1654</v>
      </c>
      <c r="D310" s="112" t="s">
        <v>932</v>
      </c>
      <c r="E310" s="112" t="s">
        <v>1789</v>
      </c>
      <c r="F310" s="75" t="s">
        <v>610</v>
      </c>
      <c r="G310" s="112">
        <v>0.49</v>
      </c>
      <c r="H310" s="63">
        <v>96.223513303770247</v>
      </c>
      <c r="I310" s="113">
        <v>23.355700828472184</v>
      </c>
      <c r="J310" s="113">
        <v>72.867812475298052</v>
      </c>
      <c r="K310" s="113">
        <v>30.857826493346145</v>
      </c>
      <c r="L310" s="113">
        <v>67.4027265396507</v>
      </c>
      <c r="M310" s="114">
        <v>0</v>
      </c>
      <c r="N310" s="63">
        <v>22.080883044819078</v>
      </c>
      <c r="O310" s="113">
        <v>1.2748177836531029</v>
      </c>
      <c r="P310" s="113">
        <v>0</v>
      </c>
      <c r="Q310" s="113">
        <v>0</v>
      </c>
      <c r="R310" s="62">
        <v>0</v>
      </c>
      <c r="S310" s="63">
        <v>63.066957665738457</v>
      </c>
      <c r="T310" s="113">
        <v>9.8008548095596062</v>
      </c>
      <c r="U310" s="113">
        <v>0</v>
      </c>
      <c r="V310" s="113">
        <v>0</v>
      </c>
      <c r="W310" s="62">
        <v>0</v>
      </c>
      <c r="X310" s="63">
        <v>85.147840710557531</v>
      </c>
      <c r="Y310" s="113">
        <v>11.075672593212708</v>
      </c>
      <c r="Z310" s="113">
        <v>0</v>
      </c>
      <c r="AA310" s="113">
        <v>0</v>
      </c>
      <c r="AB310" s="59">
        <v>0</v>
      </c>
    </row>
    <row r="311" spans="1:28" s="15" customFormat="1">
      <c r="A311" s="58" t="s">
        <v>613</v>
      </c>
      <c r="B311" s="112" t="s">
        <v>1231</v>
      </c>
      <c r="C311" s="112" t="s">
        <v>1655</v>
      </c>
      <c r="D311" s="112" t="s">
        <v>912</v>
      </c>
      <c r="E311" s="112" t="s">
        <v>1789</v>
      </c>
      <c r="F311" s="75" t="s">
        <v>612</v>
      </c>
      <c r="G311" s="112">
        <v>0.4</v>
      </c>
      <c r="H311" s="63">
        <v>2.470410954303484</v>
      </c>
      <c r="I311" s="113">
        <v>0</v>
      </c>
      <c r="J311" s="113">
        <v>2.470410954303484</v>
      </c>
      <c r="K311" s="113">
        <v>-19.215456853044635</v>
      </c>
      <c r="L311" s="113">
        <v>2.285130132730723</v>
      </c>
      <c r="M311" s="114">
        <v>0.5</v>
      </c>
      <c r="N311" s="63">
        <v>0</v>
      </c>
      <c r="O311" s="113">
        <v>0</v>
      </c>
      <c r="P311" s="113">
        <v>0</v>
      </c>
      <c r="Q311" s="113">
        <v>0</v>
      </c>
      <c r="R311" s="62">
        <v>0</v>
      </c>
      <c r="S311" s="63">
        <v>0</v>
      </c>
      <c r="T311" s="113">
        <v>2.470410954303484</v>
      </c>
      <c r="U311" s="113">
        <v>0</v>
      </c>
      <c r="V311" s="113">
        <v>0</v>
      </c>
      <c r="W311" s="62">
        <v>0</v>
      </c>
      <c r="X311" s="63">
        <v>0</v>
      </c>
      <c r="Y311" s="113">
        <v>2.470410954303484</v>
      </c>
      <c r="Z311" s="113">
        <v>0</v>
      </c>
      <c r="AA311" s="113">
        <v>0</v>
      </c>
      <c r="AB311" s="59">
        <v>0</v>
      </c>
    </row>
    <row r="312" spans="1:28" s="15" customFormat="1">
      <c r="A312" s="58" t="s">
        <v>615</v>
      </c>
      <c r="B312" s="112" t="s">
        <v>1232</v>
      </c>
      <c r="C312" s="112" t="s">
        <v>1656</v>
      </c>
      <c r="D312" s="112" t="s">
        <v>912</v>
      </c>
      <c r="E312" s="112" t="s">
        <v>1789</v>
      </c>
      <c r="F312" s="75" t="s">
        <v>614</v>
      </c>
      <c r="G312" s="112">
        <v>0.4</v>
      </c>
      <c r="H312" s="63">
        <v>2.4701639147190328</v>
      </c>
      <c r="I312" s="113">
        <v>0</v>
      </c>
      <c r="J312" s="113">
        <v>2.4701639147190328</v>
      </c>
      <c r="K312" s="113">
        <v>-7.9779167999710365</v>
      </c>
      <c r="L312" s="113">
        <v>2.2849016211151056</v>
      </c>
      <c r="M312" s="114">
        <v>0.5</v>
      </c>
      <c r="N312" s="63">
        <v>0</v>
      </c>
      <c r="O312" s="113">
        <v>0</v>
      </c>
      <c r="P312" s="113">
        <v>0</v>
      </c>
      <c r="Q312" s="113">
        <v>0</v>
      </c>
      <c r="R312" s="62">
        <v>0</v>
      </c>
      <c r="S312" s="63">
        <v>0</v>
      </c>
      <c r="T312" s="113">
        <v>2.4701639147190328</v>
      </c>
      <c r="U312" s="113">
        <v>0</v>
      </c>
      <c r="V312" s="113">
        <v>0</v>
      </c>
      <c r="W312" s="62">
        <v>0</v>
      </c>
      <c r="X312" s="63">
        <v>0</v>
      </c>
      <c r="Y312" s="113">
        <v>2.4701639147190328</v>
      </c>
      <c r="Z312" s="113">
        <v>0</v>
      </c>
      <c r="AA312" s="113">
        <v>0</v>
      </c>
      <c r="AB312" s="59">
        <v>0</v>
      </c>
    </row>
    <row r="313" spans="1:28" s="15" customFormat="1">
      <c r="A313" s="58" t="s">
        <v>617</v>
      </c>
      <c r="B313" s="112" t="s">
        <v>1233</v>
      </c>
      <c r="C313" s="112" t="s">
        <v>1657</v>
      </c>
      <c r="D313" s="112" t="s">
        <v>999</v>
      </c>
      <c r="E313" s="112" t="s">
        <v>1789</v>
      </c>
      <c r="F313" s="75" t="s">
        <v>616</v>
      </c>
      <c r="G313" s="112">
        <v>0.1</v>
      </c>
      <c r="H313" s="63">
        <v>119.24916736684881</v>
      </c>
      <c r="I313" s="113">
        <v>16.544389094097969</v>
      </c>
      <c r="J313" s="113">
        <v>102.70477827275084</v>
      </c>
      <c r="K313" s="113">
        <v>78.416756665971704</v>
      </c>
      <c r="L313" s="113">
        <v>95.001919902294532</v>
      </c>
      <c r="M313" s="114">
        <v>0</v>
      </c>
      <c r="N313" s="63">
        <v>13.900508737185655</v>
      </c>
      <c r="O313" s="113">
        <v>0</v>
      </c>
      <c r="P313" s="113">
        <v>2.6438803569123128</v>
      </c>
      <c r="Q313" s="113">
        <v>0</v>
      </c>
      <c r="R313" s="62">
        <v>0</v>
      </c>
      <c r="S313" s="63">
        <v>97.241578129522168</v>
      </c>
      <c r="T313" s="113">
        <v>0</v>
      </c>
      <c r="U313" s="113">
        <v>5.463200143228689</v>
      </c>
      <c r="V313" s="113">
        <v>0</v>
      </c>
      <c r="W313" s="62">
        <v>0</v>
      </c>
      <c r="X313" s="63">
        <v>111.14208686670783</v>
      </c>
      <c r="Y313" s="113">
        <v>0</v>
      </c>
      <c r="Z313" s="113">
        <v>8.1070805001410022</v>
      </c>
      <c r="AA313" s="113">
        <v>0</v>
      </c>
      <c r="AB313" s="59">
        <v>0</v>
      </c>
    </row>
    <row r="314" spans="1:28" s="15" customFormat="1">
      <c r="A314" s="58" t="s">
        <v>621</v>
      </c>
      <c r="B314" s="112" t="s">
        <v>1235</v>
      </c>
      <c r="C314" s="112" t="s">
        <v>1659</v>
      </c>
      <c r="D314" s="112" t="s">
        <v>926</v>
      </c>
      <c r="E314" s="112" t="s">
        <v>1789</v>
      </c>
      <c r="F314" s="75" t="s">
        <v>620</v>
      </c>
      <c r="G314" s="112">
        <v>0.49</v>
      </c>
      <c r="H314" s="63">
        <v>113.82500459985982</v>
      </c>
      <c r="I314" s="113">
        <v>27.955568251247577</v>
      </c>
      <c r="J314" s="113">
        <v>85.86943634861224</v>
      </c>
      <c r="K314" s="113">
        <v>43.723681511709366</v>
      </c>
      <c r="L314" s="113">
        <v>79.429228622466326</v>
      </c>
      <c r="M314" s="114">
        <v>0</v>
      </c>
      <c r="N314" s="63">
        <v>26.514101542585315</v>
      </c>
      <c r="O314" s="113">
        <v>1.4414667086622595</v>
      </c>
      <c r="P314" s="113">
        <v>0</v>
      </c>
      <c r="Q314" s="113">
        <v>0</v>
      </c>
      <c r="R314" s="62">
        <v>0</v>
      </c>
      <c r="S314" s="63">
        <v>74.158962239023026</v>
      </c>
      <c r="T314" s="113">
        <v>11.710474109589212</v>
      </c>
      <c r="U314" s="113">
        <v>0</v>
      </c>
      <c r="V314" s="113">
        <v>0</v>
      </c>
      <c r="W314" s="62">
        <v>0</v>
      </c>
      <c r="X314" s="63">
        <v>100.67306378160835</v>
      </c>
      <c r="Y314" s="113">
        <v>13.151940818251472</v>
      </c>
      <c r="Z314" s="113">
        <v>0</v>
      </c>
      <c r="AA314" s="113">
        <v>0</v>
      </c>
      <c r="AB314" s="59">
        <v>0</v>
      </c>
    </row>
    <row r="315" spans="1:28" s="15" customFormat="1">
      <c r="A315" s="58" t="s">
        <v>623</v>
      </c>
      <c r="B315" s="112" t="s">
        <v>1236</v>
      </c>
      <c r="C315" s="112" t="s">
        <v>1660</v>
      </c>
      <c r="D315" s="112" t="s">
        <v>999</v>
      </c>
      <c r="E315" s="112" t="s">
        <v>1789</v>
      </c>
      <c r="F315" s="75" t="s">
        <v>622</v>
      </c>
      <c r="G315" s="112">
        <v>0.1</v>
      </c>
      <c r="H315" s="63">
        <v>115.12161752746012</v>
      </c>
      <c r="I315" s="113">
        <v>0</v>
      </c>
      <c r="J315" s="113">
        <v>115.12161752746012</v>
      </c>
      <c r="K315" s="113">
        <v>63.088453734176433</v>
      </c>
      <c r="L315" s="113">
        <v>106.48749621290061</v>
      </c>
      <c r="M315" s="114">
        <v>0</v>
      </c>
      <c r="N315" s="63">
        <v>0</v>
      </c>
      <c r="O315" s="113">
        <v>0</v>
      </c>
      <c r="P315" s="113">
        <v>0</v>
      </c>
      <c r="Q315" s="113">
        <v>0</v>
      </c>
      <c r="R315" s="62">
        <v>0</v>
      </c>
      <c r="S315" s="63">
        <v>103.44934102477062</v>
      </c>
      <c r="T315" s="113">
        <v>0</v>
      </c>
      <c r="U315" s="113">
        <v>11.672276502689499</v>
      </c>
      <c r="V315" s="113">
        <v>0</v>
      </c>
      <c r="W315" s="62">
        <v>0</v>
      </c>
      <c r="X315" s="63">
        <v>103.44934102477062</v>
      </c>
      <c r="Y315" s="113">
        <v>0</v>
      </c>
      <c r="Z315" s="113">
        <v>11.672276502689499</v>
      </c>
      <c r="AA315" s="113">
        <v>0</v>
      </c>
      <c r="AB315" s="59">
        <v>0</v>
      </c>
    </row>
    <row r="316" spans="1:28" s="15" customFormat="1">
      <c r="A316" s="58" t="s">
        <v>625</v>
      </c>
      <c r="B316" s="112" t="s">
        <v>1237</v>
      </c>
      <c r="C316" s="112" t="s">
        <v>1661</v>
      </c>
      <c r="D316" s="112" t="s">
        <v>912</v>
      </c>
      <c r="E316" s="112" t="s">
        <v>1789</v>
      </c>
      <c r="F316" s="75" t="s">
        <v>624</v>
      </c>
      <c r="G316" s="112">
        <v>0.4</v>
      </c>
      <c r="H316" s="63">
        <v>1.5683841186010554</v>
      </c>
      <c r="I316" s="113">
        <v>0</v>
      </c>
      <c r="J316" s="113">
        <v>1.5683841186010554</v>
      </c>
      <c r="K316" s="113">
        <v>-12.577580381133982</v>
      </c>
      <c r="L316" s="113">
        <v>1.4507553097059764</v>
      </c>
      <c r="M316" s="114">
        <v>0.5</v>
      </c>
      <c r="N316" s="63">
        <v>0</v>
      </c>
      <c r="O316" s="113">
        <v>0</v>
      </c>
      <c r="P316" s="113">
        <v>0</v>
      </c>
      <c r="Q316" s="113">
        <v>0</v>
      </c>
      <c r="R316" s="62">
        <v>0</v>
      </c>
      <c r="S316" s="63">
        <v>0</v>
      </c>
      <c r="T316" s="113">
        <v>1.5683841186010554</v>
      </c>
      <c r="U316" s="113">
        <v>0</v>
      </c>
      <c r="V316" s="113">
        <v>0</v>
      </c>
      <c r="W316" s="62">
        <v>0</v>
      </c>
      <c r="X316" s="63">
        <v>0</v>
      </c>
      <c r="Y316" s="113">
        <v>1.5683841186010554</v>
      </c>
      <c r="Z316" s="113">
        <v>0</v>
      </c>
      <c r="AA316" s="113">
        <v>0</v>
      </c>
      <c r="AB316" s="59">
        <v>0</v>
      </c>
    </row>
    <row r="317" spans="1:28" s="15" customFormat="1">
      <c r="A317" s="58" t="s">
        <v>627</v>
      </c>
      <c r="B317" s="112" t="s">
        <v>1238</v>
      </c>
      <c r="C317" s="112" t="s">
        <v>1662</v>
      </c>
      <c r="D317" s="112" t="s">
        <v>923</v>
      </c>
      <c r="E317" s="112" t="s">
        <v>1789</v>
      </c>
      <c r="F317" s="75" t="s">
        <v>626</v>
      </c>
      <c r="G317" s="112">
        <v>0.3</v>
      </c>
      <c r="H317" s="63">
        <v>43.134228065982924</v>
      </c>
      <c r="I317" s="113">
        <v>6.7169173566339637</v>
      </c>
      <c r="J317" s="113">
        <v>36.417310709348961</v>
      </c>
      <c r="K317" s="113">
        <v>19.450516006483742</v>
      </c>
      <c r="L317" s="113">
        <v>33.686012406147789</v>
      </c>
      <c r="M317" s="114">
        <v>0</v>
      </c>
      <c r="N317" s="63">
        <v>8.3914993855024083</v>
      </c>
      <c r="O317" s="113">
        <v>-1.6745820288684441</v>
      </c>
      <c r="P317" s="113">
        <v>0</v>
      </c>
      <c r="Q317" s="113">
        <v>0</v>
      </c>
      <c r="R317" s="62">
        <v>0</v>
      </c>
      <c r="S317" s="63">
        <v>29.184267543689987</v>
      </c>
      <c r="T317" s="113">
        <v>7.2330431656589695</v>
      </c>
      <c r="U317" s="113">
        <v>0</v>
      </c>
      <c r="V317" s="113">
        <v>0</v>
      </c>
      <c r="W317" s="62">
        <v>0</v>
      </c>
      <c r="X317" s="63">
        <v>37.57576692919239</v>
      </c>
      <c r="Y317" s="113">
        <v>5.5584611367905259</v>
      </c>
      <c r="Z317" s="113">
        <v>0</v>
      </c>
      <c r="AA317" s="113">
        <v>0</v>
      </c>
      <c r="AB317" s="59">
        <v>0</v>
      </c>
    </row>
    <row r="318" spans="1:28" s="15" customFormat="1">
      <c r="A318" s="58" t="s">
        <v>629</v>
      </c>
      <c r="B318" s="112" t="s">
        <v>1239</v>
      </c>
      <c r="C318" s="112" t="s">
        <v>1663</v>
      </c>
      <c r="D318" s="112" t="s">
        <v>912</v>
      </c>
      <c r="E318" s="112" t="s">
        <v>1789</v>
      </c>
      <c r="F318" s="75" t="s">
        <v>628</v>
      </c>
      <c r="G318" s="112">
        <v>0.4</v>
      </c>
      <c r="H318" s="63">
        <v>4.4052973372406079</v>
      </c>
      <c r="I318" s="113">
        <v>0.11498723367941871</v>
      </c>
      <c r="J318" s="113">
        <v>4.2903101035611888</v>
      </c>
      <c r="K318" s="113">
        <v>-11.747468645000668</v>
      </c>
      <c r="L318" s="113">
        <v>3.9685368457940999</v>
      </c>
      <c r="M318" s="114">
        <v>0.5</v>
      </c>
      <c r="N318" s="63">
        <v>0</v>
      </c>
      <c r="O318" s="113">
        <v>0.11498723367941871</v>
      </c>
      <c r="P318" s="113">
        <v>0</v>
      </c>
      <c r="Q318" s="113">
        <v>0</v>
      </c>
      <c r="R318" s="62">
        <v>0</v>
      </c>
      <c r="S318" s="63">
        <v>0</v>
      </c>
      <c r="T318" s="113">
        <v>4.2903101035611888</v>
      </c>
      <c r="U318" s="113">
        <v>0</v>
      </c>
      <c r="V318" s="113">
        <v>0</v>
      </c>
      <c r="W318" s="62">
        <v>0</v>
      </c>
      <c r="X318" s="63">
        <v>0</v>
      </c>
      <c r="Y318" s="113">
        <v>4.4052973372406079</v>
      </c>
      <c r="Z318" s="113">
        <v>0</v>
      </c>
      <c r="AA318" s="113">
        <v>0</v>
      </c>
      <c r="AB318" s="59">
        <v>0</v>
      </c>
    </row>
    <row r="319" spans="1:28" s="15" customFormat="1">
      <c r="A319" s="58" t="s">
        <v>631</v>
      </c>
      <c r="B319" s="112" t="s">
        <v>1240</v>
      </c>
      <c r="C319" s="112" t="s">
        <v>1664</v>
      </c>
      <c r="D319" s="112" t="s">
        <v>932</v>
      </c>
      <c r="E319" s="112" t="s">
        <v>1789</v>
      </c>
      <c r="F319" s="75" t="s">
        <v>630</v>
      </c>
      <c r="G319" s="112">
        <v>0.49</v>
      </c>
      <c r="H319" s="63">
        <v>36.627974054748037</v>
      </c>
      <c r="I319" s="113">
        <v>4.337433309771888</v>
      </c>
      <c r="J319" s="113">
        <v>32.290540744976148</v>
      </c>
      <c r="K319" s="113">
        <v>-17.288232508951161</v>
      </c>
      <c r="L319" s="113">
        <v>29.86875018910294</v>
      </c>
      <c r="M319" s="114">
        <v>0.3487023049240473</v>
      </c>
      <c r="N319" s="63">
        <v>5.5428801126697644</v>
      </c>
      <c r="O319" s="113">
        <v>-1.2054468028978758</v>
      </c>
      <c r="P319" s="113">
        <v>0</v>
      </c>
      <c r="Q319" s="113">
        <v>0</v>
      </c>
      <c r="R319" s="62">
        <v>0</v>
      </c>
      <c r="S319" s="63">
        <v>25.699152814967395</v>
      </c>
      <c r="T319" s="113">
        <v>6.5913879300087537</v>
      </c>
      <c r="U319" s="113">
        <v>0</v>
      </c>
      <c r="V319" s="113">
        <v>0</v>
      </c>
      <c r="W319" s="62">
        <v>0</v>
      </c>
      <c r="X319" s="63">
        <v>31.242032927637158</v>
      </c>
      <c r="Y319" s="113">
        <v>5.3859411271108781</v>
      </c>
      <c r="Z319" s="113">
        <v>0</v>
      </c>
      <c r="AA319" s="113">
        <v>0</v>
      </c>
      <c r="AB319" s="59">
        <v>0</v>
      </c>
    </row>
    <row r="320" spans="1:28" s="15" customFormat="1">
      <c r="A320" s="58" t="s">
        <v>633</v>
      </c>
      <c r="B320" s="112" t="s">
        <v>1241</v>
      </c>
      <c r="C320" s="112" t="s">
        <v>1665</v>
      </c>
      <c r="D320" s="112" t="s">
        <v>926</v>
      </c>
      <c r="E320" s="112" t="s">
        <v>1306</v>
      </c>
      <c r="F320" s="75" t="s">
        <v>632</v>
      </c>
      <c r="G320" s="112">
        <v>0.99</v>
      </c>
      <c r="H320" s="63">
        <v>85.267716202070474</v>
      </c>
      <c r="I320" s="113">
        <v>0</v>
      </c>
      <c r="J320" s="113">
        <v>85.267716202070474</v>
      </c>
      <c r="K320" s="113">
        <v>31.370696593271155</v>
      </c>
      <c r="L320" s="113">
        <v>82.709684716008354</v>
      </c>
      <c r="M320" s="114">
        <v>0</v>
      </c>
      <c r="N320" s="63">
        <v>0</v>
      </c>
      <c r="O320" s="113">
        <v>0</v>
      </c>
      <c r="P320" s="113">
        <v>0</v>
      </c>
      <c r="Q320" s="113">
        <v>0</v>
      </c>
      <c r="R320" s="62">
        <v>0</v>
      </c>
      <c r="S320" s="63">
        <v>76.699824597485772</v>
      </c>
      <c r="T320" s="113">
        <v>8.567891604584716</v>
      </c>
      <c r="U320" s="113">
        <v>0</v>
      </c>
      <c r="V320" s="113">
        <v>0</v>
      </c>
      <c r="W320" s="62">
        <v>0</v>
      </c>
      <c r="X320" s="63">
        <v>76.699824597485772</v>
      </c>
      <c r="Y320" s="113">
        <v>8.567891604584716</v>
      </c>
      <c r="Z320" s="113">
        <v>0</v>
      </c>
      <c r="AA320" s="113">
        <v>0</v>
      </c>
      <c r="AB320" s="59">
        <v>0</v>
      </c>
    </row>
    <row r="321" spans="1:28" s="15" customFormat="1">
      <c r="A321" s="58" t="s">
        <v>635</v>
      </c>
      <c r="B321" s="112" t="s">
        <v>1242</v>
      </c>
      <c r="C321" s="112" t="s">
        <v>1666</v>
      </c>
      <c r="D321" s="112" t="s">
        <v>912</v>
      </c>
      <c r="E321" s="112" t="s">
        <v>1789</v>
      </c>
      <c r="F321" s="75" t="s">
        <v>634</v>
      </c>
      <c r="G321" s="112">
        <v>0.4</v>
      </c>
      <c r="H321" s="63">
        <v>2.5260416014838927</v>
      </c>
      <c r="I321" s="113">
        <v>0.18753543139399428</v>
      </c>
      <c r="J321" s="113">
        <v>2.3385061700898984</v>
      </c>
      <c r="K321" s="113">
        <v>-10.405841153497255</v>
      </c>
      <c r="L321" s="113">
        <v>2.1631182073331563</v>
      </c>
      <c r="M321" s="114">
        <v>0.5</v>
      </c>
      <c r="N321" s="63">
        <v>0</v>
      </c>
      <c r="O321" s="113">
        <v>0.18753543139399428</v>
      </c>
      <c r="P321" s="113">
        <v>0</v>
      </c>
      <c r="Q321" s="113">
        <v>0</v>
      </c>
      <c r="R321" s="62">
        <v>0</v>
      </c>
      <c r="S321" s="63">
        <v>0</v>
      </c>
      <c r="T321" s="113">
        <v>2.3385061700898984</v>
      </c>
      <c r="U321" s="113">
        <v>0</v>
      </c>
      <c r="V321" s="113">
        <v>0</v>
      </c>
      <c r="W321" s="62">
        <v>0</v>
      </c>
      <c r="X321" s="63">
        <v>0</v>
      </c>
      <c r="Y321" s="113">
        <v>2.5260416014838927</v>
      </c>
      <c r="Z321" s="113">
        <v>0</v>
      </c>
      <c r="AA321" s="113">
        <v>0</v>
      </c>
      <c r="AB321" s="59">
        <v>0</v>
      </c>
    </row>
    <row r="322" spans="1:28" s="15" customFormat="1">
      <c r="A322" s="58" t="s">
        <v>637</v>
      </c>
      <c r="B322" s="112" t="s">
        <v>1243</v>
      </c>
      <c r="C322" s="112" t="s">
        <v>1667</v>
      </c>
      <c r="D322" s="112" t="s">
        <v>912</v>
      </c>
      <c r="E322" s="112" t="s">
        <v>1789</v>
      </c>
      <c r="F322" s="75" t="s">
        <v>636</v>
      </c>
      <c r="G322" s="112">
        <v>0.4</v>
      </c>
      <c r="H322" s="63">
        <v>1.4591605652836463</v>
      </c>
      <c r="I322" s="113">
        <v>0</v>
      </c>
      <c r="J322" s="113">
        <v>1.4591605652836463</v>
      </c>
      <c r="K322" s="113">
        <v>-7.9515396087917534</v>
      </c>
      <c r="L322" s="113">
        <v>1.349723522887373</v>
      </c>
      <c r="M322" s="114">
        <v>0.5</v>
      </c>
      <c r="N322" s="63">
        <v>0</v>
      </c>
      <c r="O322" s="113">
        <v>0</v>
      </c>
      <c r="P322" s="113">
        <v>0</v>
      </c>
      <c r="Q322" s="113">
        <v>0</v>
      </c>
      <c r="R322" s="62">
        <v>0</v>
      </c>
      <c r="S322" s="63">
        <v>0</v>
      </c>
      <c r="T322" s="113">
        <v>1.4591605652836463</v>
      </c>
      <c r="U322" s="113">
        <v>0</v>
      </c>
      <c r="V322" s="113">
        <v>0</v>
      </c>
      <c r="W322" s="62">
        <v>0</v>
      </c>
      <c r="X322" s="63">
        <v>0</v>
      </c>
      <c r="Y322" s="113">
        <v>1.4591605652836463</v>
      </c>
      <c r="Z322" s="113">
        <v>0</v>
      </c>
      <c r="AA322" s="113">
        <v>0</v>
      </c>
      <c r="AB322" s="59">
        <v>0</v>
      </c>
    </row>
    <row r="323" spans="1:28" s="15" customFormat="1">
      <c r="A323" s="58" t="s">
        <v>641</v>
      </c>
      <c r="B323" s="112" t="s">
        <v>1245</v>
      </c>
      <c r="C323" s="112" t="s">
        <v>1669</v>
      </c>
      <c r="D323" s="112" t="s">
        <v>912</v>
      </c>
      <c r="E323" s="112" t="s">
        <v>1789</v>
      </c>
      <c r="F323" s="75" t="s">
        <v>640</v>
      </c>
      <c r="G323" s="112">
        <v>0.4</v>
      </c>
      <c r="H323" s="63">
        <v>3.3937948746964199</v>
      </c>
      <c r="I323" s="113">
        <v>0</v>
      </c>
      <c r="J323" s="113">
        <v>3.3937948746964199</v>
      </c>
      <c r="K323" s="113">
        <v>-9.1466567239753971</v>
      </c>
      <c r="L323" s="113">
        <v>3.1392602590941885</v>
      </c>
      <c r="M323" s="114">
        <v>0.5</v>
      </c>
      <c r="N323" s="63">
        <v>0</v>
      </c>
      <c r="O323" s="113">
        <v>0</v>
      </c>
      <c r="P323" s="113">
        <v>0</v>
      </c>
      <c r="Q323" s="113">
        <v>0</v>
      </c>
      <c r="R323" s="62">
        <v>0</v>
      </c>
      <c r="S323" s="63">
        <v>0</v>
      </c>
      <c r="T323" s="113">
        <v>3.3937948746964199</v>
      </c>
      <c r="U323" s="113">
        <v>0</v>
      </c>
      <c r="V323" s="113">
        <v>0</v>
      </c>
      <c r="W323" s="62">
        <v>0</v>
      </c>
      <c r="X323" s="63">
        <v>0</v>
      </c>
      <c r="Y323" s="113">
        <v>3.3937948746964199</v>
      </c>
      <c r="Z323" s="113">
        <v>0</v>
      </c>
      <c r="AA323" s="113">
        <v>0</v>
      </c>
      <c r="AB323" s="59">
        <v>0</v>
      </c>
    </row>
    <row r="324" spans="1:28" s="15" customFormat="1">
      <c r="A324" s="58" t="s">
        <v>643</v>
      </c>
      <c r="B324" s="112" t="s">
        <v>1246</v>
      </c>
      <c r="C324" s="112" t="s">
        <v>1670</v>
      </c>
      <c r="D324" s="112" t="s">
        <v>932</v>
      </c>
      <c r="E324" s="112" t="s">
        <v>1789</v>
      </c>
      <c r="F324" s="75" t="s">
        <v>1821</v>
      </c>
      <c r="G324" s="112">
        <v>0.49</v>
      </c>
      <c r="H324" s="63">
        <v>48.712036802383381</v>
      </c>
      <c r="I324" s="113">
        <v>9.9715847813619209</v>
      </c>
      <c r="J324" s="113">
        <v>38.740452021021461</v>
      </c>
      <c r="K324" s="113">
        <v>4.7789218251749013</v>
      </c>
      <c r="L324" s="113">
        <v>35.834918119444851</v>
      </c>
      <c r="M324" s="114">
        <v>0</v>
      </c>
      <c r="N324" s="63">
        <v>9.795344415550316</v>
      </c>
      <c r="O324" s="113">
        <v>0.17624036581160635</v>
      </c>
      <c r="P324" s="113">
        <v>0</v>
      </c>
      <c r="Q324" s="113">
        <v>0</v>
      </c>
      <c r="R324" s="62">
        <v>0</v>
      </c>
      <c r="S324" s="63">
        <v>33.714680623883517</v>
      </c>
      <c r="T324" s="113">
        <v>5.0257713971379427</v>
      </c>
      <c r="U324" s="113">
        <v>0</v>
      </c>
      <c r="V324" s="113">
        <v>0</v>
      </c>
      <c r="W324" s="62">
        <v>0</v>
      </c>
      <c r="X324" s="63">
        <v>43.510025039433827</v>
      </c>
      <c r="Y324" s="113">
        <v>5.2020117629495486</v>
      </c>
      <c r="Z324" s="113">
        <v>0</v>
      </c>
      <c r="AA324" s="113">
        <v>0</v>
      </c>
      <c r="AB324" s="59">
        <v>0</v>
      </c>
    </row>
    <row r="325" spans="1:28" s="15" customFormat="1">
      <c r="A325" s="58" t="s">
        <v>645</v>
      </c>
      <c r="B325" s="112" t="s">
        <v>1247</v>
      </c>
      <c r="C325" s="112" t="s">
        <v>1671</v>
      </c>
      <c r="D325" s="112" t="s">
        <v>912</v>
      </c>
      <c r="E325" s="112" t="s">
        <v>1789</v>
      </c>
      <c r="F325" s="75" t="s">
        <v>644</v>
      </c>
      <c r="G325" s="112">
        <v>0.4</v>
      </c>
      <c r="H325" s="63">
        <v>5.4877187050227603</v>
      </c>
      <c r="I325" s="113">
        <v>0.42879364346452475</v>
      </c>
      <c r="J325" s="113">
        <v>5.0589250615582353</v>
      </c>
      <c r="K325" s="113">
        <v>-5.5156301756653061</v>
      </c>
      <c r="L325" s="113">
        <v>4.6795056819413681</v>
      </c>
      <c r="M325" s="114">
        <v>0.5</v>
      </c>
      <c r="N325" s="63">
        <v>0</v>
      </c>
      <c r="O325" s="113">
        <v>0.42879364346452475</v>
      </c>
      <c r="P325" s="113">
        <v>0</v>
      </c>
      <c r="Q325" s="113">
        <v>0</v>
      </c>
      <c r="R325" s="62">
        <v>0</v>
      </c>
      <c r="S325" s="63">
        <v>0</v>
      </c>
      <c r="T325" s="113">
        <v>5.0589250615582353</v>
      </c>
      <c r="U325" s="113">
        <v>0</v>
      </c>
      <c r="V325" s="113">
        <v>0</v>
      </c>
      <c r="W325" s="62">
        <v>0</v>
      </c>
      <c r="X325" s="63">
        <v>0</v>
      </c>
      <c r="Y325" s="113">
        <v>5.4877187050227603</v>
      </c>
      <c r="Z325" s="113">
        <v>0</v>
      </c>
      <c r="AA325" s="113">
        <v>0</v>
      </c>
      <c r="AB325" s="59">
        <v>0</v>
      </c>
    </row>
    <row r="326" spans="1:28" s="15" customFormat="1">
      <c r="A326" s="58" t="s">
        <v>647</v>
      </c>
      <c r="B326" s="112" t="s">
        <v>1248</v>
      </c>
      <c r="C326" s="112" t="s">
        <v>1672</v>
      </c>
      <c r="D326" s="112" t="s">
        <v>912</v>
      </c>
      <c r="E326" s="112" t="s">
        <v>1789</v>
      </c>
      <c r="F326" s="75" t="s">
        <v>646</v>
      </c>
      <c r="G326" s="112">
        <v>0.4</v>
      </c>
      <c r="H326" s="63">
        <v>2.3812811310105966</v>
      </c>
      <c r="I326" s="113">
        <v>0</v>
      </c>
      <c r="J326" s="113">
        <v>2.3812811310105966</v>
      </c>
      <c r="K326" s="113">
        <v>-17.150683280743806</v>
      </c>
      <c r="L326" s="113">
        <v>2.202685046184802</v>
      </c>
      <c r="M326" s="114">
        <v>0.5</v>
      </c>
      <c r="N326" s="63">
        <v>0</v>
      </c>
      <c r="O326" s="113">
        <v>0</v>
      </c>
      <c r="P326" s="113">
        <v>0</v>
      </c>
      <c r="Q326" s="113">
        <v>0</v>
      </c>
      <c r="R326" s="62">
        <v>0</v>
      </c>
      <c r="S326" s="63">
        <v>0</v>
      </c>
      <c r="T326" s="113">
        <v>2.3812811310105966</v>
      </c>
      <c r="U326" s="113">
        <v>0</v>
      </c>
      <c r="V326" s="113">
        <v>0</v>
      </c>
      <c r="W326" s="62">
        <v>0</v>
      </c>
      <c r="X326" s="63">
        <v>0</v>
      </c>
      <c r="Y326" s="113">
        <v>2.3812811310105966</v>
      </c>
      <c r="Z326" s="113">
        <v>0</v>
      </c>
      <c r="AA326" s="113">
        <v>0</v>
      </c>
      <c r="AB326" s="59">
        <v>0</v>
      </c>
    </row>
    <row r="327" spans="1:28" s="15" customFormat="1">
      <c r="A327" s="58" t="s">
        <v>649</v>
      </c>
      <c r="B327" s="112" t="s">
        <v>1249</v>
      </c>
      <c r="C327" s="112" t="s">
        <v>1673</v>
      </c>
      <c r="D327" s="112" t="s">
        <v>912</v>
      </c>
      <c r="E327" s="112" t="s">
        <v>1789</v>
      </c>
      <c r="F327" s="75" t="s">
        <v>648</v>
      </c>
      <c r="G327" s="112">
        <v>0.4</v>
      </c>
      <c r="H327" s="63">
        <v>1.8693913671010072</v>
      </c>
      <c r="I327" s="113">
        <v>2.3157446305873297E-2</v>
      </c>
      <c r="J327" s="113">
        <v>1.8462339207951339</v>
      </c>
      <c r="K327" s="113">
        <v>-13.020382984808974</v>
      </c>
      <c r="L327" s="113">
        <v>1.7077663767354989</v>
      </c>
      <c r="M327" s="114">
        <v>0.5</v>
      </c>
      <c r="N327" s="63">
        <v>0</v>
      </c>
      <c r="O327" s="113">
        <v>2.3157446305873297E-2</v>
      </c>
      <c r="P327" s="113">
        <v>0</v>
      </c>
      <c r="Q327" s="113">
        <v>0</v>
      </c>
      <c r="R327" s="62">
        <v>0</v>
      </c>
      <c r="S327" s="63">
        <v>0</v>
      </c>
      <c r="T327" s="113">
        <v>1.8462339207951339</v>
      </c>
      <c r="U327" s="113">
        <v>0</v>
      </c>
      <c r="V327" s="113">
        <v>0</v>
      </c>
      <c r="W327" s="62">
        <v>0</v>
      </c>
      <c r="X327" s="63">
        <v>0</v>
      </c>
      <c r="Y327" s="113">
        <v>1.8693913671010072</v>
      </c>
      <c r="Z327" s="113">
        <v>0</v>
      </c>
      <c r="AA327" s="113">
        <v>0</v>
      </c>
      <c r="AB327" s="59">
        <v>0</v>
      </c>
    </row>
    <row r="328" spans="1:28" s="15" customFormat="1">
      <c r="A328" s="58" t="s">
        <v>651</v>
      </c>
      <c r="B328" s="112" t="s">
        <v>1250</v>
      </c>
      <c r="C328" s="112" t="s">
        <v>1674</v>
      </c>
      <c r="D328" s="112" t="s">
        <v>912</v>
      </c>
      <c r="E328" s="112" t="s">
        <v>1789</v>
      </c>
      <c r="F328" s="75" t="s">
        <v>650</v>
      </c>
      <c r="G328" s="112">
        <v>0.4</v>
      </c>
      <c r="H328" s="63">
        <v>5.1528966111273213</v>
      </c>
      <c r="I328" s="113">
        <v>9.904119842488919E-2</v>
      </c>
      <c r="J328" s="113">
        <v>5.0538554127024318</v>
      </c>
      <c r="K328" s="113">
        <v>-8.5691479939895867</v>
      </c>
      <c r="L328" s="113">
        <v>4.6748162567497493</v>
      </c>
      <c r="M328" s="114">
        <v>0.5</v>
      </c>
      <c r="N328" s="63">
        <v>0</v>
      </c>
      <c r="O328" s="113">
        <v>9.904119842488919E-2</v>
      </c>
      <c r="P328" s="113">
        <v>0</v>
      </c>
      <c r="Q328" s="113">
        <v>0</v>
      </c>
      <c r="R328" s="62">
        <v>0</v>
      </c>
      <c r="S328" s="63">
        <v>0</v>
      </c>
      <c r="T328" s="113">
        <v>5.0538554127024318</v>
      </c>
      <c r="U328" s="113">
        <v>0</v>
      </c>
      <c r="V328" s="113">
        <v>0</v>
      </c>
      <c r="W328" s="62">
        <v>0</v>
      </c>
      <c r="X328" s="63">
        <v>0</v>
      </c>
      <c r="Y328" s="113">
        <v>5.1528966111273213</v>
      </c>
      <c r="Z328" s="113">
        <v>0</v>
      </c>
      <c r="AA328" s="113">
        <v>0</v>
      </c>
      <c r="AB328" s="59">
        <v>0</v>
      </c>
    </row>
    <row r="329" spans="1:28" s="15" customFormat="1">
      <c r="A329" s="58" t="s">
        <v>653</v>
      </c>
      <c r="B329" s="112" t="s">
        <v>1251</v>
      </c>
      <c r="C329" s="112" t="s">
        <v>1675</v>
      </c>
      <c r="D329" s="112" t="s">
        <v>912</v>
      </c>
      <c r="E329" s="112" t="s">
        <v>1789</v>
      </c>
      <c r="F329" s="75" t="s">
        <v>652</v>
      </c>
      <c r="G329" s="112">
        <v>0.4</v>
      </c>
      <c r="H329" s="63">
        <v>1.9947993627346419</v>
      </c>
      <c r="I329" s="113">
        <v>0</v>
      </c>
      <c r="J329" s="113">
        <v>1.9947993627346419</v>
      </c>
      <c r="K329" s="113">
        <v>-8.7301040353755717</v>
      </c>
      <c r="L329" s="113">
        <v>1.8451894105295439</v>
      </c>
      <c r="M329" s="114">
        <v>0.5</v>
      </c>
      <c r="N329" s="63">
        <v>0</v>
      </c>
      <c r="O329" s="113">
        <v>0</v>
      </c>
      <c r="P329" s="113">
        <v>0</v>
      </c>
      <c r="Q329" s="113">
        <v>0</v>
      </c>
      <c r="R329" s="62">
        <v>0</v>
      </c>
      <c r="S329" s="63">
        <v>0</v>
      </c>
      <c r="T329" s="113">
        <v>1.9947993627346419</v>
      </c>
      <c r="U329" s="113">
        <v>0</v>
      </c>
      <c r="V329" s="113">
        <v>0</v>
      </c>
      <c r="W329" s="62">
        <v>0</v>
      </c>
      <c r="X329" s="63">
        <v>0</v>
      </c>
      <c r="Y329" s="113">
        <v>1.9947993627346419</v>
      </c>
      <c r="Z329" s="113">
        <v>0</v>
      </c>
      <c r="AA329" s="113">
        <v>0</v>
      </c>
      <c r="AB329" s="59">
        <v>0</v>
      </c>
    </row>
    <row r="330" spans="1:28" s="15" customFormat="1">
      <c r="A330" s="58" t="s">
        <v>655</v>
      </c>
      <c r="B330" s="112" t="s">
        <v>1252</v>
      </c>
      <c r="C330" s="112" t="s">
        <v>1676</v>
      </c>
      <c r="D330" s="112" t="s">
        <v>932</v>
      </c>
      <c r="E330" s="112" t="s">
        <v>1789</v>
      </c>
      <c r="F330" s="75" t="s">
        <v>654</v>
      </c>
      <c r="G330" s="112">
        <v>0.49</v>
      </c>
      <c r="H330" s="63">
        <v>40.013521955864995</v>
      </c>
      <c r="I330" s="113">
        <v>6.8064478171630967</v>
      </c>
      <c r="J330" s="113">
        <v>33.207074138701891</v>
      </c>
      <c r="K330" s="113">
        <v>-22.554127162848186</v>
      </c>
      <c r="L330" s="113">
        <v>30.716543578299252</v>
      </c>
      <c r="M330" s="114">
        <v>0.4044770671434802</v>
      </c>
      <c r="N330" s="63">
        <v>6.9322358140699079</v>
      </c>
      <c r="O330" s="113">
        <v>-0.12578799690681147</v>
      </c>
      <c r="P330" s="113">
        <v>0</v>
      </c>
      <c r="Q330" s="113">
        <v>0</v>
      </c>
      <c r="R330" s="62">
        <v>0</v>
      </c>
      <c r="S330" s="63">
        <v>27.606258603982852</v>
      </c>
      <c r="T330" s="113">
        <v>5.6008155347190414</v>
      </c>
      <c r="U330" s="113">
        <v>0</v>
      </c>
      <c r="V330" s="113">
        <v>0</v>
      </c>
      <c r="W330" s="62">
        <v>0</v>
      </c>
      <c r="X330" s="63">
        <v>34.538494418052764</v>
      </c>
      <c r="Y330" s="113">
        <v>5.4750275378122293</v>
      </c>
      <c r="Z330" s="113">
        <v>0</v>
      </c>
      <c r="AA330" s="113">
        <v>0</v>
      </c>
      <c r="AB330" s="59">
        <v>0</v>
      </c>
    </row>
    <row r="331" spans="1:28" s="15" customFormat="1">
      <c r="A331" s="58" t="s">
        <v>657</v>
      </c>
      <c r="B331" s="112" t="s">
        <v>1253</v>
      </c>
      <c r="C331" s="112" t="s">
        <v>1677</v>
      </c>
      <c r="D331" s="112" t="s">
        <v>912</v>
      </c>
      <c r="E331" s="112" t="s">
        <v>1789</v>
      </c>
      <c r="F331" s="75" t="s">
        <v>656</v>
      </c>
      <c r="G331" s="112">
        <v>0.4</v>
      </c>
      <c r="H331" s="63">
        <v>2.3017516372754137</v>
      </c>
      <c r="I331" s="113">
        <v>0</v>
      </c>
      <c r="J331" s="113">
        <v>2.3017516372754137</v>
      </c>
      <c r="K331" s="113">
        <v>-21.31025535788233</v>
      </c>
      <c r="L331" s="113">
        <v>2.1291202644797576</v>
      </c>
      <c r="M331" s="114">
        <v>0.5</v>
      </c>
      <c r="N331" s="63">
        <v>0</v>
      </c>
      <c r="O331" s="113">
        <v>0</v>
      </c>
      <c r="P331" s="113">
        <v>0</v>
      </c>
      <c r="Q331" s="113">
        <v>0</v>
      </c>
      <c r="R331" s="62">
        <v>0</v>
      </c>
      <c r="S331" s="63">
        <v>0</v>
      </c>
      <c r="T331" s="113">
        <v>2.3017516372754137</v>
      </c>
      <c r="U331" s="113">
        <v>0</v>
      </c>
      <c r="V331" s="113">
        <v>0</v>
      </c>
      <c r="W331" s="62">
        <v>0</v>
      </c>
      <c r="X331" s="63">
        <v>0</v>
      </c>
      <c r="Y331" s="113">
        <v>2.3017516372754137</v>
      </c>
      <c r="Z331" s="113">
        <v>0</v>
      </c>
      <c r="AA331" s="113">
        <v>0</v>
      </c>
      <c r="AB331" s="59">
        <v>0</v>
      </c>
    </row>
    <row r="332" spans="1:28" s="15" customFormat="1">
      <c r="A332" s="58" t="s">
        <v>659</v>
      </c>
      <c r="B332" s="112" t="s">
        <v>1254</v>
      </c>
      <c r="C332" s="112" t="s">
        <v>1678</v>
      </c>
      <c r="D332" s="112" t="s">
        <v>932</v>
      </c>
      <c r="E332" s="112" t="s">
        <v>1789</v>
      </c>
      <c r="F332" s="75" t="s">
        <v>658</v>
      </c>
      <c r="G332" s="112">
        <v>0.49</v>
      </c>
      <c r="H332" s="63">
        <v>39.06627239003781</v>
      </c>
      <c r="I332" s="113">
        <v>6.5257423238210288</v>
      </c>
      <c r="J332" s="113">
        <v>32.540530066216789</v>
      </c>
      <c r="K332" s="113">
        <v>15.05443386991071</v>
      </c>
      <c r="L332" s="113">
        <v>30.099990311250533</v>
      </c>
      <c r="M332" s="114">
        <v>0</v>
      </c>
      <c r="N332" s="63">
        <v>6.4062099831412374</v>
      </c>
      <c r="O332" s="113">
        <v>0.11953234067979047</v>
      </c>
      <c r="P332" s="113">
        <v>0</v>
      </c>
      <c r="Q332" s="113">
        <v>0</v>
      </c>
      <c r="R332" s="62">
        <v>0</v>
      </c>
      <c r="S332" s="63">
        <v>28.363640127913413</v>
      </c>
      <c r="T332" s="113">
        <v>4.1768899383033737</v>
      </c>
      <c r="U332" s="113">
        <v>0</v>
      </c>
      <c r="V332" s="113">
        <v>0</v>
      </c>
      <c r="W332" s="62">
        <v>0</v>
      </c>
      <c r="X332" s="63">
        <v>34.769850111054659</v>
      </c>
      <c r="Y332" s="113">
        <v>4.2964222789831643</v>
      </c>
      <c r="Z332" s="113">
        <v>0</v>
      </c>
      <c r="AA332" s="113">
        <v>0</v>
      </c>
      <c r="AB332" s="59">
        <v>0</v>
      </c>
    </row>
    <row r="333" spans="1:28" s="15" customFormat="1">
      <c r="A333" s="58" t="s">
        <v>661</v>
      </c>
      <c r="B333" s="112" t="s">
        <v>1255</v>
      </c>
      <c r="C333" s="112" t="s">
        <v>1679</v>
      </c>
      <c r="D333" s="112" t="s">
        <v>912</v>
      </c>
      <c r="E333" s="112" t="s">
        <v>1789</v>
      </c>
      <c r="F333" s="75" t="s">
        <v>660</v>
      </c>
      <c r="G333" s="112">
        <v>0.4</v>
      </c>
      <c r="H333" s="63">
        <v>2.5133307785488674</v>
      </c>
      <c r="I333" s="113">
        <v>0.13279275544053459</v>
      </c>
      <c r="J333" s="113">
        <v>2.3805380231083326</v>
      </c>
      <c r="K333" s="113">
        <v>-2.4177854697412853</v>
      </c>
      <c r="L333" s="113">
        <v>2.2019976713752079</v>
      </c>
      <c r="M333" s="114">
        <v>0.5</v>
      </c>
      <c r="N333" s="63">
        <v>0</v>
      </c>
      <c r="O333" s="113">
        <v>0.13279275544053459</v>
      </c>
      <c r="P333" s="113">
        <v>0</v>
      </c>
      <c r="Q333" s="113">
        <v>0</v>
      </c>
      <c r="R333" s="62">
        <v>0</v>
      </c>
      <c r="S333" s="63">
        <v>0</v>
      </c>
      <c r="T333" s="113">
        <v>2.3805380231083326</v>
      </c>
      <c r="U333" s="113">
        <v>0</v>
      </c>
      <c r="V333" s="113">
        <v>0</v>
      </c>
      <c r="W333" s="62">
        <v>0</v>
      </c>
      <c r="X333" s="63">
        <v>0</v>
      </c>
      <c r="Y333" s="113">
        <v>2.5133307785488674</v>
      </c>
      <c r="Z333" s="113">
        <v>0</v>
      </c>
      <c r="AA333" s="113">
        <v>0</v>
      </c>
      <c r="AB333" s="59">
        <v>0</v>
      </c>
    </row>
    <row r="334" spans="1:28" s="15" customFormat="1">
      <c r="A334" s="58" t="s">
        <v>663</v>
      </c>
      <c r="B334" s="112" t="s">
        <v>1256</v>
      </c>
      <c r="C334" s="112" t="s">
        <v>1680</v>
      </c>
      <c r="D334" s="112" t="s">
        <v>968</v>
      </c>
      <c r="E334" s="112" t="s">
        <v>1789</v>
      </c>
      <c r="F334" s="75" t="s">
        <v>662</v>
      </c>
      <c r="G334" s="112">
        <v>0.3</v>
      </c>
      <c r="H334" s="63">
        <v>145.3447016453739</v>
      </c>
      <c r="I334" s="113">
        <v>33.822863301208749</v>
      </c>
      <c r="J334" s="113">
        <v>111.52183834416515</v>
      </c>
      <c r="K334" s="113">
        <v>-6.025973123453058</v>
      </c>
      <c r="L334" s="113">
        <v>103.15770046835277</v>
      </c>
      <c r="M334" s="114">
        <v>5.126401800439373E-2</v>
      </c>
      <c r="N334" s="63">
        <v>27.676098788715613</v>
      </c>
      <c r="O334" s="113">
        <v>6.1467645124931334</v>
      </c>
      <c r="P334" s="113">
        <v>0</v>
      </c>
      <c r="Q334" s="113">
        <v>0</v>
      </c>
      <c r="R334" s="62">
        <v>0</v>
      </c>
      <c r="S334" s="63">
        <v>78.548688272616445</v>
      </c>
      <c r="T334" s="113">
        <v>32.973150071548702</v>
      </c>
      <c r="U334" s="113">
        <v>0</v>
      </c>
      <c r="V334" s="113">
        <v>0</v>
      </c>
      <c r="W334" s="62">
        <v>0</v>
      </c>
      <c r="X334" s="63">
        <v>106.22478706133205</v>
      </c>
      <c r="Y334" s="113">
        <v>39.119914584041837</v>
      </c>
      <c r="Z334" s="113">
        <v>0</v>
      </c>
      <c r="AA334" s="113">
        <v>0</v>
      </c>
      <c r="AB334" s="59">
        <v>0</v>
      </c>
    </row>
    <row r="335" spans="1:28" s="15" customFormat="1">
      <c r="A335" s="58" t="s">
        <v>665</v>
      </c>
      <c r="B335" s="112" t="s">
        <v>1257</v>
      </c>
      <c r="C335" s="112" t="s">
        <v>1681</v>
      </c>
      <c r="D335" s="112" t="s">
        <v>926</v>
      </c>
      <c r="E335" s="112" t="s">
        <v>1306</v>
      </c>
      <c r="F335" s="75" t="s">
        <v>664</v>
      </c>
      <c r="G335" s="112">
        <v>0.99</v>
      </c>
      <c r="H335" s="63">
        <v>54.444900406245893</v>
      </c>
      <c r="I335" s="113">
        <v>0</v>
      </c>
      <c r="J335" s="113">
        <v>54.444900406245893</v>
      </c>
      <c r="K335" s="113">
        <v>-95.749897158261007</v>
      </c>
      <c r="L335" s="113">
        <v>52.811553394058514</v>
      </c>
      <c r="M335" s="114">
        <v>0</v>
      </c>
      <c r="N335" s="63">
        <v>0</v>
      </c>
      <c r="O335" s="113">
        <v>0</v>
      </c>
      <c r="P335" s="113">
        <v>0</v>
      </c>
      <c r="Q335" s="113">
        <v>0</v>
      </c>
      <c r="R335" s="62">
        <v>0</v>
      </c>
      <c r="S335" s="63">
        <v>48.864873403247486</v>
      </c>
      <c r="T335" s="113">
        <v>5.5800270029984143</v>
      </c>
      <c r="U335" s="113">
        <v>0</v>
      </c>
      <c r="V335" s="113">
        <v>0</v>
      </c>
      <c r="W335" s="62">
        <v>0</v>
      </c>
      <c r="X335" s="63">
        <v>48.864873403247486</v>
      </c>
      <c r="Y335" s="113">
        <v>5.5800270029984143</v>
      </c>
      <c r="Z335" s="113">
        <v>0</v>
      </c>
      <c r="AA335" s="113">
        <v>0</v>
      </c>
      <c r="AB335" s="59">
        <v>0</v>
      </c>
    </row>
    <row r="336" spans="1:28" s="15" customFormat="1">
      <c r="A336" s="58" t="s">
        <v>667</v>
      </c>
      <c r="B336" s="112" t="s">
        <v>1258</v>
      </c>
      <c r="C336" s="112" t="s">
        <v>1682</v>
      </c>
      <c r="D336" s="112" t="s">
        <v>912</v>
      </c>
      <c r="E336" s="112" t="s">
        <v>1789</v>
      </c>
      <c r="F336" s="75" t="s">
        <v>666</v>
      </c>
      <c r="G336" s="112">
        <v>0.4</v>
      </c>
      <c r="H336" s="63">
        <v>2.3746836589407629</v>
      </c>
      <c r="I336" s="113">
        <v>0</v>
      </c>
      <c r="J336" s="113">
        <v>2.3746836589407629</v>
      </c>
      <c r="K336" s="113">
        <v>-18.664234430711531</v>
      </c>
      <c r="L336" s="113">
        <v>2.1965823845202057</v>
      </c>
      <c r="M336" s="114">
        <v>0.5</v>
      </c>
      <c r="N336" s="63">
        <v>0</v>
      </c>
      <c r="O336" s="113">
        <v>0</v>
      </c>
      <c r="P336" s="113">
        <v>0</v>
      </c>
      <c r="Q336" s="113">
        <v>0</v>
      </c>
      <c r="R336" s="62">
        <v>0</v>
      </c>
      <c r="S336" s="63">
        <v>0</v>
      </c>
      <c r="T336" s="113">
        <v>2.3746836589407629</v>
      </c>
      <c r="U336" s="113">
        <v>0</v>
      </c>
      <c r="V336" s="113">
        <v>0</v>
      </c>
      <c r="W336" s="62">
        <v>0</v>
      </c>
      <c r="X336" s="63">
        <v>0</v>
      </c>
      <c r="Y336" s="113">
        <v>2.3746836589407629</v>
      </c>
      <c r="Z336" s="113">
        <v>0</v>
      </c>
      <c r="AA336" s="113">
        <v>0</v>
      </c>
      <c r="AB336" s="59">
        <v>0</v>
      </c>
    </row>
    <row r="337" spans="1:28" s="15" customFormat="1">
      <c r="A337" s="58" t="s">
        <v>669</v>
      </c>
      <c r="B337" s="112" t="s">
        <v>1259</v>
      </c>
      <c r="C337" s="112" t="s">
        <v>1683</v>
      </c>
      <c r="D337" s="112" t="s">
        <v>1052</v>
      </c>
      <c r="E337" s="112" t="s">
        <v>1789</v>
      </c>
      <c r="F337" s="75" t="s">
        <v>668</v>
      </c>
      <c r="G337" s="112">
        <v>0.01</v>
      </c>
      <c r="H337" s="63">
        <v>24.484785422363036</v>
      </c>
      <c r="I337" s="113">
        <v>8.9395441820923498</v>
      </c>
      <c r="J337" s="113">
        <v>15.545241240270682</v>
      </c>
      <c r="K337" s="113">
        <v>11.457053113257896</v>
      </c>
      <c r="L337" s="113">
        <v>14.379348147250381</v>
      </c>
      <c r="M337" s="114">
        <v>0</v>
      </c>
      <c r="N337" s="63">
        <v>0</v>
      </c>
      <c r="O337" s="113">
        <v>0</v>
      </c>
      <c r="P337" s="113">
        <v>8.9395441820923498</v>
      </c>
      <c r="Q337" s="113">
        <v>0</v>
      </c>
      <c r="R337" s="62">
        <v>0</v>
      </c>
      <c r="S337" s="63">
        <v>0</v>
      </c>
      <c r="T337" s="113">
        <v>0</v>
      </c>
      <c r="U337" s="113">
        <v>15.545241240270682</v>
      </c>
      <c r="V337" s="113">
        <v>0</v>
      </c>
      <c r="W337" s="62">
        <v>0</v>
      </c>
      <c r="X337" s="63">
        <v>0</v>
      </c>
      <c r="Y337" s="113">
        <v>0</v>
      </c>
      <c r="Z337" s="113">
        <v>24.484785422363036</v>
      </c>
      <c r="AA337" s="113">
        <v>0</v>
      </c>
      <c r="AB337" s="59">
        <v>0</v>
      </c>
    </row>
    <row r="338" spans="1:28" s="15" customFormat="1">
      <c r="A338" s="58" t="s">
        <v>671</v>
      </c>
      <c r="B338" s="112" t="s">
        <v>1260</v>
      </c>
      <c r="C338" s="112" t="s">
        <v>1684</v>
      </c>
      <c r="D338" s="112" t="s">
        <v>912</v>
      </c>
      <c r="E338" s="112" t="s">
        <v>1789</v>
      </c>
      <c r="F338" s="75" t="s">
        <v>670</v>
      </c>
      <c r="G338" s="112">
        <v>0.4</v>
      </c>
      <c r="H338" s="63">
        <v>1.5522791335307153</v>
      </c>
      <c r="I338" s="113">
        <v>0</v>
      </c>
      <c r="J338" s="113">
        <v>1.5522791335307153</v>
      </c>
      <c r="K338" s="113">
        <v>-15.453300922766804</v>
      </c>
      <c r="L338" s="113">
        <v>1.4358581985159118</v>
      </c>
      <c r="M338" s="114">
        <v>0.5</v>
      </c>
      <c r="N338" s="63">
        <v>0</v>
      </c>
      <c r="O338" s="113">
        <v>0</v>
      </c>
      <c r="P338" s="113">
        <v>0</v>
      </c>
      <c r="Q338" s="113">
        <v>0</v>
      </c>
      <c r="R338" s="62">
        <v>0</v>
      </c>
      <c r="S338" s="63">
        <v>0</v>
      </c>
      <c r="T338" s="113">
        <v>1.5522791335307153</v>
      </c>
      <c r="U338" s="113">
        <v>0</v>
      </c>
      <c r="V338" s="113">
        <v>0</v>
      </c>
      <c r="W338" s="62">
        <v>0</v>
      </c>
      <c r="X338" s="63">
        <v>0</v>
      </c>
      <c r="Y338" s="113">
        <v>1.5522791335307153</v>
      </c>
      <c r="Z338" s="113">
        <v>0</v>
      </c>
      <c r="AA338" s="113">
        <v>0</v>
      </c>
      <c r="AB338" s="59">
        <v>0</v>
      </c>
    </row>
    <row r="339" spans="1:28" s="15" customFormat="1">
      <c r="A339" s="58" t="s">
        <v>673</v>
      </c>
      <c r="B339" s="112" t="s">
        <v>1261</v>
      </c>
      <c r="C339" s="112" t="s">
        <v>1685</v>
      </c>
      <c r="D339" s="112" t="s">
        <v>912</v>
      </c>
      <c r="E339" s="112" t="s">
        <v>1789</v>
      </c>
      <c r="F339" s="75" t="s">
        <v>672</v>
      </c>
      <c r="G339" s="112">
        <v>0.4</v>
      </c>
      <c r="H339" s="63">
        <v>2.3700466851272988</v>
      </c>
      <c r="I339" s="113">
        <v>0</v>
      </c>
      <c r="J339" s="113">
        <v>2.3700466851272988</v>
      </c>
      <c r="K339" s="113">
        <v>-20.772806039014295</v>
      </c>
      <c r="L339" s="113">
        <v>2.1922931837427515</v>
      </c>
      <c r="M339" s="114">
        <v>0.5</v>
      </c>
      <c r="N339" s="63">
        <v>0</v>
      </c>
      <c r="O339" s="113">
        <v>0</v>
      </c>
      <c r="P339" s="113">
        <v>0</v>
      </c>
      <c r="Q339" s="113">
        <v>0</v>
      </c>
      <c r="R339" s="62">
        <v>0</v>
      </c>
      <c r="S339" s="63">
        <v>0</v>
      </c>
      <c r="T339" s="113">
        <v>2.3700466851272988</v>
      </c>
      <c r="U339" s="113">
        <v>0</v>
      </c>
      <c r="V339" s="113">
        <v>0</v>
      </c>
      <c r="W339" s="62">
        <v>0</v>
      </c>
      <c r="X339" s="63">
        <v>0</v>
      </c>
      <c r="Y339" s="113">
        <v>2.3700466851272988</v>
      </c>
      <c r="Z339" s="113">
        <v>0</v>
      </c>
      <c r="AA339" s="113">
        <v>0</v>
      </c>
      <c r="AB339" s="59">
        <v>0</v>
      </c>
    </row>
    <row r="340" spans="1:28" s="15" customFormat="1">
      <c r="A340" s="58" t="s">
        <v>675</v>
      </c>
      <c r="B340" s="112" t="s">
        <v>1262</v>
      </c>
      <c r="C340" s="112" t="s">
        <v>1686</v>
      </c>
      <c r="D340" s="112" t="s">
        <v>926</v>
      </c>
      <c r="E340" s="112" t="s">
        <v>1789</v>
      </c>
      <c r="F340" s="75" t="s">
        <v>674</v>
      </c>
      <c r="G340" s="112">
        <v>0.49</v>
      </c>
      <c r="H340" s="63">
        <v>86.440042162394818</v>
      </c>
      <c r="I340" s="113">
        <v>14.305230680761984</v>
      </c>
      <c r="J340" s="113">
        <v>72.134811481632838</v>
      </c>
      <c r="K340" s="113">
        <v>14.623694703327951</v>
      </c>
      <c r="L340" s="113">
        <v>66.724700620510376</v>
      </c>
      <c r="M340" s="114">
        <v>0</v>
      </c>
      <c r="N340" s="63">
        <v>14.482701422268857</v>
      </c>
      <c r="O340" s="113">
        <v>-0.17747074150687506</v>
      </c>
      <c r="P340" s="113">
        <v>0</v>
      </c>
      <c r="Q340" s="113">
        <v>0</v>
      </c>
      <c r="R340" s="62">
        <v>0</v>
      </c>
      <c r="S340" s="63">
        <v>62.048747963677911</v>
      </c>
      <c r="T340" s="113">
        <v>10.086063517954923</v>
      </c>
      <c r="U340" s="113">
        <v>0</v>
      </c>
      <c r="V340" s="113">
        <v>0</v>
      </c>
      <c r="W340" s="62">
        <v>0</v>
      </c>
      <c r="X340" s="63">
        <v>76.531449385946758</v>
      </c>
      <c r="Y340" s="113">
        <v>9.9085927764480459</v>
      </c>
      <c r="Z340" s="113">
        <v>0</v>
      </c>
      <c r="AA340" s="113">
        <v>0</v>
      </c>
      <c r="AB340" s="59">
        <v>0</v>
      </c>
    </row>
    <row r="341" spans="1:28" s="15" customFormat="1">
      <c r="A341" s="58" t="s">
        <v>677</v>
      </c>
      <c r="B341" s="112" t="s">
        <v>1263</v>
      </c>
      <c r="C341" s="112" t="s">
        <v>1687</v>
      </c>
      <c r="D341" s="112" t="s">
        <v>926</v>
      </c>
      <c r="E341" s="112" t="s">
        <v>1305</v>
      </c>
      <c r="F341" s="75" t="s">
        <v>676</v>
      </c>
      <c r="G341" s="112">
        <v>0.99</v>
      </c>
      <c r="H341" s="63">
        <v>92.599141789875574</v>
      </c>
      <c r="I341" s="113">
        <v>0</v>
      </c>
      <c r="J341" s="113">
        <v>92.599141789875574</v>
      </c>
      <c r="K341" s="113">
        <v>17.985355353447616</v>
      </c>
      <c r="L341" s="113">
        <v>89.821167536179303</v>
      </c>
      <c r="M341" s="114">
        <v>0</v>
      </c>
      <c r="N341" s="63">
        <v>0</v>
      </c>
      <c r="O341" s="113">
        <v>0</v>
      </c>
      <c r="P341" s="113">
        <v>0</v>
      </c>
      <c r="Q341" s="113">
        <v>0</v>
      </c>
      <c r="R341" s="62">
        <v>0</v>
      </c>
      <c r="S341" s="63">
        <v>81.806852085880024</v>
      </c>
      <c r="T341" s="113">
        <v>10.792289703995557</v>
      </c>
      <c r="U341" s="113">
        <v>0</v>
      </c>
      <c r="V341" s="113">
        <v>0</v>
      </c>
      <c r="W341" s="62">
        <v>0</v>
      </c>
      <c r="X341" s="63">
        <v>81.806852085880024</v>
      </c>
      <c r="Y341" s="113">
        <v>10.792289703995557</v>
      </c>
      <c r="Z341" s="113">
        <v>0</v>
      </c>
      <c r="AA341" s="113">
        <v>0</v>
      </c>
      <c r="AB341" s="59">
        <v>0</v>
      </c>
    </row>
    <row r="342" spans="1:28" s="15" customFormat="1">
      <c r="A342" s="58" t="s">
        <v>679</v>
      </c>
      <c r="B342" s="112" t="s">
        <v>1264</v>
      </c>
      <c r="C342" s="112" t="s">
        <v>1688</v>
      </c>
      <c r="D342" s="112" t="s">
        <v>923</v>
      </c>
      <c r="E342" s="112" t="s">
        <v>1789</v>
      </c>
      <c r="F342" s="75" t="s">
        <v>678</v>
      </c>
      <c r="G342" s="112">
        <v>0.3</v>
      </c>
      <c r="H342" s="63">
        <v>88.959758207862862</v>
      </c>
      <c r="I342" s="113">
        <v>18.803656344931976</v>
      </c>
      <c r="J342" s="113">
        <v>70.156101862930882</v>
      </c>
      <c r="K342" s="113">
        <v>48.438524671769329</v>
      </c>
      <c r="L342" s="113">
        <v>64.894394223211066</v>
      </c>
      <c r="M342" s="114">
        <v>0</v>
      </c>
      <c r="N342" s="63">
        <v>17.501434624141183</v>
      </c>
      <c r="O342" s="113">
        <v>1.3022217207907911</v>
      </c>
      <c r="P342" s="113">
        <v>0</v>
      </c>
      <c r="Q342" s="113">
        <v>0</v>
      </c>
      <c r="R342" s="62">
        <v>0</v>
      </c>
      <c r="S342" s="63">
        <v>55.413976435551618</v>
      </c>
      <c r="T342" s="113">
        <v>14.742125427379277</v>
      </c>
      <c r="U342" s="113">
        <v>0</v>
      </c>
      <c r="V342" s="113">
        <v>0</v>
      </c>
      <c r="W342" s="62">
        <v>0</v>
      </c>
      <c r="X342" s="63">
        <v>72.915411059692801</v>
      </c>
      <c r="Y342" s="113">
        <v>16.044347148170068</v>
      </c>
      <c r="Z342" s="113">
        <v>0</v>
      </c>
      <c r="AA342" s="113">
        <v>0</v>
      </c>
      <c r="AB342" s="59">
        <v>0</v>
      </c>
    </row>
    <row r="343" spans="1:28" s="15" customFormat="1">
      <c r="A343" s="58" t="s">
        <v>681</v>
      </c>
      <c r="B343" s="112" t="s">
        <v>1265</v>
      </c>
      <c r="C343" s="112" t="s">
        <v>1689</v>
      </c>
      <c r="D343" s="112" t="s">
        <v>968</v>
      </c>
      <c r="E343" s="112" t="s">
        <v>1789</v>
      </c>
      <c r="F343" s="75" t="s">
        <v>680</v>
      </c>
      <c r="G343" s="112">
        <v>0.3</v>
      </c>
      <c r="H343" s="63">
        <v>97.36332012600468</v>
      </c>
      <c r="I343" s="113">
        <v>23.452354147099872</v>
      </c>
      <c r="J343" s="113">
        <v>73.910965978904812</v>
      </c>
      <c r="K343" s="113">
        <v>36.989296688848391</v>
      </c>
      <c r="L343" s="113">
        <v>68.367643530486959</v>
      </c>
      <c r="M343" s="114">
        <v>0</v>
      </c>
      <c r="N343" s="63">
        <v>19.210149682670796</v>
      </c>
      <c r="O343" s="113">
        <v>4.242204464429074</v>
      </c>
      <c r="P343" s="113">
        <v>0</v>
      </c>
      <c r="Q343" s="113">
        <v>0</v>
      </c>
      <c r="R343" s="62">
        <v>0</v>
      </c>
      <c r="S343" s="63">
        <v>47.936165652984386</v>
      </c>
      <c r="T343" s="113">
        <v>25.974800325920423</v>
      </c>
      <c r="U343" s="113">
        <v>0</v>
      </c>
      <c r="V343" s="113">
        <v>0</v>
      </c>
      <c r="W343" s="62">
        <v>0</v>
      </c>
      <c r="X343" s="63">
        <v>67.146315335655189</v>
      </c>
      <c r="Y343" s="113">
        <v>30.217004790349495</v>
      </c>
      <c r="Z343" s="113">
        <v>0</v>
      </c>
      <c r="AA343" s="113">
        <v>0</v>
      </c>
      <c r="AB343" s="59">
        <v>0</v>
      </c>
    </row>
    <row r="344" spans="1:28" s="15" customFormat="1">
      <c r="A344" s="58" t="s">
        <v>683</v>
      </c>
      <c r="B344" s="112" t="s">
        <v>1266</v>
      </c>
      <c r="C344" s="112" t="s">
        <v>1690</v>
      </c>
      <c r="D344" s="112" t="s">
        <v>932</v>
      </c>
      <c r="E344" s="112" t="s">
        <v>1789</v>
      </c>
      <c r="F344" s="75" t="s">
        <v>682</v>
      </c>
      <c r="G344" s="112">
        <v>0.49</v>
      </c>
      <c r="H344" s="63">
        <v>32.694880491635757</v>
      </c>
      <c r="I344" s="113">
        <v>1.3646752905847566</v>
      </c>
      <c r="J344" s="113">
        <v>31.330205201051001</v>
      </c>
      <c r="K344" s="113">
        <v>-17.039238568485061</v>
      </c>
      <c r="L344" s="113">
        <v>28.980439810972179</v>
      </c>
      <c r="M344" s="114">
        <v>0.35227278299232123</v>
      </c>
      <c r="N344" s="63">
        <v>2.6358467785739599</v>
      </c>
      <c r="O344" s="113">
        <v>-1.2711714879892033</v>
      </c>
      <c r="P344" s="113">
        <v>0</v>
      </c>
      <c r="Q344" s="113">
        <v>0</v>
      </c>
      <c r="R344" s="62">
        <v>0</v>
      </c>
      <c r="S344" s="63">
        <v>25.899993420812645</v>
      </c>
      <c r="T344" s="113">
        <v>5.4302117802383574</v>
      </c>
      <c r="U344" s="113">
        <v>0</v>
      </c>
      <c r="V344" s="113">
        <v>0</v>
      </c>
      <c r="W344" s="62">
        <v>0</v>
      </c>
      <c r="X344" s="63">
        <v>28.535840199386605</v>
      </c>
      <c r="Y344" s="113">
        <v>4.1590402922491538</v>
      </c>
      <c r="Z344" s="113">
        <v>0</v>
      </c>
      <c r="AA344" s="113">
        <v>0</v>
      </c>
      <c r="AB344" s="59">
        <v>0</v>
      </c>
    </row>
    <row r="345" spans="1:28" s="15" customFormat="1">
      <c r="A345" s="58" t="s">
        <v>685</v>
      </c>
      <c r="B345" s="112" t="s">
        <v>1267</v>
      </c>
      <c r="C345" s="112" t="s">
        <v>1691</v>
      </c>
      <c r="D345" s="112" t="s">
        <v>912</v>
      </c>
      <c r="E345" s="112" t="s">
        <v>1789</v>
      </c>
      <c r="F345" s="75" t="s">
        <v>684</v>
      </c>
      <c r="G345" s="112">
        <v>0.4</v>
      </c>
      <c r="H345" s="63">
        <v>3.4468692549776403</v>
      </c>
      <c r="I345" s="113">
        <v>0</v>
      </c>
      <c r="J345" s="113">
        <v>3.4468692549776403</v>
      </c>
      <c r="K345" s="113">
        <v>-23.036548435797421</v>
      </c>
      <c r="L345" s="113">
        <v>3.1883540608543175</v>
      </c>
      <c r="M345" s="114">
        <v>0.5</v>
      </c>
      <c r="N345" s="63">
        <v>0</v>
      </c>
      <c r="O345" s="113">
        <v>0</v>
      </c>
      <c r="P345" s="113">
        <v>0</v>
      </c>
      <c r="Q345" s="113">
        <v>0</v>
      </c>
      <c r="R345" s="62">
        <v>0</v>
      </c>
      <c r="S345" s="63">
        <v>0</v>
      </c>
      <c r="T345" s="113">
        <v>3.4468692549776403</v>
      </c>
      <c r="U345" s="113">
        <v>0</v>
      </c>
      <c r="V345" s="113">
        <v>0</v>
      </c>
      <c r="W345" s="62">
        <v>0</v>
      </c>
      <c r="X345" s="63">
        <v>0</v>
      </c>
      <c r="Y345" s="113">
        <v>3.4468692549776403</v>
      </c>
      <c r="Z345" s="113">
        <v>0</v>
      </c>
      <c r="AA345" s="113">
        <v>0</v>
      </c>
      <c r="AB345" s="59">
        <v>0</v>
      </c>
    </row>
    <row r="346" spans="1:28" s="15" customFormat="1">
      <c r="A346" s="58" t="s">
        <v>687</v>
      </c>
      <c r="B346" s="112" t="s">
        <v>1268</v>
      </c>
      <c r="C346" s="112" t="s">
        <v>1692</v>
      </c>
      <c r="D346" s="112" t="s">
        <v>999</v>
      </c>
      <c r="E346" s="112" t="s">
        <v>1789</v>
      </c>
      <c r="F346" s="75" t="s">
        <v>686</v>
      </c>
      <c r="G346" s="112">
        <v>0.1</v>
      </c>
      <c r="H346" s="63">
        <v>64.096006560704609</v>
      </c>
      <c r="I346" s="113">
        <v>0</v>
      </c>
      <c r="J346" s="113">
        <v>64.096006560704609</v>
      </c>
      <c r="K346" s="113">
        <v>40.538807805245845</v>
      </c>
      <c r="L346" s="113">
        <v>59.288806068651766</v>
      </c>
      <c r="M346" s="114">
        <v>0</v>
      </c>
      <c r="N346" s="63">
        <v>0</v>
      </c>
      <c r="O346" s="113">
        <v>0</v>
      </c>
      <c r="P346" s="113">
        <v>0</v>
      </c>
      <c r="Q346" s="113">
        <v>0</v>
      </c>
      <c r="R346" s="62">
        <v>0</v>
      </c>
      <c r="S346" s="63">
        <v>59.862825905861314</v>
      </c>
      <c r="T346" s="113">
        <v>0</v>
      </c>
      <c r="U346" s="113">
        <v>4.2331806548432942</v>
      </c>
      <c r="V346" s="113">
        <v>0</v>
      </c>
      <c r="W346" s="62">
        <v>0</v>
      </c>
      <c r="X346" s="63">
        <v>59.862825905861314</v>
      </c>
      <c r="Y346" s="113">
        <v>0</v>
      </c>
      <c r="Z346" s="113">
        <v>4.2331806548432942</v>
      </c>
      <c r="AA346" s="113">
        <v>0</v>
      </c>
      <c r="AB346" s="59">
        <v>0</v>
      </c>
    </row>
    <row r="347" spans="1:28" s="15" customFormat="1">
      <c r="A347" s="58" t="s">
        <v>689</v>
      </c>
      <c r="B347" s="112" t="s">
        <v>1269</v>
      </c>
      <c r="C347" s="112" t="s">
        <v>1693</v>
      </c>
      <c r="D347" s="112" t="s">
        <v>912</v>
      </c>
      <c r="E347" s="112" t="s">
        <v>1789</v>
      </c>
      <c r="F347" s="75" t="s">
        <v>688</v>
      </c>
      <c r="G347" s="112">
        <v>0.4</v>
      </c>
      <c r="H347" s="63">
        <v>2.8391242959571517</v>
      </c>
      <c r="I347" s="113">
        <v>0</v>
      </c>
      <c r="J347" s="113">
        <v>2.8391242959571517</v>
      </c>
      <c r="K347" s="113">
        <v>-23.760604241290142</v>
      </c>
      <c r="L347" s="113">
        <v>2.6261899737603653</v>
      </c>
      <c r="M347" s="114">
        <v>0.5</v>
      </c>
      <c r="N347" s="63">
        <v>0</v>
      </c>
      <c r="O347" s="113">
        <v>0</v>
      </c>
      <c r="P347" s="113">
        <v>0</v>
      </c>
      <c r="Q347" s="113">
        <v>0</v>
      </c>
      <c r="R347" s="62">
        <v>0</v>
      </c>
      <c r="S347" s="63">
        <v>0</v>
      </c>
      <c r="T347" s="113">
        <v>2.8391242959571517</v>
      </c>
      <c r="U347" s="113">
        <v>0</v>
      </c>
      <c r="V347" s="113">
        <v>0</v>
      </c>
      <c r="W347" s="62">
        <v>0</v>
      </c>
      <c r="X347" s="63">
        <v>0</v>
      </c>
      <c r="Y347" s="113">
        <v>2.8391242959571517</v>
      </c>
      <c r="Z347" s="113">
        <v>0</v>
      </c>
      <c r="AA347" s="113">
        <v>0</v>
      </c>
      <c r="AB347" s="59">
        <v>0</v>
      </c>
    </row>
    <row r="348" spans="1:28" s="15" customFormat="1">
      <c r="A348" s="58" t="s">
        <v>693</v>
      </c>
      <c r="B348" s="112" t="s">
        <v>1271</v>
      </c>
      <c r="C348" s="112" t="s">
        <v>1695</v>
      </c>
      <c r="D348" s="112" t="s">
        <v>912</v>
      </c>
      <c r="E348" s="112" t="s">
        <v>1789</v>
      </c>
      <c r="F348" s="75" t="s">
        <v>692</v>
      </c>
      <c r="G348" s="112">
        <v>0.4</v>
      </c>
      <c r="H348" s="63">
        <v>2.0026441064283178</v>
      </c>
      <c r="I348" s="113">
        <v>0</v>
      </c>
      <c r="J348" s="113">
        <v>2.0026441064283178</v>
      </c>
      <c r="K348" s="113">
        <v>-14.402370797202005</v>
      </c>
      <c r="L348" s="113">
        <v>1.8524457984461942</v>
      </c>
      <c r="M348" s="114">
        <v>0.5</v>
      </c>
      <c r="N348" s="63">
        <v>0</v>
      </c>
      <c r="O348" s="113">
        <v>0</v>
      </c>
      <c r="P348" s="113">
        <v>0</v>
      </c>
      <c r="Q348" s="113">
        <v>0</v>
      </c>
      <c r="R348" s="62">
        <v>0</v>
      </c>
      <c r="S348" s="63">
        <v>0</v>
      </c>
      <c r="T348" s="113">
        <v>2.0026441064283178</v>
      </c>
      <c r="U348" s="113">
        <v>0</v>
      </c>
      <c r="V348" s="113">
        <v>0</v>
      </c>
      <c r="W348" s="62">
        <v>0</v>
      </c>
      <c r="X348" s="63">
        <v>0</v>
      </c>
      <c r="Y348" s="113">
        <v>2.0026441064283178</v>
      </c>
      <c r="Z348" s="113">
        <v>0</v>
      </c>
      <c r="AA348" s="113">
        <v>0</v>
      </c>
      <c r="AB348" s="59">
        <v>0</v>
      </c>
    </row>
    <row r="349" spans="1:28" s="15" customFormat="1">
      <c r="A349" s="58" t="s">
        <v>695</v>
      </c>
      <c r="B349" s="112" t="s">
        <v>1272</v>
      </c>
      <c r="C349" s="112" t="s">
        <v>1696</v>
      </c>
      <c r="D349" s="112" t="s">
        <v>912</v>
      </c>
      <c r="E349" s="112" t="s">
        <v>1789</v>
      </c>
      <c r="F349" s="75" t="s">
        <v>694</v>
      </c>
      <c r="G349" s="112">
        <v>0.4</v>
      </c>
      <c r="H349" s="63">
        <v>2.9528746543086135</v>
      </c>
      <c r="I349" s="113">
        <v>0</v>
      </c>
      <c r="J349" s="113">
        <v>2.9528746543086135</v>
      </c>
      <c r="K349" s="113">
        <v>-9.9089314366778023</v>
      </c>
      <c r="L349" s="113">
        <v>2.7314090552354675</v>
      </c>
      <c r="M349" s="114">
        <v>0.5</v>
      </c>
      <c r="N349" s="63">
        <v>0</v>
      </c>
      <c r="O349" s="113">
        <v>0</v>
      </c>
      <c r="P349" s="113">
        <v>0</v>
      </c>
      <c r="Q349" s="113">
        <v>0</v>
      </c>
      <c r="R349" s="62">
        <v>0</v>
      </c>
      <c r="S349" s="63">
        <v>0</v>
      </c>
      <c r="T349" s="113">
        <v>2.9528746543086135</v>
      </c>
      <c r="U349" s="113">
        <v>0</v>
      </c>
      <c r="V349" s="113">
        <v>0</v>
      </c>
      <c r="W349" s="62">
        <v>0</v>
      </c>
      <c r="X349" s="63">
        <v>0</v>
      </c>
      <c r="Y349" s="113">
        <v>2.9528746543086135</v>
      </c>
      <c r="Z349" s="113">
        <v>0</v>
      </c>
      <c r="AA349" s="113">
        <v>0</v>
      </c>
      <c r="AB349" s="59">
        <v>0</v>
      </c>
    </row>
    <row r="350" spans="1:28" s="15" customFormat="1">
      <c r="A350" s="58" t="s">
        <v>697</v>
      </c>
      <c r="B350" s="112" t="s">
        <v>1273</v>
      </c>
      <c r="C350" s="112" t="s">
        <v>1697</v>
      </c>
      <c r="D350" s="112" t="s">
        <v>912</v>
      </c>
      <c r="E350" s="112" t="s">
        <v>1789</v>
      </c>
      <c r="F350" s="75" t="s">
        <v>696</v>
      </c>
      <c r="G350" s="112">
        <v>0.4</v>
      </c>
      <c r="H350" s="63">
        <v>2.6473864800167597</v>
      </c>
      <c r="I350" s="113">
        <v>0.22692546569058661</v>
      </c>
      <c r="J350" s="113">
        <v>2.4204610143261727</v>
      </c>
      <c r="K350" s="113">
        <v>-8.1128301912364549</v>
      </c>
      <c r="L350" s="113">
        <v>2.2389264382517098</v>
      </c>
      <c r="M350" s="114">
        <v>0.5</v>
      </c>
      <c r="N350" s="63">
        <v>0</v>
      </c>
      <c r="O350" s="113">
        <v>0.22692546569058661</v>
      </c>
      <c r="P350" s="113">
        <v>0</v>
      </c>
      <c r="Q350" s="113">
        <v>0</v>
      </c>
      <c r="R350" s="62">
        <v>0</v>
      </c>
      <c r="S350" s="63">
        <v>0</v>
      </c>
      <c r="T350" s="113">
        <v>2.4204610143261727</v>
      </c>
      <c r="U350" s="113">
        <v>0</v>
      </c>
      <c r="V350" s="113">
        <v>0</v>
      </c>
      <c r="W350" s="62">
        <v>0</v>
      </c>
      <c r="X350" s="63">
        <v>0</v>
      </c>
      <c r="Y350" s="113">
        <v>2.6473864800167597</v>
      </c>
      <c r="Z350" s="113">
        <v>0</v>
      </c>
      <c r="AA350" s="113">
        <v>0</v>
      </c>
      <c r="AB350" s="59">
        <v>0</v>
      </c>
    </row>
    <row r="351" spans="1:28" s="15" customFormat="1">
      <c r="A351" s="58" t="s">
        <v>699</v>
      </c>
      <c r="B351" s="112" t="s">
        <v>1274</v>
      </c>
      <c r="C351" s="112" t="s">
        <v>1698</v>
      </c>
      <c r="D351" s="112" t="s">
        <v>912</v>
      </c>
      <c r="E351" s="112" t="s">
        <v>1789</v>
      </c>
      <c r="F351" s="75" t="s">
        <v>698</v>
      </c>
      <c r="G351" s="112">
        <v>0.4</v>
      </c>
      <c r="H351" s="63">
        <v>2.910916138021808</v>
      </c>
      <c r="I351" s="113">
        <v>0</v>
      </c>
      <c r="J351" s="113">
        <v>2.910916138021808</v>
      </c>
      <c r="K351" s="113">
        <v>-20.354066735947622</v>
      </c>
      <c r="L351" s="113">
        <v>2.6925974276701727</v>
      </c>
      <c r="M351" s="114">
        <v>0.5</v>
      </c>
      <c r="N351" s="63">
        <v>0</v>
      </c>
      <c r="O351" s="113">
        <v>0</v>
      </c>
      <c r="P351" s="113">
        <v>0</v>
      </c>
      <c r="Q351" s="113">
        <v>0</v>
      </c>
      <c r="R351" s="62">
        <v>0</v>
      </c>
      <c r="S351" s="63">
        <v>0</v>
      </c>
      <c r="T351" s="113">
        <v>2.910916138021808</v>
      </c>
      <c r="U351" s="113">
        <v>0</v>
      </c>
      <c r="V351" s="113">
        <v>0</v>
      </c>
      <c r="W351" s="62">
        <v>0</v>
      </c>
      <c r="X351" s="63">
        <v>0</v>
      </c>
      <c r="Y351" s="113">
        <v>2.910916138021808</v>
      </c>
      <c r="Z351" s="113">
        <v>0</v>
      </c>
      <c r="AA351" s="113">
        <v>0</v>
      </c>
      <c r="AB351" s="59">
        <v>0</v>
      </c>
    </row>
    <row r="352" spans="1:28" s="15" customFormat="1">
      <c r="A352" s="58" t="s">
        <v>701</v>
      </c>
      <c r="B352" s="112" t="s">
        <v>1275</v>
      </c>
      <c r="C352" s="112" t="s">
        <v>1699</v>
      </c>
      <c r="D352" s="112" t="s">
        <v>932</v>
      </c>
      <c r="E352" s="112" t="s">
        <v>1789</v>
      </c>
      <c r="F352" s="75" t="s">
        <v>700</v>
      </c>
      <c r="G352" s="112">
        <v>0.49</v>
      </c>
      <c r="H352" s="63">
        <v>18.10084226111637</v>
      </c>
      <c r="I352" s="113">
        <v>0</v>
      </c>
      <c r="J352" s="113">
        <v>18.10084226111637</v>
      </c>
      <c r="K352" s="113">
        <v>-21.85687995271083</v>
      </c>
      <c r="L352" s="113">
        <v>16.743279091532642</v>
      </c>
      <c r="M352" s="114">
        <v>0.5</v>
      </c>
      <c r="N352" s="63">
        <v>0</v>
      </c>
      <c r="O352" s="113">
        <v>0</v>
      </c>
      <c r="P352" s="113">
        <v>0</v>
      </c>
      <c r="Q352" s="113">
        <v>0</v>
      </c>
      <c r="R352" s="62">
        <v>0</v>
      </c>
      <c r="S352" s="63">
        <v>13.52647235605003</v>
      </c>
      <c r="T352" s="113">
        <v>4.5743699050663365</v>
      </c>
      <c r="U352" s="113">
        <v>0</v>
      </c>
      <c r="V352" s="113">
        <v>0</v>
      </c>
      <c r="W352" s="62">
        <v>0</v>
      </c>
      <c r="X352" s="63">
        <v>13.52647235605003</v>
      </c>
      <c r="Y352" s="113">
        <v>4.5743699050663365</v>
      </c>
      <c r="Z352" s="113">
        <v>0</v>
      </c>
      <c r="AA352" s="113">
        <v>0</v>
      </c>
      <c r="AB352" s="59">
        <v>0</v>
      </c>
    </row>
    <row r="353" spans="1:28" s="15" customFormat="1">
      <c r="A353" s="58" t="s">
        <v>703</v>
      </c>
      <c r="B353" s="112" t="s">
        <v>1276</v>
      </c>
      <c r="C353" s="112" t="s">
        <v>1700</v>
      </c>
      <c r="D353" s="112" t="s">
        <v>912</v>
      </c>
      <c r="E353" s="112" t="s">
        <v>1789</v>
      </c>
      <c r="F353" s="75" t="s">
        <v>702</v>
      </c>
      <c r="G353" s="112">
        <v>0.4</v>
      </c>
      <c r="H353" s="63">
        <v>1.6479558641961818</v>
      </c>
      <c r="I353" s="113">
        <v>0</v>
      </c>
      <c r="J353" s="113">
        <v>1.6479558641961818</v>
      </c>
      <c r="K353" s="113">
        <v>-3.2307232516146143</v>
      </c>
      <c r="L353" s="113">
        <v>1.5243591743814682</v>
      </c>
      <c r="M353" s="114">
        <v>0.5</v>
      </c>
      <c r="N353" s="63">
        <v>0</v>
      </c>
      <c r="O353" s="113">
        <v>0</v>
      </c>
      <c r="P353" s="113">
        <v>0</v>
      </c>
      <c r="Q353" s="113">
        <v>0</v>
      </c>
      <c r="R353" s="62">
        <v>0</v>
      </c>
      <c r="S353" s="63">
        <v>0</v>
      </c>
      <c r="T353" s="113">
        <v>1.6479558641961818</v>
      </c>
      <c r="U353" s="113">
        <v>0</v>
      </c>
      <c r="V353" s="113">
        <v>0</v>
      </c>
      <c r="W353" s="62">
        <v>0</v>
      </c>
      <c r="X353" s="63">
        <v>0</v>
      </c>
      <c r="Y353" s="113">
        <v>1.6479558641961818</v>
      </c>
      <c r="Z353" s="113">
        <v>0</v>
      </c>
      <c r="AA353" s="113">
        <v>0</v>
      </c>
      <c r="AB353" s="59">
        <v>0</v>
      </c>
    </row>
    <row r="354" spans="1:28" s="15" customFormat="1">
      <c r="A354" s="58" t="s">
        <v>707</v>
      </c>
      <c r="B354" s="112" t="s">
        <v>1278</v>
      </c>
      <c r="C354" s="112" t="s">
        <v>1702</v>
      </c>
      <c r="D354" s="112" t="s">
        <v>912</v>
      </c>
      <c r="E354" s="112" t="s">
        <v>1789</v>
      </c>
      <c r="F354" s="75" t="s">
        <v>706</v>
      </c>
      <c r="G354" s="112">
        <v>0.4</v>
      </c>
      <c r="H354" s="63">
        <v>3.3147341056577013</v>
      </c>
      <c r="I354" s="113">
        <v>0</v>
      </c>
      <c r="J354" s="113">
        <v>3.3147341056577013</v>
      </c>
      <c r="K354" s="113">
        <v>-8.6983578658225351</v>
      </c>
      <c r="L354" s="113">
        <v>3.0661290477333738</v>
      </c>
      <c r="M354" s="114">
        <v>0.5</v>
      </c>
      <c r="N354" s="63">
        <v>0</v>
      </c>
      <c r="O354" s="113">
        <v>0</v>
      </c>
      <c r="P354" s="113">
        <v>0</v>
      </c>
      <c r="Q354" s="113">
        <v>0</v>
      </c>
      <c r="R354" s="62">
        <v>0</v>
      </c>
      <c r="S354" s="63">
        <v>0</v>
      </c>
      <c r="T354" s="113">
        <v>3.3147341056577013</v>
      </c>
      <c r="U354" s="113">
        <v>0</v>
      </c>
      <c r="V354" s="113">
        <v>0</v>
      </c>
      <c r="W354" s="62">
        <v>0</v>
      </c>
      <c r="X354" s="63">
        <v>0</v>
      </c>
      <c r="Y354" s="113">
        <v>3.3147341056577013</v>
      </c>
      <c r="Z354" s="113">
        <v>0</v>
      </c>
      <c r="AA354" s="113">
        <v>0</v>
      </c>
      <c r="AB354" s="59">
        <v>0</v>
      </c>
    </row>
    <row r="355" spans="1:28" s="15" customFormat="1">
      <c r="A355" s="58" t="s">
        <v>709</v>
      </c>
      <c r="B355" s="112" t="s">
        <v>1279</v>
      </c>
      <c r="C355" s="112" t="s">
        <v>1703</v>
      </c>
      <c r="D355" s="112" t="s">
        <v>912</v>
      </c>
      <c r="E355" s="112" t="s">
        <v>1789</v>
      </c>
      <c r="F355" s="75" t="s">
        <v>708</v>
      </c>
      <c r="G355" s="112">
        <v>0.4</v>
      </c>
      <c r="H355" s="63">
        <v>3.0226940520656722</v>
      </c>
      <c r="I355" s="113">
        <v>0</v>
      </c>
      <c r="J355" s="113">
        <v>3.0226940520656722</v>
      </c>
      <c r="K355" s="113">
        <v>-3.5825915794401495</v>
      </c>
      <c r="L355" s="113">
        <v>2.7959919981607468</v>
      </c>
      <c r="M355" s="114">
        <v>0.5</v>
      </c>
      <c r="N355" s="63">
        <v>0</v>
      </c>
      <c r="O355" s="113">
        <v>0</v>
      </c>
      <c r="P355" s="113">
        <v>0</v>
      </c>
      <c r="Q355" s="113">
        <v>0</v>
      </c>
      <c r="R355" s="62">
        <v>0</v>
      </c>
      <c r="S355" s="63">
        <v>0</v>
      </c>
      <c r="T355" s="113">
        <v>3.0226940520656722</v>
      </c>
      <c r="U355" s="113">
        <v>0</v>
      </c>
      <c r="V355" s="113">
        <v>0</v>
      </c>
      <c r="W355" s="62">
        <v>0</v>
      </c>
      <c r="X355" s="63">
        <v>0</v>
      </c>
      <c r="Y355" s="113">
        <v>3.0226940520656722</v>
      </c>
      <c r="Z355" s="113">
        <v>0</v>
      </c>
      <c r="AA355" s="113">
        <v>0</v>
      </c>
      <c r="AB355" s="59">
        <v>0</v>
      </c>
    </row>
    <row r="356" spans="1:28" s="15" customFormat="1">
      <c r="A356" s="58" t="s">
        <v>711</v>
      </c>
      <c r="B356" s="112" t="s">
        <v>1280</v>
      </c>
      <c r="C356" s="112" t="s">
        <v>1704</v>
      </c>
      <c r="D356" s="112" t="s">
        <v>1052</v>
      </c>
      <c r="E356" s="112" t="s">
        <v>1789</v>
      </c>
      <c r="F356" s="75" t="s">
        <v>710</v>
      </c>
      <c r="G356" s="112">
        <v>0.01</v>
      </c>
      <c r="H356" s="63">
        <v>52.896013398610606</v>
      </c>
      <c r="I356" s="113">
        <v>19.16403871107714</v>
      </c>
      <c r="J356" s="113">
        <v>33.731974687533466</v>
      </c>
      <c r="K356" s="113">
        <v>23.88587524333305</v>
      </c>
      <c r="L356" s="113">
        <v>31.202076585968456</v>
      </c>
      <c r="M356" s="114">
        <v>0</v>
      </c>
      <c r="N356" s="63">
        <v>0</v>
      </c>
      <c r="O356" s="113">
        <v>0</v>
      </c>
      <c r="P356" s="113">
        <v>19.16403871107714</v>
      </c>
      <c r="Q356" s="113">
        <v>0</v>
      </c>
      <c r="R356" s="62">
        <v>0</v>
      </c>
      <c r="S356" s="63">
        <v>0</v>
      </c>
      <c r="T356" s="113">
        <v>0</v>
      </c>
      <c r="U356" s="113">
        <v>33.731974687533466</v>
      </c>
      <c r="V356" s="113">
        <v>0</v>
      </c>
      <c r="W356" s="62">
        <v>0</v>
      </c>
      <c r="X356" s="63">
        <v>0</v>
      </c>
      <c r="Y356" s="113">
        <v>0</v>
      </c>
      <c r="Z356" s="113">
        <v>52.896013398610606</v>
      </c>
      <c r="AA356" s="113">
        <v>0</v>
      </c>
      <c r="AB356" s="59">
        <v>0</v>
      </c>
    </row>
    <row r="357" spans="1:28" s="15" customFormat="1">
      <c r="A357" s="58" t="s">
        <v>713</v>
      </c>
      <c r="B357" s="112" t="s">
        <v>1281</v>
      </c>
      <c r="C357" s="112" t="s">
        <v>1705</v>
      </c>
      <c r="D357" s="112" t="s">
        <v>912</v>
      </c>
      <c r="E357" s="112" t="s">
        <v>1789</v>
      </c>
      <c r="F357" s="75" t="s">
        <v>712</v>
      </c>
      <c r="G357" s="112">
        <v>0.4</v>
      </c>
      <c r="H357" s="63">
        <v>2.2249013328739791</v>
      </c>
      <c r="I357" s="113">
        <v>7.8832277990701541E-2</v>
      </c>
      <c r="J357" s="113">
        <v>2.1460690548832777</v>
      </c>
      <c r="K357" s="113">
        <v>-12.035062335838285</v>
      </c>
      <c r="L357" s="113">
        <v>1.9851138757670319</v>
      </c>
      <c r="M357" s="114">
        <v>0.5</v>
      </c>
      <c r="N357" s="63">
        <v>0</v>
      </c>
      <c r="O357" s="113">
        <v>7.8832277990701541E-2</v>
      </c>
      <c r="P357" s="113">
        <v>0</v>
      </c>
      <c r="Q357" s="113">
        <v>0</v>
      </c>
      <c r="R357" s="62">
        <v>0</v>
      </c>
      <c r="S357" s="63">
        <v>0</v>
      </c>
      <c r="T357" s="113">
        <v>2.1460690548832777</v>
      </c>
      <c r="U357" s="113">
        <v>0</v>
      </c>
      <c r="V357" s="113">
        <v>0</v>
      </c>
      <c r="W357" s="62">
        <v>0</v>
      </c>
      <c r="X357" s="63">
        <v>0</v>
      </c>
      <c r="Y357" s="113">
        <v>2.2249013328739791</v>
      </c>
      <c r="Z357" s="113">
        <v>0</v>
      </c>
      <c r="AA357" s="113">
        <v>0</v>
      </c>
      <c r="AB357" s="59">
        <v>0</v>
      </c>
    </row>
    <row r="358" spans="1:28" s="15" customFormat="1">
      <c r="A358" s="58" t="s">
        <v>904</v>
      </c>
      <c r="B358" s="112" t="s">
        <v>1334</v>
      </c>
      <c r="C358" s="112" t="s">
        <v>1831</v>
      </c>
      <c r="D358" s="112" t="s">
        <v>912</v>
      </c>
      <c r="E358" s="112" t="s">
        <v>1789</v>
      </c>
      <c r="F358" s="75" t="s">
        <v>1822</v>
      </c>
      <c r="G358" s="112">
        <v>0.4</v>
      </c>
      <c r="H358" s="63">
        <v>4.7227141092278755</v>
      </c>
      <c r="I358" s="113">
        <v>0.19897160100206138</v>
      </c>
      <c r="J358" s="113">
        <v>4.5237425082258147</v>
      </c>
      <c r="K358" s="113">
        <v>-23.47518459829719</v>
      </c>
      <c r="L358" s="113">
        <v>4.1844618201088792</v>
      </c>
      <c r="M358" s="114">
        <v>0.5</v>
      </c>
      <c r="N358" s="63">
        <v>0</v>
      </c>
      <c r="O358" s="113">
        <v>0.19897160100206138</v>
      </c>
      <c r="P358" s="113">
        <v>0</v>
      </c>
      <c r="Q358" s="113">
        <v>0</v>
      </c>
      <c r="R358" s="62">
        <v>0</v>
      </c>
      <c r="S358" s="63">
        <v>0</v>
      </c>
      <c r="T358" s="113">
        <v>4.5237425082258147</v>
      </c>
      <c r="U358" s="113">
        <v>0</v>
      </c>
      <c r="V358" s="113">
        <v>0</v>
      </c>
      <c r="W358" s="62">
        <v>0</v>
      </c>
      <c r="X358" s="63">
        <v>0</v>
      </c>
      <c r="Y358" s="113">
        <v>4.7227141092278755</v>
      </c>
      <c r="Z358" s="113">
        <v>0</v>
      </c>
      <c r="AA358" s="113">
        <v>0</v>
      </c>
      <c r="AB358" s="59">
        <v>0</v>
      </c>
    </row>
    <row r="359" spans="1:28" s="15" customFormat="1">
      <c r="A359" s="58" t="s">
        <v>717</v>
      </c>
      <c r="B359" s="112" t="s">
        <v>1283</v>
      </c>
      <c r="C359" s="112" t="s">
        <v>1707</v>
      </c>
      <c r="D359" s="112" t="s">
        <v>999</v>
      </c>
      <c r="E359" s="112" t="s">
        <v>1789</v>
      </c>
      <c r="F359" s="75" t="s">
        <v>716</v>
      </c>
      <c r="G359" s="112">
        <v>0.1</v>
      </c>
      <c r="H359" s="63">
        <v>79.256836942402799</v>
      </c>
      <c r="I359" s="113">
        <v>0</v>
      </c>
      <c r="J359" s="113">
        <v>79.256836942402799</v>
      </c>
      <c r="K359" s="113">
        <v>45.79187446184536</v>
      </c>
      <c r="L359" s="113">
        <v>73.312574171722588</v>
      </c>
      <c r="M359" s="114">
        <v>0</v>
      </c>
      <c r="N359" s="63">
        <v>0</v>
      </c>
      <c r="O359" s="113">
        <v>0</v>
      </c>
      <c r="P359" s="113">
        <v>0</v>
      </c>
      <c r="Q359" s="113">
        <v>0</v>
      </c>
      <c r="R359" s="62">
        <v>0</v>
      </c>
      <c r="S359" s="63">
        <v>73.718230215722883</v>
      </c>
      <c r="T359" s="113">
        <v>0</v>
      </c>
      <c r="U359" s="113">
        <v>5.5386067266799106</v>
      </c>
      <c r="V359" s="113">
        <v>0</v>
      </c>
      <c r="W359" s="62">
        <v>0</v>
      </c>
      <c r="X359" s="63">
        <v>73.718230215722883</v>
      </c>
      <c r="Y359" s="113">
        <v>0</v>
      </c>
      <c r="Z359" s="113">
        <v>5.5386067266799106</v>
      </c>
      <c r="AA359" s="113">
        <v>0</v>
      </c>
      <c r="AB359" s="59">
        <v>0</v>
      </c>
    </row>
    <row r="360" spans="1:28" s="15" customFormat="1">
      <c r="A360" s="58" t="s">
        <v>719</v>
      </c>
      <c r="B360" s="112" t="s">
        <v>1284</v>
      </c>
      <c r="C360" s="112" t="s">
        <v>1708</v>
      </c>
      <c r="D360" s="112" t="s">
        <v>1052</v>
      </c>
      <c r="E360" s="112" t="s">
        <v>1789</v>
      </c>
      <c r="F360" s="75" t="s">
        <v>718</v>
      </c>
      <c r="G360" s="112">
        <v>0.01</v>
      </c>
      <c r="H360" s="63">
        <v>38.292218032157301</v>
      </c>
      <c r="I360" s="113">
        <v>13.556337674501741</v>
      </c>
      <c r="J360" s="113">
        <v>24.73588035765556</v>
      </c>
      <c r="K360" s="113">
        <v>16.921506430166449</v>
      </c>
      <c r="L360" s="113">
        <v>22.880689330831395</v>
      </c>
      <c r="M360" s="114">
        <v>0</v>
      </c>
      <c r="N360" s="63">
        <v>0</v>
      </c>
      <c r="O360" s="113">
        <v>0</v>
      </c>
      <c r="P360" s="113">
        <v>13.556337674501741</v>
      </c>
      <c r="Q360" s="113">
        <v>0</v>
      </c>
      <c r="R360" s="62">
        <v>0</v>
      </c>
      <c r="S360" s="63">
        <v>0</v>
      </c>
      <c r="T360" s="113">
        <v>0</v>
      </c>
      <c r="U360" s="113">
        <v>24.73588035765556</v>
      </c>
      <c r="V360" s="113">
        <v>0</v>
      </c>
      <c r="W360" s="62">
        <v>0</v>
      </c>
      <c r="X360" s="63">
        <v>0</v>
      </c>
      <c r="Y360" s="113">
        <v>0</v>
      </c>
      <c r="Z360" s="113">
        <v>38.292218032157301</v>
      </c>
      <c r="AA360" s="113">
        <v>0</v>
      </c>
      <c r="AB360" s="59">
        <v>0</v>
      </c>
    </row>
    <row r="361" spans="1:28" s="15" customFormat="1">
      <c r="A361" s="58" t="s">
        <v>721</v>
      </c>
      <c r="B361" s="112" t="s">
        <v>1285</v>
      </c>
      <c r="C361" s="112" t="s">
        <v>1709</v>
      </c>
      <c r="D361" s="112" t="s">
        <v>968</v>
      </c>
      <c r="E361" s="112" t="s">
        <v>1789</v>
      </c>
      <c r="F361" s="75" t="s">
        <v>720</v>
      </c>
      <c r="G361" s="112">
        <v>0.3</v>
      </c>
      <c r="H361" s="63">
        <v>120.50116108444641</v>
      </c>
      <c r="I361" s="113">
        <v>30.118784843416545</v>
      </c>
      <c r="J361" s="113">
        <v>90.382376241029846</v>
      </c>
      <c r="K361" s="113">
        <v>-582.61781256834968</v>
      </c>
      <c r="L361" s="113">
        <v>83.603698022952614</v>
      </c>
      <c r="M361" s="114">
        <v>0.5</v>
      </c>
      <c r="N361" s="63">
        <v>21.15070937195722</v>
      </c>
      <c r="O361" s="113">
        <v>8.968075471459322</v>
      </c>
      <c r="P361" s="113">
        <v>0</v>
      </c>
      <c r="Q361" s="113">
        <v>0</v>
      </c>
      <c r="R361" s="62">
        <v>0</v>
      </c>
      <c r="S361" s="63">
        <v>53.347664429260576</v>
      </c>
      <c r="T361" s="113">
        <v>37.034711811769277</v>
      </c>
      <c r="U361" s="113">
        <v>0</v>
      </c>
      <c r="V361" s="113">
        <v>0</v>
      </c>
      <c r="W361" s="62">
        <v>0</v>
      </c>
      <c r="X361" s="63">
        <v>74.498373801217795</v>
      </c>
      <c r="Y361" s="113">
        <v>46.002787283228606</v>
      </c>
      <c r="Z361" s="113">
        <v>0</v>
      </c>
      <c r="AA361" s="113">
        <v>0</v>
      </c>
      <c r="AB361" s="59">
        <v>0</v>
      </c>
    </row>
    <row r="362" spans="1:28" s="15" customFormat="1">
      <c r="A362" s="58" t="s">
        <v>725</v>
      </c>
      <c r="B362" s="112" t="s">
        <v>1287</v>
      </c>
      <c r="C362" s="112" t="s">
        <v>1711</v>
      </c>
      <c r="D362" s="112" t="s">
        <v>926</v>
      </c>
      <c r="E362" s="112" t="s">
        <v>1306</v>
      </c>
      <c r="F362" s="75" t="s">
        <v>724</v>
      </c>
      <c r="G362" s="112">
        <v>0.99</v>
      </c>
      <c r="H362" s="63">
        <v>112.76106527436698</v>
      </c>
      <c r="I362" s="113">
        <v>0</v>
      </c>
      <c r="J362" s="113">
        <v>112.76106527436698</v>
      </c>
      <c r="K362" s="113">
        <v>36.079820700553185</v>
      </c>
      <c r="L362" s="113">
        <v>109.37823331613598</v>
      </c>
      <c r="M362" s="114">
        <v>0</v>
      </c>
      <c r="N362" s="63">
        <v>0</v>
      </c>
      <c r="O362" s="113">
        <v>0</v>
      </c>
      <c r="P362" s="113">
        <v>0</v>
      </c>
      <c r="Q362" s="113">
        <v>0</v>
      </c>
      <c r="R362" s="62">
        <v>0</v>
      </c>
      <c r="S362" s="63">
        <v>101.71895980550624</v>
      </c>
      <c r="T362" s="113">
        <v>11.042105468860726</v>
      </c>
      <c r="U362" s="113">
        <v>0</v>
      </c>
      <c r="V362" s="113">
        <v>0</v>
      </c>
      <c r="W362" s="62">
        <v>0</v>
      </c>
      <c r="X362" s="63">
        <v>101.71895980550624</v>
      </c>
      <c r="Y362" s="113">
        <v>11.042105468860726</v>
      </c>
      <c r="Z362" s="113">
        <v>0</v>
      </c>
      <c r="AA362" s="113">
        <v>0</v>
      </c>
      <c r="AB362" s="59">
        <v>0</v>
      </c>
    </row>
    <row r="363" spans="1:28" s="15" customFormat="1">
      <c r="A363" s="58" t="s">
        <v>727</v>
      </c>
      <c r="B363" s="112" t="s">
        <v>1288</v>
      </c>
      <c r="C363" s="112" t="s">
        <v>1712</v>
      </c>
      <c r="D363" s="112" t="s">
        <v>932</v>
      </c>
      <c r="E363" s="112" t="s">
        <v>1789</v>
      </c>
      <c r="F363" s="75" t="s">
        <v>726</v>
      </c>
      <c r="G363" s="112">
        <v>0.49</v>
      </c>
      <c r="H363" s="63">
        <v>57.889661371935652</v>
      </c>
      <c r="I363" s="113">
        <v>0</v>
      </c>
      <c r="J363" s="113">
        <v>57.889661371935652</v>
      </c>
      <c r="K363" s="113">
        <v>-14.307730682893894</v>
      </c>
      <c r="L363" s="113">
        <v>53.547936769040483</v>
      </c>
      <c r="M363" s="114">
        <v>0.19817517330858769</v>
      </c>
      <c r="N363" s="63">
        <v>0</v>
      </c>
      <c r="O363" s="113">
        <v>0</v>
      </c>
      <c r="P363" s="113">
        <v>0</v>
      </c>
      <c r="Q363" s="113">
        <v>0</v>
      </c>
      <c r="R363" s="62">
        <v>0</v>
      </c>
      <c r="S363" s="63">
        <v>46.781310159505566</v>
      </c>
      <c r="T363" s="113">
        <v>11.108351212430092</v>
      </c>
      <c r="U363" s="113">
        <v>0</v>
      </c>
      <c r="V363" s="113">
        <v>0</v>
      </c>
      <c r="W363" s="62">
        <v>0</v>
      </c>
      <c r="X363" s="63">
        <v>46.781310159505566</v>
      </c>
      <c r="Y363" s="113">
        <v>11.108351212430092</v>
      </c>
      <c r="Z363" s="113">
        <v>0</v>
      </c>
      <c r="AA363" s="113">
        <v>0</v>
      </c>
      <c r="AB363" s="59">
        <v>0</v>
      </c>
    </row>
    <row r="364" spans="1:28" s="15" customFormat="1">
      <c r="A364" s="58" t="s">
        <v>729</v>
      </c>
      <c r="B364" s="112" t="s">
        <v>1289</v>
      </c>
      <c r="C364" s="112" t="s">
        <v>1713</v>
      </c>
      <c r="D364" s="112" t="s">
        <v>912</v>
      </c>
      <c r="E364" s="112" t="s">
        <v>1789</v>
      </c>
      <c r="F364" s="75" t="s">
        <v>728</v>
      </c>
      <c r="G364" s="112">
        <v>0.4</v>
      </c>
      <c r="H364" s="63">
        <v>2.230043944925598</v>
      </c>
      <c r="I364" s="113">
        <v>0</v>
      </c>
      <c r="J364" s="113">
        <v>2.230043944925598</v>
      </c>
      <c r="K364" s="113">
        <v>-20.429023879677054</v>
      </c>
      <c r="L364" s="113">
        <v>2.0627906490561783</v>
      </c>
      <c r="M364" s="114">
        <v>0.5</v>
      </c>
      <c r="N364" s="63">
        <v>0</v>
      </c>
      <c r="O364" s="113">
        <v>0</v>
      </c>
      <c r="P364" s="113">
        <v>0</v>
      </c>
      <c r="Q364" s="113">
        <v>0</v>
      </c>
      <c r="R364" s="62">
        <v>0</v>
      </c>
      <c r="S364" s="63">
        <v>0</v>
      </c>
      <c r="T364" s="113">
        <v>2.230043944925598</v>
      </c>
      <c r="U364" s="113">
        <v>0</v>
      </c>
      <c r="V364" s="113">
        <v>0</v>
      </c>
      <c r="W364" s="62">
        <v>0</v>
      </c>
      <c r="X364" s="63">
        <v>0</v>
      </c>
      <c r="Y364" s="113">
        <v>2.230043944925598</v>
      </c>
      <c r="Z364" s="113">
        <v>0</v>
      </c>
      <c r="AA364" s="113">
        <v>0</v>
      </c>
      <c r="AB364" s="59">
        <v>0</v>
      </c>
    </row>
    <row r="365" spans="1:28" s="15" customFormat="1">
      <c r="A365" s="58" t="s">
        <v>731</v>
      </c>
      <c r="B365" s="112" t="s">
        <v>1290</v>
      </c>
      <c r="C365" s="112" t="s">
        <v>1714</v>
      </c>
      <c r="D365" s="112" t="s">
        <v>932</v>
      </c>
      <c r="E365" s="112" t="s">
        <v>1789</v>
      </c>
      <c r="F365" s="75" t="s">
        <v>730</v>
      </c>
      <c r="G365" s="112">
        <v>0.49</v>
      </c>
      <c r="H365" s="63">
        <v>12.727641946295748</v>
      </c>
      <c r="I365" s="113">
        <v>0</v>
      </c>
      <c r="J365" s="113">
        <v>12.727641946295748</v>
      </c>
      <c r="K365" s="113">
        <v>-30.79981896752739</v>
      </c>
      <c r="L365" s="113">
        <v>11.773068800323568</v>
      </c>
      <c r="M365" s="114">
        <v>0.5</v>
      </c>
      <c r="N365" s="63">
        <v>0</v>
      </c>
      <c r="O365" s="113">
        <v>0</v>
      </c>
      <c r="P365" s="113">
        <v>0</v>
      </c>
      <c r="Q365" s="113">
        <v>0</v>
      </c>
      <c r="R365" s="62">
        <v>0</v>
      </c>
      <c r="S365" s="63">
        <v>8.5296080497082087</v>
      </c>
      <c r="T365" s="113">
        <v>4.1980338965875399</v>
      </c>
      <c r="U365" s="113">
        <v>0</v>
      </c>
      <c r="V365" s="113">
        <v>0</v>
      </c>
      <c r="W365" s="62">
        <v>0</v>
      </c>
      <c r="X365" s="63">
        <v>8.5296080497082087</v>
      </c>
      <c r="Y365" s="113">
        <v>4.1980338965875399</v>
      </c>
      <c r="Z365" s="113">
        <v>0</v>
      </c>
      <c r="AA365" s="113">
        <v>0</v>
      </c>
      <c r="AB365" s="59">
        <v>0</v>
      </c>
    </row>
    <row r="366" spans="1:28" s="15" customFormat="1">
      <c r="A366" s="58" t="s">
        <v>733</v>
      </c>
      <c r="B366" s="112" t="s">
        <v>1291</v>
      </c>
      <c r="C366" s="112" t="s">
        <v>1715</v>
      </c>
      <c r="D366" s="112" t="s">
        <v>926</v>
      </c>
      <c r="E366" s="112" t="s">
        <v>1309</v>
      </c>
      <c r="F366" s="75" t="s">
        <v>732</v>
      </c>
      <c r="G366" s="112">
        <v>0.99</v>
      </c>
      <c r="H366" s="63">
        <v>119.0004805953232</v>
      </c>
      <c r="I366" s="113">
        <v>0</v>
      </c>
      <c r="J366" s="113">
        <v>119.0004805953232</v>
      </c>
      <c r="K366" s="113">
        <v>53.032757097640271</v>
      </c>
      <c r="L366" s="113">
        <v>115.4304661774635</v>
      </c>
      <c r="M366" s="114">
        <v>0</v>
      </c>
      <c r="N366" s="63">
        <v>0</v>
      </c>
      <c r="O366" s="113">
        <v>0</v>
      </c>
      <c r="P366" s="113">
        <v>0</v>
      </c>
      <c r="Q366" s="113">
        <v>0</v>
      </c>
      <c r="R366" s="62">
        <v>0</v>
      </c>
      <c r="S366" s="63">
        <v>107.26898365200336</v>
      </c>
      <c r="T366" s="113">
        <v>11.731496943319852</v>
      </c>
      <c r="U366" s="113">
        <v>0</v>
      </c>
      <c r="V366" s="113">
        <v>0</v>
      </c>
      <c r="W366" s="62">
        <v>0</v>
      </c>
      <c r="X366" s="63">
        <v>107.26898365200336</v>
      </c>
      <c r="Y366" s="113">
        <v>11.731496943319852</v>
      </c>
      <c r="Z366" s="113">
        <v>0</v>
      </c>
      <c r="AA366" s="113">
        <v>0</v>
      </c>
      <c r="AB366" s="59">
        <v>0</v>
      </c>
    </row>
    <row r="367" spans="1:28" s="15" customFormat="1">
      <c r="A367" s="58" t="s">
        <v>735</v>
      </c>
      <c r="B367" s="112" t="s">
        <v>1292</v>
      </c>
      <c r="C367" s="112" t="s">
        <v>1716</v>
      </c>
      <c r="D367" s="112" t="s">
        <v>912</v>
      </c>
      <c r="E367" s="112" t="s">
        <v>1789</v>
      </c>
      <c r="F367" s="75" t="s">
        <v>734</v>
      </c>
      <c r="G367" s="112">
        <v>0.4</v>
      </c>
      <c r="H367" s="63">
        <v>2.1346252707964544</v>
      </c>
      <c r="I367" s="113">
        <v>0</v>
      </c>
      <c r="J367" s="113">
        <v>2.1346252707964544</v>
      </c>
      <c r="K367" s="113">
        <v>-16.416778246549971</v>
      </c>
      <c r="L367" s="113">
        <v>1.9745283754867204</v>
      </c>
      <c r="M367" s="114">
        <v>0.5</v>
      </c>
      <c r="N367" s="63">
        <v>0</v>
      </c>
      <c r="O367" s="113">
        <v>0</v>
      </c>
      <c r="P367" s="113">
        <v>0</v>
      </c>
      <c r="Q367" s="113">
        <v>0</v>
      </c>
      <c r="R367" s="62">
        <v>0</v>
      </c>
      <c r="S367" s="63">
        <v>0</v>
      </c>
      <c r="T367" s="113">
        <v>2.1346252707964544</v>
      </c>
      <c r="U367" s="113">
        <v>0</v>
      </c>
      <c r="V367" s="113">
        <v>0</v>
      </c>
      <c r="W367" s="62">
        <v>0</v>
      </c>
      <c r="X367" s="63">
        <v>0</v>
      </c>
      <c r="Y367" s="113">
        <v>2.1346252707964544</v>
      </c>
      <c r="Z367" s="113">
        <v>0</v>
      </c>
      <c r="AA367" s="113">
        <v>0</v>
      </c>
      <c r="AB367" s="59">
        <v>0</v>
      </c>
    </row>
    <row r="368" spans="1:28" s="15" customFormat="1">
      <c r="A368" s="58" t="s">
        <v>737</v>
      </c>
      <c r="B368" s="112" t="s">
        <v>1293</v>
      </c>
      <c r="C368" s="112" t="s">
        <v>1717</v>
      </c>
      <c r="D368" s="112" t="s">
        <v>932</v>
      </c>
      <c r="E368" s="112" t="s">
        <v>1789</v>
      </c>
      <c r="F368" s="75" t="s">
        <v>736</v>
      </c>
      <c r="G368" s="112">
        <v>0.49</v>
      </c>
      <c r="H368" s="63">
        <v>14.121363260085404</v>
      </c>
      <c r="I368" s="113">
        <v>0</v>
      </c>
      <c r="J368" s="113">
        <v>14.121363260085404</v>
      </c>
      <c r="K368" s="113">
        <v>-19.462091413177323</v>
      </c>
      <c r="L368" s="113">
        <v>13.062261015578999</v>
      </c>
      <c r="M368" s="114">
        <v>0.5</v>
      </c>
      <c r="N368" s="63">
        <v>0</v>
      </c>
      <c r="O368" s="113">
        <v>0</v>
      </c>
      <c r="P368" s="113">
        <v>0</v>
      </c>
      <c r="Q368" s="113">
        <v>0</v>
      </c>
      <c r="R368" s="62">
        <v>0</v>
      </c>
      <c r="S368" s="63">
        <v>6.7431228113482486</v>
      </c>
      <c r="T368" s="113">
        <v>7.3782404487371549</v>
      </c>
      <c r="U368" s="113">
        <v>0</v>
      </c>
      <c r="V368" s="113">
        <v>0</v>
      </c>
      <c r="W368" s="62">
        <v>0</v>
      </c>
      <c r="X368" s="63">
        <v>6.7431228113482486</v>
      </c>
      <c r="Y368" s="113">
        <v>7.3782404487371549</v>
      </c>
      <c r="Z368" s="113">
        <v>0</v>
      </c>
      <c r="AA368" s="113">
        <v>0</v>
      </c>
      <c r="AB368" s="59">
        <v>0</v>
      </c>
    </row>
    <row r="369" spans="1:29" s="15" customFormat="1">
      <c r="A369" s="58" t="s">
        <v>739</v>
      </c>
      <c r="B369" s="112" t="s">
        <v>1294</v>
      </c>
      <c r="C369" s="112" t="s">
        <v>1718</v>
      </c>
      <c r="D369" s="112" t="s">
        <v>926</v>
      </c>
      <c r="E369" s="112" t="s">
        <v>1305</v>
      </c>
      <c r="F369" s="75" t="s">
        <v>738</v>
      </c>
      <c r="G369" s="112">
        <v>0.99</v>
      </c>
      <c r="H369" s="63">
        <v>102.15880211779734</v>
      </c>
      <c r="I369" s="113">
        <v>0</v>
      </c>
      <c r="J369" s="113">
        <v>102.15880211779734</v>
      </c>
      <c r="K369" s="113">
        <v>26.577990967897904</v>
      </c>
      <c r="L369" s="113">
        <v>99.094038054263407</v>
      </c>
      <c r="M369" s="114">
        <v>0</v>
      </c>
      <c r="N369" s="63">
        <v>0</v>
      </c>
      <c r="O369" s="113">
        <v>0</v>
      </c>
      <c r="P369" s="113">
        <v>0</v>
      </c>
      <c r="Q369" s="113">
        <v>0</v>
      </c>
      <c r="R369" s="62">
        <v>0</v>
      </c>
      <c r="S369" s="63">
        <v>90.57213750216016</v>
      </c>
      <c r="T369" s="113">
        <v>11.586664615637174</v>
      </c>
      <c r="U369" s="113">
        <v>0</v>
      </c>
      <c r="V369" s="113">
        <v>0</v>
      </c>
      <c r="W369" s="62">
        <v>0</v>
      </c>
      <c r="X369" s="63">
        <v>90.57213750216016</v>
      </c>
      <c r="Y369" s="113">
        <v>11.586664615637174</v>
      </c>
      <c r="Z369" s="113">
        <v>0</v>
      </c>
      <c r="AA369" s="113">
        <v>0</v>
      </c>
      <c r="AB369" s="59">
        <v>0</v>
      </c>
    </row>
    <row r="370" spans="1:29" s="15" customFormat="1">
      <c r="A370" s="58" t="s">
        <v>741</v>
      </c>
      <c r="B370" s="112" t="s">
        <v>1295</v>
      </c>
      <c r="C370" s="112" t="s">
        <v>1719</v>
      </c>
      <c r="D370" s="112" t="s">
        <v>912</v>
      </c>
      <c r="E370" s="112" t="s">
        <v>1789</v>
      </c>
      <c r="F370" s="75" t="s">
        <v>740</v>
      </c>
      <c r="G370" s="112">
        <v>0.4</v>
      </c>
      <c r="H370" s="63">
        <v>2.6151731262213396</v>
      </c>
      <c r="I370" s="113">
        <v>0</v>
      </c>
      <c r="J370" s="113">
        <v>2.6151731262213396</v>
      </c>
      <c r="K370" s="113">
        <v>-13.368647273697972</v>
      </c>
      <c r="L370" s="113">
        <v>2.4190351417547391</v>
      </c>
      <c r="M370" s="114">
        <v>0.5</v>
      </c>
      <c r="N370" s="63">
        <v>0</v>
      </c>
      <c r="O370" s="113">
        <v>0</v>
      </c>
      <c r="P370" s="113">
        <v>0</v>
      </c>
      <c r="Q370" s="113">
        <v>0</v>
      </c>
      <c r="R370" s="62">
        <v>0</v>
      </c>
      <c r="S370" s="63">
        <v>0</v>
      </c>
      <c r="T370" s="113">
        <v>2.6151731262213396</v>
      </c>
      <c r="U370" s="113">
        <v>0</v>
      </c>
      <c r="V370" s="113">
        <v>0</v>
      </c>
      <c r="W370" s="62">
        <v>0</v>
      </c>
      <c r="X370" s="63">
        <v>0</v>
      </c>
      <c r="Y370" s="113">
        <v>2.6151731262213396</v>
      </c>
      <c r="Z370" s="113">
        <v>0</v>
      </c>
      <c r="AA370" s="113">
        <v>0</v>
      </c>
      <c r="AB370" s="59">
        <v>0</v>
      </c>
    </row>
    <row r="371" spans="1:29" s="15" customFormat="1">
      <c r="A371" s="58" t="s">
        <v>743</v>
      </c>
      <c r="B371" s="112" t="s">
        <v>1296</v>
      </c>
      <c r="C371" s="112" t="s">
        <v>1720</v>
      </c>
      <c r="D371" s="112" t="s">
        <v>959</v>
      </c>
      <c r="E371" s="112" t="s">
        <v>1789</v>
      </c>
      <c r="F371" s="75" t="s">
        <v>742</v>
      </c>
      <c r="G371" s="112">
        <v>0.09</v>
      </c>
      <c r="H371" s="63">
        <v>63.488498290406156</v>
      </c>
      <c r="I371" s="113">
        <v>0</v>
      </c>
      <c r="J371" s="113">
        <v>63.488498290406156</v>
      </c>
      <c r="K371" s="113">
        <v>46.922324335248149</v>
      </c>
      <c r="L371" s="113">
        <v>58.726860918625697</v>
      </c>
      <c r="M371" s="114">
        <v>0</v>
      </c>
      <c r="N371" s="63">
        <v>0</v>
      </c>
      <c r="O371" s="113">
        <v>0</v>
      </c>
      <c r="P371" s="113">
        <v>0</v>
      </c>
      <c r="Q371" s="113">
        <v>0</v>
      </c>
      <c r="R371" s="62">
        <v>0</v>
      </c>
      <c r="S371" s="63">
        <v>63.488498290406156</v>
      </c>
      <c r="T371" s="113">
        <v>0</v>
      </c>
      <c r="U371" s="113">
        <v>0</v>
      </c>
      <c r="V371" s="113">
        <v>0</v>
      </c>
      <c r="W371" s="62">
        <v>0</v>
      </c>
      <c r="X371" s="63">
        <v>63.488498290406156</v>
      </c>
      <c r="Y371" s="113">
        <v>0</v>
      </c>
      <c r="Z371" s="113">
        <v>0</v>
      </c>
      <c r="AA371" s="113">
        <v>0</v>
      </c>
      <c r="AB371" s="59">
        <v>0</v>
      </c>
    </row>
    <row r="372" spans="1:29" s="15" customFormat="1">
      <c r="A372" s="58" t="s">
        <v>745</v>
      </c>
      <c r="B372" s="112" t="s">
        <v>1297</v>
      </c>
      <c r="C372" s="112" t="s">
        <v>1721</v>
      </c>
      <c r="D372" s="112" t="s">
        <v>912</v>
      </c>
      <c r="E372" s="112" t="s">
        <v>1789</v>
      </c>
      <c r="F372" s="75" t="s">
        <v>744</v>
      </c>
      <c r="G372" s="112">
        <v>0.4</v>
      </c>
      <c r="H372" s="63">
        <v>2.6925526212143298</v>
      </c>
      <c r="I372" s="113">
        <v>0</v>
      </c>
      <c r="J372" s="113">
        <v>2.6925526212143298</v>
      </c>
      <c r="K372" s="113">
        <v>-10.227985820603605</v>
      </c>
      <c r="L372" s="113">
        <v>2.4906111746232553</v>
      </c>
      <c r="M372" s="114">
        <v>0.5</v>
      </c>
      <c r="N372" s="63">
        <v>0</v>
      </c>
      <c r="O372" s="113">
        <v>0</v>
      </c>
      <c r="P372" s="113">
        <v>0</v>
      </c>
      <c r="Q372" s="113">
        <v>0</v>
      </c>
      <c r="R372" s="62">
        <v>0</v>
      </c>
      <c r="S372" s="63">
        <v>0</v>
      </c>
      <c r="T372" s="113">
        <v>2.6925526212143298</v>
      </c>
      <c r="U372" s="113">
        <v>0</v>
      </c>
      <c r="V372" s="113">
        <v>0</v>
      </c>
      <c r="W372" s="62">
        <v>0</v>
      </c>
      <c r="X372" s="63">
        <v>0</v>
      </c>
      <c r="Y372" s="113">
        <v>2.6925526212143298</v>
      </c>
      <c r="Z372" s="113">
        <v>0</v>
      </c>
      <c r="AA372" s="113">
        <v>0</v>
      </c>
      <c r="AB372" s="59">
        <v>0</v>
      </c>
    </row>
    <row r="373" spans="1:29" s="15" customFormat="1">
      <c r="A373" s="58" t="s">
        <v>747</v>
      </c>
      <c r="B373" s="112" t="s">
        <v>1298</v>
      </c>
      <c r="C373" s="112" t="s">
        <v>1722</v>
      </c>
      <c r="D373" s="112" t="s">
        <v>912</v>
      </c>
      <c r="E373" s="112" t="s">
        <v>1789</v>
      </c>
      <c r="F373" s="75" t="s">
        <v>746</v>
      </c>
      <c r="G373" s="112">
        <v>0.4</v>
      </c>
      <c r="H373" s="63">
        <v>2.6522540427691195</v>
      </c>
      <c r="I373" s="113">
        <v>0</v>
      </c>
      <c r="J373" s="113">
        <v>2.6522540427691195</v>
      </c>
      <c r="K373" s="113">
        <v>-13.392638982993761</v>
      </c>
      <c r="L373" s="113">
        <v>2.4533349895614358</v>
      </c>
      <c r="M373" s="114">
        <v>0.5</v>
      </c>
      <c r="N373" s="63">
        <v>0</v>
      </c>
      <c r="O373" s="113">
        <v>0</v>
      </c>
      <c r="P373" s="113">
        <v>0</v>
      </c>
      <c r="Q373" s="113">
        <v>0</v>
      </c>
      <c r="R373" s="62">
        <v>0</v>
      </c>
      <c r="S373" s="63">
        <v>0</v>
      </c>
      <c r="T373" s="113">
        <v>2.6522540427691195</v>
      </c>
      <c r="U373" s="113">
        <v>0</v>
      </c>
      <c r="V373" s="113">
        <v>0</v>
      </c>
      <c r="W373" s="62">
        <v>0</v>
      </c>
      <c r="X373" s="63">
        <v>0</v>
      </c>
      <c r="Y373" s="113">
        <v>2.6522540427691195</v>
      </c>
      <c r="Z373" s="113">
        <v>0</v>
      </c>
      <c r="AA373" s="113">
        <v>0</v>
      </c>
      <c r="AB373" s="59">
        <v>0</v>
      </c>
    </row>
    <row r="374" spans="1:29" s="15" customFormat="1">
      <c r="A374" s="58" t="s">
        <v>751</v>
      </c>
      <c r="B374" s="112" t="s">
        <v>1300</v>
      </c>
      <c r="C374" s="112" t="s">
        <v>1724</v>
      </c>
      <c r="D374" s="112" t="s">
        <v>912</v>
      </c>
      <c r="E374" s="112" t="s">
        <v>1789</v>
      </c>
      <c r="F374" s="75" t="s">
        <v>750</v>
      </c>
      <c r="G374" s="112">
        <v>0.4</v>
      </c>
      <c r="H374" s="63">
        <v>3.4092638604011665</v>
      </c>
      <c r="I374" s="113">
        <v>0</v>
      </c>
      <c r="J374" s="113">
        <v>3.4092638604011665</v>
      </c>
      <c r="K374" s="113">
        <v>-6.8375091625646496</v>
      </c>
      <c r="L374" s="113">
        <v>3.1535690708710793</v>
      </c>
      <c r="M374" s="114">
        <v>0.5</v>
      </c>
      <c r="N374" s="63">
        <v>0</v>
      </c>
      <c r="O374" s="113">
        <v>0</v>
      </c>
      <c r="P374" s="113">
        <v>0</v>
      </c>
      <c r="Q374" s="113">
        <v>0</v>
      </c>
      <c r="R374" s="62">
        <v>0</v>
      </c>
      <c r="S374" s="63">
        <v>0</v>
      </c>
      <c r="T374" s="113">
        <v>3.4092638604011665</v>
      </c>
      <c r="U374" s="113">
        <v>0</v>
      </c>
      <c r="V374" s="113">
        <v>0</v>
      </c>
      <c r="W374" s="62">
        <v>0</v>
      </c>
      <c r="X374" s="63">
        <v>0</v>
      </c>
      <c r="Y374" s="113">
        <v>3.4092638604011665</v>
      </c>
      <c r="Z374" s="113">
        <v>0</v>
      </c>
      <c r="AA374" s="113">
        <v>0</v>
      </c>
      <c r="AB374" s="59">
        <v>0</v>
      </c>
    </row>
    <row r="375" spans="1:29" s="15" customFormat="1">
      <c r="A375" s="58" t="s">
        <v>753</v>
      </c>
      <c r="B375" s="112" t="s">
        <v>1301</v>
      </c>
      <c r="C375" s="112" t="s">
        <v>1725</v>
      </c>
      <c r="D375" s="112" t="s">
        <v>912</v>
      </c>
      <c r="E375" s="112" t="s">
        <v>1789</v>
      </c>
      <c r="F375" s="75" t="s">
        <v>752</v>
      </c>
      <c r="G375" s="112">
        <v>0.4</v>
      </c>
      <c r="H375" s="63">
        <v>2.843211299249143</v>
      </c>
      <c r="I375" s="113">
        <v>0</v>
      </c>
      <c r="J375" s="113">
        <v>2.843211299249143</v>
      </c>
      <c r="K375" s="113">
        <v>-8.4798491254777986</v>
      </c>
      <c r="L375" s="113">
        <v>2.6299704518054572</v>
      </c>
      <c r="M375" s="114">
        <v>0.5</v>
      </c>
      <c r="N375" s="63">
        <v>0</v>
      </c>
      <c r="O375" s="113">
        <v>0</v>
      </c>
      <c r="P375" s="113">
        <v>0</v>
      </c>
      <c r="Q375" s="113">
        <v>0</v>
      </c>
      <c r="R375" s="62">
        <v>0</v>
      </c>
      <c r="S375" s="63">
        <v>0</v>
      </c>
      <c r="T375" s="113">
        <v>2.843211299249143</v>
      </c>
      <c r="U375" s="113">
        <v>0</v>
      </c>
      <c r="V375" s="113">
        <v>0</v>
      </c>
      <c r="W375" s="62">
        <v>0</v>
      </c>
      <c r="X375" s="63">
        <v>0</v>
      </c>
      <c r="Y375" s="113">
        <v>2.843211299249143</v>
      </c>
      <c r="Z375" s="113">
        <v>0</v>
      </c>
      <c r="AA375" s="113">
        <v>0</v>
      </c>
      <c r="AB375" s="59">
        <v>0</v>
      </c>
    </row>
    <row r="376" spans="1:29" s="15" customFormat="1">
      <c r="A376" s="58" t="s">
        <v>755</v>
      </c>
      <c r="B376" s="112" t="s">
        <v>1302</v>
      </c>
      <c r="C376" s="112" t="s">
        <v>1726</v>
      </c>
      <c r="D376" s="112" t="s">
        <v>932</v>
      </c>
      <c r="E376" s="112" t="s">
        <v>1789</v>
      </c>
      <c r="F376" s="75" t="s">
        <v>754</v>
      </c>
      <c r="G376" s="112">
        <v>0.49</v>
      </c>
      <c r="H376" s="63">
        <v>27.092305086766427</v>
      </c>
      <c r="I376" s="113">
        <v>0.53728185561775621</v>
      </c>
      <c r="J376" s="113">
        <v>26.555023231148667</v>
      </c>
      <c r="K376" s="113">
        <v>-21.556161905801691</v>
      </c>
      <c r="L376" s="113">
        <v>24.563396488812518</v>
      </c>
      <c r="M376" s="114">
        <v>0.44804886523666454</v>
      </c>
      <c r="N376" s="63">
        <v>1.9786111710878427</v>
      </c>
      <c r="O376" s="113">
        <v>-1.4413293154700866</v>
      </c>
      <c r="P376" s="113">
        <v>0</v>
      </c>
      <c r="Q376" s="113">
        <v>0</v>
      </c>
      <c r="R376" s="62">
        <v>0</v>
      </c>
      <c r="S376" s="63">
        <v>20.864395887461068</v>
      </c>
      <c r="T376" s="113">
        <v>5.6906273436875958</v>
      </c>
      <c r="U376" s="113">
        <v>0</v>
      </c>
      <c r="V376" s="113">
        <v>0</v>
      </c>
      <c r="W376" s="62">
        <v>0</v>
      </c>
      <c r="X376" s="63">
        <v>22.843007058548913</v>
      </c>
      <c r="Y376" s="113">
        <v>4.2492980282175088</v>
      </c>
      <c r="Z376" s="113">
        <v>0</v>
      </c>
      <c r="AA376" s="113">
        <v>0</v>
      </c>
      <c r="AB376" s="59">
        <v>0</v>
      </c>
    </row>
    <row r="377" spans="1:29" s="15" customFormat="1">
      <c r="A377" s="58" t="s">
        <v>758</v>
      </c>
      <c r="B377" s="112" t="s">
        <v>1313</v>
      </c>
      <c r="C377" s="112" t="s">
        <v>1828</v>
      </c>
      <c r="D377" s="112" t="s">
        <v>1311</v>
      </c>
      <c r="E377" s="112" t="s">
        <v>1306</v>
      </c>
      <c r="F377" s="75" t="s">
        <v>1837</v>
      </c>
      <c r="G377" s="112">
        <v>0.01</v>
      </c>
      <c r="H377" s="63">
        <v>93.965564049531693</v>
      </c>
      <c r="I377" s="113">
        <v>0</v>
      </c>
      <c r="J377" s="113">
        <v>93.965564049531693</v>
      </c>
      <c r="K377" s="113">
        <v>83.6270946294173</v>
      </c>
      <c r="L377" s="113">
        <v>91.146597128045741</v>
      </c>
      <c r="M377" s="114">
        <v>0</v>
      </c>
      <c r="N377" s="63">
        <v>0</v>
      </c>
      <c r="O377" s="113">
        <v>0</v>
      </c>
      <c r="P377" s="113">
        <v>0</v>
      </c>
      <c r="Q377" s="113">
        <v>0</v>
      </c>
      <c r="R377" s="62">
        <v>0</v>
      </c>
      <c r="S377" s="63">
        <v>43.377000000000002</v>
      </c>
      <c r="T377" s="113">
        <v>0</v>
      </c>
      <c r="U377" s="113">
        <v>50.588564049531684</v>
      </c>
      <c r="V377" s="113">
        <v>0</v>
      </c>
      <c r="W377" s="62">
        <v>0</v>
      </c>
      <c r="X377" s="63">
        <v>43.377000000000002</v>
      </c>
      <c r="Y377" s="113">
        <v>0</v>
      </c>
      <c r="Z377" s="113">
        <v>50.588564049531684</v>
      </c>
      <c r="AA377" s="113">
        <v>0</v>
      </c>
      <c r="AB377" s="59">
        <v>0</v>
      </c>
    </row>
    <row r="378" spans="1:29" s="15" customFormat="1" ht="15.75" thickBot="1">
      <c r="A378" s="52" t="s">
        <v>757</v>
      </c>
      <c r="B378" s="55" t="s">
        <v>1310</v>
      </c>
      <c r="C378" s="55" t="s">
        <v>1336</v>
      </c>
      <c r="D378" s="55" t="s">
        <v>1311</v>
      </c>
      <c r="E378" s="55" t="s">
        <v>1304</v>
      </c>
      <c r="F378" s="55" t="s">
        <v>1749</v>
      </c>
      <c r="G378" s="36">
        <v>0.05</v>
      </c>
      <c r="H378" s="54">
        <v>17.571999999999999</v>
      </c>
      <c r="I378" s="55">
        <v>0</v>
      </c>
      <c r="J378" s="55">
        <v>17.571999999999999</v>
      </c>
      <c r="K378" s="55">
        <v>-3.2996179080770709</v>
      </c>
      <c r="L378" s="55">
        <v>17.044839999999997</v>
      </c>
      <c r="M378" s="104">
        <v>0</v>
      </c>
      <c r="N378" s="54">
        <v>0</v>
      </c>
      <c r="O378" s="55">
        <v>0</v>
      </c>
      <c r="P378" s="55">
        <v>0</v>
      </c>
      <c r="Q378" s="55">
        <v>0</v>
      </c>
      <c r="R378" s="56">
        <v>0</v>
      </c>
      <c r="S378" s="54">
        <v>17.571999999999999</v>
      </c>
      <c r="T378" s="55">
        <v>0</v>
      </c>
      <c r="U378" s="55">
        <v>0</v>
      </c>
      <c r="V378" s="55">
        <v>0</v>
      </c>
      <c r="W378" s="56">
        <v>0</v>
      </c>
      <c r="X378" s="54">
        <v>17.571999999999999</v>
      </c>
      <c r="Y378" s="55">
        <v>0</v>
      </c>
      <c r="Z378" s="55">
        <v>0</v>
      </c>
      <c r="AA378" s="55">
        <v>0</v>
      </c>
      <c r="AB378" s="57">
        <v>0</v>
      </c>
    </row>
    <row r="380" spans="1:29" ht="17.25">
      <c r="A380" s="31"/>
      <c r="B380" s="31"/>
      <c r="C380" s="31"/>
      <c r="D380" s="31"/>
      <c r="E380" s="31"/>
      <c r="F380" s="127" t="s">
        <v>1838</v>
      </c>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row>
    <row r="381" spans="1:29">
      <c r="A381" s="31"/>
      <c r="B381" s="31"/>
      <c r="C381" s="31"/>
      <c r="D381" s="31"/>
      <c r="E381" s="31"/>
      <c r="F381" s="115" t="s">
        <v>1843</v>
      </c>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row>
    <row r="382" spans="1:29" s="15" customFormat="1">
      <c r="F382" s="115"/>
      <c r="G382" s="79"/>
      <c r="H382" s="41"/>
      <c r="I382" s="41"/>
      <c r="J382" s="41"/>
      <c r="K382" s="41"/>
      <c r="L382" s="41"/>
      <c r="M382" s="25"/>
      <c r="N382" s="41"/>
      <c r="O382" s="41"/>
      <c r="P382" s="41"/>
      <c r="Q382" s="41"/>
      <c r="R382" s="41"/>
      <c r="S382" s="41"/>
      <c r="T382" s="41"/>
      <c r="U382" s="41"/>
      <c r="V382" s="41"/>
      <c r="W382" s="41"/>
      <c r="X382" s="41"/>
      <c r="Y382" s="41"/>
      <c r="Z382" s="41"/>
      <c r="AA382" s="41"/>
      <c r="AB382" s="41"/>
    </row>
    <row r="383" spans="1:29" s="15" customFormat="1">
      <c r="F383" s="115"/>
      <c r="G383" s="79"/>
      <c r="H383" s="41"/>
      <c r="I383" s="41"/>
      <c r="J383" s="41"/>
      <c r="K383" s="41"/>
      <c r="L383" s="41"/>
      <c r="M383" s="25"/>
      <c r="N383" s="41"/>
      <c r="O383" s="41"/>
      <c r="P383" s="41"/>
      <c r="Q383" s="41"/>
      <c r="R383" s="41"/>
      <c r="S383" s="41"/>
      <c r="T383" s="41"/>
      <c r="U383" s="41"/>
      <c r="V383" s="41"/>
      <c r="W383" s="41"/>
      <c r="X383" s="41"/>
      <c r="Y383" s="41"/>
      <c r="Z383" s="41"/>
      <c r="AA383" s="41"/>
      <c r="AB383" s="41"/>
    </row>
    <row r="384" spans="1:29" s="15" customFormat="1">
      <c r="F384" s="115"/>
      <c r="G384" s="79"/>
      <c r="H384" s="41"/>
      <c r="I384" s="41"/>
      <c r="J384" s="41"/>
      <c r="K384" s="41"/>
      <c r="L384" s="41"/>
      <c r="M384" s="25"/>
      <c r="N384" s="41"/>
      <c r="O384" s="41"/>
      <c r="P384" s="41"/>
      <c r="Q384" s="41"/>
      <c r="R384" s="41"/>
      <c r="S384" s="41"/>
      <c r="T384" s="41"/>
      <c r="U384" s="41"/>
      <c r="V384" s="41"/>
      <c r="W384" s="41"/>
      <c r="X384" s="41"/>
      <c r="Y384" s="41"/>
      <c r="Z384" s="41"/>
      <c r="AA384" s="41"/>
      <c r="AB384" s="41"/>
    </row>
    <row r="385" spans="6:28" s="15" customFormat="1">
      <c r="G385" s="79"/>
      <c r="H385" s="41"/>
      <c r="I385" s="41"/>
      <c r="J385" s="41"/>
      <c r="K385" s="41"/>
      <c r="L385" s="41"/>
      <c r="M385" s="25"/>
      <c r="N385" s="41"/>
      <c r="O385" s="41"/>
      <c r="P385" s="41"/>
      <c r="Q385" s="41"/>
      <c r="R385" s="41"/>
      <c r="S385" s="41"/>
      <c r="T385" s="41"/>
      <c r="U385" s="41"/>
      <c r="V385" s="41"/>
      <c r="W385" s="41"/>
      <c r="X385" s="41"/>
      <c r="Y385" s="41"/>
      <c r="Z385" s="41"/>
      <c r="AA385" s="41"/>
      <c r="AB385" s="41"/>
    </row>
    <row r="386" spans="6:28" s="15" customFormat="1">
      <c r="G386" s="79"/>
      <c r="H386" s="41"/>
      <c r="I386" s="41"/>
      <c r="J386" s="41"/>
      <c r="K386" s="41"/>
      <c r="L386" s="41"/>
      <c r="M386" s="25"/>
      <c r="N386" s="41"/>
      <c r="O386" s="41"/>
      <c r="P386" s="41"/>
      <c r="Q386" s="41"/>
      <c r="R386" s="41"/>
      <c r="S386" s="41"/>
      <c r="T386" s="41"/>
      <c r="U386" s="41"/>
      <c r="V386" s="41"/>
      <c r="W386" s="41"/>
      <c r="X386" s="41"/>
      <c r="Y386" s="41"/>
      <c r="Z386" s="41"/>
      <c r="AA386" s="41"/>
      <c r="AB386" s="41"/>
    </row>
    <row r="387" spans="6:28" s="15" customFormat="1">
      <c r="G387" s="79"/>
      <c r="H387" s="41"/>
      <c r="I387" s="41"/>
      <c r="J387" s="41"/>
      <c r="K387" s="41"/>
      <c r="L387" s="41"/>
      <c r="M387" s="25"/>
      <c r="N387" s="41"/>
      <c r="O387" s="41"/>
      <c r="P387" s="41"/>
      <c r="Q387" s="41"/>
      <c r="R387" s="41"/>
      <c r="S387" s="41"/>
      <c r="T387" s="41"/>
      <c r="U387" s="41"/>
      <c r="V387" s="41"/>
      <c r="W387" s="41"/>
      <c r="X387" s="41"/>
      <c r="Y387" s="41"/>
      <c r="Z387" s="41"/>
      <c r="AA387" s="41"/>
      <c r="AB387" s="41"/>
    </row>
    <row r="388" spans="6:28" s="15" customFormat="1">
      <c r="G388" s="79"/>
      <c r="H388" s="41"/>
      <c r="I388" s="41"/>
      <c r="J388" s="41"/>
      <c r="K388" s="41"/>
      <c r="L388" s="41"/>
      <c r="M388" s="25"/>
      <c r="N388" s="41"/>
      <c r="O388" s="41"/>
      <c r="P388" s="41"/>
      <c r="Q388" s="41"/>
      <c r="R388" s="41"/>
      <c r="S388" s="41"/>
      <c r="T388" s="41"/>
      <c r="U388" s="41"/>
      <c r="V388" s="41"/>
      <c r="W388" s="41"/>
      <c r="X388" s="41"/>
      <c r="Y388" s="41"/>
      <c r="Z388" s="41"/>
      <c r="AA388" s="41"/>
      <c r="AB388" s="41"/>
    </row>
    <row r="389" spans="6:28" s="15" customFormat="1">
      <c r="G389" s="79"/>
      <c r="H389" s="41"/>
      <c r="I389" s="41"/>
      <c r="J389" s="41"/>
      <c r="K389" s="41"/>
      <c r="L389" s="41"/>
      <c r="M389" s="25"/>
      <c r="N389" s="41"/>
      <c r="O389" s="41"/>
      <c r="P389" s="41"/>
      <c r="Q389" s="41"/>
      <c r="R389" s="41"/>
      <c r="S389" s="41"/>
      <c r="T389" s="41"/>
      <c r="U389" s="41"/>
      <c r="V389" s="41"/>
      <c r="W389" s="41"/>
      <c r="X389" s="41"/>
      <c r="Y389" s="41"/>
      <c r="Z389" s="41"/>
      <c r="AA389" s="41"/>
      <c r="AB389" s="41"/>
    </row>
    <row r="390" spans="6:28" s="15" customFormat="1">
      <c r="F390" s="41"/>
      <c r="G390" s="79"/>
      <c r="H390" s="41"/>
      <c r="I390" s="41"/>
      <c r="J390" s="41"/>
      <c r="K390" s="41"/>
      <c r="L390" s="41"/>
      <c r="M390" s="25"/>
      <c r="N390" s="41"/>
      <c r="O390" s="41"/>
      <c r="P390" s="41"/>
      <c r="Q390" s="41"/>
      <c r="R390" s="41"/>
      <c r="S390" s="41"/>
      <c r="T390" s="41"/>
      <c r="U390" s="41"/>
      <c r="V390" s="41"/>
      <c r="W390" s="41"/>
      <c r="X390" s="41"/>
      <c r="Y390" s="41"/>
      <c r="Z390" s="41"/>
      <c r="AA390" s="41"/>
      <c r="AB390" s="41"/>
    </row>
    <row r="391" spans="6:28" s="15" customFormat="1">
      <c r="F391" s="41"/>
      <c r="G391" s="79"/>
      <c r="H391" s="41"/>
      <c r="I391" s="41"/>
      <c r="J391" s="41"/>
      <c r="K391" s="41"/>
      <c r="L391" s="41"/>
      <c r="M391" s="25"/>
      <c r="N391" s="41"/>
      <c r="O391" s="41"/>
      <c r="P391" s="41"/>
      <c r="Q391" s="41"/>
      <c r="R391" s="41"/>
      <c r="S391" s="41"/>
      <c r="T391" s="41"/>
      <c r="U391" s="41"/>
      <c r="V391" s="41"/>
      <c r="W391" s="41"/>
      <c r="X391" s="41"/>
      <c r="Y391" s="41"/>
      <c r="Z391" s="41"/>
      <c r="AA391" s="41"/>
      <c r="AB391" s="41"/>
    </row>
    <row r="392" spans="6:28" s="15" customFormat="1">
      <c r="G392" s="79"/>
      <c r="H392" s="41"/>
      <c r="I392" s="41"/>
      <c r="J392" s="41"/>
      <c r="K392" s="41"/>
      <c r="L392" s="41"/>
      <c r="M392" s="25"/>
      <c r="N392" s="41"/>
      <c r="O392" s="41"/>
      <c r="P392" s="41"/>
      <c r="Q392" s="41"/>
      <c r="R392" s="41"/>
      <c r="S392" s="41"/>
      <c r="T392" s="41"/>
      <c r="U392" s="41"/>
      <c r="V392" s="41"/>
      <c r="W392" s="41"/>
      <c r="X392" s="41"/>
      <c r="Y392" s="41"/>
      <c r="Z392" s="41"/>
      <c r="AA392" s="41"/>
      <c r="AB392" s="41"/>
    </row>
    <row r="393" spans="6:28">
      <c r="F393" s="40"/>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352C-FE1D-43EE-ABE5-B0B478C0206A}">
  <dimension ref="A1:AC387"/>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12.28515625" style="116" hidden="1" customWidth="1" outlineLevel="1"/>
    <col min="2" max="2" width="6.42578125" style="116" hidden="1" customWidth="1" outlineLevel="1"/>
    <col min="3" max="3" width="10" style="116" hidden="1" customWidth="1" outlineLevel="1"/>
    <col min="4" max="4" width="8.42578125" style="116" hidden="1" customWidth="1" outlineLevel="1"/>
    <col min="5" max="5" width="19.28515625" style="116" hidden="1" customWidth="1" outlineLevel="1"/>
    <col min="6" max="6" width="41.85546875" style="116" customWidth="1" collapsed="1"/>
    <col min="7" max="7" width="12.140625" style="204" customWidth="1"/>
    <col min="8" max="12" width="12.85546875" style="160" customWidth="1"/>
    <col min="13" max="13" width="11.42578125" style="161" customWidth="1"/>
    <col min="14" max="28" width="12.85546875" style="160" customWidth="1"/>
    <col min="29" max="29" width="11.42578125" style="116" bestFit="1" customWidth="1"/>
  </cols>
  <sheetData>
    <row r="1" spans="1:29" s="116" customFormat="1">
      <c r="D1" s="157"/>
      <c r="E1" s="157"/>
      <c r="F1" s="158" t="s">
        <v>1872</v>
      </c>
      <c r="G1" s="159"/>
      <c r="H1" s="160"/>
      <c r="I1" s="160"/>
      <c r="J1" s="160"/>
      <c r="K1" s="160"/>
      <c r="L1" s="160"/>
      <c r="M1" s="161"/>
      <c r="N1" s="162"/>
      <c r="O1" s="162"/>
      <c r="P1" s="162"/>
      <c r="Q1" s="162"/>
      <c r="R1" s="162"/>
      <c r="S1" s="162"/>
      <c r="T1" s="162"/>
      <c r="U1" s="162"/>
      <c r="V1" s="162"/>
      <c r="W1" s="162"/>
      <c r="X1" s="162"/>
      <c r="Y1" s="162"/>
      <c r="Z1" s="162"/>
      <c r="AA1" s="162"/>
      <c r="AB1" s="162"/>
    </row>
    <row r="2" spans="1:29" s="116" customFormat="1" ht="15" customHeight="1">
      <c r="D2" s="161"/>
      <c r="E2" s="161"/>
      <c r="F2" s="127" t="s">
        <v>1871</v>
      </c>
      <c r="G2" s="159"/>
      <c r="H2" s="163"/>
      <c r="I2" s="163"/>
      <c r="J2" s="163"/>
      <c r="K2" s="163"/>
      <c r="L2" s="163"/>
      <c r="M2" s="164"/>
      <c r="N2" s="163"/>
      <c r="O2" s="163"/>
      <c r="P2" s="163"/>
      <c r="Q2" s="163"/>
      <c r="R2" s="163"/>
      <c r="S2" s="163"/>
      <c r="T2" s="163"/>
      <c r="U2" s="163"/>
      <c r="V2" s="163"/>
      <c r="W2" s="163"/>
      <c r="X2" s="163"/>
      <c r="Y2" s="163"/>
      <c r="Z2" s="163"/>
      <c r="AA2" s="163"/>
      <c r="AB2" s="163"/>
    </row>
    <row r="3" spans="1:29" s="116" customFormat="1" ht="14.25" hidden="1" customHeight="1">
      <c r="A3" s="165" t="s">
        <v>896</v>
      </c>
      <c r="B3" s="116" t="s">
        <v>763</v>
      </c>
      <c r="C3" s="165" t="s">
        <v>810</v>
      </c>
      <c r="D3" s="165" t="s">
        <v>1787</v>
      </c>
      <c r="E3" s="165" t="s">
        <v>1788</v>
      </c>
      <c r="F3" s="165" t="s">
        <v>1790</v>
      </c>
      <c r="G3" s="20" t="s">
        <v>1848</v>
      </c>
      <c r="H3" s="166" t="s">
        <v>1849</v>
      </c>
      <c r="I3" s="167" t="s">
        <v>1850</v>
      </c>
      <c r="J3" s="167" t="s">
        <v>1851</v>
      </c>
      <c r="K3" s="167" t="s">
        <v>1852</v>
      </c>
      <c r="L3" s="167" t="s">
        <v>1853</v>
      </c>
      <c r="M3" s="167" t="s">
        <v>1854</v>
      </c>
      <c r="N3" s="167" t="s">
        <v>1855</v>
      </c>
      <c r="O3" s="167" t="s">
        <v>1856</v>
      </c>
      <c r="P3" s="167" t="s">
        <v>1857</v>
      </c>
      <c r="Q3" s="167" t="s">
        <v>1858</v>
      </c>
      <c r="R3" s="167" t="s">
        <v>1859</v>
      </c>
      <c r="S3" s="167" t="s">
        <v>1860</v>
      </c>
      <c r="T3" s="167" t="s">
        <v>1861</v>
      </c>
      <c r="U3" s="167" t="s">
        <v>1862</v>
      </c>
      <c r="V3" s="167" t="s">
        <v>1863</v>
      </c>
      <c r="W3" s="167" t="s">
        <v>1864</v>
      </c>
      <c r="X3" s="167" t="s">
        <v>1865</v>
      </c>
      <c r="Y3" s="167" t="s">
        <v>1866</v>
      </c>
      <c r="Z3" s="167" t="s">
        <v>1867</v>
      </c>
      <c r="AA3" s="167" t="s">
        <v>1868</v>
      </c>
      <c r="AB3" s="167" t="s">
        <v>1869</v>
      </c>
    </row>
    <row r="4" spans="1:29" s="116" customFormat="1" ht="15.75" thickBot="1">
      <c r="A4" s="168"/>
      <c r="C4" s="168"/>
      <c r="D4" s="168"/>
      <c r="E4" s="168"/>
      <c r="F4" s="169"/>
      <c r="G4" s="170"/>
      <c r="H4" s="171"/>
      <c r="I4" s="172"/>
      <c r="J4" s="172"/>
      <c r="K4" s="172"/>
      <c r="L4" s="172"/>
      <c r="M4" s="173"/>
      <c r="N4" s="172"/>
      <c r="O4" s="172"/>
      <c r="P4" s="172"/>
      <c r="Q4" s="172"/>
      <c r="R4" s="172"/>
      <c r="S4" s="172"/>
      <c r="T4" s="172"/>
      <c r="U4" s="172"/>
      <c r="V4" s="172"/>
      <c r="W4" s="172"/>
      <c r="X4" s="172"/>
      <c r="Y4" s="172"/>
      <c r="Z4" s="172"/>
      <c r="AA4" s="172"/>
      <c r="AB4" s="172"/>
    </row>
    <row r="5" spans="1:29" s="116" customFormat="1">
      <c r="A5" s="174"/>
      <c r="B5" s="175"/>
      <c r="C5" s="175"/>
      <c r="D5" s="175"/>
      <c r="E5" s="176"/>
      <c r="F5" s="177"/>
      <c r="G5" s="178"/>
      <c r="H5" s="269" t="s">
        <v>801</v>
      </c>
      <c r="I5" s="270"/>
      <c r="J5" s="270"/>
      <c r="K5" s="270"/>
      <c r="L5" s="271"/>
      <c r="M5" s="179"/>
      <c r="N5" s="272" t="s">
        <v>760</v>
      </c>
      <c r="O5" s="273"/>
      <c r="P5" s="273"/>
      <c r="Q5" s="273"/>
      <c r="R5" s="274"/>
      <c r="S5" s="272" t="s">
        <v>761</v>
      </c>
      <c r="T5" s="273"/>
      <c r="U5" s="273"/>
      <c r="V5" s="273"/>
      <c r="W5" s="274"/>
      <c r="X5" s="272" t="s">
        <v>796</v>
      </c>
      <c r="Y5" s="273"/>
      <c r="Z5" s="273"/>
      <c r="AA5" s="273"/>
      <c r="AB5" s="275"/>
    </row>
    <row r="6" spans="1:29" s="116" customFormat="1" ht="61.5" customHeight="1" thickBot="1">
      <c r="A6" s="180" t="s">
        <v>806</v>
      </c>
      <c r="B6" s="181" t="s">
        <v>763</v>
      </c>
      <c r="C6" s="182" t="s">
        <v>1335</v>
      </c>
      <c r="D6" s="182" t="s">
        <v>908</v>
      </c>
      <c r="E6" s="183" t="s">
        <v>1847</v>
      </c>
      <c r="F6" s="184" t="s">
        <v>764</v>
      </c>
      <c r="G6" s="235" t="s">
        <v>799</v>
      </c>
      <c r="H6" s="236" t="s">
        <v>5</v>
      </c>
      <c r="I6" s="236" t="s">
        <v>11</v>
      </c>
      <c r="J6" s="237" t="s">
        <v>14</v>
      </c>
      <c r="K6" s="236" t="s">
        <v>765</v>
      </c>
      <c r="L6" s="238" t="s">
        <v>1314</v>
      </c>
      <c r="M6" s="239" t="s">
        <v>766</v>
      </c>
      <c r="N6" s="240" t="s">
        <v>767</v>
      </c>
      <c r="O6" s="240" t="s">
        <v>768</v>
      </c>
      <c r="P6" s="240" t="s">
        <v>769</v>
      </c>
      <c r="Q6" s="240" t="s">
        <v>770</v>
      </c>
      <c r="R6" s="241" t="s">
        <v>771</v>
      </c>
      <c r="S6" s="240" t="s">
        <v>767</v>
      </c>
      <c r="T6" s="240" t="s">
        <v>768</v>
      </c>
      <c r="U6" s="240" t="s">
        <v>769</v>
      </c>
      <c r="V6" s="240" t="s">
        <v>770</v>
      </c>
      <c r="W6" s="241" t="s">
        <v>771</v>
      </c>
      <c r="X6" s="240" t="s">
        <v>767</v>
      </c>
      <c r="Y6" s="240" t="s">
        <v>768</v>
      </c>
      <c r="Z6" s="240" t="s">
        <v>769</v>
      </c>
      <c r="AA6" s="240" t="s">
        <v>770</v>
      </c>
      <c r="AB6" s="242" t="s">
        <v>771</v>
      </c>
    </row>
    <row r="7" spans="1:29" s="116" customFormat="1">
      <c r="A7" s="190" t="s">
        <v>1</v>
      </c>
      <c r="E7" s="189"/>
      <c r="F7" s="116" t="s">
        <v>909</v>
      </c>
      <c r="G7" s="191"/>
      <c r="H7" s="160">
        <v>16206.706064501313</v>
      </c>
      <c r="I7" s="192">
        <v>1621.5573225337985</v>
      </c>
      <c r="J7" s="160">
        <v>14585.14874196752</v>
      </c>
      <c r="K7" s="192">
        <v>-621.50287839386999</v>
      </c>
      <c r="L7" s="193"/>
      <c r="M7" s="194"/>
      <c r="N7" s="160">
        <v>1360.0305270029232</v>
      </c>
      <c r="O7" s="160">
        <v>70.190329010440436</v>
      </c>
      <c r="P7" s="160">
        <v>189.32288188616897</v>
      </c>
      <c r="Q7" s="160">
        <v>0</v>
      </c>
      <c r="R7" s="193">
        <v>0.133590528275806</v>
      </c>
      <c r="S7" s="160">
        <v>9854.9695882558681</v>
      </c>
      <c r="T7" s="160">
        <v>2035.1433244457676</v>
      </c>
      <c r="U7" s="160">
        <v>684.01750094362592</v>
      </c>
      <c r="V7" s="160">
        <v>1972.2312003367599</v>
      </c>
      <c r="W7" s="193">
        <v>37.235473231769618</v>
      </c>
      <c r="X7" s="192">
        <v>11215.00011525879</v>
      </c>
      <c r="Y7" s="192">
        <v>2105.3336534562072</v>
      </c>
      <c r="Z7" s="192">
        <v>873.34038282979509</v>
      </c>
      <c r="AA7" s="192">
        <v>1972.2312003367599</v>
      </c>
      <c r="AB7" s="195">
        <v>37.369063760045428</v>
      </c>
      <c r="AC7" s="161"/>
    </row>
    <row r="8" spans="1:29" s="116" customFormat="1">
      <c r="A8" s="188" t="s">
        <v>4</v>
      </c>
      <c r="B8" s="116" t="s">
        <v>911</v>
      </c>
      <c r="C8" s="116" t="s">
        <v>1345</v>
      </c>
      <c r="D8" s="116" t="s">
        <v>912</v>
      </c>
      <c r="E8" s="189" t="s">
        <v>1789</v>
      </c>
      <c r="F8" s="116" t="s">
        <v>3</v>
      </c>
      <c r="G8" s="191">
        <v>0.4</v>
      </c>
      <c r="H8" s="160">
        <v>1.7671533932205401</v>
      </c>
      <c r="I8" s="160">
        <v>0</v>
      </c>
      <c r="J8" s="160">
        <v>1.7671533932205401</v>
      </c>
      <c r="K8" s="160">
        <v>-5.1257535052928196</v>
      </c>
      <c r="L8" s="193">
        <v>1.634616888729</v>
      </c>
      <c r="M8" s="194">
        <v>0.5</v>
      </c>
      <c r="N8" s="160">
        <v>0</v>
      </c>
      <c r="O8" s="160">
        <v>0</v>
      </c>
      <c r="P8" s="160">
        <v>0</v>
      </c>
      <c r="Q8" s="160">
        <v>0</v>
      </c>
      <c r="R8" s="193">
        <v>0</v>
      </c>
      <c r="S8" s="196">
        <v>0</v>
      </c>
      <c r="T8" s="160">
        <v>1.7671533932205401</v>
      </c>
      <c r="U8" s="160">
        <v>0</v>
      </c>
      <c r="V8" s="160">
        <v>0</v>
      </c>
      <c r="W8" s="193">
        <v>0</v>
      </c>
      <c r="X8" s="160">
        <v>0</v>
      </c>
      <c r="Y8" s="160">
        <v>1.7671533932205401</v>
      </c>
      <c r="Z8" s="160">
        <v>0</v>
      </c>
      <c r="AA8" s="160">
        <v>0</v>
      </c>
      <c r="AB8" s="197">
        <v>0</v>
      </c>
      <c r="AC8" s="161"/>
    </row>
    <row r="9" spans="1:29" s="116" customFormat="1">
      <c r="A9" s="188" t="s">
        <v>7</v>
      </c>
      <c r="B9" s="116" t="s">
        <v>913</v>
      </c>
      <c r="C9" s="116" t="s">
        <v>1346</v>
      </c>
      <c r="D9" s="116" t="s">
        <v>912</v>
      </c>
      <c r="E9" s="189" t="s">
        <v>1789</v>
      </c>
      <c r="F9" s="116" t="s">
        <v>6</v>
      </c>
      <c r="G9" s="191">
        <v>0.4</v>
      </c>
      <c r="H9" s="196">
        <v>3.85608908832815</v>
      </c>
      <c r="I9" s="160">
        <v>0.20048595712290801</v>
      </c>
      <c r="J9" s="160">
        <v>3.6556031312052499</v>
      </c>
      <c r="K9" s="160">
        <v>-7.4176543291996699</v>
      </c>
      <c r="L9" s="193">
        <v>3.3814328963648501</v>
      </c>
      <c r="M9" s="160">
        <v>0.5</v>
      </c>
      <c r="N9" s="196">
        <v>0</v>
      </c>
      <c r="O9" s="160">
        <v>0.20048595712290801</v>
      </c>
      <c r="P9" s="160">
        <v>0</v>
      </c>
      <c r="Q9" s="160">
        <v>0</v>
      </c>
      <c r="R9" s="193">
        <v>0</v>
      </c>
      <c r="S9" s="196">
        <v>0</v>
      </c>
      <c r="T9" s="160">
        <v>3.6556031312052499</v>
      </c>
      <c r="U9" s="160">
        <v>0</v>
      </c>
      <c r="V9" s="160">
        <v>0</v>
      </c>
      <c r="W9" s="193">
        <v>0</v>
      </c>
      <c r="X9" s="196">
        <v>0</v>
      </c>
      <c r="Y9" s="160">
        <v>3.85608908832815</v>
      </c>
      <c r="Z9" s="160">
        <v>0</v>
      </c>
      <c r="AA9" s="160">
        <v>0</v>
      </c>
      <c r="AB9" s="197">
        <v>0</v>
      </c>
      <c r="AC9" s="161"/>
    </row>
    <row r="10" spans="1:29" s="116" customFormat="1">
      <c r="A10" s="188" t="s">
        <v>10</v>
      </c>
      <c r="B10" s="116" t="s">
        <v>914</v>
      </c>
      <c r="C10" s="116" t="s">
        <v>1347</v>
      </c>
      <c r="D10" s="116" t="s">
        <v>912</v>
      </c>
      <c r="E10" s="189" t="s">
        <v>1789</v>
      </c>
      <c r="F10" s="116" t="s">
        <v>9</v>
      </c>
      <c r="G10" s="191">
        <v>0.4</v>
      </c>
      <c r="H10" s="196">
        <v>3.2270523712785999</v>
      </c>
      <c r="I10" s="160">
        <v>4.7139224856170203E-3</v>
      </c>
      <c r="J10" s="160">
        <v>3.2223384487929798</v>
      </c>
      <c r="K10" s="160">
        <v>-9.2780572221207294</v>
      </c>
      <c r="L10" s="193">
        <v>2.98066306513351</v>
      </c>
      <c r="M10" s="160">
        <v>0.5</v>
      </c>
      <c r="N10" s="196">
        <v>0</v>
      </c>
      <c r="O10" s="160">
        <v>4.7139224856170203E-3</v>
      </c>
      <c r="P10" s="160">
        <v>0</v>
      </c>
      <c r="Q10" s="160">
        <v>0</v>
      </c>
      <c r="R10" s="193">
        <v>0</v>
      </c>
      <c r="S10" s="196">
        <v>0</v>
      </c>
      <c r="T10" s="160">
        <v>3.2223384487929798</v>
      </c>
      <c r="U10" s="160">
        <v>0</v>
      </c>
      <c r="V10" s="160">
        <v>0</v>
      </c>
      <c r="W10" s="193">
        <v>0</v>
      </c>
      <c r="X10" s="196">
        <v>0</v>
      </c>
      <c r="Y10" s="160">
        <v>3.2270523712785999</v>
      </c>
      <c r="Z10" s="160">
        <v>0</v>
      </c>
      <c r="AA10" s="160">
        <v>0</v>
      </c>
      <c r="AB10" s="197">
        <v>0</v>
      </c>
    </row>
    <row r="11" spans="1:29" s="116" customFormat="1">
      <c r="A11" s="188" t="s">
        <v>13</v>
      </c>
      <c r="B11" s="116" t="s">
        <v>915</v>
      </c>
      <c r="C11" s="116" t="s">
        <v>1348</v>
      </c>
      <c r="D11" s="116" t="s">
        <v>912</v>
      </c>
      <c r="E11" s="189" t="s">
        <v>1789</v>
      </c>
      <c r="F11" s="116" t="s">
        <v>12</v>
      </c>
      <c r="G11" s="191">
        <v>0.4</v>
      </c>
      <c r="H11" s="196">
        <v>3.66869158658315</v>
      </c>
      <c r="I11" s="160">
        <v>0</v>
      </c>
      <c r="J11" s="160">
        <v>3.66869158658315</v>
      </c>
      <c r="K11" s="160">
        <v>-9.0428067078049601</v>
      </c>
      <c r="L11" s="193">
        <v>3.39353971758942</v>
      </c>
      <c r="M11" s="160">
        <v>0.5</v>
      </c>
      <c r="N11" s="196">
        <v>0</v>
      </c>
      <c r="O11" s="160">
        <v>0</v>
      </c>
      <c r="P11" s="160">
        <v>0</v>
      </c>
      <c r="Q11" s="160">
        <v>0</v>
      </c>
      <c r="R11" s="193">
        <v>0</v>
      </c>
      <c r="S11" s="196">
        <v>0</v>
      </c>
      <c r="T11" s="160">
        <v>3.66869158658315</v>
      </c>
      <c r="U11" s="160">
        <v>0</v>
      </c>
      <c r="V11" s="160">
        <v>0</v>
      </c>
      <c r="W11" s="193">
        <v>0</v>
      </c>
      <c r="X11" s="196">
        <v>0</v>
      </c>
      <c r="Y11" s="160">
        <v>3.66869158658315</v>
      </c>
      <c r="Z11" s="160">
        <v>0</v>
      </c>
      <c r="AA11" s="160">
        <v>0</v>
      </c>
      <c r="AB11" s="197">
        <v>0</v>
      </c>
    </row>
    <row r="12" spans="1:29" s="116" customFormat="1">
      <c r="A12" s="188" t="s">
        <v>16</v>
      </c>
      <c r="B12" s="116" t="s">
        <v>916</v>
      </c>
      <c r="C12" s="116" t="s">
        <v>1349</v>
      </c>
      <c r="D12" s="116" t="s">
        <v>912</v>
      </c>
      <c r="E12" s="189" t="s">
        <v>1789</v>
      </c>
      <c r="F12" s="116" t="s">
        <v>15</v>
      </c>
      <c r="G12" s="191">
        <v>0.4</v>
      </c>
      <c r="H12" s="196">
        <v>4.0831998813505699</v>
      </c>
      <c r="I12" s="160">
        <v>0.19798506838454899</v>
      </c>
      <c r="J12" s="160">
        <v>3.8852148129660198</v>
      </c>
      <c r="K12" s="160">
        <v>-9.7859546032076796</v>
      </c>
      <c r="L12" s="193">
        <v>3.5938237019935699</v>
      </c>
      <c r="M12" s="160">
        <v>0.5</v>
      </c>
      <c r="N12" s="196">
        <v>0</v>
      </c>
      <c r="O12" s="160">
        <v>0.19798506838454899</v>
      </c>
      <c r="P12" s="160">
        <v>0</v>
      </c>
      <c r="Q12" s="160">
        <v>0</v>
      </c>
      <c r="R12" s="193">
        <v>0</v>
      </c>
      <c r="S12" s="196">
        <v>0</v>
      </c>
      <c r="T12" s="160">
        <v>3.8852148129660198</v>
      </c>
      <c r="U12" s="160">
        <v>0</v>
      </c>
      <c r="V12" s="160">
        <v>0</v>
      </c>
      <c r="W12" s="193">
        <v>0</v>
      </c>
      <c r="X12" s="196">
        <v>0</v>
      </c>
      <c r="Y12" s="160">
        <v>4.0831998813505699</v>
      </c>
      <c r="Z12" s="160">
        <v>0</v>
      </c>
      <c r="AA12" s="160">
        <v>0</v>
      </c>
      <c r="AB12" s="197">
        <v>0</v>
      </c>
    </row>
    <row r="13" spans="1:29" s="116" customFormat="1">
      <c r="A13" s="188" t="s">
        <v>18</v>
      </c>
      <c r="B13" s="116" t="s">
        <v>917</v>
      </c>
      <c r="C13" s="116" t="s">
        <v>1350</v>
      </c>
      <c r="D13" s="116" t="s">
        <v>912</v>
      </c>
      <c r="E13" s="189" t="s">
        <v>1789</v>
      </c>
      <c r="F13" s="116" t="s">
        <v>17</v>
      </c>
      <c r="G13" s="191">
        <v>0.4</v>
      </c>
      <c r="H13" s="196">
        <v>2.8776285032123901</v>
      </c>
      <c r="I13" s="160">
        <v>0</v>
      </c>
      <c r="J13" s="160">
        <v>2.8776285032123901</v>
      </c>
      <c r="K13" s="160">
        <v>-16.118205680631998</v>
      </c>
      <c r="L13" s="193">
        <v>2.6618063654714601</v>
      </c>
      <c r="M13" s="160">
        <v>0.5</v>
      </c>
      <c r="N13" s="196">
        <v>0</v>
      </c>
      <c r="O13" s="160">
        <v>0</v>
      </c>
      <c r="P13" s="160">
        <v>0</v>
      </c>
      <c r="Q13" s="160">
        <v>0</v>
      </c>
      <c r="R13" s="193">
        <v>0</v>
      </c>
      <c r="S13" s="196">
        <v>0</v>
      </c>
      <c r="T13" s="160">
        <v>2.8776285032123901</v>
      </c>
      <c r="U13" s="160">
        <v>0</v>
      </c>
      <c r="V13" s="160">
        <v>0</v>
      </c>
      <c r="W13" s="193">
        <v>0</v>
      </c>
      <c r="X13" s="196">
        <v>0</v>
      </c>
      <c r="Y13" s="160">
        <v>2.8776285032123901</v>
      </c>
      <c r="Z13" s="160">
        <v>0</v>
      </c>
      <c r="AA13" s="160">
        <v>0</v>
      </c>
      <c r="AB13" s="197">
        <v>0</v>
      </c>
    </row>
    <row r="14" spans="1:29" s="116" customFormat="1">
      <c r="A14" s="188" t="s">
        <v>19</v>
      </c>
      <c r="B14" s="116" t="s">
        <v>918</v>
      </c>
      <c r="C14" s="116" t="s">
        <v>1351</v>
      </c>
      <c r="D14" s="116" t="s">
        <v>919</v>
      </c>
      <c r="E14" s="189" t="s">
        <v>1789</v>
      </c>
      <c r="F14" s="116" t="s">
        <v>1791</v>
      </c>
      <c r="G14" s="191">
        <v>0.01</v>
      </c>
      <c r="H14" s="196">
        <v>16.051576608517198</v>
      </c>
      <c r="I14" s="160">
        <v>5.1442308706767204</v>
      </c>
      <c r="J14" s="160">
        <v>10.9073457378404</v>
      </c>
      <c r="K14" s="160">
        <v>6.1360741812786301</v>
      </c>
      <c r="L14" s="193">
        <v>10.0892948075024</v>
      </c>
      <c r="M14" s="160">
        <v>0</v>
      </c>
      <c r="N14" s="196">
        <v>0</v>
      </c>
      <c r="O14" s="160">
        <v>0</v>
      </c>
      <c r="P14" s="160">
        <v>5.1442308706767204</v>
      </c>
      <c r="Q14" s="160">
        <v>0</v>
      </c>
      <c r="R14" s="193">
        <v>0</v>
      </c>
      <c r="S14" s="196">
        <v>0</v>
      </c>
      <c r="T14" s="160">
        <v>0</v>
      </c>
      <c r="U14" s="160">
        <v>10.9073457378404</v>
      </c>
      <c r="V14" s="160">
        <v>0</v>
      </c>
      <c r="W14" s="193">
        <v>0</v>
      </c>
      <c r="X14" s="196">
        <v>0</v>
      </c>
      <c r="Y14" s="160">
        <v>0</v>
      </c>
      <c r="Z14" s="160">
        <v>16.051576608517198</v>
      </c>
      <c r="AA14" s="160">
        <v>0</v>
      </c>
      <c r="AB14" s="197">
        <v>0</v>
      </c>
    </row>
    <row r="15" spans="1:29" s="116" customFormat="1">
      <c r="A15" s="188" t="s">
        <v>24</v>
      </c>
      <c r="B15" s="116" t="s">
        <v>921</v>
      </c>
      <c r="C15" s="116" t="s">
        <v>1353</v>
      </c>
      <c r="D15" s="116" t="s">
        <v>912</v>
      </c>
      <c r="E15" s="189" t="s">
        <v>1789</v>
      </c>
      <c r="F15" s="116" t="s">
        <v>23</v>
      </c>
      <c r="G15" s="191">
        <v>0.4</v>
      </c>
      <c r="H15" s="196">
        <v>2.1386969066234398</v>
      </c>
      <c r="I15" s="160">
        <v>0</v>
      </c>
      <c r="J15" s="160">
        <v>2.1386969066234398</v>
      </c>
      <c r="K15" s="160">
        <v>-7.1951920013237096</v>
      </c>
      <c r="L15" s="193">
        <v>1.97829463862668</v>
      </c>
      <c r="M15" s="160">
        <v>0.5</v>
      </c>
      <c r="N15" s="196">
        <v>0</v>
      </c>
      <c r="O15" s="160">
        <v>0</v>
      </c>
      <c r="P15" s="160">
        <v>0</v>
      </c>
      <c r="Q15" s="160">
        <v>0</v>
      </c>
      <c r="R15" s="193">
        <v>0</v>
      </c>
      <c r="S15" s="196">
        <v>0</v>
      </c>
      <c r="T15" s="160">
        <v>2.1386969066234398</v>
      </c>
      <c r="U15" s="160">
        <v>0</v>
      </c>
      <c r="V15" s="160">
        <v>0</v>
      </c>
      <c r="W15" s="193">
        <v>0</v>
      </c>
      <c r="X15" s="196">
        <v>0</v>
      </c>
      <c r="Y15" s="160">
        <v>2.1386969066234398</v>
      </c>
      <c r="Z15" s="160">
        <v>0</v>
      </c>
      <c r="AA15" s="160">
        <v>0</v>
      </c>
      <c r="AB15" s="197">
        <v>0</v>
      </c>
    </row>
    <row r="16" spans="1:29" s="116" customFormat="1">
      <c r="A16" s="188" t="s">
        <v>26</v>
      </c>
      <c r="B16" s="116" t="s">
        <v>922</v>
      </c>
      <c r="C16" s="116" t="s">
        <v>1354</v>
      </c>
      <c r="D16" s="116" t="s">
        <v>923</v>
      </c>
      <c r="E16" s="189" t="s">
        <v>1789</v>
      </c>
      <c r="F16" s="116" t="s">
        <v>25</v>
      </c>
      <c r="G16" s="191">
        <v>0.3</v>
      </c>
      <c r="H16" s="196">
        <v>75.817861819924005</v>
      </c>
      <c r="I16" s="160">
        <v>18.119023857441501</v>
      </c>
      <c r="J16" s="160">
        <v>57.6988379624825</v>
      </c>
      <c r="K16" s="160">
        <v>38.837489831258303</v>
      </c>
      <c r="L16" s="193">
        <v>53.371425115296397</v>
      </c>
      <c r="M16" s="160">
        <v>0</v>
      </c>
      <c r="N16" s="196">
        <v>16.640453253745701</v>
      </c>
      <c r="O16" s="160">
        <v>1.4785706036958</v>
      </c>
      <c r="P16" s="160">
        <v>0</v>
      </c>
      <c r="Q16" s="160">
        <v>0</v>
      </c>
      <c r="R16" s="193">
        <v>0</v>
      </c>
      <c r="S16" s="196">
        <v>48.017156236978998</v>
      </c>
      <c r="T16" s="160">
        <v>9.6816817255035392</v>
      </c>
      <c r="U16" s="160">
        <v>0</v>
      </c>
      <c r="V16" s="160">
        <v>0</v>
      </c>
      <c r="W16" s="193">
        <v>0</v>
      </c>
      <c r="X16" s="196">
        <v>64.657609490724695</v>
      </c>
      <c r="Y16" s="160">
        <v>11.160252329199301</v>
      </c>
      <c r="Z16" s="160">
        <v>0</v>
      </c>
      <c r="AA16" s="160">
        <v>0</v>
      </c>
      <c r="AB16" s="197">
        <v>0</v>
      </c>
    </row>
    <row r="17" spans="1:28" s="116" customFormat="1">
      <c r="A17" s="188" t="s">
        <v>28</v>
      </c>
      <c r="B17" s="116" t="s">
        <v>924</v>
      </c>
      <c r="C17" s="116" t="s">
        <v>1355</v>
      </c>
      <c r="D17" s="116" t="s">
        <v>923</v>
      </c>
      <c r="E17" s="189" t="s">
        <v>1789</v>
      </c>
      <c r="F17" s="116" t="s">
        <v>27</v>
      </c>
      <c r="G17" s="191">
        <v>0.3</v>
      </c>
      <c r="H17" s="196">
        <v>65.048814033668904</v>
      </c>
      <c r="I17" s="160">
        <v>6.31795833236996</v>
      </c>
      <c r="J17" s="160">
        <v>58.730855701298999</v>
      </c>
      <c r="K17" s="160">
        <v>19.7312114514583</v>
      </c>
      <c r="L17" s="193">
        <v>54.326041523701598</v>
      </c>
      <c r="M17" s="160">
        <v>0</v>
      </c>
      <c r="N17" s="196">
        <v>8.7731328690970294</v>
      </c>
      <c r="O17" s="160">
        <v>-2.4551745367270699</v>
      </c>
      <c r="P17" s="160">
        <v>0</v>
      </c>
      <c r="Q17" s="160">
        <v>0</v>
      </c>
      <c r="R17" s="193">
        <v>0</v>
      </c>
      <c r="S17" s="196">
        <v>44.940486001684803</v>
      </c>
      <c r="T17" s="160">
        <v>13.7903696996141</v>
      </c>
      <c r="U17" s="160">
        <v>0</v>
      </c>
      <c r="V17" s="160">
        <v>0</v>
      </c>
      <c r="W17" s="193">
        <v>0</v>
      </c>
      <c r="X17" s="196">
        <v>53.7136188707819</v>
      </c>
      <c r="Y17" s="160">
        <v>11.3351951628871</v>
      </c>
      <c r="Z17" s="160">
        <v>0</v>
      </c>
      <c r="AA17" s="160">
        <v>0</v>
      </c>
      <c r="AB17" s="197">
        <v>0</v>
      </c>
    </row>
    <row r="18" spans="1:28" s="116" customFormat="1">
      <c r="A18" s="188" t="s">
        <v>30</v>
      </c>
      <c r="B18" s="116" t="s">
        <v>925</v>
      </c>
      <c r="C18" s="116" t="s">
        <v>1356</v>
      </c>
      <c r="D18" s="116" t="s">
        <v>926</v>
      </c>
      <c r="E18" s="189" t="s">
        <v>1789</v>
      </c>
      <c r="F18" s="116" t="s">
        <v>29</v>
      </c>
      <c r="G18" s="191">
        <v>0.49</v>
      </c>
      <c r="H18" s="196">
        <v>69.960359676711406</v>
      </c>
      <c r="I18" s="160">
        <v>13.025719341830399</v>
      </c>
      <c r="J18" s="160">
        <v>56.934640334881003</v>
      </c>
      <c r="K18" s="160">
        <v>32.735041854833</v>
      </c>
      <c r="L18" s="193">
        <v>52.664542309764897</v>
      </c>
      <c r="M18" s="160">
        <v>0</v>
      </c>
      <c r="N18" s="196">
        <v>12.768438040074701</v>
      </c>
      <c r="O18" s="160">
        <v>0.25728130175576602</v>
      </c>
      <c r="P18" s="160">
        <v>0</v>
      </c>
      <c r="Q18" s="160">
        <v>0</v>
      </c>
      <c r="R18" s="193">
        <v>0</v>
      </c>
      <c r="S18" s="196">
        <v>49.778265533868797</v>
      </c>
      <c r="T18" s="160">
        <v>7.1563748010122303</v>
      </c>
      <c r="U18" s="160">
        <v>0</v>
      </c>
      <c r="V18" s="160">
        <v>0</v>
      </c>
      <c r="W18" s="193">
        <v>0</v>
      </c>
      <c r="X18" s="196">
        <v>62.546703573943503</v>
      </c>
      <c r="Y18" s="160">
        <v>7.4136561027679901</v>
      </c>
      <c r="Z18" s="160">
        <v>0</v>
      </c>
      <c r="AA18" s="160">
        <v>0</v>
      </c>
      <c r="AB18" s="197">
        <v>0</v>
      </c>
    </row>
    <row r="19" spans="1:28" s="116" customFormat="1">
      <c r="A19" s="188" t="s">
        <v>32</v>
      </c>
      <c r="B19" s="116" t="s">
        <v>927</v>
      </c>
      <c r="C19" s="116" t="s">
        <v>1357</v>
      </c>
      <c r="D19" s="116" t="s">
        <v>912</v>
      </c>
      <c r="E19" s="189" t="s">
        <v>1789</v>
      </c>
      <c r="F19" s="116" t="s">
        <v>31</v>
      </c>
      <c r="G19" s="191">
        <v>0.4</v>
      </c>
      <c r="H19" s="196">
        <v>4.4087782568523197</v>
      </c>
      <c r="I19" s="160">
        <v>1.27930359051506</v>
      </c>
      <c r="J19" s="160">
        <v>3.1294746663372601</v>
      </c>
      <c r="K19" s="160">
        <v>-5.1709284776004703</v>
      </c>
      <c r="L19" s="193">
        <v>2.89476406636197</v>
      </c>
      <c r="M19" s="160">
        <v>0.5</v>
      </c>
      <c r="N19" s="196">
        <v>0</v>
      </c>
      <c r="O19" s="160">
        <v>1.27930359051506</v>
      </c>
      <c r="P19" s="160">
        <v>0</v>
      </c>
      <c r="Q19" s="160">
        <v>0</v>
      </c>
      <c r="R19" s="193">
        <v>0</v>
      </c>
      <c r="S19" s="196">
        <v>0</v>
      </c>
      <c r="T19" s="160">
        <v>3.1294746663372601</v>
      </c>
      <c r="U19" s="160">
        <v>0</v>
      </c>
      <c r="V19" s="160">
        <v>0</v>
      </c>
      <c r="W19" s="193">
        <v>0</v>
      </c>
      <c r="X19" s="196">
        <v>0</v>
      </c>
      <c r="Y19" s="160">
        <v>4.4087782568523197</v>
      </c>
      <c r="Z19" s="160">
        <v>0</v>
      </c>
      <c r="AA19" s="160">
        <v>0</v>
      </c>
      <c r="AB19" s="197">
        <v>0</v>
      </c>
    </row>
    <row r="20" spans="1:28" s="116" customFormat="1">
      <c r="A20" s="188" t="s">
        <v>34</v>
      </c>
      <c r="B20" s="116" t="s">
        <v>928</v>
      </c>
      <c r="C20" s="116" t="s">
        <v>1358</v>
      </c>
      <c r="D20" s="116" t="s">
        <v>912</v>
      </c>
      <c r="E20" s="189" t="s">
        <v>1789</v>
      </c>
      <c r="F20" s="116" t="s">
        <v>33</v>
      </c>
      <c r="G20" s="191">
        <v>0.4</v>
      </c>
      <c r="H20" s="196">
        <v>5.7014707262063604</v>
      </c>
      <c r="I20" s="160">
        <v>0</v>
      </c>
      <c r="J20" s="160">
        <v>5.7014707262063604</v>
      </c>
      <c r="K20" s="160">
        <v>-25.669864125021402</v>
      </c>
      <c r="L20" s="193">
        <v>5.2738604217408902</v>
      </c>
      <c r="M20" s="160">
        <v>0.5</v>
      </c>
      <c r="N20" s="196">
        <v>0</v>
      </c>
      <c r="O20" s="160">
        <v>0</v>
      </c>
      <c r="P20" s="160">
        <v>0</v>
      </c>
      <c r="Q20" s="160">
        <v>0</v>
      </c>
      <c r="R20" s="193">
        <v>0</v>
      </c>
      <c r="S20" s="196">
        <v>0</v>
      </c>
      <c r="T20" s="160">
        <v>5.7014707262063604</v>
      </c>
      <c r="U20" s="160">
        <v>0</v>
      </c>
      <c r="V20" s="160">
        <v>0</v>
      </c>
      <c r="W20" s="193">
        <v>0</v>
      </c>
      <c r="X20" s="196">
        <v>0</v>
      </c>
      <c r="Y20" s="160">
        <v>5.7014707262063604</v>
      </c>
      <c r="Z20" s="160">
        <v>0</v>
      </c>
      <c r="AA20" s="160">
        <v>0</v>
      </c>
      <c r="AB20" s="197">
        <v>0</v>
      </c>
    </row>
    <row r="21" spans="1:28" s="116" customFormat="1">
      <c r="A21" s="188" t="s">
        <v>36</v>
      </c>
      <c r="B21" s="116" t="s">
        <v>929</v>
      </c>
      <c r="C21" s="116" t="s">
        <v>1359</v>
      </c>
      <c r="D21" s="116" t="s">
        <v>912</v>
      </c>
      <c r="E21" s="189" t="s">
        <v>1789</v>
      </c>
      <c r="F21" s="116" t="s">
        <v>35</v>
      </c>
      <c r="G21" s="191">
        <v>0.4</v>
      </c>
      <c r="H21" s="196">
        <v>3.05217770746171</v>
      </c>
      <c r="I21" s="160">
        <v>0</v>
      </c>
      <c r="J21" s="160">
        <v>3.05217770746171</v>
      </c>
      <c r="K21" s="160">
        <v>-27.408178941510801</v>
      </c>
      <c r="L21" s="193">
        <v>2.8232643794020902</v>
      </c>
      <c r="M21" s="160">
        <v>0.5</v>
      </c>
      <c r="N21" s="196">
        <v>0</v>
      </c>
      <c r="O21" s="160">
        <v>0</v>
      </c>
      <c r="P21" s="160">
        <v>0</v>
      </c>
      <c r="Q21" s="160">
        <v>0</v>
      </c>
      <c r="R21" s="193">
        <v>0</v>
      </c>
      <c r="S21" s="196">
        <v>0</v>
      </c>
      <c r="T21" s="160">
        <v>3.05217770746171</v>
      </c>
      <c r="U21" s="160">
        <v>0</v>
      </c>
      <c r="V21" s="160">
        <v>0</v>
      </c>
      <c r="W21" s="193">
        <v>0</v>
      </c>
      <c r="X21" s="196">
        <v>0</v>
      </c>
      <c r="Y21" s="160">
        <v>3.05217770746171</v>
      </c>
      <c r="Z21" s="160">
        <v>0</v>
      </c>
      <c r="AA21" s="160">
        <v>0</v>
      </c>
      <c r="AB21" s="197">
        <v>0</v>
      </c>
    </row>
    <row r="22" spans="1:28" s="116" customFormat="1">
      <c r="A22" s="188" t="s">
        <v>38</v>
      </c>
      <c r="B22" s="116" t="s">
        <v>930</v>
      </c>
      <c r="C22" s="116" t="s">
        <v>1360</v>
      </c>
      <c r="D22" s="116" t="s">
        <v>912</v>
      </c>
      <c r="E22" s="189" t="s">
        <v>1789</v>
      </c>
      <c r="F22" s="116" t="s">
        <v>37</v>
      </c>
      <c r="G22" s="191">
        <v>0.4</v>
      </c>
      <c r="H22" s="196">
        <v>4.2850364001979404</v>
      </c>
      <c r="I22" s="160">
        <v>0.228805132903766</v>
      </c>
      <c r="J22" s="160">
        <v>4.0562312672941703</v>
      </c>
      <c r="K22" s="160">
        <v>-12.801730211551099</v>
      </c>
      <c r="L22" s="193">
        <v>3.7520139222471101</v>
      </c>
      <c r="M22" s="160">
        <v>0.5</v>
      </c>
      <c r="N22" s="196">
        <v>0</v>
      </c>
      <c r="O22" s="160">
        <v>0.228805132903766</v>
      </c>
      <c r="P22" s="160">
        <v>0</v>
      </c>
      <c r="Q22" s="160">
        <v>0</v>
      </c>
      <c r="R22" s="193">
        <v>0</v>
      </c>
      <c r="S22" s="196">
        <v>0</v>
      </c>
      <c r="T22" s="160">
        <v>4.0562312672941703</v>
      </c>
      <c r="U22" s="160">
        <v>0</v>
      </c>
      <c r="V22" s="160">
        <v>0</v>
      </c>
      <c r="W22" s="193">
        <v>0</v>
      </c>
      <c r="X22" s="196">
        <v>0</v>
      </c>
      <c r="Y22" s="160">
        <v>4.2850364001979404</v>
      </c>
      <c r="Z22" s="160">
        <v>0</v>
      </c>
      <c r="AA22" s="160">
        <v>0</v>
      </c>
      <c r="AB22" s="197">
        <v>0</v>
      </c>
    </row>
    <row r="23" spans="1:28" s="116" customFormat="1">
      <c r="A23" s="188" t="s">
        <v>41</v>
      </c>
      <c r="B23" s="116" t="s">
        <v>931</v>
      </c>
      <c r="C23" s="116" t="s">
        <v>1361</v>
      </c>
      <c r="D23" s="116" t="s">
        <v>932</v>
      </c>
      <c r="E23" s="189" t="s">
        <v>1304</v>
      </c>
      <c r="F23" s="116" t="s">
        <v>1792</v>
      </c>
      <c r="G23" s="191">
        <v>0.94</v>
      </c>
      <c r="H23" s="196">
        <v>24.1870857790272</v>
      </c>
      <c r="I23" s="160">
        <v>0</v>
      </c>
      <c r="J23" s="160">
        <v>24.1870857790272</v>
      </c>
      <c r="K23" s="160">
        <v>-39.612015098573501</v>
      </c>
      <c r="L23" s="193">
        <v>23.4614732056564</v>
      </c>
      <c r="M23" s="160">
        <v>0</v>
      </c>
      <c r="N23" s="196">
        <v>0</v>
      </c>
      <c r="O23" s="160">
        <v>0</v>
      </c>
      <c r="P23" s="160">
        <v>0</v>
      </c>
      <c r="Q23" s="160">
        <v>0</v>
      </c>
      <c r="R23" s="193">
        <v>0</v>
      </c>
      <c r="S23" s="196">
        <v>20.850807322919898</v>
      </c>
      <c r="T23" s="160">
        <v>3.3362784561072898</v>
      </c>
      <c r="U23" s="160">
        <v>0</v>
      </c>
      <c r="V23" s="160">
        <v>0</v>
      </c>
      <c r="W23" s="193">
        <v>0</v>
      </c>
      <c r="X23" s="196">
        <v>20.850807322919898</v>
      </c>
      <c r="Y23" s="160">
        <v>3.3362784561072898</v>
      </c>
      <c r="Z23" s="160">
        <v>0</v>
      </c>
      <c r="AA23" s="160">
        <v>0</v>
      </c>
      <c r="AB23" s="197">
        <v>0</v>
      </c>
    </row>
    <row r="24" spans="1:28" s="116" customFormat="1">
      <c r="A24" s="188" t="s">
        <v>44</v>
      </c>
      <c r="B24" s="116" t="s">
        <v>933</v>
      </c>
      <c r="C24" s="116" t="s">
        <v>1362</v>
      </c>
      <c r="D24" s="116" t="s">
        <v>932</v>
      </c>
      <c r="E24" s="189" t="s">
        <v>1789</v>
      </c>
      <c r="F24" s="116" t="s">
        <v>43</v>
      </c>
      <c r="G24" s="191">
        <v>0.49</v>
      </c>
      <c r="H24" s="196">
        <v>38.032516180436403</v>
      </c>
      <c r="I24" s="160">
        <v>5.8932181543551501</v>
      </c>
      <c r="J24" s="160">
        <v>32.1392980260812</v>
      </c>
      <c r="K24" s="160">
        <v>2.47687191663436</v>
      </c>
      <c r="L24" s="193">
        <v>29.728850674125098</v>
      </c>
      <c r="M24" s="160">
        <v>0</v>
      </c>
      <c r="N24" s="196">
        <v>6.7141082201689599</v>
      </c>
      <c r="O24" s="160">
        <v>-0.82089006581380897</v>
      </c>
      <c r="P24" s="160">
        <v>0</v>
      </c>
      <c r="Q24" s="160">
        <v>0</v>
      </c>
      <c r="R24" s="193">
        <v>0</v>
      </c>
      <c r="S24" s="196">
        <v>26.322249238176099</v>
      </c>
      <c r="T24" s="160">
        <v>5.8170487879051098</v>
      </c>
      <c r="U24" s="160">
        <v>0</v>
      </c>
      <c r="V24" s="160">
        <v>0</v>
      </c>
      <c r="W24" s="193">
        <v>0</v>
      </c>
      <c r="X24" s="196">
        <v>33.036357458345101</v>
      </c>
      <c r="Y24" s="160">
        <v>4.9961587220913</v>
      </c>
      <c r="Z24" s="160">
        <v>0</v>
      </c>
      <c r="AA24" s="160">
        <v>0</v>
      </c>
      <c r="AB24" s="197">
        <v>0</v>
      </c>
    </row>
    <row r="25" spans="1:28" s="116" customFormat="1">
      <c r="A25" s="188" t="s">
        <v>46</v>
      </c>
      <c r="B25" s="116" t="s">
        <v>934</v>
      </c>
      <c r="C25" s="116" t="s">
        <v>1363</v>
      </c>
      <c r="D25" s="116" t="s">
        <v>919</v>
      </c>
      <c r="E25" s="189" t="s">
        <v>1789</v>
      </c>
      <c r="F25" s="116" t="s">
        <v>1793</v>
      </c>
      <c r="G25" s="191">
        <v>0.01</v>
      </c>
      <c r="H25" s="196">
        <v>8.2751023043067899</v>
      </c>
      <c r="I25" s="160">
        <v>2.3331370612706501</v>
      </c>
      <c r="J25" s="160">
        <v>5.94196524303615</v>
      </c>
      <c r="K25" s="160">
        <v>3.84022874375141</v>
      </c>
      <c r="L25" s="193">
        <v>5.4963178498084302</v>
      </c>
      <c r="M25" s="160">
        <v>0</v>
      </c>
      <c r="N25" s="196">
        <v>0</v>
      </c>
      <c r="O25" s="160">
        <v>0</v>
      </c>
      <c r="P25" s="160">
        <v>2.3331370612706501</v>
      </c>
      <c r="Q25" s="160">
        <v>0</v>
      </c>
      <c r="R25" s="193">
        <v>0</v>
      </c>
      <c r="S25" s="196">
        <v>0</v>
      </c>
      <c r="T25" s="160">
        <v>0</v>
      </c>
      <c r="U25" s="160">
        <v>5.94196524303615</v>
      </c>
      <c r="V25" s="160">
        <v>0</v>
      </c>
      <c r="W25" s="193">
        <v>0</v>
      </c>
      <c r="X25" s="196">
        <v>0</v>
      </c>
      <c r="Y25" s="160">
        <v>0</v>
      </c>
      <c r="Z25" s="160">
        <v>8.2751023043067899</v>
      </c>
      <c r="AA25" s="160">
        <v>0</v>
      </c>
      <c r="AB25" s="197">
        <v>0</v>
      </c>
    </row>
    <row r="26" spans="1:28" s="116" customFormat="1">
      <c r="A26" s="188" t="s">
        <v>48</v>
      </c>
      <c r="B26" s="116" t="s">
        <v>935</v>
      </c>
      <c r="C26" s="116" t="s">
        <v>1364</v>
      </c>
      <c r="D26" s="116" t="s">
        <v>919</v>
      </c>
      <c r="E26" s="189" t="s">
        <v>1789</v>
      </c>
      <c r="F26" s="116" t="s">
        <v>1794</v>
      </c>
      <c r="G26" s="191">
        <v>0.01</v>
      </c>
      <c r="H26" s="196">
        <v>10.4171843148915</v>
      </c>
      <c r="I26" s="160">
        <v>3.2899996733965899</v>
      </c>
      <c r="J26" s="160">
        <v>7.1271846414949396</v>
      </c>
      <c r="K26" s="160">
        <v>1.9515842466258699</v>
      </c>
      <c r="L26" s="193">
        <v>6.59264579338282</v>
      </c>
      <c r="M26" s="160">
        <v>0</v>
      </c>
      <c r="N26" s="196">
        <v>0</v>
      </c>
      <c r="O26" s="160">
        <v>0</v>
      </c>
      <c r="P26" s="160">
        <v>3.2899996733965899</v>
      </c>
      <c r="Q26" s="160">
        <v>0</v>
      </c>
      <c r="R26" s="193">
        <v>0</v>
      </c>
      <c r="S26" s="196">
        <v>0</v>
      </c>
      <c r="T26" s="160">
        <v>0</v>
      </c>
      <c r="U26" s="160">
        <v>7.1271846414949396</v>
      </c>
      <c r="V26" s="160">
        <v>0</v>
      </c>
      <c r="W26" s="193">
        <v>0</v>
      </c>
      <c r="X26" s="196">
        <v>0</v>
      </c>
      <c r="Y26" s="160">
        <v>0</v>
      </c>
      <c r="Z26" s="160">
        <v>10.4171843148915</v>
      </c>
      <c r="AA26" s="160">
        <v>0</v>
      </c>
      <c r="AB26" s="197">
        <v>0</v>
      </c>
    </row>
    <row r="27" spans="1:28" s="116" customFormat="1">
      <c r="A27" s="188" t="s">
        <v>51</v>
      </c>
      <c r="B27" s="116" t="s">
        <v>936</v>
      </c>
      <c r="C27" s="116" t="s">
        <v>1365</v>
      </c>
      <c r="D27" s="116" t="s">
        <v>923</v>
      </c>
      <c r="E27" s="189" t="s">
        <v>1789</v>
      </c>
      <c r="F27" s="116" t="s">
        <v>50</v>
      </c>
      <c r="G27" s="191">
        <v>0.3</v>
      </c>
      <c r="H27" s="196">
        <v>39.972731573835702</v>
      </c>
      <c r="I27" s="160">
        <v>3.32089918813509</v>
      </c>
      <c r="J27" s="160">
        <v>36.651832385700601</v>
      </c>
      <c r="K27" s="160">
        <v>16.7938650578206</v>
      </c>
      <c r="L27" s="193">
        <v>33.902944956773098</v>
      </c>
      <c r="M27" s="160">
        <v>0</v>
      </c>
      <c r="N27" s="196">
        <v>4.5272319723980399</v>
      </c>
      <c r="O27" s="160">
        <v>-1.2063327842629501</v>
      </c>
      <c r="P27" s="160">
        <v>0</v>
      </c>
      <c r="Q27" s="160">
        <v>0</v>
      </c>
      <c r="R27" s="193">
        <v>0</v>
      </c>
      <c r="S27" s="196">
        <v>29.144284683135801</v>
      </c>
      <c r="T27" s="160">
        <v>7.50754770256487</v>
      </c>
      <c r="U27" s="160">
        <v>0</v>
      </c>
      <c r="V27" s="160">
        <v>0</v>
      </c>
      <c r="W27" s="193">
        <v>0</v>
      </c>
      <c r="X27" s="196">
        <v>33.6715166555338</v>
      </c>
      <c r="Y27" s="160">
        <v>6.3012149183019197</v>
      </c>
      <c r="Z27" s="160">
        <v>0</v>
      </c>
      <c r="AA27" s="160">
        <v>0</v>
      </c>
      <c r="AB27" s="197">
        <v>0</v>
      </c>
    </row>
    <row r="28" spans="1:28" s="116" customFormat="1">
      <c r="A28" s="188" t="s">
        <v>53</v>
      </c>
      <c r="B28" s="116" t="s">
        <v>937</v>
      </c>
      <c r="C28" s="116" t="s">
        <v>1366</v>
      </c>
      <c r="D28" s="116" t="s">
        <v>926</v>
      </c>
      <c r="E28" s="189" t="s">
        <v>1305</v>
      </c>
      <c r="F28" s="116" t="s">
        <v>52</v>
      </c>
      <c r="G28" s="191">
        <v>0.99</v>
      </c>
      <c r="H28" s="196">
        <v>470.35998981912701</v>
      </c>
      <c r="I28" s="160">
        <v>0</v>
      </c>
      <c r="J28" s="160">
        <v>470.35998981912701</v>
      </c>
      <c r="K28" s="160">
        <v>55.950945172506401</v>
      </c>
      <c r="L28" s="193">
        <v>456.24919012455302</v>
      </c>
      <c r="M28" s="160">
        <v>0</v>
      </c>
      <c r="N28" s="196">
        <v>0</v>
      </c>
      <c r="O28" s="160">
        <v>0</v>
      </c>
      <c r="P28" s="160">
        <v>0</v>
      </c>
      <c r="Q28" s="160">
        <v>0</v>
      </c>
      <c r="R28" s="193">
        <v>0</v>
      </c>
      <c r="S28" s="196">
        <v>410.19587636893101</v>
      </c>
      <c r="T28" s="160">
        <v>60.164113450195899</v>
      </c>
      <c r="U28" s="160">
        <v>0</v>
      </c>
      <c r="V28" s="160">
        <v>0</v>
      </c>
      <c r="W28" s="193">
        <v>0</v>
      </c>
      <c r="X28" s="196">
        <v>410.19587636893101</v>
      </c>
      <c r="Y28" s="160">
        <v>60.164113450195899</v>
      </c>
      <c r="Z28" s="160">
        <v>0</v>
      </c>
      <c r="AA28" s="160">
        <v>0</v>
      </c>
      <c r="AB28" s="197">
        <v>0</v>
      </c>
    </row>
    <row r="29" spans="1:28" s="116" customFormat="1">
      <c r="A29" s="188" t="s">
        <v>55</v>
      </c>
      <c r="B29" s="116" t="s">
        <v>938</v>
      </c>
      <c r="C29" s="116" t="s">
        <v>1367</v>
      </c>
      <c r="D29" s="116" t="s">
        <v>912</v>
      </c>
      <c r="E29" s="189" t="s">
        <v>1789</v>
      </c>
      <c r="F29" s="116" t="s">
        <v>54</v>
      </c>
      <c r="G29" s="191">
        <v>0.4</v>
      </c>
      <c r="H29" s="196">
        <v>2.2302387513058402</v>
      </c>
      <c r="I29" s="160">
        <v>0</v>
      </c>
      <c r="J29" s="160">
        <v>2.2302387513058402</v>
      </c>
      <c r="K29" s="160">
        <v>-14.528845655783099</v>
      </c>
      <c r="L29" s="193">
        <v>2.0629708449579001</v>
      </c>
      <c r="M29" s="160">
        <v>0.5</v>
      </c>
      <c r="N29" s="196">
        <v>0</v>
      </c>
      <c r="O29" s="160">
        <v>0</v>
      </c>
      <c r="P29" s="160">
        <v>0</v>
      </c>
      <c r="Q29" s="160">
        <v>0</v>
      </c>
      <c r="R29" s="193">
        <v>0</v>
      </c>
      <c r="S29" s="196">
        <v>0</v>
      </c>
      <c r="T29" s="160">
        <v>2.2302387513058402</v>
      </c>
      <c r="U29" s="160">
        <v>0</v>
      </c>
      <c r="V29" s="160">
        <v>0</v>
      </c>
      <c r="W29" s="193">
        <v>0</v>
      </c>
      <c r="X29" s="196">
        <v>0</v>
      </c>
      <c r="Y29" s="160">
        <v>2.2302387513058402</v>
      </c>
      <c r="Z29" s="160">
        <v>0</v>
      </c>
      <c r="AA29" s="160">
        <v>0</v>
      </c>
      <c r="AB29" s="197">
        <v>0</v>
      </c>
    </row>
    <row r="30" spans="1:28" s="116" customFormat="1">
      <c r="A30" s="188" t="s">
        <v>57</v>
      </c>
      <c r="B30" s="116" t="s">
        <v>939</v>
      </c>
      <c r="C30" s="116" t="s">
        <v>1368</v>
      </c>
      <c r="D30" s="116" t="s">
        <v>932</v>
      </c>
      <c r="E30" s="189" t="s">
        <v>1789</v>
      </c>
      <c r="F30" s="116" t="s">
        <v>56</v>
      </c>
      <c r="G30" s="191">
        <v>0.49</v>
      </c>
      <c r="H30" s="196">
        <v>58.163393310380997</v>
      </c>
      <c r="I30" s="160">
        <v>13.597213312782999</v>
      </c>
      <c r="J30" s="160">
        <v>44.566179997597899</v>
      </c>
      <c r="K30" s="160">
        <v>24.2754245040455</v>
      </c>
      <c r="L30" s="193">
        <v>41.223716497778099</v>
      </c>
      <c r="M30" s="160">
        <v>0</v>
      </c>
      <c r="N30" s="196">
        <v>12.7168073138408</v>
      </c>
      <c r="O30" s="160">
        <v>0.88040599894220695</v>
      </c>
      <c r="P30" s="160">
        <v>0</v>
      </c>
      <c r="Q30" s="160">
        <v>0</v>
      </c>
      <c r="R30" s="193">
        <v>0</v>
      </c>
      <c r="S30" s="196">
        <v>37.121642114287198</v>
      </c>
      <c r="T30" s="160">
        <v>7.4445378833106801</v>
      </c>
      <c r="U30" s="160">
        <v>0</v>
      </c>
      <c r="V30" s="160">
        <v>0</v>
      </c>
      <c r="W30" s="193">
        <v>0</v>
      </c>
      <c r="X30" s="196">
        <v>49.838449428128101</v>
      </c>
      <c r="Y30" s="160">
        <v>8.3249438822528905</v>
      </c>
      <c r="Z30" s="160">
        <v>0</v>
      </c>
      <c r="AA30" s="160">
        <v>0</v>
      </c>
      <c r="AB30" s="197">
        <v>0</v>
      </c>
    </row>
    <row r="31" spans="1:28" s="116" customFormat="1">
      <c r="A31" s="188" t="s">
        <v>59</v>
      </c>
      <c r="B31" s="116" t="s">
        <v>940</v>
      </c>
      <c r="C31" s="116" t="s">
        <v>1369</v>
      </c>
      <c r="D31" s="116" t="s">
        <v>932</v>
      </c>
      <c r="E31" s="189" t="s">
        <v>1789</v>
      </c>
      <c r="F31" s="116" t="s">
        <v>58</v>
      </c>
      <c r="G31" s="191">
        <v>0.49</v>
      </c>
      <c r="H31" s="196">
        <v>63.419904138558998</v>
      </c>
      <c r="I31" s="160">
        <v>15.113230308429699</v>
      </c>
      <c r="J31" s="160">
        <v>48.306673830129299</v>
      </c>
      <c r="K31" s="160">
        <v>24.4680227996421</v>
      </c>
      <c r="L31" s="193">
        <v>44.683673292869599</v>
      </c>
      <c r="M31" s="160">
        <v>0</v>
      </c>
      <c r="N31" s="196">
        <v>14.0780472691425</v>
      </c>
      <c r="O31" s="160">
        <v>1.0351830392872099</v>
      </c>
      <c r="P31" s="160">
        <v>0</v>
      </c>
      <c r="Q31" s="160">
        <v>0</v>
      </c>
      <c r="R31" s="193">
        <v>0</v>
      </c>
      <c r="S31" s="196">
        <v>41.193427347323301</v>
      </c>
      <c r="T31" s="160">
        <v>7.1132464828059296</v>
      </c>
      <c r="U31" s="160">
        <v>0</v>
      </c>
      <c r="V31" s="160">
        <v>0</v>
      </c>
      <c r="W31" s="193">
        <v>0</v>
      </c>
      <c r="X31" s="196">
        <v>55.271474616465802</v>
      </c>
      <c r="Y31" s="160">
        <v>8.1484295220931404</v>
      </c>
      <c r="Z31" s="160">
        <v>0</v>
      </c>
      <c r="AA31" s="160">
        <v>0</v>
      </c>
      <c r="AB31" s="197">
        <v>0</v>
      </c>
    </row>
    <row r="32" spans="1:28" s="116" customFormat="1">
      <c r="A32" s="188" t="s">
        <v>61</v>
      </c>
      <c r="B32" s="116" t="s">
        <v>941</v>
      </c>
      <c r="C32" s="116" t="s">
        <v>1370</v>
      </c>
      <c r="D32" s="116" t="s">
        <v>912</v>
      </c>
      <c r="E32" s="189" t="s">
        <v>1789</v>
      </c>
      <c r="F32" s="116" t="s">
        <v>60</v>
      </c>
      <c r="G32" s="191">
        <v>0.4</v>
      </c>
      <c r="H32" s="196">
        <v>4.1213222538837</v>
      </c>
      <c r="I32" s="160">
        <v>1.19491291638367</v>
      </c>
      <c r="J32" s="160">
        <v>2.9264093375000302</v>
      </c>
      <c r="K32" s="160">
        <v>-5.6942857698850204</v>
      </c>
      <c r="L32" s="193">
        <v>2.7069286371875299</v>
      </c>
      <c r="M32" s="160">
        <v>0.5</v>
      </c>
      <c r="N32" s="196">
        <v>0</v>
      </c>
      <c r="O32" s="160">
        <v>1.19491291638367</v>
      </c>
      <c r="P32" s="160">
        <v>0</v>
      </c>
      <c r="Q32" s="160">
        <v>0</v>
      </c>
      <c r="R32" s="193">
        <v>0</v>
      </c>
      <c r="S32" s="196">
        <v>0</v>
      </c>
      <c r="T32" s="160">
        <v>2.9264093375000302</v>
      </c>
      <c r="U32" s="160">
        <v>0</v>
      </c>
      <c r="V32" s="160">
        <v>0</v>
      </c>
      <c r="W32" s="193">
        <v>0</v>
      </c>
      <c r="X32" s="196">
        <v>0</v>
      </c>
      <c r="Y32" s="160">
        <v>4.1213222538837</v>
      </c>
      <c r="Z32" s="160">
        <v>0</v>
      </c>
      <c r="AA32" s="160">
        <v>0</v>
      </c>
      <c r="AB32" s="197">
        <v>0</v>
      </c>
    </row>
    <row r="33" spans="1:28" s="116" customFormat="1">
      <c r="A33" s="188" t="s">
        <v>63</v>
      </c>
      <c r="B33" s="116" t="s">
        <v>942</v>
      </c>
      <c r="C33" s="116" t="s">
        <v>1371</v>
      </c>
      <c r="D33" s="116" t="s">
        <v>926</v>
      </c>
      <c r="E33" s="189" t="s">
        <v>1306</v>
      </c>
      <c r="F33" s="116" t="s">
        <v>62</v>
      </c>
      <c r="G33" s="191">
        <v>0.99</v>
      </c>
      <c r="H33" s="196">
        <v>106.28377659113001</v>
      </c>
      <c r="I33" s="160">
        <v>0</v>
      </c>
      <c r="J33" s="160">
        <v>106.28377659113001</v>
      </c>
      <c r="K33" s="160">
        <v>22.532863050483499</v>
      </c>
      <c r="L33" s="193">
        <v>103.095263293396</v>
      </c>
      <c r="M33" s="160">
        <v>0</v>
      </c>
      <c r="N33" s="196">
        <v>0</v>
      </c>
      <c r="O33" s="160">
        <v>0</v>
      </c>
      <c r="P33" s="160">
        <v>0</v>
      </c>
      <c r="Q33" s="160">
        <v>0</v>
      </c>
      <c r="R33" s="193">
        <v>0</v>
      </c>
      <c r="S33" s="196">
        <v>95.783764357047502</v>
      </c>
      <c r="T33" s="160">
        <v>10.5000122340827</v>
      </c>
      <c r="U33" s="160">
        <v>0</v>
      </c>
      <c r="V33" s="160">
        <v>0</v>
      </c>
      <c r="W33" s="193">
        <v>0</v>
      </c>
      <c r="X33" s="196">
        <v>95.783764357047502</v>
      </c>
      <c r="Y33" s="160">
        <v>10.5000122340827</v>
      </c>
      <c r="Z33" s="160">
        <v>0</v>
      </c>
      <c r="AA33" s="160">
        <v>0</v>
      </c>
      <c r="AB33" s="197">
        <v>0</v>
      </c>
    </row>
    <row r="34" spans="1:28" s="116" customFormat="1">
      <c r="A34" s="188" t="s">
        <v>65</v>
      </c>
      <c r="B34" s="116" t="s">
        <v>943</v>
      </c>
      <c r="C34" s="116" t="s">
        <v>1372</v>
      </c>
      <c r="D34" s="116" t="s">
        <v>912</v>
      </c>
      <c r="E34" s="189" t="s">
        <v>1789</v>
      </c>
      <c r="F34" s="116" t="s">
        <v>64</v>
      </c>
      <c r="G34" s="191">
        <v>0.4</v>
      </c>
      <c r="H34" s="196">
        <v>3.01597509019525</v>
      </c>
      <c r="I34" s="160">
        <v>0.31299716563897301</v>
      </c>
      <c r="J34" s="160">
        <v>2.70297792455627</v>
      </c>
      <c r="K34" s="160">
        <v>-5.1407099019629801</v>
      </c>
      <c r="L34" s="193">
        <v>2.5002545802145502</v>
      </c>
      <c r="M34" s="160">
        <v>0.5</v>
      </c>
      <c r="N34" s="196">
        <v>0</v>
      </c>
      <c r="O34" s="160">
        <v>0.31299716563897301</v>
      </c>
      <c r="P34" s="160">
        <v>0</v>
      </c>
      <c r="Q34" s="160">
        <v>0</v>
      </c>
      <c r="R34" s="193">
        <v>0</v>
      </c>
      <c r="S34" s="196">
        <v>0</v>
      </c>
      <c r="T34" s="160">
        <v>2.70297792455627</v>
      </c>
      <c r="U34" s="160">
        <v>0</v>
      </c>
      <c r="V34" s="160">
        <v>0</v>
      </c>
      <c r="W34" s="193">
        <v>0</v>
      </c>
      <c r="X34" s="196">
        <v>0</v>
      </c>
      <c r="Y34" s="160">
        <v>3.01597509019525</v>
      </c>
      <c r="Z34" s="160">
        <v>0</v>
      </c>
      <c r="AA34" s="160">
        <v>0</v>
      </c>
      <c r="AB34" s="197">
        <v>0</v>
      </c>
    </row>
    <row r="35" spans="1:28" s="116" customFormat="1">
      <c r="A35" s="188" t="s">
        <v>898</v>
      </c>
      <c r="B35" s="116" t="s">
        <v>1330</v>
      </c>
      <c r="C35" s="116" t="s">
        <v>1825</v>
      </c>
      <c r="D35" s="116" t="s">
        <v>932</v>
      </c>
      <c r="E35" s="189" t="s">
        <v>1789</v>
      </c>
      <c r="F35" s="116" t="s">
        <v>1795</v>
      </c>
      <c r="G35" s="191">
        <v>0.49</v>
      </c>
      <c r="H35" s="196">
        <v>57.920640259713302</v>
      </c>
      <c r="I35" s="160">
        <v>3.0219327420709101</v>
      </c>
      <c r="J35" s="160">
        <v>54.898707517642301</v>
      </c>
      <c r="K35" s="160">
        <v>-18.460908044970601</v>
      </c>
      <c r="L35" s="193">
        <v>50.781304453819203</v>
      </c>
      <c r="M35" s="160">
        <v>0.25164946549118899</v>
      </c>
      <c r="N35" s="196">
        <v>3.584626771205</v>
      </c>
      <c r="O35" s="160">
        <v>-0.56269402913408295</v>
      </c>
      <c r="P35" s="160">
        <v>0</v>
      </c>
      <c r="Q35" s="160">
        <v>0</v>
      </c>
      <c r="R35" s="193">
        <v>0</v>
      </c>
      <c r="S35" s="196">
        <v>44.441528308675103</v>
      </c>
      <c r="T35" s="160">
        <v>10.4571792089673</v>
      </c>
      <c r="U35" s="160">
        <v>0</v>
      </c>
      <c r="V35" s="160">
        <v>0</v>
      </c>
      <c r="W35" s="193">
        <v>0</v>
      </c>
      <c r="X35" s="196">
        <v>48.026155079880098</v>
      </c>
      <c r="Y35" s="160">
        <v>9.8944851798331896</v>
      </c>
      <c r="Z35" s="160">
        <v>0</v>
      </c>
      <c r="AA35" s="160">
        <v>0</v>
      </c>
      <c r="AB35" s="197">
        <v>0</v>
      </c>
    </row>
    <row r="36" spans="1:28" s="116" customFormat="1">
      <c r="A36" s="188" t="s">
        <v>69</v>
      </c>
      <c r="B36" s="116" t="s">
        <v>945</v>
      </c>
      <c r="C36" s="116" t="s">
        <v>1374</v>
      </c>
      <c r="D36" s="116" t="s">
        <v>932</v>
      </c>
      <c r="E36" s="189" t="s">
        <v>1789</v>
      </c>
      <c r="F36" s="116" t="s">
        <v>68</v>
      </c>
      <c r="G36" s="191">
        <v>0.49</v>
      </c>
      <c r="H36" s="196">
        <v>18.612713218191299</v>
      </c>
      <c r="I36" s="160">
        <v>1.78081382963507</v>
      </c>
      <c r="J36" s="160">
        <v>16.831899388556302</v>
      </c>
      <c r="K36" s="160">
        <v>-9.5019472592480305</v>
      </c>
      <c r="L36" s="193">
        <v>15.5695069344145</v>
      </c>
      <c r="M36" s="160">
        <v>0.36082640665184801</v>
      </c>
      <c r="N36" s="196">
        <v>3.4274564900484998</v>
      </c>
      <c r="O36" s="160">
        <v>-1.6466426604134301</v>
      </c>
      <c r="P36" s="160">
        <v>0</v>
      </c>
      <c r="Q36" s="160">
        <v>0</v>
      </c>
      <c r="R36" s="193">
        <v>0</v>
      </c>
      <c r="S36" s="196">
        <v>12.3925978115095</v>
      </c>
      <c r="T36" s="160">
        <v>4.4393015770467299</v>
      </c>
      <c r="U36" s="160">
        <v>0</v>
      </c>
      <c r="V36" s="160">
        <v>0</v>
      </c>
      <c r="W36" s="193">
        <v>0</v>
      </c>
      <c r="X36" s="196">
        <v>15.820054301558001</v>
      </c>
      <c r="Y36" s="160">
        <v>2.7926589166332998</v>
      </c>
      <c r="Z36" s="160">
        <v>0</v>
      </c>
      <c r="AA36" s="160">
        <v>0</v>
      </c>
      <c r="AB36" s="197">
        <v>0</v>
      </c>
    </row>
    <row r="37" spans="1:28" s="116" customFormat="1">
      <c r="A37" s="188" t="s">
        <v>71</v>
      </c>
      <c r="B37" s="116" t="s">
        <v>946</v>
      </c>
      <c r="C37" s="116" t="s">
        <v>1375</v>
      </c>
      <c r="D37" s="116" t="s">
        <v>926</v>
      </c>
      <c r="E37" s="189" t="s">
        <v>1789</v>
      </c>
      <c r="F37" s="116" t="s">
        <v>70</v>
      </c>
      <c r="G37" s="191">
        <v>0.49</v>
      </c>
      <c r="H37" s="196">
        <v>174.057579084445</v>
      </c>
      <c r="I37" s="160">
        <v>34.799979448341404</v>
      </c>
      <c r="J37" s="160">
        <v>139.25759963610301</v>
      </c>
      <c r="K37" s="160">
        <v>69.259243176675596</v>
      </c>
      <c r="L37" s="193">
        <v>128.813279663396</v>
      </c>
      <c r="M37" s="160">
        <v>0</v>
      </c>
      <c r="N37" s="196">
        <v>33.447394013961301</v>
      </c>
      <c r="O37" s="160">
        <v>1.35258543438014</v>
      </c>
      <c r="P37" s="160">
        <v>0</v>
      </c>
      <c r="Q37" s="160">
        <v>0</v>
      </c>
      <c r="R37" s="193">
        <v>0</v>
      </c>
      <c r="S37" s="196">
        <v>117.75041599600399</v>
      </c>
      <c r="T37" s="160">
        <v>21.507183640099601</v>
      </c>
      <c r="U37" s="160">
        <v>0</v>
      </c>
      <c r="V37" s="160">
        <v>0</v>
      </c>
      <c r="W37" s="193">
        <v>0</v>
      </c>
      <c r="X37" s="196">
        <v>151.197810009965</v>
      </c>
      <c r="Y37" s="160">
        <v>22.859769074479701</v>
      </c>
      <c r="Z37" s="160">
        <v>0</v>
      </c>
      <c r="AA37" s="160">
        <v>0</v>
      </c>
      <c r="AB37" s="197">
        <v>0</v>
      </c>
    </row>
    <row r="38" spans="1:28" s="116" customFormat="1">
      <c r="A38" s="188" t="s">
        <v>73</v>
      </c>
      <c r="B38" s="116" t="s">
        <v>947</v>
      </c>
      <c r="C38" s="116" t="s">
        <v>1376</v>
      </c>
      <c r="D38" s="116" t="s">
        <v>912</v>
      </c>
      <c r="E38" s="189" t="s">
        <v>1789</v>
      </c>
      <c r="F38" s="116" t="s">
        <v>72</v>
      </c>
      <c r="G38" s="191">
        <v>0.4</v>
      </c>
      <c r="H38" s="196">
        <v>3.4869290734668699</v>
      </c>
      <c r="I38" s="160">
        <v>0</v>
      </c>
      <c r="J38" s="160">
        <v>3.4869290734668699</v>
      </c>
      <c r="K38" s="160">
        <v>-13.239772869536999</v>
      </c>
      <c r="L38" s="193">
        <v>3.2254093929568599</v>
      </c>
      <c r="M38" s="160">
        <v>0.5</v>
      </c>
      <c r="N38" s="196">
        <v>0</v>
      </c>
      <c r="O38" s="160">
        <v>0</v>
      </c>
      <c r="P38" s="160">
        <v>0</v>
      </c>
      <c r="Q38" s="160">
        <v>0</v>
      </c>
      <c r="R38" s="193">
        <v>0</v>
      </c>
      <c r="S38" s="196">
        <v>0</v>
      </c>
      <c r="T38" s="160">
        <v>3.4869290734668699</v>
      </c>
      <c r="U38" s="160">
        <v>0</v>
      </c>
      <c r="V38" s="160">
        <v>0</v>
      </c>
      <c r="W38" s="193">
        <v>0</v>
      </c>
      <c r="X38" s="196">
        <v>0</v>
      </c>
      <c r="Y38" s="160">
        <v>3.4869290734668699</v>
      </c>
      <c r="Z38" s="160">
        <v>0</v>
      </c>
      <c r="AA38" s="160">
        <v>0</v>
      </c>
      <c r="AB38" s="197">
        <v>0</v>
      </c>
    </row>
    <row r="39" spans="1:28" s="116" customFormat="1">
      <c r="A39" s="188" t="s">
        <v>75</v>
      </c>
      <c r="B39" s="116" t="s">
        <v>948</v>
      </c>
      <c r="C39" s="116" t="s">
        <v>1377</v>
      </c>
      <c r="D39" s="116" t="s">
        <v>912</v>
      </c>
      <c r="E39" s="189" t="s">
        <v>1789</v>
      </c>
      <c r="F39" s="116" t="s">
        <v>74</v>
      </c>
      <c r="G39" s="191">
        <v>0.4</v>
      </c>
      <c r="H39" s="196">
        <v>4.6198406983199902</v>
      </c>
      <c r="I39" s="160">
        <v>0.66042731736363702</v>
      </c>
      <c r="J39" s="160">
        <v>3.9594133809563501</v>
      </c>
      <c r="K39" s="160">
        <v>-8.5152250085874908</v>
      </c>
      <c r="L39" s="193">
        <v>3.6624573773846301</v>
      </c>
      <c r="M39" s="160">
        <v>0.5</v>
      </c>
      <c r="N39" s="196">
        <v>0</v>
      </c>
      <c r="O39" s="160">
        <v>0.66042731736363702</v>
      </c>
      <c r="P39" s="160">
        <v>0</v>
      </c>
      <c r="Q39" s="160">
        <v>0</v>
      </c>
      <c r="R39" s="193">
        <v>0</v>
      </c>
      <c r="S39" s="196">
        <v>0</v>
      </c>
      <c r="T39" s="160">
        <v>3.9594133809563501</v>
      </c>
      <c r="U39" s="160">
        <v>0</v>
      </c>
      <c r="V39" s="160">
        <v>0</v>
      </c>
      <c r="W39" s="193">
        <v>0</v>
      </c>
      <c r="X39" s="196">
        <v>0</v>
      </c>
      <c r="Y39" s="160">
        <v>4.6198406983199902</v>
      </c>
      <c r="Z39" s="160">
        <v>0</v>
      </c>
      <c r="AA39" s="160">
        <v>0</v>
      </c>
      <c r="AB39" s="197">
        <v>0</v>
      </c>
    </row>
    <row r="40" spans="1:28" s="116" customFormat="1">
      <c r="A40" s="188" t="s">
        <v>77</v>
      </c>
      <c r="B40" s="116" t="s">
        <v>949</v>
      </c>
      <c r="C40" s="116" t="s">
        <v>1378</v>
      </c>
      <c r="D40" s="116" t="s">
        <v>923</v>
      </c>
      <c r="E40" s="189" t="s">
        <v>1789</v>
      </c>
      <c r="F40" s="116" t="s">
        <v>76</v>
      </c>
      <c r="G40" s="191">
        <v>0.3</v>
      </c>
      <c r="H40" s="196">
        <v>113.361667832424</v>
      </c>
      <c r="I40" s="160">
        <v>25.040701639001298</v>
      </c>
      <c r="J40" s="160">
        <v>88.320966193422194</v>
      </c>
      <c r="K40" s="160">
        <v>53.0049084982587</v>
      </c>
      <c r="L40" s="193">
        <v>81.696893728915597</v>
      </c>
      <c r="M40" s="160">
        <v>0</v>
      </c>
      <c r="N40" s="196">
        <v>22.450129723511299</v>
      </c>
      <c r="O40" s="160">
        <v>2.5905719154899498</v>
      </c>
      <c r="P40" s="160">
        <v>0</v>
      </c>
      <c r="Q40" s="160">
        <v>0</v>
      </c>
      <c r="R40" s="193">
        <v>0</v>
      </c>
      <c r="S40" s="196">
        <v>68.1801638709088</v>
      </c>
      <c r="T40" s="160">
        <v>20.140802322513402</v>
      </c>
      <c r="U40" s="160">
        <v>0</v>
      </c>
      <c r="V40" s="160">
        <v>0</v>
      </c>
      <c r="W40" s="193">
        <v>0</v>
      </c>
      <c r="X40" s="196">
        <v>90.630293594420195</v>
      </c>
      <c r="Y40" s="160">
        <v>22.731374238003401</v>
      </c>
      <c r="Z40" s="160">
        <v>0</v>
      </c>
      <c r="AA40" s="160">
        <v>0</v>
      </c>
      <c r="AB40" s="197">
        <v>0</v>
      </c>
    </row>
    <row r="41" spans="1:28" s="116" customFormat="1">
      <c r="A41" s="188" t="s">
        <v>79</v>
      </c>
      <c r="B41" s="116" t="s">
        <v>950</v>
      </c>
      <c r="C41" s="116" t="s">
        <v>1379</v>
      </c>
      <c r="D41" s="116" t="s">
        <v>912</v>
      </c>
      <c r="E41" s="189" t="s">
        <v>1789</v>
      </c>
      <c r="F41" s="116" t="s">
        <v>78</v>
      </c>
      <c r="G41" s="191">
        <v>0.4</v>
      </c>
      <c r="H41" s="196">
        <v>1.6592402359553</v>
      </c>
      <c r="I41" s="160">
        <v>0</v>
      </c>
      <c r="J41" s="160">
        <v>1.6592402359553</v>
      </c>
      <c r="K41" s="160">
        <v>-10.1354580214515</v>
      </c>
      <c r="L41" s="193">
        <v>1.53479721825865</v>
      </c>
      <c r="M41" s="160">
        <v>0.5</v>
      </c>
      <c r="N41" s="196">
        <v>0</v>
      </c>
      <c r="O41" s="160">
        <v>0</v>
      </c>
      <c r="P41" s="160">
        <v>0</v>
      </c>
      <c r="Q41" s="160">
        <v>0</v>
      </c>
      <c r="R41" s="193">
        <v>0</v>
      </c>
      <c r="S41" s="196">
        <v>0</v>
      </c>
      <c r="T41" s="160">
        <v>1.6592402359553</v>
      </c>
      <c r="U41" s="160">
        <v>0</v>
      </c>
      <c r="V41" s="160">
        <v>0</v>
      </c>
      <c r="W41" s="193">
        <v>0</v>
      </c>
      <c r="X41" s="196">
        <v>0</v>
      </c>
      <c r="Y41" s="160">
        <v>1.6592402359553</v>
      </c>
      <c r="Z41" s="160">
        <v>0</v>
      </c>
      <c r="AA41" s="160">
        <v>0</v>
      </c>
      <c r="AB41" s="197">
        <v>0</v>
      </c>
    </row>
    <row r="42" spans="1:28" s="116" customFormat="1">
      <c r="A42" s="188" t="s">
        <v>81</v>
      </c>
      <c r="B42" s="116" t="s">
        <v>951</v>
      </c>
      <c r="C42" s="116" t="s">
        <v>1380</v>
      </c>
      <c r="D42" s="116" t="s">
        <v>932</v>
      </c>
      <c r="E42" s="189" t="s">
        <v>1789</v>
      </c>
      <c r="F42" s="116" t="s">
        <v>1796</v>
      </c>
      <c r="G42" s="191">
        <v>0.49</v>
      </c>
      <c r="H42" s="196">
        <v>65.801593509550898</v>
      </c>
      <c r="I42" s="160">
        <v>6.6663835741120199</v>
      </c>
      <c r="J42" s="160">
        <v>59.135209935438901</v>
      </c>
      <c r="K42" s="160">
        <v>-1.1840736273599499</v>
      </c>
      <c r="L42" s="193">
        <v>54.700069190280999</v>
      </c>
      <c r="M42" s="160">
        <v>1.9630100979684199E-2</v>
      </c>
      <c r="N42" s="196">
        <v>8.0168278381645894</v>
      </c>
      <c r="O42" s="160">
        <v>-1.35044426405257</v>
      </c>
      <c r="P42" s="160">
        <v>0</v>
      </c>
      <c r="Q42" s="160">
        <v>0</v>
      </c>
      <c r="R42" s="193">
        <v>0</v>
      </c>
      <c r="S42" s="196">
        <v>44.490884671320103</v>
      </c>
      <c r="T42" s="160">
        <v>14.6443252641188</v>
      </c>
      <c r="U42" s="160">
        <v>0</v>
      </c>
      <c r="V42" s="160">
        <v>0</v>
      </c>
      <c r="W42" s="193">
        <v>0</v>
      </c>
      <c r="X42" s="196">
        <v>52.507712509484698</v>
      </c>
      <c r="Y42" s="160">
        <v>13.2938810000662</v>
      </c>
      <c r="Z42" s="160">
        <v>0</v>
      </c>
      <c r="AA42" s="160">
        <v>0</v>
      </c>
      <c r="AB42" s="197">
        <v>0</v>
      </c>
    </row>
    <row r="43" spans="1:28" s="116" customFormat="1">
      <c r="A43" s="188" t="s">
        <v>83</v>
      </c>
      <c r="B43" s="116" t="s">
        <v>952</v>
      </c>
      <c r="C43" s="116" t="s">
        <v>1381</v>
      </c>
      <c r="D43" s="116" t="s">
        <v>932</v>
      </c>
      <c r="E43" s="189" t="s">
        <v>1304</v>
      </c>
      <c r="F43" s="116" t="s">
        <v>82</v>
      </c>
      <c r="G43" s="191">
        <v>0.94</v>
      </c>
      <c r="H43" s="196">
        <v>119.699592142398</v>
      </c>
      <c r="I43" s="160">
        <v>0</v>
      </c>
      <c r="J43" s="160">
        <v>119.699592142398</v>
      </c>
      <c r="K43" s="160">
        <v>-84.463293998459307</v>
      </c>
      <c r="L43" s="193">
        <v>116.108604378126</v>
      </c>
      <c r="M43" s="160">
        <v>0</v>
      </c>
      <c r="N43" s="196">
        <v>0</v>
      </c>
      <c r="O43" s="160">
        <v>0</v>
      </c>
      <c r="P43" s="160">
        <v>0</v>
      </c>
      <c r="Q43" s="160">
        <v>0</v>
      </c>
      <c r="R43" s="193">
        <v>0</v>
      </c>
      <c r="S43" s="196">
        <v>102.52382103340599</v>
      </c>
      <c r="T43" s="160">
        <v>17.175771108991899</v>
      </c>
      <c r="U43" s="160">
        <v>0</v>
      </c>
      <c r="V43" s="160">
        <v>0</v>
      </c>
      <c r="W43" s="193">
        <v>0</v>
      </c>
      <c r="X43" s="196">
        <v>102.52382103340599</v>
      </c>
      <c r="Y43" s="160">
        <v>17.175771108991899</v>
      </c>
      <c r="Z43" s="160">
        <v>0</v>
      </c>
      <c r="AA43" s="160">
        <v>0</v>
      </c>
      <c r="AB43" s="197">
        <v>0</v>
      </c>
    </row>
    <row r="44" spans="1:28" s="116" customFormat="1">
      <c r="A44" s="188" t="s">
        <v>85</v>
      </c>
      <c r="B44" s="116" t="s">
        <v>953</v>
      </c>
      <c r="C44" s="116" t="s">
        <v>1382</v>
      </c>
      <c r="D44" s="116" t="s">
        <v>912</v>
      </c>
      <c r="E44" s="189" t="s">
        <v>1789</v>
      </c>
      <c r="F44" s="116" t="s">
        <v>84</v>
      </c>
      <c r="G44" s="191">
        <v>0.4</v>
      </c>
      <c r="H44" s="196">
        <v>2.9061786807714798</v>
      </c>
      <c r="I44" s="160">
        <v>3.0629737757761E-2</v>
      </c>
      <c r="J44" s="160">
        <v>2.8755489430137202</v>
      </c>
      <c r="K44" s="160">
        <v>-8.9959288692113599</v>
      </c>
      <c r="L44" s="193">
        <v>2.6598827722876899</v>
      </c>
      <c r="M44" s="160">
        <v>0.5</v>
      </c>
      <c r="N44" s="196">
        <v>0</v>
      </c>
      <c r="O44" s="160">
        <v>3.0629737757761E-2</v>
      </c>
      <c r="P44" s="160">
        <v>0</v>
      </c>
      <c r="Q44" s="160">
        <v>0</v>
      </c>
      <c r="R44" s="193">
        <v>0</v>
      </c>
      <c r="S44" s="196">
        <v>0</v>
      </c>
      <c r="T44" s="160">
        <v>2.8755489430137202</v>
      </c>
      <c r="U44" s="160">
        <v>0</v>
      </c>
      <c r="V44" s="160">
        <v>0</v>
      </c>
      <c r="W44" s="193">
        <v>0</v>
      </c>
      <c r="X44" s="196">
        <v>0</v>
      </c>
      <c r="Y44" s="160">
        <v>2.9061786807714798</v>
      </c>
      <c r="Z44" s="160">
        <v>0</v>
      </c>
      <c r="AA44" s="160">
        <v>0</v>
      </c>
      <c r="AB44" s="197">
        <v>0</v>
      </c>
    </row>
    <row r="45" spans="1:28" s="116" customFormat="1">
      <c r="A45" s="188" t="s">
        <v>87</v>
      </c>
      <c r="B45" s="116" t="s">
        <v>954</v>
      </c>
      <c r="C45" s="116" t="s">
        <v>1383</v>
      </c>
      <c r="D45" s="116" t="s">
        <v>923</v>
      </c>
      <c r="E45" s="189" t="s">
        <v>1789</v>
      </c>
      <c r="F45" s="116" t="s">
        <v>86</v>
      </c>
      <c r="G45" s="191">
        <v>0.3</v>
      </c>
      <c r="H45" s="196">
        <v>38.473389219443497</v>
      </c>
      <c r="I45" s="160">
        <v>0</v>
      </c>
      <c r="J45" s="160">
        <v>38.473389219443497</v>
      </c>
      <c r="K45" s="160">
        <v>9.7105335653231108</v>
      </c>
      <c r="L45" s="193">
        <v>35.587885027985202</v>
      </c>
      <c r="M45" s="160">
        <v>0</v>
      </c>
      <c r="N45" s="196">
        <v>0</v>
      </c>
      <c r="O45" s="160">
        <v>0</v>
      </c>
      <c r="P45" s="160">
        <v>0</v>
      </c>
      <c r="Q45" s="160">
        <v>0</v>
      </c>
      <c r="R45" s="193">
        <v>0</v>
      </c>
      <c r="S45" s="196">
        <v>29.186466294691101</v>
      </c>
      <c r="T45" s="160">
        <v>9.2869229247524103</v>
      </c>
      <c r="U45" s="160">
        <v>0</v>
      </c>
      <c r="V45" s="160">
        <v>0</v>
      </c>
      <c r="W45" s="193">
        <v>0</v>
      </c>
      <c r="X45" s="196">
        <v>29.186466294691101</v>
      </c>
      <c r="Y45" s="160">
        <v>9.2869229247524103</v>
      </c>
      <c r="Z45" s="160">
        <v>0</v>
      </c>
      <c r="AA45" s="160">
        <v>0</v>
      </c>
      <c r="AB45" s="197">
        <v>0</v>
      </c>
    </row>
    <row r="46" spans="1:28" s="116" customFormat="1">
      <c r="A46" s="188" t="s">
        <v>89</v>
      </c>
      <c r="B46" s="116" t="s">
        <v>955</v>
      </c>
      <c r="C46" s="116" t="s">
        <v>1384</v>
      </c>
      <c r="D46" s="116" t="s">
        <v>912</v>
      </c>
      <c r="E46" s="189" t="s">
        <v>1789</v>
      </c>
      <c r="F46" s="116" t="s">
        <v>88</v>
      </c>
      <c r="G46" s="191">
        <v>0.4</v>
      </c>
      <c r="H46" s="196">
        <v>1.74617403251217</v>
      </c>
      <c r="I46" s="160">
        <v>0</v>
      </c>
      <c r="J46" s="160">
        <v>1.74617403251217</v>
      </c>
      <c r="K46" s="160">
        <v>-8.2632555748286194</v>
      </c>
      <c r="L46" s="193">
        <v>1.61521098007376</v>
      </c>
      <c r="M46" s="160">
        <v>0.5</v>
      </c>
      <c r="N46" s="196">
        <v>0</v>
      </c>
      <c r="O46" s="160">
        <v>0</v>
      </c>
      <c r="P46" s="160">
        <v>0</v>
      </c>
      <c r="Q46" s="160">
        <v>0</v>
      </c>
      <c r="R46" s="193">
        <v>0</v>
      </c>
      <c r="S46" s="196">
        <v>0</v>
      </c>
      <c r="T46" s="160">
        <v>1.74617403251217</v>
      </c>
      <c r="U46" s="160">
        <v>0</v>
      </c>
      <c r="V46" s="160">
        <v>0</v>
      </c>
      <c r="W46" s="193">
        <v>0</v>
      </c>
      <c r="X46" s="196">
        <v>0</v>
      </c>
      <c r="Y46" s="160">
        <v>1.74617403251217</v>
      </c>
      <c r="Z46" s="160">
        <v>0</v>
      </c>
      <c r="AA46" s="160">
        <v>0</v>
      </c>
      <c r="AB46" s="197">
        <v>0</v>
      </c>
    </row>
    <row r="47" spans="1:28" s="116" customFormat="1">
      <c r="A47" s="188" t="s">
        <v>91</v>
      </c>
      <c r="B47" s="116" t="s">
        <v>956</v>
      </c>
      <c r="C47" s="116" t="s">
        <v>1385</v>
      </c>
      <c r="D47" s="116" t="s">
        <v>912</v>
      </c>
      <c r="E47" s="189" t="s">
        <v>1789</v>
      </c>
      <c r="F47" s="116" t="s">
        <v>90</v>
      </c>
      <c r="G47" s="191">
        <v>0.4</v>
      </c>
      <c r="H47" s="196">
        <v>2.4094900181911001</v>
      </c>
      <c r="I47" s="160">
        <v>5.53680216307703E-2</v>
      </c>
      <c r="J47" s="160">
        <v>2.3541219965603299</v>
      </c>
      <c r="K47" s="160">
        <v>-13.6123107485768</v>
      </c>
      <c r="L47" s="193">
        <v>2.1775628468183101</v>
      </c>
      <c r="M47" s="160">
        <v>0.5</v>
      </c>
      <c r="N47" s="196">
        <v>0</v>
      </c>
      <c r="O47" s="160">
        <v>5.53680216307703E-2</v>
      </c>
      <c r="P47" s="160">
        <v>0</v>
      </c>
      <c r="Q47" s="160">
        <v>0</v>
      </c>
      <c r="R47" s="193">
        <v>0</v>
      </c>
      <c r="S47" s="196">
        <v>0</v>
      </c>
      <c r="T47" s="160">
        <v>2.3541219965603299</v>
      </c>
      <c r="U47" s="160">
        <v>0</v>
      </c>
      <c r="V47" s="160">
        <v>0</v>
      </c>
      <c r="W47" s="193">
        <v>0</v>
      </c>
      <c r="X47" s="196">
        <v>0</v>
      </c>
      <c r="Y47" s="160">
        <v>2.4094900181911001</v>
      </c>
      <c r="Z47" s="160">
        <v>0</v>
      </c>
      <c r="AA47" s="160">
        <v>0</v>
      </c>
      <c r="AB47" s="197">
        <v>0</v>
      </c>
    </row>
    <row r="48" spans="1:28" s="116" customFormat="1">
      <c r="A48" s="188" t="s">
        <v>93</v>
      </c>
      <c r="B48" s="116" t="s">
        <v>957</v>
      </c>
      <c r="C48" s="116" t="s">
        <v>1386</v>
      </c>
      <c r="D48" s="116" t="s">
        <v>912</v>
      </c>
      <c r="E48" s="189" t="s">
        <v>1789</v>
      </c>
      <c r="F48" s="116" t="s">
        <v>92</v>
      </c>
      <c r="G48" s="191">
        <v>0.4</v>
      </c>
      <c r="H48" s="196">
        <v>2.8974763588605801</v>
      </c>
      <c r="I48" s="160">
        <v>0</v>
      </c>
      <c r="J48" s="160">
        <v>2.8974763588605801</v>
      </c>
      <c r="K48" s="160">
        <v>-8.0185617826932596</v>
      </c>
      <c r="L48" s="193">
        <v>2.6801656319460401</v>
      </c>
      <c r="M48" s="160">
        <v>0.5</v>
      </c>
      <c r="N48" s="196">
        <v>0</v>
      </c>
      <c r="O48" s="160">
        <v>0</v>
      </c>
      <c r="P48" s="160">
        <v>0</v>
      </c>
      <c r="Q48" s="160">
        <v>0</v>
      </c>
      <c r="R48" s="193">
        <v>0</v>
      </c>
      <c r="S48" s="196">
        <v>0</v>
      </c>
      <c r="T48" s="160">
        <v>2.8974763588605801</v>
      </c>
      <c r="U48" s="160">
        <v>0</v>
      </c>
      <c r="V48" s="160">
        <v>0</v>
      </c>
      <c r="W48" s="193">
        <v>0</v>
      </c>
      <c r="X48" s="196">
        <v>0</v>
      </c>
      <c r="Y48" s="160">
        <v>2.8974763588605801</v>
      </c>
      <c r="Z48" s="160">
        <v>0</v>
      </c>
      <c r="AA48" s="160">
        <v>0</v>
      </c>
      <c r="AB48" s="197">
        <v>0</v>
      </c>
    </row>
    <row r="49" spans="1:28" s="116" customFormat="1">
      <c r="A49" s="188" t="s">
        <v>1786</v>
      </c>
      <c r="B49" s="116" t="s">
        <v>1785</v>
      </c>
      <c r="C49" s="116" t="s">
        <v>1836</v>
      </c>
      <c r="D49" s="116" t="s">
        <v>932</v>
      </c>
      <c r="E49" s="189" t="s">
        <v>1789</v>
      </c>
      <c r="F49" s="116" t="s">
        <v>1870</v>
      </c>
      <c r="G49" s="191">
        <v>0.49</v>
      </c>
      <c r="H49" s="196">
        <v>54.435295202511902</v>
      </c>
      <c r="I49" s="160">
        <v>0</v>
      </c>
      <c r="J49" s="160">
        <v>54.435295202511902</v>
      </c>
      <c r="K49" s="160">
        <v>-32.252885872157499</v>
      </c>
      <c r="L49" s="193">
        <v>50.352648062323503</v>
      </c>
      <c r="M49" s="160">
        <v>0.37205632269958799</v>
      </c>
      <c r="N49" s="196">
        <v>0</v>
      </c>
      <c r="O49" s="160">
        <v>0</v>
      </c>
      <c r="P49" s="160">
        <v>0</v>
      </c>
      <c r="Q49" s="160">
        <v>0</v>
      </c>
      <c r="R49" s="193">
        <v>0</v>
      </c>
      <c r="S49" s="196">
        <v>44.5072182654378</v>
      </c>
      <c r="T49" s="160">
        <v>9.9280769370740494</v>
      </c>
      <c r="U49" s="160">
        <v>0</v>
      </c>
      <c r="V49" s="160">
        <v>0</v>
      </c>
      <c r="W49" s="193">
        <v>0</v>
      </c>
      <c r="X49" s="196">
        <v>44.5072182654378</v>
      </c>
      <c r="Y49" s="160">
        <v>9.9280769370740494</v>
      </c>
      <c r="Z49" s="160">
        <v>0</v>
      </c>
      <c r="AA49" s="160">
        <v>0</v>
      </c>
      <c r="AB49" s="197">
        <v>0</v>
      </c>
    </row>
    <row r="50" spans="1:28" s="116" customFormat="1">
      <c r="A50" s="188" t="s">
        <v>96</v>
      </c>
      <c r="B50" s="116" t="s">
        <v>960</v>
      </c>
      <c r="C50" s="116" t="s">
        <v>1388</v>
      </c>
      <c r="D50" s="116" t="s">
        <v>919</v>
      </c>
      <c r="E50" s="189" t="s">
        <v>1789</v>
      </c>
      <c r="F50" s="116" t="s">
        <v>1797</v>
      </c>
      <c r="G50" s="191">
        <v>0.01</v>
      </c>
      <c r="H50" s="196">
        <v>7.4818079731578999</v>
      </c>
      <c r="I50" s="160">
        <v>2.3362094281064998</v>
      </c>
      <c r="J50" s="160">
        <v>5.1455985450514001</v>
      </c>
      <c r="K50" s="160">
        <v>1.84352012539805</v>
      </c>
      <c r="L50" s="193">
        <v>4.75967865417255</v>
      </c>
      <c r="M50" s="160">
        <v>0</v>
      </c>
      <c r="N50" s="196">
        <v>0</v>
      </c>
      <c r="O50" s="160">
        <v>0</v>
      </c>
      <c r="P50" s="160">
        <v>2.3362094281064998</v>
      </c>
      <c r="Q50" s="160">
        <v>0</v>
      </c>
      <c r="R50" s="193">
        <v>0</v>
      </c>
      <c r="S50" s="196">
        <v>0</v>
      </c>
      <c r="T50" s="160">
        <v>0</v>
      </c>
      <c r="U50" s="160">
        <v>5.1455985450514001</v>
      </c>
      <c r="V50" s="160">
        <v>0</v>
      </c>
      <c r="W50" s="193">
        <v>0</v>
      </c>
      <c r="X50" s="196">
        <v>0</v>
      </c>
      <c r="Y50" s="160">
        <v>0</v>
      </c>
      <c r="Z50" s="160">
        <v>7.4818079731578999</v>
      </c>
      <c r="AA50" s="160">
        <v>0</v>
      </c>
      <c r="AB50" s="197">
        <v>0</v>
      </c>
    </row>
    <row r="51" spans="1:28" s="116" customFormat="1">
      <c r="A51" s="188" t="s">
        <v>98</v>
      </c>
      <c r="B51" s="116" t="s">
        <v>961</v>
      </c>
      <c r="C51" s="116" t="s">
        <v>1389</v>
      </c>
      <c r="D51" s="116" t="s">
        <v>912</v>
      </c>
      <c r="E51" s="189" t="s">
        <v>1789</v>
      </c>
      <c r="F51" s="116" t="s">
        <v>97</v>
      </c>
      <c r="G51" s="191">
        <v>0.4</v>
      </c>
      <c r="H51" s="196">
        <v>5.9137233319714504</v>
      </c>
      <c r="I51" s="160">
        <v>1.6492280450396499</v>
      </c>
      <c r="J51" s="160">
        <v>4.2644952869318002</v>
      </c>
      <c r="K51" s="160">
        <v>-6.0434991289811704</v>
      </c>
      <c r="L51" s="193">
        <v>3.9446581404119199</v>
      </c>
      <c r="M51" s="160">
        <v>0.5</v>
      </c>
      <c r="N51" s="196">
        <v>0</v>
      </c>
      <c r="O51" s="160">
        <v>1.6492280450396499</v>
      </c>
      <c r="P51" s="160">
        <v>0</v>
      </c>
      <c r="Q51" s="160">
        <v>0</v>
      </c>
      <c r="R51" s="193">
        <v>0</v>
      </c>
      <c r="S51" s="196">
        <v>0</v>
      </c>
      <c r="T51" s="160">
        <v>4.2644952869318002</v>
      </c>
      <c r="U51" s="160">
        <v>0</v>
      </c>
      <c r="V51" s="160">
        <v>0</v>
      </c>
      <c r="W51" s="193">
        <v>0</v>
      </c>
      <c r="X51" s="196">
        <v>0</v>
      </c>
      <c r="Y51" s="160">
        <v>5.9137233319714504</v>
      </c>
      <c r="Z51" s="160">
        <v>0</v>
      </c>
      <c r="AA51" s="160">
        <v>0</v>
      </c>
      <c r="AB51" s="197">
        <v>0</v>
      </c>
    </row>
    <row r="52" spans="1:28" s="116" customFormat="1">
      <c r="A52" s="188" t="s">
        <v>100</v>
      </c>
      <c r="B52" s="116" t="s">
        <v>962</v>
      </c>
      <c r="C52" s="116" t="s">
        <v>1390</v>
      </c>
      <c r="D52" s="116" t="s">
        <v>926</v>
      </c>
      <c r="E52" s="189" t="s">
        <v>1306</v>
      </c>
      <c r="F52" s="116" t="s">
        <v>99</v>
      </c>
      <c r="G52" s="191">
        <v>0.99</v>
      </c>
      <c r="H52" s="196">
        <v>54.286018734324202</v>
      </c>
      <c r="I52" s="160">
        <v>0</v>
      </c>
      <c r="J52" s="160">
        <v>54.286018734324202</v>
      </c>
      <c r="K52" s="160">
        <v>3.4387170792816</v>
      </c>
      <c r="L52" s="193">
        <v>52.657438172294498</v>
      </c>
      <c r="M52" s="160">
        <v>0</v>
      </c>
      <c r="N52" s="196">
        <v>0</v>
      </c>
      <c r="O52" s="160">
        <v>0</v>
      </c>
      <c r="P52" s="160">
        <v>0</v>
      </c>
      <c r="Q52" s="160">
        <v>0</v>
      </c>
      <c r="R52" s="193">
        <v>0</v>
      </c>
      <c r="S52" s="196">
        <v>48.562037356189499</v>
      </c>
      <c r="T52" s="160">
        <v>5.7239813781346998</v>
      </c>
      <c r="U52" s="160">
        <v>0</v>
      </c>
      <c r="V52" s="160">
        <v>0</v>
      </c>
      <c r="W52" s="193">
        <v>0</v>
      </c>
      <c r="X52" s="196">
        <v>48.562037356189499</v>
      </c>
      <c r="Y52" s="160">
        <v>5.7239813781346998</v>
      </c>
      <c r="Z52" s="160">
        <v>0</v>
      </c>
      <c r="AA52" s="160">
        <v>0</v>
      </c>
      <c r="AB52" s="197">
        <v>0</v>
      </c>
    </row>
    <row r="53" spans="1:28" s="116" customFormat="1">
      <c r="A53" s="188" t="s">
        <v>102</v>
      </c>
      <c r="B53" s="116" t="s">
        <v>963</v>
      </c>
      <c r="C53" s="116" t="s">
        <v>1391</v>
      </c>
      <c r="D53" s="116" t="s">
        <v>926</v>
      </c>
      <c r="E53" s="189" t="s">
        <v>1789</v>
      </c>
      <c r="F53" s="116" t="s">
        <v>101</v>
      </c>
      <c r="G53" s="191">
        <v>0.49</v>
      </c>
      <c r="H53" s="196">
        <v>49.570938542801201</v>
      </c>
      <c r="I53" s="160">
        <v>7.3424127164669697</v>
      </c>
      <c r="J53" s="160">
        <v>42.228525826334199</v>
      </c>
      <c r="K53" s="160">
        <v>13.582070184336301</v>
      </c>
      <c r="L53" s="193">
        <v>39.0613863893591</v>
      </c>
      <c r="M53" s="160">
        <v>0</v>
      </c>
      <c r="N53" s="196">
        <v>7.4879998228307896</v>
      </c>
      <c r="O53" s="160">
        <v>-0.145587106363817</v>
      </c>
      <c r="P53" s="160">
        <v>0</v>
      </c>
      <c r="Q53" s="160">
        <v>0</v>
      </c>
      <c r="R53" s="193">
        <v>0</v>
      </c>
      <c r="S53" s="196">
        <v>35.4377728685919</v>
      </c>
      <c r="T53" s="160">
        <v>6.7907529577423302</v>
      </c>
      <c r="U53" s="160">
        <v>0</v>
      </c>
      <c r="V53" s="160">
        <v>0</v>
      </c>
      <c r="W53" s="193">
        <v>0</v>
      </c>
      <c r="X53" s="196">
        <v>42.925772691422701</v>
      </c>
      <c r="Y53" s="160">
        <v>6.6451658513785201</v>
      </c>
      <c r="Z53" s="160">
        <v>0</v>
      </c>
      <c r="AA53" s="160">
        <v>0</v>
      </c>
      <c r="AB53" s="197">
        <v>0</v>
      </c>
    </row>
    <row r="54" spans="1:28" s="116" customFormat="1">
      <c r="A54" s="188" t="s">
        <v>104</v>
      </c>
      <c r="B54" s="116" t="s">
        <v>964</v>
      </c>
      <c r="C54" s="116" t="s">
        <v>1392</v>
      </c>
      <c r="D54" s="116" t="s">
        <v>912</v>
      </c>
      <c r="E54" s="189" t="s">
        <v>1789</v>
      </c>
      <c r="F54" s="116" t="s">
        <v>103</v>
      </c>
      <c r="G54" s="191">
        <v>0.4</v>
      </c>
      <c r="H54" s="196">
        <v>4.27178042360236</v>
      </c>
      <c r="I54" s="160">
        <v>0</v>
      </c>
      <c r="J54" s="160">
        <v>4.27178042360236</v>
      </c>
      <c r="K54" s="160">
        <v>-37.261876696841298</v>
      </c>
      <c r="L54" s="193">
        <v>3.95139689183218</v>
      </c>
      <c r="M54" s="160">
        <v>0.5</v>
      </c>
      <c r="N54" s="196">
        <v>0</v>
      </c>
      <c r="O54" s="160">
        <v>0</v>
      </c>
      <c r="P54" s="160">
        <v>0</v>
      </c>
      <c r="Q54" s="160">
        <v>0</v>
      </c>
      <c r="R54" s="193">
        <v>0</v>
      </c>
      <c r="S54" s="196">
        <v>0</v>
      </c>
      <c r="T54" s="160">
        <v>4.27178042360236</v>
      </c>
      <c r="U54" s="160">
        <v>0</v>
      </c>
      <c r="V54" s="160">
        <v>0</v>
      </c>
      <c r="W54" s="193">
        <v>0</v>
      </c>
      <c r="X54" s="196">
        <v>0</v>
      </c>
      <c r="Y54" s="160">
        <v>4.27178042360236</v>
      </c>
      <c r="Z54" s="160">
        <v>0</v>
      </c>
      <c r="AA54" s="160">
        <v>0</v>
      </c>
      <c r="AB54" s="197">
        <v>0</v>
      </c>
    </row>
    <row r="55" spans="1:28" s="116" customFormat="1">
      <c r="A55" s="188" t="s">
        <v>106</v>
      </c>
      <c r="B55" s="116" t="s">
        <v>965</v>
      </c>
      <c r="C55" s="116" t="s">
        <v>1393</v>
      </c>
      <c r="D55" s="116" t="s">
        <v>959</v>
      </c>
      <c r="E55" s="189" t="s">
        <v>1789</v>
      </c>
      <c r="F55" s="116" t="s">
        <v>105</v>
      </c>
      <c r="G55" s="191">
        <v>0.09</v>
      </c>
      <c r="H55" s="196">
        <v>65.392654365049793</v>
      </c>
      <c r="I55" s="160">
        <v>0</v>
      </c>
      <c r="J55" s="160">
        <v>65.392654365049793</v>
      </c>
      <c r="K55" s="160">
        <v>40.350324448314304</v>
      </c>
      <c r="L55" s="193">
        <v>60.488205287671001</v>
      </c>
      <c r="M55" s="160">
        <v>0</v>
      </c>
      <c r="N55" s="196">
        <v>0</v>
      </c>
      <c r="O55" s="160">
        <v>0</v>
      </c>
      <c r="P55" s="160">
        <v>0</v>
      </c>
      <c r="Q55" s="160">
        <v>0</v>
      </c>
      <c r="R55" s="193">
        <v>0</v>
      </c>
      <c r="S55" s="196">
        <v>65.392654365049793</v>
      </c>
      <c r="T55" s="160">
        <v>0</v>
      </c>
      <c r="U55" s="160">
        <v>0</v>
      </c>
      <c r="V55" s="160">
        <v>0</v>
      </c>
      <c r="W55" s="193">
        <v>0</v>
      </c>
      <c r="X55" s="196">
        <v>65.392654365049793</v>
      </c>
      <c r="Y55" s="160">
        <v>0</v>
      </c>
      <c r="Z55" s="160">
        <v>0</v>
      </c>
      <c r="AA55" s="160">
        <v>0</v>
      </c>
      <c r="AB55" s="197">
        <v>0</v>
      </c>
    </row>
    <row r="56" spans="1:28" s="116" customFormat="1">
      <c r="A56" s="188" t="s">
        <v>107</v>
      </c>
      <c r="B56" s="116" t="s">
        <v>966</v>
      </c>
      <c r="C56" s="116" t="s">
        <v>1394</v>
      </c>
      <c r="D56" s="116" t="s">
        <v>919</v>
      </c>
      <c r="E56" s="189" t="s">
        <v>1789</v>
      </c>
      <c r="F56" s="116" t="s">
        <v>1798</v>
      </c>
      <c r="G56" s="191">
        <v>0.01</v>
      </c>
      <c r="H56" s="196">
        <v>8.9261974105875499</v>
      </c>
      <c r="I56" s="160">
        <v>2.81066986741211</v>
      </c>
      <c r="J56" s="160">
        <v>6.1155275431754399</v>
      </c>
      <c r="K56" s="160">
        <v>2.4241574962311798</v>
      </c>
      <c r="L56" s="193">
        <v>5.6568629774372896</v>
      </c>
      <c r="M56" s="160">
        <v>0</v>
      </c>
      <c r="N56" s="196">
        <v>0</v>
      </c>
      <c r="O56" s="160">
        <v>0</v>
      </c>
      <c r="P56" s="160">
        <v>2.81066986741211</v>
      </c>
      <c r="Q56" s="160">
        <v>0</v>
      </c>
      <c r="R56" s="193">
        <v>0</v>
      </c>
      <c r="S56" s="196">
        <v>0</v>
      </c>
      <c r="T56" s="160">
        <v>0</v>
      </c>
      <c r="U56" s="160">
        <v>6.1155275431754399</v>
      </c>
      <c r="V56" s="160">
        <v>0</v>
      </c>
      <c r="W56" s="193">
        <v>0</v>
      </c>
      <c r="X56" s="196">
        <v>0</v>
      </c>
      <c r="Y56" s="160">
        <v>0</v>
      </c>
      <c r="Z56" s="160">
        <v>8.9261974105875499</v>
      </c>
      <c r="AA56" s="160">
        <v>0</v>
      </c>
      <c r="AB56" s="197">
        <v>0</v>
      </c>
    </row>
    <row r="57" spans="1:28" s="116" customFormat="1">
      <c r="A57" s="188" t="s">
        <v>109</v>
      </c>
      <c r="B57" s="116" t="s">
        <v>967</v>
      </c>
      <c r="C57" s="116" t="s">
        <v>1395</v>
      </c>
      <c r="D57" s="116" t="s">
        <v>968</v>
      </c>
      <c r="E57" s="189" t="s">
        <v>1789</v>
      </c>
      <c r="F57" s="116" t="s">
        <v>108</v>
      </c>
      <c r="G57" s="191">
        <v>0.3</v>
      </c>
      <c r="H57" s="196">
        <v>114.293506920624</v>
      </c>
      <c r="I57" s="160">
        <v>22.8069162533764</v>
      </c>
      <c r="J57" s="160">
        <v>91.486590667247398</v>
      </c>
      <c r="K57" s="160">
        <v>-98.404855639249007</v>
      </c>
      <c r="L57" s="193">
        <v>84.625096367203795</v>
      </c>
      <c r="M57" s="160">
        <v>0.5</v>
      </c>
      <c r="N57" s="196">
        <v>19.2813964137233</v>
      </c>
      <c r="O57" s="160">
        <v>3.5255198396530898</v>
      </c>
      <c r="P57" s="160">
        <v>0</v>
      </c>
      <c r="Q57" s="160">
        <v>0</v>
      </c>
      <c r="R57" s="193">
        <v>0</v>
      </c>
      <c r="S57" s="196">
        <v>62.569235691713502</v>
      </c>
      <c r="T57" s="160">
        <v>28.917354975533801</v>
      </c>
      <c r="U57" s="160">
        <v>0</v>
      </c>
      <c r="V57" s="160">
        <v>0</v>
      </c>
      <c r="W57" s="193">
        <v>0</v>
      </c>
      <c r="X57" s="196">
        <v>81.850632105436802</v>
      </c>
      <c r="Y57" s="160">
        <v>32.442874815186897</v>
      </c>
      <c r="Z57" s="160">
        <v>0</v>
      </c>
      <c r="AA57" s="160">
        <v>0</v>
      </c>
      <c r="AB57" s="197">
        <v>0</v>
      </c>
    </row>
    <row r="58" spans="1:28" s="116" customFormat="1">
      <c r="A58" s="188" t="s">
        <v>111</v>
      </c>
      <c r="B58" s="116" t="s">
        <v>969</v>
      </c>
      <c r="C58" s="116" t="s">
        <v>1396</v>
      </c>
      <c r="D58" s="116" t="s">
        <v>912</v>
      </c>
      <c r="E58" s="189" t="s">
        <v>1789</v>
      </c>
      <c r="F58" s="116" t="s">
        <v>110</v>
      </c>
      <c r="G58" s="191">
        <v>0.4</v>
      </c>
      <c r="H58" s="196">
        <v>3.0455676412631401</v>
      </c>
      <c r="I58" s="160">
        <v>0</v>
      </c>
      <c r="J58" s="160">
        <v>3.0455676412631401</v>
      </c>
      <c r="K58" s="160">
        <v>-9.4753872344787098</v>
      </c>
      <c r="L58" s="193">
        <v>2.8171500681684098</v>
      </c>
      <c r="M58" s="160">
        <v>0.5</v>
      </c>
      <c r="N58" s="196">
        <v>0</v>
      </c>
      <c r="O58" s="160">
        <v>0</v>
      </c>
      <c r="P58" s="160">
        <v>0</v>
      </c>
      <c r="Q58" s="160">
        <v>0</v>
      </c>
      <c r="R58" s="193">
        <v>0</v>
      </c>
      <c r="S58" s="196">
        <v>0</v>
      </c>
      <c r="T58" s="160">
        <v>3.0455676412631401</v>
      </c>
      <c r="U58" s="160">
        <v>0</v>
      </c>
      <c r="V58" s="160">
        <v>0</v>
      </c>
      <c r="W58" s="193">
        <v>0</v>
      </c>
      <c r="X58" s="196">
        <v>0</v>
      </c>
      <c r="Y58" s="160">
        <v>3.0455676412631401</v>
      </c>
      <c r="Z58" s="160">
        <v>0</v>
      </c>
      <c r="AA58" s="160">
        <v>0</v>
      </c>
      <c r="AB58" s="197">
        <v>0</v>
      </c>
    </row>
    <row r="59" spans="1:28" s="116" customFormat="1">
      <c r="A59" s="188" t="s">
        <v>113</v>
      </c>
      <c r="B59" s="116" t="s">
        <v>970</v>
      </c>
      <c r="C59" s="116" t="s">
        <v>1397</v>
      </c>
      <c r="D59" s="116" t="s">
        <v>912</v>
      </c>
      <c r="E59" s="189" t="s">
        <v>1789</v>
      </c>
      <c r="F59" s="116" t="s">
        <v>112</v>
      </c>
      <c r="G59" s="191">
        <v>0.4</v>
      </c>
      <c r="H59" s="196">
        <v>4.6873489208680397</v>
      </c>
      <c r="I59" s="160">
        <v>0</v>
      </c>
      <c r="J59" s="160">
        <v>4.6873489208680397</v>
      </c>
      <c r="K59" s="160">
        <v>-16.5544280141794</v>
      </c>
      <c r="L59" s="193">
        <v>4.3357977518029402</v>
      </c>
      <c r="M59" s="160">
        <v>0.5</v>
      </c>
      <c r="N59" s="196">
        <v>0</v>
      </c>
      <c r="O59" s="160">
        <v>0</v>
      </c>
      <c r="P59" s="160">
        <v>0</v>
      </c>
      <c r="Q59" s="160">
        <v>0</v>
      </c>
      <c r="R59" s="193">
        <v>0</v>
      </c>
      <c r="S59" s="196">
        <v>0</v>
      </c>
      <c r="T59" s="160">
        <v>4.6873489208680397</v>
      </c>
      <c r="U59" s="160">
        <v>0</v>
      </c>
      <c r="V59" s="160">
        <v>0</v>
      </c>
      <c r="W59" s="193">
        <v>0</v>
      </c>
      <c r="X59" s="196">
        <v>0</v>
      </c>
      <c r="Y59" s="160">
        <v>4.6873489208680397</v>
      </c>
      <c r="Z59" s="160">
        <v>0</v>
      </c>
      <c r="AA59" s="160">
        <v>0</v>
      </c>
      <c r="AB59" s="197">
        <v>0</v>
      </c>
    </row>
    <row r="60" spans="1:28" s="116" customFormat="1">
      <c r="A60" s="188" t="s">
        <v>115</v>
      </c>
      <c r="B60" s="116" t="s">
        <v>971</v>
      </c>
      <c r="C60" s="116" t="s">
        <v>1398</v>
      </c>
      <c r="D60" s="116" t="s">
        <v>912</v>
      </c>
      <c r="E60" s="189" t="s">
        <v>1789</v>
      </c>
      <c r="F60" s="116" t="s">
        <v>114</v>
      </c>
      <c r="G60" s="191">
        <v>0.4</v>
      </c>
      <c r="H60" s="196">
        <v>3.3351781603511901</v>
      </c>
      <c r="I60" s="160">
        <v>0</v>
      </c>
      <c r="J60" s="160">
        <v>3.3351781603511901</v>
      </c>
      <c r="K60" s="160">
        <v>-12.568846924697</v>
      </c>
      <c r="L60" s="193">
        <v>3.0850397983248499</v>
      </c>
      <c r="M60" s="160">
        <v>0.5</v>
      </c>
      <c r="N60" s="196">
        <v>0</v>
      </c>
      <c r="O60" s="160">
        <v>0</v>
      </c>
      <c r="P60" s="160">
        <v>0</v>
      </c>
      <c r="Q60" s="160">
        <v>0</v>
      </c>
      <c r="R60" s="193">
        <v>0</v>
      </c>
      <c r="S60" s="196">
        <v>0</v>
      </c>
      <c r="T60" s="160">
        <v>3.3351781603511901</v>
      </c>
      <c r="U60" s="160">
        <v>0</v>
      </c>
      <c r="V60" s="160">
        <v>0</v>
      </c>
      <c r="W60" s="193">
        <v>0</v>
      </c>
      <c r="X60" s="196">
        <v>0</v>
      </c>
      <c r="Y60" s="160">
        <v>3.3351781603511901</v>
      </c>
      <c r="Z60" s="160">
        <v>0</v>
      </c>
      <c r="AA60" s="160">
        <v>0</v>
      </c>
      <c r="AB60" s="197">
        <v>0</v>
      </c>
    </row>
    <row r="61" spans="1:28" s="116" customFormat="1">
      <c r="A61" s="188" t="s">
        <v>117</v>
      </c>
      <c r="B61" s="116" t="s">
        <v>972</v>
      </c>
      <c r="C61" s="116" t="s">
        <v>1399</v>
      </c>
      <c r="D61" s="116" t="s">
        <v>912</v>
      </c>
      <c r="E61" s="189" t="s">
        <v>1789</v>
      </c>
      <c r="F61" s="116" t="s">
        <v>116</v>
      </c>
      <c r="G61" s="191">
        <v>0.4</v>
      </c>
      <c r="H61" s="196">
        <v>2.2632356923998298</v>
      </c>
      <c r="I61" s="160">
        <v>0</v>
      </c>
      <c r="J61" s="160">
        <v>2.2632356923998298</v>
      </c>
      <c r="K61" s="160">
        <v>-3.8630545932285498</v>
      </c>
      <c r="L61" s="193">
        <v>2.0934930154698499</v>
      </c>
      <c r="M61" s="160">
        <v>0.5</v>
      </c>
      <c r="N61" s="196">
        <v>0</v>
      </c>
      <c r="O61" s="160">
        <v>0</v>
      </c>
      <c r="P61" s="160">
        <v>0</v>
      </c>
      <c r="Q61" s="160">
        <v>0</v>
      </c>
      <c r="R61" s="193">
        <v>0</v>
      </c>
      <c r="S61" s="196">
        <v>0</v>
      </c>
      <c r="T61" s="160">
        <v>2.2632356923998298</v>
      </c>
      <c r="U61" s="160">
        <v>0</v>
      </c>
      <c r="V61" s="160">
        <v>0</v>
      </c>
      <c r="W61" s="193">
        <v>0</v>
      </c>
      <c r="X61" s="196">
        <v>0</v>
      </c>
      <c r="Y61" s="160">
        <v>2.2632356923998298</v>
      </c>
      <c r="Z61" s="160">
        <v>0</v>
      </c>
      <c r="AA61" s="160">
        <v>0</v>
      </c>
      <c r="AB61" s="197">
        <v>0</v>
      </c>
    </row>
    <row r="62" spans="1:28" s="116" customFormat="1">
      <c r="A62" s="188" t="s">
        <v>119</v>
      </c>
      <c r="B62" s="116" t="s">
        <v>973</v>
      </c>
      <c r="C62" s="116" t="s">
        <v>1400</v>
      </c>
      <c r="D62" s="116" t="s">
        <v>932</v>
      </c>
      <c r="E62" s="189" t="s">
        <v>1789</v>
      </c>
      <c r="F62" s="116" t="s">
        <v>118</v>
      </c>
      <c r="G62" s="191">
        <v>0.49</v>
      </c>
      <c r="H62" s="196">
        <v>32.173082136088098</v>
      </c>
      <c r="I62" s="160">
        <v>0</v>
      </c>
      <c r="J62" s="160">
        <v>32.173082136088098</v>
      </c>
      <c r="K62" s="160">
        <v>-6.8996209353757099</v>
      </c>
      <c r="L62" s="193">
        <v>29.7601009758815</v>
      </c>
      <c r="M62" s="160">
        <v>0.17658417240179999</v>
      </c>
      <c r="N62" s="196">
        <v>0</v>
      </c>
      <c r="O62" s="160">
        <v>0</v>
      </c>
      <c r="P62" s="160">
        <v>0</v>
      </c>
      <c r="Q62" s="160">
        <v>0</v>
      </c>
      <c r="R62" s="193">
        <v>0</v>
      </c>
      <c r="S62" s="196">
        <v>25.633698573033001</v>
      </c>
      <c r="T62" s="160">
        <v>6.5393835630550896</v>
      </c>
      <c r="U62" s="160">
        <v>0</v>
      </c>
      <c r="V62" s="160">
        <v>0</v>
      </c>
      <c r="W62" s="193">
        <v>0</v>
      </c>
      <c r="X62" s="196">
        <v>25.633698573033001</v>
      </c>
      <c r="Y62" s="160">
        <v>6.5393835630550896</v>
      </c>
      <c r="Z62" s="160">
        <v>0</v>
      </c>
      <c r="AA62" s="160">
        <v>0</v>
      </c>
      <c r="AB62" s="197">
        <v>0</v>
      </c>
    </row>
    <row r="63" spans="1:28" s="116" customFormat="1">
      <c r="A63" s="188" t="s">
        <v>121</v>
      </c>
      <c r="B63" s="116" t="s">
        <v>974</v>
      </c>
      <c r="C63" s="116" t="s">
        <v>1401</v>
      </c>
      <c r="D63" s="116" t="s">
        <v>912</v>
      </c>
      <c r="E63" s="189" t="s">
        <v>1789</v>
      </c>
      <c r="F63" s="116" t="s">
        <v>120</v>
      </c>
      <c r="G63" s="191">
        <v>0.4</v>
      </c>
      <c r="H63" s="196">
        <v>4.4612500926419196</v>
      </c>
      <c r="I63" s="160">
        <v>0.16848869114969001</v>
      </c>
      <c r="J63" s="160">
        <v>4.2927614014922302</v>
      </c>
      <c r="K63" s="160">
        <v>-15.3714588619418</v>
      </c>
      <c r="L63" s="193">
        <v>3.9708042963803099</v>
      </c>
      <c r="M63" s="160">
        <v>0.5</v>
      </c>
      <c r="N63" s="196">
        <v>0</v>
      </c>
      <c r="O63" s="160">
        <v>0.16848869114969001</v>
      </c>
      <c r="P63" s="160">
        <v>0</v>
      </c>
      <c r="Q63" s="160">
        <v>0</v>
      </c>
      <c r="R63" s="193">
        <v>0</v>
      </c>
      <c r="S63" s="196">
        <v>0</v>
      </c>
      <c r="T63" s="160">
        <v>4.2927614014922302</v>
      </c>
      <c r="U63" s="160">
        <v>0</v>
      </c>
      <c r="V63" s="160">
        <v>0</v>
      </c>
      <c r="W63" s="193">
        <v>0</v>
      </c>
      <c r="X63" s="196">
        <v>0</v>
      </c>
      <c r="Y63" s="160">
        <v>4.4612500926419196</v>
      </c>
      <c r="Z63" s="160">
        <v>0</v>
      </c>
      <c r="AA63" s="160">
        <v>0</v>
      </c>
      <c r="AB63" s="197">
        <v>0</v>
      </c>
    </row>
    <row r="64" spans="1:28" s="116" customFormat="1">
      <c r="A64" s="188" t="s">
        <v>123</v>
      </c>
      <c r="B64" s="116" t="s">
        <v>975</v>
      </c>
      <c r="C64" s="116" t="s">
        <v>1402</v>
      </c>
      <c r="D64" s="116" t="s">
        <v>912</v>
      </c>
      <c r="E64" s="189" t="s">
        <v>1789</v>
      </c>
      <c r="F64" s="116" t="s">
        <v>122</v>
      </c>
      <c r="G64" s="191">
        <v>0.4</v>
      </c>
      <c r="H64" s="196">
        <v>3.4081352409213901</v>
      </c>
      <c r="I64" s="160">
        <v>0</v>
      </c>
      <c r="J64" s="160">
        <v>3.4081352409213901</v>
      </c>
      <c r="K64" s="160">
        <v>-27.508921074253301</v>
      </c>
      <c r="L64" s="193">
        <v>3.1525250978522901</v>
      </c>
      <c r="M64" s="160">
        <v>0.5</v>
      </c>
      <c r="N64" s="196">
        <v>0</v>
      </c>
      <c r="O64" s="160">
        <v>0</v>
      </c>
      <c r="P64" s="160">
        <v>0</v>
      </c>
      <c r="Q64" s="160">
        <v>0</v>
      </c>
      <c r="R64" s="193">
        <v>0</v>
      </c>
      <c r="S64" s="196">
        <v>0</v>
      </c>
      <c r="T64" s="160">
        <v>3.4081352409213901</v>
      </c>
      <c r="U64" s="160">
        <v>0</v>
      </c>
      <c r="V64" s="160">
        <v>0</v>
      </c>
      <c r="W64" s="193">
        <v>0</v>
      </c>
      <c r="X64" s="196">
        <v>0</v>
      </c>
      <c r="Y64" s="160">
        <v>3.4081352409213901</v>
      </c>
      <c r="Z64" s="160">
        <v>0</v>
      </c>
      <c r="AA64" s="160">
        <v>0</v>
      </c>
      <c r="AB64" s="197">
        <v>0</v>
      </c>
    </row>
    <row r="65" spans="1:28" s="116" customFormat="1">
      <c r="A65" s="188" t="s">
        <v>125</v>
      </c>
      <c r="B65" s="116" t="s">
        <v>976</v>
      </c>
      <c r="C65" s="116" t="s">
        <v>1403</v>
      </c>
      <c r="D65" s="116" t="s">
        <v>912</v>
      </c>
      <c r="E65" s="189" t="s">
        <v>1789</v>
      </c>
      <c r="F65" s="116" t="s">
        <v>124</v>
      </c>
      <c r="G65" s="191">
        <v>0.4</v>
      </c>
      <c r="H65" s="196">
        <v>2.8414433824954499</v>
      </c>
      <c r="I65" s="160">
        <v>0</v>
      </c>
      <c r="J65" s="160">
        <v>2.8414433824954499</v>
      </c>
      <c r="K65" s="160">
        <v>-19.2448973850892</v>
      </c>
      <c r="L65" s="193">
        <v>2.6283351288082901</v>
      </c>
      <c r="M65" s="160">
        <v>0.5</v>
      </c>
      <c r="N65" s="196">
        <v>0</v>
      </c>
      <c r="O65" s="160">
        <v>0</v>
      </c>
      <c r="P65" s="160">
        <v>0</v>
      </c>
      <c r="Q65" s="160">
        <v>0</v>
      </c>
      <c r="R65" s="193">
        <v>0</v>
      </c>
      <c r="S65" s="196">
        <v>0</v>
      </c>
      <c r="T65" s="160">
        <v>2.8414433824954499</v>
      </c>
      <c r="U65" s="160">
        <v>0</v>
      </c>
      <c r="V65" s="160">
        <v>0</v>
      </c>
      <c r="W65" s="193">
        <v>0</v>
      </c>
      <c r="X65" s="196">
        <v>0</v>
      </c>
      <c r="Y65" s="160">
        <v>2.8414433824954499</v>
      </c>
      <c r="Z65" s="160">
        <v>0</v>
      </c>
      <c r="AA65" s="160">
        <v>0</v>
      </c>
      <c r="AB65" s="197">
        <v>0</v>
      </c>
    </row>
    <row r="66" spans="1:28" s="116" customFormat="1">
      <c r="A66" s="188" t="s">
        <v>127</v>
      </c>
      <c r="B66" s="116" t="s">
        <v>977</v>
      </c>
      <c r="C66" s="116" t="s">
        <v>1404</v>
      </c>
      <c r="D66" s="116" t="s">
        <v>912</v>
      </c>
      <c r="E66" s="189" t="s">
        <v>1789</v>
      </c>
      <c r="F66" s="116" t="s">
        <v>126</v>
      </c>
      <c r="G66" s="191">
        <v>0.4</v>
      </c>
      <c r="H66" s="196">
        <v>3.9355675880269598</v>
      </c>
      <c r="I66" s="160">
        <v>0.116727349840722</v>
      </c>
      <c r="J66" s="160">
        <v>3.8188402381862399</v>
      </c>
      <c r="K66" s="160">
        <v>-29.072209042180098</v>
      </c>
      <c r="L66" s="193">
        <v>3.53242722032227</v>
      </c>
      <c r="M66" s="160">
        <v>0.5</v>
      </c>
      <c r="N66" s="196">
        <v>0</v>
      </c>
      <c r="O66" s="160">
        <v>0.116727349840722</v>
      </c>
      <c r="P66" s="160">
        <v>0</v>
      </c>
      <c r="Q66" s="160">
        <v>0</v>
      </c>
      <c r="R66" s="193">
        <v>0</v>
      </c>
      <c r="S66" s="196">
        <v>0</v>
      </c>
      <c r="T66" s="160">
        <v>3.8188402381862399</v>
      </c>
      <c r="U66" s="160">
        <v>0</v>
      </c>
      <c r="V66" s="160">
        <v>0</v>
      </c>
      <c r="W66" s="193">
        <v>0</v>
      </c>
      <c r="X66" s="196">
        <v>0</v>
      </c>
      <c r="Y66" s="160">
        <v>3.9355675880269598</v>
      </c>
      <c r="Z66" s="160">
        <v>0</v>
      </c>
      <c r="AA66" s="160">
        <v>0</v>
      </c>
      <c r="AB66" s="197">
        <v>0</v>
      </c>
    </row>
    <row r="67" spans="1:28" s="116" customFormat="1">
      <c r="A67" s="188" t="s">
        <v>130</v>
      </c>
      <c r="B67" s="116" t="s">
        <v>978</v>
      </c>
      <c r="C67" s="116" t="s">
        <v>1405</v>
      </c>
      <c r="D67" s="116" t="s">
        <v>932</v>
      </c>
      <c r="E67" s="189" t="s">
        <v>1789</v>
      </c>
      <c r="F67" s="116" t="s">
        <v>129</v>
      </c>
      <c r="G67" s="191">
        <v>0.49</v>
      </c>
      <c r="H67" s="196">
        <v>42.536397803920302</v>
      </c>
      <c r="I67" s="160">
        <v>0</v>
      </c>
      <c r="J67" s="160">
        <v>42.536397803920302</v>
      </c>
      <c r="K67" s="160">
        <v>-24.651687540306199</v>
      </c>
      <c r="L67" s="193">
        <v>39.346167968626297</v>
      </c>
      <c r="M67" s="160">
        <v>0.366905641290528</v>
      </c>
      <c r="N67" s="196">
        <v>0</v>
      </c>
      <c r="O67" s="160">
        <v>0</v>
      </c>
      <c r="P67" s="160">
        <v>0</v>
      </c>
      <c r="Q67" s="160">
        <v>0</v>
      </c>
      <c r="R67" s="193">
        <v>0</v>
      </c>
      <c r="S67" s="196">
        <v>34.664057642695603</v>
      </c>
      <c r="T67" s="160">
        <v>7.8723401612246899</v>
      </c>
      <c r="U67" s="160">
        <v>0</v>
      </c>
      <c r="V67" s="160">
        <v>0</v>
      </c>
      <c r="W67" s="193">
        <v>0</v>
      </c>
      <c r="X67" s="196">
        <v>34.664057642695603</v>
      </c>
      <c r="Y67" s="160">
        <v>7.8723401612246899</v>
      </c>
      <c r="Z67" s="160">
        <v>0</v>
      </c>
      <c r="AA67" s="160">
        <v>0</v>
      </c>
      <c r="AB67" s="197">
        <v>0</v>
      </c>
    </row>
    <row r="68" spans="1:28" s="116" customFormat="1">
      <c r="A68" s="188" t="s">
        <v>131</v>
      </c>
      <c r="B68" s="116" t="s">
        <v>979</v>
      </c>
      <c r="C68" s="116" t="s">
        <v>1406</v>
      </c>
      <c r="D68" s="116" t="s">
        <v>919</v>
      </c>
      <c r="E68" s="189" t="s">
        <v>1789</v>
      </c>
      <c r="F68" s="116" t="s">
        <v>1799</v>
      </c>
      <c r="G68" s="191">
        <v>0.01</v>
      </c>
      <c r="H68" s="196">
        <v>13.4824988181854</v>
      </c>
      <c r="I68" s="160">
        <v>4.01338073182185</v>
      </c>
      <c r="J68" s="160">
        <v>9.4691180863635704</v>
      </c>
      <c r="K68" s="160">
        <v>5.1895113854931498</v>
      </c>
      <c r="L68" s="193">
        <v>8.7589342298863002</v>
      </c>
      <c r="M68" s="160">
        <v>0</v>
      </c>
      <c r="N68" s="196">
        <v>0</v>
      </c>
      <c r="O68" s="160">
        <v>0</v>
      </c>
      <c r="P68" s="160">
        <v>4.01338073182185</v>
      </c>
      <c r="Q68" s="160">
        <v>0</v>
      </c>
      <c r="R68" s="193">
        <v>0</v>
      </c>
      <c r="S68" s="196">
        <v>0</v>
      </c>
      <c r="T68" s="160">
        <v>0</v>
      </c>
      <c r="U68" s="160">
        <v>9.4691180863635704</v>
      </c>
      <c r="V68" s="160">
        <v>0</v>
      </c>
      <c r="W68" s="193">
        <v>0</v>
      </c>
      <c r="X68" s="196">
        <v>0</v>
      </c>
      <c r="Y68" s="160">
        <v>0</v>
      </c>
      <c r="Z68" s="160">
        <v>13.4824988181854</v>
      </c>
      <c r="AA68" s="160">
        <v>0</v>
      </c>
      <c r="AB68" s="197">
        <v>0</v>
      </c>
    </row>
    <row r="69" spans="1:28" s="116" customFormat="1">
      <c r="A69" s="188" t="s">
        <v>133</v>
      </c>
      <c r="B69" s="116" t="s">
        <v>980</v>
      </c>
      <c r="C69" s="116" t="s">
        <v>1407</v>
      </c>
      <c r="D69" s="116" t="s">
        <v>932</v>
      </c>
      <c r="E69" s="189" t="s">
        <v>1789</v>
      </c>
      <c r="F69" s="116" t="s">
        <v>132</v>
      </c>
      <c r="G69" s="191">
        <v>0.49</v>
      </c>
      <c r="H69" s="196">
        <v>56.311128901771099</v>
      </c>
      <c r="I69" s="160">
        <v>3.35838284739161</v>
      </c>
      <c r="J69" s="160">
        <v>52.952746054379404</v>
      </c>
      <c r="K69" s="160">
        <v>-17.986221855652602</v>
      </c>
      <c r="L69" s="193">
        <v>48.981290100301003</v>
      </c>
      <c r="M69" s="160">
        <v>0.25354501743616398</v>
      </c>
      <c r="N69" s="196">
        <v>5.1774798881780599</v>
      </c>
      <c r="O69" s="160">
        <v>-1.81909704078645</v>
      </c>
      <c r="P69" s="160">
        <v>0</v>
      </c>
      <c r="Q69" s="160">
        <v>0</v>
      </c>
      <c r="R69" s="193">
        <v>0</v>
      </c>
      <c r="S69" s="196">
        <v>44.329132286432397</v>
      </c>
      <c r="T69" s="160">
        <v>8.6236137679470506</v>
      </c>
      <c r="U69" s="160">
        <v>0</v>
      </c>
      <c r="V69" s="160">
        <v>0</v>
      </c>
      <c r="W69" s="193">
        <v>0</v>
      </c>
      <c r="X69" s="196">
        <v>49.506612174610503</v>
      </c>
      <c r="Y69" s="160">
        <v>6.8045167271605997</v>
      </c>
      <c r="Z69" s="160">
        <v>0</v>
      </c>
      <c r="AA69" s="160">
        <v>0</v>
      </c>
      <c r="AB69" s="197">
        <v>0</v>
      </c>
    </row>
    <row r="70" spans="1:28" s="116" customFormat="1">
      <c r="A70" s="188" t="s">
        <v>135</v>
      </c>
      <c r="B70" s="116" t="s">
        <v>981</v>
      </c>
      <c r="C70" s="116" t="s">
        <v>1408</v>
      </c>
      <c r="D70" s="116" t="s">
        <v>912</v>
      </c>
      <c r="E70" s="189" t="s">
        <v>1789</v>
      </c>
      <c r="F70" s="116" t="s">
        <v>134</v>
      </c>
      <c r="G70" s="191">
        <v>0.4</v>
      </c>
      <c r="H70" s="196">
        <v>3.8174919506778502</v>
      </c>
      <c r="I70" s="160">
        <v>0.44397143546150197</v>
      </c>
      <c r="J70" s="160">
        <v>3.3735205152163501</v>
      </c>
      <c r="K70" s="160">
        <v>-11.465704240418599</v>
      </c>
      <c r="L70" s="193">
        <v>3.12050647657512</v>
      </c>
      <c r="M70" s="160">
        <v>0.5</v>
      </c>
      <c r="N70" s="196">
        <v>0</v>
      </c>
      <c r="O70" s="160">
        <v>0.44397143546150197</v>
      </c>
      <c r="P70" s="160">
        <v>0</v>
      </c>
      <c r="Q70" s="160">
        <v>0</v>
      </c>
      <c r="R70" s="193">
        <v>0</v>
      </c>
      <c r="S70" s="196">
        <v>0</v>
      </c>
      <c r="T70" s="160">
        <v>3.3735205152163501</v>
      </c>
      <c r="U70" s="160">
        <v>0</v>
      </c>
      <c r="V70" s="160">
        <v>0</v>
      </c>
      <c r="W70" s="193">
        <v>0</v>
      </c>
      <c r="X70" s="196">
        <v>0</v>
      </c>
      <c r="Y70" s="160">
        <v>3.8174919506778502</v>
      </c>
      <c r="Z70" s="160">
        <v>0</v>
      </c>
      <c r="AA70" s="160">
        <v>0</v>
      </c>
      <c r="AB70" s="197">
        <v>0</v>
      </c>
    </row>
    <row r="71" spans="1:28" s="116" customFormat="1">
      <c r="A71" s="188" t="s">
        <v>137</v>
      </c>
      <c r="B71" s="116" t="s">
        <v>982</v>
      </c>
      <c r="C71" s="116" t="s">
        <v>1409</v>
      </c>
      <c r="D71" s="116" t="s">
        <v>912</v>
      </c>
      <c r="E71" s="189" t="s">
        <v>1789</v>
      </c>
      <c r="F71" s="116" t="s">
        <v>136</v>
      </c>
      <c r="G71" s="191">
        <v>0.4</v>
      </c>
      <c r="H71" s="196">
        <v>2.2519038682509498</v>
      </c>
      <c r="I71" s="160">
        <v>0</v>
      </c>
      <c r="J71" s="160">
        <v>2.2519038682509498</v>
      </c>
      <c r="K71" s="160">
        <v>-17.330411359902701</v>
      </c>
      <c r="L71" s="193">
        <v>2.08301107813213</v>
      </c>
      <c r="M71" s="160">
        <v>0.5</v>
      </c>
      <c r="N71" s="196">
        <v>0</v>
      </c>
      <c r="O71" s="160">
        <v>0</v>
      </c>
      <c r="P71" s="160">
        <v>0</v>
      </c>
      <c r="Q71" s="160">
        <v>0</v>
      </c>
      <c r="R71" s="193">
        <v>0</v>
      </c>
      <c r="S71" s="196">
        <v>0</v>
      </c>
      <c r="T71" s="160">
        <v>2.2519038682509498</v>
      </c>
      <c r="U71" s="160">
        <v>0</v>
      </c>
      <c r="V71" s="160">
        <v>0</v>
      </c>
      <c r="W71" s="193">
        <v>0</v>
      </c>
      <c r="X71" s="196">
        <v>0</v>
      </c>
      <c r="Y71" s="160">
        <v>2.2519038682509498</v>
      </c>
      <c r="Z71" s="160">
        <v>0</v>
      </c>
      <c r="AA71" s="160">
        <v>0</v>
      </c>
      <c r="AB71" s="197">
        <v>0</v>
      </c>
    </row>
    <row r="72" spans="1:28" s="116" customFormat="1">
      <c r="A72" s="188" t="s">
        <v>141</v>
      </c>
      <c r="B72" s="116" t="s">
        <v>984</v>
      </c>
      <c r="C72" s="116" t="s">
        <v>1411</v>
      </c>
      <c r="D72" s="116" t="s">
        <v>912</v>
      </c>
      <c r="E72" s="189" t="s">
        <v>1789</v>
      </c>
      <c r="F72" s="116" t="s">
        <v>140</v>
      </c>
      <c r="G72" s="191">
        <v>0.4</v>
      </c>
      <c r="H72" s="196">
        <v>2.9410497907334201</v>
      </c>
      <c r="I72" s="160">
        <v>0</v>
      </c>
      <c r="J72" s="160">
        <v>2.9410497907334201</v>
      </c>
      <c r="K72" s="160">
        <v>-6.5032197200779196</v>
      </c>
      <c r="L72" s="193">
        <v>2.72047105642842</v>
      </c>
      <c r="M72" s="160">
        <v>0.5</v>
      </c>
      <c r="N72" s="196">
        <v>0</v>
      </c>
      <c r="O72" s="160">
        <v>0</v>
      </c>
      <c r="P72" s="160">
        <v>0</v>
      </c>
      <c r="Q72" s="160">
        <v>0</v>
      </c>
      <c r="R72" s="193">
        <v>0</v>
      </c>
      <c r="S72" s="196">
        <v>0</v>
      </c>
      <c r="T72" s="160">
        <v>2.9410497907334201</v>
      </c>
      <c r="U72" s="160">
        <v>0</v>
      </c>
      <c r="V72" s="160">
        <v>0</v>
      </c>
      <c r="W72" s="193">
        <v>0</v>
      </c>
      <c r="X72" s="196">
        <v>0</v>
      </c>
      <c r="Y72" s="160">
        <v>2.9410497907334201</v>
      </c>
      <c r="Z72" s="160">
        <v>0</v>
      </c>
      <c r="AA72" s="160">
        <v>0</v>
      </c>
      <c r="AB72" s="197">
        <v>0</v>
      </c>
    </row>
    <row r="73" spans="1:28" s="116" customFormat="1">
      <c r="A73" s="188" t="s">
        <v>145</v>
      </c>
      <c r="B73" s="116" t="s">
        <v>986</v>
      </c>
      <c r="C73" s="116" t="s">
        <v>1413</v>
      </c>
      <c r="D73" s="116" t="s">
        <v>968</v>
      </c>
      <c r="E73" s="189" t="s">
        <v>1789</v>
      </c>
      <c r="F73" s="116" t="s">
        <v>144</v>
      </c>
      <c r="G73" s="191">
        <v>0.3</v>
      </c>
      <c r="H73" s="196">
        <v>22.985399307670601</v>
      </c>
      <c r="I73" s="160">
        <v>6.3115734356859798</v>
      </c>
      <c r="J73" s="160">
        <v>16.673825871984601</v>
      </c>
      <c r="K73" s="160">
        <v>-274.723835341236</v>
      </c>
      <c r="L73" s="193">
        <v>15.4232889315858</v>
      </c>
      <c r="M73" s="160">
        <v>0.5</v>
      </c>
      <c r="N73" s="196">
        <v>3.96256190919995</v>
      </c>
      <c r="O73" s="160">
        <v>2.21542099821023</v>
      </c>
      <c r="P73" s="160">
        <v>0</v>
      </c>
      <c r="Q73" s="160">
        <v>0</v>
      </c>
      <c r="R73" s="193">
        <v>0.133590528275806</v>
      </c>
      <c r="S73" s="196">
        <v>9.2843575599758097</v>
      </c>
      <c r="T73" s="160">
        <v>7.35620749445419</v>
      </c>
      <c r="U73" s="160">
        <v>0</v>
      </c>
      <c r="V73" s="160">
        <v>0</v>
      </c>
      <c r="W73" s="193">
        <v>3.32608175546222E-2</v>
      </c>
      <c r="X73" s="196">
        <v>13.246919469175801</v>
      </c>
      <c r="Y73" s="160">
        <v>9.57162849266442</v>
      </c>
      <c r="Z73" s="160">
        <v>0</v>
      </c>
      <c r="AA73" s="160">
        <v>0</v>
      </c>
      <c r="AB73" s="197">
        <v>0.16685134583042799</v>
      </c>
    </row>
    <row r="74" spans="1:28" s="116" customFormat="1">
      <c r="A74" s="188" t="s">
        <v>146</v>
      </c>
      <c r="B74" s="116" t="s">
        <v>987</v>
      </c>
      <c r="C74" s="116" t="s">
        <v>1414</v>
      </c>
      <c r="D74" s="116" t="s">
        <v>919</v>
      </c>
      <c r="E74" s="189" t="s">
        <v>1789</v>
      </c>
      <c r="F74" s="116" t="s">
        <v>1800</v>
      </c>
      <c r="G74" s="191">
        <v>0.01</v>
      </c>
      <c r="H74" s="196">
        <v>14.718684540259501</v>
      </c>
      <c r="I74" s="160">
        <v>5.3535986700590001</v>
      </c>
      <c r="J74" s="160">
        <v>9.36508587020049</v>
      </c>
      <c r="K74" s="160">
        <v>7.4344034389658802</v>
      </c>
      <c r="L74" s="193">
        <v>8.6627044299354594</v>
      </c>
      <c r="M74" s="160">
        <v>0</v>
      </c>
      <c r="N74" s="196">
        <v>0</v>
      </c>
      <c r="O74" s="160">
        <v>0</v>
      </c>
      <c r="P74" s="160">
        <v>5.3535986700590001</v>
      </c>
      <c r="Q74" s="160">
        <v>0</v>
      </c>
      <c r="R74" s="193">
        <v>0</v>
      </c>
      <c r="S74" s="196">
        <v>0</v>
      </c>
      <c r="T74" s="160">
        <v>0</v>
      </c>
      <c r="U74" s="160">
        <v>9.36508587020049</v>
      </c>
      <c r="V74" s="160">
        <v>0</v>
      </c>
      <c r="W74" s="193">
        <v>0</v>
      </c>
      <c r="X74" s="196">
        <v>0</v>
      </c>
      <c r="Y74" s="160">
        <v>0</v>
      </c>
      <c r="Z74" s="160">
        <v>14.718684540259501</v>
      </c>
      <c r="AA74" s="160">
        <v>0</v>
      </c>
      <c r="AB74" s="197">
        <v>0</v>
      </c>
    </row>
    <row r="75" spans="1:28" s="116" customFormat="1">
      <c r="A75" s="188" t="s">
        <v>148</v>
      </c>
      <c r="B75" s="116" t="s">
        <v>988</v>
      </c>
      <c r="C75" s="116" t="s">
        <v>1415</v>
      </c>
      <c r="D75" s="116" t="s">
        <v>912</v>
      </c>
      <c r="E75" s="189" t="s">
        <v>1789</v>
      </c>
      <c r="F75" s="116" t="s">
        <v>147</v>
      </c>
      <c r="G75" s="191">
        <v>0.4</v>
      </c>
      <c r="H75" s="196">
        <v>4.3269095770401202</v>
      </c>
      <c r="I75" s="160">
        <v>0</v>
      </c>
      <c r="J75" s="160">
        <v>4.3269095770401202</v>
      </c>
      <c r="K75" s="160">
        <v>-20.0392524437936</v>
      </c>
      <c r="L75" s="193">
        <v>4.0023913587621101</v>
      </c>
      <c r="M75" s="160">
        <v>0.5</v>
      </c>
      <c r="N75" s="196">
        <v>0</v>
      </c>
      <c r="O75" s="160">
        <v>0</v>
      </c>
      <c r="P75" s="160">
        <v>0</v>
      </c>
      <c r="Q75" s="160">
        <v>0</v>
      </c>
      <c r="R75" s="193">
        <v>0</v>
      </c>
      <c r="S75" s="196">
        <v>0</v>
      </c>
      <c r="T75" s="160">
        <v>4.3269095770401202</v>
      </c>
      <c r="U75" s="160">
        <v>0</v>
      </c>
      <c r="V75" s="160">
        <v>0</v>
      </c>
      <c r="W75" s="193">
        <v>0</v>
      </c>
      <c r="X75" s="196">
        <v>0</v>
      </c>
      <c r="Y75" s="160">
        <v>4.3269095770401202</v>
      </c>
      <c r="Z75" s="160">
        <v>0</v>
      </c>
      <c r="AA75" s="160">
        <v>0</v>
      </c>
      <c r="AB75" s="197">
        <v>0</v>
      </c>
    </row>
    <row r="76" spans="1:28" s="116" customFormat="1">
      <c r="A76" s="188" t="s">
        <v>150</v>
      </c>
      <c r="B76" s="116" t="s">
        <v>989</v>
      </c>
      <c r="C76" s="116" t="s">
        <v>1416</v>
      </c>
      <c r="D76" s="116" t="s">
        <v>912</v>
      </c>
      <c r="E76" s="189" t="s">
        <v>1789</v>
      </c>
      <c r="F76" s="116" t="s">
        <v>149</v>
      </c>
      <c r="G76" s="191">
        <v>0.4</v>
      </c>
      <c r="H76" s="196">
        <v>2.5616499048105799</v>
      </c>
      <c r="I76" s="160">
        <v>3.9809008032640501E-2</v>
      </c>
      <c r="J76" s="160">
        <v>2.52184089677794</v>
      </c>
      <c r="K76" s="160">
        <v>-11.7722064304073</v>
      </c>
      <c r="L76" s="193">
        <v>2.3327028295195902</v>
      </c>
      <c r="M76" s="160">
        <v>0.5</v>
      </c>
      <c r="N76" s="196">
        <v>0</v>
      </c>
      <c r="O76" s="160">
        <v>3.9809008032640501E-2</v>
      </c>
      <c r="P76" s="160">
        <v>0</v>
      </c>
      <c r="Q76" s="160">
        <v>0</v>
      </c>
      <c r="R76" s="193">
        <v>0</v>
      </c>
      <c r="S76" s="196">
        <v>0</v>
      </c>
      <c r="T76" s="160">
        <v>2.52184089677794</v>
      </c>
      <c r="U76" s="160">
        <v>0</v>
      </c>
      <c r="V76" s="160">
        <v>0</v>
      </c>
      <c r="W76" s="193">
        <v>0</v>
      </c>
      <c r="X76" s="196">
        <v>0</v>
      </c>
      <c r="Y76" s="160">
        <v>2.5616499048105799</v>
      </c>
      <c r="Z76" s="160">
        <v>0</v>
      </c>
      <c r="AA76" s="160">
        <v>0</v>
      </c>
      <c r="AB76" s="197">
        <v>0</v>
      </c>
    </row>
    <row r="77" spans="1:28" s="116" customFormat="1">
      <c r="A77" s="188" t="s">
        <v>154</v>
      </c>
      <c r="B77" s="116" t="s">
        <v>991</v>
      </c>
      <c r="C77" s="116" t="s">
        <v>1418</v>
      </c>
      <c r="D77" s="116" t="s">
        <v>992</v>
      </c>
      <c r="E77" s="189" t="s">
        <v>1307</v>
      </c>
      <c r="F77" s="116" t="s">
        <v>153</v>
      </c>
      <c r="G77" s="191">
        <v>1</v>
      </c>
      <c r="H77" s="196">
        <v>150.98923235664</v>
      </c>
      <c r="I77" s="160">
        <v>0</v>
      </c>
      <c r="J77" s="160">
        <v>150.98923235664</v>
      </c>
      <c r="K77" s="160">
        <v>-17.997510193397702</v>
      </c>
      <c r="L77" s="193">
        <v>146.459555385941</v>
      </c>
      <c r="M77" s="160">
        <v>0</v>
      </c>
      <c r="N77" s="196">
        <v>0</v>
      </c>
      <c r="O77" s="160">
        <v>0</v>
      </c>
      <c r="P77" s="160">
        <v>0</v>
      </c>
      <c r="Q77" s="160">
        <v>0</v>
      </c>
      <c r="R77" s="193">
        <v>0</v>
      </c>
      <c r="S77" s="196">
        <v>124.935716899387</v>
      </c>
      <c r="T77" s="160">
        <v>14.5487052962162</v>
      </c>
      <c r="U77" s="160">
        <v>11.504810161037399</v>
      </c>
      <c r="V77" s="160">
        <v>0</v>
      </c>
      <c r="W77" s="193">
        <v>0</v>
      </c>
      <c r="X77" s="196">
        <v>124.935716899387</v>
      </c>
      <c r="Y77" s="160">
        <v>14.5487052962162</v>
      </c>
      <c r="Z77" s="160">
        <v>11.504810161037399</v>
      </c>
      <c r="AA77" s="160">
        <v>0</v>
      </c>
      <c r="AB77" s="197">
        <v>0</v>
      </c>
    </row>
    <row r="78" spans="1:28" s="116" customFormat="1">
      <c r="A78" s="188" t="s">
        <v>156</v>
      </c>
      <c r="B78" s="116" t="s">
        <v>993</v>
      </c>
      <c r="C78" s="116" t="s">
        <v>1419</v>
      </c>
      <c r="D78" s="116" t="s">
        <v>912</v>
      </c>
      <c r="E78" s="189" t="s">
        <v>1789</v>
      </c>
      <c r="F78" s="116" t="s">
        <v>155</v>
      </c>
      <c r="G78" s="191">
        <v>0.4</v>
      </c>
      <c r="H78" s="196">
        <v>1.87831585346465</v>
      </c>
      <c r="I78" s="160">
        <v>0</v>
      </c>
      <c r="J78" s="160">
        <v>1.87831585346465</v>
      </c>
      <c r="K78" s="160">
        <v>-11.4852783991865</v>
      </c>
      <c r="L78" s="193">
        <v>1.7374421644547999</v>
      </c>
      <c r="M78" s="160">
        <v>0.5</v>
      </c>
      <c r="N78" s="196">
        <v>0</v>
      </c>
      <c r="O78" s="160">
        <v>0</v>
      </c>
      <c r="P78" s="160">
        <v>0</v>
      </c>
      <c r="Q78" s="160">
        <v>0</v>
      </c>
      <c r="R78" s="193">
        <v>0</v>
      </c>
      <c r="S78" s="196">
        <v>0</v>
      </c>
      <c r="T78" s="160">
        <v>1.87831585346465</v>
      </c>
      <c r="U78" s="160">
        <v>0</v>
      </c>
      <c r="V78" s="160">
        <v>0</v>
      </c>
      <c r="W78" s="193">
        <v>0</v>
      </c>
      <c r="X78" s="196">
        <v>0</v>
      </c>
      <c r="Y78" s="160">
        <v>1.87831585346465</v>
      </c>
      <c r="Z78" s="160">
        <v>0</v>
      </c>
      <c r="AA78" s="160">
        <v>0</v>
      </c>
      <c r="AB78" s="197">
        <v>0</v>
      </c>
    </row>
    <row r="79" spans="1:28" s="116" customFormat="1">
      <c r="A79" s="188" t="s">
        <v>158</v>
      </c>
      <c r="B79" s="116" t="s">
        <v>994</v>
      </c>
      <c r="C79" s="116" t="s">
        <v>1420</v>
      </c>
      <c r="D79" s="116" t="s">
        <v>926</v>
      </c>
      <c r="E79" s="189" t="s">
        <v>1305</v>
      </c>
      <c r="F79" s="116" t="s">
        <v>157</v>
      </c>
      <c r="G79" s="191">
        <v>0.99</v>
      </c>
      <c r="H79" s="196">
        <v>98.349579057659994</v>
      </c>
      <c r="I79" s="160">
        <v>0</v>
      </c>
      <c r="J79" s="160">
        <v>98.349579057659994</v>
      </c>
      <c r="K79" s="160">
        <v>-19.841350816560801</v>
      </c>
      <c r="L79" s="193">
        <v>95.399091685930202</v>
      </c>
      <c r="M79" s="160">
        <v>0</v>
      </c>
      <c r="N79" s="196">
        <v>0</v>
      </c>
      <c r="O79" s="160">
        <v>0</v>
      </c>
      <c r="P79" s="160">
        <v>0</v>
      </c>
      <c r="Q79" s="160">
        <v>0</v>
      </c>
      <c r="R79" s="193">
        <v>0</v>
      </c>
      <c r="S79" s="196">
        <v>84.494649714228203</v>
      </c>
      <c r="T79" s="160">
        <v>13.854929343431801</v>
      </c>
      <c r="U79" s="160">
        <v>0</v>
      </c>
      <c r="V79" s="160">
        <v>0</v>
      </c>
      <c r="W79" s="193">
        <v>0</v>
      </c>
      <c r="X79" s="196">
        <v>84.494649714228203</v>
      </c>
      <c r="Y79" s="160">
        <v>13.854929343431801</v>
      </c>
      <c r="Z79" s="160">
        <v>0</v>
      </c>
      <c r="AA79" s="160">
        <v>0</v>
      </c>
      <c r="AB79" s="197">
        <v>0</v>
      </c>
    </row>
    <row r="80" spans="1:28" s="116" customFormat="1">
      <c r="A80" s="188" t="s">
        <v>160</v>
      </c>
      <c r="B80" s="116" t="s">
        <v>995</v>
      </c>
      <c r="C80" s="116" t="s">
        <v>1421</v>
      </c>
      <c r="D80" s="116" t="s">
        <v>912</v>
      </c>
      <c r="E80" s="189" t="s">
        <v>1789</v>
      </c>
      <c r="F80" s="116" t="s">
        <v>159</v>
      </c>
      <c r="G80" s="191">
        <v>0.4</v>
      </c>
      <c r="H80" s="196">
        <v>1.48553368885438</v>
      </c>
      <c r="I80" s="160">
        <v>0</v>
      </c>
      <c r="J80" s="160">
        <v>1.48553368885438</v>
      </c>
      <c r="K80" s="160">
        <v>-6.0018462601161202</v>
      </c>
      <c r="L80" s="193">
        <v>1.3741186621903001</v>
      </c>
      <c r="M80" s="160">
        <v>0.5</v>
      </c>
      <c r="N80" s="196">
        <v>0</v>
      </c>
      <c r="O80" s="160">
        <v>0</v>
      </c>
      <c r="P80" s="160">
        <v>0</v>
      </c>
      <c r="Q80" s="160">
        <v>0</v>
      </c>
      <c r="R80" s="193">
        <v>0</v>
      </c>
      <c r="S80" s="196">
        <v>0</v>
      </c>
      <c r="T80" s="160">
        <v>1.48553368885438</v>
      </c>
      <c r="U80" s="160">
        <v>0</v>
      </c>
      <c r="V80" s="160">
        <v>0</v>
      </c>
      <c r="W80" s="193">
        <v>0</v>
      </c>
      <c r="X80" s="196">
        <v>0</v>
      </c>
      <c r="Y80" s="160">
        <v>1.48553368885438</v>
      </c>
      <c r="Z80" s="160">
        <v>0</v>
      </c>
      <c r="AA80" s="160">
        <v>0</v>
      </c>
      <c r="AB80" s="197">
        <v>0</v>
      </c>
    </row>
    <row r="81" spans="1:28" s="116" customFormat="1">
      <c r="A81" s="188" t="s">
        <v>162</v>
      </c>
      <c r="B81" s="116" t="s">
        <v>996</v>
      </c>
      <c r="C81" s="116" t="s">
        <v>1422</v>
      </c>
      <c r="D81" s="116" t="s">
        <v>912</v>
      </c>
      <c r="E81" s="189" t="s">
        <v>1789</v>
      </c>
      <c r="F81" s="116" t="s">
        <v>161</v>
      </c>
      <c r="G81" s="191">
        <v>0.4</v>
      </c>
      <c r="H81" s="196">
        <v>3.70332850050145</v>
      </c>
      <c r="I81" s="160">
        <v>6.0402057329401702E-2</v>
      </c>
      <c r="J81" s="160">
        <v>3.6429264431720498</v>
      </c>
      <c r="K81" s="160">
        <v>-42.592431513008798</v>
      </c>
      <c r="L81" s="193">
        <v>3.36970695993414</v>
      </c>
      <c r="M81" s="160">
        <v>0.5</v>
      </c>
      <c r="N81" s="196">
        <v>0</v>
      </c>
      <c r="O81" s="160">
        <v>6.0402057329401702E-2</v>
      </c>
      <c r="P81" s="160">
        <v>0</v>
      </c>
      <c r="Q81" s="160">
        <v>0</v>
      </c>
      <c r="R81" s="193">
        <v>0</v>
      </c>
      <c r="S81" s="196">
        <v>0</v>
      </c>
      <c r="T81" s="160">
        <v>3.6429264431720498</v>
      </c>
      <c r="U81" s="160">
        <v>0</v>
      </c>
      <c r="V81" s="160">
        <v>0</v>
      </c>
      <c r="W81" s="193">
        <v>0</v>
      </c>
      <c r="X81" s="196">
        <v>0</v>
      </c>
      <c r="Y81" s="160">
        <v>3.70332850050145</v>
      </c>
      <c r="Z81" s="160">
        <v>0</v>
      </c>
      <c r="AA81" s="160">
        <v>0</v>
      </c>
      <c r="AB81" s="197">
        <v>0</v>
      </c>
    </row>
    <row r="82" spans="1:28" s="116" customFormat="1">
      <c r="A82" s="188" t="s">
        <v>164</v>
      </c>
      <c r="B82" s="116" t="s">
        <v>997</v>
      </c>
      <c r="C82" s="116" t="s">
        <v>1423</v>
      </c>
      <c r="D82" s="116" t="s">
        <v>923</v>
      </c>
      <c r="E82" s="189" t="s">
        <v>1789</v>
      </c>
      <c r="F82" s="116" t="s">
        <v>163</v>
      </c>
      <c r="G82" s="191">
        <v>0.3</v>
      </c>
      <c r="H82" s="196">
        <v>88.248974156795796</v>
      </c>
      <c r="I82" s="160">
        <v>14.204740450549499</v>
      </c>
      <c r="J82" s="160">
        <v>74.044233706246303</v>
      </c>
      <c r="K82" s="160">
        <v>34.192452388812796</v>
      </c>
      <c r="L82" s="193">
        <v>68.4909161782778</v>
      </c>
      <c r="M82" s="160">
        <v>0</v>
      </c>
      <c r="N82" s="196">
        <v>15.027224306585</v>
      </c>
      <c r="O82" s="160">
        <v>-0.82248385603551899</v>
      </c>
      <c r="P82" s="160">
        <v>0</v>
      </c>
      <c r="Q82" s="160">
        <v>0</v>
      </c>
      <c r="R82" s="193">
        <v>0</v>
      </c>
      <c r="S82" s="196">
        <v>59.151345100434902</v>
      </c>
      <c r="T82" s="160">
        <v>14.8928886058114</v>
      </c>
      <c r="U82" s="160">
        <v>0</v>
      </c>
      <c r="V82" s="160">
        <v>0</v>
      </c>
      <c r="W82" s="193">
        <v>0</v>
      </c>
      <c r="X82" s="196">
        <v>74.178569407019907</v>
      </c>
      <c r="Y82" s="160">
        <v>14.0704047497759</v>
      </c>
      <c r="Z82" s="160">
        <v>0</v>
      </c>
      <c r="AA82" s="160">
        <v>0</v>
      </c>
      <c r="AB82" s="197">
        <v>0</v>
      </c>
    </row>
    <row r="83" spans="1:28" s="116" customFormat="1">
      <c r="A83" s="188" t="s">
        <v>166</v>
      </c>
      <c r="B83" s="116" t="s">
        <v>998</v>
      </c>
      <c r="C83" s="116" t="s">
        <v>1424</v>
      </c>
      <c r="D83" s="116" t="s">
        <v>999</v>
      </c>
      <c r="E83" s="189" t="s">
        <v>1789</v>
      </c>
      <c r="F83" s="116" t="s">
        <v>165</v>
      </c>
      <c r="G83" s="191">
        <v>0.1</v>
      </c>
      <c r="H83" s="196">
        <v>106.995275101668</v>
      </c>
      <c r="I83" s="160">
        <v>18.146111224035199</v>
      </c>
      <c r="J83" s="160">
        <v>88.849163877632904</v>
      </c>
      <c r="K83" s="160">
        <v>69.813534613894802</v>
      </c>
      <c r="L83" s="193">
        <v>82.185476586810395</v>
      </c>
      <c r="M83" s="160">
        <v>0</v>
      </c>
      <c r="N83" s="196">
        <v>15.4029428936645</v>
      </c>
      <c r="O83" s="160">
        <v>0</v>
      </c>
      <c r="P83" s="160">
        <v>2.74316833037068</v>
      </c>
      <c r="Q83" s="160">
        <v>0</v>
      </c>
      <c r="R83" s="193">
        <v>0</v>
      </c>
      <c r="S83" s="196">
        <v>83.200399803333497</v>
      </c>
      <c r="T83" s="160">
        <v>0</v>
      </c>
      <c r="U83" s="160">
        <v>5.6487640742993301</v>
      </c>
      <c r="V83" s="160">
        <v>0</v>
      </c>
      <c r="W83" s="193">
        <v>0</v>
      </c>
      <c r="X83" s="196">
        <v>98.603342696998098</v>
      </c>
      <c r="Y83" s="160">
        <v>0</v>
      </c>
      <c r="Z83" s="160">
        <v>8.3919324046700101</v>
      </c>
      <c r="AA83" s="160">
        <v>0</v>
      </c>
      <c r="AB83" s="197">
        <v>0</v>
      </c>
    </row>
    <row r="84" spans="1:28" s="116" customFormat="1">
      <c r="A84" s="188" t="s">
        <v>168</v>
      </c>
      <c r="B84" s="116" t="s">
        <v>1000</v>
      </c>
      <c r="C84" s="116" t="s">
        <v>1425</v>
      </c>
      <c r="D84" s="116" t="s">
        <v>912</v>
      </c>
      <c r="E84" s="189" t="s">
        <v>1789</v>
      </c>
      <c r="F84" s="116" t="s">
        <v>167</v>
      </c>
      <c r="G84" s="191">
        <v>0.4</v>
      </c>
      <c r="H84" s="196">
        <v>3.01713536117528</v>
      </c>
      <c r="I84" s="160">
        <v>0</v>
      </c>
      <c r="J84" s="160">
        <v>3.01713536117528</v>
      </c>
      <c r="K84" s="160">
        <v>-22.900249529598302</v>
      </c>
      <c r="L84" s="193">
        <v>2.7908502090871399</v>
      </c>
      <c r="M84" s="160">
        <v>0.5</v>
      </c>
      <c r="N84" s="196">
        <v>0</v>
      </c>
      <c r="O84" s="160">
        <v>0</v>
      </c>
      <c r="P84" s="160">
        <v>0</v>
      </c>
      <c r="Q84" s="160">
        <v>0</v>
      </c>
      <c r="R84" s="193">
        <v>0</v>
      </c>
      <c r="S84" s="196">
        <v>0</v>
      </c>
      <c r="T84" s="160">
        <v>3.01713536117528</v>
      </c>
      <c r="U84" s="160">
        <v>0</v>
      </c>
      <c r="V84" s="160">
        <v>0</v>
      </c>
      <c r="W84" s="193">
        <v>0</v>
      </c>
      <c r="X84" s="196">
        <v>0</v>
      </c>
      <c r="Y84" s="160">
        <v>3.01713536117528</v>
      </c>
      <c r="Z84" s="160">
        <v>0</v>
      </c>
      <c r="AA84" s="160">
        <v>0</v>
      </c>
      <c r="AB84" s="197">
        <v>0</v>
      </c>
    </row>
    <row r="85" spans="1:28" s="116" customFormat="1">
      <c r="A85" s="188" t="s">
        <v>170</v>
      </c>
      <c r="B85" s="116" t="s">
        <v>1001</v>
      </c>
      <c r="C85" s="116" t="s">
        <v>1426</v>
      </c>
      <c r="D85" s="116" t="s">
        <v>932</v>
      </c>
      <c r="E85" s="189" t="s">
        <v>1789</v>
      </c>
      <c r="F85" s="116" t="s">
        <v>169</v>
      </c>
      <c r="G85" s="191">
        <v>0.49</v>
      </c>
      <c r="H85" s="196">
        <v>26.541053235019501</v>
      </c>
      <c r="I85" s="160">
        <v>3.6342127039663898</v>
      </c>
      <c r="J85" s="160">
        <v>22.906840531053099</v>
      </c>
      <c r="K85" s="160">
        <v>7.2973424974727203</v>
      </c>
      <c r="L85" s="193">
        <v>21.188827491224099</v>
      </c>
      <c r="M85" s="160">
        <v>0</v>
      </c>
      <c r="N85" s="196">
        <v>3.8590469160402598</v>
      </c>
      <c r="O85" s="160">
        <v>-0.224834212073869</v>
      </c>
      <c r="P85" s="160">
        <v>0</v>
      </c>
      <c r="Q85" s="160">
        <v>0</v>
      </c>
      <c r="R85" s="193">
        <v>0</v>
      </c>
      <c r="S85" s="196">
        <v>19.540383878342599</v>
      </c>
      <c r="T85" s="160">
        <v>3.3664566527104198</v>
      </c>
      <c r="U85" s="160">
        <v>0</v>
      </c>
      <c r="V85" s="160">
        <v>0</v>
      </c>
      <c r="W85" s="193">
        <v>0</v>
      </c>
      <c r="X85" s="196">
        <v>23.399430794382901</v>
      </c>
      <c r="Y85" s="160">
        <v>3.1416224406365498</v>
      </c>
      <c r="Z85" s="160">
        <v>0</v>
      </c>
      <c r="AA85" s="160">
        <v>0</v>
      </c>
      <c r="AB85" s="197">
        <v>0</v>
      </c>
    </row>
    <row r="86" spans="1:28" s="116" customFormat="1">
      <c r="A86" s="188" t="s">
        <v>172</v>
      </c>
      <c r="B86" s="116" t="s">
        <v>1002</v>
      </c>
      <c r="C86" s="116" t="s">
        <v>1427</v>
      </c>
      <c r="D86" s="116" t="s">
        <v>912</v>
      </c>
      <c r="E86" s="189" t="s">
        <v>1789</v>
      </c>
      <c r="F86" s="116" t="s">
        <v>171</v>
      </c>
      <c r="G86" s="191">
        <v>0.4</v>
      </c>
      <c r="H86" s="196">
        <v>2.7159074367280098</v>
      </c>
      <c r="I86" s="160">
        <v>0</v>
      </c>
      <c r="J86" s="160">
        <v>2.7159074367280098</v>
      </c>
      <c r="K86" s="160">
        <v>-29.734913978703599</v>
      </c>
      <c r="L86" s="193">
        <v>2.5122143789734102</v>
      </c>
      <c r="M86" s="160">
        <v>0.5</v>
      </c>
      <c r="N86" s="196">
        <v>0</v>
      </c>
      <c r="O86" s="160">
        <v>0</v>
      </c>
      <c r="P86" s="160">
        <v>0</v>
      </c>
      <c r="Q86" s="160">
        <v>0</v>
      </c>
      <c r="R86" s="193">
        <v>0</v>
      </c>
      <c r="S86" s="196">
        <v>0</v>
      </c>
      <c r="T86" s="160">
        <v>2.7159074367280098</v>
      </c>
      <c r="U86" s="160">
        <v>0</v>
      </c>
      <c r="V86" s="160">
        <v>0</v>
      </c>
      <c r="W86" s="193">
        <v>0</v>
      </c>
      <c r="X86" s="196">
        <v>0</v>
      </c>
      <c r="Y86" s="160">
        <v>2.7159074367280098</v>
      </c>
      <c r="Z86" s="160">
        <v>0</v>
      </c>
      <c r="AA86" s="160">
        <v>0</v>
      </c>
      <c r="AB86" s="197">
        <v>0</v>
      </c>
    </row>
    <row r="87" spans="1:28" s="116" customFormat="1">
      <c r="A87" s="188" t="s">
        <v>176</v>
      </c>
      <c r="B87" s="116" t="s">
        <v>1004</v>
      </c>
      <c r="C87" s="116" t="s">
        <v>1429</v>
      </c>
      <c r="D87" s="116" t="s">
        <v>932</v>
      </c>
      <c r="E87" s="189" t="s">
        <v>1789</v>
      </c>
      <c r="F87" s="116" t="s">
        <v>175</v>
      </c>
      <c r="G87" s="191">
        <v>0.49</v>
      </c>
      <c r="H87" s="196">
        <v>70.518765577023899</v>
      </c>
      <c r="I87" s="160">
        <v>12.798289837669801</v>
      </c>
      <c r="J87" s="160">
        <v>57.720475739354001</v>
      </c>
      <c r="K87" s="160">
        <v>16.552358627378901</v>
      </c>
      <c r="L87" s="193">
        <v>53.391440058902504</v>
      </c>
      <c r="M87" s="160">
        <v>0</v>
      </c>
      <c r="N87" s="196">
        <v>12.594551346272601</v>
      </c>
      <c r="O87" s="160">
        <v>0.20373849139720901</v>
      </c>
      <c r="P87" s="160">
        <v>0</v>
      </c>
      <c r="Q87" s="160">
        <v>0</v>
      </c>
      <c r="R87" s="193">
        <v>0</v>
      </c>
      <c r="S87" s="196">
        <v>48.506401547613102</v>
      </c>
      <c r="T87" s="160">
        <v>9.2140741917409397</v>
      </c>
      <c r="U87" s="160">
        <v>0</v>
      </c>
      <c r="V87" s="160">
        <v>0</v>
      </c>
      <c r="W87" s="193">
        <v>0</v>
      </c>
      <c r="X87" s="196">
        <v>61.100952893885697</v>
      </c>
      <c r="Y87" s="160">
        <v>9.4178126831381501</v>
      </c>
      <c r="Z87" s="160">
        <v>0</v>
      </c>
      <c r="AA87" s="160">
        <v>0</v>
      </c>
      <c r="AB87" s="197">
        <v>0</v>
      </c>
    </row>
    <row r="88" spans="1:28" s="116" customFormat="1">
      <c r="A88" s="188" t="s">
        <v>178</v>
      </c>
      <c r="B88" s="116" t="s">
        <v>1005</v>
      </c>
      <c r="C88" s="116" t="s">
        <v>1430</v>
      </c>
      <c r="D88" s="116" t="s">
        <v>959</v>
      </c>
      <c r="E88" s="189" t="s">
        <v>1789</v>
      </c>
      <c r="F88" s="116" t="s">
        <v>177</v>
      </c>
      <c r="G88" s="191">
        <v>0.09</v>
      </c>
      <c r="H88" s="196">
        <v>126.688051256116</v>
      </c>
      <c r="I88" s="160">
        <v>13.8134824773568</v>
      </c>
      <c r="J88" s="160">
        <v>112.87456877875999</v>
      </c>
      <c r="K88" s="160">
        <v>94.891732586575102</v>
      </c>
      <c r="L88" s="193">
        <v>104.408976120353</v>
      </c>
      <c r="M88" s="160">
        <v>0</v>
      </c>
      <c r="N88" s="196">
        <v>13.8134824773568</v>
      </c>
      <c r="O88" s="160">
        <v>0</v>
      </c>
      <c r="P88" s="160">
        <v>0</v>
      </c>
      <c r="Q88" s="160">
        <v>0</v>
      </c>
      <c r="R88" s="193">
        <v>0</v>
      </c>
      <c r="S88" s="196">
        <v>112.87456877875999</v>
      </c>
      <c r="T88" s="160">
        <v>0</v>
      </c>
      <c r="U88" s="160">
        <v>0</v>
      </c>
      <c r="V88" s="160">
        <v>0</v>
      </c>
      <c r="W88" s="193">
        <v>0</v>
      </c>
      <c r="X88" s="196">
        <v>126.688051256116</v>
      </c>
      <c r="Y88" s="160">
        <v>0</v>
      </c>
      <c r="Z88" s="160">
        <v>0</v>
      </c>
      <c r="AA88" s="160">
        <v>0</v>
      </c>
      <c r="AB88" s="197">
        <v>0</v>
      </c>
    </row>
    <row r="89" spans="1:28" s="116" customFormat="1">
      <c r="A89" s="188" t="s">
        <v>180</v>
      </c>
      <c r="B89" s="116" t="s">
        <v>1006</v>
      </c>
      <c r="C89" s="116" t="s">
        <v>1431</v>
      </c>
      <c r="D89" s="116" t="s">
        <v>912</v>
      </c>
      <c r="E89" s="189" t="s">
        <v>1789</v>
      </c>
      <c r="F89" s="116" t="s">
        <v>179</v>
      </c>
      <c r="G89" s="191">
        <v>0.4</v>
      </c>
      <c r="H89" s="196">
        <v>1.67510444726616</v>
      </c>
      <c r="I89" s="160">
        <v>0</v>
      </c>
      <c r="J89" s="160">
        <v>1.67510444726616</v>
      </c>
      <c r="K89" s="160">
        <v>-6.58819133476754</v>
      </c>
      <c r="L89" s="193">
        <v>1.5494716137211999</v>
      </c>
      <c r="M89" s="160">
        <v>0.5</v>
      </c>
      <c r="N89" s="196">
        <v>0</v>
      </c>
      <c r="O89" s="160">
        <v>0</v>
      </c>
      <c r="P89" s="160">
        <v>0</v>
      </c>
      <c r="Q89" s="160">
        <v>0</v>
      </c>
      <c r="R89" s="193">
        <v>0</v>
      </c>
      <c r="S89" s="196">
        <v>0</v>
      </c>
      <c r="T89" s="160">
        <v>1.67510444726616</v>
      </c>
      <c r="U89" s="160">
        <v>0</v>
      </c>
      <c r="V89" s="160">
        <v>0</v>
      </c>
      <c r="W89" s="193">
        <v>0</v>
      </c>
      <c r="X89" s="196">
        <v>0</v>
      </c>
      <c r="Y89" s="160">
        <v>1.67510444726616</v>
      </c>
      <c r="Z89" s="160">
        <v>0</v>
      </c>
      <c r="AA89" s="160">
        <v>0</v>
      </c>
      <c r="AB89" s="197">
        <v>0</v>
      </c>
    </row>
    <row r="90" spans="1:28" s="116" customFormat="1">
      <c r="A90" s="188" t="s">
        <v>181</v>
      </c>
      <c r="B90" s="116" t="s">
        <v>1007</v>
      </c>
      <c r="C90" s="116" t="s">
        <v>1432</v>
      </c>
      <c r="D90" s="116" t="s">
        <v>919</v>
      </c>
      <c r="E90" s="189" t="s">
        <v>1789</v>
      </c>
      <c r="F90" s="116" t="s">
        <v>1801</v>
      </c>
      <c r="G90" s="191">
        <v>0.01</v>
      </c>
      <c r="H90" s="196">
        <v>13.246061246402901</v>
      </c>
      <c r="I90" s="160">
        <v>4.2628951272080204</v>
      </c>
      <c r="J90" s="160">
        <v>8.9831661191949195</v>
      </c>
      <c r="K90" s="160">
        <v>6.1450013696204904</v>
      </c>
      <c r="L90" s="193">
        <v>8.3094286602552998</v>
      </c>
      <c r="M90" s="160">
        <v>0</v>
      </c>
      <c r="N90" s="196">
        <v>0</v>
      </c>
      <c r="O90" s="160">
        <v>0</v>
      </c>
      <c r="P90" s="160">
        <v>4.2628951272080204</v>
      </c>
      <c r="Q90" s="160">
        <v>0</v>
      </c>
      <c r="R90" s="193">
        <v>0</v>
      </c>
      <c r="S90" s="196">
        <v>0</v>
      </c>
      <c r="T90" s="160">
        <v>0</v>
      </c>
      <c r="U90" s="160">
        <v>8.9831661191949195</v>
      </c>
      <c r="V90" s="160">
        <v>0</v>
      </c>
      <c r="W90" s="193">
        <v>0</v>
      </c>
      <c r="X90" s="196">
        <v>0</v>
      </c>
      <c r="Y90" s="160">
        <v>0</v>
      </c>
      <c r="Z90" s="160">
        <v>13.246061246402901</v>
      </c>
      <c r="AA90" s="160">
        <v>0</v>
      </c>
      <c r="AB90" s="197">
        <v>0</v>
      </c>
    </row>
    <row r="91" spans="1:28" s="116" customFormat="1">
      <c r="A91" s="188" t="s">
        <v>183</v>
      </c>
      <c r="B91" s="116" t="s">
        <v>1008</v>
      </c>
      <c r="C91" s="116" t="s">
        <v>1433</v>
      </c>
      <c r="D91" s="116" t="s">
        <v>959</v>
      </c>
      <c r="E91" s="189" t="s">
        <v>1789</v>
      </c>
      <c r="F91" s="116" t="s">
        <v>182</v>
      </c>
      <c r="G91" s="191">
        <v>0.09</v>
      </c>
      <c r="H91" s="196">
        <v>103.199904045295</v>
      </c>
      <c r="I91" s="160">
        <v>0.54912423763405405</v>
      </c>
      <c r="J91" s="160">
        <v>102.650779807661</v>
      </c>
      <c r="K91" s="160">
        <v>80.653508315754394</v>
      </c>
      <c r="L91" s="193">
        <v>94.951971322086706</v>
      </c>
      <c r="M91" s="160">
        <v>0</v>
      </c>
      <c r="N91" s="196">
        <v>0.54912423763405405</v>
      </c>
      <c r="O91" s="160">
        <v>0</v>
      </c>
      <c r="P91" s="160">
        <v>0</v>
      </c>
      <c r="Q91" s="160">
        <v>0</v>
      </c>
      <c r="R91" s="193">
        <v>0</v>
      </c>
      <c r="S91" s="196">
        <v>102.650779807661</v>
      </c>
      <c r="T91" s="160">
        <v>0</v>
      </c>
      <c r="U91" s="160">
        <v>0</v>
      </c>
      <c r="V91" s="160">
        <v>0</v>
      </c>
      <c r="W91" s="193">
        <v>0</v>
      </c>
      <c r="X91" s="196">
        <v>103.199904045295</v>
      </c>
      <c r="Y91" s="160">
        <v>0</v>
      </c>
      <c r="Z91" s="160">
        <v>0</v>
      </c>
      <c r="AA91" s="160">
        <v>0</v>
      </c>
      <c r="AB91" s="197">
        <v>0</v>
      </c>
    </row>
    <row r="92" spans="1:28" s="116" customFormat="1">
      <c r="A92" s="188" t="s">
        <v>185</v>
      </c>
      <c r="B92" s="116" t="s">
        <v>1165</v>
      </c>
      <c r="C92" s="116" t="s">
        <v>1589</v>
      </c>
      <c r="D92" s="116" t="s">
        <v>919</v>
      </c>
      <c r="E92" s="189" t="s">
        <v>1789</v>
      </c>
      <c r="F92" s="116" t="s">
        <v>1802</v>
      </c>
      <c r="G92" s="191">
        <v>0.01</v>
      </c>
      <c r="H92" s="196">
        <v>22.354160802623699</v>
      </c>
      <c r="I92" s="160">
        <v>6.4242343361209304</v>
      </c>
      <c r="J92" s="160">
        <v>15.929926466502801</v>
      </c>
      <c r="K92" s="160">
        <v>10.5545814792572</v>
      </c>
      <c r="L92" s="193">
        <v>14.735181981515099</v>
      </c>
      <c r="M92" s="160">
        <v>0</v>
      </c>
      <c r="N92" s="196">
        <v>0</v>
      </c>
      <c r="O92" s="160">
        <v>0</v>
      </c>
      <c r="P92" s="160">
        <v>6.4242343361209304</v>
      </c>
      <c r="Q92" s="160">
        <v>0</v>
      </c>
      <c r="R92" s="193">
        <v>0</v>
      </c>
      <c r="S92" s="196">
        <v>0</v>
      </c>
      <c r="T92" s="160">
        <v>0</v>
      </c>
      <c r="U92" s="160">
        <v>15.929926466502801</v>
      </c>
      <c r="V92" s="160">
        <v>0</v>
      </c>
      <c r="W92" s="193">
        <v>0</v>
      </c>
      <c r="X92" s="196">
        <v>0</v>
      </c>
      <c r="Y92" s="160">
        <v>0</v>
      </c>
      <c r="Z92" s="160">
        <v>22.354160802623699</v>
      </c>
      <c r="AA92" s="160">
        <v>0</v>
      </c>
      <c r="AB92" s="197">
        <v>0</v>
      </c>
    </row>
    <row r="93" spans="1:28" s="116" customFormat="1">
      <c r="A93" s="188" t="s">
        <v>187</v>
      </c>
      <c r="B93" s="116" t="s">
        <v>1009</v>
      </c>
      <c r="C93" s="116" t="s">
        <v>1434</v>
      </c>
      <c r="D93" s="116" t="s">
        <v>926</v>
      </c>
      <c r="E93" s="189" t="s">
        <v>1789</v>
      </c>
      <c r="F93" s="116" t="s">
        <v>186</v>
      </c>
      <c r="G93" s="191">
        <v>0.49</v>
      </c>
      <c r="H93" s="196">
        <v>96.846781849208597</v>
      </c>
      <c r="I93" s="160">
        <v>20.480168126169101</v>
      </c>
      <c r="J93" s="160">
        <v>76.366613723039507</v>
      </c>
      <c r="K93" s="160">
        <v>34.854477637832701</v>
      </c>
      <c r="L93" s="193">
        <v>70.6391176938115</v>
      </c>
      <c r="M93" s="160">
        <v>0</v>
      </c>
      <c r="N93" s="196">
        <v>19.848604400963101</v>
      </c>
      <c r="O93" s="160">
        <v>0.63156372520596504</v>
      </c>
      <c r="P93" s="160">
        <v>0</v>
      </c>
      <c r="Q93" s="160">
        <v>0</v>
      </c>
      <c r="R93" s="193">
        <v>0</v>
      </c>
      <c r="S93" s="196">
        <v>66.013700668530504</v>
      </c>
      <c r="T93" s="160">
        <v>10.3529130545091</v>
      </c>
      <c r="U93" s="160">
        <v>0</v>
      </c>
      <c r="V93" s="160">
        <v>0</v>
      </c>
      <c r="W93" s="193">
        <v>0</v>
      </c>
      <c r="X93" s="196">
        <v>85.862305069493601</v>
      </c>
      <c r="Y93" s="160">
        <v>10.984476779714999</v>
      </c>
      <c r="Z93" s="160">
        <v>0</v>
      </c>
      <c r="AA93" s="160">
        <v>0</v>
      </c>
      <c r="AB93" s="197">
        <v>0</v>
      </c>
    </row>
    <row r="94" spans="1:28" s="116" customFormat="1">
      <c r="A94" s="188" t="s">
        <v>899</v>
      </c>
      <c r="B94" s="116" t="s">
        <v>1331</v>
      </c>
      <c r="C94" s="116" t="s">
        <v>1826</v>
      </c>
      <c r="D94" s="116" t="s">
        <v>932</v>
      </c>
      <c r="E94" s="189" t="s">
        <v>1789</v>
      </c>
      <c r="F94" s="116" t="s">
        <v>1803</v>
      </c>
      <c r="G94" s="191">
        <v>0.49</v>
      </c>
      <c r="H94" s="196">
        <v>44.311596603220302</v>
      </c>
      <c r="I94" s="160">
        <v>0</v>
      </c>
      <c r="J94" s="160">
        <v>44.311596603220302</v>
      </c>
      <c r="K94" s="160">
        <v>-8.9680200791901807</v>
      </c>
      <c r="L94" s="193">
        <v>40.988226857978802</v>
      </c>
      <c r="M94" s="160">
        <v>0.168319906140594</v>
      </c>
      <c r="N94" s="196">
        <v>0</v>
      </c>
      <c r="O94" s="160">
        <v>0</v>
      </c>
      <c r="P94" s="160">
        <v>0</v>
      </c>
      <c r="Q94" s="160">
        <v>0</v>
      </c>
      <c r="R94" s="193">
        <v>0</v>
      </c>
      <c r="S94" s="196">
        <v>35.152449845185302</v>
      </c>
      <c r="T94" s="160">
        <v>9.1591467580350105</v>
      </c>
      <c r="U94" s="160">
        <v>0</v>
      </c>
      <c r="V94" s="160">
        <v>0</v>
      </c>
      <c r="W94" s="193">
        <v>0</v>
      </c>
      <c r="X94" s="196">
        <v>35.152449845185302</v>
      </c>
      <c r="Y94" s="160">
        <v>9.1591467580350105</v>
      </c>
      <c r="Z94" s="160">
        <v>0</v>
      </c>
      <c r="AA94" s="160">
        <v>0</v>
      </c>
      <c r="AB94" s="197">
        <v>0</v>
      </c>
    </row>
    <row r="95" spans="1:28" s="116" customFormat="1">
      <c r="A95" s="188" t="s">
        <v>190</v>
      </c>
      <c r="B95" s="116" t="s">
        <v>1166</v>
      </c>
      <c r="C95" s="116" t="s">
        <v>1590</v>
      </c>
      <c r="D95" s="116" t="s">
        <v>919</v>
      </c>
      <c r="E95" s="189" t="s">
        <v>1789</v>
      </c>
      <c r="F95" s="116" t="s">
        <v>1804</v>
      </c>
      <c r="G95" s="191">
        <v>0.01</v>
      </c>
      <c r="H95" s="196">
        <v>14.3324417629302</v>
      </c>
      <c r="I95" s="160">
        <v>3.87857654969743</v>
      </c>
      <c r="J95" s="160">
        <v>10.453865213232699</v>
      </c>
      <c r="K95" s="160">
        <v>5.3761256980267698</v>
      </c>
      <c r="L95" s="193">
        <v>9.6698253222402695</v>
      </c>
      <c r="M95" s="160">
        <v>0</v>
      </c>
      <c r="N95" s="196">
        <v>0</v>
      </c>
      <c r="O95" s="160">
        <v>0</v>
      </c>
      <c r="P95" s="160">
        <v>3.87857654969743</v>
      </c>
      <c r="Q95" s="160">
        <v>0</v>
      </c>
      <c r="R95" s="193">
        <v>0</v>
      </c>
      <c r="S95" s="196">
        <v>0</v>
      </c>
      <c r="T95" s="160">
        <v>0</v>
      </c>
      <c r="U95" s="160">
        <v>10.453865213232699</v>
      </c>
      <c r="V95" s="160">
        <v>0</v>
      </c>
      <c r="W95" s="193">
        <v>0</v>
      </c>
      <c r="X95" s="196">
        <v>0</v>
      </c>
      <c r="Y95" s="160">
        <v>0</v>
      </c>
      <c r="Z95" s="160">
        <v>14.3324417629302</v>
      </c>
      <c r="AA95" s="160">
        <v>0</v>
      </c>
      <c r="AB95" s="197">
        <v>0</v>
      </c>
    </row>
    <row r="96" spans="1:28" s="116" customFormat="1">
      <c r="A96" s="188" t="s">
        <v>192</v>
      </c>
      <c r="B96" s="116" t="s">
        <v>1011</v>
      </c>
      <c r="C96" s="116" t="s">
        <v>1436</v>
      </c>
      <c r="D96" s="116" t="s">
        <v>912</v>
      </c>
      <c r="E96" s="189" t="s">
        <v>1789</v>
      </c>
      <c r="F96" s="116" t="s">
        <v>191</v>
      </c>
      <c r="G96" s="191">
        <v>0.4</v>
      </c>
      <c r="H96" s="196">
        <v>3.76279295788652</v>
      </c>
      <c r="I96" s="160">
        <v>5.7777132572888197E-2</v>
      </c>
      <c r="J96" s="160">
        <v>3.7050158253136298</v>
      </c>
      <c r="K96" s="160">
        <v>-12.2698530640297</v>
      </c>
      <c r="L96" s="193">
        <v>3.42713963841511</v>
      </c>
      <c r="M96" s="160">
        <v>0.5</v>
      </c>
      <c r="N96" s="196">
        <v>0</v>
      </c>
      <c r="O96" s="160">
        <v>5.7777132572888197E-2</v>
      </c>
      <c r="P96" s="160">
        <v>0</v>
      </c>
      <c r="Q96" s="160">
        <v>0</v>
      </c>
      <c r="R96" s="193">
        <v>0</v>
      </c>
      <c r="S96" s="196">
        <v>0</v>
      </c>
      <c r="T96" s="160">
        <v>3.7050158253136298</v>
      </c>
      <c r="U96" s="160">
        <v>0</v>
      </c>
      <c r="V96" s="160">
        <v>0</v>
      </c>
      <c r="W96" s="193">
        <v>0</v>
      </c>
      <c r="X96" s="196">
        <v>0</v>
      </c>
      <c r="Y96" s="160">
        <v>3.76279295788652</v>
      </c>
      <c r="Z96" s="160">
        <v>0</v>
      </c>
      <c r="AA96" s="160">
        <v>0</v>
      </c>
      <c r="AB96" s="197">
        <v>0</v>
      </c>
    </row>
    <row r="97" spans="1:28" s="116" customFormat="1">
      <c r="A97" s="188" t="s">
        <v>194</v>
      </c>
      <c r="B97" s="116" t="s">
        <v>1012</v>
      </c>
      <c r="C97" s="116" t="s">
        <v>1437</v>
      </c>
      <c r="D97" s="116" t="s">
        <v>926</v>
      </c>
      <c r="E97" s="189" t="s">
        <v>1305</v>
      </c>
      <c r="F97" s="116" t="s">
        <v>193</v>
      </c>
      <c r="G97" s="191">
        <v>0.99</v>
      </c>
      <c r="H97" s="196">
        <v>86.786325829967296</v>
      </c>
      <c r="I97" s="160">
        <v>0</v>
      </c>
      <c r="J97" s="160">
        <v>86.786325829967296</v>
      </c>
      <c r="K97" s="160">
        <v>-6.0094204362808901</v>
      </c>
      <c r="L97" s="193">
        <v>84.182736055068304</v>
      </c>
      <c r="M97" s="160">
        <v>0</v>
      </c>
      <c r="N97" s="196">
        <v>0</v>
      </c>
      <c r="O97" s="160">
        <v>0</v>
      </c>
      <c r="P97" s="160">
        <v>0</v>
      </c>
      <c r="Q97" s="160">
        <v>0</v>
      </c>
      <c r="R97" s="193">
        <v>0</v>
      </c>
      <c r="S97" s="196">
        <v>77.161052615147696</v>
      </c>
      <c r="T97" s="160">
        <v>9.6252732148196003</v>
      </c>
      <c r="U97" s="160">
        <v>0</v>
      </c>
      <c r="V97" s="160">
        <v>0</v>
      </c>
      <c r="W97" s="193">
        <v>0</v>
      </c>
      <c r="X97" s="196">
        <v>77.161052615147696</v>
      </c>
      <c r="Y97" s="160">
        <v>9.6252732148196003</v>
      </c>
      <c r="Z97" s="160">
        <v>0</v>
      </c>
      <c r="AA97" s="160">
        <v>0</v>
      </c>
      <c r="AB97" s="197">
        <v>0</v>
      </c>
    </row>
    <row r="98" spans="1:28" s="116" customFormat="1">
      <c r="A98" s="188" t="s">
        <v>196</v>
      </c>
      <c r="B98" s="116" t="s">
        <v>1013</v>
      </c>
      <c r="C98" s="116" t="s">
        <v>1438</v>
      </c>
      <c r="D98" s="116" t="s">
        <v>932</v>
      </c>
      <c r="E98" s="189" t="s">
        <v>1789</v>
      </c>
      <c r="F98" s="116" t="s">
        <v>195</v>
      </c>
      <c r="G98" s="191">
        <v>0.49</v>
      </c>
      <c r="H98" s="196">
        <v>155.527717847405</v>
      </c>
      <c r="I98" s="160">
        <v>28.226605367730901</v>
      </c>
      <c r="J98" s="160">
        <v>127.301112479674</v>
      </c>
      <c r="K98" s="160">
        <v>72.780155008130095</v>
      </c>
      <c r="L98" s="193">
        <v>117.75352904369799</v>
      </c>
      <c r="M98" s="160">
        <v>0</v>
      </c>
      <c r="N98" s="196">
        <v>27.673574262143099</v>
      </c>
      <c r="O98" s="160">
        <v>0.55303110558776503</v>
      </c>
      <c r="P98" s="160">
        <v>0</v>
      </c>
      <c r="Q98" s="160">
        <v>0</v>
      </c>
      <c r="R98" s="193">
        <v>0</v>
      </c>
      <c r="S98" s="196">
        <v>109.76297939802301</v>
      </c>
      <c r="T98" s="160">
        <v>17.5381330816511</v>
      </c>
      <c r="U98" s="160">
        <v>0</v>
      </c>
      <c r="V98" s="160">
        <v>0</v>
      </c>
      <c r="W98" s="193">
        <v>0</v>
      </c>
      <c r="X98" s="196">
        <v>137.436553660166</v>
      </c>
      <c r="Y98" s="160">
        <v>18.091164187238899</v>
      </c>
      <c r="Z98" s="160">
        <v>0</v>
      </c>
      <c r="AA98" s="160">
        <v>0</v>
      </c>
      <c r="AB98" s="197">
        <v>0</v>
      </c>
    </row>
    <row r="99" spans="1:28" s="116" customFormat="1">
      <c r="A99" s="188" t="s">
        <v>197</v>
      </c>
      <c r="B99" s="116" t="s">
        <v>1014</v>
      </c>
      <c r="C99" s="116" t="s">
        <v>1439</v>
      </c>
      <c r="D99" s="116" t="s">
        <v>919</v>
      </c>
      <c r="E99" s="189" t="s">
        <v>1789</v>
      </c>
      <c r="F99" s="116" t="s">
        <v>1805</v>
      </c>
      <c r="G99" s="191">
        <v>0.01</v>
      </c>
      <c r="H99" s="196">
        <v>10.622033704144</v>
      </c>
      <c r="I99" s="160">
        <v>3.4990668043172799</v>
      </c>
      <c r="J99" s="160">
        <v>7.1229668998267099</v>
      </c>
      <c r="K99" s="160">
        <v>5.6911265052773397</v>
      </c>
      <c r="L99" s="193">
        <v>6.5887443823397103</v>
      </c>
      <c r="M99" s="160">
        <v>0</v>
      </c>
      <c r="N99" s="196">
        <v>0</v>
      </c>
      <c r="O99" s="160">
        <v>0</v>
      </c>
      <c r="P99" s="160">
        <v>3.4990668043172799</v>
      </c>
      <c r="Q99" s="160">
        <v>0</v>
      </c>
      <c r="R99" s="193">
        <v>0</v>
      </c>
      <c r="S99" s="196">
        <v>0</v>
      </c>
      <c r="T99" s="160">
        <v>0</v>
      </c>
      <c r="U99" s="160">
        <v>7.1229668998267099</v>
      </c>
      <c r="V99" s="160">
        <v>0</v>
      </c>
      <c r="W99" s="193">
        <v>0</v>
      </c>
      <c r="X99" s="196">
        <v>0</v>
      </c>
      <c r="Y99" s="160">
        <v>0</v>
      </c>
      <c r="Z99" s="160">
        <v>10.622033704144</v>
      </c>
      <c r="AA99" s="160">
        <v>0</v>
      </c>
      <c r="AB99" s="197">
        <v>0</v>
      </c>
    </row>
    <row r="100" spans="1:28" s="116" customFormat="1">
      <c r="A100" s="188" t="s">
        <v>199</v>
      </c>
      <c r="B100" s="116" t="s">
        <v>1015</v>
      </c>
      <c r="C100" s="116" t="s">
        <v>1440</v>
      </c>
      <c r="D100" s="116" t="s">
        <v>923</v>
      </c>
      <c r="E100" s="189" t="s">
        <v>1789</v>
      </c>
      <c r="F100" s="116" t="s">
        <v>198</v>
      </c>
      <c r="G100" s="191">
        <v>0.3</v>
      </c>
      <c r="H100" s="196">
        <v>94.647903720471604</v>
      </c>
      <c r="I100" s="160">
        <v>17.5429220629429</v>
      </c>
      <c r="J100" s="160">
        <v>77.104981657528697</v>
      </c>
      <c r="K100" s="160">
        <v>31.498926127752</v>
      </c>
      <c r="L100" s="193">
        <v>71.322108033214107</v>
      </c>
      <c r="M100" s="160">
        <v>0</v>
      </c>
      <c r="N100" s="196">
        <v>16.789174434342002</v>
      </c>
      <c r="O100" s="160">
        <v>0.75374762860093703</v>
      </c>
      <c r="P100" s="160">
        <v>0</v>
      </c>
      <c r="Q100" s="160">
        <v>0</v>
      </c>
      <c r="R100" s="193">
        <v>0</v>
      </c>
      <c r="S100" s="196">
        <v>60.089882850688603</v>
      </c>
      <c r="T100" s="160">
        <v>17.015098806840101</v>
      </c>
      <c r="U100" s="160">
        <v>0</v>
      </c>
      <c r="V100" s="160">
        <v>0</v>
      </c>
      <c r="W100" s="193">
        <v>0</v>
      </c>
      <c r="X100" s="196">
        <v>76.879057285030598</v>
      </c>
      <c r="Y100" s="160">
        <v>17.768846435441102</v>
      </c>
      <c r="Z100" s="160">
        <v>0</v>
      </c>
      <c r="AA100" s="160">
        <v>0</v>
      </c>
      <c r="AB100" s="197">
        <v>0</v>
      </c>
    </row>
    <row r="101" spans="1:28" s="116" customFormat="1">
      <c r="A101" s="188" t="s">
        <v>201</v>
      </c>
      <c r="B101" s="116" t="s">
        <v>1016</v>
      </c>
      <c r="C101" s="116" t="s">
        <v>1441</v>
      </c>
      <c r="D101" s="116" t="s">
        <v>912</v>
      </c>
      <c r="E101" s="189" t="s">
        <v>1789</v>
      </c>
      <c r="F101" s="116" t="s">
        <v>200</v>
      </c>
      <c r="G101" s="191">
        <v>0.4</v>
      </c>
      <c r="H101" s="196">
        <v>2.4779303910174901</v>
      </c>
      <c r="I101" s="160">
        <v>1.1829193812151299E-2</v>
      </c>
      <c r="J101" s="160">
        <v>2.4661011972053299</v>
      </c>
      <c r="K101" s="160">
        <v>-5.2129281869299398</v>
      </c>
      <c r="L101" s="193">
        <v>2.2811436074149301</v>
      </c>
      <c r="M101" s="160">
        <v>0.5</v>
      </c>
      <c r="N101" s="196">
        <v>0</v>
      </c>
      <c r="O101" s="160">
        <v>1.1829193812151299E-2</v>
      </c>
      <c r="P101" s="160">
        <v>0</v>
      </c>
      <c r="Q101" s="160">
        <v>0</v>
      </c>
      <c r="R101" s="193">
        <v>0</v>
      </c>
      <c r="S101" s="196">
        <v>0</v>
      </c>
      <c r="T101" s="160">
        <v>2.4661011972053299</v>
      </c>
      <c r="U101" s="160">
        <v>0</v>
      </c>
      <c r="V101" s="160">
        <v>0</v>
      </c>
      <c r="W101" s="193">
        <v>0</v>
      </c>
      <c r="X101" s="196">
        <v>0</v>
      </c>
      <c r="Y101" s="160">
        <v>2.4779303910174901</v>
      </c>
      <c r="Z101" s="160">
        <v>0</v>
      </c>
      <c r="AA101" s="160">
        <v>0</v>
      </c>
      <c r="AB101" s="197">
        <v>0</v>
      </c>
    </row>
    <row r="102" spans="1:28" s="116" customFormat="1">
      <c r="A102" s="188" t="s">
        <v>203</v>
      </c>
      <c r="B102" s="116" t="s">
        <v>1017</v>
      </c>
      <c r="C102" s="116" t="s">
        <v>1442</v>
      </c>
      <c r="D102" s="116" t="s">
        <v>912</v>
      </c>
      <c r="E102" s="189" t="s">
        <v>1789</v>
      </c>
      <c r="F102" s="116" t="s">
        <v>202</v>
      </c>
      <c r="G102" s="191">
        <v>0.4</v>
      </c>
      <c r="H102" s="196">
        <v>2.6673161232133098</v>
      </c>
      <c r="I102" s="160">
        <v>0</v>
      </c>
      <c r="J102" s="160">
        <v>2.6673161232133098</v>
      </c>
      <c r="K102" s="160">
        <v>-10.4356547926853</v>
      </c>
      <c r="L102" s="193">
        <v>2.4672674139723099</v>
      </c>
      <c r="M102" s="160">
        <v>0.5</v>
      </c>
      <c r="N102" s="196">
        <v>0</v>
      </c>
      <c r="O102" s="160">
        <v>0</v>
      </c>
      <c r="P102" s="160">
        <v>0</v>
      </c>
      <c r="Q102" s="160">
        <v>0</v>
      </c>
      <c r="R102" s="193">
        <v>0</v>
      </c>
      <c r="S102" s="196">
        <v>0</v>
      </c>
      <c r="T102" s="160">
        <v>2.6673161232133098</v>
      </c>
      <c r="U102" s="160">
        <v>0</v>
      </c>
      <c r="V102" s="160">
        <v>0</v>
      </c>
      <c r="W102" s="193">
        <v>0</v>
      </c>
      <c r="X102" s="196">
        <v>0</v>
      </c>
      <c r="Y102" s="160">
        <v>2.6673161232133098</v>
      </c>
      <c r="Z102" s="160">
        <v>0</v>
      </c>
      <c r="AA102" s="160">
        <v>0</v>
      </c>
      <c r="AB102" s="197">
        <v>0</v>
      </c>
    </row>
    <row r="103" spans="1:28" s="116" customFormat="1">
      <c r="A103" s="188" t="s">
        <v>207</v>
      </c>
      <c r="B103" s="116" t="s">
        <v>1019</v>
      </c>
      <c r="C103" s="116" t="s">
        <v>1444</v>
      </c>
      <c r="D103" s="116" t="s">
        <v>912</v>
      </c>
      <c r="E103" s="189" t="s">
        <v>1789</v>
      </c>
      <c r="F103" s="116" t="s">
        <v>206</v>
      </c>
      <c r="G103" s="191">
        <v>0.4</v>
      </c>
      <c r="H103" s="196">
        <v>1.8957205541308</v>
      </c>
      <c r="I103" s="160">
        <v>0</v>
      </c>
      <c r="J103" s="160">
        <v>1.8957205541308</v>
      </c>
      <c r="K103" s="160">
        <v>-11.0882739676171</v>
      </c>
      <c r="L103" s="193">
        <v>1.7535415125709899</v>
      </c>
      <c r="M103" s="160">
        <v>0.5</v>
      </c>
      <c r="N103" s="196">
        <v>0</v>
      </c>
      <c r="O103" s="160">
        <v>0</v>
      </c>
      <c r="P103" s="160">
        <v>0</v>
      </c>
      <c r="Q103" s="160">
        <v>0</v>
      </c>
      <c r="R103" s="193">
        <v>0</v>
      </c>
      <c r="S103" s="196">
        <v>0</v>
      </c>
      <c r="T103" s="160">
        <v>1.8957205541308</v>
      </c>
      <c r="U103" s="160">
        <v>0</v>
      </c>
      <c r="V103" s="160">
        <v>0</v>
      </c>
      <c r="W103" s="193">
        <v>0</v>
      </c>
      <c r="X103" s="196">
        <v>0</v>
      </c>
      <c r="Y103" s="160">
        <v>1.8957205541308</v>
      </c>
      <c r="Z103" s="160">
        <v>0</v>
      </c>
      <c r="AA103" s="160">
        <v>0</v>
      </c>
      <c r="AB103" s="197">
        <v>0</v>
      </c>
    </row>
    <row r="104" spans="1:28" s="116" customFormat="1">
      <c r="A104" s="188" t="s">
        <v>209</v>
      </c>
      <c r="B104" s="116" t="s">
        <v>1020</v>
      </c>
      <c r="C104" s="116" t="s">
        <v>1445</v>
      </c>
      <c r="D104" s="116" t="s">
        <v>912</v>
      </c>
      <c r="E104" s="189" t="s">
        <v>1789</v>
      </c>
      <c r="F104" s="116" t="s">
        <v>208</v>
      </c>
      <c r="G104" s="191">
        <v>0.4</v>
      </c>
      <c r="H104" s="196">
        <v>2.7205176735441499</v>
      </c>
      <c r="I104" s="160">
        <v>0</v>
      </c>
      <c r="J104" s="160">
        <v>2.7205176735441499</v>
      </c>
      <c r="K104" s="160">
        <v>-15.8533838553479</v>
      </c>
      <c r="L104" s="193">
        <v>2.5164788480283402</v>
      </c>
      <c r="M104" s="160">
        <v>0.5</v>
      </c>
      <c r="N104" s="196">
        <v>0</v>
      </c>
      <c r="O104" s="160">
        <v>0</v>
      </c>
      <c r="P104" s="160">
        <v>0</v>
      </c>
      <c r="Q104" s="160">
        <v>0</v>
      </c>
      <c r="R104" s="193">
        <v>0</v>
      </c>
      <c r="S104" s="196">
        <v>0</v>
      </c>
      <c r="T104" s="160">
        <v>2.7205176735441499</v>
      </c>
      <c r="U104" s="160">
        <v>0</v>
      </c>
      <c r="V104" s="160">
        <v>0</v>
      </c>
      <c r="W104" s="193">
        <v>0</v>
      </c>
      <c r="X104" s="196">
        <v>0</v>
      </c>
      <c r="Y104" s="160">
        <v>2.7205176735441499</v>
      </c>
      <c r="Z104" s="160">
        <v>0</v>
      </c>
      <c r="AA104" s="160">
        <v>0</v>
      </c>
      <c r="AB104" s="197">
        <v>0</v>
      </c>
    </row>
    <row r="105" spans="1:28" s="116" customFormat="1">
      <c r="A105" s="188" t="s">
        <v>211</v>
      </c>
      <c r="B105" s="116" t="s">
        <v>1021</v>
      </c>
      <c r="C105" s="116" t="s">
        <v>1446</v>
      </c>
      <c r="D105" s="116" t="s">
        <v>912</v>
      </c>
      <c r="E105" s="189" t="s">
        <v>1789</v>
      </c>
      <c r="F105" s="116" t="s">
        <v>210</v>
      </c>
      <c r="G105" s="191">
        <v>0.4</v>
      </c>
      <c r="H105" s="196">
        <v>7.0860211607422796</v>
      </c>
      <c r="I105" s="160">
        <v>0.93499364261628104</v>
      </c>
      <c r="J105" s="160">
        <v>6.1510275181259999</v>
      </c>
      <c r="K105" s="160">
        <v>-7.4120930522142103</v>
      </c>
      <c r="L105" s="193">
        <v>5.6897004542665499</v>
      </c>
      <c r="M105" s="160">
        <v>0.5</v>
      </c>
      <c r="N105" s="196">
        <v>0</v>
      </c>
      <c r="O105" s="160">
        <v>0.93499364261628104</v>
      </c>
      <c r="P105" s="160">
        <v>0</v>
      </c>
      <c r="Q105" s="160">
        <v>0</v>
      </c>
      <c r="R105" s="193">
        <v>0</v>
      </c>
      <c r="S105" s="196">
        <v>0</v>
      </c>
      <c r="T105" s="160">
        <v>6.1510275181259999</v>
      </c>
      <c r="U105" s="160">
        <v>0</v>
      </c>
      <c r="V105" s="160">
        <v>0</v>
      </c>
      <c r="W105" s="193">
        <v>0</v>
      </c>
      <c r="X105" s="196">
        <v>0</v>
      </c>
      <c r="Y105" s="160">
        <v>7.0860211607422796</v>
      </c>
      <c r="Z105" s="160">
        <v>0</v>
      </c>
      <c r="AA105" s="160">
        <v>0</v>
      </c>
      <c r="AB105" s="197">
        <v>0</v>
      </c>
    </row>
    <row r="106" spans="1:28" s="116" customFormat="1">
      <c r="A106" s="188" t="s">
        <v>215</v>
      </c>
      <c r="B106" s="116" t="s">
        <v>1023</v>
      </c>
      <c r="C106" s="116" t="s">
        <v>1448</v>
      </c>
      <c r="D106" s="116" t="s">
        <v>932</v>
      </c>
      <c r="E106" s="189" t="s">
        <v>1789</v>
      </c>
      <c r="F106" s="116" t="s">
        <v>214</v>
      </c>
      <c r="G106" s="191">
        <v>0.49</v>
      </c>
      <c r="H106" s="196">
        <v>58.105305661562099</v>
      </c>
      <c r="I106" s="160">
        <v>4.8761546658593202</v>
      </c>
      <c r="J106" s="160">
        <v>53.229150995702703</v>
      </c>
      <c r="K106" s="160">
        <v>14.518670995660999</v>
      </c>
      <c r="L106" s="193">
        <v>49.236964671025</v>
      </c>
      <c r="M106" s="160">
        <v>0</v>
      </c>
      <c r="N106" s="196">
        <v>6.2827648635345703</v>
      </c>
      <c r="O106" s="160">
        <v>-1.4066101976752501</v>
      </c>
      <c r="P106" s="160">
        <v>0</v>
      </c>
      <c r="Q106" s="160">
        <v>0</v>
      </c>
      <c r="R106" s="193">
        <v>0</v>
      </c>
      <c r="S106" s="196">
        <v>43.479851476813003</v>
      </c>
      <c r="T106" s="160">
        <v>9.74929951888973</v>
      </c>
      <c r="U106" s="160">
        <v>0</v>
      </c>
      <c r="V106" s="160">
        <v>0</v>
      </c>
      <c r="W106" s="193">
        <v>0</v>
      </c>
      <c r="X106" s="196">
        <v>49.762616340347599</v>
      </c>
      <c r="Y106" s="160">
        <v>8.3426893212144808</v>
      </c>
      <c r="Z106" s="160">
        <v>0</v>
      </c>
      <c r="AA106" s="160">
        <v>0</v>
      </c>
      <c r="AB106" s="197">
        <v>0</v>
      </c>
    </row>
    <row r="107" spans="1:28" s="116" customFormat="1">
      <c r="A107" s="188" t="s">
        <v>217</v>
      </c>
      <c r="B107" s="116" t="s">
        <v>1024</v>
      </c>
      <c r="C107" s="116" t="s">
        <v>1449</v>
      </c>
      <c r="D107" s="116" t="s">
        <v>912</v>
      </c>
      <c r="E107" s="189" t="s">
        <v>1789</v>
      </c>
      <c r="F107" s="116" t="s">
        <v>216</v>
      </c>
      <c r="G107" s="191">
        <v>0.4</v>
      </c>
      <c r="H107" s="196">
        <v>3.19930378740654</v>
      </c>
      <c r="I107" s="160">
        <v>0</v>
      </c>
      <c r="J107" s="160">
        <v>3.19930378740654</v>
      </c>
      <c r="K107" s="160">
        <v>-18.9130297074169</v>
      </c>
      <c r="L107" s="193">
        <v>2.9593560033510502</v>
      </c>
      <c r="M107" s="160">
        <v>0.5</v>
      </c>
      <c r="N107" s="196">
        <v>0</v>
      </c>
      <c r="O107" s="160">
        <v>0</v>
      </c>
      <c r="P107" s="160">
        <v>0</v>
      </c>
      <c r="Q107" s="160">
        <v>0</v>
      </c>
      <c r="R107" s="193">
        <v>0</v>
      </c>
      <c r="S107" s="196">
        <v>0</v>
      </c>
      <c r="T107" s="160">
        <v>3.19930378740654</v>
      </c>
      <c r="U107" s="160">
        <v>0</v>
      </c>
      <c r="V107" s="160">
        <v>0</v>
      </c>
      <c r="W107" s="193">
        <v>0</v>
      </c>
      <c r="X107" s="196">
        <v>0</v>
      </c>
      <c r="Y107" s="160">
        <v>3.19930378740654</v>
      </c>
      <c r="Z107" s="160">
        <v>0</v>
      </c>
      <c r="AA107" s="160">
        <v>0</v>
      </c>
      <c r="AB107" s="197">
        <v>0</v>
      </c>
    </row>
    <row r="108" spans="1:28" s="116" customFormat="1">
      <c r="A108" s="188" t="s">
        <v>900</v>
      </c>
      <c r="B108" s="116" t="s">
        <v>1332</v>
      </c>
      <c r="C108" s="116" t="s">
        <v>1827</v>
      </c>
      <c r="D108" s="116" t="s">
        <v>912</v>
      </c>
      <c r="E108" s="189" t="s">
        <v>1789</v>
      </c>
      <c r="F108" s="116" t="s">
        <v>1806</v>
      </c>
      <c r="G108" s="191">
        <v>0.4</v>
      </c>
      <c r="H108" s="196">
        <v>7.2545050835211899</v>
      </c>
      <c r="I108" s="160">
        <v>0.32953186588460898</v>
      </c>
      <c r="J108" s="160">
        <v>6.9249732176365804</v>
      </c>
      <c r="K108" s="160">
        <v>-22.1929732874795</v>
      </c>
      <c r="L108" s="193">
        <v>6.4056002263138296</v>
      </c>
      <c r="M108" s="160">
        <v>0.5</v>
      </c>
      <c r="N108" s="196">
        <v>0</v>
      </c>
      <c r="O108" s="160">
        <v>0.32953186588460898</v>
      </c>
      <c r="P108" s="160">
        <v>0</v>
      </c>
      <c r="Q108" s="160">
        <v>0</v>
      </c>
      <c r="R108" s="193">
        <v>0</v>
      </c>
      <c r="S108" s="196">
        <v>0</v>
      </c>
      <c r="T108" s="160">
        <v>6.9249732176365804</v>
      </c>
      <c r="U108" s="160">
        <v>0</v>
      </c>
      <c r="V108" s="160">
        <v>0</v>
      </c>
      <c r="W108" s="193">
        <v>0</v>
      </c>
      <c r="X108" s="196">
        <v>0</v>
      </c>
      <c r="Y108" s="160">
        <v>7.2545050835211899</v>
      </c>
      <c r="Z108" s="160">
        <v>0</v>
      </c>
      <c r="AA108" s="160">
        <v>0</v>
      </c>
      <c r="AB108" s="197">
        <v>0</v>
      </c>
    </row>
    <row r="109" spans="1:28" s="116" customFormat="1">
      <c r="A109" s="188" t="s">
        <v>219</v>
      </c>
      <c r="B109" s="116" t="s">
        <v>1025</v>
      </c>
      <c r="C109" s="116" t="s">
        <v>1450</v>
      </c>
      <c r="D109" s="116" t="s">
        <v>959</v>
      </c>
      <c r="E109" s="189" t="s">
        <v>1789</v>
      </c>
      <c r="F109" s="116" t="s">
        <v>218</v>
      </c>
      <c r="G109" s="191">
        <v>0.09</v>
      </c>
      <c r="H109" s="196">
        <v>78.6319881859269</v>
      </c>
      <c r="I109" s="160">
        <v>3.5675818866625599</v>
      </c>
      <c r="J109" s="160">
        <v>75.064406299264306</v>
      </c>
      <c r="K109" s="160">
        <v>62.773152664906299</v>
      </c>
      <c r="L109" s="193">
        <v>69.434575826819497</v>
      </c>
      <c r="M109" s="160">
        <v>0</v>
      </c>
      <c r="N109" s="196">
        <v>3.5675818866625599</v>
      </c>
      <c r="O109" s="160">
        <v>0</v>
      </c>
      <c r="P109" s="160">
        <v>0</v>
      </c>
      <c r="Q109" s="160">
        <v>0</v>
      </c>
      <c r="R109" s="193">
        <v>0</v>
      </c>
      <c r="S109" s="196">
        <v>75.064406299264306</v>
      </c>
      <c r="T109" s="160">
        <v>0</v>
      </c>
      <c r="U109" s="160">
        <v>0</v>
      </c>
      <c r="V109" s="160">
        <v>0</v>
      </c>
      <c r="W109" s="193">
        <v>0</v>
      </c>
      <c r="X109" s="196">
        <v>78.6319881859269</v>
      </c>
      <c r="Y109" s="160">
        <v>0</v>
      </c>
      <c r="Z109" s="160">
        <v>0</v>
      </c>
      <c r="AA109" s="160">
        <v>0</v>
      </c>
      <c r="AB109" s="197">
        <v>0</v>
      </c>
    </row>
    <row r="110" spans="1:28" s="116" customFormat="1">
      <c r="A110" s="188" t="s">
        <v>220</v>
      </c>
      <c r="B110" s="116" t="s">
        <v>1026</v>
      </c>
      <c r="C110" s="116" t="s">
        <v>1451</v>
      </c>
      <c r="D110" s="116" t="s">
        <v>919</v>
      </c>
      <c r="E110" s="189" t="s">
        <v>1789</v>
      </c>
      <c r="F110" s="116" t="s">
        <v>1807</v>
      </c>
      <c r="G110" s="191">
        <v>0.01</v>
      </c>
      <c r="H110" s="196">
        <v>10.989318005847901</v>
      </c>
      <c r="I110" s="160">
        <v>3.2257283345343799</v>
      </c>
      <c r="J110" s="160">
        <v>7.7635896713134898</v>
      </c>
      <c r="K110" s="160">
        <v>5.1699820501392297</v>
      </c>
      <c r="L110" s="193">
        <v>7.1813204459649702</v>
      </c>
      <c r="M110" s="160">
        <v>0</v>
      </c>
      <c r="N110" s="196">
        <v>0</v>
      </c>
      <c r="O110" s="160">
        <v>0</v>
      </c>
      <c r="P110" s="160">
        <v>3.2257283345343799</v>
      </c>
      <c r="Q110" s="160">
        <v>0</v>
      </c>
      <c r="R110" s="193">
        <v>0</v>
      </c>
      <c r="S110" s="196">
        <v>0</v>
      </c>
      <c r="T110" s="160">
        <v>0</v>
      </c>
      <c r="U110" s="160">
        <v>7.7635896713134898</v>
      </c>
      <c r="V110" s="160">
        <v>0</v>
      </c>
      <c r="W110" s="193">
        <v>0</v>
      </c>
      <c r="X110" s="196">
        <v>0</v>
      </c>
      <c r="Y110" s="160">
        <v>0</v>
      </c>
      <c r="Z110" s="160">
        <v>10.989318005847901</v>
      </c>
      <c r="AA110" s="160">
        <v>0</v>
      </c>
      <c r="AB110" s="197">
        <v>0</v>
      </c>
    </row>
    <row r="111" spans="1:28" s="116" customFormat="1">
      <c r="A111" s="188" t="s">
        <v>222</v>
      </c>
      <c r="B111" s="116" t="s">
        <v>1027</v>
      </c>
      <c r="C111" s="116" t="s">
        <v>1452</v>
      </c>
      <c r="D111" s="116" t="s">
        <v>912</v>
      </c>
      <c r="E111" s="189" t="s">
        <v>1789</v>
      </c>
      <c r="F111" s="116" t="s">
        <v>221</v>
      </c>
      <c r="G111" s="191">
        <v>0.4</v>
      </c>
      <c r="H111" s="196">
        <v>3.6521858885717799</v>
      </c>
      <c r="I111" s="160">
        <v>0</v>
      </c>
      <c r="J111" s="160">
        <v>3.6521858885717799</v>
      </c>
      <c r="K111" s="160">
        <v>-11.089176130882301</v>
      </c>
      <c r="L111" s="193">
        <v>3.3782719469289</v>
      </c>
      <c r="M111" s="160">
        <v>0.5</v>
      </c>
      <c r="N111" s="196">
        <v>0</v>
      </c>
      <c r="O111" s="160">
        <v>0</v>
      </c>
      <c r="P111" s="160">
        <v>0</v>
      </c>
      <c r="Q111" s="160">
        <v>0</v>
      </c>
      <c r="R111" s="193">
        <v>0</v>
      </c>
      <c r="S111" s="196">
        <v>0</v>
      </c>
      <c r="T111" s="160">
        <v>3.6521858885717799</v>
      </c>
      <c r="U111" s="160">
        <v>0</v>
      </c>
      <c r="V111" s="160">
        <v>0</v>
      </c>
      <c r="W111" s="193">
        <v>0</v>
      </c>
      <c r="X111" s="196">
        <v>0</v>
      </c>
      <c r="Y111" s="160">
        <v>3.6521858885717799</v>
      </c>
      <c r="Z111" s="160">
        <v>0</v>
      </c>
      <c r="AA111" s="160">
        <v>0</v>
      </c>
      <c r="AB111" s="197">
        <v>0</v>
      </c>
    </row>
    <row r="112" spans="1:28" s="116" customFormat="1">
      <c r="A112" s="188" t="s">
        <v>224</v>
      </c>
      <c r="B112" s="116" t="s">
        <v>1028</v>
      </c>
      <c r="C112" s="116" t="s">
        <v>1453</v>
      </c>
      <c r="D112" s="116" t="s">
        <v>912</v>
      </c>
      <c r="E112" s="189" t="s">
        <v>1789</v>
      </c>
      <c r="F112" s="116" t="s">
        <v>223</v>
      </c>
      <c r="G112" s="191">
        <v>0.4</v>
      </c>
      <c r="H112" s="196">
        <v>2.5836118863018398</v>
      </c>
      <c r="I112" s="160">
        <v>0</v>
      </c>
      <c r="J112" s="160">
        <v>2.5836118863018398</v>
      </c>
      <c r="K112" s="160">
        <v>-20.2577598228163</v>
      </c>
      <c r="L112" s="193">
        <v>2.3898409948291999</v>
      </c>
      <c r="M112" s="160">
        <v>0.5</v>
      </c>
      <c r="N112" s="196">
        <v>0</v>
      </c>
      <c r="O112" s="160">
        <v>0</v>
      </c>
      <c r="P112" s="160">
        <v>0</v>
      </c>
      <c r="Q112" s="160">
        <v>0</v>
      </c>
      <c r="R112" s="193">
        <v>0</v>
      </c>
      <c r="S112" s="196">
        <v>0</v>
      </c>
      <c r="T112" s="160">
        <v>2.5836118863018398</v>
      </c>
      <c r="U112" s="160">
        <v>0</v>
      </c>
      <c r="V112" s="160">
        <v>0</v>
      </c>
      <c r="W112" s="193">
        <v>0</v>
      </c>
      <c r="X112" s="196">
        <v>0</v>
      </c>
      <c r="Y112" s="160">
        <v>2.5836118863018398</v>
      </c>
      <c r="Z112" s="160">
        <v>0</v>
      </c>
      <c r="AA112" s="160">
        <v>0</v>
      </c>
      <c r="AB112" s="197">
        <v>0</v>
      </c>
    </row>
    <row r="113" spans="1:28" s="116" customFormat="1">
      <c r="A113" s="188" t="s">
        <v>226</v>
      </c>
      <c r="B113" s="116" t="s">
        <v>1029</v>
      </c>
      <c r="C113" s="116" t="s">
        <v>1454</v>
      </c>
      <c r="D113" s="116" t="s">
        <v>912</v>
      </c>
      <c r="E113" s="189" t="s">
        <v>1789</v>
      </c>
      <c r="F113" s="116" t="s">
        <v>225</v>
      </c>
      <c r="G113" s="191">
        <v>0.4</v>
      </c>
      <c r="H113" s="196">
        <v>1.7156397093101201</v>
      </c>
      <c r="I113" s="160">
        <v>0</v>
      </c>
      <c r="J113" s="160">
        <v>1.7156397093101201</v>
      </c>
      <c r="K113" s="160">
        <v>-6.8696738041593601</v>
      </c>
      <c r="L113" s="193">
        <v>1.58696673111186</v>
      </c>
      <c r="M113" s="160">
        <v>0.5</v>
      </c>
      <c r="N113" s="196">
        <v>0</v>
      </c>
      <c r="O113" s="160">
        <v>0</v>
      </c>
      <c r="P113" s="160">
        <v>0</v>
      </c>
      <c r="Q113" s="160">
        <v>0</v>
      </c>
      <c r="R113" s="193">
        <v>0</v>
      </c>
      <c r="S113" s="196">
        <v>0</v>
      </c>
      <c r="T113" s="160">
        <v>1.7156397093101201</v>
      </c>
      <c r="U113" s="160">
        <v>0</v>
      </c>
      <c r="V113" s="160">
        <v>0</v>
      </c>
      <c r="W113" s="193">
        <v>0</v>
      </c>
      <c r="X113" s="196">
        <v>0</v>
      </c>
      <c r="Y113" s="160">
        <v>1.7156397093101201</v>
      </c>
      <c r="Z113" s="160">
        <v>0</v>
      </c>
      <c r="AA113" s="160">
        <v>0</v>
      </c>
      <c r="AB113" s="197">
        <v>0</v>
      </c>
    </row>
    <row r="114" spans="1:28" s="116" customFormat="1">
      <c r="A114" s="188" t="s">
        <v>228</v>
      </c>
      <c r="B114" s="116" t="s">
        <v>1030</v>
      </c>
      <c r="C114" s="116" t="s">
        <v>1455</v>
      </c>
      <c r="D114" s="116" t="s">
        <v>912</v>
      </c>
      <c r="E114" s="189" t="s">
        <v>1789</v>
      </c>
      <c r="F114" s="116" t="s">
        <v>227</v>
      </c>
      <c r="G114" s="191">
        <v>0.4</v>
      </c>
      <c r="H114" s="196">
        <v>2.3283358275872601</v>
      </c>
      <c r="I114" s="160">
        <v>0</v>
      </c>
      <c r="J114" s="160">
        <v>2.3283358275872601</v>
      </c>
      <c r="K114" s="160">
        <v>-23.108227963061299</v>
      </c>
      <c r="L114" s="193">
        <v>2.15371064051822</v>
      </c>
      <c r="M114" s="160">
        <v>0.5</v>
      </c>
      <c r="N114" s="196">
        <v>0</v>
      </c>
      <c r="O114" s="160">
        <v>0</v>
      </c>
      <c r="P114" s="160">
        <v>0</v>
      </c>
      <c r="Q114" s="160">
        <v>0</v>
      </c>
      <c r="R114" s="193">
        <v>0</v>
      </c>
      <c r="S114" s="196">
        <v>0</v>
      </c>
      <c r="T114" s="160">
        <v>2.3283358275872601</v>
      </c>
      <c r="U114" s="160">
        <v>0</v>
      </c>
      <c r="V114" s="160">
        <v>0</v>
      </c>
      <c r="W114" s="193">
        <v>0</v>
      </c>
      <c r="X114" s="196">
        <v>0</v>
      </c>
      <c r="Y114" s="160">
        <v>2.3283358275872601</v>
      </c>
      <c r="Z114" s="160">
        <v>0</v>
      </c>
      <c r="AA114" s="160">
        <v>0</v>
      </c>
      <c r="AB114" s="197">
        <v>0</v>
      </c>
    </row>
    <row r="115" spans="1:28" s="116" customFormat="1">
      <c r="A115" s="188" t="s">
        <v>230</v>
      </c>
      <c r="B115" s="116" t="s">
        <v>1031</v>
      </c>
      <c r="C115" s="116" t="s">
        <v>1456</v>
      </c>
      <c r="D115" s="116" t="s">
        <v>923</v>
      </c>
      <c r="E115" s="189" t="s">
        <v>1789</v>
      </c>
      <c r="F115" s="116" t="s">
        <v>229</v>
      </c>
      <c r="G115" s="191">
        <v>0.3</v>
      </c>
      <c r="H115" s="196">
        <v>91.831714323149896</v>
      </c>
      <c r="I115" s="160">
        <v>17.667597900616499</v>
      </c>
      <c r="J115" s="160">
        <v>74.164116422533496</v>
      </c>
      <c r="K115" s="160">
        <v>39.473987271120002</v>
      </c>
      <c r="L115" s="193">
        <v>68.601807690843501</v>
      </c>
      <c r="M115" s="160">
        <v>0</v>
      </c>
      <c r="N115" s="196">
        <v>16.803186214792401</v>
      </c>
      <c r="O115" s="160">
        <v>0.86441168582403005</v>
      </c>
      <c r="P115" s="160">
        <v>0</v>
      </c>
      <c r="Q115" s="160">
        <v>0</v>
      </c>
      <c r="R115" s="193">
        <v>0</v>
      </c>
      <c r="S115" s="196">
        <v>59.504225186351803</v>
      </c>
      <c r="T115" s="160">
        <v>14.659891236181601</v>
      </c>
      <c r="U115" s="160">
        <v>0</v>
      </c>
      <c r="V115" s="160">
        <v>0</v>
      </c>
      <c r="W115" s="193">
        <v>0</v>
      </c>
      <c r="X115" s="196">
        <v>76.307411401144293</v>
      </c>
      <c r="Y115" s="160">
        <v>15.524302922005701</v>
      </c>
      <c r="Z115" s="160">
        <v>0</v>
      </c>
      <c r="AA115" s="160">
        <v>0</v>
      </c>
      <c r="AB115" s="197">
        <v>0</v>
      </c>
    </row>
    <row r="116" spans="1:28" s="116" customFormat="1">
      <c r="A116" s="188" t="s">
        <v>232</v>
      </c>
      <c r="B116" s="116" t="s">
        <v>1032</v>
      </c>
      <c r="C116" s="116" t="s">
        <v>1457</v>
      </c>
      <c r="D116" s="116" t="s">
        <v>912</v>
      </c>
      <c r="E116" s="189" t="s">
        <v>1789</v>
      </c>
      <c r="F116" s="116" t="s">
        <v>231</v>
      </c>
      <c r="G116" s="191">
        <v>0.4</v>
      </c>
      <c r="H116" s="196">
        <v>3.3302713236926098</v>
      </c>
      <c r="I116" s="160">
        <v>0</v>
      </c>
      <c r="J116" s="160">
        <v>3.3302713236926098</v>
      </c>
      <c r="K116" s="160">
        <v>-10.8805576519289</v>
      </c>
      <c r="L116" s="193">
        <v>3.08050097441566</v>
      </c>
      <c r="M116" s="160">
        <v>0.5</v>
      </c>
      <c r="N116" s="196">
        <v>0</v>
      </c>
      <c r="O116" s="160">
        <v>0</v>
      </c>
      <c r="P116" s="160">
        <v>0</v>
      </c>
      <c r="Q116" s="160">
        <v>0</v>
      </c>
      <c r="R116" s="193">
        <v>0</v>
      </c>
      <c r="S116" s="196">
        <v>0</v>
      </c>
      <c r="T116" s="160">
        <v>3.3302713236926098</v>
      </c>
      <c r="U116" s="160">
        <v>0</v>
      </c>
      <c r="V116" s="160">
        <v>0</v>
      </c>
      <c r="W116" s="193">
        <v>0</v>
      </c>
      <c r="X116" s="196">
        <v>0</v>
      </c>
      <c r="Y116" s="160">
        <v>3.3302713236926098</v>
      </c>
      <c r="Z116" s="160">
        <v>0</v>
      </c>
      <c r="AA116" s="160">
        <v>0</v>
      </c>
      <c r="AB116" s="197">
        <v>0</v>
      </c>
    </row>
    <row r="117" spans="1:28" s="116" customFormat="1">
      <c r="A117" s="188" t="s">
        <v>234</v>
      </c>
      <c r="B117" s="116" t="s">
        <v>1033</v>
      </c>
      <c r="C117" s="116" t="s">
        <v>1458</v>
      </c>
      <c r="D117" s="116" t="s">
        <v>912</v>
      </c>
      <c r="E117" s="189" t="s">
        <v>1789</v>
      </c>
      <c r="F117" s="116" t="s">
        <v>233</v>
      </c>
      <c r="G117" s="191">
        <v>0.4</v>
      </c>
      <c r="H117" s="196">
        <v>1.4197202332715899</v>
      </c>
      <c r="I117" s="160">
        <v>0</v>
      </c>
      <c r="J117" s="160">
        <v>1.4197202332715899</v>
      </c>
      <c r="K117" s="160">
        <v>-8.9393922573409803</v>
      </c>
      <c r="L117" s="193">
        <v>1.3132412157762201</v>
      </c>
      <c r="M117" s="160">
        <v>0.5</v>
      </c>
      <c r="N117" s="196">
        <v>0</v>
      </c>
      <c r="O117" s="160">
        <v>0</v>
      </c>
      <c r="P117" s="160">
        <v>0</v>
      </c>
      <c r="Q117" s="160">
        <v>0</v>
      </c>
      <c r="R117" s="193">
        <v>0</v>
      </c>
      <c r="S117" s="196">
        <v>0</v>
      </c>
      <c r="T117" s="160">
        <v>1.4197202332715899</v>
      </c>
      <c r="U117" s="160">
        <v>0</v>
      </c>
      <c r="V117" s="160">
        <v>0</v>
      </c>
      <c r="W117" s="193">
        <v>0</v>
      </c>
      <c r="X117" s="196">
        <v>0</v>
      </c>
      <c r="Y117" s="160">
        <v>1.4197202332715899</v>
      </c>
      <c r="Z117" s="160">
        <v>0</v>
      </c>
      <c r="AA117" s="160">
        <v>0</v>
      </c>
      <c r="AB117" s="197">
        <v>0</v>
      </c>
    </row>
    <row r="118" spans="1:28" s="116" customFormat="1">
      <c r="A118" s="188" t="s">
        <v>236</v>
      </c>
      <c r="B118" s="116" t="s">
        <v>1034</v>
      </c>
      <c r="C118" s="116" t="s">
        <v>1459</v>
      </c>
      <c r="D118" s="116" t="s">
        <v>912</v>
      </c>
      <c r="E118" s="189" t="s">
        <v>1789</v>
      </c>
      <c r="F118" s="116" t="s">
        <v>235</v>
      </c>
      <c r="G118" s="191">
        <v>0.4</v>
      </c>
      <c r="H118" s="196">
        <v>3.4301814380784998</v>
      </c>
      <c r="I118" s="160">
        <v>0.106061632413103</v>
      </c>
      <c r="J118" s="160">
        <v>3.3241198056654002</v>
      </c>
      <c r="K118" s="160">
        <v>-6.5070621668031396</v>
      </c>
      <c r="L118" s="193">
        <v>3.07481082024049</v>
      </c>
      <c r="M118" s="160">
        <v>0.5</v>
      </c>
      <c r="N118" s="196">
        <v>0</v>
      </c>
      <c r="O118" s="160">
        <v>0.106061632413103</v>
      </c>
      <c r="P118" s="160">
        <v>0</v>
      </c>
      <c r="Q118" s="160">
        <v>0</v>
      </c>
      <c r="R118" s="193">
        <v>0</v>
      </c>
      <c r="S118" s="196">
        <v>0</v>
      </c>
      <c r="T118" s="160">
        <v>3.3241198056654002</v>
      </c>
      <c r="U118" s="160">
        <v>0</v>
      </c>
      <c r="V118" s="160">
        <v>0</v>
      </c>
      <c r="W118" s="193">
        <v>0</v>
      </c>
      <c r="X118" s="196">
        <v>0</v>
      </c>
      <c r="Y118" s="160">
        <v>3.4301814380784998</v>
      </c>
      <c r="Z118" s="160">
        <v>0</v>
      </c>
      <c r="AA118" s="160">
        <v>0</v>
      </c>
      <c r="AB118" s="197">
        <v>0</v>
      </c>
    </row>
    <row r="119" spans="1:28" s="116" customFormat="1">
      <c r="A119" s="188" t="s">
        <v>238</v>
      </c>
      <c r="B119" s="116" t="s">
        <v>1035</v>
      </c>
      <c r="C119" s="116" t="s">
        <v>1460</v>
      </c>
      <c r="D119" s="116" t="s">
        <v>959</v>
      </c>
      <c r="E119" s="189" t="s">
        <v>1789</v>
      </c>
      <c r="F119" s="116" t="s">
        <v>237</v>
      </c>
      <c r="G119" s="191">
        <v>0.09</v>
      </c>
      <c r="H119" s="196">
        <v>195.33730490583801</v>
      </c>
      <c r="I119" s="160">
        <v>18.701052254346799</v>
      </c>
      <c r="J119" s="160">
        <v>176.63625265149099</v>
      </c>
      <c r="K119" s="160">
        <v>132.89881732954501</v>
      </c>
      <c r="L119" s="193">
        <v>163.38853370262899</v>
      </c>
      <c r="M119" s="160">
        <v>0</v>
      </c>
      <c r="N119" s="196">
        <v>18.701052254346799</v>
      </c>
      <c r="O119" s="160">
        <v>0</v>
      </c>
      <c r="P119" s="160">
        <v>0</v>
      </c>
      <c r="Q119" s="160">
        <v>0</v>
      </c>
      <c r="R119" s="193">
        <v>0</v>
      </c>
      <c r="S119" s="196">
        <v>176.63625265149099</v>
      </c>
      <c r="T119" s="160">
        <v>0</v>
      </c>
      <c r="U119" s="160">
        <v>0</v>
      </c>
      <c r="V119" s="160">
        <v>0</v>
      </c>
      <c r="W119" s="193">
        <v>0</v>
      </c>
      <c r="X119" s="196">
        <v>195.33730490583801</v>
      </c>
      <c r="Y119" s="160">
        <v>0</v>
      </c>
      <c r="Z119" s="160">
        <v>0</v>
      </c>
      <c r="AA119" s="160">
        <v>0</v>
      </c>
      <c r="AB119" s="197">
        <v>0</v>
      </c>
    </row>
    <row r="120" spans="1:28" s="116" customFormat="1">
      <c r="A120" s="188" t="s">
        <v>239</v>
      </c>
      <c r="B120" s="116" t="s">
        <v>1036</v>
      </c>
      <c r="C120" s="116" t="s">
        <v>1461</v>
      </c>
      <c r="D120" s="116" t="s">
        <v>919</v>
      </c>
      <c r="E120" s="189" t="s">
        <v>1789</v>
      </c>
      <c r="F120" s="116" t="s">
        <v>1808</v>
      </c>
      <c r="G120" s="191">
        <v>0.01</v>
      </c>
      <c r="H120" s="196">
        <v>25.0389975805647</v>
      </c>
      <c r="I120" s="160">
        <v>8.5197941780761894</v>
      </c>
      <c r="J120" s="160">
        <v>16.5192034024885</v>
      </c>
      <c r="K120" s="160">
        <v>10.057834556210601</v>
      </c>
      <c r="L120" s="193">
        <v>15.2802631473019</v>
      </c>
      <c r="M120" s="160">
        <v>0</v>
      </c>
      <c r="N120" s="196">
        <v>0</v>
      </c>
      <c r="O120" s="160">
        <v>0</v>
      </c>
      <c r="P120" s="160">
        <v>8.5197941780761894</v>
      </c>
      <c r="Q120" s="160">
        <v>0</v>
      </c>
      <c r="R120" s="193">
        <v>0</v>
      </c>
      <c r="S120" s="196">
        <v>0</v>
      </c>
      <c r="T120" s="160">
        <v>0</v>
      </c>
      <c r="U120" s="160">
        <v>16.5192034024885</v>
      </c>
      <c r="V120" s="160">
        <v>0</v>
      </c>
      <c r="W120" s="193">
        <v>0</v>
      </c>
      <c r="X120" s="196">
        <v>0</v>
      </c>
      <c r="Y120" s="160">
        <v>0</v>
      </c>
      <c r="Z120" s="160">
        <v>25.0389975805647</v>
      </c>
      <c r="AA120" s="160">
        <v>0</v>
      </c>
      <c r="AB120" s="197">
        <v>0</v>
      </c>
    </row>
    <row r="121" spans="1:28" s="116" customFormat="1">
      <c r="A121" s="188" t="s">
        <v>241</v>
      </c>
      <c r="B121" s="116" t="s">
        <v>1037</v>
      </c>
      <c r="C121" s="116" t="s">
        <v>1462</v>
      </c>
      <c r="D121" s="116" t="s">
        <v>912</v>
      </c>
      <c r="E121" s="189" t="s">
        <v>1789</v>
      </c>
      <c r="F121" s="116" t="s">
        <v>240</v>
      </c>
      <c r="G121" s="191">
        <v>0.4</v>
      </c>
      <c r="H121" s="196">
        <v>4.5034531701751801</v>
      </c>
      <c r="I121" s="160">
        <v>0.37342085776038197</v>
      </c>
      <c r="J121" s="160">
        <v>4.1300323124147997</v>
      </c>
      <c r="K121" s="160">
        <v>-25.543804804768399</v>
      </c>
      <c r="L121" s="193">
        <v>3.82027988898369</v>
      </c>
      <c r="M121" s="160">
        <v>0.5</v>
      </c>
      <c r="N121" s="196">
        <v>0</v>
      </c>
      <c r="O121" s="160">
        <v>0.37342085776038197</v>
      </c>
      <c r="P121" s="160">
        <v>0</v>
      </c>
      <c r="Q121" s="160">
        <v>0</v>
      </c>
      <c r="R121" s="193">
        <v>0</v>
      </c>
      <c r="S121" s="196">
        <v>0</v>
      </c>
      <c r="T121" s="160">
        <v>4.1300323124147997</v>
      </c>
      <c r="U121" s="160">
        <v>0</v>
      </c>
      <c r="V121" s="160">
        <v>0</v>
      </c>
      <c r="W121" s="193">
        <v>0</v>
      </c>
      <c r="X121" s="196">
        <v>0</v>
      </c>
      <c r="Y121" s="160">
        <v>4.5034531701751801</v>
      </c>
      <c r="Z121" s="160">
        <v>0</v>
      </c>
      <c r="AA121" s="160">
        <v>0</v>
      </c>
      <c r="AB121" s="197">
        <v>0</v>
      </c>
    </row>
    <row r="122" spans="1:28" s="116" customFormat="1">
      <c r="A122" s="188" t="s">
        <v>243</v>
      </c>
      <c r="B122" s="116" t="s">
        <v>1038</v>
      </c>
      <c r="C122" s="116" t="s">
        <v>1463</v>
      </c>
      <c r="D122" s="116" t="s">
        <v>912</v>
      </c>
      <c r="E122" s="189" t="s">
        <v>1789</v>
      </c>
      <c r="F122" s="116" t="s">
        <v>242</v>
      </c>
      <c r="G122" s="191">
        <v>0.4</v>
      </c>
      <c r="H122" s="196">
        <v>1.9286117874408999</v>
      </c>
      <c r="I122" s="160">
        <v>0</v>
      </c>
      <c r="J122" s="160">
        <v>1.9286117874408999</v>
      </c>
      <c r="K122" s="160">
        <v>-15.0898618477594</v>
      </c>
      <c r="L122" s="193">
        <v>1.7839659033828299</v>
      </c>
      <c r="M122" s="160">
        <v>0.5</v>
      </c>
      <c r="N122" s="196">
        <v>0</v>
      </c>
      <c r="O122" s="160">
        <v>0</v>
      </c>
      <c r="P122" s="160">
        <v>0</v>
      </c>
      <c r="Q122" s="160">
        <v>0</v>
      </c>
      <c r="R122" s="193">
        <v>0</v>
      </c>
      <c r="S122" s="196">
        <v>0</v>
      </c>
      <c r="T122" s="160">
        <v>1.9286117874408999</v>
      </c>
      <c r="U122" s="160">
        <v>0</v>
      </c>
      <c r="V122" s="160">
        <v>0</v>
      </c>
      <c r="W122" s="193">
        <v>0</v>
      </c>
      <c r="X122" s="196">
        <v>0</v>
      </c>
      <c r="Y122" s="160">
        <v>1.9286117874408999</v>
      </c>
      <c r="Z122" s="160">
        <v>0</v>
      </c>
      <c r="AA122" s="160">
        <v>0</v>
      </c>
      <c r="AB122" s="197">
        <v>0</v>
      </c>
    </row>
    <row r="123" spans="1:28" s="116" customFormat="1">
      <c r="A123" s="188" t="s">
        <v>245</v>
      </c>
      <c r="B123" s="116" t="s">
        <v>1039</v>
      </c>
      <c r="C123" s="116" t="s">
        <v>1464</v>
      </c>
      <c r="D123" s="116" t="s">
        <v>912</v>
      </c>
      <c r="E123" s="189" t="s">
        <v>1789</v>
      </c>
      <c r="F123" s="116" t="s">
        <v>244</v>
      </c>
      <c r="G123" s="191">
        <v>0.4</v>
      </c>
      <c r="H123" s="196">
        <v>3.7018779444616201</v>
      </c>
      <c r="I123" s="160">
        <v>0</v>
      </c>
      <c r="J123" s="160">
        <v>3.7018779444616201</v>
      </c>
      <c r="K123" s="160">
        <v>-6.0272416784995499</v>
      </c>
      <c r="L123" s="193">
        <v>3.4242370986270001</v>
      </c>
      <c r="M123" s="160">
        <v>0.5</v>
      </c>
      <c r="N123" s="196">
        <v>0</v>
      </c>
      <c r="O123" s="160">
        <v>0</v>
      </c>
      <c r="P123" s="160">
        <v>0</v>
      </c>
      <c r="Q123" s="160">
        <v>0</v>
      </c>
      <c r="R123" s="193">
        <v>0</v>
      </c>
      <c r="S123" s="196">
        <v>0</v>
      </c>
      <c r="T123" s="160">
        <v>3.7018779444616201</v>
      </c>
      <c r="U123" s="160">
        <v>0</v>
      </c>
      <c r="V123" s="160">
        <v>0</v>
      </c>
      <c r="W123" s="193">
        <v>0</v>
      </c>
      <c r="X123" s="196">
        <v>0</v>
      </c>
      <c r="Y123" s="160">
        <v>3.7018779444616201</v>
      </c>
      <c r="Z123" s="160">
        <v>0</v>
      </c>
      <c r="AA123" s="160">
        <v>0</v>
      </c>
      <c r="AB123" s="197">
        <v>0</v>
      </c>
    </row>
    <row r="124" spans="1:28" s="116" customFormat="1">
      <c r="A124" s="188" t="s">
        <v>541</v>
      </c>
      <c r="B124" s="116" t="s">
        <v>1194</v>
      </c>
      <c r="C124" s="116" t="s">
        <v>1618</v>
      </c>
      <c r="D124" s="116" t="s">
        <v>912</v>
      </c>
      <c r="E124" s="189" t="s">
        <v>1789</v>
      </c>
      <c r="F124" s="116" t="s">
        <v>1809</v>
      </c>
      <c r="G124" s="191">
        <v>0.4</v>
      </c>
      <c r="H124" s="196">
        <v>3.73254927335228</v>
      </c>
      <c r="I124" s="160">
        <v>0</v>
      </c>
      <c r="J124" s="160">
        <v>3.73254927335228</v>
      </c>
      <c r="K124" s="160">
        <v>-6.2044825167161202</v>
      </c>
      <c r="L124" s="193">
        <v>3.4526080778508601</v>
      </c>
      <c r="M124" s="160">
        <v>0.5</v>
      </c>
      <c r="N124" s="196">
        <v>0</v>
      </c>
      <c r="O124" s="160">
        <v>0</v>
      </c>
      <c r="P124" s="160">
        <v>0</v>
      </c>
      <c r="Q124" s="160">
        <v>0</v>
      </c>
      <c r="R124" s="193">
        <v>0</v>
      </c>
      <c r="S124" s="196">
        <v>0</v>
      </c>
      <c r="T124" s="160">
        <v>3.73254927335228</v>
      </c>
      <c r="U124" s="160">
        <v>0</v>
      </c>
      <c r="V124" s="160">
        <v>0</v>
      </c>
      <c r="W124" s="193">
        <v>0</v>
      </c>
      <c r="X124" s="196">
        <v>0</v>
      </c>
      <c r="Y124" s="160">
        <v>3.73254927335228</v>
      </c>
      <c r="Z124" s="160">
        <v>0</v>
      </c>
      <c r="AA124" s="160">
        <v>0</v>
      </c>
      <c r="AB124" s="197">
        <v>0</v>
      </c>
    </row>
    <row r="125" spans="1:28" s="116" customFormat="1">
      <c r="A125" s="188" t="s">
        <v>249</v>
      </c>
      <c r="B125" s="116" t="s">
        <v>1041</v>
      </c>
      <c r="C125" s="116" t="s">
        <v>1466</v>
      </c>
      <c r="D125" s="116" t="s">
        <v>912</v>
      </c>
      <c r="E125" s="189" t="s">
        <v>1789</v>
      </c>
      <c r="F125" s="116" t="s">
        <v>248</v>
      </c>
      <c r="G125" s="191">
        <v>0.4</v>
      </c>
      <c r="H125" s="196">
        <v>2.61913673100667</v>
      </c>
      <c r="I125" s="160">
        <v>2.6963910437221399E-2</v>
      </c>
      <c r="J125" s="160">
        <v>2.5921728205694499</v>
      </c>
      <c r="K125" s="160">
        <v>-2.6586486258507001</v>
      </c>
      <c r="L125" s="193">
        <v>2.3977598590267402</v>
      </c>
      <c r="M125" s="160">
        <v>0.5</v>
      </c>
      <c r="N125" s="196">
        <v>0</v>
      </c>
      <c r="O125" s="160">
        <v>2.6963910437221399E-2</v>
      </c>
      <c r="P125" s="160">
        <v>0</v>
      </c>
      <c r="Q125" s="160">
        <v>0</v>
      </c>
      <c r="R125" s="193">
        <v>0</v>
      </c>
      <c r="S125" s="196">
        <v>0</v>
      </c>
      <c r="T125" s="160">
        <v>2.5921728205694499</v>
      </c>
      <c r="U125" s="160">
        <v>0</v>
      </c>
      <c r="V125" s="160">
        <v>0</v>
      </c>
      <c r="W125" s="193">
        <v>0</v>
      </c>
      <c r="X125" s="196">
        <v>0</v>
      </c>
      <c r="Y125" s="160">
        <v>2.61913673100667</v>
      </c>
      <c r="Z125" s="160">
        <v>0</v>
      </c>
      <c r="AA125" s="160">
        <v>0</v>
      </c>
      <c r="AB125" s="197">
        <v>0</v>
      </c>
    </row>
    <row r="126" spans="1:28" s="116" customFormat="1">
      <c r="A126" s="188" t="s">
        <v>251</v>
      </c>
      <c r="B126" s="116" t="s">
        <v>1042</v>
      </c>
      <c r="C126" s="116" t="s">
        <v>1467</v>
      </c>
      <c r="D126" s="116" t="s">
        <v>912</v>
      </c>
      <c r="E126" s="189" t="s">
        <v>1789</v>
      </c>
      <c r="F126" s="116" t="s">
        <v>250</v>
      </c>
      <c r="G126" s="191">
        <v>0.4</v>
      </c>
      <c r="H126" s="196">
        <v>1.9353261982523999</v>
      </c>
      <c r="I126" s="160">
        <v>0</v>
      </c>
      <c r="J126" s="160">
        <v>1.9353261982523999</v>
      </c>
      <c r="K126" s="160">
        <v>-8.1012726811775906</v>
      </c>
      <c r="L126" s="193">
        <v>1.7901767333834699</v>
      </c>
      <c r="M126" s="160">
        <v>0.5</v>
      </c>
      <c r="N126" s="196">
        <v>0</v>
      </c>
      <c r="O126" s="160">
        <v>0</v>
      </c>
      <c r="P126" s="160">
        <v>0</v>
      </c>
      <c r="Q126" s="160">
        <v>0</v>
      </c>
      <c r="R126" s="193">
        <v>0</v>
      </c>
      <c r="S126" s="196">
        <v>0</v>
      </c>
      <c r="T126" s="160">
        <v>1.9353261982523999</v>
      </c>
      <c r="U126" s="160">
        <v>0</v>
      </c>
      <c r="V126" s="160">
        <v>0</v>
      </c>
      <c r="W126" s="193">
        <v>0</v>
      </c>
      <c r="X126" s="196">
        <v>0</v>
      </c>
      <c r="Y126" s="160">
        <v>1.9353261982523999</v>
      </c>
      <c r="Z126" s="160">
        <v>0</v>
      </c>
      <c r="AA126" s="160">
        <v>0</v>
      </c>
      <c r="AB126" s="197">
        <v>0</v>
      </c>
    </row>
    <row r="127" spans="1:28" s="116" customFormat="1">
      <c r="A127" s="188" t="s">
        <v>253</v>
      </c>
      <c r="B127" s="116" t="s">
        <v>1043</v>
      </c>
      <c r="C127" s="116" t="s">
        <v>1468</v>
      </c>
      <c r="D127" s="116" t="s">
        <v>926</v>
      </c>
      <c r="E127" s="189" t="s">
        <v>1789</v>
      </c>
      <c r="F127" s="116" t="s">
        <v>252</v>
      </c>
      <c r="G127" s="191">
        <v>0.49</v>
      </c>
      <c r="H127" s="196">
        <v>73.809934888113006</v>
      </c>
      <c r="I127" s="160">
        <v>15.340614128686701</v>
      </c>
      <c r="J127" s="160">
        <v>58.469320759426303</v>
      </c>
      <c r="K127" s="160">
        <v>15.3551475592114</v>
      </c>
      <c r="L127" s="193">
        <v>54.084121702469297</v>
      </c>
      <c r="M127" s="160">
        <v>0</v>
      </c>
      <c r="N127" s="196">
        <v>14.923947759267699</v>
      </c>
      <c r="O127" s="160">
        <v>0.41666636941898</v>
      </c>
      <c r="P127" s="160">
        <v>0</v>
      </c>
      <c r="Q127" s="160">
        <v>0</v>
      </c>
      <c r="R127" s="193">
        <v>0</v>
      </c>
      <c r="S127" s="196">
        <v>50.381506004811399</v>
      </c>
      <c r="T127" s="160">
        <v>8.0878147546149499</v>
      </c>
      <c r="U127" s="160">
        <v>0</v>
      </c>
      <c r="V127" s="160">
        <v>0</v>
      </c>
      <c r="W127" s="193">
        <v>0</v>
      </c>
      <c r="X127" s="196">
        <v>65.305453764079104</v>
      </c>
      <c r="Y127" s="160">
        <v>8.50448112403393</v>
      </c>
      <c r="Z127" s="160">
        <v>0</v>
      </c>
      <c r="AA127" s="160">
        <v>0</v>
      </c>
      <c r="AB127" s="197">
        <v>0</v>
      </c>
    </row>
    <row r="128" spans="1:28" s="116" customFormat="1">
      <c r="A128" s="188" t="s">
        <v>255</v>
      </c>
      <c r="B128" s="116" t="s">
        <v>1044</v>
      </c>
      <c r="C128" s="116" t="s">
        <v>1469</v>
      </c>
      <c r="D128" s="116" t="s">
        <v>912</v>
      </c>
      <c r="E128" s="189" t="s">
        <v>1789</v>
      </c>
      <c r="F128" s="116" t="s">
        <v>254</v>
      </c>
      <c r="G128" s="191">
        <v>0.4</v>
      </c>
      <c r="H128" s="196">
        <v>3.0764441877311901</v>
      </c>
      <c r="I128" s="160">
        <v>0</v>
      </c>
      <c r="J128" s="160">
        <v>3.0764441877311901</v>
      </c>
      <c r="K128" s="160">
        <v>-5.8775291240395298</v>
      </c>
      <c r="L128" s="193">
        <v>2.8457108736513499</v>
      </c>
      <c r="M128" s="160">
        <v>0.5</v>
      </c>
      <c r="N128" s="196">
        <v>0</v>
      </c>
      <c r="O128" s="160">
        <v>0</v>
      </c>
      <c r="P128" s="160">
        <v>0</v>
      </c>
      <c r="Q128" s="160">
        <v>0</v>
      </c>
      <c r="R128" s="193">
        <v>0</v>
      </c>
      <c r="S128" s="196">
        <v>0</v>
      </c>
      <c r="T128" s="160">
        <v>3.0764441877311901</v>
      </c>
      <c r="U128" s="160">
        <v>0</v>
      </c>
      <c r="V128" s="160">
        <v>0</v>
      </c>
      <c r="W128" s="193">
        <v>0</v>
      </c>
      <c r="X128" s="196">
        <v>0</v>
      </c>
      <c r="Y128" s="160">
        <v>3.0764441877311901</v>
      </c>
      <c r="Z128" s="160">
        <v>0</v>
      </c>
      <c r="AA128" s="160">
        <v>0</v>
      </c>
      <c r="AB128" s="197">
        <v>0</v>
      </c>
    </row>
    <row r="129" spans="1:28" s="116" customFormat="1">
      <c r="A129" s="188" t="s">
        <v>259</v>
      </c>
      <c r="B129" s="116" t="s">
        <v>1046</v>
      </c>
      <c r="C129" s="116" t="s">
        <v>1470</v>
      </c>
      <c r="D129" s="116" t="s">
        <v>912</v>
      </c>
      <c r="E129" s="189" t="s">
        <v>1789</v>
      </c>
      <c r="F129" s="116" t="s">
        <v>258</v>
      </c>
      <c r="G129" s="191">
        <v>0.4</v>
      </c>
      <c r="H129" s="196">
        <v>3.79171227815519</v>
      </c>
      <c r="I129" s="160">
        <v>8.7189403294488696E-2</v>
      </c>
      <c r="J129" s="160">
        <v>3.7045228748607002</v>
      </c>
      <c r="K129" s="160">
        <v>-16.3304604146056</v>
      </c>
      <c r="L129" s="193">
        <v>3.4266836592461498</v>
      </c>
      <c r="M129" s="160">
        <v>0.5</v>
      </c>
      <c r="N129" s="196">
        <v>0</v>
      </c>
      <c r="O129" s="160">
        <v>8.7189403294488696E-2</v>
      </c>
      <c r="P129" s="160">
        <v>0</v>
      </c>
      <c r="Q129" s="160">
        <v>0</v>
      </c>
      <c r="R129" s="193">
        <v>0</v>
      </c>
      <c r="S129" s="196">
        <v>0</v>
      </c>
      <c r="T129" s="160">
        <v>3.7045228748607002</v>
      </c>
      <c r="U129" s="160">
        <v>0</v>
      </c>
      <c r="V129" s="160">
        <v>0</v>
      </c>
      <c r="W129" s="193">
        <v>0</v>
      </c>
      <c r="X129" s="196">
        <v>0</v>
      </c>
      <c r="Y129" s="160">
        <v>3.79171227815519</v>
      </c>
      <c r="Z129" s="160">
        <v>0</v>
      </c>
      <c r="AA129" s="160">
        <v>0</v>
      </c>
      <c r="AB129" s="197">
        <v>0</v>
      </c>
    </row>
    <row r="130" spans="1:28" s="116" customFormat="1">
      <c r="A130" s="188" t="s">
        <v>261</v>
      </c>
      <c r="B130" s="116" t="s">
        <v>1047</v>
      </c>
      <c r="C130" s="116" t="s">
        <v>1471</v>
      </c>
      <c r="D130" s="116" t="s">
        <v>999</v>
      </c>
      <c r="E130" s="189" t="s">
        <v>1789</v>
      </c>
      <c r="F130" s="116" t="s">
        <v>260</v>
      </c>
      <c r="G130" s="191">
        <v>0.1</v>
      </c>
      <c r="H130" s="196">
        <v>83.990039796109997</v>
      </c>
      <c r="I130" s="160">
        <v>8.2208765401184003</v>
      </c>
      <c r="J130" s="160">
        <v>75.7691632559916</v>
      </c>
      <c r="K130" s="160">
        <v>54.236401361446902</v>
      </c>
      <c r="L130" s="193">
        <v>70.0864760117923</v>
      </c>
      <c r="M130" s="160">
        <v>0</v>
      </c>
      <c r="N130" s="196">
        <v>6.4290315304844201</v>
      </c>
      <c r="O130" s="160">
        <v>0</v>
      </c>
      <c r="P130" s="160">
        <v>1.79184500963397</v>
      </c>
      <c r="Q130" s="160">
        <v>0</v>
      </c>
      <c r="R130" s="193">
        <v>0</v>
      </c>
      <c r="S130" s="196">
        <v>71.763167878494301</v>
      </c>
      <c r="T130" s="160">
        <v>0</v>
      </c>
      <c r="U130" s="160">
        <v>4.0059953774973396</v>
      </c>
      <c r="V130" s="160">
        <v>0</v>
      </c>
      <c r="W130" s="193">
        <v>0</v>
      </c>
      <c r="X130" s="196">
        <v>78.192199408978695</v>
      </c>
      <c r="Y130" s="160">
        <v>0</v>
      </c>
      <c r="Z130" s="160">
        <v>5.79784038713131</v>
      </c>
      <c r="AA130" s="160">
        <v>0</v>
      </c>
      <c r="AB130" s="197">
        <v>0</v>
      </c>
    </row>
    <row r="131" spans="1:28" s="116" customFormat="1">
      <c r="A131" s="188" t="s">
        <v>263</v>
      </c>
      <c r="B131" s="116" t="s">
        <v>1048</v>
      </c>
      <c r="C131" s="116" t="s">
        <v>1472</v>
      </c>
      <c r="D131" s="116" t="s">
        <v>912</v>
      </c>
      <c r="E131" s="189" t="s">
        <v>1789</v>
      </c>
      <c r="F131" s="116" t="s">
        <v>262</v>
      </c>
      <c r="G131" s="191">
        <v>0.4</v>
      </c>
      <c r="H131" s="196">
        <v>2.5049306835628702</v>
      </c>
      <c r="I131" s="160">
        <v>0</v>
      </c>
      <c r="J131" s="160">
        <v>2.5049306835628702</v>
      </c>
      <c r="K131" s="160">
        <v>-3.4782360409883299</v>
      </c>
      <c r="L131" s="193">
        <v>2.31706088229565</v>
      </c>
      <c r="M131" s="160">
        <v>0.5</v>
      </c>
      <c r="N131" s="196">
        <v>0</v>
      </c>
      <c r="O131" s="160">
        <v>0</v>
      </c>
      <c r="P131" s="160">
        <v>0</v>
      </c>
      <c r="Q131" s="160">
        <v>0</v>
      </c>
      <c r="R131" s="193">
        <v>0</v>
      </c>
      <c r="S131" s="196">
        <v>0</v>
      </c>
      <c r="T131" s="160">
        <v>2.5049306835628702</v>
      </c>
      <c r="U131" s="160">
        <v>0</v>
      </c>
      <c r="V131" s="160">
        <v>0</v>
      </c>
      <c r="W131" s="193">
        <v>0</v>
      </c>
      <c r="X131" s="196">
        <v>0</v>
      </c>
      <c r="Y131" s="160">
        <v>2.5049306835628702</v>
      </c>
      <c r="Z131" s="160">
        <v>0</v>
      </c>
      <c r="AA131" s="160">
        <v>0</v>
      </c>
      <c r="AB131" s="197">
        <v>0</v>
      </c>
    </row>
    <row r="132" spans="1:28" s="116" customFormat="1">
      <c r="A132" s="188" t="s">
        <v>265</v>
      </c>
      <c r="B132" s="116" t="s">
        <v>1049</v>
      </c>
      <c r="C132" s="116" t="s">
        <v>1473</v>
      </c>
      <c r="D132" s="116" t="s">
        <v>912</v>
      </c>
      <c r="E132" s="189" t="s">
        <v>1789</v>
      </c>
      <c r="F132" s="116" t="s">
        <v>264</v>
      </c>
      <c r="G132" s="191">
        <v>0.4</v>
      </c>
      <c r="H132" s="196">
        <v>2.9648123437779201</v>
      </c>
      <c r="I132" s="160">
        <v>0</v>
      </c>
      <c r="J132" s="160">
        <v>2.9648123437779201</v>
      </c>
      <c r="K132" s="160">
        <v>-6.3243345211560396</v>
      </c>
      <c r="L132" s="193">
        <v>2.7424514179945798</v>
      </c>
      <c r="M132" s="160">
        <v>0.5</v>
      </c>
      <c r="N132" s="196">
        <v>0</v>
      </c>
      <c r="O132" s="160">
        <v>0</v>
      </c>
      <c r="P132" s="160">
        <v>0</v>
      </c>
      <c r="Q132" s="160">
        <v>0</v>
      </c>
      <c r="R132" s="193">
        <v>0</v>
      </c>
      <c r="S132" s="196">
        <v>0</v>
      </c>
      <c r="T132" s="160">
        <v>2.9648123437779201</v>
      </c>
      <c r="U132" s="160">
        <v>0</v>
      </c>
      <c r="V132" s="160">
        <v>0</v>
      </c>
      <c r="W132" s="193">
        <v>0</v>
      </c>
      <c r="X132" s="196">
        <v>0</v>
      </c>
      <c r="Y132" s="160">
        <v>2.9648123437779201</v>
      </c>
      <c r="Z132" s="160">
        <v>0</v>
      </c>
      <c r="AA132" s="160">
        <v>0</v>
      </c>
      <c r="AB132" s="197">
        <v>0</v>
      </c>
    </row>
    <row r="133" spans="1:28" s="116" customFormat="1">
      <c r="A133" s="188" t="s">
        <v>267</v>
      </c>
      <c r="B133" s="116" t="s">
        <v>1050</v>
      </c>
      <c r="C133" s="116" t="s">
        <v>1474</v>
      </c>
      <c r="D133" s="116" t="s">
        <v>912</v>
      </c>
      <c r="E133" s="189" t="s">
        <v>1789</v>
      </c>
      <c r="F133" s="116" t="s">
        <v>266</v>
      </c>
      <c r="G133" s="191">
        <v>0.4</v>
      </c>
      <c r="H133" s="196">
        <v>5.9142685670201098</v>
      </c>
      <c r="I133" s="160">
        <v>2.0735875430630402</v>
      </c>
      <c r="J133" s="160">
        <v>3.8406810239570799</v>
      </c>
      <c r="K133" s="160">
        <v>-8.4022105525802608</v>
      </c>
      <c r="L133" s="193">
        <v>3.5526299471602898</v>
      </c>
      <c r="M133" s="160">
        <v>0.5</v>
      </c>
      <c r="N133" s="196">
        <v>0</v>
      </c>
      <c r="O133" s="160">
        <v>2.0735875430630402</v>
      </c>
      <c r="P133" s="160">
        <v>0</v>
      </c>
      <c r="Q133" s="160">
        <v>0</v>
      </c>
      <c r="R133" s="193">
        <v>0</v>
      </c>
      <c r="S133" s="196">
        <v>0</v>
      </c>
      <c r="T133" s="160">
        <v>3.8406810239570799</v>
      </c>
      <c r="U133" s="160">
        <v>0</v>
      </c>
      <c r="V133" s="160">
        <v>0</v>
      </c>
      <c r="W133" s="193">
        <v>0</v>
      </c>
      <c r="X133" s="196">
        <v>0</v>
      </c>
      <c r="Y133" s="160">
        <v>5.9142685670201098</v>
      </c>
      <c r="Z133" s="160">
        <v>0</v>
      </c>
      <c r="AA133" s="160">
        <v>0</v>
      </c>
      <c r="AB133" s="197">
        <v>0</v>
      </c>
    </row>
    <row r="134" spans="1:28" s="116" customFormat="1">
      <c r="A134" s="188" t="s">
        <v>257</v>
      </c>
      <c r="B134" s="116" t="s">
        <v>1045</v>
      </c>
      <c r="C134" s="116" t="s">
        <v>1336</v>
      </c>
      <c r="D134" s="116" t="s">
        <v>770</v>
      </c>
      <c r="E134" s="189" t="s">
        <v>1729</v>
      </c>
      <c r="F134" s="116" t="s">
        <v>256</v>
      </c>
      <c r="G134" s="191">
        <v>0.37</v>
      </c>
      <c r="H134" s="196">
        <v>2220.7009280146799</v>
      </c>
      <c r="I134" s="160">
        <v>0</v>
      </c>
      <c r="J134" s="160">
        <v>2220.7009280146799</v>
      </c>
      <c r="K134" s="160">
        <v>-812.35296330666199</v>
      </c>
      <c r="L134" s="193">
        <v>2154.0799001742398</v>
      </c>
      <c r="M134" s="160">
        <v>0</v>
      </c>
      <c r="N134" s="196">
        <v>0</v>
      </c>
      <c r="O134" s="160">
        <v>0</v>
      </c>
      <c r="P134" s="160">
        <v>0</v>
      </c>
      <c r="Q134" s="160">
        <v>0</v>
      </c>
      <c r="R134" s="193">
        <v>0</v>
      </c>
      <c r="S134" s="196">
        <v>0</v>
      </c>
      <c r="T134" s="160">
        <v>0</v>
      </c>
      <c r="U134" s="160">
        <v>211.26751526370401</v>
      </c>
      <c r="V134" s="160">
        <v>1972.2312003367599</v>
      </c>
      <c r="W134" s="193">
        <v>37.202212414214998</v>
      </c>
      <c r="X134" s="196">
        <v>0</v>
      </c>
      <c r="Y134" s="160">
        <v>0</v>
      </c>
      <c r="Z134" s="160">
        <v>211.26751526370401</v>
      </c>
      <c r="AA134" s="160">
        <v>1972.2312003367599</v>
      </c>
      <c r="AB134" s="197">
        <v>37.202212414214998</v>
      </c>
    </row>
    <row r="135" spans="1:28" s="116" customFormat="1">
      <c r="A135" s="188" t="s">
        <v>271</v>
      </c>
      <c r="B135" s="116" t="s">
        <v>1053</v>
      </c>
      <c r="C135" s="116" t="s">
        <v>1476</v>
      </c>
      <c r="D135" s="116" t="s">
        <v>968</v>
      </c>
      <c r="E135" s="189" t="s">
        <v>1789</v>
      </c>
      <c r="F135" s="116" t="s">
        <v>270</v>
      </c>
      <c r="G135" s="191">
        <v>0.3</v>
      </c>
      <c r="H135" s="196">
        <v>109.186814241379</v>
      </c>
      <c r="I135" s="160">
        <v>25.7000911416078</v>
      </c>
      <c r="J135" s="160">
        <v>83.486723099771098</v>
      </c>
      <c r="K135" s="160">
        <v>60.744608134638099</v>
      </c>
      <c r="L135" s="193">
        <v>77.225218867288206</v>
      </c>
      <c r="M135" s="160">
        <v>0</v>
      </c>
      <c r="N135" s="196">
        <v>23.5197153412043</v>
      </c>
      <c r="O135" s="160">
        <v>2.1803758004034299</v>
      </c>
      <c r="P135" s="160">
        <v>0</v>
      </c>
      <c r="Q135" s="160">
        <v>0</v>
      </c>
      <c r="R135" s="193">
        <v>0</v>
      </c>
      <c r="S135" s="196">
        <v>68.555223222602606</v>
      </c>
      <c r="T135" s="160">
        <v>14.931499877168401</v>
      </c>
      <c r="U135" s="160">
        <v>0</v>
      </c>
      <c r="V135" s="160">
        <v>0</v>
      </c>
      <c r="W135" s="193">
        <v>0</v>
      </c>
      <c r="X135" s="196">
        <v>92.074938563806995</v>
      </c>
      <c r="Y135" s="160">
        <v>17.111875677571799</v>
      </c>
      <c r="Z135" s="160">
        <v>0</v>
      </c>
      <c r="AA135" s="160">
        <v>0</v>
      </c>
      <c r="AB135" s="197">
        <v>0</v>
      </c>
    </row>
    <row r="136" spans="1:28" s="116" customFormat="1">
      <c r="A136" s="188" t="s">
        <v>273</v>
      </c>
      <c r="B136" s="116" t="s">
        <v>1054</v>
      </c>
      <c r="C136" s="116" t="s">
        <v>1477</v>
      </c>
      <c r="D136" s="116" t="s">
        <v>912</v>
      </c>
      <c r="E136" s="189" t="s">
        <v>1789</v>
      </c>
      <c r="F136" s="116" t="s">
        <v>272</v>
      </c>
      <c r="G136" s="191">
        <v>0.4</v>
      </c>
      <c r="H136" s="196">
        <v>2.9285288156155902</v>
      </c>
      <c r="I136" s="160">
        <v>0</v>
      </c>
      <c r="J136" s="160">
        <v>2.9285288156155902</v>
      </c>
      <c r="K136" s="160">
        <v>-31.8435101758384</v>
      </c>
      <c r="L136" s="193">
        <v>2.70888915444442</v>
      </c>
      <c r="M136" s="160">
        <v>0.5</v>
      </c>
      <c r="N136" s="196">
        <v>0</v>
      </c>
      <c r="O136" s="160">
        <v>0</v>
      </c>
      <c r="P136" s="160">
        <v>0</v>
      </c>
      <c r="Q136" s="160">
        <v>0</v>
      </c>
      <c r="R136" s="193">
        <v>0</v>
      </c>
      <c r="S136" s="196">
        <v>0</v>
      </c>
      <c r="T136" s="160">
        <v>2.9285288156155902</v>
      </c>
      <c r="U136" s="160">
        <v>0</v>
      </c>
      <c r="V136" s="160">
        <v>0</v>
      </c>
      <c r="W136" s="193">
        <v>0</v>
      </c>
      <c r="X136" s="196">
        <v>0</v>
      </c>
      <c r="Y136" s="160">
        <v>2.9285288156155902</v>
      </c>
      <c r="Z136" s="160">
        <v>0</v>
      </c>
      <c r="AA136" s="160">
        <v>0</v>
      </c>
      <c r="AB136" s="197">
        <v>0</v>
      </c>
    </row>
    <row r="137" spans="1:28" s="116" customFormat="1">
      <c r="A137" s="188" t="s">
        <v>275</v>
      </c>
      <c r="B137" s="116" t="s">
        <v>1055</v>
      </c>
      <c r="C137" s="116" t="s">
        <v>1478</v>
      </c>
      <c r="D137" s="116" t="s">
        <v>968</v>
      </c>
      <c r="E137" s="189" t="s">
        <v>1789</v>
      </c>
      <c r="F137" s="116" t="s">
        <v>274</v>
      </c>
      <c r="G137" s="191">
        <v>0.3</v>
      </c>
      <c r="H137" s="196">
        <v>146.592617128847</v>
      </c>
      <c r="I137" s="160">
        <v>35.556337745897203</v>
      </c>
      <c r="J137" s="160">
        <v>111.03627938295</v>
      </c>
      <c r="K137" s="160">
        <v>72.525918192634407</v>
      </c>
      <c r="L137" s="193">
        <v>102.70855842922801</v>
      </c>
      <c r="M137" s="160">
        <v>0</v>
      </c>
      <c r="N137" s="196">
        <v>30.540638238035999</v>
      </c>
      <c r="O137" s="160">
        <v>5.0156995078611599</v>
      </c>
      <c r="P137" s="160">
        <v>0</v>
      </c>
      <c r="Q137" s="160">
        <v>0</v>
      </c>
      <c r="R137" s="193">
        <v>0</v>
      </c>
      <c r="S137" s="196">
        <v>85.208579875648596</v>
      </c>
      <c r="T137" s="160">
        <v>25.827699507301102</v>
      </c>
      <c r="U137" s="160">
        <v>0</v>
      </c>
      <c r="V137" s="160">
        <v>0</v>
      </c>
      <c r="W137" s="193">
        <v>0</v>
      </c>
      <c r="X137" s="196">
        <v>115.749218113685</v>
      </c>
      <c r="Y137" s="160">
        <v>30.843399015162301</v>
      </c>
      <c r="Z137" s="160">
        <v>0</v>
      </c>
      <c r="AA137" s="160">
        <v>0</v>
      </c>
      <c r="AB137" s="197">
        <v>0</v>
      </c>
    </row>
    <row r="138" spans="1:28" s="116" customFormat="1">
      <c r="A138" s="188" t="s">
        <v>277</v>
      </c>
      <c r="B138" s="116" t="s">
        <v>1056</v>
      </c>
      <c r="C138" s="116" t="s">
        <v>1479</v>
      </c>
      <c r="D138" s="116" t="s">
        <v>932</v>
      </c>
      <c r="E138" s="189" t="s">
        <v>1309</v>
      </c>
      <c r="F138" s="116" t="s">
        <v>276</v>
      </c>
      <c r="G138" s="191">
        <v>0.99</v>
      </c>
      <c r="H138" s="196">
        <v>52.4244257208465</v>
      </c>
      <c r="I138" s="160">
        <v>0</v>
      </c>
      <c r="J138" s="160">
        <v>52.4244257208465</v>
      </c>
      <c r="K138" s="160">
        <v>5.5670958621928897</v>
      </c>
      <c r="L138" s="193">
        <v>50.851692949221103</v>
      </c>
      <c r="M138" s="160">
        <v>0</v>
      </c>
      <c r="N138" s="196">
        <v>0</v>
      </c>
      <c r="O138" s="160">
        <v>0</v>
      </c>
      <c r="P138" s="160">
        <v>0</v>
      </c>
      <c r="Q138" s="160">
        <v>0</v>
      </c>
      <c r="R138" s="193">
        <v>0</v>
      </c>
      <c r="S138" s="196">
        <v>47.443403627686699</v>
      </c>
      <c r="T138" s="160">
        <v>4.9810220931598002</v>
      </c>
      <c r="U138" s="160">
        <v>0</v>
      </c>
      <c r="V138" s="160">
        <v>0</v>
      </c>
      <c r="W138" s="193">
        <v>0</v>
      </c>
      <c r="X138" s="196">
        <v>47.443403627686699</v>
      </c>
      <c r="Y138" s="160">
        <v>4.9810220931598002</v>
      </c>
      <c r="Z138" s="160">
        <v>0</v>
      </c>
      <c r="AA138" s="160">
        <v>0</v>
      </c>
      <c r="AB138" s="197">
        <v>0</v>
      </c>
    </row>
    <row r="139" spans="1:28" s="116" customFormat="1">
      <c r="A139" s="188" t="s">
        <v>279</v>
      </c>
      <c r="B139" s="116" t="s">
        <v>1057</v>
      </c>
      <c r="C139" s="116" t="s">
        <v>1480</v>
      </c>
      <c r="D139" s="116" t="s">
        <v>912</v>
      </c>
      <c r="E139" s="189" t="s">
        <v>1789</v>
      </c>
      <c r="F139" s="116" t="s">
        <v>278</v>
      </c>
      <c r="G139" s="191">
        <v>0.4</v>
      </c>
      <c r="H139" s="196">
        <v>2.17909399736984</v>
      </c>
      <c r="I139" s="160">
        <v>9.1471845383588199E-2</v>
      </c>
      <c r="J139" s="160">
        <v>2.0876221519862601</v>
      </c>
      <c r="K139" s="160">
        <v>-9.0764124428844806</v>
      </c>
      <c r="L139" s="193">
        <v>1.9310504905872901</v>
      </c>
      <c r="M139" s="160">
        <v>0.5</v>
      </c>
      <c r="N139" s="196">
        <v>0</v>
      </c>
      <c r="O139" s="160">
        <v>9.1471845383588199E-2</v>
      </c>
      <c r="P139" s="160">
        <v>0</v>
      </c>
      <c r="Q139" s="160">
        <v>0</v>
      </c>
      <c r="R139" s="193">
        <v>0</v>
      </c>
      <c r="S139" s="196">
        <v>0</v>
      </c>
      <c r="T139" s="160">
        <v>2.0876221519862601</v>
      </c>
      <c r="U139" s="160">
        <v>0</v>
      </c>
      <c r="V139" s="160">
        <v>0</v>
      </c>
      <c r="W139" s="193">
        <v>0</v>
      </c>
      <c r="X139" s="196">
        <v>0</v>
      </c>
      <c r="Y139" s="160">
        <v>2.17909399736984</v>
      </c>
      <c r="Z139" s="160">
        <v>0</v>
      </c>
      <c r="AA139" s="160">
        <v>0</v>
      </c>
      <c r="AB139" s="197">
        <v>0</v>
      </c>
    </row>
    <row r="140" spans="1:28" s="116" customFormat="1">
      <c r="A140" s="188" t="s">
        <v>281</v>
      </c>
      <c r="B140" s="116" t="s">
        <v>1058</v>
      </c>
      <c r="C140" s="116" t="s">
        <v>1481</v>
      </c>
      <c r="D140" s="116" t="s">
        <v>968</v>
      </c>
      <c r="E140" s="189" t="s">
        <v>1789</v>
      </c>
      <c r="F140" s="116" t="s">
        <v>280</v>
      </c>
      <c r="G140" s="191">
        <v>0.3</v>
      </c>
      <c r="H140" s="196">
        <v>79.362301340680304</v>
      </c>
      <c r="I140" s="160">
        <v>17.506421003486398</v>
      </c>
      <c r="J140" s="160">
        <v>61.855880337193902</v>
      </c>
      <c r="K140" s="160">
        <v>-16.299008748517</v>
      </c>
      <c r="L140" s="193">
        <v>57.216689311904403</v>
      </c>
      <c r="M140" s="160">
        <v>0.20854752580663499</v>
      </c>
      <c r="N140" s="196">
        <v>14.3830722110766</v>
      </c>
      <c r="O140" s="160">
        <v>3.1233487924098098</v>
      </c>
      <c r="P140" s="160">
        <v>0</v>
      </c>
      <c r="Q140" s="160">
        <v>0</v>
      </c>
      <c r="R140" s="193">
        <v>0</v>
      </c>
      <c r="S140" s="196">
        <v>41.3752051478656</v>
      </c>
      <c r="T140" s="160">
        <v>20.480675189328299</v>
      </c>
      <c r="U140" s="160">
        <v>0</v>
      </c>
      <c r="V140" s="160">
        <v>0</v>
      </c>
      <c r="W140" s="193">
        <v>0</v>
      </c>
      <c r="X140" s="196">
        <v>55.758277358942202</v>
      </c>
      <c r="Y140" s="160">
        <v>23.604023981738099</v>
      </c>
      <c r="Z140" s="160">
        <v>0</v>
      </c>
      <c r="AA140" s="160">
        <v>0</v>
      </c>
      <c r="AB140" s="197">
        <v>0</v>
      </c>
    </row>
    <row r="141" spans="1:28" s="116" customFormat="1">
      <c r="A141" s="188" t="s">
        <v>283</v>
      </c>
      <c r="B141" s="116" t="s">
        <v>1059</v>
      </c>
      <c r="C141" s="116" t="s">
        <v>1482</v>
      </c>
      <c r="D141" s="116" t="s">
        <v>959</v>
      </c>
      <c r="E141" s="189" t="s">
        <v>1789</v>
      </c>
      <c r="F141" s="116" t="s">
        <v>282</v>
      </c>
      <c r="G141" s="191">
        <v>0.09</v>
      </c>
      <c r="H141" s="196">
        <v>120.253737777811</v>
      </c>
      <c r="I141" s="160">
        <v>0</v>
      </c>
      <c r="J141" s="160">
        <v>120.253737777811</v>
      </c>
      <c r="K141" s="160">
        <v>74.366663942459496</v>
      </c>
      <c r="L141" s="193">
        <v>111.23470744447501</v>
      </c>
      <c r="M141" s="160">
        <v>0</v>
      </c>
      <c r="N141" s="196">
        <v>0</v>
      </c>
      <c r="O141" s="160">
        <v>0</v>
      </c>
      <c r="P141" s="160">
        <v>0</v>
      </c>
      <c r="Q141" s="160">
        <v>0</v>
      </c>
      <c r="R141" s="193">
        <v>0</v>
      </c>
      <c r="S141" s="196">
        <v>120.253737777811</v>
      </c>
      <c r="T141" s="160">
        <v>0</v>
      </c>
      <c r="U141" s="160">
        <v>0</v>
      </c>
      <c r="V141" s="160">
        <v>0</v>
      </c>
      <c r="W141" s="193">
        <v>0</v>
      </c>
      <c r="X141" s="196">
        <v>120.253737777811</v>
      </c>
      <c r="Y141" s="160">
        <v>0</v>
      </c>
      <c r="Z141" s="160">
        <v>0</v>
      </c>
      <c r="AA141" s="160">
        <v>0</v>
      </c>
      <c r="AB141" s="197">
        <v>0</v>
      </c>
    </row>
    <row r="142" spans="1:28" s="116" customFormat="1" ht="17.25">
      <c r="A142" s="188" t="s">
        <v>1880</v>
      </c>
      <c r="B142" s="116" t="s">
        <v>1873</v>
      </c>
      <c r="C142" s="116" t="s">
        <v>1881</v>
      </c>
      <c r="D142" s="116" t="s">
        <v>1052</v>
      </c>
      <c r="E142" s="198">
        <v>0</v>
      </c>
      <c r="F142" s="115" t="s">
        <v>1885</v>
      </c>
      <c r="G142" s="191">
        <v>0.01</v>
      </c>
      <c r="H142" s="196">
        <v>24.692104097647</v>
      </c>
      <c r="I142" s="160">
        <v>8.2750935385377904</v>
      </c>
      <c r="J142" s="160">
        <v>16.417010559109201</v>
      </c>
      <c r="K142" s="160">
        <v>9.0427779176898202</v>
      </c>
      <c r="L142" s="193">
        <v>15.185734767175999</v>
      </c>
      <c r="M142" s="160">
        <v>0</v>
      </c>
      <c r="N142" s="196">
        <v>0</v>
      </c>
      <c r="O142" s="160">
        <v>0</v>
      </c>
      <c r="P142" s="160">
        <v>8.2750935385377904</v>
      </c>
      <c r="Q142" s="160">
        <v>0</v>
      </c>
      <c r="R142" s="193">
        <v>0</v>
      </c>
      <c r="S142" s="196">
        <v>0</v>
      </c>
      <c r="T142" s="160">
        <v>0</v>
      </c>
      <c r="U142" s="160">
        <v>16.417010559109201</v>
      </c>
      <c r="V142" s="160">
        <v>0</v>
      </c>
      <c r="W142" s="193">
        <v>0</v>
      </c>
      <c r="X142" s="196">
        <v>0</v>
      </c>
      <c r="Y142" s="160">
        <v>0</v>
      </c>
      <c r="Z142" s="160">
        <v>24.692104097647</v>
      </c>
      <c r="AA142" s="160">
        <v>0</v>
      </c>
      <c r="AB142" s="197">
        <v>0</v>
      </c>
    </row>
    <row r="143" spans="1:28" s="116" customFormat="1">
      <c r="A143" s="188" t="s">
        <v>286</v>
      </c>
      <c r="B143" s="116" t="s">
        <v>1061</v>
      </c>
      <c r="C143" s="116" t="s">
        <v>1484</v>
      </c>
      <c r="D143" s="116" t="s">
        <v>912</v>
      </c>
      <c r="E143" s="189" t="s">
        <v>1789</v>
      </c>
      <c r="F143" s="116" t="s">
        <v>285</v>
      </c>
      <c r="G143" s="191">
        <v>0.4</v>
      </c>
      <c r="H143" s="196">
        <v>1.7705745265391599</v>
      </c>
      <c r="I143" s="160">
        <v>0</v>
      </c>
      <c r="J143" s="160">
        <v>1.7705745265391599</v>
      </c>
      <c r="K143" s="160">
        <v>-13.644738199776899</v>
      </c>
      <c r="L143" s="193">
        <v>1.63778143704872</v>
      </c>
      <c r="M143" s="160">
        <v>0.5</v>
      </c>
      <c r="N143" s="196">
        <v>0</v>
      </c>
      <c r="O143" s="160">
        <v>0</v>
      </c>
      <c r="P143" s="160">
        <v>0</v>
      </c>
      <c r="Q143" s="160">
        <v>0</v>
      </c>
      <c r="R143" s="193">
        <v>0</v>
      </c>
      <c r="S143" s="196">
        <v>0</v>
      </c>
      <c r="T143" s="160">
        <v>1.7705745265391599</v>
      </c>
      <c r="U143" s="160">
        <v>0</v>
      </c>
      <c r="V143" s="160">
        <v>0</v>
      </c>
      <c r="W143" s="193">
        <v>0</v>
      </c>
      <c r="X143" s="196">
        <v>0</v>
      </c>
      <c r="Y143" s="160">
        <v>1.7705745265391599</v>
      </c>
      <c r="Z143" s="160">
        <v>0</v>
      </c>
      <c r="AA143" s="160">
        <v>0</v>
      </c>
      <c r="AB143" s="197">
        <v>0</v>
      </c>
    </row>
    <row r="144" spans="1:28" s="116" customFormat="1">
      <c r="A144" s="188" t="s">
        <v>288</v>
      </c>
      <c r="B144" s="116" t="s">
        <v>1062</v>
      </c>
      <c r="C144" s="116" t="s">
        <v>1485</v>
      </c>
      <c r="D144" s="116" t="s">
        <v>923</v>
      </c>
      <c r="E144" s="189" t="s">
        <v>1789</v>
      </c>
      <c r="F144" s="116" t="s">
        <v>287</v>
      </c>
      <c r="G144" s="191">
        <v>0.3</v>
      </c>
      <c r="H144" s="196">
        <v>104.103973325163</v>
      </c>
      <c r="I144" s="160">
        <v>22.114721321152199</v>
      </c>
      <c r="J144" s="160">
        <v>81.989252004010595</v>
      </c>
      <c r="K144" s="160">
        <v>58.411837036361803</v>
      </c>
      <c r="L144" s="193">
        <v>75.840058103709794</v>
      </c>
      <c r="M144" s="160">
        <v>0</v>
      </c>
      <c r="N144" s="196">
        <v>20.0317124997507</v>
      </c>
      <c r="O144" s="160">
        <v>2.0830088214015201</v>
      </c>
      <c r="P144" s="160">
        <v>0</v>
      </c>
      <c r="Q144" s="160">
        <v>0</v>
      </c>
      <c r="R144" s="193">
        <v>0</v>
      </c>
      <c r="S144" s="196">
        <v>64.2427343445232</v>
      </c>
      <c r="T144" s="160">
        <v>17.746517659487498</v>
      </c>
      <c r="U144" s="160">
        <v>0</v>
      </c>
      <c r="V144" s="160">
        <v>0</v>
      </c>
      <c r="W144" s="193">
        <v>0</v>
      </c>
      <c r="X144" s="196">
        <v>84.274446844273896</v>
      </c>
      <c r="Y144" s="160">
        <v>19.829526480889001</v>
      </c>
      <c r="Z144" s="160">
        <v>0</v>
      </c>
      <c r="AA144" s="160">
        <v>0</v>
      </c>
      <c r="AB144" s="197">
        <v>0</v>
      </c>
    </row>
    <row r="145" spans="1:28" s="116" customFormat="1">
      <c r="A145" s="188" t="s">
        <v>290</v>
      </c>
      <c r="B145" s="116" t="s">
        <v>1063</v>
      </c>
      <c r="C145" s="116" t="s">
        <v>1486</v>
      </c>
      <c r="D145" s="116" t="s">
        <v>912</v>
      </c>
      <c r="E145" s="189" t="s">
        <v>1789</v>
      </c>
      <c r="F145" s="116" t="s">
        <v>289</v>
      </c>
      <c r="G145" s="191">
        <v>0.4</v>
      </c>
      <c r="H145" s="196">
        <v>3.1181857960911601</v>
      </c>
      <c r="I145" s="160">
        <v>0</v>
      </c>
      <c r="J145" s="160">
        <v>3.1181857960911601</v>
      </c>
      <c r="K145" s="160">
        <v>-15.776542187472399</v>
      </c>
      <c r="L145" s="193">
        <v>2.8843218613843198</v>
      </c>
      <c r="M145" s="160">
        <v>0.5</v>
      </c>
      <c r="N145" s="196">
        <v>0</v>
      </c>
      <c r="O145" s="160">
        <v>0</v>
      </c>
      <c r="P145" s="160">
        <v>0</v>
      </c>
      <c r="Q145" s="160">
        <v>0</v>
      </c>
      <c r="R145" s="193">
        <v>0</v>
      </c>
      <c r="S145" s="196">
        <v>0</v>
      </c>
      <c r="T145" s="160">
        <v>3.1181857960911601</v>
      </c>
      <c r="U145" s="160">
        <v>0</v>
      </c>
      <c r="V145" s="160">
        <v>0</v>
      </c>
      <c r="W145" s="193">
        <v>0</v>
      </c>
      <c r="X145" s="196">
        <v>0</v>
      </c>
      <c r="Y145" s="160">
        <v>3.1181857960911601</v>
      </c>
      <c r="Z145" s="160">
        <v>0</v>
      </c>
      <c r="AA145" s="160">
        <v>0</v>
      </c>
      <c r="AB145" s="197">
        <v>0</v>
      </c>
    </row>
    <row r="146" spans="1:28" s="116" customFormat="1">
      <c r="A146" s="188" t="s">
        <v>292</v>
      </c>
      <c r="B146" s="116" t="s">
        <v>1064</v>
      </c>
      <c r="C146" s="116" t="s">
        <v>1487</v>
      </c>
      <c r="D146" s="116" t="s">
        <v>912</v>
      </c>
      <c r="E146" s="189" t="s">
        <v>1789</v>
      </c>
      <c r="F146" s="116" t="s">
        <v>291</v>
      </c>
      <c r="G146" s="191">
        <v>0.4</v>
      </c>
      <c r="H146" s="196">
        <v>3.7425518854751698</v>
      </c>
      <c r="I146" s="160">
        <v>0</v>
      </c>
      <c r="J146" s="160">
        <v>3.7425518854751698</v>
      </c>
      <c r="K146" s="160">
        <v>-21.843648512498</v>
      </c>
      <c r="L146" s="193">
        <v>3.4618604940645299</v>
      </c>
      <c r="M146" s="160">
        <v>0.5</v>
      </c>
      <c r="N146" s="196">
        <v>0</v>
      </c>
      <c r="O146" s="160">
        <v>0</v>
      </c>
      <c r="P146" s="160">
        <v>0</v>
      </c>
      <c r="Q146" s="160">
        <v>0</v>
      </c>
      <c r="R146" s="193">
        <v>0</v>
      </c>
      <c r="S146" s="196">
        <v>0</v>
      </c>
      <c r="T146" s="160">
        <v>3.7425518854751698</v>
      </c>
      <c r="U146" s="160">
        <v>0</v>
      </c>
      <c r="V146" s="160">
        <v>0</v>
      </c>
      <c r="W146" s="193">
        <v>0</v>
      </c>
      <c r="X146" s="196">
        <v>0</v>
      </c>
      <c r="Y146" s="160">
        <v>3.7425518854751698</v>
      </c>
      <c r="Z146" s="160">
        <v>0</v>
      </c>
      <c r="AA146" s="160">
        <v>0</v>
      </c>
      <c r="AB146" s="197">
        <v>0</v>
      </c>
    </row>
    <row r="147" spans="1:28" s="116" customFormat="1">
      <c r="A147" s="188" t="s">
        <v>294</v>
      </c>
      <c r="B147" s="116" t="s">
        <v>1065</v>
      </c>
      <c r="C147" s="116" t="s">
        <v>1488</v>
      </c>
      <c r="D147" s="116" t="s">
        <v>923</v>
      </c>
      <c r="E147" s="189" t="s">
        <v>1789</v>
      </c>
      <c r="F147" s="116" t="s">
        <v>293</v>
      </c>
      <c r="G147" s="191">
        <v>0.3</v>
      </c>
      <c r="H147" s="196">
        <v>41.2694036929555</v>
      </c>
      <c r="I147" s="160">
        <v>1.5938902215855699</v>
      </c>
      <c r="J147" s="160">
        <v>39.675513471370003</v>
      </c>
      <c r="K147" s="160">
        <v>22.623324265477802</v>
      </c>
      <c r="L147" s="193">
        <v>36.6998499610172</v>
      </c>
      <c r="M147" s="160">
        <v>0</v>
      </c>
      <c r="N147" s="196">
        <v>3.4838859450824402</v>
      </c>
      <c r="O147" s="160">
        <v>-1.8899957234968701</v>
      </c>
      <c r="P147" s="160">
        <v>0</v>
      </c>
      <c r="Q147" s="160">
        <v>0</v>
      </c>
      <c r="R147" s="193">
        <v>0</v>
      </c>
      <c r="S147" s="196">
        <v>30.317088453694399</v>
      </c>
      <c r="T147" s="160">
        <v>9.3584250176755308</v>
      </c>
      <c r="U147" s="160">
        <v>0</v>
      </c>
      <c r="V147" s="160">
        <v>0</v>
      </c>
      <c r="W147" s="193">
        <v>0</v>
      </c>
      <c r="X147" s="196">
        <v>33.800974398776901</v>
      </c>
      <c r="Y147" s="160">
        <v>7.4684292941786703</v>
      </c>
      <c r="Z147" s="160">
        <v>0</v>
      </c>
      <c r="AA147" s="160">
        <v>0</v>
      </c>
      <c r="AB147" s="197">
        <v>0</v>
      </c>
    </row>
    <row r="148" spans="1:28" s="116" customFormat="1">
      <c r="A148" s="188" t="s">
        <v>296</v>
      </c>
      <c r="B148" s="116" t="s">
        <v>1066</v>
      </c>
      <c r="C148" s="116" t="s">
        <v>1489</v>
      </c>
      <c r="D148" s="116" t="s">
        <v>912</v>
      </c>
      <c r="E148" s="189" t="s">
        <v>1789</v>
      </c>
      <c r="F148" s="116" t="s">
        <v>295</v>
      </c>
      <c r="G148" s="191">
        <v>0.4</v>
      </c>
      <c r="H148" s="196">
        <v>1.3820526465227501</v>
      </c>
      <c r="I148" s="160">
        <v>0</v>
      </c>
      <c r="J148" s="160">
        <v>1.3820526465227501</v>
      </c>
      <c r="K148" s="160">
        <v>-11.6340727842527</v>
      </c>
      <c r="L148" s="193">
        <v>1.27839869803355</v>
      </c>
      <c r="M148" s="160">
        <v>0.5</v>
      </c>
      <c r="N148" s="196">
        <v>0</v>
      </c>
      <c r="O148" s="160">
        <v>0</v>
      </c>
      <c r="P148" s="160">
        <v>0</v>
      </c>
      <c r="Q148" s="160">
        <v>0</v>
      </c>
      <c r="R148" s="193">
        <v>0</v>
      </c>
      <c r="S148" s="196">
        <v>0</v>
      </c>
      <c r="T148" s="160">
        <v>1.3820526465227501</v>
      </c>
      <c r="U148" s="160">
        <v>0</v>
      </c>
      <c r="V148" s="160">
        <v>0</v>
      </c>
      <c r="W148" s="193">
        <v>0</v>
      </c>
      <c r="X148" s="196">
        <v>0</v>
      </c>
      <c r="Y148" s="160">
        <v>1.3820526465227501</v>
      </c>
      <c r="Z148" s="160">
        <v>0</v>
      </c>
      <c r="AA148" s="160">
        <v>0</v>
      </c>
      <c r="AB148" s="197">
        <v>0</v>
      </c>
    </row>
    <row r="149" spans="1:28" s="116" customFormat="1">
      <c r="A149" s="188" t="s">
        <v>298</v>
      </c>
      <c r="B149" s="116" t="s">
        <v>1067</v>
      </c>
      <c r="C149" s="116" t="s">
        <v>1490</v>
      </c>
      <c r="D149" s="116" t="s">
        <v>932</v>
      </c>
      <c r="E149" s="189" t="s">
        <v>1789</v>
      </c>
      <c r="F149" s="116" t="s">
        <v>297</v>
      </c>
      <c r="G149" s="191">
        <v>0.49</v>
      </c>
      <c r="H149" s="196">
        <v>36.439177378520199</v>
      </c>
      <c r="I149" s="160">
        <v>7.9482351901793598</v>
      </c>
      <c r="J149" s="160">
        <v>28.490942188340799</v>
      </c>
      <c r="K149" s="160">
        <v>10.5253746981577</v>
      </c>
      <c r="L149" s="193">
        <v>26.354121524215302</v>
      </c>
      <c r="M149" s="160">
        <v>0</v>
      </c>
      <c r="N149" s="196">
        <v>7.5126029561250904</v>
      </c>
      <c r="O149" s="160">
        <v>0.43563223405427598</v>
      </c>
      <c r="P149" s="160">
        <v>0</v>
      </c>
      <c r="Q149" s="160">
        <v>0</v>
      </c>
      <c r="R149" s="193">
        <v>0</v>
      </c>
      <c r="S149" s="196">
        <v>23.9889439274565</v>
      </c>
      <c r="T149" s="160">
        <v>4.5019982608843598</v>
      </c>
      <c r="U149" s="160">
        <v>0</v>
      </c>
      <c r="V149" s="160">
        <v>0</v>
      </c>
      <c r="W149" s="193">
        <v>0</v>
      </c>
      <c r="X149" s="196">
        <v>31.5015468835816</v>
      </c>
      <c r="Y149" s="160">
        <v>4.93763049493863</v>
      </c>
      <c r="Z149" s="160">
        <v>0</v>
      </c>
      <c r="AA149" s="160">
        <v>0</v>
      </c>
      <c r="AB149" s="197">
        <v>0</v>
      </c>
    </row>
    <row r="150" spans="1:28" s="116" customFormat="1">
      <c r="A150" s="188" t="s">
        <v>300</v>
      </c>
      <c r="B150" s="116" t="s">
        <v>1068</v>
      </c>
      <c r="C150" s="116" t="s">
        <v>1491</v>
      </c>
      <c r="D150" s="116" t="s">
        <v>912</v>
      </c>
      <c r="E150" s="189" t="s">
        <v>1789</v>
      </c>
      <c r="F150" s="116" t="s">
        <v>299</v>
      </c>
      <c r="G150" s="191">
        <v>0.4</v>
      </c>
      <c r="H150" s="196">
        <v>4.8293546177688098</v>
      </c>
      <c r="I150" s="160">
        <v>1.0098371130688799</v>
      </c>
      <c r="J150" s="160">
        <v>3.8195175046999301</v>
      </c>
      <c r="K150" s="160">
        <v>-5.6674046378098604</v>
      </c>
      <c r="L150" s="193">
        <v>3.5330536918474298</v>
      </c>
      <c r="M150" s="160">
        <v>0.5</v>
      </c>
      <c r="N150" s="196">
        <v>0</v>
      </c>
      <c r="O150" s="160">
        <v>1.0098371130688799</v>
      </c>
      <c r="P150" s="160">
        <v>0</v>
      </c>
      <c r="Q150" s="160">
        <v>0</v>
      </c>
      <c r="R150" s="193">
        <v>0</v>
      </c>
      <c r="S150" s="196">
        <v>0</v>
      </c>
      <c r="T150" s="160">
        <v>3.8195175046999301</v>
      </c>
      <c r="U150" s="160">
        <v>0</v>
      </c>
      <c r="V150" s="160">
        <v>0</v>
      </c>
      <c r="W150" s="193">
        <v>0</v>
      </c>
      <c r="X150" s="196">
        <v>0</v>
      </c>
      <c r="Y150" s="160">
        <v>4.8293546177688098</v>
      </c>
      <c r="Z150" s="160">
        <v>0</v>
      </c>
      <c r="AA150" s="160">
        <v>0</v>
      </c>
      <c r="AB150" s="197">
        <v>0</v>
      </c>
    </row>
    <row r="151" spans="1:28" s="116" customFormat="1">
      <c r="A151" s="188" t="s">
        <v>302</v>
      </c>
      <c r="B151" s="116" t="s">
        <v>1069</v>
      </c>
      <c r="C151" s="116" t="s">
        <v>1492</v>
      </c>
      <c r="D151" s="116" t="s">
        <v>912</v>
      </c>
      <c r="E151" s="189" t="s">
        <v>1789</v>
      </c>
      <c r="F151" s="116" t="s">
        <v>301</v>
      </c>
      <c r="G151" s="191">
        <v>0.4</v>
      </c>
      <c r="H151" s="196">
        <v>3.34782528488316</v>
      </c>
      <c r="I151" s="160">
        <v>0</v>
      </c>
      <c r="J151" s="160">
        <v>3.34782528488316</v>
      </c>
      <c r="K151" s="160">
        <v>-9.71989585735483</v>
      </c>
      <c r="L151" s="193">
        <v>3.09673838851693</v>
      </c>
      <c r="M151" s="160">
        <v>0.5</v>
      </c>
      <c r="N151" s="196">
        <v>0</v>
      </c>
      <c r="O151" s="160">
        <v>0</v>
      </c>
      <c r="P151" s="160">
        <v>0</v>
      </c>
      <c r="Q151" s="160">
        <v>0</v>
      </c>
      <c r="R151" s="193">
        <v>0</v>
      </c>
      <c r="S151" s="196">
        <v>0</v>
      </c>
      <c r="T151" s="160">
        <v>3.34782528488316</v>
      </c>
      <c r="U151" s="160">
        <v>0</v>
      </c>
      <c r="V151" s="160">
        <v>0</v>
      </c>
      <c r="W151" s="193">
        <v>0</v>
      </c>
      <c r="X151" s="196">
        <v>0</v>
      </c>
      <c r="Y151" s="160">
        <v>3.34782528488316</v>
      </c>
      <c r="Z151" s="160">
        <v>0</v>
      </c>
      <c r="AA151" s="160">
        <v>0</v>
      </c>
      <c r="AB151" s="197">
        <v>0</v>
      </c>
    </row>
    <row r="152" spans="1:28" s="116" customFormat="1">
      <c r="A152" s="188" t="s">
        <v>304</v>
      </c>
      <c r="B152" s="116" t="s">
        <v>1070</v>
      </c>
      <c r="C152" s="116" t="s">
        <v>1493</v>
      </c>
      <c r="D152" s="116" t="s">
        <v>923</v>
      </c>
      <c r="E152" s="189" t="s">
        <v>1789</v>
      </c>
      <c r="F152" s="116" t="s">
        <v>303</v>
      </c>
      <c r="G152" s="191">
        <v>0.3</v>
      </c>
      <c r="H152" s="196">
        <v>35.963494291552401</v>
      </c>
      <c r="I152" s="160">
        <v>1.40580792751323</v>
      </c>
      <c r="J152" s="160">
        <v>34.557686364039199</v>
      </c>
      <c r="K152" s="160">
        <v>9.9448575685582998</v>
      </c>
      <c r="L152" s="193">
        <v>31.965859886736201</v>
      </c>
      <c r="M152" s="160">
        <v>0</v>
      </c>
      <c r="N152" s="196">
        <v>3.2348929635049899</v>
      </c>
      <c r="O152" s="160">
        <v>-1.8290850359917601</v>
      </c>
      <c r="P152" s="160">
        <v>0</v>
      </c>
      <c r="Q152" s="160">
        <v>0</v>
      </c>
      <c r="R152" s="193">
        <v>0</v>
      </c>
      <c r="S152" s="196">
        <v>28.0086781634438</v>
      </c>
      <c r="T152" s="160">
        <v>6.5490082005953099</v>
      </c>
      <c r="U152" s="160">
        <v>0</v>
      </c>
      <c r="V152" s="160">
        <v>0</v>
      </c>
      <c r="W152" s="193">
        <v>0</v>
      </c>
      <c r="X152" s="196">
        <v>31.243571126948801</v>
      </c>
      <c r="Y152" s="160">
        <v>4.7199231646035598</v>
      </c>
      <c r="Z152" s="160">
        <v>0</v>
      </c>
      <c r="AA152" s="160">
        <v>0</v>
      </c>
      <c r="AB152" s="197">
        <v>0</v>
      </c>
    </row>
    <row r="153" spans="1:28" s="116" customFormat="1">
      <c r="A153" s="188" t="s">
        <v>305</v>
      </c>
      <c r="B153" s="116" t="s">
        <v>1071</v>
      </c>
      <c r="C153" s="116" t="s">
        <v>1494</v>
      </c>
      <c r="D153" s="116" t="s">
        <v>919</v>
      </c>
      <c r="E153" s="189" t="s">
        <v>1789</v>
      </c>
      <c r="F153" s="116" t="s">
        <v>1811</v>
      </c>
      <c r="G153" s="191">
        <v>0.01</v>
      </c>
      <c r="H153" s="196">
        <v>7.7679954949120802</v>
      </c>
      <c r="I153" s="160">
        <v>2.0802988189609501</v>
      </c>
      <c r="J153" s="160">
        <v>5.6876966759511296</v>
      </c>
      <c r="K153" s="160">
        <v>3.3722779234621898</v>
      </c>
      <c r="L153" s="193">
        <v>5.2611194252547904</v>
      </c>
      <c r="M153" s="160">
        <v>0</v>
      </c>
      <c r="N153" s="196">
        <v>0</v>
      </c>
      <c r="O153" s="160">
        <v>0</v>
      </c>
      <c r="P153" s="160">
        <v>2.0802988189609501</v>
      </c>
      <c r="Q153" s="160">
        <v>0</v>
      </c>
      <c r="R153" s="193">
        <v>0</v>
      </c>
      <c r="S153" s="196">
        <v>0</v>
      </c>
      <c r="T153" s="160">
        <v>0</v>
      </c>
      <c r="U153" s="160">
        <v>5.6876966759511296</v>
      </c>
      <c r="V153" s="160">
        <v>0</v>
      </c>
      <c r="W153" s="193">
        <v>0</v>
      </c>
      <c r="X153" s="196">
        <v>0</v>
      </c>
      <c r="Y153" s="160">
        <v>0</v>
      </c>
      <c r="Z153" s="160">
        <v>7.7679954949120802</v>
      </c>
      <c r="AA153" s="160">
        <v>0</v>
      </c>
      <c r="AB153" s="197">
        <v>0</v>
      </c>
    </row>
    <row r="154" spans="1:28" s="116" customFormat="1">
      <c r="A154" s="188" t="s">
        <v>307</v>
      </c>
      <c r="B154" s="116" t="s">
        <v>1072</v>
      </c>
      <c r="C154" s="116" t="s">
        <v>1495</v>
      </c>
      <c r="D154" s="116" t="s">
        <v>932</v>
      </c>
      <c r="E154" s="189" t="s">
        <v>1789</v>
      </c>
      <c r="F154" s="116" t="s">
        <v>306</v>
      </c>
      <c r="G154" s="191">
        <v>0.49</v>
      </c>
      <c r="H154" s="196">
        <v>33.279025585441701</v>
      </c>
      <c r="I154" s="160">
        <v>0.63816384021259798</v>
      </c>
      <c r="J154" s="160">
        <v>32.640861745229103</v>
      </c>
      <c r="K154" s="160">
        <v>9.4321063552208404</v>
      </c>
      <c r="L154" s="193">
        <v>30.192797114337001</v>
      </c>
      <c r="M154" s="160">
        <v>0</v>
      </c>
      <c r="N154" s="196">
        <v>2.0882905937803602</v>
      </c>
      <c r="O154" s="160">
        <v>-1.45012675356776</v>
      </c>
      <c r="P154" s="160">
        <v>0</v>
      </c>
      <c r="Q154" s="160">
        <v>0</v>
      </c>
      <c r="R154" s="193">
        <v>0</v>
      </c>
      <c r="S154" s="196">
        <v>26.7611439890035</v>
      </c>
      <c r="T154" s="160">
        <v>5.87971775622559</v>
      </c>
      <c r="U154" s="160">
        <v>0</v>
      </c>
      <c r="V154" s="160">
        <v>0</v>
      </c>
      <c r="W154" s="193">
        <v>0</v>
      </c>
      <c r="X154" s="196">
        <v>28.8494345827839</v>
      </c>
      <c r="Y154" s="160">
        <v>4.4295910026578298</v>
      </c>
      <c r="Z154" s="160">
        <v>0</v>
      </c>
      <c r="AA154" s="160">
        <v>0</v>
      </c>
      <c r="AB154" s="197">
        <v>0</v>
      </c>
    </row>
    <row r="155" spans="1:28" s="116" customFormat="1">
      <c r="A155" s="188" t="s">
        <v>309</v>
      </c>
      <c r="B155" s="116" t="s">
        <v>1073</v>
      </c>
      <c r="C155" s="116" t="s">
        <v>1496</v>
      </c>
      <c r="D155" s="116" t="s">
        <v>999</v>
      </c>
      <c r="E155" s="189" t="s">
        <v>1789</v>
      </c>
      <c r="F155" s="116" t="s">
        <v>308</v>
      </c>
      <c r="G155" s="191">
        <v>0.1</v>
      </c>
      <c r="H155" s="196">
        <v>125.994382152282</v>
      </c>
      <c r="I155" s="160">
        <v>1.9318153414716801</v>
      </c>
      <c r="J155" s="160">
        <v>124.06256681081</v>
      </c>
      <c r="K155" s="160">
        <v>74.312347472984698</v>
      </c>
      <c r="L155" s="193">
        <v>114.757874299999</v>
      </c>
      <c r="M155" s="160">
        <v>0</v>
      </c>
      <c r="N155" s="196">
        <v>-0.85777528540089698</v>
      </c>
      <c r="O155" s="160">
        <v>0</v>
      </c>
      <c r="P155" s="160">
        <v>2.7895906268725801</v>
      </c>
      <c r="Q155" s="160">
        <v>0</v>
      </c>
      <c r="R155" s="193">
        <v>0</v>
      </c>
      <c r="S155" s="196">
        <v>114.438580848566</v>
      </c>
      <c r="T155" s="160">
        <v>0</v>
      </c>
      <c r="U155" s="160">
        <v>9.62398596224382</v>
      </c>
      <c r="V155" s="160">
        <v>0</v>
      </c>
      <c r="W155" s="193">
        <v>0</v>
      </c>
      <c r="X155" s="196">
        <v>113.580805563165</v>
      </c>
      <c r="Y155" s="160">
        <v>0</v>
      </c>
      <c r="Z155" s="160">
        <v>12.413576589116399</v>
      </c>
      <c r="AA155" s="160">
        <v>0</v>
      </c>
      <c r="AB155" s="197">
        <v>0</v>
      </c>
    </row>
    <row r="156" spans="1:28" s="116" customFormat="1">
      <c r="A156" s="188" t="s">
        <v>311</v>
      </c>
      <c r="B156" s="116" t="s">
        <v>1074</v>
      </c>
      <c r="C156" s="116" t="s">
        <v>1497</v>
      </c>
      <c r="D156" s="116" t="s">
        <v>912</v>
      </c>
      <c r="E156" s="189" t="s">
        <v>1789</v>
      </c>
      <c r="F156" s="116" t="s">
        <v>310</v>
      </c>
      <c r="G156" s="191">
        <v>0.4</v>
      </c>
      <c r="H156" s="196">
        <v>2.7227693206767798</v>
      </c>
      <c r="I156" s="160">
        <v>0</v>
      </c>
      <c r="J156" s="160">
        <v>2.7227693206767798</v>
      </c>
      <c r="K156" s="160">
        <v>-15.6812745938677</v>
      </c>
      <c r="L156" s="193">
        <v>2.51856162162602</v>
      </c>
      <c r="M156" s="160">
        <v>0.5</v>
      </c>
      <c r="N156" s="196">
        <v>0</v>
      </c>
      <c r="O156" s="160">
        <v>0</v>
      </c>
      <c r="P156" s="160">
        <v>0</v>
      </c>
      <c r="Q156" s="160">
        <v>0</v>
      </c>
      <c r="R156" s="193">
        <v>0</v>
      </c>
      <c r="S156" s="196">
        <v>0</v>
      </c>
      <c r="T156" s="160">
        <v>2.7227693206767798</v>
      </c>
      <c r="U156" s="160">
        <v>0</v>
      </c>
      <c r="V156" s="160">
        <v>0</v>
      </c>
      <c r="W156" s="193">
        <v>0</v>
      </c>
      <c r="X156" s="196">
        <v>0</v>
      </c>
      <c r="Y156" s="160">
        <v>2.7227693206767798</v>
      </c>
      <c r="Z156" s="160">
        <v>0</v>
      </c>
      <c r="AA156" s="160">
        <v>0</v>
      </c>
      <c r="AB156" s="197">
        <v>0</v>
      </c>
    </row>
    <row r="157" spans="1:28" s="116" customFormat="1">
      <c r="A157" s="188" t="s">
        <v>313</v>
      </c>
      <c r="B157" s="116" t="s">
        <v>1075</v>
      </c>
      <c r="C157" s="116" t="s">
        <v>1498</v>
      </c>
      <c r="D157" s="116" t="s">
        <v>912</v>
      </c>
      <c r="E157" s="189" t="s">
        <v>1789</v>
      </c>
      <c r="F157" s="116" t="s">
        <v>312</v>
      </c>
      <c r="G157" s="191">
        <v>0.4</v>
      </c>
      <c r="H157" s="196">
        <v>2.3677145777276301</v>
      </c>
      <c r="I157" s="160">
        <v>0</v>
      </c>
      <c r="J157" s="160">
        <v>2.3677145777276301</v>
      </c>
      <c r="K157" s="160">
        <v>-8.2478558127566703</v>
      </c>
      <c r="L157" s="193">
        <v>2.1901359843980601</v>
      </c>
      <c r="M157" s="160">
        <v>0.5</v>
      </c>
      <c r="N157" s="196">
        <v>0</v>
      </c>
      <c r="O157" s="160">
        <v>0</v>
      </c>
      <c r="P157" s="160">
        <v>0</v>
      </c>
      <c r="Q157" s="160">
        <v>0</v>
      </c>
      <c r="R157" s="193">
        <v>0</v>
      </c>
      <c r="S157" s="196">
        <v>0</v>
      </c>
      <c r="T157" s="160">
        <v>2.3677145777276301</v>
      </c>
      <c r="U157" s="160">
        <v>0</v>
      </c>
      <c r="V157" s="160">
        <v>0</v>
      </c>
      <c r="W157" s="193">
        <v>0</v>
      </c>
      <c r="X157" s="196">
        <v>0</v>
      </c>
      <c r="Y157" s="160">
        <v>2.3677145777276301</v>
      </c>
      <c r="Z157" s="160">
        <v>0</v>
      </c>
      <c r="AA157" s="160">
        <v>0</v>
      </c>
      <c r="AB157" s="197">
        <v>0</v>
      </c>
    </row>
    <row r="158" spans="1:28" s="116" customFormat="1">
      <c r="A158" s="188" t="s">
        <v>315</v>
      </c>
      <c r="B158" s="116" t="s">
        <v>1076</v>
      </c>
      <c r="C158" s="116" t="s">
        <v>1499</v>
      </c>
      <c r="D158" s="116" t="s">
        <v>923</v>
      </c>
      <c r="E158" s="189" t="s">
        <v>1789</v>
      </c>
      <c r="F158" s="116" t="s">
        <v>314</v>
      </c>
      <c r="G158" s="191">
        <v>0.3</v>
      </c>
      <c r="H158" s="196">
        <v>54.021737341851598</v>
      </c>
      <c r="I158" s="160">
        <v>6.8005024872990196</v>
      </c>
      <c r="J158" s="160">
        <v>47.221234854552598</v>
      </c>
      <c r="K158" s="160">
        <v>-53.666383800367299</v>
      </c>
      <c r="L158" s="193">
        <v>43.679642240461199</v>
      </c>
      <c r="M158" s="160">
        <v>0.5</v>
      </c>
      <c r="N158" s="196">
        <v>7.7156134080839003</v>
      </c>
      <c r="O158" s="160">
        <v>-0.91511092078487799</v>
      </c>
      <c r="P158" s="160">
        <v>0</v>
      </c>
      <c r="Q158" s="160">
        <v>0</v>
      </c>
      <c r="R158" s="193">
        <v>0</v>
      </c>
      <c r="S158" s="196">
        <v>37.189659893333101</v>
      </c>
      <c r="T158" s="160">
        <v>10.0315749612195</v>
      </c>
      <c r="U158" s="160">
        <v>0</v>
      </c>
      <c r="V158" s="160">
        <v>0</v>
      </c>
      <c r="W158" s="193">
        <v>0</v>
      </c>
      <c r="X158" s="196">
        <v>44.905273301416997</v>
      </c>
      <c r="Y158" s="160">
        <v>9.1164640404346198</v>
      </c>
      <c r="Z158" s="160">
        <v>0</v>
      </c>
      <c r="AA158" s="160">
        <v>0</v>
      </c>
      <c r="AB158" s="197">
        <v>0</v>
      </c>
    </row>
    <row r="159" spans="1:28" s="116" customFormat="1">
      <c r="A159" s="188" t="s">
        <v>317</v>
      </c>
      <c r="B159" s="116" t="s">
        <v>1077</v>
      </c>
      <c r="C159" s="116" t="s">
        <v>1500</v>
      </c>
      <c r="D159" s="116" t="s">
        <v>912</v>
      </c>
      <c r="E159" s="189" t="s">
        <v>1789</v>
      </c>
      <c r="F159" s="116" t="s">
        <v>316</v>
      </c>
      <c r="G159" s="191">
        <v>0.4</v>
      </c>
      <c r="H159" s="196">
        <v>2.6845937646670199</v>
      </c>
      <c r="I159" s="160">
        <v>8.5815659762336405E-2</v>
      </c>
      <c r="J159" s="160">
        <v>2.5987781049046799</v>
      </c>
      <c r="K159" s="160">
        <v>-9.6455314190398003</v>
      </c>
      <c r="L159" s="193">
        <v>2.40386974703683</v>
      </c>
      <c r="M159" s="160">
        <v>0.5</v>
      </c>
      <c r="N159" s="196">
        <v>0</v>
      </c>
      <c r="O159" s="160">
        <v>8.5815659762336405E-2</v>
      </c>
      <c r="P159" s="160">
        <v>0</v>
      </c>
      <c r="Q159" s="160">
        <v>0</v>
      </c>
      <c r="R159" s="193">
        <v>0</v>
      </c>
      <c r="S159" s="196">
        <v>0</v>
      </c>
      <c r="T159" s="160">
        <v>2.5987781049046799</v>
      </c>
      <c r="U159" s="160">
        <v>0</v>
      </c>
      <c r="V159" s="160">
        <v>0</v>
      </c>
      <c r="W159" s="193">
        <v>0</v>
      </c>
      <c r="X159" s="196">
        <v>0</v>
      </c>
      <c r="Y159" s="160">
        <v>2.6845937646670199</v>
      </c>
      <c r="Z159" s="160">
        <v>0</v>
      </c>
      <c r="AA159" s="160">
        <v>0</v>
      </c>
      <c r="AB159" s="197">
        <v>0</v>
      </c>
    </row>
    <row r="160" spans="1:28" s="116" customFormat="1">
      <c r="A160" s="188" t="s">
        <v>319</v>
      </c>
      <c r="B160" s="116" t="s">
        <v>1078</v>
      </c>
      <c r="C160" s="116" t="s">
        <v>1501</v>
      </c>
      <c r="D160" s="116" t="s">
        <v>912</v>
      </c>
      <c r="E160" s="189" t="s">
        <v>1789</v>
      </c>
      <c r="F160" s="116" t="s">
        <v>318</v>
      </c>
      <c r="G160" s="191">
        <v>0.4</v>
      </c>
      <c r="H160" s="196">
        <v>2.0521355833238601</v>
      </c>
      <c r="I160" s="160">
        <v>0</v>
      </c>
      <c r="J160" s="160">
        <v>2.0521355833238601</v>
      </c>
      <c r="K160" s="160">
        <v>-15.1415610588412</v>
      </c>
      <c r="L160" s="193">
        <v>1.8982254145745701</v>
      </c>
      <c r="M160" s="160">
        <v>0.5</v>
      </c>
      <c r="N160" s="196">
        <v>0</v>
      </c>
      <c r="O160" s="160">
        <v>0</v>
      </c>
      <c r="P160" s="160">
        <v>0</v>
      </c>
      <c r="Q160" s="160">
        <v>0</v>
      </c>
      <c r="R160" s="193">
        <v>0</v>
      </c>
      <c r="S160" s="196">
        <v>0</v>
      </c>
      <c r="T160" s="160">
        <v>2.0521355833238601</v>
      </c>
      <c r="U160" s="160">
        <v>0</v>
      </c>
      <c r="V160" s="160">
        <v>0</v>
      </c>
      <c r="W160" s="193">
        <v>0</v>
      </c>
      <c r="X160" s="196">
        <v>0</v>
      </c>
      <c r="Y160" s="160">
        <v>2.0521355833238601</v>
      </c>
      <c r="Z160" s="160">
        <v>0</v>
      </c>
      <c r="AA160" s="160">
        <v>0</v>
      </c>
      <c r="AB160" s="197">
        <v>0</v>
      </c>
    </row>
    <row r="161" spans="1:28" s="116" customFormat="1">
      <c r="A161" s="188" t="s">
        <v>321</v>
      </c>
      <c r="B161" s="116" t="s">
        <v>1079</v>
      </c>
      <c r="C161" s="116" t="s">
        <v>1502</v>
      </c>
      <c r="D161" s="116" t="s">
        <v>923</v>
      </c>
      <c r="E161" s="189" t="s">
        <v>1789</v>
      </c>
      <c r="F161" s="116" t="s">
        <v>320</v>
      </c>
      <c r="G161" s="191">
        <v>0.3</v>
      </c>
      <c r="H161" s="196">
        <v>59.006890772042198</v>
      </c>
      <c r="I161" s="160">
        <v>9.7056876327034001</v>
      </c>
      <c r="J161" s="160">
        <v>49.301203139338803</v>
      </c>
      <c r="K161" s="160">
        <v>-5.7307349744199501</v>
      </c>
      <c r="L161" s="193">
        <v>45.603612903888397</v>
      </c>
      <c r="M161" s="160">
        <v>0.104134711057672</v>
      </c>
      <c r="N161" s="196">
        <v>9.9378439963954293</v>
      </c>
      <c r="O161" s="160">
        <v>-0.23215636369203399</v>
      </c>
      <c r="P161" s="160">
        <v>0</v>
      </c>
      <c r="Q161" s="160">
        <v>0</v>
      </c>
      <c r="R161" s="193">
        <v>0</v>
      </c>
      <c r="S161" s="196">
        <v>37.931680114070502</v>
      </c>
      <c r="T161" s="160">
        <v>11.3695230252684</v>
      </c>
      <c r="U161" s="160">
        <v>0</v>
      </c>
      <c r="V161" s="160">
        <v>0</v>
      </c>
      <c r="W161" s="193">
        <v>0</v>
      </c>
      <c r="X161" s="196">
        <v>47.869524110465903</v>
      </c>
      <c r="Y161" s="160">
        <v>11.1373666615763</v>
      </c>
      <c r="Z161" s="160">
        <v>0</v>
      </c>
      <c r="AA161" s="160">
        <v>0</v>
      </c>
      <c r="AB161" s="197">
        <v>0</v>
      </c>
    </row>
    <row r="162" spans="1:28" s="116" customFormat="1">
      <c r="A162" s="188" t="s">
        <v>322</v>
      </c>
      <c r="B162" s="116" t="s">
        <v>1080</v>
      </c>
      <c r="C162" s="116" t="s">
        <v>1503</v>
      </c>
      <c r="D162" s="116" t="s">
        <v>919</v>
      </c>
      <c r="E162" s="189" t="s">
        <v>1789</v>
      </c>
      <c r="F162" s="116" t="s">
        <v>1812</v>
      </c>
      <c r="G162" s="191">
        <v>0.01</v>
      </c>
      <c r="H162" s="196">
        <v>20.161738788188099</v>
      </c>
      <c r="I162" s="160">
        <v>7.3778993678236704</v>
      </c>
      <c r="J162" s="160">
        <v>12.783839420364499</v>
      </c>
      <c r="K162" s="160">
        <v>9.7664394052922905</v>
      </c>
      <c r="L162" s="193">
        <v>11.8250514638371</v>
      </c>
      <c r="M162" s="160">
        <v>0</v>
      </c>
      <c r="N162" s="196">
        <v>0</v>
      </c>
      <c r="O162" s="160">
        <v>0</v>
      </c>
      <c r="P162" s="160">
        <v>7.3778993678236704</v>
      </c>
      <c r="Q162" s="160">
        <v>0</v>
      </c>
      <c r="R162" s="193">
        <v>0</v>
      </c>
      <c r="S162" s="196">
        <v>0</v>
      </c>
      <c r="T162" s="160">
        <v>0</v>
      </c>
      <c r="U162" s="160">
        <v>12.783839420364499</v>
      </c>
      <c r="V162" s="160">
        <v>0</v>
      </c>
      <c r="W162" s="193">
        <v>0</v>
      </c>
      <c r="X162" s="196">
        <v>0</v>
      </c>
      <c r="Y162" s="160">
        <v>0</v>
      </c>
      <c r="Z162" s="160">
        <v>20.161738788188099</v>
      </c>
      <c r="AA162" s="160">
        <v>0</v>
      </c>
      <c r="AB162" s="197">
        <v>0</v>
      </c>
    </row>
    <row r="163" spans="1:28" s="116" customFormat="1">
      <c r="A163" s="188" t="s">
        <v>324</v>
      </c>
      <c r="B163" s="116" t="s">
        <v>1081</v>
      </c>
      <c r="C163" s="116" t="s">
        <v>1504</v>
      </c>
      <c r="D163" s="116" t="s">
        <v>912</v>
      </c>
      <c r="E163" s="189" t="s">
        <v>1789</v>
      </c>
      <c r="F163" s="116" t="s">
        <v>323</v>
      </c>
      <c r="G163" s="191">
        <v>0.4</v>
      </c>
      <c r="H163" s="196">
        <v>4.5835839055247298</v>
      </c>
      <c r="I163" s="160">
        <v>0</v>
      </c>
      <c r="J163" s="160">
        <v>4.5835839055247298</v>
      </c>
      <c r="K163" s="160">
        <v>-18.536233445881901</v>
      </c>
      <c r="L163" s="193">
        <v>4.23981511261037</v>
      </c>
      <c r="M163" s="160">
        <v>0.5</v>
      </c>
      <c r="N163" s="196">
        <v>0</v>
      </c>
      <c r="O163" s="160">
        <v>0</v>
      </c>
      <c r="P163" s="160">
        <v>0</v>
      </c>
      <c r="Q163" s="160">
        <v>0</v>
      </c>
      <c r="R163" s="193">
        <v>0</v>
      </c>
      <c r="S163" s="196">
        <v>0</v>
      </c>
      <c r="T163" s="160">
        <v>4.5835839055247298</v>
      </c>
      <c r="U163" s="160">
        <v>0</v>
      </c>
      <c r="V163" s="160">
        <v>0</v>
      </c>
      <c r="W163" s="193">
        <v>0</v>
      </c>
      <c r="X163" s="196">
        <v>0</v>
      </c>
      <c r="Y163" s="160">
        <v>4.5835839055247298</v>
      </c>
      <c r="Z163" s="160">
        <v>0</v>
      </c>
      <c r="AA163" s="160">
        <v>0</v>
      </c>
      <c r="AB163" s="197">
        <v>0</v>
      </c>
    </row>
    <row r="164" spans="1:28" s="116" customFormat="1">
      <c r="A164" s="188" t="s">
        <v>326</v>
      </c>
      <c r="B164" s="116" t="s">
        <v>1082</v>
      </c>
      <c r="C164" s="116" t="s">
        <v>1505</v>
      </c>
      <c r="D164" s="116" t="s">
        <v>912</v>
      </c>
      <c r="E164" s="189" t="s">
        <v>1789</v>
      </c>
      <c r="F164" s="116" t="s">
        <v>325</v>
      </c>
      <c r="G164" s="191">
        <v>0.4</v>
      </c>
      <c r="H164" s="196">
        <v>5.1689949023314199</v>
      </c>
      <c r="I164" s="160">
        <v>1.5682802246073699</v>
      </c>
      <c r="J164" s="160">
        <v>3.60071467772404</v>
      </c>
      <c r="K164" s="160">
        <v>-3.9691057414505799</v>
      </c>
      <c r="L164" s="193">
        <v>3.33066107689474</v>
      </c>
      <c r="M164" s="160">
        <v>0.5</v>
      </c>
      <c r="N164" s="196">
        <v>0</v>
      </c>
      <c r="O164" s="160">
        <v>1.5682802246073699</v>
      </c>
      <c r="P164" s="160">
        <v>0</v>
      </c>
      <c r="Q164" s="160">
        <v>0</v>
      </c>
      <c r="R164" s="193">
        <v>0</v>
      </c>
      <c r="S164" s="196">
        <v>0</v>
      </c>
      <c r="T164" s="160">
        <v>3.60071467772404</v>
      </c>
      <c r="U164" s="160">
        <v>0</v>
      </c>
      <c r="V164" s="160">
        <v>0</v>
      </c>
      <c r="W164" s="193">
        <v>0</v>
      </c>
      <c r="X164" s="196">
        <v>0</v>
      </c>
      <c r="Y164" s="160">
        <v>5.1689949023314199</v>
      </c>
      <c r="Z164" s="160">
        <v>0</v>
      </c>
      <c r="AA164" s="160">
        <v>0</v>
      </c>
      <c r="AB164" s="197">
        <v>0</v>
      </c>
    </row>
    <row r="165" spans="1:28" s="116" customFormat="1">
      <c r="A165" s="188" t="s">
        <v>328</v>
      </c>
      <c r="B165" s="116" t="s">
        <v>1083</v>
      </c>
      <c r="C165" s="116" t="s">
        <v>1506</v>
      </c>
      <c r="D165" s="116" t="s">
        <v>912</v>
      </c>
      <c r="E165" s="189" t="s">
        <v>1789</v>
      </c>
      <c r="F165" s="116" t="s">
        <v>327</v>
      </c>
      <c r="G165" s="191">
        <v>0.4</v>
      </c>
      <c r="H165" s="196">
        <v>4.3572317644146699</v>
      </c>
      <c r="I165" s="160">
        <v>0</v>
      </c>
      <c r="J165" s="160">
        <v>4.3572317644146699</v>
      </c>
      <c r="K165" s="160">
        <v>-17.154281532408898</v>
      </c>
      <c r="L165" s="193">
        <v>4.0304393820835704</v>
      </c>
      <c r="M165" s="160">
        <v>0.5</v>
      </c>
      <c r="N165" s="196">
        <v>0</v>
      </c>
      <c r="O165" s="160">
        <v>0</v>
      </c>
      <c r="P165" s="160">
        <v>0</v>
      </c>
      <c r="Q165" s="160">
        <v>0</v>
      </c>
      <c r="R165" s="193">
        <v>0</v>
      </c>
      <c r="S165" s="196">
        <v>0</v>
      </c>
      <c r="T165" s="160">
        <v>4.3572317644146699</v>
      </c>
      <c r="U165" s="160">
        <v>0</v>
      </c>
      <c r="V165" s="160">
        <v>0</v>
      </c>
      <c r="W165" s="193">
        <v>0</v>
      </c>
      <c r="X165" s="196">
        <v>0</v>
      </c>
      <c r="Y165" s="160">
        <v>4.3572317644146699</v>
      </c>
      <c r="Z165" s="160">
        <v>0</v>
      </c>
      <c r="AA165" s="160">
        <v>0</v>
      </c>
      <c r="AB165" s="197">
        <v>0</v>
      </c>
    </row>
    <row r="166" spans="1:28" s="116" customFormat="1" ht="17.25">
      <c r="A166" s="188" t="s">
        <v>329</v>
      </c>
      <c r="B166" s="116" t="s">
        <v>1084</v>
      </c>
      <c r="C166" s="116" t="s">
        <v>1507</v>
      </c>
      <c r="D166" s="116" t="s">
        <v>932</v>
      </c>
      <c r="E166" s="189" t="s">
        <v>1789</v>
      </c>
      <c r="F166" s="115" t="s">
        <v>1923</v>
      </c>
      <c r="G166" s="191">
        <v>0.49</v>
      </c>
      <c r="H166" s="196">
        <v>34.562494095847299</v>
      </c>
      <c r="I166" s="160">
        <v>3.6423441137161099</v>
      </c>
      <c r="J166" s="160">
        <v>30.9201499821312</v>
      </c>
      <c r="K166" s="160">
        <v>11.695356506362801</v>
      </c>
      <c r="L166" s="193">
        <v>28.601138733471402</v>
      </c>
      <c r="M166" s="160">
        <v>0</v>
      </c>
      <c r="N166" s="196">
        <v>3.9965634145637798</v>
      </c>
      <c r="O166" s="160">
        <v>-0.354219300847676</v>
      </c>
      <c r="P166" s="160">
        <v>0</v>
      </c>
      <c r="Q166" s="160">
        <v>0</v>
      </c>
      <c r="R166" s="193">
        <v>0</v>
      </c>
      <c r="S166" s="196">
        <v>26.593627690444301</v>
      </c>
      <c r="T166" s="160">
        <v>4.3265222916869099</v>
      </c>
      <c r="U166" s="160">
        <v>0</v>
      </c>
      <c r="V166" s="160">
        <v>0</v>
      </c>
      <c r="W166" s="193">
        <v>0</v>
      </c>
      <c r="X166" s="196">
        <v>30.590191105008099</v>
      </c>
      <c r="Y166" s="160">
        <v>3.97230299083924</v>
      </c>
      <c r="Z166" s="160">
        <v>0</v>
      </c>
      <c r="AA166" s="160">
        <v>0</v>
      </c>
      <c r="AB166" s="197">
        <v>0</v>
      </c>
    </row>
    <row r="167" spans="1:28" s="116" customFormat="1">
      <c r="A167" s="188" t="s">
        <v>331</v>
      </c>
      <c r="B167" s="116" t="s">
        <v>1085</v>
      </c>
      <c r="C167" s="116" t="s">
        <v>1508</v>
      </c>
      <c r="D167" s="116" t="s">
        <v>992</v>
      </c>
      <c r="E167" s="189" t="s">
        <v>1789</v>
      </c>
      <c r="F167" s="116" t="s">
        <v>330</v>
      </c>
      <c r="G167" s="191">
        <v>0.5</v>
      </c>
      <c r="H167" s="196">
        <v>3.4316488597079799</v>
      </c>
      <c r="I167" s="160">
        <v>1.8799941059907801</v>
      </c>
      <c r="J167" s="160">
        <v>1.5516547537172001</v>
      </c>
      <c r="K167" s="160">
        <v>0.58297695323455201</v>
      </c>
      <c r="L167" s="193">
        <v>1.4352806471884101</v>
      </c>
      <c r="M167" s="160">
        <v>0</v>
      </c>
      <c r="N167" s="196">
        <v>0</v>
      </c>
      <c r="O167" s="160">
        <v>0</v>
      </c>
      <c r="P167" s="160">
        <v>0</v>
      </c>
      <c r="Q167" s="160">
        <v>0</v>
      </c>
      <c r="R167" s="193">
        <v>0</v>
      </c>
      <c r="S167" s="196">
        <v>0</v>
      </c>
      <c r="T167" s="160">
        <v>0</v>
      </c>
      <c r="U167" s="160">
        <v>0</v>
      </c>
      <c r="V167" s="160">
        <v>0</v>
      </c>
      <c r="W167" s="193">
        <v>0</v>
      </c>
      <c r="X167" s="196">
        <v>0</v>
      </c>
      <c r="Y167" s="160">
        <v>0</v>
      </c>
      <c r="Z167" s="160">
        <v>0</v>
      </c>
      <c r="AA167" s="160">
        <v>0</v>
      </c>
      <c r="AB167" s="197">
        <v>0</v>
      </c>
    </row>
    <row r="168" spans="1:28" s="116" customFormat="1">
      <c r="A168" s="188" t="s">
        <v>333</v>
      </c>
      <c r="B168" s="116" t="s">
        <v>1086</v>
      </c>
      <c r="C168" s="116" t="s">
        <v>1509</v>
      </c>
      <c r="D168" s="116" t="s">
        <v>968</v>
      </c>
      <c r="E168" s="189" t="s">
        <v>1789</v>
      </c>
      <c r="F168" s="116" t="s">
        <v>332</v>
      </c>
      <c r="G168" s="191">
        <v>0.3</v>
      </c>
      <c r="H168" s="196">
        <v>109.84355306825699</v>
      </c>
      <c r="I168" s="160">
        <v>24.589739533092299</v>
      </c>
      <c r="J168" s="160">
        <v>85.253813535164994</v>
      </c>
      <c r="K168" s="160">
        <v>2.79796666955697</v>
      </c>
      <c r="L168" s="193">
        <v>78.859777520027606</v>
      </c>
      <c r="M168" s="160">
        <v>0</v>
      </c>
      <c r="N168" s="196">
        <v>21.621572061589099</v>
      </c>
      <c r="O168" s="160">
        <v>2.96816747150325</v>
      </c>
      <c r="P168" s="160">
        <v>0</v>
      </c>
      <c r="Q168" s="160">
        <v>0</v>
      </c>
      <c r="R168" s="193">
        <v>0</v>
      </c>
      <c r="S168" s="196">
        <v>63.609900204901898</v>
      </c>
      <c r="T168" s="160">
        <v>21.643913330263</v>
      </c>
      <c r="U168" s="160">
        <v>0</v>
      </c>
      <c r="V168" s="160">
        <v>0</v>
      </c>
      <c r="W168" s="193">
        <v>0</v>
      </c>
      <c r="X168" s="196">
        <v>85.231472266490997</v>
      </c>
      <c r="Y168" s="160">
        <v>24.6120808017663</v>
      </c>
      <c r="Z168" s="160">
        <v>0</v>
      </c>
      <c r="AA168" s="160">
        <v>0</v>
      </c>
      <c r="AB168" s="197">
        <v>0</v>
      </c>
    </row>
    <row r="169" spans="1:28" s="116" customFormat="1">
      <c r="A169" s="188" t="s">
        <v>335</v>
      </c>
      <c r="B169" s="116" t="s">
        <v>1087</v>
      </c>
      <c r="C169" s="116" t="s">
        <v>1510</v>
      </c>
      <c r="D169" s="116" t="s">
        <v>968</v>
      </c>
      <c r="E169" s="189" t="s">
        <v>1789</v>
      </c>
      <c r="F169" s="116" t="s">
        <v>334</v>
      </c>
      <c r="G169" s="191">
        <v>0.3</v>
      </c>
      <c r="H169" s="196">
        <v>62.893349831936398</v>
      </c>
      <c r="I169" s="160">
        <v>10.163740845999</v>
      </c>
      <c r="J169" s="160">
        <v>52.729608985937297</v>
      </c>
      <c r="K169" s="160">
        <v>-53.672420095209802</v>
      </c>
      <c r="L169" s="193">
        <v>48.7748883119921</v>
      </c>
      <c r="M169" s="160">
        <v>0.5</v>
      </c>
      <c r="N169" s="196">
        <v>8.8106952054076793</v>
      </c>
      <c r="O169" s="160">
        <v>1.35304564059134</v>
      </c>
      <c r="P169" s="160">
        <v>0</v>
      </c>
      <c r="Q169" s="160">
        <v>0</v>
      </c>
      <c r="R169" s="193">
        <v>0</v>
      </c>
      <c r="S169" s="196">
        <v>29.3326488860415</v>
      </c>
      <c r="T169" s="160">
        <v>23.3969600998958</v>
      </c>
      <c r="U169" s="160">
        <v>0</v>
      </c>
      <c r="V169" s="160">
        <v>0</v>
      </c>
      <c r="W169" s="193">
        <v>0</v>
      </c>
      <c r="X169" s="196">
        <v>38.143344091449201</v>
      </c>
      <c r="Y169" s="160">
        <v>24.7500057404872</v>
      </c>
      <c r="Z169" s="160">
        <v>0</v>
      </c>
      <c r="AA169" s="160">
        <v>0</v>
      </c>
      <c r="AB169" s="197">
        <v>0</v>
      </c>
    </row>
    <row r="170" spans="1:28" s="116" customFormat="1">
      <c r="A170" s="188" t="s">
        <v>337</v>
      </c>
      <c r="B170" s="116" t="s">
        <v>1088</v>
      </c>
      <c r="C170" s="116" t="s">
        <v>1511</v>
      </c>
      <c r="D170" s="116" t="s">
        <v>959</v>
      </c>
      <c r="E170" s="189" t="s">
        <v>1789</v>
      </c>
      <c r="F170" s="116" t="s">
        <v>336</v>
      </c>
      <c r="G170" s="191">
        <v>0.09</v>
      </c>
      <c r="H170" s="196">
        <v>197.59296287862</v>
      </c>
      <c r="I170" s="160">
        <v>9.6950049593004994</v>
      </c>
      <c r="J170" s="160">
        <v>187.897957919319</v>
      </c>
      <c r="K170" s="160">
        <v>138.42904505966601</v>
      </c>
      <c r="L170" s="193">
        <v>173.80561107537</v>
      </c>
      <c r="M170" s="160">
        <v>0</v>
      </c>
      <c r="N170" s="196">
        <v>9.6950049593004994</v>
      </c>
      <c r="O170" s="160">
        <v>0</v>
      </c>
      <c r="P170" s="160">
        <v>0</v>
      </c>
      <c r="Q170" s="160">
        <v>0</v>
      </c>
      <c r="R170" s="193">
        <v>0</v>
      </c>
      <c r="S170" s="196">
        <v>187.897957919319</v>
      </c>
      <c r="T170" s="160">
        <v>0</v>
      </c>
      <c r="U170" s="160">
        <v>0</v>
      </c>
      <c r="V170" s="160">
        <v>0</v>
      </c>
      <c r="W170" s="193">
        <v>0</v>
      </c>
      <c r="X170" s="196">
        <v>197.59296287862</v>
      </c>
      <c r="Y170" s="160">
        <v>0</v>
      </c>
      <c r="Z170" s="160">
        <v>0</v>
      </c>
      <c r="AA170" s="160">
        <v>0</v>
      </c>
      <c r="AB170" s="197">
        <v>0</v>
      </c>
    </row>
    <row r="171" spans="1:28" s="116" customFormat="1">
      <c r="A171" s="188" t="s">
        <v>338</v>
      </c>
      <c r="B171" s="116" t="s">
        <v>1089</v>
      </c>
      <c r="C171" s="116" t="s">
        <v>1512</v>
      </c>
      <c r="D171" s="116" t="s">
        <v>919</v>
      </c>
      <c r="E171" s="189" t="s">
        <v>1789</v>
      </c>
      <c r="F171" s="116" t="s">
        <v>1814</v>
      </c>
      <c r="G171" s="191">
        <v>0.01</v>
      </c>
      <c r="H171" s="196">
        <v>21.360578829225499</v>
      </c>
      <c r="I171" s="160">
        <v>6.4574492071152596</v>
      </c>
      <c r="J171" s="160">
        <v>14.9031296221102</v>
      </c>
      <c r="K171" s="160">
        <v>8.5142107103295803</v>
      </c>
      <c r="L171" s="193">
        <v>13.785394900451999</v>
      </c>
      <c r="M171" s="160">
        <v>0</v>
      </c>
      <c r="N171" s="196">
        <v>0</v>
      </c>
      <c r="O171" s="160">
        <v>0</v>
      </c>
      <c r="P171" s="160">
        <v>6.4574492071152596</v>
      </c>
      <c r="Q171" s="160">
        <v>0</v>
      </c>
      <c r="R171" s="193">
        <v>0</v>
      </c>
      <c r="S171" s="196">
        <v>0</v>
      </c>
      <c r="T171" s="160">
        <v>0</v>
      </c>
      <c r="U171" s="160">
        <v>14.9031296221102</v>
      </c>
      <c r="V171" s="160">
        <v>0</v>
      </c>
      <c r="W171" s="193">
        <v>0</v>
      </c>
      <c r="X171" s="196">
        <v>0</v>
      </c>
      <c r="Y171" s="160">
        <v>0</v>
      </c>
      <c r="Z171" s="160">
        <v>21.360578829225499</v>
      </c>
      <c r="AA171" s="160">
        <v>0</v>
      </c>
      <c r="AB171" s="197">
        <v>0</v>
      </c>
    </row>
    <row r="172" spans="1:28" s="116" customFormat="1">
      <c r="A172" s="188" t="s">
        <v>342</v>
      </c>
      <c r="B172" s="116" t="s">
        <v>1091</v>
      </c>
      <c r="C172" s="116" t="s">
        <v>1514</v>
      </c>
      <c r="D172" s="116" t="s">
        <v>912</v>
      </c>
      <c r="E172" s="189" t="s">
        <v>1789</v>
      </c>
      <c r="F172" s="116" t="s">
        <v>1815</v>
      </c>
      <c r="G172" s="191">
        <v>0.4</v>
      </c>
      <c r="H172" s="196">
        <v>6.1188923922809897</v>
      </c>
      <c r="I172" s="160">
        <v>0.62766657791921898</v>
      </c>
      <c r="J172" s="160">
        <v>5.49122581436177</v>
      </c>
      <c r="K172" s="160">
        <v>-11.403312213058401</v>
      </c>
      <c r="L172" s="193">
        <v>5.0793838782846397</v>
      </c>
      <c r="M172" s="160">
        <v>0.5</v>
      </c>
      <c r="N172" s="196">
        <v>0</v>
      </c>
      <c r="O172" s="160">
        <v>0.62766657791921898</v>
      </c>
      <c r="P172" s="160">
        <v>0</v>
      </c>
      <c r="Q172" s="160">
        <v>0</v>
      </c>
      <c r="R172" s="193">
        <v>0</v>
      </c>
      <c r="S172" s="196">
        <v>0</v>
      </c>
      <c r="T172" s="160">
        <v>5.49122581436177</v>
      </c>
      <c r="U172" s="160">
        <v>0</v>
      </c>
      <c r="V172" s="160">
        <v>0</v>
      </c>
      <c r="W172" s="193">
        <v>0</v>
      </c>
      <c r="X172" s="196">
        <v>0</v>
      </c>
      <c r="Y172" s="160">
        <v>6.1188923922809897</v>
      </c>
      <c r="Z172" s="160">
        <v>0</v>
      </c>
      <c r="AA172" s="160">
        <v>0</v>
      </c>
      <c r="AB172" s="197">
        <v>0</v>
      </c>
    </row>
    <row r="173" spans="1:28" s="116" customFormat="1">
      <c r="A173" s="188" t="s">
        <v>344</v>
      </c>
      <c r="B173" s="116" t="s">
        <v>1092</v>
      </c>
      <c r="C173" s="116" t="s">
        <v>1515</v>
      </c>
      <c r="D173" s="116" t="s">
        <v>932</v>
      </c>
      <c r="E173" s="189" t="s">
        <v>1789</v>
      </c>
      <c r="F173" s="116" t="s">
        <v>343</v>
      </c>
      <c r="G173" s="191">
        <v>0.49</v>
      </c>
      <c r="H173" s="196">
        <v>106.095314676643</v>
      </c>
      <c r="I173" s="160">
        <v>24.513826655957601</v>
      </c>
      <c r="J173" s="160">
        <v>81.5814880206852</v>
      </c>
      <c r="K173" s="160">
        <v>39.8961677795496</v>
      </c>
      <c r="L173" s="193">
        <v>75.462876419133806</v>
      </c>
      <c r="M173" s="160">
        <v>0</v>
      </c>
      <c r="N173" s="196">
        <v>22.980515202364799</v>
      </c>
      <c r="O173" s="160">
        <v>1.53331145359286</v>
      </c>
      <c r="P173" s="160">
        <v>0</v>
      </c>
      <c r="Q173" s="160">
        <v>0</v>
      </c>
      <c r="R173" s="193">
        <v>0</v>
      </c>
      <c r="S173" s="196">
        <v>69.224906090863598</v>
      </c>
      <c r="T173" s="160">
        <v>12.3565819298216</v>
      </c>
      <c r="U173" s="160">
        <v>0</v>
      </c>
      <c r="V173" s="160">
        <v>0</v>
      </c>
      <c r="W173" s="193">
        <v>0</v>
      </c>
      <c r="X173" s="196">
        <v>92.205421293228298</v>
      </c>
      <c r="Y173" s="160">
        <v>13.889893383414501</v>
      </c>
      <c r="Z173" s="160">
        <v>0</v>
      </c>
      <c r="AA173" s="160">
        <v>0</v>
      </c>
      <c r="AB173" s="197">
        <v>0</v>
      </c>
    </row>
    <row r="174" spans="1:28" s="116" customFormat="1">
      <c r="A174" s="188" t="s">
        <v>346</v>
      </c>
      <c r="B174" s="116" t="s">
        <v>1093</v>
      </c>
      <c r="C174" s="116" t="s">
        <v>1516</v>
      </c>
      <c r="D174" s="116" t="s">
        <v>923</v>
      </c>
      <c r="E174" s="189" t="s">
        <v>1789</v>
      </c>
      <c r="F174" s="116" t="s">
        <v>345</v>
      </c>
      <c r="G174" s="191">
        <v>0.3</v>
      </c>
      <c r="H174" s="196">
        <v>22.0649962584089</v>
      </c>
      <c r="I174" s="160">
        <v>0</v>
      </c>
      <c r="J174" s="160">
        <v>22.0649962584089</v>
      </c>
      <c r="K174" s="160">
        <v>-4.3181638135682396</v>
      </c>
      <c r="L174" s="193">
        <v>20.4101215390282</v>
      </c>
      <c r="M174" s="160">
        <v>0.16367121306877799</v>
      </c>
      <c r="N174" s="196">
        <v>0</v>
      </c>
      <c r="O174" s="160">
        <v>0</v>
      </c>
      <c r="P174" s="160">
        <v>0</v>
      </c>
      <c r="Q174" s="160">
        <v>0</v>
      </c>
      <c r="R174" s="193">
        <v>0</v>
      </c>
      <c r="S174" s="196">
        <v>15.742726299923</v>
      </c>
      <c r="T174" s="160">
        <v>6.3222699584858502</v>
      </c>
      <c r="U174" s="160">
        <v>0</v>
      </c>
      <c r="V174" s="160">
        <v>0</v>
      </c>
      <c r="W174" s="193">
        <v>0</v>
      </c>
      <c r="X174" s="196">
        <v>15.742726299923</v>
      </c>
      <c r="Y174" s="160">
        <v>6.3222699584858502</v>
      </c>
      <c r="Z174" s="160">
        <v>0</v>
      </c>
      <c r="AA174" s="160">
        <v>0</v>
      </c>
      <c r="AB174" s="197">
        <v>0</v>
      </c>
    </row>
    <row r="175" spans="1:28" s="116" customFormat="1">
      <c r="A175" s="188" t="s">
        <v>348</v>
      </c>
      <c r="B175" s="116" t="s">
        <v>1094</v>
      </c>
      <c r="C175" s="116" t="s">
        <v>1517</v>
      </c>
      <c r="D175" s="116" t="s">
        <v>926</v>
      </c>
      <c r="E175" s="189" t="s">
        <v>1789</v>
      </c>
      <c r="F175" s="116" t="s">
        <v>347</v>
      </c>
      <c r="G175" s="191">
        <v>0.49</v>
      </c>
      <c r="H175" s="196">
        <v>95.783356574344296</v>
      </c>
      <c r="I175" s="160">
        <v>13.104694282584299</v>
      </c>
      <c r="J175" s="160">
        <v>82.678662291760006</v>
      </c>
      <c r="K175" s="160">
        <v>28.808338422706601</v>
      </c>
      <c r="L175" s="193">
        <v>76.477762619878007</v>
      </c>
      <c r="M175" s="160">
        <v>0</v>
      </c>
      <c r="N175" s="196">
        <v>13.5238601230743</v>
      </c>
      <c r="O175" s="160">
        <v>-0.41916584048994399</v>
      </c>
      <c r="P175" s="160">
        <v>0</v>
      </c>
      <c r="Q175" s="160">
        <v>0</v>
      </c>
      <c r="R175" s="193">
        <v>0</v>
      </c>
      <c r="S175" s="196">
        <v>70.136391227165603</v>
      </c>
      <c r="T175" s="160">
        <v>12.5422710645944</v>
      </c>
      <c r="U175" s="160">
        <v>0</v>
      </c>
      <c r="V175" s="160">
        <v>0</v>
      </c>
      <c r="W175" s="193">
        <v>0</v>
      </c>
      <c r="X175" s="196">
        <v>83.660251350239903</v>
      </c>
      <c r="Y175" s="160">
        <v>12.1231052241044</v>
      </c>
      <c r="Z175" s="160">
        <v>0</v>
      </c>
      <c r="AA175" s="160">
        <v>0</v>
      </c>
      <c r="AB175" s="197">
        <v>0</v>
      </c>
    </row>
    <row r="176" spans="1:28" s="116" customFormat="1">
      <c r="A176" s="188" t="s">
        <v>350</v>
      </c>
      <c r="B176" s="116" t="s">
        <v>1095</v>
      </c>
      <c r="C176" s="116" t="s">
        <v>1518</v>
      </c>
      <c r="D176" s="116" t="s">
        <v>926</v>
      </c>
      <c r="E176" s="189" t="s">
        <v>1309</v>
      </c>
      <c r="F176" s="116" t="s">
        <v>349</v>
      </c>
      <c r="G176" s="191">
        <v>0.99</v>
      </c>
      <c r="H176" s="196">
        <v>95.947886544769801</v>
      </c>
      <c r="I176" s="160">
        <v>0</v>
      </c>
      <c r="J176" s="160">
        <v>95.947886544769801</v>
      </c>
      <c r="K176" s="160">
        <v>53.4765360139452</v>
      </c>
      <c r="L176" s="193">
        <v>93.069449948426694</v>
      </c>
      <c r="M176" s="160">
        <v>0</v>
      </c>
      <c r="N176" s="196">
        <v>0</v>
      </c>
      <c r="O176" s="160">
        <v>0</v>
      </c>
      <c r="P176" s="160">
        <v>0</v>
      </c>
      <c r="Q176" s="160">
        <v>0</v>
      </c>
      <c r="R176" s="193">
        <v>0</v>
      </c>
      <c r="S176" s="196">
        <v>87.141803243167999</v>
      </c>
      <c r="T176" s="160">
        <v>8.8060833016018005</v>
      </c>
      <c r="U176" s="160">
        <v>0</v>
      </c>
      <c r="V176" s="160">
        <v>0</v>
      </c>
      <c r="W176" s="193">
        <v>0</v>
      </c>
      <c r="X176" s="196">
        <v>87.141803243167999</v>
      </c>
      <c r="Y176" s="160">
        <v>8.8060833016018005</v>
      </c>
      <c r="Z176" s="160">
        <v>0</v>
      </c>
      <c r="AA176" s="160">
        <v>0</v>
      </c>
      <c r="AB176" s="197">
        <v>0</v>
      </c>
    </row>
    <row r="177" spans="1:28" s="116" customFormat="1">
      <c r="A177" s="188" t="s">
        <v>352</v>
      </c>
      <c r="B177" s="116" t="s">
        <v>1096</v>
      </c>
      <c r="C177" s="116" t="s">
        <v>1519</v>
      </c>
      <c r="D177" s="116" t="s">
        <v>968</v>
      </c>
      <c r="E177" s="189" t="s">
        <v>1789</v>
      </c>
      <c r="F177" s="116" t="s">
        <v>351</v>
      </c>
      <c r="G177" s="191">
        <v>0.3</v>
      </c>
      <c r="H177" s="196">
        <v>143.91328768361799</v>
      </c>
      <c r="I177" s="160">
        <v>32.3854287678787</v>
      </c>
      <c r="J177" s="160">
        <v>111.527858915739</v>
      </c>
      <c r="K177" s="160">
        <v>63.753739092369102</v>
      </c>
      <c r="L177" s="193">
        <v>103.163269497058</v>
      </c>
      <c r="M177" s="160">
        <v>0</v>
      </c>
      <c r="N177" s="196">
        <v>28.2816817700906</v>
      </c>
      <c r="O177" s="160">
        <v>4.1037469977881598</v>
      </c>
      <c r="P177" s="160">
        <v>0</v>
      </c>
      <c r="Q177" s="160">
        <v>0</v>
      </c>
      <c r="R177" s="193">
        <v>0</v>
      </c>
      <c r="S177" s="196">
        <v>84.743993369848397</v>
      </c>
      <c r="T177" s="160">
        <v>26.783865545890599</v>
      </c>
      <c r="U177" s="160">
        <v>0</v>
      </c>
      <c r="V177" s="160">
        <v>0</v>
      </c>
      <c r="W177" s="193">
        <v>0</v>
      </c>
      <c r="X177" s="196">
        <v>113.025675139939</v>
      </c>
      <c r="Y177" s="160">
        <v>30.887612543678699</v>
      </c>
      <c r="Z177" s="160">
        <v>0</v>
      </c>
      <c r="AA177" s="160">
        <v>0</v>
      </c>
      <c r="AB177" s="197">
        <v>0</v>
      </c>
    </row>
    <row r="178" spans="1:28" s="116" customFormat="1">
      <c r="A178" s="188" t="s">
        <v>354</v>
      </c>
      <c r="B178" s="116" t="s">
        <v>1097</v>
      </c>
      <c r="C178" s="116" t="s">
        <v>1520</v>
      </c>
      <c r="D178" s="116" t="s">
        <v>959</v>
      </c>
      <c r="E178" s="189" t="s">
        <v>1789</v>
      </c>
      <c r="F178" s="116" t="s">
        <v>353</v>
      </c>
      <c r="G178" s="191">
        <v>0.09</v>
      </c>
      <c r="H178" s="196">
        <v>223.09363459267601</v>
      </c>
      <c r="I178" s="160">
        <v>33.614802175474402</v>
      </c>
      <c r="J178" s="160">
        <v>189.478832417202</v>
      </c>
      <c r="K178" s="160">
        <v>158.09868071658201</v>
      </c>
      <c r="L178" s="193">
        <v>175.26791998591099</v>
      </c>
      <c r="M178" s="160">
        <v>0</v>
      </c>
      <c r="N178" s="196">
        <v>33.614802175474402</v>
      </c>
      <c r="O178" s="160">
        <v>0</v>
      </c>
      <c r="P178" s="160">
        <v>0</v>
      </c>
      <c r="Q178" s="160">
        <v>0</v>
      </c>
      <c r="R178" s="193">
        <v>0</v>
      </c>
      <c r="S178" s="196">
        <v>189.478832417202</v>
      </c>
      <c r="T178" s="160">
        <v>0</v>
      </c>
      <c r="U178" s="160">
        <v>0</v>
      </c>
      <c r="V178" s="160">
        <v>0</v>
      </c>
      <c r="W178" s="193">
        <v>0</v>
      </c>
      <c r="X178" s="196">
        <v>223.09363459267601</v>
      </c>
      <c r="Y178" s="160">
        <v>0</v>
      </c>
      <c r="Z178" s="160">
        <v>0</v>
      </c>
      <c r="AA178" s="160">
        <v>0</v>
      </c>
      <c r="AB178" s="197">
        <v>0</v>
      </c>
    </row>
    <row r="179" spans="1:28" s="116" customFormat="1">
      <c r="A179" s="188" t="s">
        <v>355</v>
      </c>
      <c r="B179" s="116" t="s">
        <v>1098</v>
      </c>
      <c r="C179" s="116" t="s">
        <v>1521</v>
      </c>
      <c r="D179" s="116" t="s">
        <v>919</v>
      </c>
      <c r="E179" s="189" t="s">
        <v>1789</v>
      </c>
      <c r="F179" s="116" t="s">
        <v>1816</v>
      </c>
      <c r="G179" s="191">
        <v>0.01</v>
      </c>
      <c r="H179" s="196">
        <v>24.251369013750001</v>
      </c>
      <c r="I179" s="160">
        <v>8.5698535052014009</v>
      </c>
      <c r="J179" s="160">
        <v>15.6815155085486</v>
      </c>
      <c r="K179" s="160">
        <v>11.2952950822489</v>
      </c>
      <c r="L179" s="193">
        <v>14.5054018454075</v>
      </c>
      <c r="M179" s="160">
        <v>0</v>
      </c>
      <c r="N179" s="196">
        <v>0</v>
      </c>
      <c r="O179" s="160">
        <v>0</v>
      </c>
      <c r="P179" s="160">
        <v>8.5698535052014009</v>
      </c>
      <c r="Q179" s="160">
        <v>0</v>
      </c>
      <c r="R179" s="193">
        <v>0</v>
      </c>
      <c r="S179" s="196">
        <v>0</v>
      </c>
      <c r="T179" s="160">
        <v>0</v>
      </c>
      <c r="U179" s="160">
        <v>15.6815155085486</v>
      </c>
      <c r="V179" s="160">
        <v>0</v>
      </c>
      <c r="W179" s="193">
        <v>0</v>
      </c>
      <c r="X179" s="196">
        <v>0</v>
      </c>
      <c r="Y179" s="160">
        <v>0</v>
      </c>
      <c r="Z179" s="160">
        <v>24.251369013750001</v>
      </c>
      <c r="AA179" s="160">
        <v>0</v>
      </c>
      <c r="AB179" s="197">
        <v>0</v>
      </c>
    </row>
    <row r="180" spans="1:28" s="116" customFormat="1">
      <c r="A180" s="188" t="s">
        <v>357</v>
      </c>
      <c r="B180" s="116" t="s">
        <v>1099</v>
      </c>
      <c r="C180" s="116" t="s">
        <v>1522</v>
      </c>
      <c r="D180" s="116" t="s">
        <v>912</v>
      </c>
      <c r="E180" s="189" t="s">
        <v>1789</v>
      </c>
      <c r="F180" s="116" t="s">
        <v>356</v>
      </c>
      <c r="G180" s="191">
        <v>0.4</v>
      </c>
      <c r="H180" s="196">
        <v>5.9408282766149503</v>
      </c>
      <c r="I180" s="160">
        <v>0.204066715665665</v>
      </c>
      <c r="J180" s="160">
        <v>5.7367615609492901</v>
      </c>
      <c r="K180" s="160">
        <v>-19.594121594921901</v>
      </c>
      <c r="L180" s="193">
        <v>5.3065044438780902</v>
      </c>
      <c r="M180" s="160">
        <v>0.5</v>
      </c>
      <c r="N180" s="196">
        <v>0</v>
      </c>
      <c r="O180" s="160">
        <v>0.204066715665665</v>
      </c>
      <c r="P180" s="160">
        <v>0</v>
      </c>
      <c r="Q180" s="160">
        <v>0</v>
      </c>
      <c r="R180" s="193">
        <v>0</v>
      </c>
      <c r="S180" s="196">
        <v>0</v>
      </c>
      <c r="T180" s="160">
        <v>5.7367615609492901</v>
      </c>
      <c r="U180" s="160">
        <v>0</v>
      </c>
      <c r="V180" s="160">
        <v>0</v>
      </c>
      <c r="W180" s="193">
        <v>0</v>
      </c>
      <c r="X180" s="196">
        <v>0</v>
      </c>
      <c r="Y180" s="160">
        <v>5.9408282766149503</v>
      </c>
      <c r="Z180" s="160">
        <v>0</v>
      </c>
      <c r="AA180" s="160">
        <v>0</v>
      </c>
      <c r="AB180" s="197">
        <v>0</v>
      </c>
    </row>
    <row r="181" spans="1:28" s="116" customFormat="1">
      <c r="A181" s="188" t="s">
        <v>359</v>
      </c>
      <c r="B181" s="116" t="s">
        <v>1100</v>
      </c>
      <c r="C181" s="116" t="s">
        <v>1523</v>
      </c>
      <c r="D181" s="116" t="s">
        <v>926</v>
      </c>
      <c r="E181" s="189" t="s">
        <v>1789</v>
      </c>
      <c r="F181" s="116" t="s">
        <v>358</v>
      </c>
      <c r="G181" s="191">
        <v>0.49</v>
      </c>
      <c r="H181" s="196">
        <v>186.80366208161399</v>
      </c>
      <c r="I181" s="160">
        <v>28.369245400205301</v>
      </c>
      <c r="J181" s="160">
        <v>158.434416681409</v>
      </c>
      <c r="K181" s="160">
        <v>-14.3583644251844</v>
      </c>
      <c r="L181" s="193">
        <v>146.55183543030299</v>
      </c>
      <c r="M181" s="160">
        <v>8.3095858132678099E-2</v>
      </c>
      <c r="N181" s="196">
        <v>28.597674608750399</v>
      </c>
      <c r="O181" s="160">
        <v>-0.228429208545054</v>
      </c>
      <c r="P181" s="160">
        <v>0</v>
      </c>
      <c r="Q181" s="160">
        <v>0</v>
      </c>
      <c r="R181" s="193">
        <v>0</v>
      </c>
      <c r="S181" s="196">
        <v>131.21950649292799</v>
      </c>
      <c r="T181" s="160">
        <v>27.2149101884809</v>
      </c>
      <c r="U181" s="160">
        <v>0</v>
      </c>
      <c r="V181" s="160">
        <v>0</v>
      </c>
      <c r="W181" s="193">
        <v>0</v>
      </c>
      <c r="X181" s="196">
        <v>159.81718110167799</v>
      </c>
      <c r="Y181" s="160">
        <v>26.986480979935799</v>
      </c>
      <c r="Z181" s="160">
        <v>0</v>
      </c>
      <c r="AA181" s="160">
        <v>0</v>
      </c>
      <c r="AB181" s="197">
        <v>0</v>
      </c>
    </row>
    <row r="182" spans="1:28" s="116" customFormat="1">
      <c r="A182" s="188" t="s">
        <v>361</v>
      </c>
      <c r="B182" s="116" t="s">
        <v>1101</v>
      </c>
      <c r="C182" s="116" t="s">
        <v>1524</v>
      </c>
      <c r="D182" s="116" t="s">
        <v>932</v>
      </c>
      <c r="E182" s="189" t="s">
        <v>1789</v>
      </c>
      <c r="F182" s="116" t="s">
        <v>360</v>
      </c>
      <c r="G182" s="191">
        <v>0.49</v>
      </c>
      <c r="H182" s="196">
        <v>130.355691171541</v>
      </c>
      <c r="I182" s="160">
        <v>29.0292148761514</v>
      </c>
      <c r="J182" s="160">
        <v>101.326476295389</v>
      </c>
      <c r="K182" s="160">
        <v>45.959074821978398</v>
      </c>
      <c r="L182" s="193">
        <v>93.726990573235199</v>
      </c>
      <c r="M182" s="160">
        <v>0</v>
      </c>
      <c r="N182" s="196">
        <v>27.030098151685898</v>
      </c>
      <c r="O182" s="160">
        <v>1.99911672446546</v>
      </c>
      <c r="P182" s="160">
        <v>0</v>
      </c>
      <c r="Q182" s="160">
        <v>0</v>
      </c>
      <c r="R182" s="193">
        <v>0</v>
      </c>
      <c r="S182" s="196">
        <v>83.905100754281506</v>
      </c>
      <c r="T182" s="160">
        <v>17.421375541107899</v>
      </c>
      <c r="U182" s="160">
        <v>0</v>
      </c>
      <c r="V182" s="160">
        <v>0</v>
      </c>
      <c r="W182" s="193">
        <v>0</v>
      </c>
      <c r="X182" s="196">
        <v>110.935198905967</v>
      </c>
      <c r="Y182" s="160">
        <v>19.420492265573401</v>
      </c>
      <c r="Z182" s="160">
        <v>0</v>
      </c>
      <c r="AA182" s="160">
        <v>0</v>
      </c>
      <c r="AB182" s="197">
        <v>0</v>
      </c>
    </row>
    <row r="183" spans="1:28" s="116" customFormat="1">
      <c r="A183" s="188" t="s">
        <v>363</v>
      </c>
      <c r="B183" s="116" t="s">
        <v>1102</v>
      </c>
      <c r="C183" s="116" t="s">
        <v>1525</v>
      </c>
      <c r="D183" s="116" t="s">
        <v>959</v>
      </c>
      <c r="E183" s="189" t="s">
        <v>1789</v>
      </c>
      <c r="F183" s="116" t="s">
        <v>362</v>
      </c>
      <c r="G183" s="191">
        <v>0.09</v>
      </c>
      <c r="H183" s="196">
        <v>61.874624377448001</v>
      </c>
      <c r="I183" s="160">
        <v>0</v>
      </c>
      <c r="J183" s="160">
        <v>61.874624377448001</v>
      </c>
      <c r="K183" s="160">
        <v>40.346353557374002</v>
      </c>
      <c r="L183" s="193">
        <v>57.234027549139398</v>
      </c>
      <c r="M183" s="160">
        <v>0</v>
      </c>
      <c r="N183" s="196">
        <v>0</v>
      </c>
      <c r="O183" s="160">
        <v>0</v>
      </c>
      <c r="P183" s="160">
        <v>0</v>
      </c>
      <c r="Q183" s="160">
        <v>0</v>
      </c>
      <c r="R183" s="193">
        <v>0</v>
      </c>
      <c r="S183" s="196">
        <v>61.874624377448001</v>
      </c>
      <c r="T183" s="160">
        <v>0</v>
      </c>
      <c r="U183" s="160">
        <v>0</v>
      </c>
      <c r="V183" s="160">
        <v>0</v>
      </c>
      <c r="W183" s="193">
        <v>0</v>
      </c>
      <c r="X183" s="196">
        <v>61.874624377448001</v>
      </c>
      <c r="Y183" s="160">
        <v>0</v>
      </c>
      <c r="Z183" s="160">
        <v>0</v>
      </c>
      <c r="AA183" s="160">
        <v>0</v>
      </c>
      <c r="AB183" s="197">
        <v>0</v>
      </c>
    </row>
    <row r="184" spans="1:28" s="116" customFormat="1">
      <c r="A184" s="188" t="s">
        <v>364</v>
      </c>
      <c r="B184" s="116" t="s">
        <v>1103</v>
      </c>
      <c r="C184" s="116" t="s">
        <v>1526</v>
      </c>
      <c r="D184" s="116" t="s">
        <v>919</v>
      </c>
      <c r="E184" s="189" t="s">
        <v>1789</v>
      </c>
      <c r="F184" s="116" t="s">
        <v>1817</v>
      </c>
      <c r="G184" s="191">
        <v>0.01</v>
      </c>
      <c r="H184" s="196">
        <v>13.3498645407432</v>
      </c>
      <c r="I184" s="160">
        <v>4.3422505802713696</v>
      </c>
      <c r="J184" s="160">
        <v>9.0076139604718293</v>
      </c>
      <c r="K184" s="160">
        <v>5.3713829542195901</v>
      </c>
      <c r="L184" s="193">
        <v>8.3320429134364407</v>
      </c>
      <c r="M184" s="160">
        <v>0</v>
      </c>
      <c r="N184" s="196">
        <v>0</v>
      </c>
      <c r="O184" s="160">
        <v>0</v>
      </c>
      <c r="P184" s="160">
        <v>4.3422505802713696</v>
      </c>
      <c r="Q184" s="160">
        <v>0</v>
      </c>
      <c r="R184" s="193">
        <v>0</v>
      </c>
      <c r="S184" s="196">
        <v>0</v>
      </c>
      <c r="T184" s="160">
        <v>0</v>
      </c>
      <c r="U184" s="160">
        <v>9.0076139604718293</v>
      </c>
      <c r="V184" s="160">
        <v>0</v>
      </c>
      <c r="W184" s="193">
        <v>0</v>
      </c>
      <c r="X184" s="196">
        <v>0</v>
      </c>
      <c r="Y184" s="160">
        <v>0</v>
      </c>
      <c r="Z184" s="160">
        <v>13.3498645407432</v>
      </c>
      <c r="AA184" s="160">
        <v>0</v>
      </c>
      <c r="AB184" s="197">
        <v>0</v>
      </c>
    </row>
    <row r="185" spans="1:28" s="116" customFormat="1">
      <c r="A185" s="188" t="s">
        <v>366</v>
      </c>
      <c r="B185" s="116" t="s">
        <v>1104</v>
      </c>
      <c r="C185" s="116" t="s">
        <v>1527</v>
      </c>
      <c r="D185" s="116" t="s">
        <v>912</v>
      </c>
      <c r="E185" s="189" t="s">
        <v>1789</v>
      </c>
      <c r="F185" s="116" t="s">
        <v>365</v>
      </c>
      <c r="G185" s="191">
        <v>0.4</v>
      </c>
      <c r="H185" s="196">
        <v>2.2428615594563999</v>
      </c>
      <c r="I185" s="160">
        <v>0</v>
      </c>
      <c r="J185" s="160">
        <v>2.2428615594563999</v>
      </c>
      <c r="K185" s="160">
        <v>-7.8049783863264599</v>
      </c>
      <c r="L185" s="193">
        <v>2.0746469424971701</v>
      </c>
      <c r="M185" s="160">
        <v>0.5</v>
      </c>
      <c r="N185" s="196">
        <v>0</v>
      </c>
      <c r="O185" s="160">
        <v>0</v>
      </c>
      <c r="P185" s="160">
        <v>0</v>
      </c>
      <c r="Q185" s="160">
        <v>0</v>
      </c>
      <c r="R185" s="193">
        <v>0</v>
      </c>
      <c r="S185" s="196">
        <v>0</v>
      </c>
      <c r="T185" s="160">
        <v>2.2428615594563999</v>
      </c>
      <c r="U185" s="160">
        <v>0</v>
      </c>
      <c r="V185" s="160">
        <v>0</v>
      </c>
      <c r="W185" s="193">
        <v>0</v>
      </c>
      <c r="X185" s="196">
        <v>0</v>
      </c>
      <c r="Y185" s="160">
        <v>2.2428615594563999</v>
      </c>
      <c r="Z185" s="160">
        <v>0</v>
      </c>
      <c r="AA185" s="160">
        <v>0</v>
      </c>
      <c r="AB185" s="197">
        <v>0</v>
      </c>
    </row>
    <row r="186" spans="1:28" s="116" customFormat="1">
      <c r="A186" s="188" t="s">
        <v>368</v>
      </c>
      <c r="B186" s="116" t="s">
        <v>1105</v>
      </c>
      <c r="C186" s="116" t="s">
        <v>1528</v>
      </c>
      <c r="D186" s="116" t="s">
        <v>968</v>
      </c>
      <c r="E186" s="189" t="s">
        <v>1789</v>
      </c>
      <c r="F186" s="116" t="s">
        <v>367</v>
      </c>
      <c r="G186" s="191">
        <v>0.3</v>
      </c>
      <c r="H186" s="196">
        <v>123.304020446774</v>
      </c>
      <c r="I186" s="160">
        <v>28.150722335813501</v>
      </c>
      <c r="J186" s="160">
        <v>95.153298110960804</v>
      </c>
      <c r="K186" s="160">
        <v>75.175624159745595</v>
      </c>
      <c r="L186" s="193">
        <v>88.016800752638702</v>
      </c>
      <c r="M186" s="160">
        <v>0</v>
      </c>
      <c r="N186" s="196">
        <v>25.764809741645401</v>
      </c>
      <c r="O186" s="160">
        <v>2.38591259416815</v>
      </c>
      <c r="P186" s="160">
        <v>0</v>
      </c>
      <c r="Q186" s="160">
        <v>0</v>
      </c>
      <c r="R186" s="193">
        <v>0</v>
      </c>
      <c r="S186" s="196">
        <v>77.2782268666503</v>
      </c>
      <c r="T186" s="160">
        <v>17.875071244310501</v>
      </c>
      <c r="U186" s="160">
        <v>0</v>
      </c>
      <c r="V186" s="160">
        <v>0</v>
      </c>
      <c r="W186" s="193">
        <v>0</v>
      </c>
      <c r="X186" s="196">
        <v>103.04303660829601</v>
      </c>
      <c r="Y186" s="160">
        <v>20.260983838478602</v>
      </c>
      <c r="Z186" s="160">
        <v>0</v>
      </c>
      <c r="AA186" s="160">
        <v>0</v>
      </c>
      <c r="AB186" s="197">
        <v>0</v>
      </c>
    </row>
    <row r="187" spans="1:28" s="116" customFormat="1">
      <c r="A187" s="188" t="s">
        <v>370</v>
      </c>
      <c r="B187" s="116" t="s">
        <v>1106</v>
      </c>
      <c r="C187" s="116" t="s">
        <v>1529</v>
      </c>
      <c r="D187" s="116" t="s">
        <v>912</v>
      </c>
      <c r="E187" s="189" t="s">
        <v>1789</v>
      </c>
      <c r="F187" s="116" t="s">
        <v>369</v>
      </c>
      <c r="G187" s="191">
        <v>0.4</v>
      </c>
      <c r="H187" s="196">
        <v>2.1167523801577199</v>
      </c>
      <c r="I187" s="160">
        <v>0</v>
      </c>
      <c r="J187" s="160">
        <v>2.1167523801577199</v>
      </c>
      <c r="K187" s="160">
        <v>-11.632067027497</v>
      </c>
      <c r="L187" s="193">
        <v>1.95799595164589</v>
      </c>
      <c r="M187" s="160">
        <v>0.5</v>
      </c>
      <c r="N187" s="196">
        <v>0</v>
      </c>
      <c r="O187" s="160">
        <v>0</v>
      </c>
      <c r="P187" s="160">
        <v>0</v>
      </c>
      <c r="Q187" s="160">
        <v>0</v>
      </c>
      <c r="R187" s="193">
        <v>0</v>
      </c>
      <c r="S187" s="196">
        <v>0</v>
      </c>
      <c r="T187" s="160">
        <v>2.1167523801577199</v>
      </c>
      <c r="U187" s="160">
        <v>0</v>
      </c>
      <c r="V187" s="160">
        <v>0</v>
      </c>
      <c r="W187" s="193">
        <v>0</v>
      </c>
      <c r="X187" s="196">
        <v>0</v>
      </c>
      <c r="Y187" s="160">
        <v>2.1167523801577199</v>
      </c>
      <c r="Z187" s="160">
        <v>0</v>
      </c>
      <c r="AA187" s="160">
        <v>0</v>
      </c>
      <c r="AB187" s="197">
        <v>0</v>
      </c>
    </row>
    <row r="188" spans="1:28" s="116" customFormat="1">
      <c r="A188" s="188" t="s">
        <v>372</v>
      </c>
      <c r="B188" s="116" t="s">
        <v>1107</v>
      </c>
      <c r="C188" s="116" t="s">
        <v>1530</v>
      </c>
      <c r="D188" s="116" t="s">
        <v>912</v>
      </c>
      <c r="E188" s="189" t="s">
        <v>1789</v>
      </c>
      <c r="F188" s="116" t="s">
        <v>371</v>
      </c>
      <c r="G188" s="191">
        <v>0.4</v>
      </c>
      <c r="H188" s="196">
        <v>3.8370325159101899</v>
      </c>
      <c r="I188" s="160">
        <v>2.2843896952312901E-2</v>
      </c>
      <c r="J188" s="160">
        <v>3.8141886189578802</v>
      </c>
      <c r="K188" s="160">
        <v>-13.093876246466101</v>
      </c>
      <c r="L188" s="193">
        <v>3.5281244725360401</v>
      </c>
      <c r="M188" s="160">
        <v>0.5</v>
      </c>
      <c r="N188" s="196">
        <v>0</v>
      </c>
      <c r="O188" s="160">
        <v>2.2843896952312901E-2</v>
      </c>
      <c r="P188" s="160">
        <v>0</v>
      </c>
      <c r="Q188" s="160">
        <v>0</v>
      </c>
      <c r="R188" s="193">
        <v>0</v>
      </c>
      <c r="S188" s="196">
        <v>0</v>
      </c>
      <c r="T188" s="160">
        <v>3.8141886189578802</v>
      </c>
      <c r="U188" s="160">
        <v>0</v>
      </c>
      <c r="V188" s="160">
        <v>0</v>
      </c>
      <c r="W188" s="193">
        <v>0</v>
      </c>
      <c r="X188" s="196">
        <v>0</v>
      </c>
      <c r="Y188" s="160">
        <v>3.8370325159101899</v>
      </c>
      <c r="Z188" s="160">
        <v>0</v>
      </c>
      <c r="AA188" s="160">
        <v>0</v>
      </c>
      <c r="AB188" s="197">
        <v>0</v>
      </c>
    </row>
    <row r="189" spans="1:28" s="116" customFormat="1">
      <c r="A189" s="188" t="s">
        <v>374</v>
      </c>
      <c r="B189" s="116" t="s">
        <v>1108</v>
      </c>
      <c r="C189" s="116" t="s">
        <v>1531</v>
      </c>
      <c r="D189" s="116" t="s">
        <v>999</v>
      </c>
      <c r="E189" s="189" t="s">
        <v>1789</v>
      </c>
      <c r="F189" s="116" t="s">
        <v>373</v>
      </c>
      <c r="G189" s="191">
        <v>0.1</v>
      </c>
      <c r="H189" s="196">
        <v>132.04380722996001</v>
      </c>
      <c r="I189" s="160">
        <v>20.579897593637401</v>
      </c>
      <c r="J189" s="160">
        <v>111.463909636323</v>
      </c>
      <c r="K189" s="160">
        <v>91.302225731549896</v>
      </c>
      <c r="L189" s="193">
        <v>103.10411641359801</v>
      </c>
      <c r="M189" s="160">
        <v>0</v>
      </c>
      <c r="N189" s="196">
        <v>17.291818864663298</v>
      </c>
      <c r="O189" s="160">
        <v>0</v>
      </c>
      <c r="P189" s="160">
        <v>3.2880787289741602</v>
      </c>
      <c r="Q189" s="160">
        <v>0</v>
      </c>
      <c r="R189" s="193">
        <v>0</v>
      </c>
      <c r="S189" s="196">
        <v>104.967672078511</v>
      </c>
      <c r="T189" s="160">
        <v>0</v>
      </c>
      <c r="U189" s="160">
        <v>6.4962375578112797</v>
      </c>
      <c r="V189" s="160">
        <v>0</v>
      </c>
      <c r="W189" s="193">
        <v>0</v>
      </c>
      <c r="X189" s="196">
        <v>122.259490943175</v>
      </c>
      <c r="Y189" s="160">
        <v>0</v>
      </c>
      <c r="Z189" s="160">
        <v>9.7843162867854403</v>
      </c>
      <c r="AA189" s="160">
        <v>0</v>
      </c>
      <c r="AB189" s="197">
        <v>0</v>
      </c>
    </row>
    <row r="190" spans="1:28" s="116" customFormat="1">
      <c r="A190" s="188" t="s">
        <v>376</v>
      </c>
      <c r="B190" s="116" t="s">
        <v>1109</v>
      </c>
      <c r="C190" s="116" t="s">
        <v>1532</v>
      </c>
      <c r="D190" s="116" t="s">
        <v>926</v>
      </c>
      <c r="E190" s="189" t="s">
        <v>1309</v>
      </c>
      <c r="F190" s="116" t="s">
        <v>375</v>
      </c>
      <c r="G190" s="191">
        <v>0.99</v>
      </c>
      <c r="H190" s="196">
        <v>265.10043462104397</v>
      </c>
      <c r="I190" s="160">
        <v>0</v>
      </c>
      <c r="J190" s="160">
        <v>265.10043462104397</v>
      </c>
      <c r="K190" s="160">
        <v>66.014101401100802</v>
      </c>
      <c r="L190" s="193">
        <v>257.14742158241199</v>
      </c>
      <c r="M190" s="160">
        <v>0</v>
      </c>
      <c r="N190" s="196">
        <v>0</v>
      </c>
      <c r="O190" s="160">
        <v>0</v>
      </c>
      <c r="P190" s="160">
        <v>0</v>
      </c>
      <c r="Q190" s="160">
        <v>0</v>
      </c>
      <c r="R190" s="193">
        <v>0</v>
      </c>
      <c r="S190" s="196">
        <v>234.098362105257</v>
      </c>
      <c r="T190" s="160">
        <v>31.002072515786701</v>
      </c>
      <c r="U190" s="160">
        <v>0</v>
      </c>
      <c r="V190" s="160">
        <v>0</v>
      </c>
      <c r="W190" s="193">
        <v>0</v>
      </c>
      <c r="X190" s="196">
        <v>234.098362105257</v>
      </c>
      <c r="Y190" s="160">
        <v>31.002072515786701</v>
      </c>
      <c r="Z190" s="160">
        <v>0</v>
      </c>
      <c r="AA190" s="160">
        <v>0</v>
      </c>
      <c r="AB190" s="197">
        <v>0</v>
      </c>
    </row>
    <row r="191" spans="1:28" s="116" customFormat="1">
      <c r="A191" s="188" t="s">
        <v>378</v>
      </c>
      <c r="B191" s="116" t="s">
        <v>1110</v>
      </c>
      <c r="C191" s="116" t="s">
        <v>1533</v>
      </c>
      <c r="D191" s="116" t="s">
        <v>932</v>
      </c>
      <c r="E191" s="189" t="s">
        <v>1789</v>
      </c>
      <c r="F191" s="116" t="s">
        <v>377</v>
      </c>
      <c r="G191" s="191">
        <v>0.49</v>
      </c>
      <c r="H191" s="196">
        <v>59.673904363060998</v>
      </c>
      <c r="I191" s="160">
        <v>10.9390314568347</v>
      </c>
      <c r="J191" s="160">
        <v>48.7348729062263</v>
      </c>
      <c r="K191" s="160">
        <v>14.5080638584833</v>
      </c>
      <c r="L191" s="193">
        <v>45.0797574382593</v>
      </c>
      <c r="M191" s="160">
        <v>0</v>
      </c>
      <c r="N191" s="196">
        <v>10.560180184803199</v>
      </c>
      <c r="O191" s="160">
        <v>0.37885127203145302</v>
      </c>
      <c r="P191" s="160">
        <v>0</v>
      </c>
      <c r="Q191" s="160">
        <v>0</v>
      </c>
      <c r="R191" s="193">
        <v>0</v>
      </c>
      <c r="S191" s="196">
        <v>39.970432458001397</v>
      </c>
      <c r="T191" s="160">
        <v>8.7644404482248603</v>
      </c>
      <c r="U191" s="160">
        <v>0</v>
      </c>
      <c r="V191" s="160">
        <v>0</v>
      </c>
      <c r="W191" s="193">
        <v>0</v>
      </c>
      <c r="X191" s="196">
        <v>50.530612642804698</v>
      </c>
      <c r="Y191" s="160">
        <v>9.1432917202563093</v>
      </c>
      <c r="Z191" s="160">
        <v>0</v>
      </c>
      <c r="AA191" s="160">
        <v>0</v>
      </c>
      <c r="AB191" s="197">
        <v>0</v>
      </c>
    </row>
    <row r="192" spans="1:28" s="116" customFormat="1">
      <c r="A192" s="188" t="s">
        <v>380</v>
      </c>
      <c r="B192" s="116" t="s">
        <v>1111</v>
      </c>
      <c r="C192" s="116" t="s">
        <v>1534</v>
      </c>
      <c r="D192" s="116" t="s">
        <v>912</v>
      </c>
      <c r="E192" s="189" t="s">
        <v>1789</v>
      </c>
      <c r="F192" s="116" t="s">
        <v>379</v>
      </c>
      <c r="G192" s="191">
        <v>0.4</v>
      </c>
      <c r="H192" s="196">
        <v>3.25982875220972</v>
      </c>
      <c r="I192" s="160">
        <v>0</v>
      </c>
      <c r="J192" s="160">
        <v>3.25982875220972</v>
      </c>
      <c r="K192" s="160">
        <v>-19.338531275360499</v>
      </c>
      <c r="L192" s="193">
        <v>3.01534159579399</v>
      </c>
      <c r="M192" s="160">
        <v>0.5</v>
      </c>
      <c r="N192" s="196">
        <v>0</v>
      </c>
      <c r="O192" s="160">
        <v>0</v>
      </c>
      <c r="P192" s="160">
        <v>0</v>
      </c>
      <c r="Q192" s="160">
        <v>0</v>
      </c>
      <c r="R192" s="193">
        <v>0</v>
      </c>
      <c r="S192" s="196">
        <v>0</v>
      </c>
      <c r="T192" s="160">
        <v>3.25982875220972</v>
      </c>
      <c r="U192" s="160">
        <v>0</v>
      </c>
      <c r="V192" s="160">
        <v>0</v>
      </c>
      <c r="W192" s="193">
        <v>0</v>
      </c>
      <c r="X192" s="196">
        <v>0</v>
      </c>
      <c r="Y192" s="160">
        <v>3.25982875220972</v>
      </c>
      <c r="Z192" s="160">
        <v>0</v>
      </c>
      <c r="AA192" s="160">
        <v>0</v>
      </c>
      <c r="AB192" s="197">
        <v>0</v>
      </c>
    </row>
    <row r="193" spans="1:28" s="116" customFormat="1">
      <c r="A193" s="188" t="s">
        <v>382</v>
      </c>
      <c r="B193" s="116" t="s">
        <v>1112</v>
      </c>
      <c r="C193" s="116" t="s">
        <v>1535</v>
      </c>
      <c r="D193" s="116" t="s">
        <v>912</v>
      </c>
      <c r="E193" s="189" t="s">
        <v>1789</v>
      </c>
      <c r="F193" s="116" t="s">
        <v>381</v>
      </c>
      <c r="G193" s="191">
        <v>0.4</v>
      </c>
      <c r="H193" s="196">
        <v>1.53248576590745</v>
      </c>
      <c r="I193" s="160">
        <v>0</v>
      </c>
      <c r="J193" s="160">
        <v>1.53248576590745</v>
      </c>
      <c r="K193" s="160">
        <v>-3.86653277071128</v>
      </c>
      <c r="L193" s="193">
        <v>1.41754933346439</v>
      </c>
      <c r="M193" s="160">
        <v>0.5</v>
      </c>
      <c r="N193" s="196">
        <v>0</v>
      </c>
      <c r="O193" s="160">
        <v>0</v>
      </c>
      <c r="P193" s="160">
        <v>0</v>
      </c>
      <c r="Q193" s="160">
        <v>0</v>
      </c>
      <c r="R193" s="193">
        <v>0</v>
      </c>
      <c r="S193" s="196">
        <v>0</v>
      </c>
      <c r="T193" s="160">
        <v>1.53248576590745</v>
      </c>
      <c r="U193" s="160">
        <v>0</v>
      </c>
      <c r="V193" s="160">
        <v>0</v>
      </c>
      <c r="W193" s="193">
        <v>0</v>
      </c>
      <c r="X193" s="196">
        <v>0</v>
      </c>
      <c r="Y193" s="160">
        <v>1.53248576590745</v>
      </c>
      <c r="Z193" s="160">
        <v>0</v>
      </c>
      <c r="AA193" s="160">
        <v>0</v>
      </c>
      <c r="AB193" s="197">
        <v>0</v>
      </c>
    </row>
    <row r="194" spans="1:28" s="116" customFormat="1">
      <c r="A194" s="188" t="s">
        <v>384</v>
      </c>
      <c r="B194" s="116" t="s">
        <v>1113</v>
      </c>
      <c r="C194" s="116" t="s">
        <v>1536</v>
      </c>
      <c r="D194" s="116" t="s">
        <v>912</v>
      </c>
      <c r="E194" s="189" t="s">
        <v>1789</v>
      </c>
      <c r="F194" s="116" t="s">
        <v>383</v>
      </c>
      <c r="G194" s="191">
        <v>0.4</v>
      </c>
      <c r="H194" s="196">
        <v>1.8283763533088</v>
      </c>
      <c r="I194" s="160">
        <v>0</v>
      </c>
      <c r="J194" s="160">
        <v>1.8283763533088</v>
      </c>
      <c r="K194" s="160">
        <v>-4.9798935835103304</v>
      </c>
      <c r="L194" s="193">
        <v>1.6912481268106401</v>
      </c>
      <c r="M194" s="160">
        <v>0.5</v>
      </c>
      <c r="N194" s="196">
        <v>0</v>
      </c>
      <c r="O194" s="160">
        <v>0</v>
      </c>
      <c r="P194" s="160">
        <v>0</v>
      </c>
      <c r="Q194" s="160">
        <v>0</v>
      </c>
      <c r="R194" s="193">
        <v>0</v>
      </c>
      <c r="S194" s="196">
        <v>0</v>
      </c>
      <c r="T194" s="160">
        <v>1.8283763533088</v>
      </c>
      <c r="U194" s="160">
        <v>0</v>
      </c>
      <c r="V194" s="160">
        <v>0</v>
      </c>
      <c r="W194" s="193">
        <v>0</v>
      </c>
      <c r="X194" s="196">
        <v>0</v>
      </c>
      <c r="Y194" s="160">
        <v>1.8283763533088</v>
      </c>
      <c r="Z194" s="160">
        <v>0</v>
      </c>
      <c r="AA194" s="160">
        <v>0</v>
      </c>
      <c r="AB194" s="197">
        <v>0</v>
      </c>
    </row>
    <row r="195" spans="1:28" s="116" customFormat="1">
      <c r="A195" s="188" t="s">
        <v>386</v>
      </c>
      <c r="B195" s="116" t="s">
        <v>1114</v>
      </c>
      <c r="C195" s="116" t="s">
        <v>1537</v>
      </c>
      <c r="D195" s="116" t="s">
        <v>926</v>
      </c>
      <c r="E195" s="189" t="s">
        <v>1306</v>
      </c>
      <c r="F195" s="116" t="s">
        <v>385</v>
      </c>
      <c r="G195" s="191">
        <v>0.99</v>
      </c>
      <c r="H195" s="196">
        <v>290.79451037401998</v>
      </c>
      <c r="I195" s="160">
        <v>0</v>
      </c>
      <c r="J195" s="160">
        <v>290.79451037401998</v>
      </c>
      <c r="K195" s="160">
        <v>-38.333882709150302</v>
      </c>
      <c r="L195" s="193">
        <v>282.07067506279901</v>
      </c>
      <c r="M195" s="160">
        <v>0</v>
      </c>
      <c r="N195" s="196">
        <v>0</v>
      </c>
      <c r="O195" s="160">
        <v>0</v>
      </c>
      <c r="P195" s="160">
        <v>0</v>
      </c>
      <c r="Q195" s="160">
        <v>0</v>
      </c>
      <c r="R195" s="193">
        <v>0</v>
      </c>
      <c r="S195" s="196">
        <v>256.78570314250197</v>
      </c>
      <c r="T195" s="160">
        <v>34.008807231517203</v>
      </c>
      <c r="U195" s="160">
        <v>0</v>
      </c>
      <c r="V195" s="160">
        <v>0</v>
      </c>
      <c r="W195" s="193">
        <v>0</v>
      </c>
      <c r="X195" s="196">
        <v>256.78570314250197</v>
      </c>
      <c r="Y195" s="160">
        <v>34.008807231517203</v>
      </c>
      <c r="Z195" s="160">
        <v>0</v>
      </c>
      <c r="AA195" s="160">
        <v>0</v>
      </c>
      <c r="AB195" s="197">
        <v>0</v>
      </c>
    </row>
    <row r="196" spans="1:28" s="116" customFormat="1">
      <c r="A196" s="188" t="s">
        <v>388</v>
      </c>
      <c r="B196" s="116" t="s">
        <v>1115</v>
      </c>
      <c r="C196" s="116" t="s">
        <v>1538</v>
      </c>
      <c r="D196" s="116" t="s">
        <v>912</v>
      </c>
      <c r="E196" s="189" t="s">
        <v>1789</v>
      </c>
      <c r="F196" s="116" t="s">
        <v>387</v>
      </c>
      <c r="G196" s="191">
        <v>0.4</v>
      </c>
      <c r="H196" s="196">
        <v>3.9815168487269599</v>
      </c>
      <c r="I196" s="160">
        <v>0.249493501351016</v>
      </c>
      <c r="J196" s="160">
        <v>3.7320233473759399</v>
      </c>
      <c r="K196" s="160">
        <v>-7.3858842354865901</v>
      </c>
      <c r="L196" s="193">
        <v>3.4521215963227498</v>
      </c>
      <c r="M196" s="160">
        <v>0.5</v>
      </c>
      <c r="N196" s="196">
        <v>0</v>
      </c>
      <c r="O196" s="160">
        <v>0.249493501351016</v>
      </c>
      <c r="P196" s="160">
        <v>0</v>
      </c>
      <c r="Q196" s="160">
        <v>0</v>
      </c>
      <c r="R196" s="193">
        <v>0</v>
      </c>
      <c r="S196" s="196">
        <v>0</v>
      </c>
      <c r="T196" s="160">
        <v>3.7320233473759399</v>
      </c>
      <c r="U196" s="160">
        <v>0</v>
      </c>
      <c r="V196" s="160">
        <v>0</v>
      </c>
      <c r="W196" s="193">
        <v>0</v>
      </c>
      <c r="X196" s="196">
        <v>0</v>
      </c>
      <c r="Y196" s="160">
        <v>3.9815168487269599</v>
      </c>
      <c r="Z196" s="160">
        <v>0</v>
      </c>
      <c r="AA196" s="160">
        <v>0</v>
      </c>
      <c r="AB196" s="197">
        <v>0</v>
      </c>
    </row>
    <row r="197" spans="1:28" s="116" customFormat="1">
      <c r="A197" s="188" t="s">
        <v>390</v>
      </c>
      <c r="B197" s="116" t="s">
        <v>1116</v>
      </c>
      <c r="C197" s="116" t="s">
        <v>1539</v>
      </c>
      <c r="D197" s="116" t="s">
        <v>932</v>
      </c>
      <c r="E197" s="189" t="s">
        <v>1789</v>
      </c>
      <c r="F197" s="116" t="s">
        <v>389</v>
      </c>
      <c r="G197" s="191">
        <v>0.49</v>
      </c>
      <c r="H197" s="196">
        <v>54.399509516795398</v>
      </c>
      <c r="I197" s="160">
        <v>6.1853207900283396</v>
      </c>
      <c r="J197" s="160">
        <v>48.214188726766999</v>
      </c>
      <c r="K197" s="160">
        <v>4.4946163737516596</v>
      </c>
      <c r="L197" s="193">
        <v>44.598124572259501</v>
      </c>
      <c r="M197" s="160">
        <v>0</v>
      </c>
      <c r="N197" s="196">
        <v>7.37971116760413</v>
      </c>
      <c r="O197" s="160">
        <v>-1.19439037757579</v>
      </c>
      <c r="P197" s="160">
        <v>0</v>
      </c>
      <c r="Q197" s="160">
        <v>0</v>
      </c>
      <c r="R197" s="193">
        <v>0</v>
      </c>
      <c r="S197" s="196">
        <v>39.674295010315397</v>
      </c>
      <c r="T197" s="160">
        <v>8.5398937164516493</v>
      </c>
      <c r="U197" s="160">
        <v>0</v>
      </c>
      <c r="V197" s="160">
        <v>0</v>
      </c>
      <c r="W197" s="193">
        <v>0</v>
      </c>
      <c r="X197" s="196">
        <v>47.054006177919497</v>
      </c>
      <c r="Y197" s="160">
        <v>7.3455033388758499</v>
      </c>
      <c r="Z197" s="160">
        <v>0</v>
      </c>
      <c r="AA197" s="160">
        <v>0</v>
      </c>
      <c r="AB197" s="197">
        <v>0</v>
      </c>
    </row>
    <row r="198" spans="1:28" s="116" customFormat="1">
      <c r="A198" s="188" t="s">
        <v>392</v>
      </c>
      <c r="B198" s="116" t="s">
        <v>1117</v>
      </c>
      <c r="C198" s="116" t="s">
        <v>1540</v>
      </c>
      <c r="D198" s="116" t="s">
        <v>912</v>
      </c>
      <c r="E198" s="189" t="s">
        <v>1789</v>
      </c>
      <c r="F198" s="116" t="s">
        <v>391</v>
      </c>
      <c r="G198" s="191">
        <v>0.4</v>
      </c>
      <c r="H198" s="196">
        <v>1.32763077140545</v>
      </c>
      <c r="I198" s="160">
        <v>0</v>
      </c>
      <c r="J198" s="160">
        <v>1.32763077140545</v>
      </c>
      <c r="K198" s="160">
        <v>-4.3330755172590303</v>
      </c>
      <c r="L198" s="193">
        <v>1.22805846355004</v>
      </c>
      <c r="M198" s="160">
        <v>0.5</v>
      </c>
      <c r="N198" s="196">
        <v>0</v>
      </c>
      <c r="O198" s="160">
        <v>0</v>
      </c>
      <c r="P198" s="160">
        <v>0</v>
      </c>
      <c r="Q198" s="160">
        <v>0</v>
      </c>
      <c r="R198" s="193">
        <v>0</v>
      </c>
      <c r="S198" s="196">
        <v>0</v>
      </c>
      <c r="T198" s="160">
        <v>1.32763077140545</v>
      </c>
      <c r="U198" s="160">
        <v>0</v>
      </c>
      <c r="V198" s="160">
        <v>0</v>
      </c>
      <c r="W198" s="193">
        <v>0</v>
      </c>
      <c r="X198" s="196">
        <v>0</v>
      </c>
      <c r="Y198" s="160">
        <v>1.32763077140545</v>
      </c>
      <c r="Z198" s="160">
        <v>0</v>
      </c>
      <c r="AA198" s="160">
        <v>0</v>
      </c>
      <c r="AB198" s="197">
        <v>0</v>
      </c>
    </row>
    <row r="199" spans="1:28" s="116" customFormat="1">
      <c r="A199" s="188" t="s">
        <v>394</v>
      </c>
      <c r="B199" s="116" t="s">
        <v>1118</v>
      </c>
      <c r="C199" s="116" t="s">
        <v>1541</v>
      </c>
      <c r="D199" s="116" t="s">
        <v>912</v>
      </c>
      <c r="E199" s="189" t="s">
        <v>1789</v>
      </c>
      <c r="F199" s="116" t="s">
        <v>393</v>
      </c>
      <c r="G199" s="191">
        <v>0.4</v>
      </c>
      <c r="H199" s="196">
        <v>2.9064247593732202</v>
      </c>
      <c r="I199" s="160">
        <v>0</v>
      </c>
      <c r="J199" s="160">
        <v>2.9064247593732202</v>
      </c>
      <c r="K199" s="160">
        <v>-10.466465068503201</v>
      </c>
      <c r="L199" s="193">
        <v>2.6884429024202201</v>
      </c>
      <c r="M199" s="160">
        <v>0.5</v>
      </c>
      <c r="N199" s="196">
        <v>0</v>
      </c>
      <c r="O199" s="160">
        <v>0</v>
      </c>
      <c r="P199" s="160">
        <v>0</v>
      </c>
      <c r="Q199" s="160">
        <v>0</v>
      </c>
      <c r="R199" s="193">
        <v>0</v>
      </c>
      <c r="S199" s="196">
        <v>0</v>
      </c>
      <c r="T199" s="160">
        <v>2.9064247593732202</v>
      </c>
      <c r="U199" s="160">
        <v>0</v>
      </c>
      <c r="V199" s="160">
        <v>0</v>
      </c>
      <c r="W199" s="193">
        <v>0</v>
      </c>
      <c r="X199" s="196">
        <v>0</v>
      </c>
      <c r="Y199" s="160">
        <v>2.9064247593732202</v>
      </c>
      <c r="Z199" s="160">
        <v>0</v>
      </c>
      <c r="AA199" s="160">
        <v>0</v>
      </c>
      <c r="AB199" s="197">
        <v>0</v>
      </c>
    </row>
    <row r="200" spans="1:28" s="116" customFormat="1">
      <c r="A200" s="188" t="s">
        <v>396</v>
      </c>
      <c r="B200" s="116" t="s">
        <v>1119</v>
      </c>
      <c r="C200" s="116" t="s">
        <v>1542</v>
      </c>
      <c r="D200" s="116" t="s">
        <v>1052</v>
      </c>
      <c r="E200" s="189" t="s">
        <v>1789</v>
      </c>
      <c r="F200" s="116" t="s">
        <v>395</v>
      </c>
      <c r="G200" s="191">
        <v>0.01</v>
      </c>
      <c r="H200" s="196">
        <v>31.376939768807102</v>
      </c>
      <c r="I200" s="160">
        <v>11.240939137788301</v>
      </c>
      <c r="J200" s="160">
        <v>20.136000631018799</v>
      </c>
      <c r="K200" s="160">
        <v>15.839456375722101</v>
      </c>
      <c r="L200" s="193">
        <v>18.625800583692399</v>
      </c>
      <c r="M200" s="160">
        <v>0</v>
      </c>
      <c r="N200" s="196">
        <v>0</v>
      </c>
      <c r="O200" s="160">
        <v>0</v>
      </c>
      <c r="P200" s="160">
        <v>11.240939137788301</v>
      </c>
      <c r="Q200" s="160">
        <v>0</v>
      </c>
      <c r="R200" s="193">
        <v>0</v>
      </c>
      <c r="S200" s="196">
        <v>0</v>
      </c>
      <c r="T200" s="160">
        <v>0</v>
      </c>
      <c r="U200" s="160">
        <v>20.136000631018799</v>
      </c>
      <c r="V200" s="160">
        <v>0</v>
      </c>
      <c r="W200" s="193">
        <v>0</v>
      </c>
      <c r="X200" s="196">
        <v>0</v>
      </c>
      <c r="Y200" s="160">
        <v>0</v>
      </c>
      <c r="Z200" s="160">
        <v>31.376939768807102</v>
      </c>
      <c r="AA200" s="160">
        <v>0</v>
      </c>
      <c r="AB200" s="197">
        <v>0</v>
      </c>
    </row>
    <row r="201" spans="1:28" s="116" customFormat="1">
      <c r="A201" s="188" t="s">
        <v>398</v>
      </c>
      <c r="B201" s="116" t="s">
        <v>1120</v>
      </c>
      <c r="C201" s="116" t="s">
        <v>1543</v>
      </c>
      <c r="D201" s="116" t="s">
        <v>923</v>
      </c>
      <c r="E201" s="189" t="s">
        <v>1789</v>
      </c>
      <c r="F201" s="116" t="s">
        <v>397</v>
      </c>
      <c r="G201" s="191">
        <v>0.3</v>
      </c>
      <c r="H201" s="196">
        <v>41.148235918070299</v>
      </c>
      <c r="I201" s="160">
        <v>5.1874919730308902</v>
      </c>
      <c r="J201" s="160">
        <v>35.960743945039397</v>
      </c>
      <c r="K201" s="160">
        <v>9.5342140648760907</v>
      </c>
      <c r="L201" s="193">
        <v>33.263688149161403</v>
      </c>
      <c r="M201" s="160">
        <v>0</v>
      </c>
      <c r="N201" s="196">
        <v>6.2728082267030896</v>
      </c>
      <c r="O201" s="160">
        <v>-1.0853162536721901</v>
      </c>
      <c r="P201" s="160">
        <v>0</v>
      </c>
      <c r="Q201" s="160">
        <v>0</v>
      </c>
      <c r="R201" s="193">
        <v>0</v>
      </c>
      <c r="S201" s="196">
        <v>26.590259948722402</v>
      </c>
      <c r="T201" s="160">
        <v>9.3704839963170095</v>
      </c>
      <c r="U201" s="160">
        <v>0</v>
      </c>
      <c r="V201" s="160">
        <v>0</v>
      </c>
      <c r="W201" s="193">
        <v>0</v>
      </c>
      <c r="X201" s="196">
        <v>32.863068175425497</v>
      </c>
      <c r="Y201" s="160">
        <v>8.2851677426448092</v>
      </c>
      <c r="Z201" s="160">
        <v>0</v>
      </c>
      <c r="AA201" s="160">
        <v>0</v>
      </c>
      <c r="AB201" s="197">
        <v>0</v>
      </c>
    </row>
    <row r="202" spans="1:28" s="116" customFormat="1">
      <c r="A202" s="188" t="s">
        <v>400</v>
      </c>
      <c r="B202" s="116" t="s">
        <v>1121</v>
      </c>
      <c r="C202" s="116" t="s">
        <v>1544</v>
      </c>
      <c r="D202" s="116" t="s">
        <v>912</v>
      </c>
      <c r="E202" s="189" t="s">
        <v>1789</v>
      </c>
      <c r="F202" s="116" t="s">
        <v>399</v>
      </c>
      <c r="G202" s="191">
        <v>0.4</v>
      </c>
      <c r="H202" s="196">
        <v>2.2130756503826698</v>
      </c>
      <c r="I202" s="160">
        <v>0</v>
      </c>
      <c r="J202" s="160">
        <v>2.2130756503826698</v>
      </c>
      <c r="K202" s="160">
        <v>-4.0303290331094201</v>
      </c>
      <c r="L202" s="193">
        <v>2.0470949766039701</v>
      </c>
      <c r="M202" s="160">
        <v>0.5</v>
      </c>
      <c r="N202" s="196">
        <v>0</v>
      </c>
      <c r="O202" s="160">
        <v>0</v>
      </c>
      <c r="P202" s="160">
        <v>0</v>
      </c>
      <c r="Q202" s="160">
        <v>0</v>
      </c>
      <c r="R202" s="193">
        <v>0</v>
      </c>
      <c r="S202" s="196">
        <v>0</v>
      </c>
      <c r="T202" s="160">
        <v>2.2130756503826698</v>
      </c>
      <c r="U202" s="160">
        <v>0</v>
      </c>
      <c r="V202" s="160">
        <v>0</v>
      </c>
      <c r="W202" s="193">
        <v>0</v>
      </c>
      <c r="X202" s="196">
        <v>0</v>
      </c>
      <c r="Y202" s="160">
        <v>2.2130756503826698</v>
      </c>
      <c r="Z202" s="160">
        <v>0</v>
      </c>
      <c r="AA202" s="160">
        <v>0</v>
      </c>
      <c r="AB202" s="197">
        <v>0</v>
      </c>
    </row>
    <row r="203" spans="1:28" s="116" customFormat="1">
      <c r="A203" s="188" t="s">
        <v>402</v>
      </c>
      <c r="B203" s="116" t="s">
        <v>1122</v>
      </c>
      <c r="C203" s="116" t="s">
        <v>1545</v>
      </c>
      <c r="D203" s="116" t="s">
        <v>912</v>
      </c>
      <c r="E203" s="189" t="s">
        <v>1789</v>
      </c>
      <c r="F203" s="116" t="s">
        <v>401</v>
      </c>
      <c r="G203" s="191">
        <v>0.4</v>
      </c>
      <c r="H203" s="196">
        <v>2.27419751339061</v>
      </c>
      <c r="I203" s="160">
        <v>0</v>
      </c>
      <c r="J203" s="160">
        <v>2.27419751339061</v>
      </c>
      <c r="K203" s="160">
        <v>-6.80233031658946</v>
      </c>
      <c r="L203" s="193">
        <v>2.10363269988631</v>
      </c>
      <c r="M203" s="160">
        <v>0.5</v>
      </c>
      <c r="N203" s="196">
        <v>0</v>
      </c>
      <c r="O203" s="160">
        <v>0</v>
      </c>
      <c r="P203" s="160">
        <v>0</v>
      </c>
      <c r="Q203" s="160">
        <v>0</v>
      </c>
      <c r="R203" s="193">
        <v>0</v>
      </c>
      <c r="S203" s="196">
        <v>0</v>
      </c>
      <c r="T203" s="160">
        <v>2.27419751339061</v>
      </c>
      <c r="U203" s="160">
        <v>0</v>
      </c>
      <c r="V203" s="160">
        <v>0</v>
      </c>
      <c r="W203" s="193">
        <v>0</v>
      </c>
      <c r="X203" s="196">
        <v>0</v>
      </c>
      <c r="Y203" s="160">
        <v>2.27419751339061</v>
      </c>
      <c r="Z203" s="160">
        <v>0</v>
      </c>
      <c r="AA203" s="160">
        <v>0</v>
      </c>
      <c r="AB203" s="197">
        <v>0</v>
      </c>
    </row>
    <row r="204" spans="1:28" s="116" customFormat="1">
      <c r="A204" s="188" t="s">
        <v>404</v>
      </c>
      <c r="B204" s="116" t="s">
        <v>1123</v>
      </c>
      <c r="C204" s="116" t="s">
        <v>1546</v>
      </c>
      <c r="D204" s="116" t="s">
        <v>912</v>
      </c>
      <c r="E204" s="189" t="s">
        <v>1789</v>
      </c>
      <c r="F204" s="116" t="s">
        <v>403</v>
      </c>
      <c r="G204" s="191">
        <v>0.4</v>
      </c>
      <c r="H204" s="196">
        <v>2.1422726932970599</v>
      </c>
      <c r="I204" s="160">
        <v>0</v>
      </c>
      <c r="J204" s="160">
        <v>2.1422726932970599</v>
      </c>
      <c r="K204" s="160">
        <v>-16.0397411184133</v>
      </c>
      <c r="L204" s="193">
        <v>1.98160224129978</v>
      </c>
      <c r="M204" s="160">
        <v>0.5</v>
      </c>
      <c r="N204" s="196">
        <v>0</v>
      </c>
      <c r="O204" s="160">
        <v>0</v>
      </c>
      <c r="P204" s="160">
        <v>0</v>
      </c>
      <c r="Q204" s="160">
        <v>0</v>
      </c>
      <c r="R204" s="193">
        <v>0</v>
      </c>
      <c r="S204" s="196">
        <v>0</v>
      </c>
      <c r="T204" s="160">
        <v>2.1422726932970599</v>
      </c>
      <c r="U204" s="160">
        <v>0</v>
      </c>
      <c r="V204" s="160">
        <v>0</v>
      </c>
      <c r="W204" s="193">
        <v>0</v>
      </c>
      <c r="X204" s="196">
        <v>0</v>
      </c>
      <c r="Y204" s="160">
        <v>2.1422726932970599</v>
      </c>
      <c r="Z204" s="160">
        <v>0</v>
      </c>
      <c r="AA204" s="160">
        <v>0</v>
      </c>
      <c r="AB204" s="197">
        <v>0</v>
      </c>
    </row>
    <row r="205" spans="1:28" s="116" customFormat="1">
      <c r="A205" s="188" t="s">
        <v>406</v>
      </c>
      <c r="B205" s="116" t="s">
        <v>1124</v>
      </c>
      <c r="C205" s="116" t="s">
        <v>1547</v>
      </c>
      <c r="D205" s="116" t="s">
        <v>932</v>
      </c>
      <c r="E205" s="189" t="s">
        <v>1789</v>
      </c>
      <c r="F205" s="116" t="s">
        <v>405</v>
      </c>
      <c r="G205" s="191">
        <v>0.49</v>
      </c>
      <c r="H205" s="196">
        <v>58.238841022952499</v>
      </c>
      <c r="I205" s="160">
        <v>12.220903363449899</v>
      </c>
      <c r="J205" s="160">
        <v>46.017937659502699</v>
      </c>
      <c r="K205" s="160">
        <v>27.299014994714</v>
      </c>
      <c r="L205" s="193">
        <v>42.566592335039999</v>
      </c>
      <c r="M205" s="160">
        <v>0</v>
      </c>
      <c r="N205" s="196">
        <v>11.530146964245199</v>
      </c>
      <c r="O205" s="160">
        <v>0.69075639920467402</v>
      </c>
      <c r="P205" s="160">
        <v>0</v>
      </c>
      <c r="Q205" s="160">
        <v>0</v>
      </c>
      <c r="R205" s="193">
        <v>0</v>
      </c>
      <c r="S205" s="196">
        <v>39.323300847440997</v>
      </c>
      <c r="T205" s="160">
        <v>6.6946368120616997</v>
      </c>
      <c r="U205" s="160">
        <v>0</v>
      </c>
      <c r="V205" s="160">
        <v>0</v>
      </c>
      <c r="W205" s="193">
        <v>0</v>
      </c>
      <c r="X205" s="196">
        <v>50.853447811686202</v>
      </c>
      <c r="Y205" s="160">
        <v>7.38539321126638</v>
      </c>
      <c r="Z205" s="160">
        <v>0</v>
      </c>
      <c r="AA205" s="160">
        <v>0</v>
      </c>
      <c r="AB205" s="197">
        <v>0</v>
      </c>
    </row>
    <row r="206" spans="1:28" s="116" customFormat="1">
      <c r="A206" s="188" t="s">
        <v>408</v>
      </c>
      <c r="B206" s="116" t="s">
        <v>1125</v>
      </c>
      <c r="C206" s="116" t="s">
        <v>1548</v>
      </c>
      <c r="D206" s="116" t="s">
        <v>932</v>
      </c>
      <c r="E206" s="189" t="s">
        <v>1789</v>
      </c>
      <c r="F206" s="116" t="s">
        <v>407</v>
      </c>
      <c r="G206" s="191">
        <v>0.49</v>
      </c>
      <c r="H206" s="196">
        <v>52.093846400632003</v>
      </c>
      <c r="I206" s="160">
        <v>5.6230563379787304</v>
      </c>
      <c r="J206" s="160">
        <v>46.4707900626533</v>
      </c>
      <c r="K206" s="160">
        <v>-28.655290712459902</v>
      </c>
      <c r="L206" s="193">
        <v>42.985480807954303</v>
      </c>
      <c r="M206" s="160">
        <v>0.38142933075716201</v>
      </c>
      <c r="N206" s="196">
        <v>6.2731554843260797</v>
      </c>
      <c r="O206" s="160">
        <v>-0.65009914634734201</v>
      </c>
      <c r="P206" s="160">
        <v>0</v>
      </c>
      <c r="Q206" s="160">
        <v>0</v>
      </c>
      <c r="R206" s="193">
        <v>0</v>
      </c>
      <c r="S206" s="196">
        <v>38.554876484134603</v>
      </c>
      <c r="T206" s="160">
        <v>7.9159135785187402</v>
      </c>
      <c r="U206" s="160">
        <v>0</v>
      </c>
      <c r="V206" s="160">
        <v>0</v>
      </c>
      <c r="W206" s="193">
        <v>0</v>
      </c>
      <c r="X206" s="196">
        <v>44.8280319684606</v>
      </c>
      <c r="Y206" s="160">
        <v>7.2658144321713998</v>
      </c>
      <c r="Z206" s="160">
        <v>0</v>
      </c>
      <c r="AA206" s="160">
        <v>0</v>
      </c>
      <c r="AB206" s="197">
        <v>0</v>
      </c>
    </row>
    <row r="207" spans="1:28" s="116" customFormat="1">
      <c r="A207" s="188" t="s">
        <v>410</v>
      </c>
      <c r="B207" s="116" t="s">
        <v>1126</v>
      </c>
      <c r="C207" s="116" t="s">
        <v>1549</v>
      </c>
      <c r="D207" s="116" t="s">
        <v>912</v>
      </c>
      <c r="E207" s="189" t="s">
        <v>1789</v>
      </c>
      <c r="F207" s="116" t="s">
        <v>409</v>
      </c>
      <c r="G207" s="191">
        <v>0.4</v>
      </c>
      <c r="H207" s="196">
        <v>1.2862101094857299</v>
      </c>
      <c r="I207" s="160">
        <v>0</v>
      </c>
      <c r="J207" s="160">
        <v>1.2862101094857299</v>
      </c>
      <c r="K207" s="160">
        <v>-16.205163071486702</v>
      </c>
      <c r="L207" s="193">
        <v>1.1897443512743</v>
      </c>
      <c r="M207" s="160">
        <v>0.5</v>
      </c>
      <c r="N207" s="196">
        <v>0</v>
      </c>
      <c r="O207" s="160">
        <v>0</v>
      </c>
      <c r="P207" s="160">
        <v>0</v>
      </c>
      <c r="Q207" s="160">
        <v>0</v>
      </c>
      <c r="R207" s="193">
        <v>0</v>
      </c>
      <c r="S207" s="196">
        <v>0</v>
      </c>
      <c r="T207" s="160">
        <v>1.2862101094857299</v>
      </c>
      <c r="U207" s="160">
        <v>0</v>
      </c>
      <c r="V207" s="160">
        <v>0</v>
      </c>
      <c r="W207" s="193">
        <v>0</v>
      </c>
      <c r="X207" s="196">
        <v>0</v>
      </c>
      <c r="Y207" s="160">
        <v>1.2862101094857299</v>
      </c>
      <c r="Z207" s="160">
        <v>0</v>
      </c>
      <c r="AA207" s="160">
        <v>0</v>
      </c>
      <c r="AB207" s="197">
        <v>0</v>
      </c>
    </row>
    <row r="208" spans="1:28" s="116" customFormat="1">
      <c r="A208" s="188" t="s">
        <v>412</v>
      </c>
      <c r="B208" s="116" t="s">
        <v>1127</v>
      </c>
      <c r="C208" s="116" t="s">
        <v>1550</v>
      </c>
      <c r="D208" s="116" t="s">
        <v>912</v>
      </c>
      <c r="E208" s="189" t="s">
        <v>1789</v>
      </c>
      <c r="F208" s="116" t="s">
        <v>411</v>
      </c>
      <c r="G208" s="191">
        <v>0.4</v>
      </c>
      <c r="H208" s="196">
        <v>3.9973977516030699</v>
      </c>
      <c r="I208" s="160">
        <v>0</v>
      </c>
      <c r="J208" s="160">
        <v>3.9973977516030699</v>
      </c>
      <c r="K208" s="160">
        <v>-23.5736938504416</v>
      </c>
      <c r="L208" s="193">
        <v>3.6975929202328399</v>
      </c>
      <c r="M208" s="160">
        <v>0.5</v>
      </c>
      <c r="N208" s="196">
        <v>0</v>
      </c>
      <c r="O208" s="160">
        <v>0</v>
      </c>
      <c r="P208" s="160">
        <v>0</v>
      </c>
      <c r="Q208" s="160">
        <v>0</v>
      </c>
      <c r="R208" s="193">
        <v>0</v>
      </c>
      <c r="S208" s="196">
        <v>0</v>
      </c>
      <c r="T208" s="160">
        <v>3.9973977516030699</v>
      </c>
      <c r="U208" s="160">
        <v>0</v>
      </c>
      <c r="V208" s="160">
        <v>0</v>
      </c>
      <c r="W208" s="193">
        <v>0</v>
      </c>
      <c r="X208" s="196">
        <v>0</v>
      </c>
      <c r="Y208" s="160">
        <v>3.9973977516030699</v>
      </c>
      <c r="Z208" s="160">
        <v>0</v>
      </c>
      <c r="AA208" s="160">
        <v>0</v>
      </c>
      <c r="AB208" s="197">
        <v>0</v>
      </c>
    </row>
    <row r="209" spans="1:28" s="116" customFormat="1">
      <c r="A209" s="188" t="s">
        <v>414</v>
      </c>
      <c r="B209" s="116" t="s">
        <v>1128</v>
      </c>
      <c r="C209" s="116" t="s">
        <v>1551</v>
      </c>
      <c r="D209" s="116" t="s">
        <v>912</v>
      </c>
      <c r="E209" s="189" t="s">
        <v>1789</v>
      </c>
      <c r="F209" s="116" t="s">
        <v>413</v>
      </c>
      <c r="G209" s="191">
        <v>0.4</v>
      </c>
      <c r="H209" s="196">
        <v>3.7623354628707801</v>
      </c>
      <c r="I209" s="160">
        <v>8.4599290779932404E-2</v>
      </c>
      <c r="J209" s="160">
        <v>3.6777361720908499</v>
      </c>
      <c r="K209" s="160">
        <v>-11.388117443209801</v>
      </c>
      <c r="L209" s="193">
        <v>3.4019059591840302</v>
      </c>
      <c r="M209" s="160">
        <v>0.5</v>
      </c>
      <c r="N209" s="196">
        <v>0</v>
      </c>
      <c r="O209" s="160">
        <v>8.4599290779932404E-2</v>
      </c>
      <c r="P209" s="160">
        <v>0</v>
      </c>
      <c r="Q209" s="160">
        <v>0</v>
      </c>
      <c r="R209" s="193">
        <v>0</v>
      </c>
      <c r="S209" s="196">
        <v>0</v>
      </c>
      <c r="T209" s="160">
        <v>3.6777361720908499</v>
      </c>
      <c r="U209" s="160">
        <v>0</v>
      </c>
      <c r="V209" s="160">
        <v>0</v>
      </c>
      <c r="W209" s="193">
        <v>0</v>
      </c>
      <c r="X209" s="196">
        <v>0</v>
      </c>
      <c r="Y209" s="160">
        <v>3.7623354628707801</v>
      </c>
      <c r="Z209" s="160">
        <v>0</v>
      </c>
      <c r="AA209" s="160">
        <v>0</v>
      </c>
      <c r="AB209" s="197">
        <v>0</v>
      </c>
    </row>
    <row r="210" spans="1:28" s="116" customFormat="1">
      <c r="A210" s="188" t="s">
        <v>416</v>
      </c>
      <c r="B210" s="116" t="s">
        <v>1129</v>
      </c>
      <c r="C210" s="116" t="s">
        <v>1552</v>
      </c>
      <c r="D210" s="116" t="s">
        <v>926</v>
      </c>
      <c r="E210" s="189" t="s">
        <v>1789</v>
      </c>
      <c r="F210" s="116" t="s">
        <v>415</v>
      </c>
      <c r="G210" s="191">
        <v>0.49</v>
      </c>
      <c r="H210" s="196">
        <v>117.17580543475501</v>
      </c>
      <c r="I210" s="160">
        <v>26.783946592269199</v>
      </c>
      <c r="J210" s="160">
        <v>90.391858842485703</v>
      </c>
      <c r="K210" s="160">
        <v>17.5520964361776</v>
      </c>
      <c r="L210" s="193">
        <v>83.612469429299296</v>
      </c>
      <c r="M210" s="160">
        <v>0</v>
      </c>
      <c r="N210" s="196">
        <v>25.227105562162201</v>
      </c>
      <c r="O210" s="160">
        <v>1.5568410301069899</v>
      </c>
      <c r="P210" s="160">
        <v>0</v>
      </c>
      <c r="Q210" s="160">
        <v>0</v>
      </c>
      <c r="R210" s="193">
        <v>0</v>
      </c>
      <c r="S210" s="196">
        <v>76.659797522117302</v>
      </c>
      <c r="T210" s="160">
        <v>13.7320613203684</v>
      </c>
      <c r="U210" s="160">
        <v>0</v>
      </c>
      <c r="V210" s="160">
        <v>0</v>
      </c>
      <c r="W210" s="193">
        <v>0</v>
      </c>
      <c r="X210" s="196">
        <v>101.886903084279</v>
      </c>
      <c r="Y210" s="160">
        <v>15.2889023504754</v>
      </c>
      <c r="Z210" s="160">
        <v>0</v>
      </c>
      <c r="AA210" s="160">
        <v>0</v>
      </c>
      <c r="AB210" s="197">
        <v>0</v>
      </c>
    </row>
    <row r="211" spans="1:28" s="116" customFormat="1">
      <c r="A211" s="188" t="s">
        <v>418</v>
      </c>
      <c r="B211" s="116" t="s">
        <v>1130</v>
      </c>
      <c r="C211" s="116" t="s">
        <v>1553</v>
      </c>
      <c r="D211" s="116" t="s">
        <v>912</v>
      </c>
      <c r="E211" s="189" t="s">
        <v>1789</v>
      </c>
      <c r="F211" s="116" t="s">
        <v>417</v>
      </c>
      <c r="G211" s="191">
        <v>0.4</v>
      </c>
      <c r="H211" s="196">
        <v>3.79986434892272</v>
      </c>
      <c r="I211" s="160">
        <v>6.3846323208582995E-2</v>
      </c>
      <c r="J211" s="160">
        <v>3.7360180257141402</v>
      </c>
      <c r="K211" s="160">
        <v>-9.3621846721481692</v>
      </c>
      <c r="L211" s="193">
        <v>3.4558166737855802</v>
      </c>
      <c r="M211" s="160">
        <v>0.5</v>
      </c>
      <c r="N211" s="196">
        <v>0</v>
      </c>
      <c r="O211" s="160">
        <v>6.3846323208582995E-2</v>
      </c>
      <c r="P211" s="160">
        <v>0</v>
      </c>
      <c r="Q211" s="160">
        <v>0</v>
      </c>
      <c r="R211" s="193">
        <v>0</v>
      </c>
      <c r="S211" s="196">
        <v>0</v>
      </c>
      <c r="T211" s="160">
        <v>3.7360180257141402</v>
      </c>
      <c r="U211" s="160">
        <v>0</v>
      </c>
      <c r="V211" s="160">
        <v>0</v>
      </c>
      <c r="W211" s="193">
        <v>0</v>
      </c>
      <c r="X211" s="196">
        <v>0</v>
      </c>
      <c r="Y211" s="160">
        <v>3.79986434892272</v>
      </c>
      <c r="Z211" s="160">
        <v>0</v>
      </c>
      <c r="AA211" s="160">
        <v>0</v>
      </c>
      <c r="AB211" s="197">
        <v>0</v>
      </c>
    </row>
    <row r="212" spans="1:28" s="116" customFormat="1">
      <c r="A212" s="188" t="s">
        <v>420</v>
      </c>
      <c r="B212" s="116" t="s">
        <v>1131</v>
      </c>
      <c r="C212" s="116" t="s">
        <v>1554</v>
      </c>
      <c r="D212" s="116" t="s">
        <v>923</v>
      </c>
      <c r="E212" s="189" t="s">
        <v>1789</v>
      </c>
      <c r="F212" s="116" t="s">
        <v>419</v>
      </c>
      <c r="G212" s="191">
        <v>0.3</v>
      </c>
      <c r="H212" s="196">
        <v>148.46061967384799</v>
      </c>
      <c r="I212" s="160">
        <v>36.990081926703098</v>
      </c>
      <c r="J212" s="160">
        <v>111.470537747145</v>
      </c>
      <c r="K212" s="160">
        <v>74.733075099229396</v>
      </c>
      <c r="L212" s="193">
        <v>103.110247416109</v>
      </c>
      <c r="M212" s="160">
        <v>0</v>
      </c>
      <c r="N212" s="196">
        <v>32.459906912489302</v>
      </c>
      <c r="O212" s="160">
        <v>4.5301750142138104</v>
      </c>
      <c r="P212" s="160">
        <v>0</v>
      </c>
      <c r="Q212" s="160">
        <v>0</v>
      </c>
      <c r="R212" s="193">
        <v>0</v>
      </c>
      <c r="S212" s="196">
        <v>87.395711836804594</v>
      </c>
      <c r="T212" s="160">
        <v>24.0748259103399</v>
      </c>
      <c r="U212" s="160">
        <v>0</v>
      </c>
      <c r="V212" s="160">
        <v>0</v>
      </c>
      <c r="W212" s="193">
        <v>0</v>
      </c>
      <c r="X212" s="196">
        <v>119.855618749294</v>
      </c>
      <c r="Y212" s="160">
        <v>28.6050009245537</v>
      </c>
      <c r="Z212" s="160">
        <v>0</v>
      </c>
      <c r="AA212" s="160">
        <v>0</v>
      </c>
      <c r="AB212" s="197">
        <v>0</v>
      </c>
    </row>
    <row r="213" spans="1:28" s="116" customFormat="1">
      <c r="A213" s="188" t="s">
        <v>422</v>
      </c>
      <c r="B213" s="116" t="s">
        <v>1132</v>
      </c>
      <c r="C213" s="116" t="s">
        <v>1555</v>
      </c>
      <c r="D213" s="116" t="s">
        <v>999</v>
      </c>
      <c r="E213" s="189" t="s">
        <v>1789</v>
      </c>
      <c r="F213" s="116" t="s">
        <v>421</v>
      </c>
      <c r="G213" s="191">
        <v>0.1</v>
      </c>
      <c r="H213" s="196">
        <v>194.67889667390199</v>
      </c>
      <c r="I213" s="160">
        <v>39.660346533228598</v>
      </c>
      <c r="J213" s="160">
        <v>155.018550140673</v>
      </c>
      <c r="K213" s="160">
        <v>127.89697134669299</v>
      </c>
      <c r="L213" s="193">
        <v>143.39215888012299</v>
      </c>
      <c r="M213" s="160">
        <v>0</v>
      </c>
      <c r="N213" s="196">
        <v>35.553020041004302</v>
      </c>
      <c r="O213" s="160">
        <v>0</v>
      </c>
      <c r="P213" s="160">
        <v>4.1073264922243498</v>
      </c>
      <c r="Q213" s="160">
        <v>0</v>
      </c>
      <c r="R213" s="193">
        <v>0</v>
      </c>
      <c r="S213" s="196">
        <v>147.13435970118101</v>
      </c>
      <c r="T213" s="160">
        <v>0</v>
      </c>
      <c r="U213" s="160">
        <v>7.8841904394924702</v>
      </c>
      <c r="V213" s="160">
        <v>0</v>
      </c>
      <c r="W213" s="193">
        <v>0</v>
      </c>
      <c r="X213" s="196">
        <v>182.68737974218499</v>
      </c>
      <c r="Y213" s="160">
        <v>0</v>
      </c>
      <c r="Z213" s="160">
        <v>11.9915169317168</v>
      </c>
      <c r="AA213" s="160">
        <v>0</v>
      </c>
      <c r="AB213" s="197">
        <v>0</v>
      </c>
    </row>
    <row r="214" spans="1:28" s="116" customFormat="1">
      <c r="A214" s="188" t="s">
        <v>424</v>
      </c>
      <c r="B214" s="116" t="s">
        <v>1133</v>
      </c>
      <c r="C214" s="116" t="s">
        <v>1556</v>
      </c>
      <c r="D214" s="116" t="s">
        <v>912</v>
      </c>
      <c r="E214" s="189" t="s">
        <v>1789</v>
      </c>
      <c r="F214" s="116" t="s">
        <v>423</v>
      </c>
      <c r="G214" s="191">
        <v>0.4</v>
      </c>
      <c r="H214" s="196">
        <v>3.0068767156175502</v>
      </c>
      <c r="I214" s="160">
        <v>1.61333879722175E-2</v>
      </c>
      <c r="J214" s="160">
        <v>2.9907433276453301</v>
      </c>
      <c r="K214" s="160">
        <v>-9.9993660288513997</v>
      </c>
      <c r="L214" s="193">
        <v>2.7664375780719301</v>
      </c>
      <c r="M214" s="160">
        <v>0.5</v>
      </c>
      <c r="N214" s="196">
        <v>0</v>
      </c>
      <c r="O214" s="160">
        <v>1.61333879722175E-2</v>
      </c>
      <c r="P214" s="160">
        <v>0</v>
      </c>
      <c r="Q214" s="160">
        <v>0</v>
      </c>
      <c r="R214" s="193">
        <v>0</v>
      </c>
      <c r="S214" s="196">
        <v>0</v>
      </c>
      <c r="T214" s="160">
        <v>2.9907433276453301</v>
      </c>
      <c r="U214" s="160">
        <v>0</v>
      </c>
      <c r="V214" s="160">
        <v>0</v>
      </c>
      <c r="W214" s="193">
        <v>0</v>
      </c>
      <c r="X214" s="196">
        <v>0</v>
      </c>
      <c r="Y214" s="160">
        <v>3.0068767156175502</v>
      </c>
      <c r="Z214" s="160">
        <v>0</v>
      </c>
      <c r="AA214" s="160">
        <v>0</v>
      </c>
      <c r="AB214" s="197">
        <v>0</v>
      </c>
    </row>
    <row r="215" spans="1:28" s="116" customFormat="1">
      <c r="A215" s="188" t="s">
        <v>428</v>
      </c>
      <c r="B215" s="116" t="s">
        <v>1134</v>
      </c>
      <c r="C215" s="116" t="s">
        <v>1558</v>
      </c>
      <c r="D215" s="116" t="s">
        <v>912</v>
      </c>
      <c r="E215" s="189" t="s">
        <v>1789</v>
      </c>
      <c r="F215" s="116" t="s">
        <v>427</v>
      </c>
      <c r="G215" s="191">
        <v>0.4</v>
      </c>
      <c r="H215" s="196">
        <v>2.8019143905707198</v>
      </c>
      <c r="I215" s="160">
        <v>0</v>
      </c>
      <c r="J215" s="160">
        <v>2.8019143905707198</v>
      </c>
      <c r="K215" s="160">
        <v>-3.2582521470844998</v>
      </c>
      <c r="L215" s="193">
        <v>2.5917708112779101</v>
      </c>
      <c r="M215" s="160">
        <v>0.5</v>
      </c>
      <c r="N215" s="196">
        <v>0</v>
      </c>
      <c r="O215" s="160">
        <v>0</v>
      </c>
      <c r="P215" s="160">
        <v>0</v>
      </c>
      <c r="Q215" s="160">
        <v>0</v>
      </c>
      <c r="R215" s="193">
        <v>0</v>
      </c>
      <c r="S215" s="196">
        <v>0</v>
      </c>
      <c r="T215" s="160">
        <v>2.8019143905707198</v>
      </c>
      <c r="U215" s="160">
        <v>0</v>
      </c>
      <c r="V215" s="160">
        <v>0</v>
      </c>
      <c r="W215" s="193">
        <v>0</v>
      </c>
      <c r="X215" s="196">
        <v>0</v>
      </c>
      <c r="Y215" s="160">
        <v>2.8019143905707198</v>
      </c>
      <c r="Z215" s="160">
        <v>0</v>
      </c>
      <c r="AA215" s="160">
        <v>0</v>
      </c>
      <c r="AB215" s="197">
        <v>0</v>
      </c>
    </row>
    <row r="216" spans="1:28" s="116" customFormat="1">
      <c r="A216" s="188" t="s">
        <v>430</v>
      </c>
      <c r="B216" s="116" t="s">
        <v>1135</v>
      </c>
      <c r="C216" s="116" t="s">
        <v>1559</v>
      </c>
      <c r="D216" s="116" t="s">
        <v>932</v>
      </c>
      <c r="E216" s="189" t="s">
        <v>1789</v>
      </c>
      <c r="F216" s="116" t="s">
        <v>429</v>
      </c>
      <c r="G216" s="191">
        <v>0.49</v>
      </c>
      <c r="H216" s="196">
        <v>48.923910040567002</v>
      </c>
      <c r="I216" s="160">
        <v>9.1922245350660194</v>
      </c>
      <c r="J216" s="160">
        <v>39.731685505500998</v>
      </c>
      <c r="K216" s="160">
        <v>9.2620925268234409</v>
      </c>
      <c r="L216" s="193">
        <v>36.751809092588402</v>
      </c>
      <c r="M216" s="160">
        <v>0</v>
      </c>
      <c r="N216" s="196">
        <v>9.0159767550653793</v>
      </c>
      <c r="O216" s="160">
        <v>0.176247780000648</v>
      </c>
      <c r="P216" s="160">
        <v>0</v>
      </c>
      <c r="Q216" s="160">
        <v>0</v>
      </c>
      <c r="R216" s="193">
        <v>0</v>
      </c>
      <c r="S216" s="196">
        <v>33.697668209446299</v>
      </c>
      <c r="T216" s="160">
        <v>6.0340172960546301</v>
      </c>
      <c r="U216" s="160">
        <v>0</v>
      </c>
      <c r="V216" s="160">
        <v>0</v>
      </c>
      <c r="W216" s="193">
        <v>0</v>
      </c>
      <c r="X216" s="196">
        <v>42.713644964511701</v>
      </c>
      <c r="Y216" s="160">
        <v>6.21026507605528</v>
      </c>
      <c r="Z216" s="160">
        <v>0</v>
      </c>
      <c r="AA216" s="160">
        <v>0</v>
      </c>
      <c r="AB216" s="197">
        <v>0</v>
      </c>
    </row>
    <row r="217" spans="1:28" s="116" customFormat="1">
      <c r="A217" s="188" t="s">
        <v>432</v>
      </c>
      <c r="B217" s="116" t="s">
        <v>1136</v>
      </c>
      <c r="C217" s="116" t="s">
        <v>1560</v>
      </c>
      <c r="D217" s="116" t="s">
        <v>912</v>
      </c>
      <c r="E217" s="189" t="s">
        <v>1789</v>
      </c>
      <c r="F217" s="116" t="s">
        <v>431</v>
      </c>
      <c r="G217" s="191">
        <v>0.4</v>
      </c>
      <c r="H217" s="196">
        <v>2.72595206776198</v>
      </c>
      <c r="I217" s="160">
        <v>0</v>
      </c>
      <c r="J217" s="160">
        <v>2.72595206776198</v>
      </c>
      <c r="K217" s="160">
        <v>-12.974347678157899</v>
      </c>
      <c r="L217" s="193">
        <v>2.52150566267983</v>
      </c>
      <c r="M217" s="160">
        <v>0.5</v>
      </c>
      <c r="N217" s="196">
        <v>0</v>
      </c>
      <c r="O217" s="160">
        <v>0</v>
      </c>
      <c r="P217" s="160">
        <v>0</v>
      </c>
      <c r="Q217" s="160">
        <v>0</v>
      </c>
      <c r="R217" s="193">
        <v>0</v>
      </c>
      <c r="S217" s="196">
        <v>0</v>
      </c>
      <c r="T217" s="160">
        <v>2.72595206776198</v>
      </c>
      <c r="U217" s="160">
        <v>0</v>
      </c>
      <c r="V217" s="160">
        <v>0</v>
      </c>
      <c r="W217" s="193">
        <v>0</v>
      </c>
      <c r="X217" s="196">
        <v>0</v>
      </c>
      <c r="Y217" s="160">
        <v>2.72595206776198</v>
      </c>
      <c r="Z217" s="160">
        <v>0</v>
      </c>
      <c r="AA217" s="160">
        <v>0</v>
      </c>
      <c r="AB217" s="197">
        <v>0</v>
      </c>
    </row>
    <row r="218" spans="1:28" s="116" customFormat="1">
      <c r="A218" s="188" t="s">
        <v>434</v>
      </c>
      <c r="B218" s="116" t="s">
        <v>1137</v>
      </c>
      <c r="C218" s="116" t="s">
        <v>1561</v>
      </c>
      <c r="D218" s="116" t="s">
        <v>912</v>
      </c>
      <c r="E218" s="189" t="s">
        <v>1789</v>
      </c>
      <c r="F218" s="116" t="s">
        <v>433</v>
      </c>
      <c r="G218" s="191">
        <v>0.4</v>
      </c>
      <c r="H218" s="196">
        <v>3.11371957020169</v>
      </c>
      <c r="I218" s="160">
        <v>0</v>
      </c>
      <c r="J218" s="160">
        <v>3.11371957020169</v>
      </c>
      <c r="K218" s="160">
        <v>-6.5136601852034</v>
      </c>
      <c r="L218" s="193">
        <v>2.8801906024365702</v>
      </c>
      <c r="M218" s="160">
        <v>0.5</v>
      </c>
      <c r="N218" s="196">
        <v>0</v>
      </c>
      <c r="O218" s="160">
        <v>0</v>
      </c>
      <c r="P218" s="160">
        <v>0</v>
      </c>
      <c r="Q218" s="160">
        <v>0</v>
      </c>
      <c r="R218" s="193">
        <v>0</v>
      </c>
      <c r="S218" s="196">
        <v>0</v>
      </c>
      <c r="T218" s="160">
        <v>3.11371957020169</v>
      </c>
      <c r="U218" s="160">
        <v>0</v>
      </c>
      <c r="V218" s="160">
        <v>0</v>
      </c>
      <c r="W218" s="193">
        <v>0</v>
      </c>
      <c r="X218" s="196">
        <v>0</v>
      </c>
      <c r="Y218" s="160">
        <v>3.11371957020169</v>
      </c>
      <c r="Z218" s="160">
        <v>0</v>
      </c>
      <c r="AA218" s="160">
        <v>0</v>
      </c>
      <c r="AB218" s="197">
        <v>0</v>
      </c>
    </row>
    <row r="219" spans="1:28">
      <c r="A219" s="188" t="s">
        <v>436</v>
      </c>
      <c r="B219" s="116" t="s">
        <v>1138</v>
      </c>
      <c r="C219" s="116" t="s">
        <v>1562</v>
      </c>
      <c r="D219" s="116" t="s">
        <v>932</v>
      </c>
      <c r="E219" s="189" t="s">
        <v>1789</v>
      </c>
      <c r="F219" s="116" t="s">
        <v>435</v>
      </c>
      <c r="G219" s="191">
        <v>0.49</v>
      </c>
      <c r="H219" s="196">
        <v>39.403129273358097</v>
      </c>
      <c r="I219" s="160">
        <v>6.23212129218141</v>
      </c>
      <c r="J219" s="160">
        <v>33.1710079811767</v>
      </c>
      <c r="K219" s="160">
        <v>-3.7470409957305901</v>
      </c>
      <c r="L219" s="193">
        <v>30.683182382588399</v>
      </c>
      <c r="M219" s="160">
        <v>0.101496181395567</v>
      </c>
      <c r="N219" s="196">
        <v>6.30966920449917</v>
      </c>
      <c r="O219" s="160">
        <v>-7.7547912317756804E-2</v>
      </c>
      <c r="P219" s="160">
        <v>0</v>
      </c>
      <c r="Q219" s="160">
        <v>0</v>
      </c>
      <c r="R219" s="193">
        <v>0</v>
      </c>
      <c r="S219" s="196">
        <v>27.244803379659501</v>
      </c>
      <c r="T219" s="160">
        <v>5.9262046015171199</v>
      </c>
      <c r="U219" s="160">
        <v>0</v>
      </c>
      <c r="V219" s="160">
        <v>0</v>
      </c>
      <c r="W219" s="193">
        <v>0</v>
      </c>
      <c r="X219" s="196">
        <v>33.554472584158702</v>
      </c>
      <c r="Y219" s="160">
        <v>5.8486566891993599</v>
      </c>
      <c r="Z219" s="160">
        <v>0</v>
      </c>
      <c r="AA219" s="160">
        <v>0</v>
      </c>
      <c r="AB219" s="197">
        <v>0</v>
      </c>
    </row>
    <row r="220" spans="1:28">
      <c r="A220" s="188" t="s">
        <v>438</v>
      </c>
      <c r="B220" s="116" t="s">
        <v>1139</v>
      </c>
      <c r="C220" s="116" t="s">
        <v>1563</v>
      </c>
      <c r="D220" s="116" t="s">
        <v>912</v>
      </c>
      <c r="E220" s="189" t="s">
        <v>1789</v>
      </c>
      <c r="F220" s="116" t="s">
        <v>437</v>
      </c>
      <c r="G220" s="191">
        <v>0.4</v>
      </c>
      <c r="H220" s="196">
        <v>3.3155212157471601</v>
      </c>
      <c r="I220" s="160">
        <v>9.02956049407313E-2</v>
      </c>
      <c r="J220" s="160">
        <v>3.2252256108064201</v>
      </c>
      <c r="K220" s="160">
        <v>-7.99241990067204</v>
      </c>
      <c r="L220" s="193">
        <v>2.98333368999594</v>
      </c>
      <c r="M220" s="160">
        <v>0.5</v>
      </c>
      <c r="N220" s="196">
        <v>0</v>
      </c>
      <c r="O220" s="160">
        <v>9.02956049407313E-2</v>
      </c>
      <c r="P220" s="160">
        <v>0</v>
      </c>
      <c r="Q220" s="160">
        <v>0</v>
      </c>
      <c r="R220" s="193">
        <v>0</v>
      </c>
      <c r="S220" s="196">
        <v>0</v>
      </c>
      <c r="T220" s="160">
        <v>3.2252256108064201</v>
      </c>
      <c r="U220" s="160">
        <v>0</v>
      </c>
      <c r="V220" s="160">
        <v>0</v>
      </c>
      <c r="W220" s="193">
        <v>0</v>
      </c>
      <c r="X220" s="196">
        <v>0</v>
      </c>
      <c r="Y220" s="160">
        <v>3.3155212157471601</v>
      </c>
      <c r="Z220" s="160">
        <v>0</v>
      </c>
      <c r="AA220" s="160">
        <v>0</v>
      </c>
      <c r="AB220" s="197">
        <v>0</v>
      </c>
    </row>
    <row r="221" spans="1:28" ht="17.25">
      <c r="A221" s="188" t="s">
        <v>1878</v>
      </c>
      <c r="B221" s="116" t="s">
        <v>1874</v>
      </c>
      <c r="C221" s="116" t="s">
        <v>1879</v>
      </c>
      <c r="D221" s="116" t="s">
        <v>932</v>
      </c>
      <c r="E221" s="198">
        <v>0</v>
      </c>
      <c r="F221" s="115" t="s">
        <v>1884</v>
      </c>
      <c r="G221" s="191">
        <v>0.49</v>
      </c>
      <c r="H221" s="196">
        <v>61.537864586301701</v>
      </c>
      <c r="I221" s="160">
        <v>4.7565652451437002</v>
      </c>
      <c r="J221" s="160">
        <v>56.781299341157997</v>
      </c>
      <c r="K221" s="160">
        <v>5.21451955259952</v>
      </c>
      <c r="L221" s="193">
        <v>52.522701890571199</v>
      </c>
      <c r="M221" s="160">
        <v>0</v>
      </c>
      <c r="N221" s="196">
        <v>4.3280066085009903</v>
      </c>
      <c r="O221" s="160">
        <v>0.42855863664270399</v>
      </c>
      <c r="P221" s="160">
        <v>0</v>
      </c>
      <c r="Q221" s="160">
        <v>0</v>
      </c>
      <c r="R221" s="193">
        <v>0</v>
      </c>
      <c r="S221" s="196">
        <v>47.312050683405502</v>
      </c>
      <c r="T221" s="160">
        <v>9.4692486577524893</v>
      </c>
      <c r="U221" s="160">
        <v>0</v>
      </c>
      <c r="V221" s="160">
        <v>0</v>
      </c>
      <c r="W221" s="193">
        <v>0</v>
      </c>
      <c r="X221" s="196">
        <v>51.640057291906501</v>
      </c>
      <c r="Y221" s="160">
        <v>9.8978072943951894</v>
      </c>
      <c r="Z221" s="160">
        <v>0</v>
      </c>
      <c r="AA221" s="160">
        <v>0</v>
      </c>
      <c r="AB221" s="197">
        <v>0</v>
      </c>
    </row>
    <row r="222" spans="1:28">
      <c r="A222" s="188" t="s">
        <v>440</v>
      </c>
      <c r="B222" s="116" t="s">
        <v>1140</v>
      </c>
      <c r="C222" s="116" t="s">
        <v>1564</v>
      </c>
      <c r="D222" s="116" t="s">
        <v>932</v>
      </c>
      <c r="E222" s="189" t="s">
        <v>1789</v>
      </c>
      <c r="F222" s="116" t="s">
        <v>439</v>
      </c>
      <c r="G222" s="191">
        <v>0.49</v>
      </c>
      <c r="H222" s="196">
        <v>33.962071375819399</v>
      </c>
      <c r="I222" s="160">
        <v>2.1790276501906898</v>
      </c>
      <c r="J222" s="160">
        <v>31.783043725628701</v>
      </c>
      <c r="K222" s="160">
        <v>2.65204637489252</v>
      </c>
      <c r="L222" s="193">
        <v>29.3993154462066</v>
      </c>
      <c r="M222" s="160">
        <v>0</v>
      </c>
      <c r="N222" s="196">
        <v>3.3463036096923302</v>
      </c>
      <c r="O222" s="160">
        <v>-1.16727595950164</v>
      </c>
      <c r="P222" s="160">
        <v>0</v>
      </c>
      <c r="Q222" s="160">
        <v>0</v>
      </c>
      <c r="R222" s="193">
        <v>0</v>
      </c>
      <c r="S222" s="196">
        <v>26.786271272478199</v>
      </c>
      <c r="T222" s="160">
        <v>4.9967724531505304</v>
      </c>
      <c r="U222" s="160">
        <v>0</v>
      </c>
      <c r="V222" s="160">
        <v>0</v>
      </c>
      <c r="W222" s="193">
        <v>0</v>
      </c>
      <c r="X222" s="196">
        <v>30.132574882170498</v>
      </c>
      <c r="Y222" s="160">
        <v>3.82949649364889</v>
      </c>
      <c r="Z222" s="160">
        <v>0</v>
      </c>
      <c r="AA222" s="160">
        <v>0</v>
      </c>
      <c r="AB222" s="197">
        <v>0</v>
      </c>
    </row>
    <row r="223" spans="1:28">
      <c r="A223" s="188" t="s">
        <v>442</v>
      </c>
      <c r="B223" s="116" t="s">
        <v>1141</v>
      </c>
      <c r="C223" s="116" t="s">
        <v>1565</v>
      </c>
      <c r="D223" s="116" t="s">
        <v>926</v>
      </c>
      <c r="E223" s="189" t="s">
        <v>1789</v>
      </c>
      <c r="F223" s="116" t="s">
        <v>441</v>
      </c>
      <c r="G223" s="191">
        <v>0.49</v>
      </c>
      <c r="H223" s="196">
        <v>59.744202976373003</v>
      </c>
      <c r="I223" s="160">
        <v>11.4428826694422</v>
      </c>
      <c r="J223" s="160">
        <v>48.301320306930798</v>
      </c>
      <c r="K223" s="160">
        <v>20.505023637428302</v>
      </c>
      <c r="L223" s="193">
        <v>44.678721283911003</v>
      </c>
      <c r="M223" s="160">
        <v>0</v>
      </c>
      <c r="N223" s="196">
        <v>11.3141766519486</v>
      </c>
      <c r="O223" s="160">
        <v>0.12870601749358801</v>
      </c>
      <c r="P223" s="160">
        <v>0</v>
      </c>
      <c r="Q223" s="160">
        <v>0</v>
      </c>
      <c r="R223" s="193">
        <v>0</v>
      </c>
      <c r="S223" s="196">
        <v>41.339088352645597</v>
      </c>
      <c r="T223" s="160">
        <v>6.96223195428525</v>
      </c>
      <c r="U223" s="160">
        <v>0</v>
      </c>
      <c r="V223" s="160">
        <v>0</v>
      </c>
      <c r="W223" s="193">
        <v>0</v>
      </c>
      <c r="X223" s="196">
        <v>52.653265004594203</v>
      </c>
      <c r="Y223" s="160">
        <v>7.0909379717788399</v>
      </c>
      <c r="Z223" s="160">
        <v>0</v>
      </c>
      <c r="AA223" s="160">
        <v>0</v>
      </c>
      <c r="AB223" s="197">
        <v>0</v>
      </c>
    </row>
    <row r="224" spans="1:28">
      <c r="A224" s="188" t="s">
        <v>444</v>
      </c>
      <c r="B224" s="116" t="s">
        <v>1142</v>
      </c>
      <c r="C224" s="116" t="s">
        <v>1566</v>
      </c>
      <c r="D224" s="116" t="s">
        <v>912</v>
      </c>
      <c r="E224" s="189" t="s">
        <v>1789</v>
      </c>
      <c r="F224" s="116" t="s">
        <v>443</v>
      </c>
      <c r="G224" s="191">
        <v>0.4</v>
      </c>
      <c r="H224" s="196">
        <v>1.9216556803096401</v>
      </c>
      <c r="I224" s="160">
        <v>0</v>
      </c>
      <c r="J224" s="160">
        <v>1.9216556803096401</v>
      </c>
      <c r="K224" s="160">
        <v>-15.345210378872499</v>
      </c>
      <c r="L224" s="193">
        <v>1.7775315042864199</v>
      </c>
      <c r="M224" s="160">
        <v>0.5</v>
      </c>
      <c r="N224" s="196">
        <v>0</v>
      </c>
      <c r="O224" s="160">
        <v>0</v>
      </c>
      <c r="P224" s="160">
        <v>0</v>
      </c>
      <c r="Q224" s="160">
        <v>0</v>
      </c>
      <c r="R224" s="193">
        <v>0</v>
      </c>
      <c r="S224" s="196">
        <v>0</v>
      </c>
      <c r="T224" s="160">
        <v>1.9216556803096401</v>
      </c>
      <c r="U224" s="160">
        <v>0</v>
      </c>
      <c r="V224" s="160">
        <v>0</v>
      </c>
      <c r="W224" s="193">
        <v>0</v>
      </c>
      <c r="X224" s="196">
        <v>0</v>
      </c>
      <c r="Y224" s="160">
        <v>1.9216556803096401</v>
      </c>
      <c r="Z224" s="160">
        <v>0</v>
      </c>
      <c r="AA224" s="160">
        <v>0</v>
      </c>
      <c r="AB224" s="197">
        <v>0</v>
      </c>
    </row>
    <row r="225" spans="1:29">
      <c r="A225" s="188" t="s">
        <v>446</v>
      </c>
      <c r="B225" s="116" t="s">
        <v>1143</v>
      </c>
      <c r="C225" s="116" t="s">
        <v>1567</v>
      </c>
      <c r="D225" s="116" t="s">
        <v>912</v>
      </c>
      <c r="E225" s="189" t="s">
        <v>1789</v>
      </c>
      <c r="F225" s="116" t="s">
        <v>445</v>
      </c>
      <c r="G225" s="191">
        <v>0.4</v>
      </c>
      <c r="H225" s="196">
        <v>2.4036173002827899</v>
      </c>
      <c r="I225" s="160">
        <v>0</v>
      </c>
      <c r="J225" s="160">
        <v>2.4036173002827899</v>
      </c>
      <c r="K225" s="160">
        <v>-18.217164956484002</v>
      </c>
      <c r="L225" s="193">
        <v>2.2233460027615801</v>
      </c>
      <c r="M225" s="160">
        <v>0.5</v>
      </c>
      <c r="N225" s="196">
        <v>0</v>
      </c>
      <c r="O225" s="160">
        <v>0</v>
      </c>
      <c r="P225" s="160">
        <v>0</v>
      </c>
      <c r="Q225" s="160">
        <v>0</v>
      </c>
      <c r="R225" s="193">
        <v>0</v>
      </c>
      <c r="S225" s="196">
        <v>0</v>
      </c>
      <c r="T225" s="160">
        <v>2.4036173002827899</v>
      </c>
      <c r="U225" s="160">
        <v>0</v>
      </c>
      <c r="V225" s="160">
        <v>0</v>
      </c>
      <c r="W225" s="193">
        <v>0</v>
      </c>
      <c r="X225" s="196">
        <v>0</v>
      </c>
      <c r="Y225" s="160">
        <v>2.4036173002827899</v>
      </c>
      <c r="Z225" s="160">
        <v>0</v>
      </c>
      <c r="AA225" s="160">
        <v>0</v>
      </c>
      <c r="AB225" s="197">
        <v>0</v>
      </c>
    </row>
    <row r="226" spans="1:29">
      <c r="A226" s="188" t="s">
        <v>448</v>
      </c>
      <c r="B226" s="116" t="s">
        <v>1144</v>
      </c>
      <c r="C226" s="116" t="s">
        <v>1568</v>
      </c>
      <c r="D226" s="116" t="s">
        <v>959</v>
      </c>
      <c r="E226" s="189" t="s">
        <v>1789</v>
      </c>
      <c r="F226" s="116" t="s">
        <v>447</v>
      </c>
      <c r="G226" s="191">
        <v>0.09</v>
      </c>
      <c r="H226" s="196">
        <v>67.7164207958144</v>
      </c>
      <c r="I226" s="160">
        <v>0</v>
      </c>
      <c r="J226" s="160">
        <v>67.7164207958144</v>
      </c>
      <c r="K226" s="160">
        <v>48.042836939193101</v>
      </c>
      <c r="L226" s="193">
        <v>62.637689236128303</v>
      </c>
      <c r="M226" s="160">
        <v>0</v>
      </c>
      <c r="N226" s="196">
        <v>0</v>
      </c>
      <c r="O226" s="160">
        <v>0</v>
      </c>
      <c r="P226" s="160">
        <v>0</v>
      </c>
      <c r="Q226" s="160">
        <v>0</v>
      </c>
      <c r="R226" s="193">
        <v>0</v>
      </c>
      <c r="S226" s="196">
        <v>67.7164207958144</v>
      </c>
      <c r="T226" s="160">
        <v>0</v>
      </c>
      <c r="U226" s="160">
        <v>0</v>
      </c>
      <c r="V226" s="160">
        <v>0</v>
      </c>
      <c r="W226" s="193">
        <v>0</v>
      </c>
      <c r="X226" s="196">
        <v>67.7164207958144</v>
      </c>
      <c r="Y226" s="160">
        <v>0</v>
      </c>
      <c r="Z226" s="160">
        <v>0</v>
      </c>
      <c r="AA226" s="160">
        <v>0</v>
      </c>
      <c r="AB226" s="197">
        <v>0</v>
      </c>
    </row>
    <row r="227" spans="1:29">
      <c r="A227" s="188" t="s">
        <v>901</v>
      </c>
      <c r="B227" s="116" t="s">
        <v>1145</v>
      </c>
      <c r="C227" s="116" t="s">
        <v>1569</v>
      </c>
      <c r="D227" s="116" t="s">
        <v>1052</v>
      </c>
      <c r="E227" s="189" t="s">
        <v>1789</v>
      </c>
      <c r="F227" s="116" t="s">
        <v>1844</v>
      </c>
      <c r="G227" s="191">
        <v>0.01</v>
      </c>
      <c r="H227" s="196">
        <v>8.7084635153101395</v>
      </c>
      <c r="I227" s="160">
        <v>2.55374884312354</v>
      </c>
      <c r="J227" s="160">
        <v>6.1547146721866</v>
      </c>
      <c r="K227" s="160">
        <v>2.9866697750591999</v>
      </c>
      <c r="L227" s="193">
        <v>5.6931110717726003</v>
      </c>
      <c r="M227" s="160">
        <v>0</v>
      </c>
      <c r="N227" s="196">
        <v>0</v>
      </c>
      <c r="O227" s="160">
        <v>0</v>
      </c>
      <c r="P227" s="160">
        <v>2.55374884312354</v>
      </c>
      <c r="Q227" s="160">
        <v>0</v>
      </c>
      <c r="R227" s="193">
        <v>0</v>
      </c>
      <c r="S227" s="196">
        <v>0</v>
      </c>
      <c r="T227" s="160">
        <v>0</v>
      </c>
      <c r="U227" s="160">
        <v>6.1547146721866</v>
      </c>
      <c r="V227" s="160">
        <v>0</v>
      </c>
      <c r="W227" s="193">
        <v>0</v>
      </c>
      <c r="X227" s="196">
        <v>0</v>
      </c>
      <c r="Y227" s="160">
        <v>0</v>
      </c>
      <c r="Z227" s="160">
        <v>8.7084635153101395</v>
      </c>
      <c r="AA227" s="160">
        <v>0</v>
      </c>
      <c r="AB227" s="197">
        <v>0</v>
      </c>
    </row>
    <row r="228" spans="1:29">
      <c r="A228" s="199" t="s">
        <v>1329</v>
      </c>
      <c r="B228" s="116" t="s">
        <v>1824</v>
      </c>
      <c r="C228" s="116" t="s">
        <v>1829</v>
      </c>
      <c r="D228" s="116" t="s">
        <v>1052</v>
      </c>
      <c r="E228" s="189" t="s">
        <v>1789</v>
      </c>
      <c r="F228" s="116" t="s">
        <v>1845</v>
      </c>
      <c r="G228" s="191">
        <v>0.01</v>
      </c>
      <c r="H228" s="196">
        <v>7.67880592404686</v>
      </c>
      <c r="I228" s="160">
        <v>2.2785691212840602</v>
      </c>
      <c r="J228" s="160">
        <v>5.4002368027627998</v>
      </c>
      <c r="K228" s="160">
        <v>2.81373771399879</v>
      </c>
      <c r="L228" s="193">
        <v>4.9952190425555898</v>
      </c>
      <c r="M228" s="160">
        <v>0</v>
      </c>
      <c r="N228" s="196">
        <v>0</v>
      </c>
      <c r="O228" s="160">
        <v>0</v>
      </c>
      <c r="P228" s="160">
        <v>2.2785691212840602</v>
      </c>
      <c r="Q228" s="160">
        <v>0</v>
      </c>
      <c r="R228" s="193">
        <v>0</v>
      </c>
      <c r="S228" s="196">
        <v>0</v>
      </c>
      <c r="T228" s="160">
        <v>0</v>
      </c>
      <c r="U228" s="160">
        <v>5.4002368027627998</v>
      </c>
      <c r="V228" s="160">
        <v>0</v>
      </c>
      <c r="W228" s="193">
        <v>0</v>
      </c>
      <c r="X228" s="196">
        <v>0</v>
      </c>
      <c r="Y228" s="160">
        <v>0</v>
      </c>
      <c r="Z228" s="160">
        <v>7.67880592404686</v>
      </c>
      <c r="AA228" s="160">
        <v>0</v>
      </c>
      <c r="AB228" s="197">
        <v>0</v>
      </c>
      <c r="AC228"/>
    </row>
    <row r="229" spans="1:29">
      <c r="A229" s="188" t="s">
        <v>455</v>
      </c>
      <c r="B229" s="116" t="s">
        <v>1148</v>
      </c>
      <c r="C229" s="116" t="s">
        <v>1572</v>
      </c>
      <c r="D229" s="116" t="s">
        <v>992</v>
      </c>
      <c r="E229" s="189" t="s">
        <v>1789</v>
      </c>
      <c r="F229" s="116" t="s">
        <v>454</v>
      </c>
      <c r="G229" s="191">
        <v>0.5</v>
      </c>
      <c r="H229" s="196">
        <v>79.423018656403798</v>
      </c>
      <c r="I229" s="160">
        <v>10.5084852906159</v>
      </c>
      <c r="J229" s="160">
        <v>68.914533365787904</v>
      </c>
      <c r="K229" s="160">
        <v>27.534733954672099</v>
      </c>
      <c r="L229" s="193">
        <v>63.745943363353803</v>
      </c>
      <c r="M229" s="160">
        <v>0</v>
      </c>
      <c r="N229" s="196">
        <v>9.7624312280023098</v>
      </c>
      <c r="O229" s="160">
        <v>-1.0314645941640801</v>
      </c>
      <c r="P229" s="160">
        <v>1.7775186567777199</v>
      </c>
      <c r="Q229" s="160">
        <v>0</v>
      </c>
      <c r="R229" s="193">
        <v>0</v>
      </c>
      <c r="S229" s="196">
        <v>55.148816563135298</v>
      </c>
      <c r="T229" s="160">
        <v>10.070407129775999</v>
      </c>
      <c r="U229" s="160">
        <v>3.69530967287649</v>
      </c>
      <c r="V229" s="160">
        <v>0</v>
      </c>
      <c r="W229" s="193">
        <v>0</v>
      </c>
      <c r="X229" s="196">
        <v>64.911247791137697</v>
      </c>
      <c r="Y229" s="160">
        <v>9.0389425356119393</v>
      </c>
      <c r="Z229" s="160">
        <v>5.4728283296541997</v>
      </c>
      <c r="AA229" s="160">
        <v>0</v>
      </c>
      <c r="AB229" s="197">
        <v>0</v>
      </c>
    </row>
    <row r="230" spans="1:29">
      <c r="A230" s="188" t="s">
        <v>457</v>
      </c>
      <c r="B230" s="116" t="s">
        <v>1149</v>
      </c>
      <c r="C230" s="116" t="s">
        <v>1573</v>
      </c>
      <c r="D230" s="116" t="s">
        <v>912</v>
      </c>
      <c r="E230" s="189" t="s">
        <v>1789</v>
      </c>
      <c r="F230" s="116" t="s">
        <v>456</v>
      </c>
      <c r="G230" s="191">
        <v>0.4</v>
      </c>
      <c r="H230" s="196">
        <v>6.2038630552063001</v>
      </c>
      <c r="I230" s="160">
        <v>0.21728016309958201</v>
      </c>
      <c r="J230" s="160">
        <v>5.9865828921067203</v>
      </c>
      <c r="K230" s="160">
        <v>-26.505757642673199</v>
      </c>
      <c r="L230" s="193">
        <v>5.5375891751987201</v>
      </c>
      <c r="M230" s="160">
        <v>0.5</v>
      </c>
      <c r="N230" s="196">
        <v>0</v>
      </c>
      <c r="O230" s="160">
        <v>0.21728016309958201</v>
      </c>
      <c r="P230" s="160">
        <v>0</v>
      </c>
      <c r="Q230" s="160">
        <v>0</v>
      </c>
      <c r="R230" s="193">
        <v>0</v>
      </c>
      <c r="S230" s="196">
        <v>0</v>
      </c>
      <c r="T230" s="160">
        <v>5.9865828921067203</v>
      </c>
      <c r="U230" s="160">
        <v>0</v>
      </c>
      <c r="V230" s="160">
        <v>0</v>
      </c>
      <c r="W230" s="193">
        <v>0</v>
      </c>
      <c r="X230" s="196">
        <v>0</v>
      </c>
      <c r="Y230" s="160">
        <v>6.2038630552063001</v>
      </c>
      <c r="Z230" s="160">
        <v>0</v>
      </c>
      <c r="AA230" s="160">
        <v>0</v>
      </c>
      <c r="AB230" s="197">
        <v>0</v>
      </c>
    </row>
    <row r="231" spans="1:29">
      <c r="A231" s="188" t="s">
        <v>459</v>
      </c>
      <c r="B231" s="116" t="s">
        <v>1150</v>
      </c>
      <c r="C231" s="116" t="s">
        <v>1574</v>
      </c>
      <c r="D231" s="116" t="s">
        <v>932</v>
      </c>
      <c r="E231" s="189" t="s">
        <v>1789</v>
      </c>
      <c r="F231" s="116" t="s">
        <v>458</v>
      </c>
      <c r="G231" s="191">
        <v>0.49</v>
      </c>
      <c r="H231" s="196">
        <v>122.465647004519</v>
      </c>
      <c r="I231" s="160">
        <v>25.887073325373098</v>
      </c>
      <c r="J231" s="160">
        <v>96.578573679146103</v>
      </c>
      <c r="K231" s="160">
        <v>28.583573914766198</v>
      </c>
      <c r="L231" s="193">
        <v>89.335180653210102</v>
      </c>
      <c r="M231" s="160">
        <v>0</v>
      </c>
      <c r="N231" s="196">
        <v>24.2162789966853</v>
      </c>
      <c r="O231" s="160">
        <v>1.6707943286878899</v>
      </c>
      <c r="P231" s="160">
        <v>0</v>
      </c>
      <c r="Q231" s="160">
        <v>0</v>
      </c>
      <c r="R231" s="193">
        <v>0</v>
      </c>
      <c r="S231" s="196">
        <v>80.537897807292893</v>
      </c>
      <c r="T231" s="160">
        <v>16.0406758718532</v>
      </c>
      <c r="U231" s="160">
        <v>0</v>
      </c>
      <c r="V231" s="160">
        <v>0</v>
      </c>
      <c r="W231" s="193">
        <v>0</v>
      </c>
      <c r="X231" s="196">
        <v>104.754176803978</v>
      </c>
      <c r="Y231" s="160">
        <v>17.7114702005411</v>
      </c>
      <c r="Z231" s="160">
        <v>0</v>
      </c>
      <c r="AA231" s="160">
        <v>0</v>
      </c>
      <c r="AB231" s="197">
        <v>0</v>
      </c>
    </row>
    <row r="232" spans="1:29">
      <c r="A232" s="188" t="s">
        <v>461</v>
      </c>
      <c r="B232" s="116" t="s">
        <v>1151</v>
      </c>
      <c r="C232" s="116" t="s">
        <v>1575</v>
      </c>
      <c r="D232" s="116" t="s">
        <v>959</v>
      </c>
      <c r="E232" s="189" t="s">
        <v>1789</v>
      </c>
      <c r="F232" s="116" t="s">
        <v>460</v>
      </c>
      <c r="G232" s="191">
        <v>0.09</v>
      </c>
      <c r="H232" s="196">
        <v>116.002081821103</v>
      </c>
      <c r="I232" s="160">
        <v>7.1034912705455504</v>
      </c>
      <c r="J232" s="160">
        <v>108.898590550558</v>
      </c>
      <c r="K232" s="160">
        <v>89.309157813070698</v>
      </c>
      <c r="L232" s="193">
        <v>100.731196259266</v>
      </c>
      <c r="M232" s="160">
        <v>0</v>
      </c>
      <c r="N232" s="196">
        <v>7.1034912705455504</v>
      </c>
      <c r="O232" s="160">
        <v>0</v>
      </c>
      <c r="P232" s="160">
        <v>0</v>
      </c>
      <c r="Q232" s="160">
        <v>0</v>
      </c>
      <c r="R232" s="193">
        <v>0</v>
      </c>
      <c r="S232" s="196">
        <v>108.898590550558</v>
      </c>
      <c r="T232" s="160">
        <v>0</v>
      </c>
      <c r="U232" s="160">
        <v>0</v>
      </c>
      <c r="V232" s="160">
        <v>0</v>
      </c>
      <c r="W232" s="193">
        <v>0</v>
      </c>
      <c r="X232" s="196">
        <v>116.002081821103</v>
      </c>
      <c r="Y232" s="160">
        <v>0</v>
      </c>
      <c r="Z232" s="160">
        <v>0</v>
      </c>
      <c r="AA232" s="160">
        <v>0</v>
      </c>
      <c r="AB232" s="197">
        <v>0</v>
      </c>
    </row>
    <row r="233" spans="1:29">
      <c r="A233" s="188" t="s">
        <v>462</v>
      </c>
      <c r="B233" s="116" t="s">
        <v>1152</v>
      </c>
      <c r="C233" s="116" t="s">
        <v>1576</v>
      </c>
      <c r="D233" s="116" t="s">
        <v>919</v>
      </c>
      <c r="E233" s="189" t="s">
        <v>1789</v>
      </c>
      <c r="F233" s="116" t="s">
        <v>1818</v>
      </c>
      <c r="G233" s="191">
        <v>0.01</v>
      </c>
      <c r="H233" s="196">
        <v>16.2986385534461</v>
      </c>
      <c r="I233" s="160">
        <v>5.4522233469348196</v>
      </c>
      <c r="J233" s="160">
        <v>10.8464152065112</v>
      </c>
      <c r="K233" s="160">
        <v>7.2770202144014897</v>
      </c>
      <c r="L233" s="193">
        <v>10.0329340660229</v>
      </c>
      <c r="M233" s="160">
        <v>0</v>
      </c>
      <c r="N233" s="196">
        <v>0</v>
      </c>
      <c r="O233" s="160">
        <v>0</v>
      </c>
      <c r="P233" s="160">
        <v>5.4522233469348196</v>
      </c>
      <c r="Q233" s="160">
        <v>0</v>
      </c>
      <c r="R233" s="193">
        <v>0</v>
      </c>
      <c r="S233" s="196">
        <v>0</v>
      </c>
      <c r="T233" s="160">
        <v>0</v>
      </c>
      <c r="U233" s="160">
        <v>10.8464152065112</v>
      </c>
      <c r="V233" s="160">
        <v>0</v>
      </c>
      <c r="W233" s="193">
        <v>0</v>
      </c>
      <c r="X233" s="196">
        <v>0</v>
      </c>
      <c r="Y233" s="160">
        <v>0</v>
      </c>
      <c r="Z233" s="160">
        <v>16.2986385534461</v>
      </c>
      <c r="AA233" s="160">
        <v>0</v>
      </c>
      <c r="AB233" s="197">
        <v>0</v>
      </c>
    </row>
    <row r="234" spans="1:29" s="116" customFormat="1">
      <c r="A234" s="188" t="s">
        <v>464</v>
      </c>
      <c r="B234" s="116" t="s">
        <v>1153</v>
      </c>
      <c r="C234" s="116" t="s">
        <v>1577</v>
      </c>
      <c r="D234" s="116" t="s">
        <v>912</v>
      </c>
      <c r="E234" s="189" t="s">
        <v>1789</v>
      </c>
      <c r="F234" s="116" t="s">
        <v>463</v>
      </c>
      <c r="G234" s="191">
        <v>0.4</v>
      </c>
      <c r="H234" s="196">
        <v>3.69172283421541</v>
      </c>
      <c r="I234" s="160">
        <v>0</v>
      </c>
      <c r="J234" s="160">
        <v>3.69172283421541</v>
      </c>
      <c r="K234" s="160">
        <v>-9.4144908234345603</v>
      </c>
      <c r="L234" s="193">
        <v>3.4148436216492501</v>
      </c>
      <c r="M234" s="160">
        <v>0.5</v>
      </c>
      <c r="N234" s="196">
        <v>0</v>
      </c>
      <c r="O234" s="160">
        <v>0</v>
      </c>
      <c r="P234" s="160">
        <v>0</v>
      </c>
      <c r="Q234" s="160">
        <v>0</v>
      </c>
      <c r="R234" s="193">
        <v>0</v>
      </c>
      <c r="S234" s="196">
        <v>0</v>
      </c>
      <c r="T234" s="160">
        <v>3.69172283421541</v>
      </c>
      <c r="U234" s="160">
        <v>0</v>
      </c>
      <c r="V234" s="160">
        <v>0</v>
      </c>
      <c r="W234" s="193">
        <v>0</v>
      </c>
      <c r="X234" s="196">
        <v>0</v>
      </c>
      <c r="Y234" s="160">
        <v>3.69172283421541</v>
      </c>
      <c r="Z234" s="160">
        <v>0</v>
      </c>
      <c r="AA234" s="160">
        <v>0</v>
      </c>
      <c r="AB234" s="197">
        <v>0</v>
      </c>
    </row>
    <row r="235" spans="1:29" s="116" customFormat="1">
      <c r="A235" s="188" t="s">
        <v>466</v>
      </c>
      <c r="B235" s="116" t="s">
        <v>1154</v>
      </c>
      <c r="C235" s="116" t="s">
        <v>1578</v>
      </c>
      <c r="D235" s="116" t="s">
        <v>912</v>
      </c>
      <c r="E235" s="189" t="s">
        <v>1789</v>
      </c>
      <c r="F235" s="116" t="s">
        <v>465</v>
      </c>
      <c r="G235" s="191">
        <v>0.4</v>
      </c>
      <c r="H235" s="196">
        <v>1.54227243605197</v>
      </c>
      <c r="I235" s="160">
        <v>0</v>
      </c>
      <c r="J235" s="160">
        <v>1.54227243605197</v>
      </c>
      <c r="K235" s="160">
        <v>-3.7612602234512802</v>
      </c>
      <c r="L235" s="193">
        <v>1.42660200334807</v>
      </c>
      <c r="M235" s="160">
        <v>0.5</v>
      </c>
      <c r="N235" s="196">
        <v>0</v>
      </c>
      <c r="O235" s="160">
        <v>0</v>
      </c>
      <c r="P235" s="160">
        <v>0</v>
      </c>
      <c r="Q235" s="160">
        <v>0</v>
      </c>
      <c r="R235" s="193">
        <v>0</v>
      </c>
      <c r="S235" s="196">
        <v>0</v>
      </c>
      <c r="T235" s="160">
        <v>1.54227243605197</v>
      </c>
      <c r="U235" s="160">
        <v>0</v>
      </c>
      <c r="V235" s="160">
        <v>0</v>
      </c>
      <c r="W235" s="193">
        <v>0</v>
      </c>
      <c r="X235" s="196">
        <v>0</v>
      </c>
      <c r="Y235" s="160">
        <v>1.54227243605197</v>
      </c>
      <c r="Z235" s="160">
        <v>0</v>
      </c>
      <c r="AA235" s="160">
        <v>0</v>
      </c>
      <c r="AB235" s="197">
        <v>0</v>
      </c>
    </row>
    <row r="236" spans="1:29" s="116" customFormat="1">
      <c r="A236" s="188" t="s">
        <v>468</v>
      </c>
      <c r="B236" s="116" t="s">
        <v>1155</v>
      </c>
      <c r="C236" s="116" t="s">
        <v>1579</v>
      </c>
      <c r="D236" s="116" t="s">
        <v>926</v>
      </c>
      <c r="E236" s="189" t="s">
        <v>1306</v>
      </c>
      <c r="F236" s="116" t="s">
        <v>467</v>
      </c>
      <c r="G236" s="191">
        <v>0.99</v>
      </c>
      <c r="H236" s="196">
        <v>99.074282291466304</v>
      </c>
      <c r="I236" s="160">
        <v>0</v>
      </c>
      <c r="J236" s="160">
        <v>99.074282291466304</v>
      </c>
      <c r="K236" s="160">
        <v>41.912366142110798</v>
      </c>
      <c r="L236" s="193">
        <v>96.102053822722297</v>
      </c>
      <c r="M236" s="160">
        <v>0</v>
      </c>
      <c r="N236" s="196">
        <v>0</v>
      </c>
      <c r="O236" s="160">
        <v>0</v>
      </c>
      <c r="P236" s="160">
        <v>0</v>
      </c>
      <c r="Q236" s="160">
        <v>0</v>
      </c>
      <c r="R236" s="193">
        <v>0</v>
      </c>
      <c r="S236" s="196">
        <v>88.818055859884097</v>
      </c>
      <c r="T236" s="160">
        <v>10.256226431582199</v>
      </c>
      <c r="U236" s="160">
        <v>0</v>
      </c>
      <c r="V236" s="160">
        <v>0</v>
      </c>
      <c r="W236" s="193">
        <v>0</v>
      </c>
      <c r="X236" s="196">
        <v>88.818055859884097</v>
      </c>
      <c r="Y236" s="160">
        <v>10.256226431582199</v>
      </c>
      <c r="Z236" s="160">
        <v>0</v>
      </c>
      <c r="AA236" s="160">
        <v>0</v>
      </c>
      <c r="AB236" s="197">
        <v>0</v>
      </c>
    </row>
    <row r="237" spans="1:29" s="116" customFormat="1">
      <c r="A237" s="188" t="s">
        <v>470</v>
      </c>
      <c r="B237" s="116" t="s">
        <v>1156</v>
      </c>
      <c r="C237" s="116" t="s">
        <v>1580</v>
      </c>
      <c r="D237" s="116" t="s">
        <v>912</v>
      </c>
      <c r="E237" s="189" t="s">
        <v>1789</v>
      </c>
      <c r="F237" s="116" t="s">
        <v>469</v>
      </c>
      <c r="G237" s="191">
        <v>0.4</v>
      </c>
      <c r="H237" s="196">
        <v>6.2598251183388101</v>
      </c>
      <c r="I237" s="160">
        <v>0</v>
      </c>
      <c r="J237" s="160">
        <v>6.2598251183388101</v>
      </c>
      <c r="K237" s="160">
        <v>-30.397317890782499</v>
      </c>
      <c r="L237" s="193">
        <v>5.7903382344634</v>
      </c>
      <c r="M237" s="160">
        <v>0.5</v>
      </c>
      <c r="N237" s="196">
        <v>0</v>
      </c>
      <c r="O237" s="160">
        <v>0</v>
      </c>
      <c r="P237" s="160">
        <v>0</v>
      </c>
      <c r="Q237" s="160">
        <v>0</v>
      </c>
      <c r="R237" s="193">
        <v>0</v>
      </c>
      <c r="S237" s="196">
        <v>0</v>
      </c>
      <c r="T237" s="160">
        <v>6.2598251183388101</v>
      </c>
      <c r="U237" s="160">
        <v>0</v>
      </c>
      <c r="V237" s="160">
        <v>0</v>
      </c>
      <c r="W237" s="193">
        <v>0</v>
      </c>
      <c r="X237" s="196">
        <v>0</v>
      </c>
      <c r="Y237" s="160">
        <v>6.2598251183388101</v>
      </c>
      <c r="Z237" s="160">
        <v>0</v>
      </c>
      <c r="AA237" s="160">
        <v>0</v>
      </c>
      <c r="AB237" s="197">
        <v>0</v>
      </c>
    </row>
    <row r="238" spans="1:29" s="116" customFormat="1">
      <c r="A238" s="188" t="s">
        <v>472</v>
      </c>
      <c r="B238" s="116" t="s">
        <v>1157</v>
      </c>
      <c r="C238" s="116" t="s">
        <v>1581</v>
      </c>
      <c r="D238" s="116" t="s">
        <v>999</v>
      </c>
      <c r="E238" s="189" t="s">
        <v>1789</v>
      </c>
      <c r="F238" s="116" t="s">
        <v>471</v>
      </c>
      <c r="G238" s="191">
        <v>0.1</v>
      </c>
      <c r="H238" s="196">
        <v>71.955866231621002</v>
      </c>
      <c r="I238" s="160">
        <v>0</v>
      </c>
      <c r="J238" s="160">
        <v>71.955866231621002</v>
      </c>
      <c r="K238" s="160">
        <v>40.546414832510798</v>
      </c>
      <c r="L238" s="193">
        <v>66.559176264249402</v>
      </c>
      <c r="M238" s="160">
        <v>0</v>
      </c>
      <c r="N238" s="196">
        <v>0</v>
      </c>
      <c r="O238" s="160">
        <v>0</v>
      </c>
      <c r="P238" s="160">
        <v>0</v>
      </c>
      <c r="Q238" s="160">
        <v>0</v>
      </c>
      <c r="R238" s="193">
        <v>0</v>
      </c>
      <c r="S238" s="196">
        <v>66.754074262559996</v>
      </c>
      <c r="T238" s="160">
        <v>0</v>
      </c>
      <c r="U238" s="160">
        <v>5.2017919690609702</v>
      </c>
      <c r="V238" s="160">
        <v>0</v>
      </c>
      <c r="W238" s="193">
        <v>0</v>
      </c>
      <c r="X238" s="196">
        <v>66.754074262559996</v>
      </c>
      <c r="Y238" s="160">
        <v>0</v>
      </c>
      <c r="Z238" s="160">
        <v>5.2017919690609702</v>
      </c>
      <c r="AA238" s="160">
        <v>0</v>
      </c>
      <c r="AB238" s="197">
        <v>0</v>
      </c>
    </row>
    <row r="239" spans="1:29" s="116" customFormat="1">
      <c r="A239" s="188" t="s">
        <v>474</v>
      </c>
      <c r="B239" s="116" t="s">
        <v>1158</v>
      </c>
      <c r="C239" s="116" t="s">
        <v>1582</v>
      </c>
      <c r="D239" s="116" t="s">
        <v>912</v>
      </c>
      <c r="E239" s="189" t="s">
        <v>1789</v>
      </c>
      <c r="F239" s="116" t="s">
        <v>473</v>
      </c>
      <c r="G239" s="191">
        <v>0.4</v>
      </c>
      <c r="H239" s="196">
        <v>5.24177201615095</v>
      </c>
      <c r="I239" s="160">
        <v>1.1703835414376</v>
      </c>
      <c r="J239" s="160">
        <v>4.0713884747133502</v>
      </c>
      <c r="K239" s="160">
        <v>-3.38861828432763</v>
      </c>
      <c r="L239" s="193">
        <v>3.7660343391098499</v>
      </c>
      <c r="M239" s="160">
        <v>0.45423796435852798</v>
      </c>
      <c r="N239" s="196">
        <v>0</v>
      </c>
      <c r="O239" s="160">
        <v>1.1703835414376</v>
      </c>
      <c r="P239" s="160">
        <v>0</v>
      </c>
      <c r="Q239" s="160">
        <v>0</v>
      </c>
      <c r="R239" s="193">
        <v>0</v>
      </c>
      <c r="S239" s="196">
        <v>0</v>
      </c>
      <c r="T239" s="160">
        <v>4.0713884747133502</v>
      </c>
      <c r="U239" s="160">
        <v>0</v>
      </c>
      <c r="V239" s="160">
        <v>0</v>
      </c>
      <c r="W239" s="193">
        <v>0</v>
      </c>
      <c r="X239" s="196">
        <v>0</v>
      </c>
      <c r="Y239" s="160">
        <v>5.24177201615095</v>
      </c>
      <c r="Z239" s="160">
        <v>0</v>
      </c>
      <c r="AA239" s="160">
        <v>0</v>
      </c>
      <c r="AB239" s="197">
        <v>0</v>
      </c>
    </row>
    <row r="240" spans="1:29" s="116" customFormat="1">
      <c r="A240" s="188" t="s">
        <v>476</v>
      </c>
      <c r="B240" s="116" t="s">
        <v>1159</v>
      </c>
      <c r="C240" s="116" t="s">
        <v>1583</v>
      </c>
      <c r="D240" s="116" t="s">
        <v>932</v>
      </c>
      <c r="E240" s="189" t="s">
        <v>1789</v>
      </c>
      <c r="F240" s="116" t="s">
        <v>475</v>
      </c>
      <c r="G240" s="191">
        <v>0.49</v>
      </c>
      <c r="H240" s="196">
        <v>52.4817546571186</v>
      </c>
      <c r="I240" s="160">
        <v>10.4706131946038</v>
      </c>
      <c r="J240" s="160">
        <v>42.0111414625148</v>
      </c>
      <c r="K240" s="160">
        <v>-2.4636560954992399</v>
      </c>
      <c r="L240" s="193">
        <v>38.860305852826201</v>
      </c>
      <c r="M240" s="160">
        <v>5.5394430796128803E-2</v>
      </c>
      <c r="N240" s="196">
        <v>10.2027290134846</v>
      </c>
      <c r="O240" s="160">
        <v>0.26788418111921303</v>
      </c>
      <c r="P240" s="160">
        <v>0</v>
      </c>
      <c r="Q240" s="160">
        <v>0</v>
      </c>
      <c r="R240" s="193">
        <v>0</v>
      </c>
      <c r="S240" s="196">
        <v>35.402044348851099</v>
      </c>
      <c r="T240" s="160">
        <v>6.6090971136637302</v>
      </c>
      <c r="U240" s="160">
        <v>0</v>
      </c>
      <c r="V240" s="160">
        <v>0</v>
      </c>
      <c r="W240" s="193">
        <v>0</v>
      </c>
      <c r="X240" s="196">
        <v>45.604773362335699</v>
      </c>
      <c r="Y240" s="160">
        <v>6.8769812947829498</v>
      </c>
      <c r="Z240" s="160">
        <v>0</v>
      </c>
      <c r="AA240" s="160">
        <v>0</v>
      </c>
      <c r="AB240" s="197">
        <v>0</v>
      </c>
    </row>
    <row r="241" spans="1:28" s="116" customFormat="1">
      <c r="A241" s="188" t="s">
        <v>478</v>
      </c>
      <c r="B241" s="116" t="s">
        <v>1160</v>
      </c>
      <c r="C241" s="116" t="s">
        <v>1584</v>
      </c>
      <c r="D241" s="116" t="s">
        <v>932</v>
      </c>
      <c r="E241" s="189" t="s">
        <v>1789</v>
      </c>
      <c r="F241" s="116" t="s">
        <v>477</v>
      </c>
      <c r="G241" s="191">
        <v>0.49</v>
      </c>
      <c r="H241" s="196">
        <v>68.076555116514101</v>
      </c>
      <c r="I241" s="160">
        <v>9.7417366580185298</v>
      </c>
      <c r="J241" s="160">
        <v>58.334818458495597</v>
      </c>
      <c r="K241" s="160">
        <v>14.8354684978737</v>
      </c>
      <c r="L241" s="193">
        <v>53.959707074108401</v>
      </c>
      <c r="M241" s="160">
        <v>0</v>
      </c>
      <c r="N241" s="196">
        <v>9.7678999795274795</v>
      </c>
      <c r="O241" s="160">
        <v>-2.6163321508950801E-2</v>
      </c>
      <c r="P241" s="160">
        <v>0</v>
      </c>
      <c r="Q241" s="160">
        <v>0</v>
      </c>
      <c r="R241" s="193">
        <v>0</v>
      </c>
      <c r="S241" s="196">
        <v>49.243970741688202</v>
      </c>
      <c r="T241" s="160">
        <v>9.0908477168073993</v>
      </c>
      <c r="U241" s="160">
        <v>0</v>
      </c>
      <c r="V241" s="160">
        <v>0</v>
      </c>
      <c r="W241" s="193">
        <v>0</v>
      </c>
      <c r="X241" s="196">
        <v>59.011870721215701</v>
      </c>
      <c r="Y241" s="160">
        <v>9.0646843952984497</v>
      </c>
      <c r="Z241" s="160">
        <v>0</v>
      </c>
      <c r="AA241" s="160">
        <v>0</v>
      </c>
      <c r="AB241" s="197">
        <v>0</v>
      </c>
    </row>
    <row r="242" spans="1:28" s="116" customFormat="1">
      <c r="A242" s="188" t="s">
        <v>482</v>
      </c>
      <c r="B242" s="116" t="s">
        <v>1162</v>
      </c>
      <c r="C242" s="116" t="s">
        <v>1586</v>
      </c>
      <c r="D242" s="116" t="s">
        <v>932</v>
      </c>
      <c r="E242" s="189" t="s">
        <v>1789</v>
      </c>
      <c r="F242" s="116" t="s">
        <v>481</v>
      </c>
      <c r="G242" s="191">
        <v>0.49</v>
      </c>
      <c r="H242" s="196">
        <v>60.255197050810999</v>
      </c>
      <c r="I242" s="160">
        <v>11.734229026453001</v>
      </c>
      <c r="J242" s="160">
        <v>48.520968024357998</v>
      </c>
      <c r="K242" s="160">
        <v>6.9524337626336798</v>
      </c>
      <c r="L242" s="193">
        <v>44.881895422531201</v>
      </c>
      <c r="M242" s="160">
        <v>0</v>
      </c>
      <c r="N242" s="196">
        <v>11.174408833448901</v>
      </c>
      <c r="O242" s="160">
        <v>0.55982019300409103</v>
      </c>
      <c r="P242" s="160">
        <v>0</v>
      </c>
      <c r="Q242" s="160">
        <v>0</v>
      </c>
      <c r="R242" s="193">
        <v>0</v>
      </c>
      <c r="S242" s="196">
        <v>36.880883757380701</v>
      </c>
      <c r="T242" s="160">
        <v>11.640084266977301</v>
      </c>
      <c r="U242" s="160">
        <v>0</v>
      </c>
      <c r="V242" s="160">
        <v>0</v>
      </c>
      <c r="W242" s="193">
        <v>0</v>
      </c>
      <c r="X242" s="196">
        <v>48.055292590829602</v>
      </c>
      <c r="Y242" s="160">
        <v>12.199904459981401</v>
      </c>
      <c r="Z242" s="160">
        <v>0</v>
      </c>
      <c r="AA242" s="160">
        <v>0</v>
      </c>
      <c r="AB242" s="197">
        <v>0</v>
      </c>
    </row>
    <row r="243" spans="1:28" s="116" customFormat="1">
      <c r="A243" s="188" t="s">
        <v>484</v>
      </c>
      <c r="B243" s="116" t="s">
        <v>1163</v>
      </c>
      <c r="C243" s="116" t="s">
        <v>1587</v>
      </c>
      <c r="D243" s="116" t="s">
        <v>912</v>
      </c>
      <c r="E243" s="189" t="s">
        <v>1789</v>
      </c>
      <c r="F243" s="116" t="s">
        <v>483</v>
      </c>
      <c r="G243" s="191">
        <v>0.4</v>
      </c>
      <c r="H243" s="196">
        <v>5.5595848976544699</v>
      </c>
      <c r="I243" s="160">
        <v>0</v>
      </c>
      <c r="J243" s="160">
        <v>5.5595848976544699</v>
      </c>
      <c r="K243" s="160">
        <v>-18.143400123191601</v>
      </c>
      <c r="L243" s="193">
        <v>5.1426160303303803</v>
      </c>
      <c r="M243" s="160">
        <v>0.5</v>
      </c>
      <c r="N243" s="196">
        <v>0</v>
      </c>
      <c r="O243" s="160">
        <v>0</v>
      </c>
      <c r="P243" s="160">
        <v>0</v>
      </c>
      <c r="Q243" s="160">
        <v>0</v>
      </c>
      <c r="R243" s="193">
        <v>0</v>
      </c>
      <c r="S243" s="196">
        <v>0</v>
      </c>
      <c r="T243" s="160">
        <v>5.5595848976544699</v>
      </c>
      <c r="U243" s="160">
        <v>0</v>
      </c>
      <c r="V243" s="160">
        <v>0</v>
      </c>
      <c r="W243" s="193">
        <v>0</v>
      </c>
      <c r="X243" s="196">
        <v>0</v>
      </c>
      <c r="Y243" s="160">
        <v>5.5595848976544699</v>
      </c>
      <c r="Z243" s="160">
        <v>0</v>
      </c>
      <c r="AA243" s="160">
        <v>0</v>
      </c>
      <c r="AB243" s="197">
        <v>0</v>
      </c>
    </row>
    <row r="244" spans="1:28" s="116" customFormat="1">
      <c r="A244" s="188" t="s">
        <v>488</v>
      </c>
      <c r="B244" s="116" t="s">
        <v>1167</v>
      </c>
      <c r="C244" s="116" t="s">
        <v>1591</v>
      </c>
      <c r="D244" s="116" t="s">
        <v>932</v>
      </c>
      <c r="E244" s="189" t="s">
        <v>1789</v>
      </c>
      <c r="F244" s="116" t="s">
        <v>487</v>
      </c>
      <c r="G244" s="191">
        <v>0.49</v>
      </c>
      <c r="H244" s="196">
        <v>32.736635832311201</v>
      </c>
      <c r="I244" s="160">
        <v>2.0416507468649701</v>
      </c>
      <c r="J244" s="160">
        <v>30.694985085446199</v>
      </c>
      <c r="K244" s="160">
        <v>-29.3893182722909</v>
      </c>
      <c r="L244" s="193">
        <v>28.3928612040378</v>
      </c>
      <c r="M244" s="160">
        <v>0.48913470956481397</v>
      </c>
      <c r="N244" s="196">
        <v>3.24732802726618</v>
      </c>
      <c r="O244" s="160">
        <v>-1.2056772804012199</v>
      </c>
      <c r="P244" s="160">
        <v>0</v>
      </c>
      <c r="Q244" s="160">
        <v>0</v>
      </c>
      <c r="R244" s="193">
        <v>0</v>
      </c>
      <c r="S244" s="196">
        <v>24.282222356959899</v>
      </c>
      <c r="T244" s="160">
        <v>6.4127627284863102</v>
      </c>
      <c r="U244" s="160">
        <v>0</v>
      </c>
      <c r="V244" s="160">
        <v>0</v>
      </c>
      <c r="W244" s="193">
        <v>0</v>
      </c>
      <c r="X244" s="196">
        <v>27.529550384226098</v>
      </c>
      <c r="Y244" s="160">
        <v>5.2070854480850999</v>
      </c>
      <c r="Z244" s="160">
        <v>0</v>
      </c>
      <c r="AA244" s="160">
        <v>0</v>
      </c>
      <c r="AB244" s="197">
        <v>0</v>
      </c>
    </row>
    <row r="245" spans="1:28" s="116" customFormat="1">
      <c r="A245" s="188" t="s">
        <v>490</v>
      </c>
      <c r="B245" s="116" t="s">
        <v>1168</v>
      </c>
      <c r="C245" s="116" t="s">
        <v>1592</v>
      </c>
      <c r="D245" s="116" t="s">
        <v>923</v>
      </c>
      <c r="E245" s="189" t="s">
        <v>1789</v>
      </c>
      <c r="F245" s="116" t="s">
        <v>489</v>
      </c>
      <c r="G245" s="191">
        <v>0.3</v>
      </c>
      <c r="H245" s="196">
        <v>63.898449554552599</v>
      </c>
      <c r="I245" s="160">
        <v>10.4584451713463</v>
      </c>
      <c r="J245" s="160">
        <v>53.440004383206301</v>
      </c>
      <c r="K245" s="160">
        <v>34.046860207239597</v>
      </c>
      <c r="L245" s="193">
        <v>49.4320040544658</v>
      </c>
      <c r="M245" s="160">
        <v>0</v>
      </c>
      <c r="N245" s="196">
        <v>10.3191921111707</v>
      </c>
      <c r="O245" s="160">
        <v>0.13925306017563699</v>
      </c>
      <c r="P245" s="160">
        <v>0</v>
      </c>
      <c r="Q245" s="160">
        <v>0</v>
      </c>
      <c r="R245" s="193">
        <v>0</v>
      </c>
      <c r="S245" s="196">
        <v>41.778963124035798</v>
      </c>
      <c r="T245" s="160">
        <v>11.661041259170499</v>
      </c>
      <c r="U245" s="160">
        <v>0</v>
      </c>
      <c r="V245" s="160">
        <v>0</v>
      </c>
      <c r="W245" s="193">
        <v>0</v>
      </c>
      <c r="X245" s="196">
        <v>52.098155235206498</v>
      </c>
      <c r="Y245" s="160">
        <v>11.800294319346101</v>
      </c>
      <c r="Z245" s="160">
        <v>0</v>
      </c>
      <c r="AA245" s="160">
        <v>0</v>
      </c>
      <c r="AB245" s="197">
        <v>0</v>
      </c>
    </row>
    <row r="246" spans="1:28" s="116" customFormat="1">
      <c r="A246" s="188" t="s">
        <v>492</v>
      </c>
      <c r="B246" s="116" t="s">
        <v>1169</v>
      </c>
      <c r="C246" s="116" t="s">
        <v>1593</v>
      </c>
      <c r="D246" s="116" t="s">
        <v>932</v>
      </c>
      <c r="E246" s="189" t="s">
        <v>1789</v>
      </c>
      <c r="F246" s="116" t="s">
        <v>491</v>
      </c>
      <c r="G246" s="191">
        <v>0.49</v>
      </c>
      <c r="H246" s="196">
        <v>43.5281048563116</v>
      </c>
      <c r="I246" s="160">
        <v>7.4723803191122098</v>
      </c>
      <c r="J246" s="160">
        <v>36.055724537199403</v>
      </c>
      <c r="K246" s="160">
        <v>14.7324030525378</v>
      </c>
      <c r="L246" s="193">
        <v>33.351545196909399</v>
      </c>
      <c r="M246" s="160">
        <v>0</v>
      </c>
      <c r="N246" s="196">
        <v>7.3824123307488003</v>
      </c>
      <c r="O246" s="160">
        <v>8.9967988363410606E-2</v>
      </c>
      <c r="P246" s="160">
        <v>0</v>
      </c>
      <c r="Q246" s="160">
        <v>0</v>
      </c>
      <c r="R246" s="193">
        <v>0</v>
      </c>
      <c r="S246" s="196">
        <v>30.829739924388001</v>
      </c>
      <c r="T246" s="160">
        <v>5.2259846128113701</v>
      </c>
      <c r="U246" s="160">
        <v>0</v>
      </c>
      <c r="V246" s="160">
        <v>0</v>
      </c>
      <c r="W246" s="193">
        <v>0</v>
      </c>
      <c r="X246" s="196">
        <v>38.2121522551368</v>
      </c>
      <c r="Y246" s="160">
        <v>5.3159526011747804</v>
      </c>
      <c r="Z246" s="160">
        <v>0</v>
      </c>
      <c r="AA246" s="160">
        <v>0</v>
      </c>
      <c r="AB246" s="197">
        <v>0</v>
      </c>
    </row>
    <row r="247" spans="1:28" s="116" customFormat="1">
      <c r="A247" s="188" t="s">
        <v>494</v>
      </c>
      <c r="B247" s="116" t="s">
        <v>1170</v>
      </c>
      <c r="C247" s="116" t="s">
        <v>1594</v>
      </c>
      <c r="D247" s="116" t="s">
        <v>912</v>
      </c>
      <c r="E247" s="189" t="s">
        <v>1789</v>
      </c>
      <c r="F247" s="116" t="s">
        <v>493</v>
      </c>
      <c r="G247" s="191">
        <v>0.4</v>
      </c>
      <c r="H247" s="196">
        <v>2.2063818677938598</v>
      </c>
      <c r="I247" s="160">
        <v>0</v>
      </c>
      <c r="J247" s="160">
        <v>2.2063818677938598</v>
      </c>
      <c r="K247" s="160">
        <v>-11.198280307118701</v>
      </c>
      <c r="L247" s="193">
        <v>2.04090322770932</v>
      </c>
      <c r="M247" s="160">
        <v>0.5</v>
      </c>
      <c r="N247" s="196">
        <v>0</v>
      </c>
      <c r="O247" s="160">
        <v>0</v>
      </c>
      <c r="P247" s="160">
        <v>0</v>
      </c>
      <c r="Q247" s="160">
        <v>0</v>
      </c>
      <c r="R247" s="193">
        <v>0</v>
      </c>
      <c r="S247" s="196">
        <v>0</v>
      </c>
      <c r="T247" s="160">
        <v>2.2063818677938598</v>
      </c>
      <c r="U247" s="160">
        <v>0</v>
      </c>
      <c r="V247" s="160">
        <v>0</v>
      </c>
      <c r="W247" s="193">
        <v>0</v>
      </c>
      <c r="X247" s="196">
        <v>0</v>
      </c>
      <c r="Y247" s="160">
        <v>2.2063818677938598</v>
      </c>
      <c r="Z247" s="160">
        <v>0</v>
      </c>
      <c r="AA247" s="160">
        <v>0</v>
      </c>
      <c r="AB247" s="197">
        <v>0</v>
      </c>
    </row>
    <row r="248" spans="1:28" s="116" customFormat="1">
      <c r="A248" s="188" t="s">
        <v>496</v>
      </c>
      <c r="B248" s="116" t="s">
        <v>1171</v>
      </c>
      <c r="C248" s="116" t="s">
        <v>1595</v>
      </c>
      <c r="D248" s="116" t="s">
        <v>912</v>
      </c>
      <c r="E248" s="189" t="s">
        <v>1789</v>
      </c>
      <c r="F248" s="116" t="s">
        <v>495</v>
      </c>
      <c r="G248" s="191">
        <v>0.4</v>
      </c>
      <c r="H248" s="196">
        <v>2.3855597312487702</v>
      </c>
      <c r="I248" s="160">
        <v>0</v>
      </c>
      <c r="J248" s="160">
        <v>2.3855597312487702</v>
      </c>
      <c r="K248" s="160">
        <v>-19.494463526967401</v>
      </c>
      <c r="L248" s="193">
        <v>2.2066427514051101</v>
      </c>
      <c r="M248" s="160">
        <v>0.5</v>
      </c>
      <c r="N248" s="196">
        <v>0</v>
      </c>
      <c r="O248" s="160">
        <v>0</v>
      </c>
      <c r="P248" s="160">
        <v>0</v>
      </c>
      <c r="Q248" s="160">
        <v>0</v>
      </c>
      <c r="R248" s="193">
        <v>0</v>
      </c>
      <c r="S248" s="196">
        <v>0</v>
      </c>
      <c r="T248" s="160">
        <v>2.3855597312487702</v>
      </c>
      <c r="U248" s="160">
        <v>0</v>
      </c>
      <c r="V248" s="160">
        <v>0</v>
      </c>
      <c r="W248" s="193">
        <v>0</v>
      </c>
      <c r="X248" s="196">
        <v>0</v>
      </c>
      <c r="Y248" s="160">
        <v>2.3855597312487702</v>
      </c>
      <c r="Z248" s="160">
        <v>0</v>
      </c>
      <c r="AA248" s="160">
        <v>0</v>
      </c>
      <c r="AB248" s="197">
        <v>0</v>
      </c>
    </row>
    <row r="249" spans="1:28" s="116" customFormat="1">
      <c r="A249" s="188" t="s">
        <v>498</v>
      </c>
      <c r="B249" s="116" t="s">
        <v>1172</v>
      </c>
      <c r="C249" s="116" t="s">
        <v>1596</v>
      </c>
      <c r="D249" s="116" t="s">
        <v>912</v>
      </c>
      <c r="E249" s="189" t="s">
        <v>1789</v>
      </c>
      <c r="F249" s="116" t="s">
        <v>497</v>
      </c>
      <c r="G249" s="191">
        <v>0.4</v>
      </c>
      <c r="H249" s="196">
        <v>1.3543932360954001</v>
      </c>
      <c r="I249" s="160">
        <v>0</v>
      </c>
      <c r="J249" s="160">
        <v>1.3543932360954001</v>
      </c>
      <c r="K249" s="160">
        <v>-4.3114240548475502</v>
      </c>
      <c r="L249" s="193">
        <v>1.25281374338824</v>
      </c>
      <c r="M249" s="160">
        <v>0.5</v>
      </c>
      <c r="N249" s="196">
        <v>0</v>
      </c>
      <c r="O249" s="160">
        <v>0</v>
      </c>
      <c r="P249" s="160">
        <v>0</v>
      </c>
      <c r="Q249" s="160">
        <v>0</v>
      </c>
      <c r="R249" s="193">
        <v>0</v>
      </c>
      <c r="S249" s="196">
        <v>0</v>
      </c>
      <c r="T249" s="160">
        <v>1.3543932360954001</v>
      </c>
      <c r="U249" s="160">
        <v>0</v>
      </c>
      <c r="V249" s="160">
        <v>0</v>
      </c>
      <c r="W249" s="193">
        <v>0</v>
      </c>
      <c r="X249" s="196">
        <v>0</v>
      </c>
      <c r="Y249" s="160">
        <v>1.3543932360954001</v>
      </c>
      <c r="Z249" s="160">
        <v>0</v>
      </c>
      <c r="AA249" s="160">
        <v>0</v>
      </c>
      <c r="AB249" s="197">
        <v>0</v>
      </c>
    </row>
    <row r="250" spans="1:28" s="116" customFormat="1">
      <c r="A250" s="188" t="s">
        <v>500</v>
      </c>
      <c r="B250" s="116" t="s">
        <v>1173</v>
      </c>
      <c r="C250" s="116" t="s">
        <v>1597</v>
      </c>
      <c r="D250" s="116" t="s">
        <v>923</v>
      </c>
      <c r="E250" s="189" t="s">
        <v>1789</v>
      </c>
      <c r="F250" s="116" t="s">
        <v>499</v>
      </c>
      <c r="G250" s="191">
        <v>0.3</v>
      </c>
      <c r="H250" s="196">
        <v>22.573828228659799</v>
      </c>
      <c r="I250" s="160">
        <v>0</v>
      </c>
      <c r="J250" s="160">
        <v>22.573828228659799</v>
      </c>
      <c r="K250" s="160">
        <v>-4.9568768797712304</v>
      </c>
      <c r="L250" s="193">
        <v>20.880791111510302</v>
      </c>
      <c r="M250" s="160">
        <v>0.18004903471408901</v>
      </c>
      <c r="N250" s="196">
        <v>0</v>
      </c>
      <c r="O250" s="160">
        <v>0</v>
      </c>
      <c r="P250" s="160">
        <v>0</v>
      </c>
      <c r="Q250" s="160">
        <v>0</v>
      </c>
      <c r="R250" s="193">
        <v>0</v>
      </c>
      <c r="S250" s="196">
        <v>8.1763020772883106</v>
      </c>
      <c r="T250" s="160">
        <v>14.397526151371499</v>
      </c>
      <c r="U250" s="160">
        <v>0</v>
      </c>
      <c r="V250" s="160">
        <v>0</v>
      </c>
      <c r="W250" s="193">
        <v>0</v>
      </c>
      <c r="X250" s="196">
        <v>8.1763020772883106</v>
      </c>
      <c r="Y250" s="160">
        <v>14.397526151371499</v>
      </c>
      <c r="Z250" s="160">
        <v>0</v>
      </c>
      <c r="AA250" s="160">
        <v>0</v>
      </c>
      <c r="AB250" s="197">
        <v>0</v>
      </c>
    </row>
    <row r="251" spans="1:28" s="116" customFormat="1">
      <c r="A251" s="188" t="s">
        <v>502</v>
      </c>
      <c r="B251" s="116" t="s">
        <v>1174</v>
      </c>
      <c r="C251" s="116" t="s">
        <v>1598</v>
      </c>
      <c r="D251" s="116" t="s">
        <v>912</v>
      </c>
      <c r="E251" s="189" t="s">
        <v>1789</v>
      </c>
      <c r="F251" s="116" t="s">
        <v>501</v>
      </c>
      <c r="G251" s="191">
        <v>0.4</v>
      </c>
      <c r="H251" s="196">
        <v>1.50425297758996</v>
      </c>
      <c r="I251" s="160">
        <v>0</v>
      </c>
      <c r="J251" s="160">
        <v>1.50425297758996</v>
      </c>
      <c r="K251" s="160">
        <v>-3.8612897076027801</v>
      </c>
      <c r="L251" s="193">
        <v>1.3914340042707101</v>
      </c>
      <c r="M251" s="160">
        <v>0.5</v>
      </c>
      <c r="N251" s="196">
        <v>0</v>
      </c>
      <c r="O251" s="160">
        <v>0</v>
      </c>
      <c r="P251" s="160">
        <v>0</v>
      </c>
      <c r="Q251" s="160">
        <v>0</v>
      </c>
      <c r="R251" s="193">
        <v>0</v>
      </c>
      <c r="S251" s="196">
        <v>0</v>
      </c>
      <c r="T251" s="160">
        <v>1.50425297758996</v>
      </c>
      <c r="U251" s="160">
        <v>0</v>
      </c>
      <c r="V251" s="160">
        <v>0</v>
      </c>
      <c r="W251" s="193">
        <v>0</v>
      </c>
      <c r="X251" s="196">
        <v>0</v>
      </c>
      <c r="Y251" s="160">
        <v>1.50425297758996</v>
      </c>
      <c r="Z251" s="160">
        <v>0</v>
      </c>
      <c r="AA251" s="160">
        <v>0</v>
      </c>
      <c r="AB251" s="197">
        <v>0</v>
      </c>
    </row>
    <row r="252" spans="1:28" s="116" customFormat="1">
      <c r="A252" s="188" t="s">
        <v>504</v>
      </c>
      <c r="B252" s="116" t="s">
        <v>1175</v>
      </c>
      <c r="C252" s="116" t="s">
        <v>1599</v>
      </c>
      <c r="D252" s="116" t="s">
        <v>926</v>
      </c>
      <c r="E252" s="189" t="s">
        <v>1306</v>
      </c>
      <c r="F252" s="116" t="s">
        <v>503</v>
      </c>
      <c r="G252" s="191">
        <v>0.99</v>
      </c>
      <c r="H252" s="196">
        <v>96.2275457841709</v>
      </c>
      <c r="I252" s="160">
        <v>0</v>
      </c>
      <c r="J252" s="160">
        <v>96.2275457841709</v>
      </c>
      <c r="K252" s="160">
        <v>37.270057589803699</v>
      </c>
      <c r="L252" s="193">
        <v>93.340719410645804</v>
      </c>
      <c r="M252" s="160">
        <v>0</v>
      </c>
      <c r="N252" s="196">
        <v>0</v>
      </c>
      <c r="O252" s="160">
        <v>0</v>
      </c>
      <c r="P252" s="160">
        <v>0</v>
      </c>
      <c r="Q252" s="160">
        <v>0</v>
      </c>
      <c r="R252" s="193">
        <v>0</v>
      </c>
      <c r="S252" s="196">
        <v>87.034001443186696</v>
      </c>
      <c r="T252" s="160">
        <v>9.1935443409842801</v>
      </c>
      <c r="U252" s="160">
        <v>0</v>
      </c>
      <c r="V252" s="160">
        <v>0</v>
      </c>
      <c r="W252" s="193">
        <v>0</v>
      </c>
      <c r="X252" s="196">
        <v>87.034001443186696</v>
      </c>
      <c r="Y252" s="160">
        <v>9.1935443409842801</v>
      </c>
      <c r="Z252" s="160">
        <v>0</v>
      </c>
      <c r="AA252" s="160">
        <v>0</v>
      </c>
      <c r="AB252" s="197">
        <v>0</v>
      </c>
    </row>
    <row r="253" spans="1:28" s="116" customFormat="1">
      <c r="A253" s="188" t="s">
        <v>506</v>
      </c>
      <c r="B253" s="116" t="s">
        <v>1176</v>
      </c>
      <c r="C253" s="116" t="s">
        <v>1600</v>
      </c>
      <c r="D253" s="116" t="s">
        <v>912</v>
      </c>
      <c r="E253" s="189" t="s">
        <v>1789</v>
      </c>
      <c r="F253" s="116" t="s">
        <v>505</v>
      </c>
      <c r="G253" s="191">
        <v>0.4</v>
      </c>
      <c r="H253" s="196">
        <v>1.7378039477952201</v>
      </c>
      <c r="I253" s="160">
        <v>0</v>
      </c>
      <c r="J253" s="160">
        <v>1.7378039477952201</v>
      </c>
      <c r="K253" s="160">
        <v>-5.1587290377916002</v>
      </c>
      <c r="L253" s="193">
        <v>1.6074686517105701</v>
      </c>
      <c r="M253" s="160">
        <v>0.5</v>
      </c>
      <c r="N253" s="196">
        <v>0</v>
      </c>
      <c r="O253" s="160">
        <v>0</v>
      </c>
      <c r="P253" s="160">
        <v>0</v>
      </c>
      <c r="Q253" s="160">
        <v>0</v>
      </c>
      <c r="R253" s="193">
        <v>0</v>
      </c>
      <c r="S253" s="196">
        <v>0</v>
      </c>
      <c r="T253" s="160">
        <v>1.7378039477952201</v>
      </c>
      <c r="U253" s="160">
        <v>0</v>
      </c>
      <c r="V253" s="160">
        <v>0</v>
      </c>
      <c r="W253" s="193">
        <v>0</v>
      </c>
      <c r="X253" s="196">
        <v>0</v>
      </c>
      <c r="Y253" s="160">
        <v>1.7378039477952201</v>
      </c>
      <c r="Z253" s="160">
        <v>0</v>
      </c>
      <c r="AA253" s="160">
        <v>0</v>
      </c>
      <c r="AB253" s="197">
        <v>0</v>
      </c>
    </row>
    <row r="254" spans="1:28" s="116" customFormat="1">
      <c r="A254" s="188" t="s">
        <v>508</v>
      </c>
      <c r="B254" s="116" t="s">
        <v>1177</v>
      </c>
      <c r="C254" s="116" t="s">
        <v>1601</v>
      </c>
      <c r="D254" s="116" t="s">
        <v>912</v>
      </c>
      <c r="E254" s="189" t="s">
        <v>1789</v>
      </c>
      <c r="F254" s="116" t="s">
        <v>507</v>
      </c>
      <c r="G254" s="191">
        <v>0.4</v>
      </c>
      <c r="H254" s="196">
        <v>2.17955779374494</v>
      </c>
      <c r="I254" s="160">
        <v>0</v>
      </c>
      <c r="J254" s="160">
        <v>2.17955779374494</v>
      </c>
      <c r="K254" s="160">
        <v>-2.7135192461542399</v>
      </c>
      <c r="L254" s="193">
        <v>2.0160909592140701</v>
      </c>
      <c r="M254" s="160">
        <v>0.5</v>
      </c>
      <c r="N254" s="196">
        <v>0</v>
      </c>
      <c r="O254" s="160">
        <v>0</v>
      </c>
      <c r="P254" s="160">
        <v>0</v>
      </c>
      <c r="Q254" s="160">
        <v>0</v>
      </c>
      <c r="R254" s="193">
        <v>0</v>
      </c>
      <c r="S254" s="196">
        <v>0</v>
      </c>
      <c r="T254" s="160">
        <v>2.17955779374494</v>
      </c>
      <c r="U254" s="160">
        <v>0</v>
      </c>
      <c r="V254" s="160">
        <v>0</v>
      </c>
      <c r="W254" s="193">
        <v>0</v>
      </c>
      <c r="X254" s="196">
        <v>0</v>
      </c>
      <c r="Y254" s="160">
        <v>2.17955779374494</v>
      </c>
      <c r="Z254" s="160">
        <v>0</v>
      </c>
      <c r="AA254" s="160">
        <v>0</v>
      </c>
      <c r="AB254" s="197">
        <v>0</v>
      </c>
    </row>
    <row r="255" spans="1:28" s="116" customFormat="1">
      <c r="A255" s="188" t="s">
        <v>510</v>
      </c>
      <c r="B255" s="116" t="s">
        <v>1178</v>
      </c>
      <c r="C255" s="116" t="s">
        <v>1602</v>
      </c>
      <c r="D255" s="116" t="s">
        <v>912</v>
      </c>
      <c r="E255" s="189" t="s">
        <v>1789</v>
      </c>
      <c r="F255" s="116" t="s">
        <v>509</v>
      </c>
      <c r="G255" s="191">
        <v>0.4</v>
      </c>
      <c r="H255" s="196">
        <v>2.3754053453664099</v>
      </c>
      <c r="I255" s="160">
        <v>0</v>
      </c>
      <c r="J255" s="160">
        <v>2.3754053453664099</v>
      </c>
      <c r="K255" s="160">
        <v>-5.1207695885589599</v>
      </c>
      <c r="L255" s="193">
        <v>2.19724994446393</v>
      </c>
      <c r="M255" s="160">
        <v>0.5</v>
      </c>
      <c r="N255" s="196">
        <v>0</v>
      </c>
      <c r="O255" s="160">
        <v>0</v>
      </c>
      <c r="P255" s="160">
        <v>0</v>
      </c>
      <c r="Q255" s="160">
        <v>0</v>
      </c>
      <c r="R255" s="193">
        <v>0</v>
      </c>
      <c r="S255" s="196">
        <v>0</v>
      </c>
      <c r="T255" s="160">
        <v>2.3754053453664099</v>
      </c>
      <c r="U255" s="160">
        <v>0</v>
      </c>
      <c r="V255" s="160">
        <v>0</v>
      </c>
      <c r="W255" s="193">
        <v>0</v>
      </c>
      <c r="X255" s="196">
        <v>0</v>
      </c>
      <c r="Y255" s="160">
        <v>2.3754053453664099</v>
      </c>
      <c r="Z255" s="160">
        <v>0</v>
      </c>
      <c r="AA255" s="160">
        <v>0</v>
      </c>
      <c r="AB255" s="197">
        <v>0</v>
      </c>
    </row>
    <row r="256" spans="1:28" s="116" customFormat="1">
      <c r="A256" s="188" t="s">
        <v>512</v>
      </c>
      <c r="B256" s="116" t="s">
        <v>1179</v>
      </c>
      <c r="C256" s="116" t="s">
        <v>1603</v>
      </c>
      <c r="D256" s="116" t="s">
        <v>926</v>
      </c>
      <c r="E256" s="189" t="s">
        <v>1789</v>
      </c>
      <c r="F256" s="116" t="s">
        <v>511</v>
      </c>
      <c r="G256" s="191">
        <v>0.49</v>
      </c>
      <c r="H256" s="196">
        <v>79.382855274291998</v>
      </c>
      <c r="I256" s="160">
        <v>15.183049776822401</v>
      </c>
      <c r="J256" s="160">
        <v>64.199805497469598</v>
      </c>
      <c r="K256" s="160">
        <v>29.415206976313002</v>
      </c>
      <c r="L256" s="193">
        <v>59.384820085159298</v>
      </c>
      <c r="M256" s="160">
        <v>0</v>
      </c>
      <c r="N256" s="196">
        <v>14.8744087669071</v>
      </c>
      <c r="O256" s="160">
        <v>0.30864100991529297</v>
      </c>
      <c r="P256" s="160">
        <v>0</v>
      </c>
      <c r="Q256" s="160">
        <v>0</v>
      </c>
      <c r="R256" s="193">
        <v>0</v>
      </c>
      <c r="S256" s="196">
        <v>55.8866996391653</v>
      </c>
      <c r="T256" s="160">
        <v>8.3131058583042297</v>
      </c>
      <c r="U256" s="160">
        <v>0</v>
      </c>
      <c r="V256" s="160">
        <v>0</v>
      </c>
      <c r="W256" s="193">
        <v>0</v>
      </c>
      <c r="X256" s="196">
        <v>70.761108406072395</v>
      </c>
      <c r="Y256" s="160">
        <v>8.62174686821953</v>
      </c>
      <c r="Z256" s="160">
        <v>0</v>
      </c>
      <c r="AA256" s="160">
        <v>0</v>
      </c>
      <c r="AB256" s="197">
        <v>0</v>
      </c>
    </row>
    <row r="257" spans="1:28" s="116" customFormat="1">
      <c r="A257" s="188" t="s">
        <v>514</v>
      </c>
      <c r="B257" s="116" t="s">
        <v>1180</v>
      </c>
      <c r="C257" s="116" t="s">
        <v>1604</v>
      </c>
      <c r="D257" s="116" t="s">
        <v>912</v>
      </c>
      <c r="E257" s="189" t="s">
        <v>1789</v>
      </c>
      <c r="F257" s="116" t="s">
        <v>513</v>
      </c>
      <c r="G257" s="191">
        <v>0.4</v>
      </c>
      <c r="H257" s="196">
        <v>2.4143591565757001</v>
      </c>
      <c r="I257" s="160">
        <v>0</v>
      </c>
      <c r="J257" s="160">
        <v>2.4143591565757001</v>
      </c>
      <c r="K257" s="160">
        <v>-13.2724959875965</v>
      </c>
      <c r="L257" s="193">
        <v>2.2332822198325202</v>
      </c>
      <c r="M257" s="160">
        <v>0.5</v>
      </c>
      <c r="N257" s="196">
        <v>0</v>
      </c>
      <c r="O257" s="160">
        <v>0</v>
      </c>
      <c r="P257" s="160">
        <v>0</v>
      </c>
      <c r="Q257" s="160">
        <v>0</v>
      </c>
      <c r="R257" s="193">
        <v>0</v>
      </c>
      <c r="S257" s="196">
        <v>0</v>
      </c>
      <c r="T257" s="160">
        <v>2.4143591565757001</v>
      </c>
      <c r="U257" s="160">
        <v>0</v>
      </c>
      <c r="V257" s="160">
        <v>0</v>
      </c>
      <c r="W257" s="193">
        <v>0</v>
      </c>
      <c r="X257" s="196">
        <v>0</v>
      </c>
      <c r="Y257" s="160">
        <v>2.4143591565757001</v>
      </c>
      <c r="Z257" s="160">
        <v>0</v>
      </c>
      <c r="AA257" s="160">
        <v>0</v>
      </c>
      <c r="AB257" s="197">
        <v>0</v>
      </c>
    </row>
    <row r="258" spans="1:28" s="116" customFormat="1">
      <c r="A258" s="188" t="s">
        <v>516</v>
      </c>
      <c r="B258" s="116" t="s">
        <v>1181</v>
      </c>
      <c r="C258" s="116" t="s">
        <v>1605</v>
      </c>
      <c r="D258" s="116" t="s">
        <v>912</v>
      </c>
      <c r="E258" s="189" t="s">
        <v>1789</v>
      </c>
      <c r="F258" s="116" t="s">
        <v>515</v>
      </c>
      <c r="G258" s="191">
        <v>0.4</v>
      </c>
      <c r="H258" s="196">
        <v>1.8535016025286699</v>
      </c>
      <c r="I258" s="160">
        <v>0</v>
      </c>
      <c r="J258" s="160">
        <v>1.8535016025286699</v>
      </c>
      <c r="K258" s="160">
        <v>-19.899018668026699</v>
      </c>
      <c r="L258" s="193">
        <v>1.7144889823390199</v>
      </c>
      <c r="M258" s="160">
        <v>0.5</v>
      </c>
      <c r="N258" s="196">
        <v>0</v>
      </c>
      <c r="O258" s="160">
        <v>0</v>
      </c>
      <c r="P258" s="160">
        <v>0</v>
      </c>
      <c r="Q258" s="160">
        <v>0</v>
      </c>
      <c r="R258" s="193">
        <v>0</v>
      </c>
      <c r="S258" s="196">
        <v>0</v>
      </c>
      <c r="T258" s="160">
        <v>1.8535016025286699</v>
      </c>
      <c r="U258" s="160">
        <v>0</v>
      </c>
      <c r="V258" s="160">
        <v>0</v>
      </c>
      <c r="W258" s="193">
        <v>0</v>
      </c>
      <c r="X258" s="196">
        <v>0</v>
      </c>
      <c r="Y258" s="160">
        <v>1.8535016025286699</v>
      </c>
      <c r="Z258" s="160">
        <v>0</v>
      </c>
      <c r="AA258" s="160">
        <v>0</v>
      </c>
      <c r="AB258" s="197">
        <v>0</v>
      </c>
    </row>
    <row r="259" spans="1:28" s="116" customFormat="1">
      <c r="A259" s="188" t="s">
        <v>518</v>
      </c>
      <c r="B259" s="116" t="s">
        <v>1182</v>
      </c>
      <c r="C259" s="116" t="s">
        <v>1606</v>
      </c>
      <c r="D259" s="116" t="s">
        <v>912</v>
      </c>
      <c r="E259" s="189" t="s">
        <v>1789</v>
      </c>
      <c r="F259" s="116" t="s">
        <v>517</v>
      </c>
      <c r="G259" s="191">
        <v>0.4</v>
      </c>
      <c r="H259" s="196">
        <v>2.3843231757360801</v>
      </c>
      <c r="I259" s="160">
        <v>0</v>
      </c>
      <c r="J259" s="160">
        <v>2.3843231757360801</v>
      </c>
      <c r="K259" s="160">
        <v>-8.1667343960232905</v>
      </c>
      <c r="L259" s="193">
        <v>2.20549893755588</v>
      </c>
      <c r="M259" s="160">
        <v>0.5</v>
      </c>
      <c r="N259" s="196">
        <v>0</v>
      </c>
      <c r="O259" s="160">
        <v>0</v>
      </c>
      <c r="P259" s="160">
        <v>0</v>
      </c>
      <c r="Q259" s="160">
        <v>0</v>
      </c>
      <c r="R259" s="193">
        <v>0</v>
      </c>
      <c r="S259" s="196">
        <v>0</v>
      </c>
      <c r="T259" s="160">
        <v>2.3843231757360801</v>
      </c>
      <c r="U259" s="160">
        <v>0</v>
      </c>
      <c r="V259" s="160">
        <v>0</v>
      </c>
      <c r="W259" s="193">
        <v>0</v>
      </c>
      <c r="X259" s="196">
        <v>0</v>
      </c>
      <c r="Y259" s="160">
        <v>2.3843231757360801</v>
      </c>
      <c r="Z259" s="160">
        <v>0</v>
      </c>
      <c r="AA259" s="160">
        <v>0</v>
      </c>
      <c r="AB259" s="197">
        <v>0</v>
      </c>
    </row>
    <row r="260" spans="1:28" s="116" customFormat="1">
      <c r="A260" s="188" t="s">
        <v>520</v>
      </c>
      <c r="B260" s="116" t="s">
        <v>1183</v>
      </c>
      <c r="C260" s="116" t="s">
        <v>1607</v>
      </c>
      <c r="D260" s="116" t="s">
        <v>912</v>
      </c>
      <c r="E260" s="189" t="s">
        <v>1789</v>
      </c>
      <c r="F260" s="116" t="s">
        <v>519</v>
      </c>
      <c r="G260" s="191">
        <v>0.4</v>
      </c>
      <c r="H260" s="196">
        <v>2.38093622387971</v>
      </c>
      <c r="I260" s="160">
        <v>0</v>
      </c>
      <c r="J260" s="160">
        <v>2.38093622387971</v>
      </c>
      <c r="K260" s="160">
        <v>-16.331808459405298</v>
      </c>
      <c r="L260" s="193">
        <v>2.2023660070887301</v>
      </c>
      <c r="M260" s="160">
        <v>0.5</v>
      </c>
      <c r="N260" s="196">
        <v>0</v>
      </c>
      <c r="O260" s="160">
        <v>0</v>
      </c>
      <c r="P260" s="160">
        <v>0</v>
      </c>
      <c r="Q260" s="160">
        <v>0</v>
      </c>
      <c r="R260" s="193">
        <v>0</v>
      </c>
      <c r="S260" s="196">
        <v>0</v>
      </c>
      <c r="T260" s="160">
        <v>2.38093622387971</v>
      </c>
      <c r="U260" s="160">
        <v>0</v>
      </c>
      <c r="V260" s="160">
        <v>0</v>
      </c>
      <c r="W260" s="193">
        <v>0</v>
      </c>
      <c r="X260" s="196">
        <v>0</v>
      </c>
      <c r="Y260" s="160">
        <v>2.38093622387971</v>
      </c>
      <c r="Z260" s="160">
        <v>0</v>
      </c>
      <c r="AA260" s="160">
        <v>0</v>
      </c>
      <c r="AB260" s="197">
        <v>0</v>
      </c>
    </row>
    <row r="261" spans="1:28" s="116" customFormat="1">
      <c r="A261" s="188" t="s">
        <v>522</v>
      </c>
      <c r="B261" s="116" t="s">
        <v>1184</v>
      </c>
      <c r="C261" s="116" t="s">
        <v>1608</v>
      </c>
      <c r="D261" s="116" t="s">
        <v>932</v>
      </c>
      <c r="E261" s="189" t="s">
        <v>1789</v>
      </c>
      <c r="F261" s="116" t="s">
        <v>521</v>
      </c>
      <c r="G261" s="191">
        <v>0.49</v>
      </c>
      <c r="H261" s="196">
        <v>4.4544533839691001</v>
      </c>
      <c r="I261" s="160">
        <v>0</v>
      </c>
      <c r="J261" s="160">
        <v>4.4544533839691001</v>
      </c>
      <c r="K261" s="160">
        <v>-1.0394497076332401</v>
      </c>
      <c r="L261" s="193">
        <v>4.1203693801714101</v>
      </c>
      <c r="M261" s="160">
        <v>0.189200590236491</v>
      </c>
      <c r="N261" s="196">
        <v>0</v>
      </c>
      <c r="O261" s="160">
        <v>0</v>
      </c>
      <c r="P261" s="160">
        <v>0</v>
      </c>
      <c r="Q261" s="160">
        <v>0</v>
      </c>
      <c r="R261" s="193">
        <v>0</v>
      </c>
      <c r="S261" s="196">
        <v>3.4045879914118</v>
      </c>
      <c r="T261" s="160">
        <v>1.0498653925573</v>
      </c>
      <c r="U261" s="160">
        <v>0</v>
      </c>
      <c r="V261" s="160">
        <v>0</v>
      </c>
      <c r="W261" s="193">
        <v>0</v>
      </c>
      <c r="X261" s="196">
        <v>3.4045879914118</v>
      </c>
      <c r="Y261" s="160">
        <v>1.0498653925573</v>
      </c>
      <c r="Z261" s="160">
        <v>0</v>
      </c>
      <c r="AA261" s="160">
        <v>0</v>
      </c>
      <c r="AB261" s="197">
        <v>0</v>
      </c>
    </row>
    <row r="262" spans="1:28" s="116" customFormat="1">
      <c r="A262" s="188" t="s">
        <v>524</v>
      </c>
      <c r="B262" s="116" t="s">
        <v>1185</v>
      </c>
      <c r="C262" s="116" t="s">
        <v>1609</v>
      </c>
      <c r="D262" s="116" t="s">
        <v>912</v>
      </c>
      <c r="E262" s="189" t="s">
        <v>1789</v>
      </c>
      <c r="F262" s="116" t="s">
        <v>523</v>
      </c>
      <c r="G262" s="191">
        <v>0.4</v>
      </c>
      <c r="H262" s="196">
        <v>1.6386352999380001</v>
      </c>
      <c r="I262" s="160">
        <v>0</v>
      </c>
      <c r="J262" s="160">
        <v>1.6386352999380001</v>
      </c>
      <c r="K262" s="160">
        <v>-5.7212158659059096</v>
      </c>
      <c r="L262" s="193">
        <v>1.51573765244265</v>
      </c>
      <c r="M262" s="160">
        <v>0.5</v>
      </c>
      <c r="N262" s="196">
        <v>0</v>
      </c>
      <c r="O262" s="160">
        <v>0</v>
      </c>
      <c r="P262" s="160">
        <v>0</v>
      </c>
      <c r="Q262" s="160">
        <v>0</v>
      </c>
      <c r="R262" s="193">
        <v>0</v>
      </c>
      <c r="S262" s="196">
        <v>0</v>
      </c>
      <c r="T262" s="160">
        <v>1.6386352999380001</v>
      </c>
      <c r="U262" s="160">
        <v>0</v>
      </c>
      <c r="V262" s="160">
        <v>0</v>
      </c>
      <c r="W262" s="193">
        <v>0</v>
      </c>
      <c r="X262" s="196">
        <v>0</v>
      </c>
      <c r="Y262" s="160">
        <v>1.6386352999380001</v>
      </c>
      <c r="Z262" s="160">
        <v>0</v>
      </c>
      <c r="AA262" s="160">
        <v>0</v>
      </c>
      <c r="AB262" s="197">
        <v>0</v>
      </c>
    </row>
    <row r="263" spans="1:28" s="116" customFormat="1">
      <c r="A263" s="188" t="s">
        <v>526</v>
      </c>
      <c r="B263" s="116" t="s">
        <v>1186</v>
      </c>
      <c r="C263" s="116" t="s">
        <v>1610</v>
      </c>
      <c r="D263" s="116" t="s">
        <v>926</v>
      </c>
      <c r="E263" s="189" t="s">
        <v>1306</v>
      </c>
      <c r="F263" s="116" t="s">
        <v>525</v>
      </c>
      <c r="G263" s="191">
        <v>0.99</v>
      </c>
      <c r="H263" s="196">
        <v>115.54184863608999</v>
      </c>
      <c r="I263" s="160">
        <v>0</v>
      </c>
      <c r="J263" s="160">
        <v>115.54184863608999</v>
      </c>
      <c r="K263" s="160">
        <v>37.699230738623598</v>
      </c>
      <c r="L263" s="193">
        <v>112.07559317700699</v>
      </c>
      <c r="M263" s="160">
        <v>0</v>
      </c>
      <c r="N263" s="196">
        <v>0</v>
      </c>
      <c r="O263" s="160">
        <v>0</v>
      </c>
      <c r="P263" s="160">
        <v>0</v>
      </c>
      <c r="Q263" s="160">
        <v>0</v>
      </c>
      <c r="R263" s="193">
        <v>0</v>
      </c>
      <c r="S263" s="196">
        <v>104.368345897087</v>
      </c>
      <c r="T263" s="160">
        <v>11.1735027390024</v>
      </c>
      <c r="U263" s="160">
        <v>0</v>
      </c>
      <c r="V263" s="160">
        <v>0</v>
      </c>
      <c r="W263" s="193">
        <v>0</v>
      </c>
      <c r="X263" s="196">
        <v>104.368345897087</v>
      </c>
      <c r="Y263" s="160">
        <v>11.1735027390024</v>
      </c>
      <c r="Z263" s="160">
        <v>0</v>
      </c>
      <c r="AA263" s="160">
        <v>0</v>
      </c>
      <c r="AB263" s="197">
        <v>0</v>
      </c>
    </row>
    <row r="264" spans="1:28" s="116" customFormat="1">
      <c r="A264" s="188" t="s">
        <v>528</v>
      </c>
      <c r="B264" s="116" t="s">
        <v>1187</v>
      </c>
      <c r="C264" s="116" t="s">
        <v>1611</v>
      </c>
      <c r="D264" s="116" t="s">
        <v>926</v>
      </c>
      <c r="E264" s="189" t="s">
        <v>1305</v>
      </c>
      <c r="F264" s="116" t="s">
        <v>527</v>
      </c>
      <c r="G264" s="191">
        <v>0.99</v>
      </c>
      <c r="H264" s="196">
        <v>136.154138103657</v>
      </c>
      <c r="I264" s="160">
        <v>0</v>
      </c>
      <c r="J264" s="160">
        <v>136.154138103657</v>
      </c>
      <c r="K264" s="160">
        <v>41.770763688175002</v>
      </c>
      <c r="L264" s="193">
        <v>132.06951396054799</v>
      </c>
      <c r="M264" s="160">
        <v>0</v>
      </c>
      <c r="N264" s="196">
        <v>0</v>
      </c>
      <c r="O264" s="160">
        <v>0</v>
      </c>
      <c r="P264" s="160">
        <v>0</v>
      </c>
      <c r="Q264" s="160">
        <v>0</v>
      </c>
      <c r="R264" s="193">
        <v>0</v>
      </c>
      <c r="S264" s="196">
        <v>120.888234464479</v>
      </c>
      <c r="T264" s="160">
        <v>15.2659036391778</v>
      </c>
      <c r="U264" s="160">
        <v>0</v>
      </c>
      <c r="V264" s="160">
        <v>0</v>
      </c>
      <c r="W264" s="193">
        <v>0</v>
      </c>
      <c r="X264" s="196">
        <v>120.888234464479</v>
      </c>
      <c r="Y264" s="160">
        <v>15.2659036391778</v>
      </c>
      <c r="Z264" s="160">
        <v>0</v>
      </c>
      <c r="AA264" s="160">
        <v>0</v>
      </c>
      <c r="AB264" s="197">
        <v>0</v>
      </c>
    </row>
    <row r="265" spans="1:28" s="116" customFormat="1">
      <c r="A265" s="188" t="s">
        <v>530</v>
      </c>
      <c r="B265" s="116" t="s">
        <v>1188</v>
      </c>
      <c r="C265" s="116" t="s">
        <v>1612</v>
      </c>
      <c r="D265" s="116" t="s">
        <v>912</v>
      </c>
      <c r="E265" s="189" t="s">
        <v>1789</v>
      </c>
      <c r="F265" s="116" t="s">
        <v>529</v>
      </c>
      <c r="G265" s="191">
        <v>0.4</v>
      </c>
      <c r="H265" s="196">
        <v>4.3360713044869001</v>
      </c>
      <c r="I265" s="160">
        <v>5.0002687027727699E-2</v>
      </c>
      <c r="J265" s="160">
        <v>4.2860686174591702</v>
      </c>
      <c r="K265" s="160">
        <v>-10.4993580618137</v>
      </c>
      <c r="L265" s="193">
        <v>3.9646134711497298</v>
      </c>
      <c r="M265" s="160">
        <v>0.5</v>
      </c>
      <c r="N265" s="196">
        <v>0</v>
      </c>
      <c r="O265" s="160">
        <v>5.0002687027727699E-2</v>
      </c>
      <c r="P265" s="160">
        <v>0</v>
      </c>
      <c r="Q265" s="160">
        <v>0</v>
      </c>
      <c r="R265" s="193">
        <v>0</v>
      </c>
      <c r="S265" s="196">
        <v>0</v>
      </c>
      <c r="T265" s="160">
        <v>4.2860686174591702</v>
      </c>
      <c r="U265" s="160">
        <v>0</v>
      </c>
      <c r="V265" s="160">
        <v>0</v>
      </c>
      <c r="W265" s="193">
        <v>0</v>
      </c>
      <c r="X265" s="196">
        <v>0</v>
      </c>
      <c r="Y265" s="160">
        <v>4.3360713044869001</v>
      </c>
      <c r="Z265" s="160">
        <v>0</v>
      </c>
      <c r="AA265" s="160">
        <v>0</v>
      </c>
      <c r="AB265" s="197">
        <v>0</v>
      </c>
    </row>
    <row r="266" spans="1:28" s="116" customFormat="1">
      <c r="A266" s="188" t="s">
        <v>532</v>
      </c>
      <c r="B266" s="116" t="s">
        <v>1189</v>
      </c>
      <c r="C266" s="116" t="s">
        <v>1613</v>
      </c>
      <c r="D266" s="116" t="s">
        <v>912</v>
      </c>
      <c r="E266" s="189" t="s">
        <v>1789</v>
      </c>
      <c r="F266" s="116" t="s">
        <v>531</v>
      </c>
      <c r="G266" s="191">
        <v>0.4</v>
      </c>
      <c r="H266" s="196">
        <v>3.5733526732663199</v>
      </c>
      <c r="I266" s="160">
        <v>2.0488931766045201E-2</v>
      </c>
      <c r="J266" s="160">
        <v>3.5528637415002802</v>
      </c>
      <c r="K266" s="160">
        <v>-10.959153679680901</v>
      </c>
      <c r="L266" s="193">
        <v>3.2863989608877602</v>
      </c>
      <c r="M266" s="160">
        <v>0.5</v>
      </c>
      <c r="N266" s="196">
        <v>0</v>
      </c>
      <c r="O266" s="160">
        <v>2.0488931766045201E-2</v>
      </c>
      <c r="P266" s="160">
        <v>0</v>
      </c>
      <c r="Q266" s="160">
        <v>0</v>
      </c>
      <c r="R266" s="193">
        <v>0</v>
      </c>
      <c r="S266" s="196">
        <v>0</v>
      </c>
      <c r="T266" s="160">
        <v>3.5528637415002802</v>
      </c>
      <c r="U266" s="160">
        <v>0</v>
      </c>
      <c r="V266" s="160">
        <v>0</v>
      </c>
      <c r="W266" s="193">
        <v>0</v>
      </c>
      <c r="X266" s="196">
        <v>0</v>
      </c>
      <c r="Y266" s="160">
        <v>3.5733526732663199</v>
      </c>
      <c r="Z266" s="160">
        <v>0</v>
      </c>
      <c r="AA266" s="160">
        <v>0</v>
      </c>
      <c r="AB266" s="197">
        <v>0</v>
      </c>
    </row>
    <row r="267" spans="1:28" s="116" customFormat="1">
      <c r="A267" s="188" t="s">
        <v>534</v>
      </c>
      <c r="B267" s="116" t="s">
        <v>1190</v>
      </c>
      <c r="C267" s="116" t="s">
        <v>1614</v>
      </c>
      <c r="D267" s="116" t="s">
        <v>926</v>
      </c>
      <c r="E267" s="189" t="s">
        <v>1309</v>
      </c>
      <c r="F267" s="116" t="s">
        <v>533</v>
      </c>
      <c r="G267" s="191">
        <v>0.99</v>
      </c>
      <c r="H267" s="196">
        <v>92.223270387640994</v>
      </c>
      <c r="I267" s="160">
        <v>0</v>
      </c>
      <c r="J267" s="160">
        <v>92.223270387640994</v>
      </c>
      <c r="K267" s="160">
        <v>21.314934162029399</v>
      </c>
      <c r="L267" s="193">
        <v>89.456572276011798</v>
      </c>
      <c r="M267" s="160">
        <v>0</v>
      </c>
      <c r="N267" s="196">
        <v>0</v>
      </c>
      <c r="O267" s="160">
        <v>0</v>
      </c>
      <c r="P267" s="160">
        <v>0</v>
      </c>
      <c r="Q267" s="160">
        <v>0</v>
      </c>
      <c r="R267" s="193">
        <v>0</v>
      </c>
      <c r="S267" s="196">
        <v>82.269301473605097</v>
      </c>
      <c r="T267" s="160">
        <v>9.9539689140359098</v>
      </c>
      <c r="U267" s="160">
        <v>0</v>
      </c>
      <c r="V267" s="160">
        <v>0</v>
      </c>
      <c r="W267" s="193">
        <v>0</v>
      </c>
      <c r="X267" s="196">
        <v>82.269301473605097</v>
      </c>
      <c r="Y267" s="160">
        <v>9.9539689140359098</v>
      </c>
      <c r="Z267" s="160">
        <v>0</v>
      </c>
      <c r="AA267" s="160">
        <v>0</v>
      </c>
      <c r="AB267" s="197">
        <v>0</v>
      </c>
    </row>
    <row r="268" spans="1:28" s="116" customFormat="1">
      <c r="A268" s="188" t="s">
        <v>536</v>
      </c>
      <c r="B268" s="116" t="s">
        <v>1191</v>
      </c>
      <c r="C268" s="116" t="s">
        <v>1615</v>
      </c>
      <c r="D268" s="116" t="s">
        <v>912</v>
      </c>
      <c r="E268" s="189" t="s">
        <v>1789</v>
      </c>
      <c r="F268" s="116" t="s">
        <v>535</v>
      </c>
      <c r="G268" s="191">
        <v>0.4</v>
      </c>
      <c r="H268" s="196">
        <v>2.4587357897744</v>
      </c>
      <c r="I268" s="160">
        <v>0</v>
      </c>
      <c r="J268" s="160">
        <v>2.4587357897744</v>
      </c>
      <c r="K268" s="160">
        <v>-13.4699670453143</v>
      </c>
      <c r="L268" s="193">
        <v>2.2743306055413202</v>
      </c>
      <c r="M268" s="160">
        <v>0.5</v>
      </c>
      <c r="N268" s="196">
        <v>0</v>
      </c>
      <c r="O268" s="160">
        <v>0</v>
      </c>
      <c r="P268" s="160">
        <v>0</v>
      </c>
      <c r="Q268" s="160">
        <v>0</v>
      </c>
      <c r="R268" s="193">
        <v>0</v>
      </c>
      <c r="S268" s="196">
        <v>0</v>
      </c>
      <c r="T268" s="160">
        <v>2.4587357897744</v>
      </c>
      <c r="U268" s="160">
        <v>0</v>
      </c>
      <c r="V268" s="160">
        <v>0</v>
      </c>
      <c r="W268" s="193">
        <v>0</v>
      </c>
      <c r="X268" s="196">
        <v>0</v>
      </c>
      <c r="Y268" s="160">
        <v>2.4587357897744</v>
      </c>
      <c r="Z268" s="160">
        <v>0</v>
      </c>
      <c r="AA268" s="160">
        <v>0</v>
      </c>
      <c r="AB268" s="197">
        <v>0</v>
      </c>
    </row>
    <row r="269" spans="1:28" s="116" customFormat="1">
      <c r="A269" s="188" t="s">
        <v>538</v>
      </c>
      <c r="B269" s="116" t="s">
        <v>1192</v>
      </c>
      <c r="C269" s="116" t="s">
        <v>1616</v>
      </c>
      <c r="D269" s="116" t="s">
        <v>912</v>
      </c>
      <c r="E269" s="189" t="s">
        <v>1789</v>
      </c>
      <c r="F269" s="116" t="s">
        <v>537</v>
      </c>
      <c r="G269" s="191">
        <v>0.4</v>
      </c>
      <c r="H269" s="196">
        <v>2.3042452353762699</v>
      </c>
      <c r="I269" s="160">
        <v>0</v>
      </c>
      <c r="J269" s="160">
        <v>2.3042452353762699</v>
      </c>
      <c r="K269" s="160">
        <v>-12.6009587157728</v>
      </c>
      <c r="L269" s="193">
        <v>2.1314268427230498</v>
      </c>
      <c r="M269" s="160">
        <v>0.5</v>
      </c>
      <c r="N269" s="196">
        <v>0</v>
      </c>
      <c r="O269" s="160">
        <v>0</v>
      </c>
      <c r="P269" s="160">
        <v>0</v>
      </c>
      <c r="Q269" s="160">
        <v>0</v>
      </c>
      <c r="R269" s="193">
        <v>0</v>
      </c>
      <c r="S269" s="196">
        <v>0</v>
      </c>
      <c r="T269" s="160">
        <v>2.3042452353762699</v>
      </c>
      <c r="U269" s="160">
        <v>0</v>
      </c>
      <c r="V269" s="160">
        <v>0</v>
      </c>
      <c r="W269" s="193">
        <v>0</v>
      </c>
      <c r="X269" s="196">
        <v>0</v>
      </c>
      <c r="Y269" s="160">
        <v>2.3042452353762699</v>
      </c>
      <c r="Z269" s="160">
        <v>0</v>
      </c>
      <c r="AA269" s="160">
        <v>0</v>
      </c>
      <c r="AB269" s="197">
        <v>0</v>
      </c>
    </row>
    <row r="270" spans="1:28" s="116" customFormat="1">
      <c r="A270" s="188" t="s">
        <v>540</v>
      </c>
      <c r="B270" s="116" t="s">
        <v>1193</v>
      </c>
      <c r="C270" s="116" t="s">
        <v>1617</v>
      </c>
      <c r="D270" s="116" t="s">
        <v>926</v>
      </c>
      <c r="E270" s="189" t="s">
        <v>1789</v>
      </c>
      <c r="F270" s="116" t="s">
        <v>539</v>
      </c>
      <c r="G270" s="191">
        <v>0.49</v>
      </c>
      <c r="H270" s="196">
        <v>182.47473331146699</v>
      </c>
      <c r="I270" s="160">
        <v>37.701249564988501</v>
      </c>
      <c r="J270" s="160">
        <v>144.77348374647801</v>
      </c>
      <c r="K270" s="160">
        <v>43.222169685443497</v>
      </c>
      <c r="L270" s="193">
        <v>133.915472465492</v>
      </c>
      <c r="M270" s="160">
        <v>0</v>
      </c>
      <c r="N270" s="196">
        <v>36.120995552834003</v>
      </c>
      <c r="O270" s="160">
        <v>1.5802540121545099</v>
      </c>
      <c r="P270" s="160">
        <v>0</v>
      </c>
      <c r="Q270" s="160">
        <v>0</v>
      </c>
      <c r="R270" s="193">
        <v>0</v>
      </c>
      <c r="S270" s="196">
        <v>123.80167201968</v>
      </c>
      <c r="T270" s="160">
        <v>20.9718117267983</v>
      </c>
      <c r="U270" s="160">
        <v>0</v>
      </c>
      <c r="V270" s="160">
        <v>0</v>
      </c>
      <c r="W270" s="193">
        <v>0</v>
      </c>
      <c r="X270" s="196">
        <v>159.922667572514</v>
      </c>
      <c r="Y270" s="160">
        <v>22.552065738952798</v>
      </c>
      <c r="Z270" s="160">
        <v>0</v>
      </c>
      <c r="AA270" s="160">
        <v>0</v>
      </c>
      <c r="AB270" s="197">
        <v>0</v>
      </c>
    </row>
    <row r="271" spans="1:28" s="116" customFormat="1">
      <c r="A271" s="188" t="s">
        <v>543</v>
      </c>
      <c r="B271" s="116" t="s">
        <v>1195</v>
      </c>
      <c r="C271" s="116" t="s">
        <v>1619</v>
      </c>
      <c r="D271" s="116" t="s">
        <v>932</v>
      </c>
      <c r="E271" s="189" t="s">
        <v>1789</v>
      </c>
      <c r="F271" s="116" t="s">
        <v>542</v>
      </c>
      <c r="G271" s="191">
        <v>0.49</v>
      </c>
      <c r="H271" s="196">
        <v>57.332936688371603</v>
      </c>
      <c r="I271" s="160">
        <v>6.2531389332978602</v>
      </c>
      <c r="J271" s="160">
        <v>51.079797755073699</v>
      </c>
      <c r="K271" s="160">
        <v>10.031261610477999</v>
      </c>
      <c r="L271" s="193">
        <v>47.248812923443197</v>
      </c>
      <c r="M271" s="160">
        <v>0</v>
      </c>
      <c r="N271" s="196">
        <v>7.26451017106573</v>
      </c>
      <c r="O271" s="160">
        <v>-1.0113712377678701</v>
      </c>
      <c r="P271" s="160">
        <v>0</v>
      </c>
      <c r="Q271" s="160">
        <v>0</v>
      </c>
      <c r="R271" s="193">
        <v>0</v>
      </c>
      <c r="S271" s="196">
        <v>42.394289455959999</v>
      </c>
      <c r="T271" s="160">
        <v>8.6855082991137298</v>
      </c>
      <c r="U271" s="160">
        <v>0</v>
      </c>
      <c r="V271" s="160">
        <v>0</v>
      </c>
      <c r="W271" s="193">
        <v>0</v>
      </c>
      <c r="X271" s="196">
        <v>49.658799627025701</v>
      </c>
      <c r="Y271" s="160">
        <v>7.6741370613458599</v>
      </c>
      <c r="Z271" s="160">
        <v>0</v>
      </c>
      <c r="AA271" s="160">
        <v>0</v>
      </c>
      <c r="AB271" s="197">
        <v>0</v>
      </c>
    </row>
    <row r="272" spans="1:28" s="116" customFormat="1">
      <c r="A272" s="188" t="s">
        <v>544</v>
      </c>
      <c r="B272" s="116" t="s">
        <v>1196</v>
      </c>
      <c r="C272" s="116" t="s">
        <v>1620</v>
      </c>
      <c r="D272" s="116" t="s">
        <v>919</v>
      </c>
      <c r="E272" s="189" t="s">
        <v>1789</v>
      </c>
      <c r="F272" s="116" t="s">
        <v>906</v>
      </c>
      <c r="G272" s="191">
        <v>0.01</v>
      </c>
      <c r="H272" s="196">
        <v>5.2434872716403698</v>
      </c>
      <c r="I272" s="160">
        <v>1.32202599943982</v>
      </c>
      <c r="J272" s="160">
        <v>3.92146127220055</v>
      </c>
      <c r="K272" s="160">
        <v>2.3887063645723399</v>
      </c>
      <c r="L272" s="193">
        <v>3.6273516767855098</v>
      </c>
      <c r="M272" s="160">
        <v>0</v>
      </c>
      <c r="N272" s="196">
        <v>0</v>
      </c>
      <c r="O272" s="160">
        <v>0</v>
      </c>
      <c r="P272" s="160">
        <v>1.32202599943982</v>
      </c>
      <c r="Q272" s="160">
        <v>0</v>
      </c>
      <c r="R272" s="193">
        <v>0</v>
      </c>
      <c r="S272" s="196">
        <v>0</v>
      </c>
      <c r="T272" s="160">
        <v>0</v>
      </c>
      <c r="U272" s="160">
        <v>3.92146127220055</v>
      </c>
      <c r="V272" s="160">
        <v>0</v>
      </c>
      <c r="W272" s="193">
        <v>0</v>
      </c>
      <c r="X272" s="196">
        <v>0</v>
      </c>
      <c r="Y272" s="160">
        <v>0</v>
      </c>
      <c r="Z272" s="160">
        <v>5.2434872716403698</v>
      </c>
      <c r="AA272" s="160">
        <v>0</v>
      </c>
      <c r="AB272" s="197">
        <v>0</v>
      </c>
    </row>
    <row r="273" spans="1:28" s="116" customFormat="1">
      <c r="A273" s="188" t="s">
        <v>546</v>
      </c>
      <c r="B273" s="116" t="s">
        <v>1197</v>
      </c>
      <c r="C273" s="116" t="s">
        <v>1621</v>
      </c>
      <c r="D273" s="116" t="s">
        <v>932</v>
      </c>
      <c r="E273" s="189" t="s">
        <v>1789</v>
      </c>
      <c r="F273" s="116" t="s">
        <v>545</v>
      </c>
      <c r="G273" s="191">
        <v>0.49</v>
      </c>
      <c r="H273" s="196">
        <v>36.538010300003201</v>
      </c>
      <c r="I273" s="160">
        <v>6.2565577421423804</v>
      </c>
      <c r="J273" s="160">
        <v>30.281452557860799</v>
      </c>
      <c r="K273" s="160">
        <v>-19.6942599232632</v>
      </c>
      <c r="L273" s="193">
        <v>28.010343616021199</v>
      </c>
      <c r="M273" s="160">
        <v>0.39407662133284799</v>
      </c>
      <c r="N273" s="196">
        <v>6.2090190712851898</v>
      </c>
      <c r="O273" s="160">
        <v>4.7538670857197401E-2</v>
      </c>
      <c r="P273" s="160">
        <v>0</v>
      </c>
      <c r="Q273" s="160">
        <v>0</v>
      </c>
      <c r="R273" s="193">
        <v>0</v>
      </c>
      <c r="S273" s="196">
        <v>23.900368129140301</v>
      </c>
      <c r="T273" s="160">
        <v>6.38108442872048</v>
      </c>
      <c r="U273" s="160">
        <v>0</v>
      </c>
      <c r="V273" s="160">
        <v>0</v>
      </c>
      <c r="W273" s="193">
        <v>0</v>
      </c>
      <c r="X273" s="196">
        <v>30.109387200425498</v>
      </c>
      <c r="Y273" s="160">
        <v>6.4286230995776696</v>
      </c>
      <c r="Z273" s="160">
        <v>0</v>
      </c>
      <c r="AA273" s="160">
        <v>0</v>
      </c>
      <c r="AB273" s="197">
        <v>0</v>
      </c>
    </row>
    <row r="274" spans="1:28" s="116" customFormat="1">
      <c r="A274" s="188" t="s">
        <v>548</v>
      </c>
      <c r="B274" s="116" t="s">
        <v>1198</v>
      </c>
      <c r="C274" s="116" t="s">
        <v>1622</v>
      </c>
      <c r="D274" s="116" t="s">
        <v>926</v>
      </c>
      <c r="E274" s="189" t="s">
        <v>1305</v>
      </c>
      <c r="F274" s="116" t="s">
        <v>547</v>
      </c>
      <c r="G274" s="191">
        <v>0.99</v>
      </c>
      <c r="H274" s="196">
        <v>32.834281371943199</v>
      </c>
      <c r="I274" s="160">
        <v>0</v>
      </c>
      <c r="J274" s="160">
        <v>32.834281371943199</v>
      </c>
      <c r="K274" s="160">
        <v>-71.560566960219901</v>
      </c>
      <c r="L274" s="193">
        <v>31.8492529307849</v>
      </c>
      <c r="M274" s="160">
        <v>0</v>
      </c>
      <c r="N274" s="196">
        <v>0</v>
      </c>
      <c r="O274" s="160">
        <v>0</v>
      </c>
      <c r="P274" s="160">
        <v>0</v>
      </c>
      <c r="Q274" s="160">
        <v>0</v>
      </c>
      <c r="R274" s="193">
        <v>0</v>
      </c>
      <c r="S274" s="196">
        <v>29.227106589056799</v>
      </c>
      <c r="T274" s="160">
        <v>3.60717478288641</v>
      </c>
      <c r="U274" s="160">
        <v>0</v>
      </c>
      <c r="V274" s="160">
        <v>0</v>
      </c>
      <c r="W274" s="193">
        <v>0</v>
      </c>
      <c r="X274" s="196">
        <v>29.227106589056799</v>
      </c>
      <c r="Y274" s="160">
        <v>3.60717478288641</v>
      </c>
      <c r="Z274" s="160">
        <v>0</v>
      </c>
      <c r="AA274" s="160">
        <v>0</v>
      </c>
      <c r="AB274" s="197">
        <v>0</v>
      </c>
    </row>
    <row r="275" spans="1:28" s="116" customFormat="1">
      <c r="A275" s="188" t="s">
        <v>550</v>
      </c>
      <c r="B275" s="116" t="s">
        <v>1199</v>
      </c>
      <c r="C275" s="116" t="s">
        <v>1623</v>
      </c>
      <c r="D275" s="116" t="s">
        <v>959</v>
      </c>
      <c r="E275" s="189" t="s">
        <v>1789</v>
      </c>
      <c r="F275" s="116" t="s">
        <v>549</v>
      </c>
      <c r="G275" s="191">
        <v>0.09</v>
      </c>
      <c r="H275" s="196">
        <v>74.510916793030603</v>
      </c>
      <c r="I275" s="160">
        <v>6.2086228912956498</v>
      </c>
      <c r="J275" s="160">
        <v>68.302293901734899</v>
      </c>
      <c r="K275" s="160">
        <v>53.110616674063301</v>
      </c>
      <c r="L275" s="193">
        <v>63.179621859104799</v>
      </c>
      <c r="M275" s="160">
        <v>0</v>
      </c>
      <c r="N275" s="196">
        <v>6.2086228912956498</v>
      </c>
      <c r="O275" s="160">
        <v>0</v>
      </c>
      <c r="P275" s="160">
        <v>0</v>
      </c>
      <c r="Q275" s="160">
        <v>0</v>
      </c>
      <c r="R275" s="193">
        <v>0</v>
      </c>
      <c r="S275" s="196">
        <v>68.302293901734899</v>
      </c>
      <c r="T275" s="160">
        <v>0</v>
      </c>
      <c r="U275" s="160">
        <v>0</v>
      </c>
      <c r="V275" s="160">
        <v>0</v>
      </c>
      <c r="W275" s="193">
        <v>0</v>
      </c>
      <c r="X275" s="196">
        <v>74.510916793030603</v>
      </c>
      <c r="Y275" s="160">
        <v>0</v>
      </c>
      <c r="Z275" s="160">
        <v>0</v>
      </c>
      <c r="AA275" s="160">
        <v>0</v>
      </c>
      <c r="AB275" s="197">
        <v>0</v>
      </c>
    </row>
    <row r="276" spans="1:28" s="116" customFormat="1">
      <c r="A276" s="188" t="s">
        <v>902</v>
      </c>
      <c r="B276" s="116" t="s">
        <v>1333</v>
      </c>
      <c r="C276" s="116" t="s">
        <v>1830</v>
      </c>
      <c r="D276" s="116" t="s">
        <v>912</v>
      </c>
      <c r="E276" s="189" t="s">
        <v>1789</v>
      </c>
      <c r="F276" s="116" t="s">
        <v>1819</v>
      </c>
      <c r="G276" s="191">
        <v>0.4</v>
      </c>
      <c r="H276" s="196">
        <v>3.9173120397131802</v>
      </c>
      <c r="I276" s="160">
        <v>6.4793736489871098E-3</v>
      </c>
      <c r="J276" s="160">
        <v>3.9108326660641901</v>
      </c>
      <c r="K276" s="160">
        <v>-18.394765997724399</v>
      </c>
      <c r="L276" s="193">
        <v>3.61752021610938</v>
      </c>
      <c r="M276" s="160">
        <v>0.5</v>
      </c>
      <c r="N276" s="196">
        <v>0</v>
      </c>
      <c r="O276" s="160">
        <v>6.4793736489871098E-3</v>
      </c>
      <c r="P276" s="160">
        <v>0</v>
      </c>
      <c r="Q276" s="160">
        <v>0</v>
      </c>
      <c r="R276" s="193">
        <v>0</v>
      </c>
      <c r="S276" s="196">
        <v>0</v>
      </c>
      <c r="T276" s="160">
        <v>3.9108326660641901</v>
      </c>
      <c r="U276" s="160">
        <v>0</v>
      </c>
      <c r="V276" s="160">
        <v>0</v>
      </c>
      <c r="W276" s="193">
        <v>0</v>
      </c>
      <c r="X276" s="196">
        <v>0</v>
      </c>
      <c r="Y276" s="160">
        <v>3.9173120397131802</v>
      </c>
      <c r="Z276" s="160">
        <v>0</v>
      </c>
      <c r="AA276" s="160">
        <v>0</v>
      </c>
      <c r="AB276" s="197">
        <v>0</v>
      </c>
    </row>
    <row r="277" spans="1:28" s="116" customFormat="1">
      <c r="A277" s="188" t="s">
        <v>554</v>
      </c>
      <c r="B277" s="116" t="s">
        <v>1201</v>
      </c>
      <c r="C277" s="116" t="s">
        <v>1625</v>
      </c>
      <c r="D277" s="116" t="s">
        <v>912</v>
      </c>
      <c r="E277" s="189" t="s">
        <v>1789</v>
      </c>
      <c r="F277" s="116" t="s">
        <v>553</v>
      </c>
      <c r="G277" s="191">
        <v>0.4</v>
      </c>
      <c r="H277" s="196">
        <v>2.6471587579177198</v>
      </c>
      <c r="I277" s="160">
        <v>0</v>
      </c>
      <c r="J277" s="160">
        <v>2.6471587579177198</v>
      </c>
      <c r="K277" s="160">
        <v>-26.482124179156202</v>
      </c>
      <c r="L277" s="193">
        <v>2.4486218510738902</v>
      </c>
      <c r="M277" s="160">
        <v>0.5</v>
      </c>
      <c r="N277" s="196">
        <v>0</v>
      </c>
      <c r="O277" s="160">
        <v>0</v>
      </c>
      <c r="P277" s="160">
        <v>0</v>
      </c>
      <c r="Q277" s="160">
        <v>0</v>
      </c>
      <c r="R277" s="193">
        <v>0</v>
      </c>
      <c r="S277" s="196">
        <v>0</v>
      </c>
      <c r="T277" s="160">
        <v>2.6471587579177198</v>
      </c>
      <c r="U277" s="160">
        <v>0</v>
      </c>
      <c r="V277" s="160">
        <v>0</v>
      </c>
      <c r="W277" s="193">
        <v>0</v>
      </c>
      <c r="X277" s="196">
        <v>0</v>
      </c>
      <c r="Y277" s="160">
        <v>2.6471587579177198</v>
      </c>
      <c r="Z277" s="160">
        <v>0</v>
      </c>
      <c r="AA277" s="160">
        <v>0</v>
      </c>
      <c r="AB277" s="197">
        <v>0</v>
      </c>
    </row>
    <row r="278" spans="1:28" s="116" customFormat="1">
      <c r="A278" s="188" t="s">
        <v>556</v>
      </c>
      <c r="B278" s="116" t="s">
        <v>1202</v>
      </c>
      <c r="C278" s="116" t="s">
        <v>1626</v>
      </c>
      <c r="D278" s="116" t="s">
        <v>912</v>
      </c>
      <c r="E278" s="189" t="s">
        <v>1789</v>
      </c>
      <c r="F278" s="116" t="s">
        <v>555</v>
      </c>
      <c r="G278" s="191">
        <v>0.4</v>
      </c>
      <c r="H278" s="196">
        <v>2.5238036013798899</v>
      </c>
      <c r="I278" s="160">
        <v>0</v>
      </c>
      <c r="J278" s="160">
        <v>2.5238036013798899</v>
      </c>
      <c r="K278" s="160">
        <v>-6.6311946372680604</v>
      </c>
      <c r="L278" s="193">
        <v>2.3345183312764002</v>
      </c>
      <c r="M278" s="160">
        <v>0.5</v>
      </c>
      <c r="N278" s="196">
        <v>0</v>
      </c>
      <c r="O278" s="160">
        <v>0</v>
      </c>
      <c r="P278" s="160">
        <v>0</v>
      </c>
      <c r="Q278" s="160">
        <v>0</v>
      </c>
      <c r="R278" s="193">
        <v>0</v>
      </c>
      <c r="S278" s="196">
        <v>0</v>
      </c>
      <c r="T278" s="160">
        <v>2.5238036013798899</v>
      </c>
      <c r="U278" s="160">
        <v>0</v>
      </c>
      <c r="V278" s="160">
        <v>0</v>
      </c>
      <c r="W278" s="193">
        <v>0</v>
      </c>
      <c r="X278" s="196">
        <v>0</v>
      </c>
      <c r="Y278" s="160">
        <v>2.5238036013798899</v>
      </c>
      <c r="Z278" s="160">
        <v>0</v>
      </c>
      <c r="AA278" s="160">
        <v>0</v>
      </c>
      <c r="AB278" s="197">
        <v>0</v>
      </c>
    </row>
    <row r="279" spans="1:28" s="116" customFormat="1">
      <c r="A279" s="188" t="s">
        <v>558</v>
      </c>
      <c r="B279" s="116" t="s">
        <v>1203</v>
      </c>
      <c r="C279" s="116" t="s">
        <v>1627</v>
      </c>
      <c r="D279" s="116" t="s">
        <v>932</v>
      </c>
      <c r="E279" s="189" t="s">
        <v>1304</v>
      </c>
      <c r="F279" s="116" t="s">
        <v>557</v>
      </c>
      <c r="G279" s="191">
        <v>0.94</v>
      </c>
      <c r="H279" s="196">
        <v>41.667214550396203</v>
      </c>
      <c r="I279" s="160">
        <v>0</v>
      </c>
      <c r="J279" s="160">
        <v>41.667214550396203</v>
      </c>
      <c r="K279" s="160">
        <v>-82.757215102994294</v>
      </c>
      <c r="L279" s="193">
        <v>40.417198113884297</v>
      </c>
      <c r="M279" s="160">
        <v>0</v>
      </c>
      <c r="N279" s="196">
        <v>0</v>
      </c>
      <c r="O279" s="160">
        <v>0</v>
      </c>
      <c r="P279" s="160">
        <v>0</v>
      </c>
      <c r="Q279" s="160">
        <v>0</v>
      </c>
      <c r="R279" s="193">
        <v>0</v>
      </c>
      <c r="S279" s="196">
        <v>37.375804595472502</v>
      </c>
      <c r="T279" s="160">
        <v>4.2914099549237399</v>
      </c>
      <c r="U279" s="160">
        <v>0</v>
      </c>
      <c r="V279" s="160">
        <v>0</v>
      </c>
      <c r="W279" s="193">
        <v>0</v>
      </c>
      <c r="X279" s="196">
        <v>37.375804595472502</v>
      </c>
      <c r="Y279" s="160">
        <v>4.2914099549237399</v>
      </c>
      <c r="Z279" s="160">
        <v>0</v>
      </c>
      <c r="AA279" s="160">
        <v>0</v>
      </c>
      <c r="AB279" s="197">
        <v>0</v>
      </c>
    </row>
    <row r="280" spans="1:28" s="116" customFormat="1">
      <c r="A280" s="188" t="s">
        <v>560</v>
      </c>
      <c r="B280" s="116" t="s">
        <v>1204</v>
      </c>
      <c r="C280" s="116" t="s">
        <v>1628</v>
      </c>
      <c r="D280" s="116" t="s">
        <v>912</v>
      </c>
      <c r="E280" s="189" t="s">
        <v>1789</v>
      </c>
      <c r="F280" s="116" t="s">
        <v>559</v>
      </c>
      <c r="G280" s="191">
        <v>0.4</v>
      </c>
      <c r="H280" s="196">
        <v>1.92835588776578</v>
      </c>
      <c r="I280" s="160">
        <v>0</v>
      </c>
      <c r="J280" s="160">
        <v>1.92835588776578</v>
      </c>
      <c r="K280" s="160">
        <v>-11.463704153216201</v>
      </c>
      <c r="L280" s="193">
        <v>1.7837291961833399</v>
      </c>
      <c r="M280" s="160">
        <v>0.5</v>
      </c>
      <c r="N280" s="196">
        <v>0</v>
      </c>
      <c r="O280" s="160">
        <v>0</v>
      </c>
      <c r="P280" s="160">
        <v>0</v>
      </c>
      <c r="Q280" s="160">
        <v>0</v>
      </c>
      <c r="R280" s="193">
        <v>0</v>
      </c>
      <c r="S280" s="196">
        <v>0</v>
      </c>
      <c r="T280" s="160">
        <v>1.92835588776578</v>
      </c>
      <c r="U280" s="160">
        <v>0</v>
      </c>
      <c r="V280" s="160">
        <v>0</v>
      </c>
      <c r="W280" s="193">
        <v>0</v>
      </c>
      <c r="X280" s="196">
        <v>0</v>
      </c>
      <c r="Y280" s="160">
        <v>1.92835588776578</v>
      </c>
      <c r="Z280" s="160">
        <v>0</v>
      </c>
      <c r="AA280" s="160">
        <v>0</v>
      </c>
      <c r="AB280" s="197">
        <v>0</v>
      </c>
    </row>
    <row r="281" spans="1:28" s="116" customFormat="1">
      <c r="A281" s="188" t="s">
        <v>562</v>
      </c>
      <c r="B281" s="116" t="s">
        <v>1205</v>
      </c>
      <c r="C281" s="116" t="s">
        <v>1629</v>
      </c>
      <c r="D281" s="116" t="s">
        <v>912</v>
      </c>
      <c r="E281" s="189" t="s">
        <v>1789</v>
      </c>
      <c r="F281" s="116" t="s">
        <v>561</v>
      </c>
      <c r="G281" s="191">
        <v>0.4</v>
      </c>
      <c r="H281" s="196">
        <v>3.6223843950858301</v>
      </c>
      <c r="I281" s="160">
        <v>0.27664648797621899</v>
      </c>
      <c r="J281" s="160">
        <v>3.3457379071096098</v>
      </c>
      <c r="K281" s="160">
        <v>-5.8929215436461</v>
      </c>
      <c r="L281" s="193">
        <v>3.0948075640763899</v>
      </c>
      <c r="M281" s="160">
        <v>0.5</v>
      </c>
      <c r="N281" s="196">
        <v>0</v>
      </c>
      <c r="O281" s="160">
        <v>0.27664648797621899</v>
      </c>
      <c r="P281" s="160">
        <v>0</v>
      </c>
      <c r="Q281" s="160">
        <v>0</v>
      </c>
      <c r="R281" s="193">
        <v>0</v>
      </c>
      <c r="S281" s="196">
        <v>0</v>
      </c>
      <c r="T281" s="160">
        <v>3.3457379071096098</v>
      </c>
      <c r="U281" s="160">
        <v>0</v>
      </c>
      <c r="V281" s="160">
        <v>0</v>
      </c>
      <c r="W281" s="193">
        <v>0</v>
      </c>
      <c r="X281" s="196">
        <v>0</v>
      </c>
      <c r="Y281" s="160">
        <v>3.6223843950858301</v>
      </c>
      <c r="Z281" s="160">
        <v>0</v>
      </c>
      <c r="AA281" s="160">
        <v>0</v>
      </c>
      <c r="AB281" s="197">
        <v>0</v>
      </c>
    </row>
    <row r="282" spans="1:28" s="116" customFormat="1">
      <c r="A282" s="188" t="s">
        <v>564</v>
      </c>
      <c r="B282" s="116" t="s">
        <v>1206</v>
      </c>
      <c r="C282" s="116" t="s">
        <v>1630</v>
      </c>
      <c r="D282" s="116" t="s">
        <v>912</v>
      </c>
      <c r="E282" s="189" t="s">
        <v>1789</v>
      </c>
      <c r="F282" s="116" t="s">
        <v>563</v>
      </c>
      <c r="G282" s="191">
        <v>0.4</v>
      </c>
      <c r="H282" s="196">
        <v>3.6692577577554801</v>
      </c>
      <c r="I282" s="160">
        <v>0</v>
      </c>
      <c r="J282" s="160">
        <v>3.6692577577554801</v>
      </c>
      <c r="K282" s="160">
        <v>-13.224713113198</v>
      </c>
      <c r="L282" s="193">
        <v>3.3940634259238198</v>
      </c>
      <c r="M282" s="160">
        <v>0.5</v>
      </c>
      <c r="N282" s="196">
        <v>0</v>
      </c>
      <c r="O282" s="160">
        <v>0</v>
      </c>
      <c r="P282" s="160">
        <v>0</v>
      </c>
      <c r="Q282" s="160">
        <v>0</v>
      </c>
      <c r="R282" s="193">
        <v>0</v>
      </c>
      <c r="S282" s="196">
        <v>0</v>
      </c>
      <c r="T282" s="160">
        <v>3.6692577577554801</v>
      </c>
      <c r="U282" s="160">
        <v>0</v>
      </c>
      <c r="V282" s="160">
        <v>0</v>
      </c>
      <c r="W282" s="193">
        <v>0</v>
      </c>
      <c r="X282" s="196">
        <v>0</v>
      </c>
      <c r="Y282" s="160">
        <v>3.6692577577554801</v>
      </c>
      <c r="Z282" s="160">
        <v>0</v>
      </c>
      <c r="AA282" s="160">
        <v>0</v>
      </c>
      <c r="AB282" s="197">
        <v>0</v>
      </c>
    </row>
    <row r="283" spans="1:28" s="116" customFormat="1">
      <c r="A283" s="188" t="s">
        <v>566</v>
      </c>
      <c r="B283" s="116" t="s">
        <v>1207</v>
      </c>
      <c r="C283" s="116" t="s">
        <v>1631</v>
      </c>
      <c r="D283" s="116" t="s">
        <v>912</v>
      </c>
      <c r="E283" s="189" t="s">
        <v>1789</v>
      </c>
      <c r="F283" s="116" t="s">
        <v>565</v>
      </c>
      <c r="G283" s="191">
        <v>0.4</v>
      </c>
      <c r="H283" s="196">
        <v>2.2491448167227199</v>
      </c>
      <c r="I283" s="160">
        <v>0</v>
      </c>
      <c r="J283" s="160">
        <v>2.2491448167227199</v>
      </c>
      <c r="K283" s="160">
        <v>-15.358623967989899</v>
      </c>
      <c r="L283" s="193">
        <v>2.08045895546852</v>
      </c>
      <c r="M283" s="160">
        <v>0.5</v>
      </c>
      <c r="N283" s="196">
        <v>0</v>
      </c>
      <c r="O283" s="160">
        <v>0</v>
      </c>
      <c r="P283" s="160">
        <v>0</v>
      </c>
      <c r="Q283" s="160">
        <v>0</v>
      </c>
      <c r="R283" s="193">
        <v>0</v>
      </c>
      <c r="S283" s="196">
        <v>0</v>
      </c>
      <c r="T283" s="160">
        <v>2.2491448167227199</v>
      </c>
      <c r="U283" s="160">
        <v>0</v>
      </c>
      <c r="V283" s="160">
        <v>0</v>
      </c>
      <c r="W283" s="193">
        <v>0</v>
      </c>
      <c r="X283" s="196">
        <v>0</v>
      </c>
      <c r="Y283" s="160">
        <v>2.2491448167227199</v>
      </c>
      <c r="Z283" s="160">
        <v>0</v>
      </c>
      <c r="AA283" s="160">
        <v>0</v>
      </c>
      <c r="AB283" s="197">
        <v>0</v>
      </c>
    </row>
    <row r="284" spans="1:28" s="116" customFormat="1">
      <c r="A284" s="188" t="s">
        <v>568</v>
      </c>
      <c r="B284" s="116" t="s">
        <v>1208</v>
      </c>
      <c r="C284" s="116" t="s">
        <v>1632</v>
      </c>
      <c r="D284" s="116" t="s">
        <v>912</v>
      </c>
      <c r="E284" s="189" t="s">
        <v>1789</v>
      </c>
      <c r="F284" s="116" t="s">
        <v>567</v>
      </c>
      <c r="G284" s="191">
        <v>0.4</v>
      </c>
      <c r="H284" s="196">
        <v>3.1214431729130001</v>
      </c>
      <c r="I284" s="160">
        <v>0</v>
      </c>
      <c r="J284" s="160">
        <v>3.1214431729130001</v>
      </c>
      <c r="K284" s="160">
        <v>-8.1536552883170899</v>
      </c>
      <c r="L284" s="193">
        <v>2.8873349349445201</v>
      </c>
      <c r="M284" s="160">
        <v>0.5</v>
      </c>
      <c r="N284" s="196">
        <v>0</v>
      </c>
      <c r="O284" s="160">
        <v>0</v>
      </c>
      <c r="P284" s="160">
        <v>0</v>
      </c>
      <c r="Q284" s="160">
        <v>0</v>
      </c>
      <c r="R284" s="193">
        <v>0</v>
      </c>
      <c r="S284" s="196">
        <v>0</v>
      </c>
      <c r="T284" s="160">
        <v>3.1214431729130001</v>
      </c>
      <c r="U284" s="160">
        <v>0</v>
      </c>
      <c r="V284" s="160">
        <v>0</v>
      </c>
      <c r="W284" s="193">
        <v>0</v>
      </c>
      <c r="X284" s="196">
        <v>0</v>
      </c>
      <c r="Y284" s="160">
        <v>3.1214431729130001</v>
      </c>
      <c r="Z284" s="160">
        <v>0</v>
      </c>
      <c r="AA284" s="160">
        <v>0</v>
      </c>
      <c r="AB284" s="197">
        <v>0</v>
      </c>
    </row>
    <row r="285" spans="1:28" s="116" customFormat="1">
      <c r="A285" s="188" t="s">
        <v>572</v>
      </c>
      <c r="B285" s="116" t="s">
        <v>1210</v>
      </c>
      <c r="C285" s="116" t="s">
        <v>1634</v>
      </c>
      <c r="D285" s="116" t="s">
        <v>912</v>
      </c>
      <c r="E285" s="189" t="s">
        <v>1789</v>
      </c>
      <c r="F285" s="116" t="s">
        <v>571</v>
      </c>
      <c r="G285" s="191">
        <v>0.4</v>
      </c>
      <c r="H285" s="196">
        <v>2.6048916940713598</v>
      </c>
      <c r="I285" s="160">
        <v>0</v>
      </c>
      <c r="J285" s="160">
        <v>2.6048916940713598</v>
      </c>
      <c r="K285" s="160">
        <v>-16.3901903428374</v>
      </c>
      <c r="L285" s="193">
        <v>2.4095248170160102</v>
      </c>
      <c r="M285" s="160">
        <v>0.5</v>
      </c>
      <c r="N285" s="196">
        <v>0</v>
      </c>
      <c r="O285" s="160">
        <v>0</v>
      </c>
      <c r="P285" s="160">
        <v>0</v>
      </c>
      <c r="Q285" s="160">
        <v>0</v>
      </c>
      <c r="R285" s="193">
        <v>0</v>
      </c>
      <c r="S285" s="196">
        <v>0</v>
      </c>
      <c r="T285" s="160">
        <v>2.6048916940713598</v>
      </c>
      <c r="U285" s="160">
        <v>0</v>
      </c>
      <c r="V285" s="160">
        <v>0</v>
      </c>
      <c r="W285" s="193">
        <v>0</v>
      </c>
      <c r="X285" s="196">
        <v>0</v>
      </c>
      <c r="Y285" s="160">
        <v>2.6048916940713598</v>
      </c>
      <c r="Z285" s="160">
        <v>0</v>
      </c>
      <c r="AA285" s="160">
        <v>0</v>
      </c>
      <c r="AB285" s="197">
        <v>0</v>
      </c>
    </row>
    <row r="286" spans="1:28" s="116" customFormat="1">
      <c r="A286" s="188" t="s">
        <v>574</v>
      </c>
      <c r="B286" s="116" t="s">
        <v>1211</v>
      </c>
      <c r="C286" s="116" t="s">
        <v>1635</v>
      </c>
      <c r="D286" s="116" t="s">
        <v>912</v>
      </c>
      <c r="E286" s="189" t="s">
        <v>1789</v>
      </c>
      <c r="F286" s="116" t="s">
        <v>573</v>
      </c>
      <c r="G286" s="191">
        <v>0.4</v>
      </c>
      <c r="H286" s="196">
        <v>2.346448144559</v>
      </c>
      <c r="I286" s="160">
        <v>0</v>
      </c>
      <c r="J286" s="160">
        <v>2.346448144559</v>
      </c>
      <c r="K286" s="160">
        <v>-10.327202972061899</v>
      </c>
      <c r="L286" s="193">
        <v>2.17046453371707</v>
      </c>
      <c r="M286" s="160">
        <v>0.5</v>
      </c>
      <c r="N286" s="196">
        <v>0</v>
      </c>
      <c r="O286" s="160">
        <v>0</v>
      </c>
      <c r="P286" s="160">
        <v>0</v>
      </c>
      <c r="Q286" s="160">
        <v>0</v>
      </c>
      <c r="R286" s="193">
        <v>0</v>
      </c>
      <c r="S286" s="196">
        <v>0</v>
      </c>
      <c r="T286" s="160">
        <v>2.346448144559</v>
      </c>
      <c r="U286" s="160">
        <v>0</v>
      </c>
      <c r="V286" s="160">
        <v>0</v>
      </c>
      <c r="W286" s="193">
        <v>0</v>
      </c>
      <c r="X286" s="196">
        <v>0</v>
      </c>
      <c r="Y286" s="160">
        <v>2.346448144559</v>
      </c>
      <c r="Z286" s="160">
        <v>0</v>
      </c>
      <c r="AA286" s="160">
        <v>0</v>
      </c>
      <c r="AB286" s="197">
        <v>0</v>
      </c>
    </row>
    <row r="287" spans="1:28" s="116" customFormat="1">
      <c r="A287" s="188" t="s">
        <v>576</v>
      </c>
      <c r="B287" s="116" t="s">
        <v>1212</v>
      </c>
      <c r="C287" s="116" t="s">
        <v>1636</v>
      </c>
      <c r="D287" s="116" t="s">
        <v>912</v>
      </c>
      <c r="E287" s="189" t="s">
        <v>1789</v>
      </c>
      <c r="F287" s="116" t="s">
        <v>575</v>
      </c>
      <c r="G287" s="191">
        <v>0.4</v>
      </c>
      <c r="H287" s="196">
        <v>3.6672258315887101</v>
      </c>
      <c r="I287" s="160">
        <v>0</v>
      </c>
      <c r="J287" s="160">
        <v>3.6672258315887101</v>
      </c>
      <c r="K287" s="160">
        <v>-13.863942348756099</v>
      </c>
      <c r="L287" s="193">
        <v>3.3921838942195599</v>
      </c>
      <c r="M287" s="160">
        <v>0.5</v>
      </c>
      <c r="N287" s="196">
        <v>0</v>
      </c>
      <c r="O287" s="160">
        <v>0</v>
      </c>
      <c r="P287" s="160">
        <v>0</v>
      </c>
      <c r="Q287" s="160">
        <v>0</v>
      </c>
      <c r="R287" s="193">
        <v>0</v>
      </c>
      <c r="S287" s="196">
        <v>0</v>
      </c>
      <c r="T287" s="160">
        <v>3.6672258315887101</v>
      </c>
      <c r="U287" s="160">
        <v>0</v>
      </c>
      <c r="V287" s="160">
        <v>0</v>
      </c>
      <c r="W287" s="193">
        <v>0</v>
      </c>
      <c r="X287" s="196">
        <v>0</v>
      </c>
      <c r="Y287" s="160">
        <v>3.6672258315887101</v>
      </c>
      <c r="Z287" s="160">
        <v>0</v>
      </c>
      <c r="AA287" s="160">
        <v>0</v>
      </c>
      <c r="AB287" s="197">
        <v>0</v>
      </c>
    </row>
    <row r="288" spans="1:28" s="116" customFormat="1">
      <c r="A288" s="188" t="s">
        <v>578</v>
      </c>
      <c r="B288" s="116" t="s">
        <v>1213</v>
      </c>
      <c r="C288" s="116" t="s">
        <v>1637</v>
      </c>
      <c r="D288" s="116" t="s">
        <v>912</v>
      </c>
      <c r="E288" s="189" t="s">
        <v>1789</v>
      </c>
      <c r="F288" s="116" t="s">
        <v>577</v>
      </c>
      <c r="G288" s="191">
        <v>0.4</v>
      </c>
      <c r="H288" s="196">
        <v>2.44293439901955</v>
      </c>
      <c r="I288" s="160">
        <v>9.5094097974744801E-2</v>
      </c>
      <c r="J288" s="160">
        <v>2.3478403010448101</v>
      </c>
      <c r="K288" s="160">
        <v>-5.8967881007916798</v>
      </c>
      <c r="L288" s="193">
        <v>2.17175227846645</v>
      </c>
      <c r="M288" s="160">
        <v>0.5</v>
      </c>
      <c r="N288" s="196">
        <v>0</v>
      </c>
      <c r="O288" s="160">
        <v>9.5094097974744801E-2</v>
      </c>
      <c r="P288" s="160">
        <v>0</v>
      </c>
      <c r="Q288" s="160">
        <v>0</v>
      </c>
      <c r="R288" s="193">
        <v>0</v>
      </c>
      <c r="S288" s="196">
        <v>0</v>
      </c>
      <c r="T288" s="160">
        <v>2.3478403010448101</v>
      </c>
      <c r="U288" s="160">
        <v>0</v>
      </c>
      <c r="V288" s="160">
        <v>0</v>
      </c>
      <c r="W288" s="193">
        <v>0</v>
      </c>
      <c r="X288" s="196">
        <v>0</v>
      </c>
      <c r="Y288" s="160">
        <v>2.44293439901955</v>
      </c>
      <c r="Z288" s="160">
        <v>0</v>
      </c>
      <c r="AA288" s="160">
        <v>0</v>
      </c>
      <c r="AB288" s="197">
        <v>0</v>
      </c>
    </row>
    <row r="289" spans="1:28" s="116" customFormat="1">
      <c r="A289" s="188" t="s">
        <v>580</v>
      </c>
      <c r="B289" s="116" t="s">
        <v>1214</v>
      </c>
      <c r="C289" s="116" t="s">
        <v>1638</v>
      </c>
      <c r="D289" s="116" t="s">
        <v>926</v>
      </c>
      <c r="E289" s="189" t="s">
        <v>1789</v>
      </c>
      <c r="F289" s="116" t="s">
        <v>579</v>
      </c>
      <c r="G289" s="191">
        <v>0.49</v>
      </c>
      <c r="H289" s="196">
        <v>64.448317956595503</v>
      </c>
      <c r="I289" s="160">
        <v>14.987700505150499</v>
      </c>
      <c r="J289" s="160">
        <v>49.460617451444897</v>
      </c>
      <c r="K289" s="160">
        <v>34.937039821563197</v>
      </c>
      <c r="L289" s="193">
        <v>45.751071142586603</v>
      </c>
      <c r="M289" s="160">
        <v>0</v>
      </c>
      <c r="N289" s="196">
        <v>14.308714554791599</v>
      </c>
      <c r="O289" s="160">
        <v>0.67898595035894704</v>
      </c>
      <c r="P289" s="160">
        <v>0</v>
      </c>
      <c r="Q289" s="160">
        <v>0</v>
      </c>
      <c r="R289" s="193">
        <v>0</v>
      </c>
      <c r="S289" s="196">
        <v>43.065705914984903</v>
      </c>
      <c r="T289" s="160">
        <v>6.3949115364600599</v>
      </c>
      <c r="U289" s="160">
        <v>0</v>
      </c>
      <c r="V289" s="160">
        <v>0</v>
      </c>
      <c r="W289" s="193">
        <v>0</v>
      </c>
      <c r="X289" s="196">
        <v>57.374420469776503</v>
      </c>
      <c r="Y289" s="160">
        <v>7.0738974868189999</v>
      </c>
      <c r="Z289" s="160">
        <v>0</v>
      </c>
      <c r="AA289" s="160">
        <v>0</v>
      </c>
      <c r="AB289" s="197">
        <v>0</v>
      </c>
    </row>
    <row r="290" spans="1:28" s="116" customFormat="1">
      <c r="A290" s="188" t="s">
        <v>582</v>
      </c>
      <c r="B290" s="116" t="s">
        <v>1215</v>
      </c>
      <c r="C290" s="116" t="s">
        <v>1639</v>
      </c>
      <c r="D290" s="116" t="s">
        <v>1052</v>
      </c>
      <c r="E290" s="189" t="s">
        <v>1789</v>
      </c>
      <c r="F290" s="116" t="s">
        <v>581</v>
      </c>
      <c r="G290" s="191">
        <v>0.01</v>
      </c>
      <c r="H290" s="196">
        <v>24.132151913884201</v>
      </c>
      <c r="I290" s="160">
        <v>8.4577231379312305</v>
      </c>
      <c r="J290" s="160">
        <v>15.674428775952901</v>
      </c>
      <c r="K290" s="160">
        <v>11.5509023065491</v>
      </c>
      <c r="L290" s="193">
        <v>14.498846617756501</v>
      </c>
      <c r="M290" s="160">
        <v>0</v>
      </c>
      <c r="N290" s="196">
        <v>0</v>
      </c>
      <c r="O290" s="160">
        <v>0</v>
      </c>
      <c r="P290" s="160">
        <v>8.4577231379312305</v>
      </c>
      <c r="Q290" s="160">
        <v>0</v>
      </c>
      <c r="R290" s="193">
        <v>0</v>
      </c>
      <c r="S290" s="196">
        <v>0</v>
      </c>
      <c r="T290" s="160">
        <v>0</v>
      </c>
      <c r="U290" s="160">
        <v>15.674428775952901</v>
      </c>
      <c r="V290" s="160">
        <v>0</v>
      </c>
      <c r="W290" s="193">
        <v>0</v>
      </c>
      <c r="X290" s="196">
        <v>0</v>
      </c>
      <c r="Y290" s="160">
        <v>0</v>
      </c>
      <c r="Z290" s="160">
        <v>24.132151913884201</v>
      </c>
      <c r="AA290" s="160">
        <v>0</v>
      </c>
      <c r="AB290" s="197">
        <v>0</v>
      </c>
    </row>
    <row r="291" spans="1:28" s="116" customFormat="1">
      <c r="A291" s="188" t="s">
        <v>584</v>
      </c>
      <c r="B291" s="116" t="s">
        <v>1216</v>
      </c>
      <c r="C291" s="116" t="s">
        <v>1640</v>
      </c>
      <c r="D291" s="116" t="s">
        <v>932</v>
      </c>
      <c r="E291" s="189" t="s">
        <v>1789</v>
      </c>
      <c r="F291" s="116" t="s">
        <v>583</v>
      </c>
      <c r="G291" s="191">
        <v>0.49</v>
      </c>
      <c r="H291" s="196">
        <v>66.379095466805396</v>
      </c>
      <c r="I291" s="160">
        <v>11.0244945819632</v>
      </c>
      <c r="J291" s="160">
        <v>55.354600884842199</v>
      </c>
      <c r="K291" s="160">
        <v>4.6284517230276299</v>
      </c>
      <c r="L291" s="193">
        <v>51.203005818478999</v>
      </c>
      <c r="M291" s="160">
        <v>0</v>
      </c>
      <c r="N291" s="196">
        <v>10.90823024516</v>
      </c>
      <c r="O291" s="160">
        <v>0.116264336803218</v>
      </c>
      <c r="P291" s="160">
        <v>0</v>
      </c>
      <c r="Q291" s="160">
        <v>0</v>
      </c>
      <c r="R291" s="193">
        <v>0</v>
      </c>
      <c r="S291" s="196">
        <v>45.388393313709798</v>
      </c>
      <c r="T291" s="160">
        <v>9.9662075711323901</v>
      </c>
      <c r="U291" s="160">
        <v>0</v>
      </c>
      <c r="V291" s="160">
        <v>0</v>
      </c>
      <c r="W291" s="193">
        <v>0</v>
      </c>
      <c r="X291" s="196">
        <v>56.296623558869697</v>
      </c>
      <c r="Y291" s="160">
        <v>10.0824719079356</v>
      </c>
      <c r="Z291" s="160">
        <v>0</v>
      </c>
      <c r="AA291" s="160">
        <v>0</v>
      </c>
      <c r="AB291" s="197">
        <v>0</v>
      </c>
    </row>
    <row r="292" spans="1:28" s="116" customFormat="1">
      <c r="A292" s="188" t="s">
        <v>586</v>
      </c>
      <c r="B292" s="116" t="s">
        <v>1217</v>
      </c>
      <c r="C292" s="116" t="s">
        <v>1641</v>
      </c>
      <c r="D292" s="116" t="s">
        <v>932</v>
      </c>
      <c r="E292" s="189" t="s">
        <v>1789</v>
      </c>
      <c r="F292" s="116" t="s">
        <v>585</v>
      </c>
      <c r="G292" s="191">
        <v>0.49</v>
      </c>
      <c r="H292" s="196">
        <v>41.349629039638003</v>
      </c>
      <c r="I292" s="160">
        <v>6.05509725721185</v>
      </c>
      <c r="J292" s="160">
        <v>35.294531782426198</v>
      </c>
      <c r="K292" s="160">
        <v>12.5383437076734</v>
      </c>
      <c r="L292" s="193">
        <v>32.647441898744198</v>
      </c>
      <c r="M292" s="160">
        <v>0</v>
      </c>
      <c r="N292" s="196">
        <v>6.3781398449975297</v>
      </c>
      <c r="O292" s="160">
        <v>-0.32304258778567602</v>
      </c>
      <c r="P292" s="160">
        <v>0</v>
      </c>
      <c r="Q292" s="160">
        <v>0</v>
      </c>
      <c r="R292" s="193">
        <v>0</v>
      </c>
      <c r="S292" s="196">
        <v>29.707859925826799</v>
      </c>
      <c r="T292" s="160">
        <v>5.5866718565993896</v>
      </c>
      <c r="U292" s="160">
        <v>0</v>
      </c>
      <c r="V292" s="160">
        <v>0</v>
      </c>
      <c r="W292" s="193">
        <v>0</v>
      </c>
      <c r="X292" s="196">
        <v>36.085999770824301</v>
      </c>
      <c r="Y292" s="160">
        <v>5.2636292688137098</v>
      </c>
      <c r="Z292" s="160">
        <v>0</v>
      </c>
      <c r="AA292" s="160">
        <v>0</v>
      </c>
      <c r="AB292" s="197">
        <v>0</v>
      </c>
    </row>
    <row r="293" spans="1:28" s="116" customFormat="1">
      <c r="A293" s="188" t="s">
        <v>588</v>
      </c>
      <c r="B293" s="116" t="s">
        <v>1218</v>
      </c>
      <c r="C293" s="116" t="s">
        <v>1642</v>
      </c>
      <c r="D293" s="116" t="s">
        <v>968</v>
      </c>
      <c r="E293" s="189" t="s">
        <v>1789</v>
      </c>
      <c r="F293" s="116" t="s">
        <v>587</v>
      </c>
      <c r="G293" s="191">
        <v>0.3</v>
      </c>
      <c r="H293" s="196">
        <v>152.518585767671</v>
      </c>
      <c r="I293" s="160">
        <v>36.649478571387299</v>
      </c>
      <c r="J293" s="160">
        <v>115.86910719628401</v>
      </c>
      <c r="K293" s="160">
        <v>35.853705295282197</v>
      </c>
      <c r="L293" s="193">
        <v>107.178924156562</v>
      </c>
      <c r="M293" s="160">
        <v>0</v>
      </c>
      <c r="N293" s="196">
        <v>31.542473476838602</v>
      </c>
      <c r="O293" s="160">
        <v>5.1070050945487004</v>
      </c>
      <c r="P293" s="160">
        <v>0</v>
      </c>
      <c r="Q293" s="160">
        <v>0</v>
      </c>
      <c r="R293" s="193">
        <v>0</v>
      </c>
      <c r="S293" s="196">
        <v>86.195817391855499</v>
      </c>
      <c r="T293" s="160">
        <v>29.673289804428101</v>
      </c>
      <c r="U293" s="160">
        <v>0</v>
      </c>
      <c r="V293" s="160">
        <v>0</v>
      </c>
      <c r="W293" s="193">
        <v>0</v>
      </c>
      <c r="X293" s="196">
        <v>117.73829086869399</v>
      </c>
      <c r="Y293" s="160">
        <v>34.780294898976798</v>
      </c>
      <c r="Z293" s="160">
        <v>0</v>
      </c>
      <c r="AA293" s="160">
        <v>0</v>
      </c>
      <c r="AB293" s="197">
        <v>0</v>
      </c>
    </row>
    <row r="294" spans="1:28" s="116" customFormat="1">
      <c r="A294" s="188" t="s">
        <v>590</v>
      </c>
      <c r="B294" s="116" t="s">
        <v>1219</v>
      </c>
      <c r="C294" s="116" t="s">
        <v>1643</v>
      </c>
      <c r="D294" s="116" t="s">
        <v>912</v>
      </c>
      <c r="E294" s="189" t="s">
        <v>1789</v>
      </c>
      <c r="F294" s="116" t="s">
        <v>589</v>
      </c>
      <c r="G294" s="191">
        <v>0.4</v>
      </c>
      <c r="H294" s="196">
        <v>1.9288694614833699</v>
      </c>
      <c r="I294" s="160">
        <v>0</v>
      </c>
      <c r="J294" s="160">
        <v>1.9288694614833699</v>
      </c>
      <c r="K294" s="160">
        <v>-16.046832066325901</v>
      </c>
      <c r="L294" s="193">
        <v>1.78420425187212</v>
      </c>
      <c r="M294" s="160">
        <v>0.5</v>
      </c>
      <c r="N294" s="196">
        <v>0</v>
      </c>
      <c r="O294" s="160">
        <v>0</v>
      </c>
      <c r="P294" s="160">
        <v>0</v>
      </c>
      <c r="Q294" s="160">
        <v>0</v>
      </c>
      <c r="R294" s="193">
        <v>0</v>
      </c>
      <c r="S294" s="196">
        <v>0</v>
      </c>
      <c r="T294" s="160">
        <v>1.9288694614833699</v>
      </c>
      <c r="U294" s="160">
        <v>0</v>
      </c>
      <c r="V294" s="160">
        <v>0</v>
      </c>
      <c r="W294" s="193">
        <v>0</v>
      </c>
      <c r="X294" s="196">
        <v>0</v>
      </c>
      <c r="Y294" s="160">
        <v>1.9288694614833699</v>
      </c>
      <c r="Z294" s="160">
        <v>0</v>
      </c>
      <c r="AA294" s="160">
        <v>0</v>
      </c>
      <c r="AB294" s="197">
        <v>0</v>
      </c>
    </row>
    <row r="295" spans="1:28" s="116" customFormat="1">
      <c r="A295" s="188" t="s">
        <v>592</v>
      </c>
      <c r="B295" s="116" t="s">
        <v>1220</v>
      </c>
      <c r="C295" s="116" t="s">
        <v>1644</v>
      </c>
      <c r="D295" s="116" t="s">
        <v>912</v>
      </c>
      <c r="E295" s="189" t="s">
        <v>1789</v>
      </c>
      <c r="F295" s="116" t="s">
        <v>591</v>
      </c>
      <c r="G295" s="191">
        <v>0.4</v>
      </c>
      <c r="H295" s="196">
        <v>2.52505741674572</v>
      </c>
      <c r="I295" s="160">
        <v>0</v>
      </c>
      <c r="J295" s="160">
        <v>2.52505741674572</v>
      </c>
      <c r="K295" s="160">
        <v>-23.342479428731799</v>
      </c>
      <c r="L295" s="193">
        <v>2.3356781104897899</v>
      </c>
      <c r="M295" s="160">
        <v>0.5</v>
      </c>
      <c r="N295" s="196">
        <v>0</v>
      </c>
      <c r="O295" s="160">
        <v>0</v>
      </c>
      <c r="P295" s="160">
        <v>0</v>
      </c>
      <c r="Q295" s="160">
        <v>0</v>
      </c>
      <c r="R295" s="193">
        <v>0</v>
      </c>
      <c r="S295" s="196">
        <v>0</v>
      </c>
      <c r="T295" s="160">
        <v>2.52505741674572</v>
      </c>
      <c r="U295" s="160">
        <v>0</v>
      </c>
      <c r="V295" s="160">
        <v>0</v>
      </c>
      <c r="W295" s="193">
        <v>0</v>
      </c>
      <c r="X295" s="196">
        <v>0</v>
      </c>
      <c r="Y295" s="160">
        <v>2.52505741674572</v>
      </c>
      <c r="Z295" s="160">
        <v>0</v>
      </c>
      <c r="AA295" s="160">
        <v>0</v>
      </c>
      <c r="AB295" s="197">
        <v>0</v>
      </c>
    </row>
    <row r="296" spans="1:28" s="116" customFormat="1">
      <c r="A296" s="188" t="s">
        <v>596</v>
      </c>
      <c r="B296" s="116" t="s">
        <v>1222</v>
      </c>
      <c r="C296" s="116" t="s">
        <v>1646</v>
      </c>
      <c r="D296" s="116" t="s">
        <v>926</v>
      </c>
      <c r="E296" s="189" t="s">
        <v>1309</v>
      </c>
      <c r="F296" s="116" t="s">
        <v>1820</v>
      </c>
      <c r="G296" s="191">
        <v>0.99</v>
      </c>
      <c r="H296" s="196">
        <v>67.268790231182294</v>
      </c>
      <c r="I296" s="160">
        <v>0</v>
      </c>
      <c r="J296" s="160">
        <v>67.268790231182294</v>
      </c>
      <c r="K296" s="160">
        <v>20.426079307599199</v>
      </c>
      <c r="L296" s="193">
        <v>65.2507265242469</v>
      </c>
      <c r="M296" s="160">
        <v>0</v>
      </c>
      <c r="N296" s="196">
        <v>0</v>
      </c>
      <c r="O296" s="160">
        <v>0</v>
      </c>
      <c r="P296" s="160">
        <v>0</v>
      </c>
      <c r="Q296" s="160">
        <v>0</v>
      </c>
      <c r="R296" s="193">
        <v>0</v>
      </c>
      <c r="S296" s="196">
        <v>60.625122947948697</v>
      </c>
      <c r="T296" s="160">
        <v>6.6436672832336701</v>
      </c>
      <c r="U296" s="160">
        <v>0</v>
      </c>
      <c r="V296" s="160">
        <v>0</v>
      </c>
      <c r="W296" s="193">
        <v>0</v>
      </c>
      <c r="X296" s="196">
        <v>60.625122947948697</v>
      </c>
      <c r="Y296" s="160">
        <v>6.6436672832336701</v>
      </c>
      <c r="Z296" s="160">
        <v>0</v>
      </c>
      <c r="AA296" s="160">
        <v>0</v>
      </c>
      <c r="AB296" s="197">
        <v>0</v>
      </c>
    </row>
    <row r="297" spans="1:28" s="116" customFormat="1">
      <c r="A297" s="188" t="s">
        <v>598</v>
      </c>
      <c r="B297" s="116" t="s">
        <v>1223</v>
      </c>
      <c r="C297" s="116" t="s">
        <v>1647</v>
      </c>
      <c r="D297" s="116" t="s">
        <v>912</v>
      </c>
      <c r="E297" s="189" t="s">
        <v>1789</v>
      </c>
      <c r="F297" s="116" t="s">
        <v>597</v>
      </c>
      <c r="G297" s="191">
        <v>0.4</v>
      </c>
      <c r="H297" s="196">
        <v>2.8244228788630301</v>
      </c>
      <c r="I297" s="160">
        <v>0</v>
      </c>
      <c r="J297" s="160">
        <v>2.8244228788630301</v>
      </c>
      <c r="K297" s="160">
        <v>-14.7350293893169</v>
      </c>
      <c r="L297" s="193">
        <v>2.6125911629482998</v>
      </c>
      <c r="M297" s="160">
        <v>0.5</v>
      </c>
      <c r="N297" s="196">
        <v>0</v>
      </c>
      <c r="O297" s="160">
        <v>0</v>
      </c>
      <c r="P297" s="160">
        <v>0</v>
      </c>
      <c r="Q297" s="160">
        <v>0</v>
      </c>
      <c r="R297" s="193">
        <v>0</v>
      </c>
      <c r="S297" s="196">
        <v>0</v>
      </c>
      <c r="T297" s="160">
        <v>2.8244228788630301</v>
      </c>
      <c r="U297" s="160">
        <v>0</v>
      </c>
      <c r="V297" s="160">
        <v>0</v>
      </c>
      <c r="W297" s="193">
        <v>0</v>
      </c>
      <c r="X297" s="196">
        <v>0</v>
      </c>
      <c r="Y297" s="160">
        <v>2.8244228788630301</v>
      </c>
      <c r="Z297" s="160">
        <v>0</v>
      </c>
      <c r="AA297" s="160">
        <v>0</v>
      </c>
      <c r="AB297" s="197">
        <v>0</v>
      </c>
    </row>
    <row r="298" spans="1:28" s="116" customFormat="1">
      <c r="A298" s="188" t="s">
        <v>600</v>
      </c>
      <c r="B298" s="116" t="s">
        <v>1224</v>
      </c>
      <c r="C298" s="116" t="s">
        <v>1648</v>
      </c>
      <c r="D298" s="116" t="s">
        <v>959</v>
      </c>
      <c r="E298" s="189" t="s">
        <v>1789</v>
      </c>
      <c r="F298" s="116" t="s">
        <v>599</v>
      </c>
      <c r="G298" s="191">
        <v>0.09</v>
      </c>
      <c r="H298" s="196">
        <v>112.11746013998599</v>
      </c>
      <c r="I298" s="160">
        <v>10.9254310603836</v>
      </c>
      <c r="J298" s="160">
        <v>101.192029079603</v>
      </c>
      <c r="K298" s="160">
        <v>76.870906017508005</v>
      </c>
      <c r="L298" s="193">
        <v>93.602626898632394</v>
      </c>
      <c r="M298" s="160">
        <v>0</v>
      </c>
      <c r="N298" s="196">
        <v>10.9254310603836</v>
      </c>
      <c r="O298" s="160">
        <v>0</v>
      </c>
      <c r="P298" s="160">
        <v>0</v>
      </c>
      <c r="Q298" s="160">
        <v>0</v>
      </c>
      <c r="R298" s="193">
        <v>0</v>
      </c>
      <c r="S298" s="196">
        <v>101.192029079603</v>
      </c>
      <c r="T298" s="160">
        <v>0</v>
      </c>
      <c r="U298" s="160">
        <v>0</v>
      </c>
      <c r="V298" s="160">
        <v>0</v>
      </c>
      <c r="W298" s="193">
        <v>0</v>
      </c>
      <c r="X298" s="196">
        <v>112.11746013998599</v>
      </c>
      <c r="Y298" s="160">
        <v>0</v>
      </c>
      <c r="Z298" s="160">
        <v>0</v>
      </c>
      <c r="AA298" s="160">
        <v>0</v>
      </c>
      <c r="AB298" s="197">
        <v>0</v>
      </c>
    </row>
    <row r="299" spans="1:28" s="116" customFormat="1">
      <c r="A299" s="188" t="s">
        <v>903</v>
      </c>
      <c r="B299" s="116" t="s">
        <v>1225</v>
      </c>
      <c r="C299" s="116" t="s">
        <v>1649</v>
      </c>
      <c r="D299" s="116" t="s">
        <v>1052</v>
      </c>
      <c r="E299" s="189" t="s">
        <v>1789</v>
      </c>
      <c r="F299" s="116" t="s">
        <v>1846</v>
      </c>
      <c r="G299" s="191">
        <v>0.01</v>
      </c>
      <c r="H299" s="196">
        <v>14.395736790308099</v>
      </c>
      <c r="I299" s="160">
        <v>4.77695890215894</v>
      </c>
      <c r="J299" s="160">
        <v>9.6187778881491095</v>
      </c>
      <c r="K299" s="160">
        <v>6.0590771620546597</v>
      </c>
      <c r="L299" s="193">
        <v>8.8973695465379308</v>
      </c>
      <c r="M299" s="160">
        <v>0</v>
      </c>
      <c r="N299" s="196">
        <v>0</v>
      </c>
      <c r="O299" s="160">
        <v>0</v>
      </c>
      <c r="P299" s="160">
        <v>4.77695890215894</v>
      </c>
      <c r="Q299" s="160">
        <v>0</v>
      </c>
      <c r="R299" s="193">
        <v>0</v>
      </c>
      <c r="S299" s="196">
        <v>0</v>
      </c>
      <c r="T299" s="160">
        <v>0</v>
      </c>
      <c r="U299" s="160">
        <v>9.6187778881491095</v>
      </c>
      <c r="V299" s="160">
        <v>0</v>
      </c>
      <c r="W299" s="193">
        <v>0</v>
      </c>
      <c r="X299" s="196">
        <v>0</v>
      </c>
      <c r="Y299" s="160">
        <v>0</v>
      </c>
      <c r="Z299" s="160">
        <v>14.395736790308099</v>
      </c>
      <c r="AA299" s="160">
        <v>0</v>
      </c>
      <c r="AB299" s="197">
        <v>0</v>
      </c>
    </row>
    <row r="300" spans="1:28" s="116" customFormat="1">
      <c r="A300" s="188" t="s">
        <v>603</v>
      </c>
      <c r="B300" s="116" t="s">
        <v>1226</v>
      </c>
      <c r="C300" s="116" t="s">
        <v>1650</v>
      </c>
      <c r="D300" s="116" t="s">
        <v>912</v>
      </c>
      <c r="E300" s="189" t="s">
        <v>1789</v>
      </c>
      <c r="F300" s="116" t="s">
        <v>602</v>
      </c>
      <c r="G300" s="191">
        <v>0.4</v>
      </c>
      <c r="H300" s="196">
        <v>2.6224261933932</v>
      </c>
      <c r="I300" s="160">
        <v>0</v>
      </c>
      <c r="J300" s="160">
        <v>2.6224261933932</v>
      </c>
      <c r="K300" s="160">
        <v>-5.4052910609411802</v>
      </c>
      <c r="L300" s="193">
        <v>2.4257442288887101</v>
      </c>
      <c r="M300" s="160">
        <v>0.5</v>
      </c>
      <c r="N300" s="196">
        <v>0</v>
      </c>
      <c r="O300" s="160">
        <v>0</v>
      </c>
      <c r="P300" s="160">
        <v>0</v>
      </c>
      <c r="Q300" s="160">
        <v>0</v>
      </c>
      <c r="R300" s="193">
        <v>0</v>
      </c>
      <c r="S300" s="196">
        <v>0</v>
      </c>
      <c r="T300" s="160">
        <v>2.6224261933932</v>
      </c>
      <c r="U300" s="160">
        <v>0</v>
      </c>
      <c r="V300" s="160">
        <v>0</v>
      </c>
      <c r="W300" s="193">
        <v>0</v>
      </c>
      <c r="X300" s="196">
        <v>0</v>
      </c>
      <c r="Y300" s="160">
        <v>2.6224261933932</v>
      </c>
      <c r="Z300" s="160">
        <v>0</v>
      </c>
      <c r="AA300" s="160">
        <v>0</v>
      </c>
      <c r="AB300" s="197">
        <v>0</v>
      </c>
    </row>
    <row r="301" spans="1:28" s="116" customFormat="1">
      <c r="A301" s="188" t="s">
        <v>605</v>
      </c>
      <c r="B301" s="116" t="s">
        <v>1227</v>
      </c>
      <c r="C301" s="116" t="s">
        <v>1651</v>
      </c>
      <c r="D301" s="116" t="s">
        <v>912</v>
      </c>
      <c r="E301" s="189" t="s">
        <v>1789</v>
      </c>
      <c r="F301" s="116" t="s">
        <v>604</v>
      </c>
      <c r="G301" s="191">
        <v>0.4</v>
      </c>
      <c r="H301" s="196">
        <v>2.5724387618287499</v>
      </c>
      <c r="I301" s="160">
        <v>0</v>
      </c>
      <c r="J301" s="160">
        <v>2.5724387618287499</v>
      </c>
      <c r="K301" s="160">
        <v>-15.429346262844399</v>
      </c>
      <c r="L301" s="193">
        <v>2.3795058546915899</v>
      </c>
      <c r="M301" s="160">
        <v>0.5</v>
      </c>
      <c r="N301" s="196">
        <v>0</v>
      </c>
      <c r="O301" s="160">
        <v>0</v>
      </c>
      <c r="P301" s="160">
        <v>0</v>
      </c>
      <c r="Q301" s="160">
        <v>0</v>
      </c>
      <c r="R301" s="193">
        <v>0</v>
      </c>
      <c r="S301" s="196">
        <v>0</v>
      </c>
      <c r="T301" s="160">
        <v>2.5724387618287499</v>
      </c>
      <c r="U301" s="160">
        <v>0</v>
      </c>
      <c r="V301" s="160">
        <v>0</v>
      </c>
      <c r="W301" s="193">
        <v>0</v>
      </c>
      <c r="X301" s="196">
        <v>0</v>
      </c>
      <c r="Y301" s="160">
        <v>2.5724387618287499</v>
      </c>
      <c r="Z301" s="160">
        <v>0</v>
      </c>
      <c r="AA301" s="160">
        <v>0</v>
      </c>
      <c r="AB301" s="197">
        <v>0</v>
      </c>
    </row>
    <row r="302" spans="1:28" s="116" customFormat="1">
      <c r="A302" s="188" t="s">
        <v>607</v>
      </c>
      <c r="B302" s="116" t="s">
        <v>1228</v>
      </c>
      <c r="C302" s="116" t="s">
        <v>1652</v>
      </c>
      <c r="D302" s="116" t="s">
        <v>926</v>
      </c>
      <c r="E302" s="189" t="s">
        <v>1306</v>
      </c>
      <c r="F302" s="116" t="s">
        <v>606</v>
      </c>
      <c r="G302" s="191">
        <v>0.99</v>
      </c>
      <c r="H302" s="196">
        <v>67.465853832123301</v>
      </c>
      <c r="I302" s="160">
        <v>0</v>
      </c>
      <c r="J302" s="160">
        <v>67.465853832123301</v>
      </c>
      <c r="K302" s="160">
        <v>-16.576309565785898</v>
      </c>
      <c r="L302" s="193">
        <v>65.441878217159598</v>
      </c>
      <c r="M302" s="160">
        <v>0</v>
      </c>
      <c r="N302" s="196">
        <v>0</v>
      </c>
      <c r="O302" s="160">
        <v>0</v>
      </c>
      <c r="P302" s="160">
        <v>0</v>
      </c>
      <c r="Q302" s="160">
        <v>0</v>
      </c>
      <c r="R302" s="193">
        <v>0</v>
      </c>
      <c r="S302" s="196">
        <v>61.442188099068503</v>
      </c>
      <c r="T302" s="160">
        <v>6.0236657330548002</v>
      </c>
      <c r="U302" s="160">
        <v>0</v>
      </c>
      <c r="V302" s="160">
        <v>0</v>
      </c>
      <c r="W302" s="193">
        <v>0</v>
      </c>
      <c r="X302" s="196">
        <v>61.442188099068503</v>
      </c>
      <c r="Y302" s="160">
        <v>6.0236657330548002</v>
      </c>
      <c r="Z302" s="160">
        <v>0</v>
      </c>
      <c r="AA302" s="160">
        <v>0</v>
      </c>
      <c r="AB302" s="197">
        <v>0</v>
      </c>
    </row>
    <row r="303" spans="1:28" s="116" customFormat="1">
      <c r="A303" s="188" t="s">
        <v>609</v>
      </c>
      <c r="B303" s="116" t="s">
        <v>1229</v>
      </c>
      <c r="C303" s="116" t="s">
        <v>1653</v>
      </c>
      <c r="D303" s="116" t="s">
        <v>932</v>
      </c>
      <c r="E303" s="189" t="s">
        <v>1789</v>
      </c>
      <c r="F303" s="116" t="s">
        <v>608</v>
      </c>
      <c r="G303" s="191">
        <v>0.49</v>
      </c>
      <c r="H303" s="196">
        <v>44.774680072565197</v>
      </c>
      <c r="I303" s="160">
        <v>5.1045617660730001</v>
      </c>
      <c r="J303" s="160">
        <v>39.670118306492199</v>
      </c>
      <c r="K303" s="160">
        <v>2.40768633252218</v>
      </c>
      <c r="L303" s="193">
        <v>36.6948594335053</v>
      </c>
      <c r="M303" s="160">
        <v>0</v>
      </c>
      <c r="N303" s="196">
        <v>5.5006843088805697</v>
      </c>
      <c r="O303" s="160">
        <v>-0.39612254280757198</v>
      </c>
      <c r="P303" s="160">
        <v>0</v>
      </c>
      <c r="Q303" s="160">
        <v>0</v>
      </c>
      <c r="R303" s="193">
        <v>0</v>
      </c>
      <c r="S303" s="196">
        <v>33.279700972629598</v>
      </c>
      <c r="T303" s="160">
        <v>6.3904173338625903</v>
      </c>
      <c r="U303" s="160">
        <v>0</v>
      </c>
      <c r="V303" s="160">
        <v>0</v>
      </c>
      <c r="W303" s="193">
        <v>0</v>
      </c>
      <c r="X303" s="196">
        <v>38.780385281510199</v>
      </c>
      <c r="Y303" s="160">
        <v>5.9942947910550197</v>
      </c>
      <c r="Z303" s="160">
        <v>0</v>
      </c>
      <c r="AA303" s="160">
        <v>0</v>
      </c>
      <c r="AB303" s="197">
        <v>0</v>
      </c>
    </row>
    <row r="304" spans="1:28" s="116" customFormat="1">
      <c r="A304" s="188" t="s">
        <v>611</v>
      </c>
      <c r="B304" s="116" t="s">
        <v>1230</v>
      </c>
      <c r="C304" s="116" t="s">
        <v>1654</v>
      </c>
      <c r="D304" s="116" t="s">
        <v>932</v>
      </c>
      <c r="E304" s="189" t="s">
        <v>1789</v>
      </c>
      <c r="F304" s="116" t="s">
        <v>610</v>
      </c>
      <c r="G304" s="191">
        <v>0.49</v>
      </c>
      <c r="H304" s="196">
        <v>96.352669253052099</v>
      </c>
      <c r="I304" s="160">
        <v>23.4848567777541</v>
      </c>
      <c r="J304" s="160">
        <v>72.867812475298095</v>
      </c>
      <c r="K304" s="160">
        <v>30.857826493346099</v>
      </c>
      <c r="L304" s="193">
        <v>67.4027265396507</v>
      </c>
      <c r="M304" s="160">
        <v>0</v>
      </c>
      <c r="N304" s="196">
        <v>22.202989310504702</v>
      </c>
      <c r="O304" s="160">
        <v>1.28186746724934</v>
      </c>
      <c r="P304" s="160">
        <v>0</v>
      </c>
      <c r="Q304" s="160">
        <v>0</v>
      </c>
      <c r="R304" s="193">
        <v>0</v>
      </c>
      <c r="S304" s="196">
        <v>63.066957665738499</v>
      </c>
      <c r="T304" s="160">
        <v>9.8008548095596097</v>
      </c>
      <c r="U304" s="160">
        <v>0</v>
      </c>
      <c r="V304" s="160">
        <v>0</v>
      </c>
      <c r="W304" s="193">
        <v>0</v>
      </c>
      <c r="X304" s="196">
        <v>85.269946976243205</v>
      </c>
      <c r="Y304" s="160">
        <v>11.0827222768089</v>
      </c>
      <c r="Z304" s="160">
        <v>0</v>
      </c>
      <c r="AA304" s="160">
        <v>0</v>
      </c>
      <c r="AB304" s="197">
        <v>0</v>
      </c>
    </row>
    <row r="305" spans="1:28" s="116" customFormat="1">
      <c r="A305" s="188" t="s">
        <v>613</v>
      </c>
      <c r="B305" s="116" t="s">
        <v>1231</v>
      </c>
      <c r="C305" s="116" t="s">
        <v>1655</v>
      </c>
      <c r="D305" s="116" t="s">
        <v>912</v>
      </c>
      <c r="E305" s="189" t="s">
        <v>1789</v>
      </c>
      <c r="F305" s="116" t="s">
        <v>612</v>
      </c>
      <c r="G305" s="191">
        <v>0.4</v>
      </c>
      <c r="H305" s="196">
        <v>2.47041095430348</v>
      </c>
      <c r="I305" s="160">
        <v>0</v>
      </c>
      <c r="J305" s="160">
        <v>2.47041095430348</v>
      </c>
      <c r="K305" s="160">
        <v>-19.2154568530446</v>
      </c>
      <c r="L305" s="193">
        <v>2.2851301327307199</v>
      </c>
      <c r="M305" s="160">
        <v>0.5</v>
      </c>
      <c r="N305" s="196">
        <v>0</v>
      </c>
      <c r="O305" s="160">
        <v>0</v>
      </c>
      <c r="P305" s="160">
        <v>0</v>
      </c>
      <c r="Q305" s="160">
        <v>0</v>
      </c>
      <c r="R305" s="193">
        <v>0</v>
      </c>
      <c r="S305" s="196">
        <v>0</v>
      </c>
      <c r="T305" s="160">
        <v>2.47041095430348</v>
      </c>
      <c r="U305" s="160">
        <v>0</v>
      </c>
      <c r="V305" s="160">
        <v>0</v>
      </c>
      <c r="W305" s="193">
        <v>0</v>
      </c>
      <c r="X305" s="196">
        <v>0</v>
      </c>
      <c r="Y305" s="160">
        <v>2.47041095430348</v>
      </c>
      <c r="Z305" s="160">
        <v>0</v>
      </c>
      <c r="AA305" s="160">
        <v>0</v>
      </c>
      <c r="AB305" s="197">
        <v>0</v>
      </c>
    </row>
    <row r="306" spans="1:28" s="116" customFormat="1">
      <c r="A306" s="188" t="s">
        <v>615</v>
      </c>
      <c r="B306" s="116" t="s">
        <v>1232</v>
      </c>
      <c r="C306" s="116" t="s">
        <v>1656</v>
      </c>
      <c r="D306" s="116" t="s">
        <v>912</v>
      </c>
      <c r="E306" s="189" t="s">
        <v>1789</v>
      </c>
      <c r="F306" s="116" t="s">
        <v>614</v>
      </c>
      <c r="G306" s="191">
        <v>0.4</v>
      </c>
      <c r="H306" s="196">
        <v>2.4701639147190302</v>
      </c>
      <c r="I306" s="160">
        <v>0</v>
      </c>
      <c r="J306" s="160">
        <v>2.4701639147190302</v>
      </c>
      <c r="K306" s="160">
        <v>-7.9779167999710401</v>
      </c>
      <c r="L306" s="193">
        <v>2.2849016211151101</v>
      </c>
      <c r="M306" s="160">
        <v>0.5</v>
      </c>
      <c r="N306" s="196">
        <v>0</v>
      </c>
      <c r="O306" s="160">
        <v>0</v>
      </c>
      <c r="P306" s="160">
        <v>0</v>
      </c>
      <c r="Q306" s="160">
        <v>0</v>
      </c>
      <c r="R306" s="193">
        <v>0</v>
      </c>
      <c r="S306" s="196">
        <v>0</v>
      </c>
      <c r="T306" s="160">
        <v>2.4701639147190302</v>
      </c>
      <c r="U306" s="160">
        <v>0</v>
      </c>
      <c r="V306" s="160">
        <v>0</v>
      </c>
      <c r="W306" s="193">
        <v>0</v>
      </c>
      <c r="X306" s="196">
        <v>0</v>
      </c>
      <c r="Y306" s="160">
        <v>2.4701639147190302</v>
      </c>
      <c r="Z306" s="160">
        <v>0</v>
      </c>
      <c r="AA306" s="160">
        <v>0</v>
      </c>
      <c r="AB306" s="197">
        <v>0</v>
      </c>
    </row>
    <row r="307" spans="1:28" s="116" customFormat="1">
      <c r="A307" s="188" t="s">
        <v>617</v>
      </c>
      <c r="B307" s="116" t="s">
        <v>1233</v>
      </c>
      <c r="C307" s="116" t="s">
        <v>1657</v>
      </c>
      <c r="D307" s="116" t="s">
        <v>999</v>
      </c>
      <c r="E307" s="189" t="s">
        <v>1789</v>
      </c>
      <c r="F307" s="116" t="s">
        <v>616</v>
      </c>
      <c r="G307" s="191">
        <v>0.1</v>
      </c>
      <c r="H307" s="196">
        <v>119.340657076125</v>
      </c>
      <c r="I307" s="160">
        <v>16.635878803374101</v>
      </c>
      <c r="J307" s="160">
        <v>102.704778272751</v>
      </c>
      <c r="K307" s="160">
        <v>78.416756665971704</v>
      </c>
      <c r="L307" s="193">
        <v>95.001919902294503</v>
      </c>
      <c r="M307" s="160">
        <v>0</v>
      </c>
      <c r="N307" s="196">
        <v>13.977377909925901</v>
      </c>
      <c r="O307" s="160">
        <v>0</v>
      </c>
      <c r="P307" s="160">
        <v>2.6585008934482302</v>
      </c>
      <c r="Q307" s="160">
        <v>0</v>
      </c>
      <c r="R307" s="193">
        <v>0</v>
      </c>
      <c r="S307" s="196">
        <v>97.241578129522196</v>
      </c>
      <c r="T307" s="160">
        <v>0</v>
      </c>
      <c r="U307" s="160">
        <v>5.4632001432286899</v>
      </c>
      <c r="V307" s="160">
        <v>0</v>
      </c>
      <c r="W307" s="193">
        <v>0</v>
      </c>
      <c r="X307" s="196">
        <v>111.218956039448</v>
      </c>
      <c r="Y307" s="160">
        <v>0</v>
      </c>
      <c r="Z307" s="160">
        <v>8.1217010366769191</v>
      </c>
      <c r="AA307" s="160">
        <v>0</v>
      </c>
      <c r="AB307" s="197">
        <v>0</v>
      </c>
    </row>
    <row r="308" spans="1:28" s="116" customFormat="1">
      <c r="A308" s="188" t="s">
        <v>621</v>
      </c>
      <c r="B308" s="116" t="s">
        <v>1235</v>
      </c>
      <c r="C308" s="116" t="s">
        <v>1659</v>
      </c>
      <c r="D308" s="116" t="s">
        <v>926</v>
      </c>
      <c r="E308" s="189" t="s">
        <v>1789</v>
      </c>
      <c r="F308" s="116" t="s">
        <v>620</v>
      </c>
      <c r="G308" s="191">
        <v>0.49</v>
      </c>
      <c r="H308" s="196">
        <v>113.979597604014</v>
      </c>
      <c r="I308" s="160">
        <v>28.110161255401898</v>
      </c>
      <c r="J308" s="160">
        <v>85.869436348612197</v>
      </c>
      <c r="K308" s="160">
        <v>43.723681511709401</v>
      </c>
      <c r="L308" s="193">
        <v>79.429228622466297</v>
      </c>
      <c r="M308" s="160">
        <v>0</v>
      </c>
      <c r="N308" s="196">
        <v>26.660723302267801</v>
      </c>
      <c r="O308" s="160">
        <v>1.4494379531341199</v>
      </c>
      <c r="P308" s="160">
        <v>0</v>
      </c>
      <c r="Q308" s="160">
        <v>0</v>
      </c>
      <c r="R308" s="193">
        <v>0</v>
      </c>
      <c r="S308" s="196">
        <v>74.158962239022998</v>
      </c>
      <c r="T308" s="160">
        <v>11.7104741095892</v>
      </c>
      <c r="U308" s="160">
        <v>0</v>
      </c>
      <c r="V308" s="160">
        <v>0</v>
      </c>
      <c r="W308" s="193">
        <v>0</v>
      </c>
      <c r="X308" s="196">
        <v>100.81968554129099</v>
      </c>
      <c r="Y308" s="160">
        <v>13.159912062723301</v>
      </c>
      <c r="Z308" s="160">
        <v>0</v>
      </c>
      <c r="AA308" s="160">
        <v>0</v>
      </c>
      <c r="AB308" s="197">
        <v>0</v>
      </c>
    </row>
    <row r="309" spans="1:28" s="116" customFormat="1">
      <c r="A309" s="188" t="s">
        <v>623</v>
      </c>
      <c r="B309" s="116" t="s">
        <v>1236</v>
      </c>
      <c r="C309" s="116" t="s">
        <v>1660</v>
      </c>
      <c r="D309" s="116" t="s">
        <v>999</v>
      </c>
      <c r="E309" s="189" t="s">
        <v>1789</v>
      </c>
      <c r="F309" s="116" t="s">
        <v>622</v>
      </c>
      <c r="G309" s="191">
        <v>0.1</v>
      </c>
      <c r="H309" s="196">
        <v>115.12161752746</v>
      </c>
      <c r="I309" s="160">
        <v>0</v>
      </c>
      <c r="J309" s="160">
        <v>115.12161752746</v>
      </c>
      <c r="K309" s="160">
        <v>63.088453734176397</v>
      </c>
      <c r="L309" s="193">
        <v>106.48749621290099</v>
      </c>
      <c r="M309" s="160">
        <v>0</v>
      </c>
      <c r="N309" s="196">
        <v>0</v>
      </c>
      <c r="O309" s="160">
        <v>0</v>
      </c>
      <c r="P309" s="160">
        <v>0</v>
      </c>
      <c r="Q309" s="160">
        <v>0</v>
      </c>
      <c r="R309" s="193">
        <v>0</v>
      </c>
      <c r="S309" s="196">
        <v>103.449341024771</v>
      </c>
      <c r="T309" s="160">
        <v>0</v>
      </c>
      <c r="U309" s="160">
        <v>11.672276502689501</v>
      </c>
      <c r="V309" s="160">
        <v>0</v>
      </c>
      <c r="W309" s="193">
        <v>0</v>
      </c>
      <c r="X309" s="196">
        <v>103.449341024771</v>
      </c>
      <c r="Y309" s="160">
        <v>0</v>
      </c>
      <c r="Z309" s="160">
        <v>11.672276502689501</v>
      </c>
      <c r="AA309" s="160">
        <v>0</v>
      </c>
      <c r="AB309" s="197">
        <v>0</v>
      </c>
    </row>
    <row r="310" spans="1:28" s="116" customFormat="1">
      <c r="A310" s="188" t="s">
        <v>625</v>
      </c>
      <c r="B310" s="116" t="s">
        <v>1237</v>
      </c>
      <c r="C310" s="116" t="s">
        <v>1661</v>
      </c>
      <c r="D310" s="116" t="s">
        <v>912</v>
      </c>
      <c r="E310" s="189" t="s">
        <v>1789</v>
      </c>
      <c r="F310" s="116" t="s">
        <v>624</v>
      </c>
      <c r="G310" s="191">
        <v>0.4</v>
      </c>
      <c r="H310" s="196">
        <v>1.5683841186010601</v>
      </c>
      <c r="I310" s="160">
        <v>0</v>
      </c>
      <c r="J310" s="160">
        <v>1.5683841186010601</v>
      </c>
      <c r="K310" s="160">
        <v>-12.577580381134</v>
      </c>
      <c r="L310" s="193">
        <v>1.45075530970598</v>
      </c>
      <c r="M310" s="160">
        <v>0.5</v>
      </c>
      <c r="N310" s="196">
        <v>0</v>
      </c>
      <c r="O310" s="160">
        <v>0</v>
      </c>
      <c r="P310" s="160">
        <v>0</v>
      </c>
      <c r="Q310" s="160">
        <v>0</v>
      </c>
      <c r="R310" s="193">
        <v>0</v>
      </c>
      <c r="S310" s="196">
        <v>0</v>
      </c>
      <c r="T310" s="160">
        <v>1.5683841186010601</v>
      </c>
      <c r="U310" s="160">
        <v>0</v>
      </c>
      <c r="V310" s="160">
        <v>0</v>
      </c>
      <c r="W310" s="193">
        <v>0</v>
      </c>
      <c r="X310" s="196">
        <v>0</v>
      </c>
      <c r="Y310" s="160">
        <v>1.5683841186010601</v>
      </c>
      <c r="Z310" s="160">
        <v>0</v>
      </c>
      <c r="AA310" s="160">
        <v>0</v>
      </c>
      <c r="AB310" s="197">
        <v>0</v>
      </c>
    </row>
    <row r="311" spans="1:28" s="116" customFormat="1">
      <c r="A311" s="188" t="s">
        <v>627</v>
      </c>
      <c r="B311" s="116" t="s">
        <v>1238</v>
      </c>
      <c r="C311" s="116" t="s">
        <v>1662</v>
      </c>
      <c r="D311" s="116" t="s">
        <v>923</v>
      </c>
      <c r="E311" s="189" t="s">
        <v>1789</v>
      </c>
      <c r="F311" s="116" t="s">
        <v>626</v>
      </c>
      <c r="G311" s="191">
        <v>0.3</v>
      </c>
      <c r="H311" s="196">
        <v>43.171372309429699</v>
      </c>
      <c r="I311" s="160">
        <v>6.7540616000807896</v>
      </c>
      <c r="J311" s="160">
        <v>36.417310709349003</v>
      </c>
      <c r="K311" s="160">
        <v>19.450516006483699</v>
      </c>
      <c r="L311" s="193">
        <v>33.686012406147803</v>
      </c>
      <c r="M311" s="160">
        <v>0</v>
      </c>
      <c r="N311" s="196">
        <v>8.4379039903991906</v>
      </c>
      <c r="O311" s="160">
        <v>-1.6838423903184101</v>
      </c>
      <c r="P311" s="160">
        <v>0</v>
      </c>
      <c r="Q311" s="160">
        <v>0</v>
      </c>
      <c r="R311" s="193">
        <v>0</v>
      </c>
      <c r="S311" s="196">
        <v>29.184267543690002</v>
      </c>
      <c r="T311" s="160">
        <v>7.2330431656589704</v>
      </c>
      <c r="U311" s="160">
        <v>0</v>
      </c>
      <c r="V311" s="160">
        <v>0</v>
      </c>
      <c r="W311" s="193">
        <v>0</v>
      </c>
      <c r="X311" s="196">
        <v>37.622171534089198</v>
      </c>
      <c r="Y311" s="160">
        <v>5.5492007753405597</v>
      </c>
      <c r="Z311" s="160">
        <v>0</v>
      </c>
      <c r="AA311" s="160">
        <v>0</v>
      </c>
      <c r="AB311" s="197">
        <v>0</v>
      </c>
    </row>
    <row r="312" spans="1:28" s="116" customFormat="1">
      <c r="A312" s="188" t="s">
        <v>629</v>
      </c>
      <c r="B312" s="116" t="s">
        <v>1239</v>
      </c>
      <c r="C312" s="116" t="s">
        <v>1663</v>
      </c>
      <c r="D312" s="116" t="s">
        <v>912</v>
      </c>
      <c r="E312" s="189" t="s">
        <v>1789</v>
      </c>
      <c r="F312" s="116" t="s">
        <v>628</v>
      </c>
      <c r="G312" s="191">
        <v>0.4</v>
      </c>
      <c r="H312" s="196">
        <v>4.4059332113438998</v>
      </c>
      <c r="I312" s="160">
        <v>0.11562310778271501</v>
      </c>
      <c r="J312" s="160">
        <v>4.2903101035611897</v>
      </c>
      <c r="K312" s="160">
        <v>-11.7474686450007</v>
      </c>
      <c r="L312" s="193">
        <v>3.9685368457940999</v>
      </c>
      <c r="M312" s="160">
        <v>0.5</v>
      </c>
      <c r="N312" s="196">
        <v>0</v>
      </c>
      <c r="O312" s="160">
        <v>0.11562310778271501</v>
      </c>
      <c r="P312" s="160">
        <v>0</v>
      </c>
      <c r="Q312" s="160">
        <v>0</v>
      </c>
      <c r="R312" s="193">
        <v>0</v>
      </c>
      <c r="S312" s="196">
        <v>0</v>
      </c>
      <c r="T312" s="160">
        <v>4.2903101035611897</v>
      </c>
      <c r="U312" s="160">
        <v>0</v>
      </c>
      <c r="V312" s="160">
        <v>0</v>
      </c>
      <c r="W312" s="193">
        <v>0</v>
      </c>
      <c r="X312" s="196">
        <v>0</v>
      </c>
      <c r="Y312" s="160">
        <v>4.4059332113438998</v>
      </c>
      <c r="Z312" s="160">
        <v>0</v>
      </c>
      <c r="AA312" s="160">
        <v>0</v>
      </c>
      <c r="AB312" s="197">
        <v>0</v>
      </c>
    </row>
    <row r="313" spans="1:28" s="116" customFormat="1">
      <c r="A313" s="188" t="s">
        <v>631</v>
      </c>
      <c r="B313" s="116" t="s">
        <v>1240</v>
      </c>
      <c r="C313" s="116" t="s">
        <v>1664</v>
      </c>
      <c r="D313" s="116" t="s">
        <v>932</v>
      </c>
      <c r="E313" s="189" t="s">
        <v>1789</v>
      </c>
      <c r="F313" s="116" t="s">
        <v>630</v>
      </c>
      <c r="G313" s="191">
        <v>0.49</v>
      </c>
      <c r="H313" s="196">
        <v>36.6519598610694</v>
      </c>
      <c r="I313" s="160">
        <v>4.3614191160932103</v>
      </c>
      <c r="J313" s="160">
        <v>32.290540744976099</v>
      </c>
      <c r="K313" s="160">
        <v>-17.2882325089512</v>
      </c>
      <c r="L313" s="193">
        <v>29.868750189102901</v>
      </c>
      <c r="M313" s="160">
        <v>0.34870230492404702</v>
      </c>
      <c r="N313" s="196">
        <v>5.5735319842605602</v>
      </c>
      <c r="O313" s="160">
        <v>-1.2121128681673601</v>
      </c>
      <c r="P313" s="160">
        <v>0</v>
      </c>
      <c r="Q313" s="160">
        <v>0</v>
      </c>
      <c r="R313" s="193">
        <v>0</v>
      </c>
      <c r="S313" s="196">
        <v>25.699152814967398</v>
      </c>
      <c r="T313" s="160">
        <v>6.5913879300087501</v>
      </c>
      <c r="U313" s="160">
        <v>0</v>
      </c>
      <c r="V313" s="160">
        <v>0</v>
      </c>
      <c r="W313" s="193">
        <v>0</v>
      </c>
      <c r="X313" s="196">
        <v>31.272684799227999</v>
      </c>
      <c r="Y313" s="160">
        <v>5.3792750618414003</v>
      </c>
      <c r="Z313" s="160">
        <v>0</v>
      </c>
      <c r="AA313" s="160">
        <v>0</v>
      </c>
      <c r="AB313" s="197">
        <v>0</v>
      </c>
    </row>
    <row r="314" spans="1:28" s="116" customFormat="1">
      <c r="A314" s="188" t="s">
        <v>633</v>
      </c>
      <c r="B314" s="116" t="s">
        <v>1241</v>
      </c>
      <c r="C314" s="116" t="s">
        <v>1665</v>
      </c>
      <c r="D314" s="116" t="s">
        <v>926</v>
      </c>
      <c r="E314" s="189" t="s">
        <v>1306</v>
      </c>
      <c r="F314" s="116" t="s">
        <v>632</v>
      </c>
      <c r="G314" s="191">
        <v>0.99</v>
      </c>
      <c r="H314" s="196">
        <v>85.514650893735407</v>
      </c>
      <c r="I314" s="160">
        <v>0</v>
      </c>
      <c r="J314" s="160">
        <v>85.514650893735407</v>
      </c>
      <c r="K314" s="160">
        <v>31.617631284936099</v>
      </c>
      <c r="L314" s="193">
        <v>82.949211366923393</v>
      </c>
      <c r="M314" s="160">
        <v>0</v>
      </c>
      <c r="N314" s="196">
        <v>0</v>
      </c>
      <c r="O314" s="160">
        <v>0</v>
      </c>
      <c r="P314" s="160">
        <v>0</v>
      </c>
      <c r="Q314" s="160">
        <v>0</v>
      </c>
      <c r="R314" s="193">
        <v>0</v>
      </c>
      <c r="S314" s="196">
        <v>76.944833098545701</v>
      </c>
      <c r="T314" s="160">
        <v>8.5698177951897794</v>
      </c>
      <c r="U314" s="160">
        <v>0</v>
      </c>
      <c r="V314" s="160">
        <v>0</v>
      </c>
      <c r="W314" s="193">
        <v>0</v>
      </c>
      <c r="X314" s="196">
        <v>76.944833098545701</v>
      </c>
      <c r="Y314" s="160">
        <v>8.5698177951897794</v>
      </c>
      <c r="Z314" s="160">
        <v>0</v>
      </c>
      <c r="AA314" s="160">
        <v>0</v>
      </c>
      <c r="AB314" s="197">
        <v>0</v>
      </c>
    </row>
    <row r="315" spans="1:28" s="116" customFormat="1">
      <c r="A315" s="188" t="s">
        <v>635</v>
      </c>
      <c r="B315" s="116" t="s">
        <v>1242</v>
      </c>
      <c r="C315" s="116" t="s">
        <v>1666</v>
      </c>
      <c r="D315" s="116" t="s">
        <v>912</v>
      </c>
      <c r="E315" s="189" t="s">
        <v>1789</v>
      </c>
      <c r="F315" s="116" t="s">
        <v>634</v>
      </c>
      <c r="G315" s="191">
        <v>0.4</v>
      </c>
      <c r="H315" s="196">
        <v>2.5270786637773202</v>
      </c>
      <c r="I315" s="160">
        <v>0.18857249368741699</v>
      </c>
      <c r="J315" s="160">
        <v>2.3385061700899001</v>
      </c>
      <c r="K315" s="160">
        <v>-10.405841153497301</v>
      </c>
      <c r="L315" s="193">
        <v>2.1631182073331598</v>
      </c>
      <c r="M315" s="160">
        <v>0.5</v>
      </c>
      <c r="N315" s="196">
        <v>0</v>
      </c>
      <c r="O315" s="160">
        <v>0.18857249368741699</v>
      </c>
      <c r="P315" s="160">
        <v>0</v>
      </c>
      <c r="Q315" s="160">
        <v>0</v>
      </c>
      <c r="R315" s="193">
        <v>0</v>
      </c>
      <c r="S315" s="196">
        <v>0</v>
      </c>
      <c r="T315" s="160">
        <v>2.3385061700899001</v>
      </c>
      <c r="U315" s="160">
        <v>0</v>
      </c>
      <c r="V315" s="160">
        <v>0</v>
      </c>
      <c r="W315" s="193">
        <v>0</v>
      </c>
      <c r="X315" s="196">
        <v>0</v>
      </c>
      <c r="Y315" s="160">
        <v>2.5270786637773202</v>
      </c>
      <c r="Z315" s="160">
        <v>0</v>
      </c>
      <c r="AA315" s="160">
        <v>0</v>
      </c>
      <c r="AB315" s="197">
        <v>0</v>
      </c>
    </row>
    <row r="316" spans="1:28" s="116" customFormat="1">
      <c r="A316" s="188" t="s">
        <v>637</v>
      </c>
      <c r="B316" s="116" t="s">
        <v>1243</v>
      </c>
      <c r="C316" s="116" t="s">
        <v>1667</v>
      </c>
      <c r="D316" s="116" t="s">
        <v>912</v>
      </c>
      <c r="E316" s="189" t="s">
        <v>1789</v>
      </c>
      <c r="F316" s="116" t="s">
        <v>636</v>
      </c>
      <c r="G316" s="191">
        <v>0.4</v>
      </c>
      <c r="H316" s="196">
        <v>1.4591605652836499</v>
      </c>
      <c r="I316" s="160">
        <v>0</v>
      </c>
      <c r="J316" s="160">
        <v>1.4591605652836499</v>
      </c>
      <c r="K316" s="160">
        <v>-7.9515396087917498</v>
      </c>
      <c r="L316" s="193">
        <v>1.3497235228873701</v>
      </c>
      <c r="M316" s="160">
        <v>0.5</v>
      </c>
      <c r="N316" s="196">
        <v>0</v>
      </c>
      <c r="O316" s="160">
        <v>0</v>
      </c>
      <c r="P316" s="160">
        <v>0</v>
      </c>
      <c r="Q316" s="160">
        <v>0</v>
      </c>
      <c r="R316" s="193">
        <v>0</v>
      </c>
      <c r="S316" s="196">
        <v>0</v>
      </c>
      <c r="T316" s="160">
        <v>1.4591605652836499</v>
      </c>
      <c r="U316" s="160">
        <v>0</v>
      </c>
      <c r="V316" s="160">
        <v>0</v>
      </c>
      <c r="W316" s="193">
        <v>0</v>
      </c>
      <c r="X316" s="196">
        <v>0</v>
      </c>
      <c r="Y316" s="160">
        <v>1.4591605652836499</v>
      </c>
      <c r="Z316" s="160">
        <v>0</v>
      </c>
      <c r="AA316" s="160">
        <v>0</v>
      </c>
      <c r="AB316" s="197">
        <v>0</v>
      </c>
    </row>
    <row r="317" spans="1:28" s="116" customFormat="1">
      <c r="A317" s="188" t="s">
        <v>641</v>
      </c>
      <c r="B317" s="116" t="s">
        <v>1245</v>
      </c>
      <c r="C317" s="116" t="s">
        <v>1669</v>
      </c>
      <c r="D317" s="116" t="s">
        <v>912</v>
      </c>
      <c r="E317" s="189" t="s">
        <v>1789</v>
      </c>
      <c r="F317" s="116" t="s">
        <v>640</v>
      </c>
      <c r="G317" s="191">
        <v>0.4</v>
      </c>
      <c r="H317" s="196">
        <v>3.3937948746964199</v>
      </c>
      <c r="I317" s="160">
        <v>0</v>
      </c>
      <c r="J317" s="160">
        <v>3.3937948746964199</v>
      </c>
      <c r="K317" s="160">
        <v>-9.1466567239754006</v>
      </c>
      <c r="L317" s="193">
        <v>3.1392602590941898</v>
      </c>
      <c r="M317" s="160">
        <v>0.5</v>
      </c>
      <c r="N317" s="196">
        <v>0</v>
      </c>
      <c r="O317" s="160">
        <v>0</v>
      </c>
      <c r="P317" s="160">
        <v>0</v>
      </c>
      <c r="Q317" s="160">
        <v>0</v>
      </c>
      <c r="R317" s="193">
        <v>0</v>
      </c>
      <c r="S317" s="196">
        <v>0</v>
      </c>
      <c r="T317" s="160">
        <v>3.3937948746964199</v>
      </c>
      <c r="U317" s="160">
        <v>0</v>
      </c>
      <c r="V317" s="160">
        <v>0</v>
      </c>
      <c r="W317" s="193">
        <v>0</v>
      </c>
      <c r="X317" s="196">
        <v>0</v>
      </c>
      <c r="Y317" s="160">
        <v>3.3937948746964199</v>
      </c>
      <c r="Z317" s="160">
        <v>0</v>
      </c>
      <c r="AA317" s="160">
        <v>0</v>
      </c>
      <c r="AB317" s="197">
        <v>0</v>
      </c>
    </row>
    <row r="318" spans="1:28" s="116" customFormat="1">
      <c r="A318" s="188" t="s">
        <v>643</v>
      </c>
      <c r="B318" s="116" t="s">
        <v>1246</v>
      </c>
      <c r="C318" s="116" t="s">
        <v>1670</v>
      </c>
      <c r="D318" s="116" t="s">
        <v>932</v>
      </c>
      <c r="E318" s="189" t="s">
        <v>1789</v>
      </c>
      <c r="F318" s="116" t="s">
        <v>1821</v>
      </c>
      <c r="G318" s="191">
        <v>0.49</v>
      </c>
      <c r="H318" s="196">
        <v>48.767179206704299</v>
      </c>
      <c r="I318" s="160">
        <v>10.0267271856828</v>
      </c>
      <c r="J318" s="160">
        <v>38.740452021021497</v>
      </c>
      <c r="K318" s="160">
        <v>4.7789218251749004</v>
      </c>
      <c r="L318" s="193">
        <v>35.8349181194449</v>
      </c>
      <c r="M318" s="160">
        <v>0</v>
      </c>
      <c r="N318" s="196">
        <v>9.8495122187699504</v>
      </c>
      <c r="O318" s="160">
        <v>0.177214966912869</v>
      </c>
      <c r="P318" s="160">
        <v>0</v>
      </c>
      <c r="Q318" s="160">
        <v>0</v>
      </c>
      <c r="R318" s="193">
        <v>0</v>
      </c>
      <c r="S318" s="196">
        <v>33.714680623883503</v>
      </c>
      <c r="T318" s="160">
        <v>5.0257713971379401</v>
      </c>
      <c r="U318" s="160">
        <v>0</v>
      </c>
      <c r="V318" s="160">
        <v>0</v>
      </c>
      <c r="W318" s="193">
        <v>0</v>
      </c>
      <c r="X318" s="196">
        <v>43.564192842653497</v>
      </c>
      <c r="Y318" s="160">
        <v>5.2029863640508101</v>
      </c>
      <c r="Z318" s="160">
        <v>0</v>
      </c>
      <c r="AA318" s="160">
        <v>0</v>
      </c>
      <c r="AB318" s="197">
        <v>0</v>
      </c>
    </row>
    <row r="319" spans="1:28" s="116" customFormat="1">
      <c r="A319" s="188" t="s">
        <v>645</v>
      </c>
      <c r="B319" s="116" t="s">
        <v>1247</v>
      </c>
      <c r="C319" s="116" t="s">
        <v>1671</v>
      </c>
      <c r="D319" s="116" t="s">
        <v>912</v>
      </c>
      <c r="E319" s="189" t="s">
        <v>1789</v>
      </c>
      <c r="F319" s="116" t="s">
        <v>644</v>
      </c>
      <c r="G319" s="191">
        <v>0.4</v>
      </c>
      <c r="H319" s="196">
        <v>5.4900899141110404</v>
      </c>
      <c r="I319" s="160">
        <v>0.43116485255280801</v>
      </c>
      <c r="J319" s="160">
        <v>5.0589250615582397</v>
      </c>
      <c r="K319" s="160">
        <v>-5.5156301756653097</v>
      </c>
      <c r="L319" s="193">
        <v>4.6795056819413698</v>
      </c>
      <c r="M319" s="160">
        <v>0.5</v>
      </c>
      <c r="N319" s="196">
        <v>0</v>
      </c>
      <c r="O319" s="160">
        <v>0.43116485255280801</v>
      </c>
      <c r="P319" s="160">
        <v>0</v>
      </c>
      <c r="Q319" s="160">
        <v>0</v>
      </c>
      <c r="R319" s="193">
        <v>0</v>
      </c>
      <c r="S319" s="196">
        <v>0</v>
      </c>
      <c r="T319" s="160">
        <v>5.0589250615582397</v>
      </c>
      <c r="U319" s="160">
        <v>0</v>
      </c>
      <c r="V319" s="160">
        <v>0</v>
      </c>
      <c r="W319" s="193">
        <v>0</v>
      </c>
      <c r="X319" s="196">
        <v>0</v>
      </c>
      <c r="Y319" s="160">
        <v>5.4900899141110404</v>
      </c>
      <c r="Z319" s="160">
        <v>0</v>
      </c>
      <c r="AA319" s="160">
        <v>0</v>
      </c>
      <c r="AB319" s="197">
        <v>0</v>
      </c>
    </row>
    <row r="320" spans="1:28" s="116" customFormat="1">
      <c r="A320" s="188" t="s">
        <v>647</v>
      </c>
      <c r="B320" s="116" t="s">
        <v>1248</v>
      </c>
      <c r="C320" s="116" t="s">
        <v>1672</v>
      </c>
      <c r="D320" s="116" t="s">
        <v>912</v>
      </c>
      <c r="E320" s="189" t="s">
        <v>1789</v>
      </c>
      <c r="F320" s="116" t="s">
        <v>646</v>
      </c>
      <c r="G320" s="191">
        <v>0.4</v>
      </c>
      <c r="H320" s="196">
        <v>2.3812811310106001</v>
      </c>
      <c r="I320" s="160">
        <v>0</v>
      </c>
      <c r="J320" s="160">
        <v>2.3812811310106001</v>
      </c>
      <c r="K320" s="160">
        <v>-17.150683280743799</v>
      </c>
      <c r="L320" s="193">
        <v>2.2026850461848002</v>
      </c>
      <c r="M320" s="160">
        <v>0.5</v>
      </c>
      <c r="N320" s="196">
        <v>0</v>
      </c>
      <c r="O320" s="160">
        <v>0</v>
      </c>
      <c r="P320" s="160">
        <v>0</v>
      </c>
      <c r="Q320" s="160">
        <v>0</v>
      </c>
      <c r="R320" s="193">
        <v>0</v>
      </c>
      <c r="S320" s="196">
        <v>0</v>
      </c>
      <c r="T320" s="160">
        <v>2.3812811310106001</v>
      </c>
      <c r="U320" s="160">
        <v>0</v>
      </c>
      <c r="V320" s="160">
        <v>0</v>
      </c>
      <c r="W320" s="193">
        <v>0</v>
      </c>
      <c r="X320" s="196">
        <v>0</v>
      </c>
      <c r="Y320" s="160">
        <v>2.3812811310106001</v>
      </c>
      <c r="Z320" s="160">
        <v>0</v>
      </c>
      <c r="AA320" s="160">
        <v>0</v>
      </c>
      <c r="AB320" s="197">
        <v>0</v>
      </c>
    </row>
    <row r="321" spans="1:28" s="116" customFormat="1">
      <c r="A321" s="188" t="s">
        <v>649</v>
      </c>
      <c r="B321" s="116" t="s">
        <v>1249</v>
      </c>
      <c r="C321" s="116" t="s">
        <v>1673</v>
      </c>
      <c r="D321" s="116" t="s">
        <v>912</v>
      </c>
      <c r="E321" s="189" t="s">
        <v>1789</v>
      </c>
      <c r="F321" s="116" t="s">
        <v>648</v>
      </c>
      <c r="G321" s="191">
        <v>0.4</v>
      </c>
      <c r="H321" s="196">
        <v>1.86951942671192</v>
      </c>
      <c r="I321" s="160">
        <v>2.3285505916781399E-2</v>
      </c>
      <c r="J321" s="160">
        <v>1.8462339207951299</v>
      </c>
      <c r="K321" s="160">
        <v>-13.020382984809</v>
      </c>
      <c r="L321" s="193">
        <v>1.7077663767355</v>
      </c>
      <c r="M321" s="160">
        <v>0.5</v>
      </c>
      <c r="N321" s="196">
        <v>0</v>
      </c>
      <c r="O321" s="160">
        <v>2.3285505916781399E-2</v>
      </c>
      <c r="P321" s="160">
        <v>0</v>
      </c>
      <c r="Q321" s="160">
        <v>0</v>
      </c>
      <c r="R321" s="193">
        <v>0</v>
      </c>
      <c r="S321" s="196">
        <v>0</v>
      </c>
      <c r="T321" s="160">
        <v>1.8462339207951299</v>
      </c>
      <c r="U321" s="160">
        <v>0</v>
      </c>
      <c r="V321" s="160">
        <v>0</v>
      </c>
      <c r="W321" s="193">
        <v>0</v>
      </c>
      <c r="X321" s="196">
        <v>0</v>
      </c>
      <c r="Y321" s="160">
        <v>1.86951942671192</v>
      </c>
      <c r="Z321" s="160">
        <v>0</v>
      </c>
      <c r="AA321" s="160">
        <v>0</v>
      </c>
      <c r="AB321" s="197">
        <v>0</v>
      </c>
    </row>
    <row r="322" spans="1:28" s="116" customFormat="1">
      <c r="A322" s="188" t="s">
        <v>651</v>
      </c>
      <c r="B322" s="116" t="s">
        <v>1250</v>
      </c>
      <c r="C322" s="116" t="s">
        <v>1674</v>
      </c>
      <c r="D322" s="116" t="s">
        <v>912</v>
      </c>
      <c r="E322" s="189" t="s">
        <v>1789</v>
      </c>
      <c r="F322" s="116" t="s">
        <v>650</v>
      </c>
      <c r="G322" s="191">
        <v>0.4</v>
      </c>
      <c r="H322" s="196">
        <v>5.1534443043904998</v>
      </c>
      <c r="I322" s="160">
        <v>9.9588891688068296E-2</v>
      </c>
      <c r="J322" s="160">
        <v>5.05385541270243</v>
      </c>
      <c r="K322" s="160">
        <v>-8.5691479939895903</v>
      </c>
      <c r="L322" s="193">
        <v>4.6748162567497502</v>
      </c>
      <c r="M322" s="160">
        <v>0.5</v>
      </c>
      <c r="N322" s="196">
        <v>0</v>
      </c>
      <c r="O322" s="160">
        <v>9.9588891688068296E-2</v>
      </c>
      <c r="P322" s="160">
        <v>0</v>
      </c>
      <c r="Q322" s="160">
        <v>0</v>
      </c>
      <c r="R322" s="193">
        <v>0</v>
      </c>
      <c r="S322" s="196">
        <v>0</v>
      </c>
      <c r="T322" s="160">
        <v>5.05385541270243</v>
      </c>
      <c r="U322" s="160">
        <v>0</v>
      </c>
      <c r="V322" s="160">
        <v>0</v>
      </c>
      <c r="W322" s="193">
        <v>0</v>
      </c>
      <c r="X322" s="196">
        <v>0</v>
      </c>
      <c r="Y322" s="160">
        <v>5.1534443043904998</v>
      </c>
      <c r="Z322" s="160">
        <v>0</v>
      </c>
      <c r="AA322" s="160">
        <v>0</v>
      </c>
      <c r="AB322" s="197">
        <v>0</v>
      </c>
    </row>
    <row r="323" spans="1:28" s="116" customFormat="1">
      <c r="A323" s="188" t="s">
        <v>653</v>
      </c>
      <c r="B323" s="116" t="s">
        <v>1251</v>
      </c>
      <c r="C323" s="116" t="s">
        <v>1675</v>
      </c>
      <c r="D323" s="116" t="s">
        <v>912</v>
      </c>
      <c r="E323" s="189" t="s">
        <v>1789</v>
      </c>
      <c r="F323" s="116" t="s">
        <v>652</v>
      </c>
      <c r="G323" s="191">
        <v>0.4</v>
      </c>
      <c r="H323" s="196">
        <v>1.9947993627346401</v>
      </c>
      <c r="I323" s="160">
        <v>0</v>
      </c>
      <c r="J323" s="160">
        <v>1.9947993627346401</v>
      </c>
      <c r="K323" s="160">
        <v>-8.7301040353755699</v>
      </c>
      <c r="L323" s="193">
        <v>1.8451894105295401</v>
      </c>
      <c r="M323" s="160">
        <v>0.5</v>
      </c>
      <c r="N323" s="196">
        <v>0</v>
      </c>
      <c r="O323" s="160">
        <v>0</v>
      </c>
      <c r="P323" s="160">
        <v>0</v>
      </c>
      <c r="Q323" s="160">
        <v>0</v>
      </c>
      <c r="R323" s="193">
        <v>0</v>
      </c>
      <c r="S323" s="196">
        <v>0</v>
      </c>
      <c r="T323" s="160">
        <v>1.9947993627346401</v>
      </c>
      <c r="U323" s="160">
        <v>0</v>
      </c>
      <c r="V323" s="160">
        <v>0</v>
      </c>
      <c r="W323" s="193">
        <v>0</v>
      </c>
      <c r="X323" s="196">
        <v>0</v>
      </c>
      <c r="Y323" s="160">
        <v>1.9947993627346401</v>
      </c>
      <c r="Z323" s="160">
        <v>0</v>
      </c>
      <c r="AA323" s="160">
        <v>0</v>
      </c>
      <c r="AB323" s="197">
        <v>0</v>
      </c>
    </row>
    <row r="324" spans="1:28" s="116" customFormat="1">
      <c r="A324" s="188" t="s">
        <v>655</v>
      </c>
      <c r="B324" s="116" t="s">
        <v>1252</v>
      </c>
      <c r="C324" s="116" t="s">
        <v>1676</v>
      </c>
      <c r="D324" s="116" t="s">
        <v>932</v>
      </c>
      <c r="E324" s="189" t="s">
        <v>1789</v>
      </c>
      <c r="F324" s="116" t="s">
        <v>654</v>
      </c>
      <c r="G324" s="191">
        <v>0.49</v>
      </c>
      <c r="H324" s="196">
        <v>40.051161298632699</v>
      </c>
      <c r="I324" s="160">
        <v>6.8440871599308197</v>
      </c>
      <c r="J324" s="160">
        <v>33.207074138701898</v>
      </c>
      <c r="K324" s="160">
        <v>-22.5541271628482</v>
      </c>
      <c r="L324" s="193">
        <v>30.716543578299301</v>
      </c>
      <c r="M324" s="160">
        <v>0.40447706714347997</v>
      </c>
      <c r="N324" s="196">
        <v>6.9705707586638397</v>
      </c>
      <c r="O324" s="160">
        <v>-0.12648359873302401</v>
      </c>
      <c r="P324" s="160">
        <v>0</v>
      </c>
      <c r="Q324" s="160">
        <v>0</v>
      </c>
      <c r="R324" s="193">
        <v>0</v>
      </c>
      <c r="S324" s="196">
        <v>27.606258603982901</v>
      </c>
      <c r="T324" s="160">
        <v>5.6008155347190396</v>
      </c>
      <c r="U324" s="160">
        <v>0</v>
      </c>
      <c r="V324" s="160">
        <v>0</v>
      </c>
      <c r="W324" s="193">
        <v>0</v>
      </c>
      <c r="X324" s="196">
        <v>34.576829362646698</v>
      </c>
      <c r="Y324" s="160">
        <v>5.4743319359860196</v>
      </c>
      <c r="Z324" s="160">
        <v>0</v>
      </c>
      <c r="AA324" s="160">
        <v>0</v>
      </c>
      <c r="AB324" s="197">
        <v>0</v>
      </c>
    </row>
    <row r="325" spans="1:28" s="116" customFormat="1">
      <c r="A325" s="188" t="s">
        <v>657</v>
      </c>
      <c r="B325" s="116" t="s">
        <v>1253</v>
      </c>
      <c r="C325" s="116" t="s">
        <v>1677</v>
      </c>
      <c r="D325" s="116" t="s">
        <v>912</v>
      </c>
      <c r="E325" s="189" t="s">
        <v>1789</v>
      </c>
      <c r="F325" s="116" t="s">
        <v>656</v>
      </c>
      <c r="G325" s="191">
        <v>0.4</v>
      </c>
      <c r="H325" s="196">
        <v>2.3017516372754101</v>
      </c>
      <c r="I325" s="160">
        <v>0</v>
      </c>
      <c r="J325" s="160">
        <v>2.3017516372754101</v>
      </c>
      <c r="K325" s="160">
        <v>-21.310255357882301</v>
      </c>
      <c r="L325" s="193">
        <v>2.1291202644797602</v>
      </c>
      <c r="M325" s="160">
        <v>0.5</v>
      </c>
      <c r="N325" s="196">
        <v>0</v>
      </c>
      <c r="O325" s="160">
        <v>0</v>
      </c>
      <c r="P325" s="160">
        <v>0</v>
      </c>
      <c r="Q325" s="160">
        <v>0</v>
      </c>
      <c r="R325" s="193">
        <v>0</v>
      </c>
      <c r="S325" s="196">
        <v>0</v>
      </c>
      <c r="T325" s="160">
        <v>2.3017516372754101</v>
      </c>
      <c r="U325" s="160">
        <v>0</v>
      </c>
      <c r="V325" s="160">
        <v>0</v>
      </c>
      <c r="W325" s="193">
        <v>0</v>
      </c>
      <c r="X325" s="196">
        <v>0</v>
      </c>
      <c r="Y325" s="160">
        <v>2.3017516372754101</v>
      </c>
      <c r="Z325" s="160">
        <v>0</v>
      </c>
      <c r="AA325" s="160">
        <v>0</v>
      </c>
      <c r="AB325" s="197">
        <v>0</v>
      </c>
    </row>
    <row r="326" spans="1:28" s="116" customFormat="1">
      <c r="A326" s="188" t="s">
        <v>659</v>
      </c>
      <c r="B326" s="116" t="s">
        <v>1254</v>
      </c>
      <c r="C326" s="116" t="s">
        <v>1678</v>
      </c>
      <c r="D326" s="116" t="s">
        <v>932</v>
      </c>
      <c r="E326" s="189" t="s">
        <v>1789</v>
      </c>
      <c r="F326" s="116" t="s">
        <v>658</v>
      </c>
      <c r="G326" s="191">
        <v>0.49</v>
      </c>
      <c r="H326" s="196">
        <v>39.102359444363103</v>
      </c>
      <c r="I326" s="160">
        <v>6.5618293781463004</v>
      </c>
      <c r="J326" s="160">
        <v>32.540530066216803</v>
      </c>
      <c r="K326" s="160">
        <v>15.054433869910699</v>
      </c>
      <c r="L326" s="193">
        <v>30.099990311250501</v>
      </c>
      <c r="M326" s="160">
        <v>0</v>
      </c>
      <c r="N326" s="196">
        <v>6.4416360291309598</v>
      </c>
      <c r="O326" s="160">
        <v>0.12019334901534701</v>
      </c>
      <c r="P326" s="160">
        <v>0</v>
      </c>
      <c r="Q326" s="160">
        <v>0</v>
      </c>
      <c r="R326" s="193">
        <v>0</v>
      </c>
      <c r="S326" s="196">
        <v>28.363640127913399</v>
      </c>
      <c r="T326" s="160">
        <v>4.1768899383033702</v>
      </c>
      <c r="U326" s="160">
        <v>0</v>
      </c>
      <c r="V326" s="160">
        <v>0</v>
      </c>
      <c r="W326" s="193">
        <v>0</v>
      </c>
      <c r="X326" s="196">
        <v>34.805276157044403</v>
      </c>
      <c r="Y326" s="160">
        <v>4.2970832873187197</v>
      </c>
      <c r="Z326" s="160">
        <v>0</v>
      </c>
      <c r="AA326" s="160">
        <v>0</v>
      </c>
      <c r="AB326" s="197">
        <v>0</v>
      </c>
    </row>
    <row r="327" spans="1:28" s="116" customFormat="1">
      <c r="A327" s="188" t="s">
        <v>661</v>
      </c>
      <c r="B327" s="116" t="s">
        <v>1255</v>
      </c>
      <c r="C327" s="116" t="s">
        <v>1679</v>
      </c>
      <c r="D327" s="116" t="s">
        <v>912</v>
      </c>
      <c r="E327" s="189" t="s">
        <v>1789</v>
      </c>
      <c r="F327" s="116" t="s">
        <v>660</v>
      </c>
      <c r="G327" s="191">
        <v>0.4</v>
      </c>
      <c r="H327" s="196">
        <v>2.5140651163669698</v>
      </c>
      <c r="I327" s="160">
        <v>0.13352709325863901</v>
      </c>
      <c r="J327" s="160">
        <v>2.38053802310833</v>
      </c>
      <c r="K327" s="160">
        <v>-2.4177854697412902</v>
      </c>
      <c r="L327" s="193">
        <v>2.2019976713752101</v>
      </c>
      <c r="M327" s="160">
        <v>0.5</v>
      </c>
      <c r="N327" s="196">
        <v>0</v>
      </c>
      <c r="O327" s="160">
        <v>0.13352709325863901</v>
      </c>
      <c r="P327" s="160">
        <v>0</v>
      </c>
      <c r="Q327" s="160">
        <v>0</v>
      </c>
      <c r="R327" s="193">
        <v>0</v>
      </c>
      <c r="S327" s="196">
        <v>0</v>
      </c>
      <c r="T327" s="160">
        <v>2.38053802310833</v>
      </c>
      <c r="U327" s="160">
        <v>0</v>
      </c>
      <c r="V327" s="160">
        <v>0</v>
      </c>
      <c r="W327" s="193">
        <v>0</v>
      </c>
      <c r="X327" s="196">
        <v>0</v>
      </c>
      <c r="Y327" s="160">
        <v>2.5140651163669698</v>
      </c>
      <c r="Z327" s="160">
        <v>0</v>
      </c>
      <c r="AA327" s="160">
        <v>0</v>
      </c>
      <c r="AB327" s="197">
        <v>0</v>
      </c>
    </row>
    <row r="328" spans="1:28" s="116" customFormat="1">
      <c r="A328" s="188" t="s">
        <v>663</v>
      </c>
      <c r="B328" s="116" t="s">
        <v>1256</v>
      </c>
      <c r="C328" s="116" t="s">
        <v>1680</v>
      </c>
      <c r="D328" s="116" t="s">
        <v>968</v>
      </c>
      <c r="E328" s="189" t="s">
        <v>1789</v>
      </c>
      <c r="F328" s="116" t="s">
        <v>662</v>
      </c>
      <c r="G328" s="191">
        <v>0.3</v>
      </c>
      <c r="H328" s="196">
        <v>145.53174052077199</v>
      </c>
      <c r="I328" s="160">
        <v>34.009902176607099</v>
      </c>
      <c r="J328" s="160">
        <v>111.521838344165</v>
      </c>
      <c r="K328" s="160">
        <v>-6.0259731234530598</v>
      </c>
      <c r="L328" s="193">
        <v>103.157700468353</v>
      </c>
      <c r="M328" s="160">
        <v>5.1264018004393702E-2</v>
      </c>
      <c r="N328" s="196">
        <v>27.829146339621001</v>
      </c>
      <c r="O328" s="160">
        <v>6.1807558369861804</v>
      </c>
      <c r="P328" s="160">
        <v>0</v>
      </c>
      <c r="Q328" s="160">
        <v>0</v>
      </c>
      <c r="R328" s="193">
        <v>0</v>
      </c>
      <c r="S328" s="196">
        <v>78.548688272616403</v>
      </c>
      <c r="T328" s="160">
        <v>32.973150071548702</v>
      </c>
      <c r="U328" s="160">
        <v>0</v>
      </c>
      <c r="V328" s="160">
        <v>0</v>
      </c>
      <c r="W328" s="193">
        <v>0</v>
      </c>
      <c r="X328" s="196">
        <v>106.377834612237</v>
      </c>
      <c r="Y328" s="160">
        <v>39.153905908534902</v>
      </c>
      <c r="Z328" s="160">
        <v>0</v>
      </c>
      <c r="AA328" s="160">
        <v>0</v>
      </c>
      <c r="AB328" s="197">
        <v>0</v>
      </c>
    </row>
    <row r="329" spans="1:28" s="116" customFormat="1">
      <c r="A329" s="188" t="s">
        <v>665</v>
      </c>
      <c r="B329" s="116" t="s">
        <v>1257</v>
      </c>
      <c r="C329" s="116" t="s">
        <v>1681</v>
      </c>
      <c r="D329" s="116" t="s">
        <v>926</v>
      </c>
      <c r="E329" s="189" t="s">
        <v>1306</v>
      </c>
      <c r="F329" s="116" t="s">
        <v>664</v>
      </c>
      <c r="G329" s="191">
        <v>0.99</v>
      </c>
      <c r="H329" s="196">
        <v>54.642820834415303</v>
      </c>
      <c r="I329" s="160">
        <v>0</v>
      </c>
      <c r="J329" s="160">
        <v>54.642820834415303</v>
      </c>
      <c r="K329" s="160">
        <v>-95.551976730091596</v>
      </c>
      <c r="L329" s="193">
        <v>53.003536209382901</v>
      </c>
      <c r="M329" s="160">
        <v>0</v>
      </c>
      <c r="N329" s="196">
        <v>0</v>
      </c>
      <c r="O329" s="160">
        <v>0</v>
      </c>
      <c r="P329" s="160">
        <v>0</v>
      </c>
      <c r="Q329" s="160">
        <v>0</v>
      </c>
      <c r="R329" s="193">
        <v>0</v>
      </c>
      <c r="S329" s="196">
        <v>49.066453952552202</v>
      </c>
      <c r="T329" s="160">
        <v>5.5763668818631897</v>
      </c>
      <c r="U329" s="160">
        <v>0</v>
      </c>
      <c r="V329" s="160">
        <v>0</v>
      </c>
      <c r="W329" s="193">
        <v>0</v>
      </c>
      <c r="X329" s="196">
        <v>49.066453952552202</v>
      </c>
      <c r="Y329" s="160">
        <v>5.5763668818631897</v>
      </c>
      <c r="Z329" s="160">
        <v>0</v>
      </c>
      <c r="AA329" s="160">
        <v>0</v>
      </c>
      <c r="AB329" s="197">
        <v>0</v>
      </c>
    </row>
    <row r="330" spans="1:28" s="116" customFormat="1">
      <c r="A330" s="188" t="s">
        <v>667</v>
      </c>
      <c r="B330" s="116" t="s">
        <v>1258</v>
      </c>
      <c r="C330" s="116" t="s">
        <v>1682</v>
      </c>
      <c r="D330" s="116" t="s">
        <v>912</v>
      </c>
      <c r="E330" s="189" t="s">
        <v>1789</v>
      </c>
      <c r="F330" s="116" t="s">
        <v>666</v>
      </c>
      <c r="G330" s="191">
        <v>0.4</v>
      </c>
      <c r="H330" s="196">
        <v>2.3746836589407598</v>
      </c>
      <c r="I330" s="160">
        <v>0</v>
      </c>
      <c r="J330" s="160">
        <v>2.3746836589407598</v>
      </c>
      <c r="K330" s="160">
        <v>-18.664234430711499</v>
      </c>
      <c r="L330" s="193">
        <v>2.1965823845202102</v>
      </c>
      <c r="M330" s="160">
        <v>0.5</v>
      </c>
      <c r="N330" s="196">
        <v>0</v>
      </c>
      <c r="O330" s="160">
        <v>0</v>
      </c>
      <c r="P330" s="160">
        <v>0</v>
      </c>
      <c r="Q330" s="160">
        <v>0</v>
      </c>
      <c r="R330" s="193">
        <v>0</v>
      </c>
      <c r="S330" s="196">
        <v>0</v>
      </c>
      <c r="T330" s="160">
        <v>2.3746836589407598</v>
      </c>
      <c r="U330" s="160">
        <v>0</v>
      </c>
      <c r="V330" s="160">
        <v>0</v>
      </c>
      <c r="W330" s="193">
        <v>0</v>
      </c>
      <c r="X330" s="196">
        <v>0</v>
      </c>
      <c r="Y330" s="160">
        <v>2.3746836589407598</v>
      </c>
      <c r="Z330" s="160">
        <v>0</v>
      </c>
      <c r="AA330" s="160">
        <v>0</v>
      </c>
      <c r="AB330" s="197">
        <v>0</v>
      </c>
    </row>
    <row r="331" spans="1:28" s="116" customFormat="1">
      <c r="A331" s="188" t="s">
        <v>669</v>
      </c>
      <c r="B331" s="116" t="s">
        <v>1259</v>
      </c>
      <c r="C331" s="116" t="s">
        <v>1683</v>
      </c>
      <c r="D331" s="116" t="s">
        <v>1052</v>
      </c>
      <c r="E331" s="189" t="s">
        <v>1789</v>
      </c>
      <c r="F331" s="116" t="s">
        <v>668</v>
      </c>
      <c r="G331" s="191">
        <v>0.01</v>
      </c>
      <c r="H331" s="196">
        <v>24.534220689729398</v>
      </c>
      <c r="I331" s="160">
        <v>8.9889794494587605</v>
      </c>
      <c r="J331" s="160">
        <v>15.5452412402707</v>
      </c>
      <c r="K331" s="160">
        <v>11.457053113257899</v>
      </c>
      <c r="L331" s="193">
        <v>14.379348147250401</v>
      </c>
      <c r="M331" s="160">
        <v>0</v>
      </c>
      <c r="N331" s="196">
        <v>0</v>
      </c>
      <c r="O331" s="160">
        <v>0</v>
      </c>
      <c r="P331" s="160">
        <v>8.9889794494587605</v>
      </c>
      <c r="Q331" s="160">
        <v>0</v>
      </c>
      <c r="R331" s="193">
        <v>0</v>
      </c>
      <c r="S331" s="196">
        <v>0</v>
      </c>
      <c r="T331" s="160">
        <v>0</v>
      </c>
      <c r="U331" s="160">
        <v>15.5452412402707</v>
      </c>
      <c r="V331" s="160">
        <v>0</v>
      </c>
      <c r="W331" s="193">
        <v>0</v>
      </c>
      <c r="X331" s="196">
        <v>0</v>
      </c>
      <c r="Y331" s="160">
        <v>0</v>
      </c>
      <c r="Z331" s="160">
        <v>24.534220689729398</v>
      </c>
      <c r="AA331" s="160">
        <v>0</v>
      </c>
      <c r="AB331" s="197">
        <v>0</v>
      </c>
    </row>
    <row r="332" spans="1:28" s="116" customFormat="1">
      <c r="A332" s="188" t="s">
        <v>671</v>
      </c>
      <c r="B332" s="116" t="s">
        <v>1260</v>
      </c>
      <c r="C332" s="116" t="s">
        <v>1684</v>
      </c>
      <c r="D332" s="116" t="s">
        <v>912</v>
      </c>
      <c r="E332" s="189" t="s">
        <v>1789</v>
      </c>
      <c r="F332" s="116" t="s">
        <v>670</v>
      </c>
      <c r="G332" s="191">
        <v>0.4</v>
      </c>
      <c r="H332" s="196">
        <v>1.55227913353072</v>
      </c>
      <c r="I332" s="160">
        <v>0</v>
      </c>
      <c r="J332" s="160">
        <v>1.55227913353072</v>
      </c>
      <c r="K332" s="160">
        <v>-15.4533009227668</v>
      </c>
      <c r="L332" s="193">
        <v>1.43585819851591</v>
      </c>
      <c r="M332" s="160">
        <v>0.5</v>
      </c>
      <c r="N332" s="196">
        <v>0</v>
      </c>
      <c r="O332" s="160">
        <v>0</v>
      </c>
      <c r="P332" s="160">
        <v>0</v>
      </c>
      <c r="Q332" s="160">
        <v>0</v>
      </c>
      <c r="R332" s="193">
        <v>0</v>
      </c>
      <c r="S332" s="196">
        <v>0</v>
      </c>
      <c r="T332" s="160">
        <v>1.55227913353072</v>
      </c>
      <c r="U332" s="160">
        <v>0</v>
      </c>
      <c r="V332" s="160">
        <v>0</v>
      </c>
      <c r="W332" s="193">
        <v>0</v>
      </c>
      <c r="X332" s="196">
        <v>0</v>
      </c>
      <c r="Y332" s="160">
        <v>1.55227913353072</v>
      </c>
      <c r="Z332" s="160">
        <v>0</v>
      </c>
      <c r="AA332" s="160">
        <v>0</v>
      </c>
      <c r="AB332" s="197">
        <v>0</v>
      </c>
    </row>
    <row r="333" spans="1:28" s="116" customFormat="1">
      <c r="A333" s="188" t="s">
        <v>673</v>
      </c>
      <c r="B333" s="116" t="s">
        <v>1261</v>
      </c>
      <c r="C333" s="116" t="s">
        <v>1685</v>
      </c>
      <c r="D333" s="116" t="s">
        <v>912</v>
      </c>
      <c r="E333" s="189" t="s">
        <v>1789</v>
      </c>
      <c r="F333" s="116" t="s">
        <v>672</v>
      </c>
      <c r="G333" s="191">
        <v>0.4</v>
      </c>
      <c r="H333" s="196">
        <v>2.3700466851273001</v>
      </c>
      <c r="I333" s="160">
        <v>0</v>
      </c>
      <c r="J333" s="160">
        <v>2.3700466851273001</v>
      </c>
      <c r="K333" s="160">
        <v>-20.772806039014299</v>
      </c>
      <c r="L333" s="193">
        <v>2.1922931837427502</v>
      </c>
      <c r="M333" s="160">
        <v>0.5</v>
      </c>
      <c r="N333" s="196">
        <v>0</v>
      </c>
      <c r="O333" s="160">
        <v>0</v>
      </c>
      <c r="P333" s="160">
        <v>0</v>
      </c>
      <c r="Q333" s="160">
        <v>0</v>
      </c>
      <c r="R333" s="193">
        <v>0</v>
      </c>
      <c r="S333" s="196">
        <v>0</v>
      </c>
      <c r="T333" s="160">
        <v>2.3700466851273001</v>
      </c>
      <c r="U333" s="160">
        <v>0</v>
      </c>
      <c r="V333" s="160">
        <v>0</v>
      </c>
      <c r="W333" s="193">
        <v>0</v>
      </c>
      <c r="X333" s="196">
        <v>0</v>
      </c>
      <c r="Y333" s="160">
        <v>2.3700466851273001</v>
      </c>
      <c r="Z333" s="160">
        <v>0</v>
      </c>
      <c r="AA333" s="160">
        <v>0</v>
      </c>
      <c r="AB333" s="197">
        <v>0</v>
      </c>
    </row>
    <row r="334" spans="1:28" s="116" customFormat="1">
      <c r="A334" s="188" t="s">
        <v>675</v>
      </c>
      <c r="B334" s="116" t="s">
        <v>1262</v>
      </c>
      <c r="C334" s="116" t="s">
        <v>1686</v>
      </c>
      <c r="D334" s="116" t="s">
        <v>926</v>
      </c>
      <c r="E334" s="189" t="s">
        <v>1789</v>
      </c>
      <c r="F334" s="116" t="s">
        <v>674</v>
      </c>
      <c r="G334" s="191">
        <v>0.49</v>
      </c>
      <c r="H334" s="196">
        <v>86.519149428832193</v>
      </c>
      <c r="I334" s="160">
        <v>14.3843379471994</v>
      </c>
      <c r="J334" s="160">
        <v>72.134811481632795</v>
      </c>
      <c r="K334" s="160">
        <v>14.623694703328001</v>
      </c>
      <c r="L334" s="193">
        <v>66.724700620510404</v>
      </c>
      <c r="M334" s="160">
        <v>0</v>
      </c>
      <c r="N334" s="196">
        <v>14.562790093728401</v>
      </c>
      <c r="O334" s="160">
        <v>-0.17845214652903299</v>
      </c>
      <c r="P334" s="160">
        <v>0</v>
      </c>
      <c r="Q334" s="160">
        <v>0</v>
      </c>
      <c r="R334" s="193">
        <v>0</v>
      </c>
      <c r="S334" s="196">
        <v>62.048747963677897</v>
      </c>
      <c r="T334" s="160">
        <v>10.0860635179549</v>
      </c>
      <c r="U334" s="160">
        <v>0</v>
      </c>
      <c r="V334" s="160">
        <v>0</v>
      </c>
      <c r="W334" s="193">
        <v>0</v>
      </c>
      <c r="X334" s="196">
        <v>76.611538057406307</v>
      </c>
      <c r="Y334" s="160">
        <v>9.9076113714258902</v>
      </c>
      <c r="Z334" s="160">
        <v>0</v>
      </c>
      <c r="AA334" s="160">
        <v>0</v>
      </c>
      <c r="AB334" s="197">
        <v>0</v>
      </c>
    </row>
    <row r="335" spans="1:28" s="116" customFormat="1">
      <c r="A335" s="188" t="s">
        <v>677</v>
      </c>
      <c r="B335" s="116" t="s">
        <v>1263</v>
      </c>
      <c r="C335" s="116" t="s">
        <v>1687</v>
      </c>
      <c r="D335" s="116" t="s">
        <v>926</v>
      </c>
      <c r="E335" s="189" t="s">
        <v>1305</v>
      </c>
      <c r="F335" s="116" t="s">
        <v>676</v>
      </c>
      <c r="G335" s="191">
        <v>0.99</v>
      </c>
      <c r="H335" s="196">
        <v>92.697781606413699</v>
      </c>
      <c r="I335" s="160">
        <v>0</v>
      </c>
      <c r="J335" s="160">
        <v>92.697781606413699</v>
      </c>
      <c r="K335" s="160">
        <v>18.083995169985698</v>
      </c>
      <c r="L335" s="193">
        <v>89.916848158221299</v>
      </c>
      <c r="M335" s="160">
        <v>0</v>
      </c>
      <c r="N335" s="196">
        <v>0</v>
      </c>
      <c r="O335" s="160">
        <v>0</v>
      </c>
      <c r="P335" s="160">
        <v>0</v>
      </c>
      <c r="Q335" s="160">
        <v>0</v>
      </c>
      <c r="R335" s="193">
        <v>0</v>
      </c>
      <c r="S335" s="196">
        <v>81.902809460432707</v>
      </c>
      <c r="T335" s="160">
        <v>10.794972145980999</v>
      </c>
      <c r="U335" s="160">
        <v>0</v>
      </c>
      <c r="V335" s="160">
        <v>0</v>
      </c>
      <c r="W335" s="193">
        <v>0</v>
      </c>
      <c r="X335" s="196">
        <v>81.902809460432707</v>
      </c>
      <c r="Y335" s="160">
        <v>10.794972145980999</v>
      </c>
      <c r="Z335" s="160">
        <v>0</v>
      </c>
      <c r="AA335" s="160">
        <v>0</v>
      </c>
      <c r="AB335" s="197">
        <v>0</v>
      </c>
    </row>
    <row r="336" spans="1:28" s="116" customFormat="1">
      <c r="A336" s="188" t="s">
        <v>679</v>
      </c>
      <c r="B336" s="116" t="s">
        <v>1264</v>
      </c>
      <c r="C336" s="116" t="s">
        <v>1688</v>
      </c>
      <c r="D336" s="116" t="s">
        <v>923</v>
      </c>
      <c r="E336" s="189" t="s">
        <v>1789</v>
      </c>
      <c r="F336" s="116" t="s">
        <v>678</v>
      </c>
      <c r="G336" s="191">
        <v>0.3</v>
      </c>
      <c r="H336" s="196">
        <v>89.063741560922395</v>
      </c>
      <c r="I336" s="160">
        <v>18.907639697991499</v>
      </c>
      <c r="J336" s="160">
        <v>70.156101862930896</v>
      </c>
      <c r="K336" s="160">
        <v>48.438524671769301</v>
      </c>
      <c r="L336" s="193">
        <v>64.894394223211094</v>
      </c>
      <c r="M336" s="160">
        <v>0</v>
      </c>
      <c r="N336" s="196">
        <v>17.598216751094999</v>
      </c>
      <c r="O336" s="160">
        <v>1.3094229468965499</v>
      </c>
      <c r="P336" s="160">
        <v>0</v>
      </c>
      <c r="Q336" s="160">
        <v>0</v>
      </c>
      <c r="R336" s="193">
        <v>0</v>
      </c>
      <c r="S336" s="196">
        <v>55.413976435551596</v>
      </c>
      <c r="T336" s="160">
        <v>14.7421254273793</v>
      </c>
      <c r="U336" s="160">
        <v>0</v>
      </c>
      <c r="V336" s="160">
        <v>0</v>
      </c>
      <c r="W336" s="193">
        <v>0</v>
      </c>
      <c r="X336" s="196">
        <v>73.012193186646599</v>
      </c>
      <c r="Y336" s="160">
        <v>16.0515483742758</v>
      </c>
      <c r="Z336" s="160">
        <v>0</v>
      </c>
      <c r="AA336" s="160">
        <v>0</v>
      </c>
      <c r="AB336" s="197">
        <v>0</v>
      </c>
    </row>
    <row r="337" spans="1:28" s="116" customFormat="1">
      <c r="A337" s="188" t="s">
        <v>681</v>
      </c>
      <c r="B337" s="116" t="s">
        <v>1265</v>
      </c>
      <c r="C337" s="116" t="s">
        <v>1689</v>
      </c>
      <c r="D337" s="116" t="s">
        <v>968</v>
      </c>
      <c r="E337" s="189" t="s">
        <v>1789</v>
      </c>
      <c r="F337" s="116" t="s">
        <v>680</v>
      </c>
      <c r="G337" s="191">
        <v>0.3</v>
      </c>
      <c r="H337" s="196">
        <v>97.493010563684507</v>
      </c>
      <c r="I337" s="160">
        <v>23.582044584779698</v>
      </c>
      <c r="J337" s="160">
        <v>73.910965978904798</v>
      </c>
      <c r="K337" s="160">
        <v>36.989296688848398</v>
      </c>
      <c r="L337" s="193">
        <v>68.367643530487001</v>
      </c>
      <c r="M337" s="160">
        <v>0</v>
      </c>
      <c r="N337" s="196">
        <v>19.316380925155599</v>
      </c>
      <c r="O337" s="160">
        <v>4.26566365962407</v>
      </c>
      <c r="P337" s="160">
        <v>0</v>
      </c>
      <c r="Q337" s="160">
        <v>0</v>
      </c>
      <c r="R337" s="193">
        <v>0</v>
      </c>
      <c r="S337" s="196">
        <v>47.9361656529844</v>
      </c>
      <c r="T337" s="160">
        <v>25.974800325920398</v>
      </c>
      <c r="U337" s="160">
        <v>0</v>
      </c>
      <c r="V337" s="160">
        <v>0</v>
      </c>
      <c r="W337" s="193">
        <v>0</v>
      </c>
      <c r="X337" s="196">
        <v>67.252546578139999</v>
      </c>
      <c r="Y337" s="160">
        <v>30.240463985544501</v>
      </c>
      <c r="Z337" s="160">
        <v>0</v>
      </c>
      <c r="AA337" s="160">
        <v>0</v>
      </c>
      <c r="AB337" s="197">
        <v>0</v>
      </c>
    </row>
    <row r="338" spans="1:28" s="116" customFormat="1">
      <c r="A338" s="188" t="s">
        <v>683</v>
      </c>
      <c r="B338" s="116" t="s">
        <v>1266</v>
      </c>
      <c r="C338" s="116" t="s">
        <v>1690</v>
      </c>
      <c r="D338" s="116" t="s">
        <v>932</v>
      </c>
      <c r="E338" s="189" t="s">
        <v>1789</v>
      </c>
      <c r="F338" s="116" t="s">
        <v>682</v>
      </c>
      <c r="G338" s="191">
        <v>0.49</v>
      </c>
      <c r="H338" s="196">
        <v>32.702427083104403</v>
      </c>
      <c r="I338" s="160">
        <v>1.37222188205343</v>
      </c>
      <c r="J338" s="160">
        <v>31.330205201051001</v>
      </c>
      <c r="K338" s="160">
        <v>-17.0392385684851</v>
      </c>
      <c r="L338" s="193">
        <v>28.9804398109722</v>
      </c>
      <c r="M338" s="160">
        <v>0.35227278299232101</v>
      </c>
      <c r="N338" s="196">
        <v>2.65042288979188</v>
      </c>
      <c r="O338" s="160">
        <v>-1.27820100773845</v>
      </c>
      <c r="P338" s="160">
        <v>0</v>
      </c>
      <c r="Q338" s="160">
        <v>0</v>
      </c>
      <c r="R338" s="193">
        <v>0</v>
      </c>
      <c r="S338" s="196">
        <v>25.899993420812599</v>
      </c>
      <c r="T338" s="160">
        <v>5.43021178023836</v>
      </c>
      <c r="U338" s="160">
        <v>0</v>
      </c>
      <c r="V338" s="160">
        <v>0</v>
      </c>
      <c r="W338" s="193">
        <v>0</v>
      </c>
      <c r="X338" s="196">
        <v>28.550416310604501</v>
      </c>
      <c r="Y338" s="160">
        <v>4.1520107724999002</v>
      </c>
      <c r="Z338" s="160">
        <v>0</v>
      </c>
      <c r="AA338" s="160">
        <v>0</v>
      </c>
      <c r="AB338" s="197">
        <v>0</v>
      </c>
    </row>
    <row r="339" spans="1:28" s="116" customFormat="1">
      <c r="A339" s="188" t="s">
        <v>685</v>
      </c>
      <c r="B339" s="116" t="s">
        <v>1267</v>
      </c>
      <c r="C339" s="116" t="s">
        <v>1691</v>
      </c>
      <c r="D339" s="116" t="s">
        <v>912</v>
      </c>
      <c r="E339" s="189" t="s">
        <v>1789</v>
      </c>
      <c r="F339" s="116" t="s">
        <v>684</v>
      </c>
      <c r="G339" s="191">
        <v>0.4</v>
      </c>
      <c r="H339" s="196">
        <v>3.4468692549776399</v>
      </c>
      <c r="I339" s="160">
        <v>0</v>
      </c>
      <c r="J339" s="160">
        <v>3.4468692549776399</v>
      </c>
      <c r="K339" s="160">
        <v>-23.0365484357974</v>
      </c>
      <c r="L339" s="193">
        <v>3.1883540608543202</v>
      </c>
      <c r="M339" s="160">
        <v>0.5</v>
      </c>
      <c r="N339" s="196">
        <v>0</v>
      </c>
      <c r="O339" s="160">
        <v>0</v>
      </c>
      <c r="P339" s="160">
        <v>0</v>
      </c>
      <c r="Q339" s="160">
        <v>0</v>
      </c>
      <c r="R339" s="193">
        <v>0</v>
      </c>
      <c r="S339" s="196">
        <v>0</v>
      </c>
      <c r="T339" s="160">
        <v>3.4468692549776399</v>
      </c>
      <c r="U339" s="160">
        <v>0</v>
      </c>
      <c r="V339" s="160">
        <v>0</v>
      </c>
      <c r="W339" s="193">
        <v>0</v>
      </c>
      <c r="X339" s="196">
        <v>0</v>
      </c>
      <c r="Y339" s="160">
        <v>3.4468692549776399</v>
      </c>
      <c r="Z339" s="160">
        <v>0</v>
      </c>
      <c r="AA339" s="160">
        <v>0</v>
      </c>
      <c r="AB339" s="197">
        <v>0</v>
      </c>
    </row>
    <row r="340" spans="1:28" s="116" customFormat="1">
      <c r="A340" s="188" t="s">
        <v>687</v>
      </c>
      <c r="B340" s="116" t="s">
        <v>1268</v>
      </c>
      <c r="C340" s="116" t="s">
        <v>1692</v>
      </c>
      <c r="D340" s="116" t="s">
        <v>999</v>
      </c>
      <c r="E340" s="189" t="s">
        <v>1789</v>
      </c>
      <c r="F340" s="116" t="s">
        <v>686</v>
      </c>
      <c r="G340" s="191">
        <v>0.1</v>
      </c>
      <c r="H340" s="196">
        <v>64.096006560704595</v>
      </c>
      <c r="I340" s="160">
        <v>0</v>
      </c>
      <c r="J340" s="160">
        <v>64.096006560704595</v>
      </c>
      <c r="K340" s="160">
        <v>40.538807805245803</v>
      </c>
      <c r="L340" s="193">
        <v>59.288806068651802</v>
      </c>
      <c r="M340" s="160">
        <v>0</v>
      </c>
      <c r="N340" s="196">
        <v>0</v>
      </c>
      <c r="O340" s="160">
        <v>0</v>
      </c>
      <c r="P340" s="160">
        <v>0</v>
      </c>
      <c r="Q340" s="160">
        <v>0</v>
      </c>
      <c r="R340" s="193">
        <v>0</v>
      </c>
      <c r="S340" s="196">
        <v>59.8628259058613</v>
      </c>
      <c r="T340" s="160">
        <v>0</v>
      </c>
      <c r="U340" s="160">
        <v>4.2331806548432898</v>
      </c>
      <c r="V340" s="160">
        <v>0</v>
      </c>
      <c r="W340" s="193">
        <v>0</v>
      </c>
      <c r="X340" s="196">
        <v>59.8628259058613</v>
      </c>
      <c r="Y340" s="160">
        <v>0</v>
      </c>
      <c r="Z340" s="160">
        <v>4.2331806548432898</v>
      </c>
      <c r="AA340" s="160">
        <v>0</v>
      </c>
      <c r="AB340" s="197">
        <v>0</v>
      </c>
    </row>
    <row r="341" spans="1:28" s="116" customFormat="1">
      <c r="A341" s="188" t="s">
        <v>689</v>
      </c>
      <c r="B341" s="116" t="s">
        <v>1269</v>
      </c>
      <c r="C341" s="116" t="s">
        <v>1693</v>
      </c>
      <c r="D341" s="116" t="s">
        <v>912</v>
      </c>
      <c r="E341" s="189" t="s">
        <v>1789</v>
      </c>
      <c r="F341" s="116" t="s">
        <v>688</v>
      </c>
      <c r="G341" s="191">
        <v>0.4</v>
      </c>
      <c r="H341" s="196">
        <v>2.8391242959571499</v>
      </c>
      <c r="I341" s="160">
        <v>0</v>
      </c>
      <c r="J341" s="160">
        <v>2.8391242959571499</v>
      </c>
      <c r="K341" s="160">
        <v>-23.7606042412901</v>
      </c>
      <c r="L341" s="193">
        <v>2.6261899737603702</v>
      </c>
      <c r="M341" s="160">
        <v>0.5</v>
      </c>
      <c r="N341" s="196">
        <v>0</v>
      </c>
      <c r="O341" s="160">
        <v>0</v>
      </c>
      <c r="P341" s="160">
        <v>0</v>
      </c>
      <c r="Q341" s="160">
        <v>0</v>
      </c>
      <c r="R341" s="193">
        <v>0</v>
      </c>
      <c r="S341" s="196">
        <v>0</v>
      </c>
      <c r="T341" s="160">
        <v>2.8391242959571499</v>
      </c>
      <c r="U341" s="160">
        <v>0</v>
      </c>
      <c r="V341" s="160">
        <v>0</v>
      </c>
      <c r="W341" s="193">
        <v>0</v>
      </c>
      <c r="X341" s="196">
        <v>0</v>
      </c>
      <c r="Y341" s="160">
        <v>2.8391242959571499</v>
      </c>
      <c r="Z341" s="160">
        <v>0</v>
      </c>
      <c r="AA341" s="160">
        <v>0</v>
      </c>
      <c r="AB341" s="197">
        <v>0</v>
      </c>
    </row>
    <row r="342" spans="1:28" s="116" customFormat="1">
      <c r="A342" s="188" t="s">
        <v>693</v>
      </c>
      <c r="B342" s="116" t="s">
        <v>1271</v>
      </c>
      <c r="C342" s="116" t="s">
        <v>1695</v>
      </c>
      <c r="D342" s="116" t="s">
        <v>912</v>
      </c>
      <c r="E342" s="189" t="s">
        <v>1789</v>
      </c>
      <c r="F342" s="116" t="s">
        <v>692</v>
      </c>
      <c r="G342" s="191">
        <v>0.4</v>
      </c>
      <c r="H342" s="196">
        <v>2.00264410642832</v>
      </c>
      <c r="I342" s="160">
        <v>0</v>
      </c>
      <c r="J342" s="160">
        <v>2.00264410642832</v>
      </c>
      <c r="K342" s="160">
        <v>-14.402370797202</v>
      </c>
      <c r="L342" s="193">
        <v>1.85244579844619</v>
      </c>
      <c r="M342" s="160">
        <v>0.5</v>
      </c>
      <c r="N342" s="196">
        <v>0</v>
      </c>
      <c r="O342" s="160">
        <v>0</v>
      </c>
      <c r="P342" s="160">
        <v>0</v>
      </c>
      <c r="Q342" s="160">
        <v>0</v>
      </c>
      <c r="R342" s="193">
        <v>0</v>
      </c>
      <c r="S342" s="196">
        <v>0</v>
      </c>
      <c r="T342" s="160">
        <v>2.00264410642832</v>
      </c>
      <c r="U342" s="160">
        <v>0</v>
      </c>
      <c r="V342" s="160">
        <v>0</v>
      </c>
      <c r="W342" s="193">
        <v>0</v>
      </c>
      <c r="X342" s="196">
        <v>0</v>
      </c>
      <c r="Y342" s="160">
        <v>2.00264410642832</v>
      </c>
      <c r="Z342" s="160">
        <v>0</v>
      </c>
      <c r="AA342" s="160">
        <v>0</v>
      </c>
      <c r="AB342" s="197">
        <v>0</v>
      </c>
    </row>
    <row r="343" spans="1:28" s="116" customFormat="1">
      <c r="A343" s="188" t="s">
        <v>695</v>
      </c>
      <c r="B343" s="116" t="s">
        <v>1272</v>
      </c>
      <c r="C343" s="116" t="s">
        <v>1696</v>
      </c>
      <c r="D343" s="116" t="s">
        <v>912</v>
      </c>
      <c r="E343" s="189" t="s">
        <v>1789</v>
      </c>
      <c r="F343" s="116" t="s">
        <v>694</v>
      </c>
      <c r="G343" s="191">
        <v>0.4</v>
      </c>
      <c r="H343" s="196">
        <v>2.95287465430861</v>
      </c>
      <c r="I343" s="160">
        <v>0</v>
      </c>
      <c r="J343" s="160">
        <v>2.95287465430861</v>
      </c>
      <c r="K343" s="160">
        <v>-9.9089314366778005</v>
      </c>
      <c r="L343" s="193">
        <v>2.7314090552354702</v>
      </c>
      <c r="M343" s="160">
        <v>0.5</v>
      </c>
      <c r="N343" s="196">
        <v>0</v>
      </c>
      <c r="O343" s="160">
        <v>0</v>
      </c>
      <c r="P343" s="160">
        <v>0</v>
      </c>
      <c r="Q343" s="160">
        <v>0</v>
      </c>
      <c r="R343" s="193">
        <v>0</v>
      </c>
      <c r="S343" s="196">
        <v>0</v>
      </c>
      <c r="T343" s="160">
        <v>2.95287465430861</v>
      </c>
      <c r="U343" s="160">
        <v>0</v>
      </c>
      <c r="V343" s="160">
        <v>0</v>
      </c>
      <c r="W343" s="193">
        <v>0</v>
      </c>
      <c r="X343" s="196">
        <v>0</v>
      </c>
      <c r="Y343" s="160">
        <v>2.95287465430861</v>
      </c>
      <c r="Z343" s="160">
        <v>0</v>
      </c>
      <c r="AA343" s="160">
        <v>0</v>
      </c>
      <c r="AB343" s="197">
        <v>0</v>
      </c>
    </row>
    <row r="344" spans="1:28" s="116" customFormat="1">
      <c r="A344" s="188" t="s">
        <v>699</v>
      </c>
      <c r="B344" s="116" t="s">
        <v>1274</v>
      </c>
      <c r="C344" s="116" t="s">
        <v>1698</v>
      </c>
      <c r="D344" s="116" t="s">
        <v>912</v>
      </c>
      <c r="E344" s="189" t="s">
        <v>1789</v>
      </c>
      <c r="F344" s="116" t="s">
        <v>698</v>
      </c>
      <c r="G344" s="191">
        <v>0.4</v>
      </c>
      <c r="H344" s="196">
        <v>2.9109161380218098</v>
      </c>
      <c r="I344" s="160">
        <v>0</v>
      </c>
      <c r="J344" s="160">
        <v>2.9109161380218098</v>
      </c>
      <c r="K344" s="160">
        <v>-20.354066735947601</v>
      </c>
      <c r="L344" s="193">
        <v>2.6925974276701701</v>
      </c>
      <c r="M344" s="160">
        <v>0.5</v>
      </c>
      <c r="N344" s="196">
        <v>0</v>
      </c>
      <c r="O344" s="160">
        <v>0</v>
      </c>
      <c r="P344" s="160">
        <v>0</v>
      </c>
      <c r="Q344" s="160">
        <v>0</v>
      </c>
      <c r="R344" s="193">
        <v>0</v>
      </c>
      <c r="S344" s="196">
        <v>0</v>
      </c>
      <c r="T344" s="160">
        <v>2.9109161380218098</v>
      </c>
      <c r="U344" s="160">
        <v>0</v>
      </c>
      <c r="V344" s="160">
        <v>0</v>
      </c>
      <c r="W344" s="193">
        <v>0</v>
      </c>
      <c r="X344" s="196">
        <v>0</v>
      </c>
      <c r="Y344" s="160">
        <v>2.9109161380218098</v>
      </c>
      <c r="Z344" s="160">
        <v>0</v>
      </c>
      <c r="AA344" s="160">
        <v>0</v>
      </c>
      <c r="AB344" s="197">
        <v>0</v>
      </c>
    </row>
    <row r="345" spans="1:28" s="116" customFormat="1">
      <c r="A345" s="188" t="s">
        <v>701</v>
      </c>
      <c r="B345" s="116" t="s">
        <v>1275</v>
      </c>
      <c r="C345" s="116" t="s">
        <v>1699</v>
      </c>
      <c r="D345" s="116" t="s">
        <v>932</v>
      </c>
      <c r="E345" s="189" t="s">
        <v>1789</v>
      </c>
      <c r="F345" s="116" t="s">
        <v>700</v>
      </c>
      <c r="G345" s="191">
        <v>0.49</v>
      </c>
      <c r="H345" s="196">
        <v>18.100842261116401</v>
      </c>
      <c r="I345" s="160">
        <v>0</v>
      </c>
      <c r="J345" s="160">
        <v>18.100842261116401</v>
      </c>
      <c r="K345" s="160">
        <v>-21.856879952710798</v>
      </c>
      <c r="L345" s="193">
        <v>16.7432790915326</v>
      </c>
      <c r="M345" s="160">
        <v>0.5</v>
      </c>
      <c r="N345" s="196">
        <v>0</v>
      </c>
      <c r="O345" s="160">
        <v>0</v>
      </c>
      <c r="P345" s="160">
        <v>0</v>
      </c>
      <c r="Q345" s="160">
        <v>0</v>
      </c>
      <c r="R345" s="193">
        <v>0</v>
      </c>
      <c r="S345" s="196">
        <v>13.52647235605</v>
      </c>
      <c r="T345" s="160">
        <v>4.57436990506634</v>
      </c>
      <c r="U345" s="160">
        <v>0</v>
      </c>
      <c r="V345" s="160">
        <v>0</v>
      </c>
      <c r="W345" s="193">
        <v>0</v>
      </c>
      <c r="X345" s="196">
        <v>13.52647235605</v>
      </c>
      <c r="Y345" s="160">
        <v>4.57436990506634</v>
      </c>
      <c r="Z345" s="160">
        <v>0</v>
      </c>
      <c r="AA345" s="160">
        <v>0</v>
      </c>
      <c r="AB345" s="197">
        <v>0</v>
      </c>
    </row>
    <row r="346" spans="1:28" s="116" customFormat="1">
      <c r="A346" s="188" t="s">
        <v>703</v>
      </c>
      <c r="B346" s="116" t="s">
        <v>1276</v>
      </c>
      <c r="C346" s="116" t="s">
        <v>1700</v>
      </c>
      <c r="D346" s="116" t="s">
        <v>912</v>
      </c>
      <c r="E346" s="189" t="s">
        <v>1789</v>
      </c>
      <c r="F346" s="116" t="s">
        <v>702</v>
      </c>
      <c r="G346" s="191">
        <v>0.4</v>
      </c>
      <c r="H346" s="196">
        <v>1.64795586419618</v>
      </c>
      <c r="I346" s="160">
        <v>0</v>
      </c>
      <c r="J346" s="160">
        <v>1.64795586419618</v>
      </c>
      <c r="K346" s="160">
        <v>-3.2307232516146098</v>
      </c>
      <c r="L346" s="193">
        <v>1.52435917438147</v>
      </c>
      <c r="M346" s="160">
        <v>0.5</v>
      </c>
      <c r="N346" s="196">
        <v>0</v>
      </c>
      <c r="O346" s="160">
        <v>0</v>
      </c>
      <c r="P346" s="160">
        <v>0</v>
      </c>
      <c r="Q346" s="160">
        <v>0</v>
      </c>
      <c r="R346" s="193">
        <v>0</v>
      </c>
      <c r="S346" s="196">
        <v>0</v>
      </c>
      <c r="T346" s="160">
        <v>1.64795586419618</v>
      </c>
      <c r="U346" s="160">
        <v>0</v>
      </c>
      <c r="V346" s="160">
        <v>0</v>
      </c>
      <c r="W346" s="193">
        <v>0</v>
      </c>
      <c r="X346" s="196">
        <v>0</v>
      </c>
      <c r="Y346" s="160">
        <v>1.64795586419618</v>
      </c>
      <c r="Z346" s="160">
        <v>0</v>
      </c>
      <c r="AA346" s="160">
        <v>0</v>
      </c>
      <c r="AB346" s="197">
        <v>0</v>
      </c>
    </row>
    <row r="347" spans="1:28" s="116" customFormat="1">
      <c r="A347" s="188" t="s">
        <v>707</v>
      </c>
      <c r="B347" s="116" t="s">
        <v>1278</v>
      </c>
      <c r="C347" s="116" t="s">
        <v>1702</v>
      </c>
      <c r="D347" s="116" t="s">
        <v>912</v>
      </c>
      <c r="E347" s="189" t="s">
        <v>1789</v>
      </c>
      <c r="F347" s="116" t="s">
        <v>706</v>
      </c>
      <c r="G347" s="191">
        <v>0.4</v>
      </c>
      <c r="H347" s="196">
        <v>3.3147341056577</v>
      </c>
      <c r="I347" s="160">
        <v>0</v>
      </c>
      <c r="J347" s="160">
        <v>3.3147341056577</v>
      </c>
      <c r="K347" s="160">
        <v>-8.6983578658225404</v>
      </c>
      <c r="L347" s="193">
        <v>3.0661290477333698</v>
      </c>
      <c r="M347" s="160">
        <v>0.5</v>
      </c>
      <c r="N347" s="196">
        <v>0</v>
      </c>
      <c r="O347" s="160">
        <v>0</v>
      </c>
      <c r="P347" s="160">
        <v>0</v>
      </c>
      <c r="Q347" s="160">
        <v>0</v>
      </c>
      <c r="R347" s="193">
        <v>0</v>
      </c>
      <c r="S347" s="196">
        <v>0</v>
      </c>
      <c r="T347" s="160">
        <v>3.3147341056577</v>
      </c>
      <c r="U347" s="160">
        <v>0</v>
      </c>
      <c r="V347" s="160">
        <v>0</v>
      </c>
      <c r="W347" s="193">
        <v>0</v>
      </c>
      <c r="X347" s="196">
        <v>0</v>
      </c>
      <c r="Y347" s="160">
        <v>3.3147341056577</v>
      </c>
      <c r="Z347" s="160">
        <v>0</v>
      </c>
      <c r="AA347" s="160">
        <v>0</v>
      </c>
      <c r="AB347" s="197">
        <v>0</v>
      </c>
    </row>
    <row r="348" spans="1:28" s="116" customFormat="1">
      <c r="A348" s="188" t="s">
        <v>709</v>
      </c>
      <c r="B348" s="116" t="s">
        <v>1279</v>
      </c>
      <c r="C348" s="116" t="s">
        <v>1703</v>
      </c>
      <c r="D348" s="116" t="s">
        <v>912</v>
      </c>
      <c r="E348" s="189" t="s">
        <v>1789</v>
      </c>
      <c r="F348" s="116" t="s">
        <v>708</v>
      </c>
      <c r="G348" s="191">
        <v>0.4</v>
      </c>
      <c r="H348" s="196">
        <v>3.02269405206567</v>
      </c>
      <c r="I348" s="160">
        <v>0</v>
      </c>
      <c r="J348" s="160">
        <v>3.02269405206567</v>
      </c>
      <c r="K348" s="160">
        <v>-3.5825915794401499</v>
      </c>
      <c r="L348" s="193">
        <v>2.7959919981607499</v>
      </c>
      <c r="M348" s="160">
        <v>0.5</v>
      </c>
      <c r="N348" s="196">
        <v>0</v>
      </c>
      <c r="O348" s="160">
        <v>0</v>
      </c>
      <c r="P348" s="160">
        <v>0</v>
      </c>
      <c r="Q348" s="160">
        <v>0</v>
      </c>
      <c r="R348" s="193">
        <v>0</v>
      </c>
      <c r="S348" s="196">
        <v>0</v>
      </c>
      <c r="T348" s="160">
        <v>3.02269405206567</v>
      </c>
      <c r="U348" s="160">
        <v>0</v>
      </c>
      <c r="V348" s="160">
        <v>0</v>
      </c>
      <c r="W348" s="193">
        <v>0</v>
      </c>
      <c r="X348" s="196">
        <v>0</v>
      </c>
      <c r="Y348" s="160">
        <v>3.02269405206567</v>
      </c>
      <c r="Z348" s="160">
        <v>0</v>
      </c>
      <c r="AA348" s="160">
        <v>0</v>
      </c>
      <c r="AB348" s="197">
        <v>0</v>
      </c>
    </row>
    <row r="349" spans="1:28" s="116" customFormat="1">
      <c r="A349" s="188" t="s">
        <v>711</v>
      </c>
      <c r="B349" s="116" t="s">
        <v>1280</v>
      </c>
      <c r="C349" s="116" t="s">
        <v>1704</v>
      </c>
      <c r="D349" s="116" t="s">
        <v>1052</v>
      </c>
      <c r="E349" s="189" t="s">
        <v>1789</v>
      </c>
      <c r="F349" s="116" t="s">
        <v>710</v>
      </c>
      <c r="G349" s="191">
        <v>0.01</v>
      </c>
      <c r="H349" s="196">
        <v>53.001989649547397</v>
      </c>
      <c r="I349" s="160">
        <v>19.270014962013999</v>
      </c>
      <c r="J349" s="160">
        <v>33.731974687533501</v>
      </c>
      <c r="K349" s="160">
        <v>23.8858752433331</v>
      </c>
      <c r="L349" s="193">
        <v>31.202076585968499</v>
      </c>
      <c r="M349" s="160">
        <v>0</v>
      </c>
      <c r="N349" s="196">
        <v>0</v>
      </c>
      <c r="O349" s="160">
        <v>0</v>
      </c>
      <c r="P349" s="160">
        <v>19.270014962013999</v>
      </c>
      <c r="Q349" s="160">
        <v>0</v>
      </c>
      <c r="R349" s="193">
        <v>0</v>
      </c>
      <c r="S349" s="196">
        <v>0</v>
      </c>
      <c r="T349" s="160">
        <v>0</v>
      </c>
      <c r="U349" s="160">
        <v>33.731974687533501</v>
      </c>
      <c r="V349" s="160">
        <v>0</v>
      </c>
      <c r="W349" s="193">
        <v>0</v>
      </c>
      <c r="X349" s="196">
        <v>0</v>
      </c>
      <c r="Y349" s="160">
        <v>0</v>
      </c>
      <c r="Z349" s="160">
        <v>53.001989649547397</v>
      </c>
      <c r="AA349" s="160">
        <v>0</v>
      </c>
      <c r="AB349" s="197">
        <v>0</v>
      </c>
    </row>
    <row r="350" spans="1:28" s="116" customFormat="1" ht="17.25">
      <c r="A350" s="188" t="s">
        <v>1876</v>
      </c>
      <c r="B350" s="116" t="s">
        <v>1875</v>
      </c>
      <c r="C350" s="116" t="s">
        <v>1877</v>
      </c>
      <c r="D350" s="116" t="s">
        <v>932</v>
      </c>
      <c r="E350" s="198">
        <v>0</v>
      </c>
      <c r="F350" s="115" t="s">
        <v>1883</v>
      </c>
      <c r="G350" s="191">
        <v>0.49</v>
      </c>
      <c r="H350" s="196">
        <v>53.736162785283298</v>
      </c>
      <c r="I350" s="160">
        <v>3.5955600318349701</v>
      </c>
      <c r="J350" s="160">
        <v>50.140602753448299</v>
      </c>
      <c r="K350" s="160">
        <v>-25.010047749339702</v>
      </c>
      <c r="L350" s="193">
        <v>46.380057546939703</v>
      </c>
      <c r="M350" s="160">
        <v>0.33279881919866899</v>
      </c>
      <c r="N350" s="196">
        <v>3.5955600318349701</v>
      </c>
      <c r="O350" s="160">
        <v>0</v>
      </c>
      <c r="P350" s="160">
        <v>0</v>
      </c>
      <c r="Q350" s="160">
        <v>0</v>
      </c>
      <c r="R350" s="193">
        <v>0</v>
      </c>
      <c r="S350" s="196">
        <v>39.305235377244998</v>
      </c>
      <c r="T350" s="160">
        <v>10.8353673762032</v>
      </c>
      <c r="U350" s="160">
        <v>0</v>
      </c>
      <c r="V350" s="160">
        <v>0</v>
      </c>
      <c r="W350" s="193">
        <v>0</v>
      </c>
      <c r="X350" s="196">
        <v>42.900795409079997</v>
      </c>
      <c r="Y350" s="160">
        <v>10.8353673762032</v>
      </c>
      <c r="Z350" s="160">
        <v>0</v>
      </c>
      <c r="AA350" s="160">
        <v>0</v>
      </c>
      <c r="AB350" s="197">
        <v>0</v>
      </c>
    </row>
    <row r="351" spans="1:28" s="116" customFormat="1">
      <c r="A351" s="188" t="s">
        <v>713</v>
      </c>
      <c r="B351" s="116" t="s">
        <v>1281</v>
      </c>
      <c r="C351" s="116" t="s">
        <v>1705</v>
      </c>
      <c r="D351" s="116" t="s">
        <v>912</v>
      </c>
      <c r="E351" s="189" t="s">
        <v>1789</v>
      </c>
      <c r="F351" s="116" t="s">
        <v>712</v>
      </c>
      <c r="G351" s="191">
        <v>0.4</v>
      </c>
      <c r="H351" s="196">
        <v>2.2253372717384399</v>
      </c>
      <c r="I351" s="160">
        <v>7.9268216855166204E-2</v>
      </c>
      <c r="J351" s="160">
        <v>2.1460690548832799</v>
      </c>
      <c r="K351" s="160">
        <v>-12.035062335838299</v>
      </c>
      <c r="L351" s="193">
        <v>1.9851138757670299</v>
      </c>
      <c r="M351" s="160">
        <v>0.5</v>
      </c>
      <c r="N351" s="196">
        <v>0</v>
      </c>
      <c r="O351" s="160">
        <v>7.9268216855166204E-2</v>
      </c>
      <c r="P351" s="160">
        <v>0</v>
      </c>
      <c r="Q351" s="160">
        <v>0</v>
      </c>
      <c r="R351" s="193">
        <v>0</v>
      </c>
      <c r="S351" s="196">
        <v>0</v>
      </c>
      <c r="T351" s="160">
        <v>2.1460690548832799</v>
      </c>
      <c r="U351" s="160">
        <v>0</v>
      </c>
      <c r="V351" s="160">
        <v>0</v>
      </c>
      <c r="W351" s="193">
        <v>0</v>
      </c>
      <c r="X351" s="196">
        <v>0</v>
      </c>
      <c r="Y351" s="160">
        <v>2.2253372717384399</v>
      </c>
      <c r="Z351" s="160">
        <v>0</v>
      </c>
      <c r="AA351" s="160">
        <v>0</v>
      </c>
      <c r="AB351" s="197">
        <v>0</v>
      </c>
    </row>
    <row r="352" spans="1:28" s="116" customFormat="1">
      <c r="A352" s="188" t="s">
        <v>904</v>
      </c>
      <c r="B352" s="116" t="s">
        <v>1334</v>
      </c>
      <c r="C352" s="116" t="s">
        <v>1831</v>
      </c>
      <c r="D352" s="116" t="s">
        <v>912</v>
      </c>
      <c r="E352" s="189" t="s">
        <v>1789</v>
      </c>
      <c r="F352" s="116" t="s">
        <v>1822</v>
      </c>
      <c r="G352" s="191">
        <v>0.4</v>
      </c>
      <c r="H352" s="196">
        <v>4.7238144130122199</v>
      </c>
      <c r="I352" s="160">
        <v>0.20007190478640499</v>
      </c>
      <c r="J352" s="160">
        <v>4.5237425082258103</v>
      </c>
      <c r="K352" s="160">
        <v>-23.475184598297201</v>
      </c>
      <c r="L352" s="193">
        <v>4.1844618201088801</v>
      </c>
      <c r="M352" s="160">
        <v>0.5</v>
      </c>
      <c r="N352" s="196">
        <v>0</v>
      </c>
      <c r="O352" s="160">
        <v>0.20007190478640499</v>
      </c>
      <c r="P352" s="160">
        <v>0</v>
      </c>
      <c r="Q352" s="160">
        <v>0</v>
      </c>
      <c r="R352" s="193">
        <v>0</v>
      </c>
      <c r="S352" s="196">
        <v>0</v>
      </c>
      <c r="T352" s="160">
        <v>4.5237425082258103</v>
      </c>
      <c r="U352" s="160">
        <v>0</v>
      </c>
      <c r="V352" s="160">
        <v>0</v>
      </c>
      <c r="W352" s="193">
        <v>0</v>
      </c>
      <c r="X352" s="196">
        <v>0</v>
      </c>
      <c r="Y352" s="160">
        <v>4.7238144130122199</v>
      </c>
      <c r="Z352" s="160">
        <v>0</v>
      </c>
      <c r="AA352" s="160">
        <v>0</v>
      </c>
      <c r="AB352" s="197">
        <v>0</v>
      </c>
    </row>
    <row r="353" spans="1:28" s="116" customFormat="1">
      <c r="A353" s="188" t="s">
        <v>717</v>
      </c>
      <c r="B353" s="116" t="s">
        <v>1283</v>
      </c>
      <c r="C353" s="116" t="s">
        <v>1707</v>
      </c>
      <c r="D353" s="116" t="s">
        <v>999</v>
      </c>
      <c r="E353" s="189" t="s">
        <v>1789</v>
      </c>
      <c r="F353" s="116" t="s">
        <v>716</v>
      </c>
      <c r="G353" s="191">
        <v>0.1</v>
      </c>
      <c r="H353" s="196">
        <v>79.256836942402799</v>
      </c>
      <c r="I353" s="160">
        <v>0</v>
      </c>
      <c r="J353" s="160">
        <v>79.256836942402799</v>
      </c>
      <c r="K353" s="160">
        <v>45.791874461845403</v>
      </c>
      <c r="L353" s="193">
        <v>73.312574171722602</v>
      </c>
      <c r="M353" s="160">
        <v>0</v>
      </c>
      <c r="N353" s="196">
        <v>0</v>
      </c>
      <c r="O353" s="160">
        <v>0</v>
      </c>
      <c r="P353" s="160">
        <v>0</v>
      </c>
      <c r="Q353" s="160">
        <v>0</v>
      </c>
      <c r="R353" s="193">
        <v>0</v>
      </c>
      <c r="S353" s="196">
        <v>73.718230215722897</v>
      </c>
      <c r="T353" s="160">
        <v>0</v>
      </c>
      <c r="U353" s="160">
        <v>5.5386067266799097</v>
      </c>
      <c r="V353" s="160">
        <v>0</v>
      </c>
      <c r="W353" s="193">
        <v>0</v>
      </c>
      <c r="X353" s="196">
        <v>73.718230215722897</v>
      </c>
      <c r="Y353" s="160">
        <v>0</v>
      </c>
      <c r="Z353" s="160">
        <v>5.5386067266799097</v>
      </c>
      <c r="AA353" s="160">
        <v>0</v>
      </c>
      <c r="AB353" s="197">
        <v>0</v>
      </c>
    </row>
    <row r="354" spans="1:28" s="116" customFormat="1">
      <c r="A354" s="188" t="s">
        <v>719</v>
      </c>
      <c r="B354" s="116" t="s">
        <v>1284</v>
      </c>
      <c r="C354" s="116" t="s">
        <v>1708</v>
      </c>
      <c r="D354" s="116" t="s">
        <v>1052</v>
      </c>
      <c r="E354" s="189" t="s">
        <v>1789</v>
      </c>
      <c r="F354" s="116" t="s">
        <v>718</v>
      </c>
      <c r="G354" s="191">
        <v>0.01</v>
      </c>
      <c r="H354" s="196">
        <v>38.367183954781297</v>
      </c>
      <c r="I354" s="160">
        <v>13.631303597125701</v>
      </c>
      <c r="J354" s="160">
        <v>24.735880357655599</v>
      </c>
      <c r="K354" s="160">
        <v>16.921506430166399</v>
      </c>
      <c r="L354" s="193">
        <v>22.880689330831402</v>
      </c>
      <c r="M354" s="160">
        <v>0</v>
      </c>
      <c r="N354" s="196">
        <v>0</v>
      </c>
      <c r="O354" s="160">
        <v>0</v>
      </c>
      <c r="P354" s="160">
        <v>13.631303597125701</v>
      </c>
      <c r="Q354" s="160">
        <v>0</v>
      </c>
      <c r="R354" s="193">
        <v>0</v>
      </c>
      <c r="S354" s="196">
        <v>0</v>
      </c>
      <c r="T354" s="160">
        <v>0</v>
      </c>
      <c r="U354" s="160">
        <v>24.735880357655599</v>
      </c>
      <c r="V354" s="160">
        <v>0</v>
      </c>
      <c r="W354" s="193">
        <v>0</v>
      </c>
      <c r="X354" s="196">
        <v>0</v>
      </c>
      <c r="Y354" s="160">
        <v>0</v>
      </c>
      <c r="Z354" s="160">
        <v>38.367183954781297</v>
      </c>
      <c r="AA354" s="160">
        <v>0</v>
      </c>
      <c r="AB354" s="197">
        <v>0</v>
      </c>
    </row>
    <row r="355" spans="1:28" s="116" customFormat="1">
      <c r="A355" s="188" t="s">
        <v>721</v>
      </c>
      <c r="B355" s="116" t="s">
        <v>1285</v>
      </c>
      <c r="C355" s="116" t="s">
        <v>1709</v>
      </c>
      <c r="D355" s="116" t="s">
        <v>968</v>
      </c>
      <c r="E355" s="189" t="s">
        <v>1789</v>
      </c>
      <c r="F355" s="116" t="s">
        <v>720</v>
      </c>
      <c r="G355" s="191">
        <v>0.3</v>
      </c>
      <c r="H355" s="196">
        <v>120.667716576668</v>
      </c>
      <c r="I355" s="160">
        <v>30.2853403356382</v>
      </c>
      <c r="J355" s="160">
        <v>90.382376241029803</v>
      </c>
      <c r="K355" s="160">
        <v>-582.61781256835002</v>
      </c>
      <c r="L355" s="193">
        <v>83.603698022952599</v>
      </c>
      <c r="M355" s="160">
        <v>0.5</v>
      </c>
      <c r="N355" s="196">
        <v>21.2676718200971</v>
      </c>
      <c r="O355" s="160">
        <v>9.0176685155411196</v>
      </c>
      <c r="P355" s="160">
        <v>0</v>
      </c>
      <c r="Q355" s="160">
        <v>0</v>
      </c>
      <c r="R355" s="193">
        <v>0</v>
      </c>
      <c r="S355" s="196">
        <v>53.347664429260597</v>
      </c>
      <c r="T355" s="160">
        <v>37.034711811769299</v>
      </c>
      <c r="U355" s="160">
        <v>0</v>
      </c>
      <c r="V355" s="160">
        <v>0</v>
      </c>
      <c r="W355" s="193">
        <v>0</v>
      </c>
      <c r="X355" s="196">
        <v>74.615336249357696</v>
      </c>
      <c r="Y355" s="160">
        <v>46.052380327310402</v>
      </c>
      <c r="Z355" s="160">
        <v>0</v>
      </c>
      <c r="AA355" s="160">
        <v>0</v>
      </c>
      <c r="AB355" s="197">
        <v>0</v>
      </c>
    </row>
    <row r="356" spans="1:28" s="116" customFormat="1">
      <c r="A356" s="188" t="s">
        <v>725</v>
      </c>
      <c r="B356" s="116" t="s">
        <v>1287</v>
      </c>
      <c r="C356" s="116" t="s">
        <v>1711</v>
      </c>
      <c r="D356" s="116" t="s">
        <v>926</v>
      </c>
      <c r="E356" s="189" t="s">
        <v>1306</v>
      </c>
      <c r="F356" s="116" t="s">
        <v>724</v>
      </c>
      <c r="G356" s="191">
        <v>0.99</v>
      </c>
      <c r="H356" s="196">
        <v>113.061682193371</v>
      </c>
      <c r="I356" s="160">
        <v>0</v>
      </c>
      <c r="J356" s="160">
        <v>113.061682193371</v>
      </c>
      <c r="K356" s="160">
        <v>36.380437619557703</v>
      </c>
      <c r="L356" s="193">
        <v>109.66983172757</v>
      </c>
      <c r="M356" s="160">
        <v>0</v>
      </c>
      <c r="N356" s="196">
        <v>0</v>
      </c>
      <c r="O356" s="160">
        <v>0</v>
      </c>
      <c r="P356" s="160">
        <v>0</v>
      </c>
      <c r="Q356" s="160">
        <v>0</v>
      </c>
      <c r="R356" s="193">
        <v>0</v>
      </c>
      <c r="S356" s="196">
        <v>102.01832846952399</v>
      </c>
      <c r="T356" s="160">
        <v>11.0433537238479</v>
      </c>
      <c r="U356" s="160">
        <v>0</v>
      </c>
      <c r="V356" s="160">
        <v>0</v>
      </c>
      <c r="W356" s="193">
        <v>0</v>
      </c>
      <c r="X356" s="196">
        <v>102.01832846952399</v>
      </c>
      <c r="Y356" s="160">
        <v>11.0433537238479</v>
      </c>
      <c r="Z356" s="160">
        <v>0</v>
      </c>
      <c r="AA356" s="160">
        <v>0</v>
      </c>
      <c r="AB356" s="197">
        <v>0</v>
      </c>
    </row>
    <row r="357" spans="1:28" s="116" customFormat="1">
      <c r="A357" s="188" t="s">
        <v>727</v>
      </c>
      <c r="B357" s="116" t="s">
        <v>1288</v>
      </c>
      <c r="C357" s="116" t="s">
        <v>1712</v>
      </c>
      <c r="D357" s="116" t="s">
        <v>932</v>
      </c>
      <c r="E357" s="189" t="s">
        <v>1789</v>
      </c>
      <c r="F357" s="116" t="s">
        <v>726</v>
      </c>
      <c r="G357" s="191">
        <v>0.49</v>
      </c>
      <c r="H357" s="196">
        <v>57.889661371935702</v>
      </c>
      <c r="I357" s="160">
        <v>0</v>
      </c>
      <c r="J357" s="160">
        <v>57.889661371935702</v>
      </c>
      <c r="K357" s="160">
        <v>-14.307730682893901</v>
      </c>
      <c r="L357" s="193">
        <v>53.547936769040497</v>
      </c>
      <c r="M357" s="160">
        <v>0.198175173308588</v>
      </c>
      <c r="N357" s="196">
        <v>0</v>
      </c>
      <c r="O357" s="160">
        <v>0</v>
      </c>
      <c r="P357" s="160">
        <v>0</v>
      </c>
      <c r="Q357" s="160">
        <v>0</v>
      </c>
      <c r="R357" s="193">
        <v>0</v>
      </c>
      <c r="S357" s="196">
        <v>46.781310159505601</v>
      </c>
      <c r="T357" s="160">
        <v>11.108351212430099</v>
      </c>
      <c r="U357" s="160">
        <v>0</v>
      </c>
      <c r="V357" s="160">
        <v>0</v>
      </c>
      <c r="W357" s="193">
        <v>0</v>
      </c>
      <c r="X357" s="196">
        <v>46.781310159505601</v>
      </c>
      <c r="Y357" s="160">
        <v>11.108351212430099</v>
      </c>
      <c r="Z357" s="160">
        <v>0</v>
      </c>
      <c r="AA357" s="160">
        <v>0</v>
      </c>
      <c r="AB357" s="197">
        <v>0</v>
      </c>
    </row>
    <row r="358" spans="1:28" s="116" customFormat="1">
      <c r="A358" s="188" t="s">
        <v>729</v>
      </c>
      <c r="B358" s="116" t="s">
        <v>1289</v>
      </c>
      <c r="C358" s="116" t="s">
        <v>1713</v>
      </c>
      <c r="D358" s="116" t="s">
        <v>912</v>
      </c>
      <c r="E358" s="189" t="s">
        <v>1789</v>
      </c>
      <c r="F358" s="116" t="s">
        <v>728</v>
      </c>
      <c r="G358" s="191">
        <v>0.4</v>
      </c>
      <c r="H358" s="196">
        <v>2.2300439449256002</v>
      </c>
      <c r="I358" s="160">
        <v>0</v>
      </c>
      <c r="J358" s="160">
        <v>2.2300439449256002</v>
      </c>
      <c r="K358" s="160">
        <v>-20.4290238796771</v>
      </c>
      <c r="L358" s="193">
        <v>2.06279064905618</v>
      </c>
      <c r="M358" s="160">
        <v>0.5</v>
      </c>
      <c r="N358" s="196">
        <v>0</v>
      </c>
      <c r="O358" s="160">
        <v>0</v>
      </c>
      <c r="P358" s="160">
        <v>0</v>
      </c>
      <c r="Q358" s="160">
        <v>0</v>
      </c>
      <c r="R358" s="193">
        <v>0</v>
      </c>
      <c r="S358" s="196">
        <v>0</v>
      </c>
      <c r="T358" s="160">
        <v>2.2300439449256002</v>
      </c>
      <c r="U358" s="160">
        <v>0</v>
      </c>
      <c r="V358" s="160">
        <v>0</v>
      </c>
      <c r="W358" s="193">
        <v>0</v>
      </c>
      <c r="X358" s="196">
        <v>0</v>
      </c>
      <c r="Y358" s="160">
        <v>2.2300439449256002</v>
      </c>
      <c r="Z358" s="160">
        <v>0</v>
      </c>
      <c r="AA358" s="160">
        <v>0</v>
      </c>
      <c r="AB358" s="197">
        <v>0</v>
      </c>
    </row>
    <row r="359" spans="1:28" s="116" customFormat="1">
      <c r="A359" s="188" t="s">
        <v>731</v>
      </c>
      <c r="B359" s="116" t="s">
        <v>1290</v>
      </c>
      <c r="C359" s="116" t="s">
        <v>1714</v>
      </c>
      <c r="D359" s="116" t="s">
        <v>932</v>
      </c>
      <c r="E359" s="189" t="s">
        <v>1789</v>
      </c>
      <c r="F359" s="116" t="s">
        <v>730</v>
      </c>
      <c r="G359" s="191">
        <v>0.49</v>
      </c>
      <c r="H359" s="196">
        <v>12.7276419462957</v>
      </c>
      <c r="I359" s="160">
        <v>0</v>
      </c>
      <c r="J359" s="160">
        <v>12.7276419462957</v>
      </c>
      <c r="K359" s="160">
        <v>-30.799818967527401</v>
      </c>
      <c r="L359" s="193">
        <v>11.7730688003236</v>
      </c>
      <c r="M359" s="160">
        <v>0.5</v>
      </c>
      <c r="N359" s="196">
        <v>0</v>
      </c>
      <c r="O359" s="160">
        <v>0</v>
      </c>
      <c r="P359" s="160">
        <v>0</v>
      </c>
      <c r="Q359" s="160">
        <v>0</v>
      </c>
      <c r="R359" s="193">
        <v>0</v>
      </c>
      <c r="S359" s="196">
        <v>8.5296080497082105</v>
      </c>
      <c r="T359" s="160">
        <v>4.1980338965875399</v>
      </c>
      <c r="U359" s="160">
        <v>0</v>
      </c>
      <c r="V359" s="160">
        <v>0</v>
      </c>
      <c r="W359" s="193">
        <v>0</v>
      </c>
      <c r="X359" s="196">
        <v>8.5296080497082105</v>
      </c>
      <c r="Y359" s="160">
        <v>4.1980338965875399</v>
      </c>
      <c r="Z359" s="160">
        <v>0</v>
      </c>
      <c r="AA359" s="160">
        <v>0</v>
      </c>
      <c r="AB359" s="197">
        <v>0</v>
      </c>
    </row>
    <row r="360" spans="1:28" s="116" customFormat="1">
      <c r="A360" s="188" t="s">
        <v>733</v>
      </c>
      <c r="B360" s="116" t="s">
        <v>1291</v>
      </c>
      <c r="C360" s="116" t="s">
        <v>1715</v>
      </c>
      <c r="D360" s="116" t="s">
        <v>926</v>
      </c>
      <c r="E360" s="189" t="s">
        <v>1309</v>
      </c>
      <c r="F360" s="116" t="s">
        <v>732</v>
      </c>
      <c r="G360" s="191">
        <v>0.99</v>
      </c>
      <c r="H360" s="196">
        <v>119.104815132385</v>
      </c>
      <c r="I360" s="160">
        <v>0</v>
      </c>
      <c r="J360" s="160">
        <v>119.104815132385</v>
      </c>
      <c r="K360" s="160">
        <v>53.137091634701697</v>
      </c>
      <c r="L360" s="193">
        <v>115.53167067841299</v>
      </c>
      <c r="M360" s="160">
        <v>0</v>
      </c>
      <c r="N360" s="196">
        <v>0</v>
      </c>
      <c r="O360" s="160">
        <v>0</v>
      </c>
      <c r="P360" s="160">
        <v>0</v>
      </c>
      <c r="Q360" s="160">
        <v>0</v>
      </c>
      <c r="R360" s="193">
        <v>0</v>
      </c>
      <c r="S360" s="196">
        <v>107.371290609312</v>
      </c>
      <c r="T360" s="160">
        <v>11.733524523072999</v>
      </c>
      <c r="U360" s="160">
        <v>0</v>
      </c>
      <c r="V360" s="160">
        <v>0</v>
      </c>
      <c r="W360" s="193">
        <v>0</v>
      </c>
      <c r="X360" s="196">
        <v>107.371290609312</v>
      </c>
      <c r="Y360" s="160">
        <v>11.733524523072999</v>
      </c>
      <c r="Z360" s="160">
        <v>0</v>
      </c>
      <c r="AA360" s="160">
        <v>0</v>
      </c>
      <c r="AB360" s="197">
        <v>0</v>
      </c>
    </row>
    <row r="361" spans="1:28" s="116" customFormat="1">
      <c r="A361" s="188" t="s">
        <v>735</v>
      </c>
      <c r="B361" s="116" t="s">
        <v>1292</v>
      </c>
      <c r="C361" s="116" t="s">
        <v>1716</v>
      </c>
      <c r="D361" s="116" t="s">
        <v>912</v>
      </c>
      <c r="E361" s="189" t="s">
        <v>1789</v>
      </c>
      <c r="F361" s="116" t="s">
        <v>734</v>
      </c>
      <c r="G361" s="191">
        <v>0.4</v>
      </c>
      <c r="H361" s="196">
        <v>2.1346252707964499</v>
      </c>
      <c r="I361" s="160">
        <v>0</v>
      </c>
      <c r="J361" s="160">
        <v>2.1346252707964499</v>
      </c>
      <c r="K361" s="160">
        <v>-16.416778246549999</v>
      </c>
      <c r="L361" s="193">
        <v>1.97452837548672</v>
      </c>
      <c r="M361" s="160">
        <v>0.5</v>
      </c>
      <c r="N361" s="196">
        <v>0</v>
      </c>
      <c r="O361" s="160">
        <v>0</v>
      </c>
      <c r="P361" s="160">
        <v>0</v>
      </c>
      <c r="Q361" s="160">
        <v>0</v>
      </c>
      <c r="R361" s="193">
        <v>0</v>
      </c>
      <c r="S361" s="196">
        <v>0</v>
      </c>
      <c r="T361" s="160">
        <v>2.1346252707964499</v>
      </c>
      <c r="U361" s="160">
        <v>0</v>
      </c>
      <c r="V361" s="160">
        <v>0</v>
      </c>
      <c r="W361" s="193">
        <v>0</v>
      </c>
      <c r="X361" s="196">
        <v>0</v>
      </c>
      <c r="Y361" s="160">
        <v>2.1346252707964499</v>
      </c>
      <c r="Z361" s="160">
        <v>0</v>
      </c>
      <c r="AA361" s="160">
        <v>0</v>
      </c>
      <c r="AB361" s="197">
        <v>0</v>
      </c>
    </row>
    <row r="362" spans="1:28" s="116" customFormat="1">
      <c r="A362" s="188" t="s">
        <v>737</v>
      </c>
      <c r="B362" s="116" t="s">
        <v>1293</v>
      </c>
      <c r="C362" s="116" t="s">
        <v>1717</v>
      </c>
      <c r="D362" s="116" t="s">
        <v>932</v>
      </c>
      <c r="E362" s="189" t="s">
        <v>1789</v>
      </c>
      <c r="F362" s="116" t="s">
        <v>736</v>
      </c>
      <c r="G362" s="191">
        <v>0.49</v>
      </c>
      <c r="H362" s="196">
        <v>14.121363260085401</v>
      </c>
      <c r="I362" s="160">
        <v>0</v>
      </c>
      <c r="J362" s="160">
        <v>14.121363260085401</v>
      </c>
      <c r="K362" s="160">
        <v>-19.462091413177301</v>
      </c>
      <c r="L362" s="193">
        <v>13.062261015579001</v>
      </c>
      <c r="M362" s="160">
        <v>0.5</v>
      </c>
      <c r="N362" s="196">
        <v>0</v>
      </c>
      <c r="O362" s="160">
        <v>0</v>
      </c>
      <c r="P362" s="160">
        <v>0</v>
      </c>
      <c r="Q362" s="160">
        <v>0</v>
      </c>
      <c r="R362" s="193">
        <v>0</v>
      </c>
      <c r="S362" s="196">
        <v>6.7431228113482504</v>
      </c>
      <c r="T362" s="160">
        <v>7.3782404487371496</v>
      </c>
      <c r="U362" s="160">
        <v>0</v>
      </c>
      <c r="V362" s="160">
        <v>0</v>
      </c>
      <c r="W362" s="193">
        <v>0</v>
      </c>
      <c r="X362" s="196">
        <v>6.7431228113482504</v>
      </c>
      <c r="Y362" s="160">
        <v>7.3782404487371496</v>
      </c>
      <c r="Z362" s="160">
        <v>0</v>
      </c>
      <c r="AA362" s="160">
        <v>0</v>
      </c>
      <c r="AB362" s="197">
        <v>0</v>
      </c>
    </row>
    <row r="363" spans="1:28" s="116" customFormat="1">
      <c r="A363" s="188" t="s">
        <v>739</v>
      </c>
      <c r="B363" s="116" t="s">
        <v>1294</v>
      </c>
      <c r="C363" s="116" t="s">
        <v>1718</v>
      </c>
      <c r="D363" s="116" t="s">
        <v>926</v>
      </c>
      <c r="E363" s="189" t="s">
        <v>1305</v>
      </c>
      <c r="F363" s="116" t="s">
        <v>738</v>
      </c>
      <c r="G363" s="191">
        <v>0.99</v>
      </c>
      <c r="H363" s="196">
        <v>102.283139982544</v>
      </c>
      <c r="I363" s="160">
        <v>0</v>
      </c>
      <c r="J363" s="160">
        <v>102.283139982544</v>
      </c>
      <c r="K363" s="160">
        <v>26.702328832644898</v>
      </c>
      <c r="L363" s="193">
        <v>99.214645783067994</v>
      </c>
      <c r="M363" s="160">
        <v>0</v>
      </c>
      <c r="N363" s="196">
        <v>0</v>
      </c>
      <c r="O363" s="160">
        <v>0</v>
      </c>
      <c r="P363" s="160">
        <v>0</v>
      </c>
      <c r="Q363" s="160">
        <v>0</v>
      </c>
      <c r="R363" s="193">
        <v>0</v>
      </c>
      <c r="S363" s="196">
        <v>90.691312785298095</v>
      </c>
      <c r="T363" s="160">
        <v>11.5918271972462</v>
      </c>
      <c r="U363" s="160">
        <v>0</v>
      </c>
      <c r="V363" s="160">
        <v>0</v>
      </c>
      <c r="W363" s="193">
        <v>0</v>
      </c>
      <c r="X363" s="196">
        <v>90.691312785298095</v>
      </c>
      <c r="Y363" s="160">
        <v>11.5918271972462</v>
      </c>
      <c r="Z363" s="160">
        <v>0</v>
      </c>
      <c r="AA363" s="160">
        <v>0</v>
      </c>
      <c r="AB363" s="197">
        <v>0</v>
      </c>
    </row>
    <row r="364" spans="1:28" s="116" customFormat="1">
      <c r="A364" s="188" t="s">
        <v>741</v>
      </c>
      <c r="B364" s="116" t="s">
        <v>1295</v>
      </c>
      <c r="C364" s="116" t="s">
        <v>1719</v>
      </c>
      <c r="D364" s="116" t="s">
        <v>912</v>
      </c>
      <c r="E364" s="189" t="s">
        <v>1789</v>
      </c>
      <c r="F364" s="116" t="s">
        <v>740</v>
      </c>
      <c r="G364" s="191">
        <v>0.4</v>
      </c>
      <c r="H364" s="196">
        <v>2.61517312622134</v>
      </c>
      <c r="I364" s="160">
        <v>0</v>
      </c>
      <c r="J364" s="160">
        <v>2.61517312622134</v>
      </c>
      <c r="K364" s="160">
        <v>-13.368647273698</v>
      </c>
      <c r="L364" s="193">
        <v>2.41903514175474</v>
      </c>
      <c r="M364" s="160">
        <v>0.5</v>
      </c>
      <c r="N364" s="196">
        <v>0</v>
      </c>
      <c r="O364" s="160">
        <v>0</v>
      </c>
      <c r="P364" s="160">
        <v>0</v>
      </c>
      <c r="Q364" s="160">
        <v>0</v>
      </c>
      <c r="R364" s="193">
        <v>0</v>
      </c>
      <c r="S364" s="196">
        <v>0</v>
      </c>
      <c r="T364" s="160">
        <v>2.61517312622134</v>
      </c>
      <c r="U364" s="160">
        <v>0</v>
      </c>
      <c r="V364" s="160">
        <v>0</v>
      </c>
      <c r="W364" s="193">
        <v>0</v>
      </c>
      <c r="X364" s="196">
        <v>0</v>
      </c>
      <c r="Y364" s="160">
        <v>2.61517312622134</v>
      </c>
      <c r="Z364" s="160">
        <v>0</v>
      </c>
      <c r="AA364" s="160">
        <v>0</v>
      </c>
      <c r="AB364" s="197">
        <v>0</v>
      </c>
    </row>
    <row r="365" spans="1:28" s="116" customFormat="1">
      <c r="A365" s="188" t="s">
        <v>743</v>
      </c>
      <c r="B365" s="116" t="s">
        <v>1296</v>
      </c>
      <c r="C365" s="116" t="s">
        <v>1720</v>
      </c>
      <c r="D365" s="116" t="s">
        <v>959</v>
      </c>
      <c r="E365" s="189" t="s">
        <v>1789</v>
      </c>
      <c r="F365" s="116" t="s">
        <v>742</v>
      </c>
      <c r="G365" s="191">
        <v>0.09</v>
      </c>
      <c r="H365" s="196">
        <v>63.488498290406199</v>
      </c>
      <c r="I365" s="160">
        <v>0</v>
      </c>
      <c r="J365" s="160">
        <v>63.488498290406199</v>
      </c>
      <c r="K365" s="160">
        <v>46.922324335248099</v>
      </c>
      <c r="L365" s="193">
        <v>58.726860918625697</v>
      </c>
      <c r="M365" s="160">
        <v>0</v>
      </c>
      <c r="N365" s="196">
        <v>0</v>
      </c>
      <c r="O365" s="160">
        <v>0</v>
      </c>
      <c r="P365" s="160">
        <v>0</v>
      </c>
      <c r="Q365" s="160">
        <v>0</v>
      </c>
      <c r="R365" s="193">
        <v>0</v>
      </c>
      <c r="S365" s="196">
        <v>63.488498290406199</v>
      </c>
      <c r="T365" s="160">
        <v>0</v>
      </c>
      <c r="U365" s="160">
        <v>0</v>
      </c>
      <c r="V365" s="160">
        <v>0</v>
      </c>
      <c r="W365" s="193">
        <v>0</v>
      </c>
      <c r="X365" s="196">
        <v>63.488498290406199</v>
      </c>
      <c r="Y365" s="160">
        <v>0</v>
      </c>
      <c r="Z365" s="160">
        <v>0</v>
      </c>
      <c r="AA365" s="160">
        <v>0</v>
      </c>
      <c r="AB365" s="197">
        <v>0</v>
      </c>
    </row>
    <row r="366" spans="1:28" s="116" customFormat="1">
      <c r="A366" s="188" t="s">
        <v>745</v>
      </c>
      <c r="B366" s="116" t="s">
        <v>1297</v>
      </c>
      <c r="C366" s="116" t="s">
        <v>1721</v>
      </c>
      <c r="D366" s="116" t="s">
        <v>912</v>
      </c>
      <c r="E366" s="189" t="s">
        <v>1789</v>
      </c>
      <c r="F366" s="116" t="s">
        <v>744</v>
      </c>
      <c r="G366" s="191">
        <v>0.4</v>
      </c>
      <c r="H366" s="196">
        <v>2.6925526212143298</v>
      </c>
      <c r="I366" s="160">
        <v>0</v>
      </c>
      <c r="J366" s="160">
        <v>2.6925526212143298</v>
      </c>
      <c r="K366" s="160">
        <v>-10.2279858206036</v>
      </c>
      <c r="L366" s="193">
        <v>2.4906111746232602</v>
      </c>
      <c r="M366" s="160">
        <v>0.5</v>
      </c>
      <c r="N366" s="196">
        <v>0</v>
      </c>
      <c r="O366" s="160">
        <v>0</v>
      </c>
      <c r="P366" s="160">
        <v>0</v>
      </c>
      <c r="Q366" s="160">
        <v>0</v>
      </c>
      <c r="R366" s="193">
        <v>0</v>
      </c>
      <c r="S366" s="196">
        <v>0</v>
      </c>
      <c r="T366" s="160">
        <v>2.6925526212143298</v>
      </c>
      <c r="U366" s="160">
        <v>0</v>
      </c>
      <c r="V366" s="160">
        <v>0</v>
      </c>
      <c r="W366" s="193">
        <v>0</v>
      </c>
      <c r="X366" s="196">
        <v>0</v>
      </c>
      <c r="Y366" s="160">
        <v>2.6925526212143298</v>
      </c>
      <c r="Z366" s="160">
        <v>0</v>
      </c>
      <c r="AA366" s="160">
        <v>0</v>
      </c>
      <c r="AB366" s="197">
        <v>0</v>
      </c>
    </row>
    <row r="367" spans="1:28" s="116" customFormat="1">
      <c r="A367" s="188" t="s">
        <v>747</v>
      </c>
      <c r="B367" s="116" t="s">
        <v>1298</v>
      </c>
      <c r="C367" s="116" t="s">
        <v>1722</v>
      </c>
      <c r="D367" s="116" t="s">
        <v>912</v>
      </c>
      <c r="E367" s="189" t="s">
        <v>1789</v>
      </c>
      <c r="F367" s="116" t="s">
        <v>746</v>
      </c>
      <c r="G367" s="191">
        <v>0.4</v>
      </c>
      <c r="H367" s="196">
        <v>2.6522540427691199</v>
      </c>
      <c r="I367" s="160">
        <v>0</v>
      </c>
      <c r="J367" s="160">
        <v>2.6522540427691199</v>
      </c>
      <c r="K367" s="160">
        <v>-13.3926389829938</v>
      </c>
      <c r="L367" s="193">
        <v>2.4533349895614398</v>
      </c>
      <c r="M367" s="160">
        <v>0.5</v>
      </c>
      <c r="N367" s="196">
        <v>0</v>
      </c>
      <c r="O367" s="160">
        <v>0</v>
      </c>
      <c r="P367" s="160">
        <v>0</v>
      </c>
      <c r="Q367" s="160">
        <v>0</v>
      </c>
      <c r="R367" s="193">
        <v>0</v>
      </c>
      <c r="S367" s="196">
        <v>0</v>
      </c>
      <c r="T367" s="160">
        <v>2.6522540427691199</v>
      </c>
      <c r="U367" s="160">
        <v>0</v>
      </c>
      <c r="V367" s="160">
        <v>0</v>
      </c>
      <c r="W367" s="193">
        <v>0</v>
      </c>
      <c r="X367" s="196">
        <v>0</v>
      </c>
      <c r="Y367" s="160">
        <v>2.6522540427691199</v>
      </c>
      <c r="Z367" s="160">
        <v>0</v>
      </c>
      <c r="AA367" s="160">
        <v>0</v>
      </c>
      <c r="AB367" s="197">
        <v>0</v>
      </c>
    </row>
    <row r="368" spans="1:28" s="116" customFormat="1">
      <c r="A368" s="188" t="s">
        <v>751</v>
      </c>
      <c r="B368" s="116" t="s">
        <v>1300</v>
      </c>
      <c r="C368" s="116" t="s">
        <v>1724</v>
      </c>
      <c r="D368" s="116" t="s">
        <v>912</v>
      </c>
      <c r="E368" s="189" t="s">
        <v>1789</v>
      </c>
      <c r="F368" s="116" t="s">
        <v>750</v>
      </c>
      <c r="G368" s="191">
        <v>0.4</v>
      </c>
      <c r="H368" s="196">
        <v>3.40926386040117</v>
      </c>
      <c r="I368" s="160">
        <v>0</v>
      </c>
      <c r="J368" s="160">
        <v>3.40926386040117</v>
      </c>
      <c r="K368" s="160">
        <v>-6.8375091625646496</v>
      </c>
      <c r="L368" s="193">
        <v>3.1535690708710802</v>
      </c>
      <c r="M368" s="160">
        <v>0.5</v>
      </c>
      <c r="N368" s="196">
        <v>0</v>
      </c>
      <c r="O368" s="160">
        <v>0</v>
      </c>
      <c r="P368" s="160">
        <v>0</v>
      </c>
      <c r="Q368" s="160">
        <v>0</v>
      </c>
      <c r="R368" s="193">
        <v>0</v>
      </c>
      <c r="S368" s="196">
        <v>0</v>
      </c>
      <c r="T368" s="160">
        <v>3.40926386040117</v>
      </c>
      <c r="U368" s="160">
        <v>0</v>
      </c>
      <c r="V368" s="160">
        <v>0</v>
      </c>
      <c r="W368" s="193">
        <v>0</v>
      </c>
      <c r="X368" s="196">
        <v>0</v>
      </c>
      <c r="Y368" s="160">
        <v>3.40926386040117</v>
      </c>
      <c r="Z368" s="160">
        <v>0</v>
      </c>
      <c r="AA368" s="160">
        <v>0</v>
      </c>
      <c r="AB368" s="197">
        <v>0</v>
      </c>
    </row>
    <row r="369" spans="1:29" s="116" customFormat="1">
      <c r="A369" s="188" t="s">
        <v>753</v>
      </c>
      <c r="B369" s="116" t="s">
        <v>1301</v>
      </c>
      <c r="C369" s="116" t="s">
        <v>1725</v>
      </c>
      <c r="D369" s="116" t="s">
        <v>912</v>
      </c>
      <c r="E369" s="189" t="s">
        <v>1789</v>
      </c>
      <c r="F369" s="116" t="s">
        <v>752</v>
      </c>
      <c r="G369" s="191">
        <v>0.4</v>
      </c>
      <c r="H369" s="196">
        <v>2.8432112992491398</v>
      </c>
      <c r="I369" s="160">
        <v>0</v>
      </c>
      <c r="J369" s="160">
        <v>2.8432112992491398</v>
      </c>
      <c r="K369" s="160">
        <v>-8.4798491254778003</v>
      </c>
      <c r="L369" s="193">
        <v>2.6299704518054599</v>
      </c>
      <c r="M369" s="160">
        <v>0.5</v>
      </c>
      <c r="N369" s="196">
        <v>0</v>
      </c>
      <c r="O369" s="160">
        <v>0</v>
      </c>
      <c r="P369" s="160">
        <v>0</v>
      </c>
      <c r="Q369" s="160">
        <v>0</v>
      </c>
      <c r="R369" s="193">
        <v>0</v>
      </c>
      <c r="S369" s="196">
        <v>0</v>
      </c>
      <c r="T369" s="160">
        <v>2.8432112992491398</v>
      </c>
      <c r="U369" s="160">
        <v>0</v>
      </c>
      <c r="V369" s="160">
        <v>0</v>
      </c>
      <c r="W369" s="193">
        <v>0</v>
      </c>
      <c r="X369" s="196">
        <v>0</v>
      </c>
      <c r="Y369" s="160">
        <v>2.8432112992491398</v>
      </c>
      <c r="Z369" s="160">
        <v>0</v>
      </c>
      <c r="AA369" s="160">
        <v>0</v>
      </c>
      <c r="AB369" s="197">
        <v>0</v>
      </c>
    </row>
    <row r="370" spans="1:29" s="116" customFormat="1">
      <c r="A370" s="188" t="s">
        <v>755</v>
      </c>
      <c r="B370" s="116" t="s">
        <v>1302</v>
      </c>
      <c r="C370" s="116" t="s">
        <v>1726</v>
      </c>
      <c r="D370" s="116" t="s">
        <v>932</v>
      </c>
      <c r="E370" s="189" t="s">
        <v>1789</v>
      </c>
      <c r="F370" s="116" t="s">
        <v>754</v>
      </c>
      <c r="G370" s="191">
        <v>0.49</v>
      </c>
      <c r="H370" s="196">
        <v>27.0952762306685</v>
      </c>
      <c r="I370" s="160">
        <v>0.54025299951979</v>
      </c>
      <c r="J370" s="160">
        <v>26.555023231148699</v>
      </c>
      <c r="K370" s="160">
        <v>-21.556161905801702</v>
      </c>
      <c r="L370" s="193">
        <v>24.563396488812501</v>
      </c>
      <c r="M370" s="160">
        <v>0.44804886523666498</v>
      </c>
      <c r="N370" s="196">
        <v>1.9895527996837199</v>
      </c>
      <c r="O370" s="160">
        <v>-1.4492998001639299</v>
      </c>
      <c r="P370" s="160">
        <v>0</v>
      </c>
      <c r="Q370" s="160">
        <v>0</v>
      </c>
      <c r="R370" s="193">
        <v>0</v>
      </c>
      <c r="S370" s="196">
        <v>20.8643958874611</v>
      </c>
      <c r="T370" s="160">
        <v>5.6906273436876003</v>
      </c>
      <c r="U370" s="160">
        <v>0</v>
      </c>
      <c r="V370" s="160">
        <v>0</v>
      </c>
      <c r="W370" s="193">
        <v>0</v>
      </c>
      <c r="X370" s="196">
        <v>22.853948687144801</v>
      </c>
      <c r="Y370" s="160">
        <v>4.2413275435236697</v>
      </c>
      <c r="Z370" s="160">
        <v>0</v>
      </c>
      <c r="AA370" s="160">
        <v>0</v>
      </c>
      <c r="AB370" s="197">
        <v>0</v>
      </c>
    </row>
    <row r="371" spans="1:29" s="116" customFormat="1">
      <c r="A371" s="188" t="s">
        <v>758</v>
      </c>
      <c r="B371" s="116" t="s">
        <v>1313</v>
      </c>
      <c r="C371" s="116" t="s">
        <v>1828</v>
      </c>
      <c r="D371" s="116" t="s">
        <v>1311</v>
      </c>
      <c r="E371" s="189" t="s">
        <v>1306</v>
      </c>
      <c r="F371" s="116" t="s">
        <v>1837</v>
      </c>
      <c r="G371" s="191">
        <v>0.01</v>
      </c>
      <c r="H371" s="196">
        <v>86.398155717642695</v>
      </c>
      <c r="I371" s="160">
        <v>0</v>
      </c>
      <c r="J371" s="160">
        <v>86.398155717642695</v>
      </c>
      <c r="K371" s="160">
        <v>76.059686297528302</v>
      </c>
      <c r="L371" s="193">
        <v>83.806211046113404</v>
      </c>
      <c r="M371" s="160">
        <v>0</v>
      </c>
      <c r="N371" s="196">
        <v>0</v>
      </c>
      <c r="O371" s="160">
        <v>0</v>
      </c>
      <c r="P371" s="160">
        <v>0</v>
      </c>
      <c r="Q371" s="160">
        <v>0</v>
      </c>
      <c r="R371" s="193">
        <v>0</v>
      </c>
      <c r="S371" s="196">
        <v>35.707000000000001</v>
      </c>
      <c r="T371" s="160">
        <v>0</v>
      </c>
      <c r="U371" s="160">
        <v>50.691155717642701</v>
      </c>
      <c r="V371" s="160">
        <v>0</v>
      </c>
      <c r="W371" s="193">
        <v>0</v>
      </c>
      <c r="X371" s="196">
        <v>35.707000000000001</v>
      </c>
      <c r="Y371" s="160">
        <v>0</v>
      </c>
      <c r="Z371" s="160">
        <v>50.691155717642701</v>
      </c>
      <c r="AA371" s="160">
        <v>0</v>
      </c>
      <c r="AB371" s="197">
        <v>0</v>
      </c>
    </row>
    <row r="372" spans="1:29" s="116" customFormat="1" ht="15.75" thickBot="1">
      <c r="A372" s="200" t="s">
        <v>757</v>
      </c>
      <c r="B372" s="185" t="s">
        <v>1310</v>
      </c>
      <c r="C372" s="185" t="s">
        <v>1336</v>
      </c>
      <c r="D372" s="185" t="s">
        <v>1311</v>
      </c>
      <c r="E372" s="187" t="s">
        <v>1304</v>
      </c>
      <c r="F372" s="185" t="s">
        <v>1749</v>
      </c>
      <c r="G372" s="201">
        <v>0.05</v>
      </c>
      <c r="H372" s="202">
        <v>14.063000000000001</v>
      </c>
      <c r="I372" s="185">
        <v>0</v>
      </c>
      <c r="J372" s="185">
        <v>14.063000000000001</v>
      </c>
      <c r="K372" s="185">
        <v>-6.8086179080770703</v>
      </c>
      <c r="L372" s="186">
        <v>13.641109999999999</v>
      </c>
      <c r="M372" s="185">
        <v>0</v>
      </c>
      <c r="N372" s="203">
        <v>0</v>
      </c>
      <c r="O372" s="185">
        <v>0</v>
      </c>
      <c r="P372" s="185">
        <v>0</v>
      </c>
      <c r="Q372" s="185">
        <v>0</v>
      </c>
      <c r="R372" s="186">
        <v>0</v>
      </c>
      <c r="S372" s="203">
        <v>14.063000000000001</v>
      </c>
      <c r="T372" s="185">
        <v>0</v>
      </c>
      <c r="U372" s="185">
        <v>0</v>
      </c>
      <c r="V372" s="185">
        <v>0</v>
      </c>
      <c r="W372" s="186">
        <v>0</v>
      </c>
      <c r="X372" s="203">
        <v>14.063000000000001</v>
      </c>
      <c r="Y372" s="185">
        <v>0</v>
      </c>
      <c r="Z372" s="185">
        <v>0</v>
      </c>
      <c r="AA372" s="185">
        <v>0</v>
      </c>
      <c r="AB372" s="187">
        <v>0</v>
      </c>
    </row>
    <row r="374" spans="1:29" ht="17.25">
      <c r="A374" s="204"/>
      <c r="B374" s="204"/>
      <c r="C374" s="204"/>
      <c r="D374" s="204"/>
      <c r="E374" s="204"/>
      <c r="F374" s="127" t="s">
        <v>1886</v>
      </c>
      <c r="H374" s="204"/>
      <c r="I374" s="204"/>
      <c r="J374" s="204"/>
      <c r="K374" s="204"/>
      <c r="L374" s="204"/>
      <c r="M374" s="204"/>
      <c r="N374" s="204"/>
      <c r="O374" s="204"/>
      <c r="P374" s="204"/>
      <c r="Q374" s="204"/>
      <c r="R374" s="204"/>
      <c r="S374" s="204"/>
      <c r="T374" s="204"/>
      <c r="U374" s="204"/>
      <c r="V374" s="204"/>
      <c r="W374" s="204"/>
      <c r="X374" s="204"/>
      <c r="Y374" s="204"/>
      <c r="Z374" s="204"/>
      <c r="AA374" s="204"/>
      <c r="AB374" s="204"/>
      <c r="AC374" s="204"/>
    </row>
    <row r="375" spans="1:29" ht="17.25">
      <c r="A375" s="204"/>
      <c r="B375" s="204"/>
      <c r="C375" s="204"/>
      <c r="D375" s="204"/>
      <c r="E375" s="204"/>
      <c r="F375" s="115" t="s">
        <v>1896</v>
      </c>
      <c r="H375" s="204"/>
      <c r="I375" s="204"/>
      <c r="J375" s="204"/>
      <c r="K375" s="204"/>
      <c r="L375" s="204"/>
      <c r="M375" s="204"/>
      <c r="N375" s="204"/>
      <c r="O375" s="204"/>
      <c r="P375" s="204"/>
      <c r="Q375" s="204"/>
      <c r="R375" s="204"/>
      <c r="S375" s="204"/>
      <c r="T375" s="204"/>
      <c r="U375" s="204"/>
      <c r="V375" s="204"/>
      <c r="W375" s="204"/>
      <c r="X375" s="204"/>
      <c r="Y375" s="204"/>
      <c r="Z375" s="204"/>
      <c r="AA375" s="204"/>
      <c r="AB375" s="204"/>
      <c r="AC375" s="204"/>
    </row>
    <row r="376" spans="1:29" s="116" customFormat="1" ht="17.25">
      <c r="F376" s="115" t="s">
        <v>1889</v>
      </c>
      <c r="G376" s="204"/>
      <c r="H376" s="160"/>
      <c r="I376" s="160"/>
      <c r="J376" s="160"/>
      <c r="K376" s="160"/>
      <c r="L376" s="160"/>
      <c r="M376" s="161"/>
      <c r="N376" s="160"/>
      <c r="O376" s="160"/>
      <c r="P376" s="160"/>
      <c r="Q376" s="160"/>
      <c r="R376" s="160"/>
      <c r="S376" s="160"/>
      <c r="T376" s="160"/>
      <c r="U376" s="160"/>
      <c r="V376" s="160"/>
      <c r="W376" s="160"/>
      <c r="X376" s="160"/>
      <c r="Y376" s="160"/>
      <c r="Z376" s="160"/>
      <c r="AA376" s="160"/>
      <c r="AB376" s="160"/>
    </row>
    <row r="377" spans="1:29" s="116" customFormat="1" ht="17.25">
      <c r="F377" s="115" t="s">
        <v>1888</v>
      </c>
      <c r="G377" s="204"/>
      <c r="H377" s="160"/>
      <c r="I377" s="160"/>
      <c r="J377" s="160"/>
      <c r="K377" s="160"/>
      <c r="L377" s="160"/>
      <c r="M377" s="161"/>
      <c r="N377" s="160"/>
      <c r="O377" s="160"/>
      <c r="P377" s="160"/>
      <c r="Q377" s="160"/>
      <c r="R377" s="160"/>
      <c r="S377" s="160"/>
      <c r="T377" s="160"/>
      <c r="U377" s="160"/>
      <c r="V377" s="160"/>
      <c r="W377" s="160"/>
      <c r="X377" s="160"/>
      <c r="Y377" s="160"/>
      <c r="Z377" s="160"/>
      <c r="AA377" s="160"/>
      <c r="AB377" s="160"/>
    </row>
    <row r="378" spans="1:29" s="116" customFormat="1">
      <c r="F378" s="115"/>
      <c r="G378" s="204"/>
      <c r="H378" s="160"/>
      <c r="I378" s="160"/>
      <c r="J378" s="160"/>
      <c r="K378" s="160"/>
      <c r="L378" s="160"/>
      <c r="M378" s="161"/>
      <c r="N378" s="160"/>
      <c r="O378" s="160"/>
      <c r="P378" s="160"/>
      <c r="Q378" s="160"/>
      <c r="R378" s="160"/>
      <c r="S378" s="160"/>
      <c r="T378" s="160"/>
      <c r="U378" s="160"/>
      <c r="V378" s="160"/>
      <c r="W378" s="160"/>
      <c r="X378" s="160"/>
      <c r="Y378" s="160"/>
      <c r="Z378" s="160"/>
      <c r="AA378" s="160"/>
      <c r="AB378" s="160"/>
    </row>
    <row r="379" spans="1:29" s="116" customFormat="1">
      <c r="F379" s="115"/>
      <c r="G379" s="204"/>
      <c r="H379" s="160"/>
      <c r="I379" s="160"/>
      <c r="J379" s="160"/>
      <c r="K379" s="160"/>
      <c r="L379" s="160"/>
      <c r="M379" s="161"/>
      <c r="N379" s="160"/>
      <c r="O379" s="160"/>
      <c r="P379" s="160"/>
      <c r="Q379" s="160"/>
      <c r="R379" s="160"/>
      <c r="S379" s="160"/>
      <c r="T379" s="160"/>
      <c r="U379" s="160"/>
      <c r="V379" s="160"/>
      <c r="W379" s="160"/>
      <c r="X379" s="160"/>
      <c r="Y379" s="160"/>
      <c r="Z379" s="160"/>
      <c r="AA379" s="160"/>
      <c r="AB379" s="160"/>
    </row>
    <row r="380" spans="1:29" s="116" customFormat="1">
      <c r="G380" s="204"/>
      <c r="H380" s="160"/>
      <c r="I380" s="160"/>
      <c r="J380" s="160"/>
      <c r="K380" s="160"/>
      <c r="L380" s="160"/>
      <c r="M380" s="161"/>
      <c r="N380" s="160"/>
      <c r="O380" s="160"/>
      <c r="P380" s="160"/>
      <c r="Q380" s="160"/>
      <c r="R380" s="160"/>
      <c r="S380" s="160"/>
      <c r="T380" s="160"/>
      <c r="U380" s="160"/>
      <c r="V380" s="160"/>
      <c r="W380" s="160"/>
      <c r="X380" s="160"/>
      <c r="Y380" s="160"/>
      <c r="Z380" s="160"/>
      <c r="AA380" s="160"/>
      <c r="AB380" s="160"/>
    </row>
    <row r="381" spans="1:29" s="116" customFormat="1">
      <c r="G381" s="204"/>
      <c r="H381" s="160"/>
      <c r="I381" s="160"/>
      <c r="J381" s="160"/>
      <c r="K381" s="205"/>
      <c r="L381" s="160"/>
      <c r="M381" s="161"/>
      <c r="N381" s="160"/>
      <c r="O381" s="160"/>
      <c r="P381" s="160"/>
      <c r="Q381" s="160"/>
      <c r="R381" s="160"/>
      <c r="S381" s="160"/>
      <c r="T381" s="160"/>
      <c r="U381" s="160"/>
      <c r="V381" s="160"/>
      <c r="W381" s="160"/>
      <c r="X381" s="160"/>
      <c r="Y381" s="160"/>
      <c r="Z381" s="160"/>
      <c r="AA381" s="160"/>
      <c r="AB381" s="160"/>
    </row>
    <row r="382" spans="1:29" s="116" customFormat="1">
      <c r="G382" s="204"/>
      <c r="H382" s="160"/>
      <c r="I382" s="160"/>
      <c r="J382" s="160"/>
      <c r="K382" s="160"/>
      <c r="L382" s="160"/>
      <c r="M382" s="161"/>
      <c r="N382" s="160"/>
      <c r="O382" s="160"/>
      <c r="P382" s="160"/>
      <c r="Q382" s="160"/>
      <c r="R382" s="160"/>
      <c r="S382" s="160"/>
      <c r="T382" s="160"/>
      <c r="U382" s="160"/>
      <c r="V382" s="160"/>
      <c r="W382" s="160"/>
      <c r="X382" s="160"/>
      <c r="Y382" s="160"/>
      <c r="Z382" s="160"/>
      <c r="AA382" s="160"/>
      <c r="AB382" s="160"/>
    </row>
    <row r="383" spans="1:29" s="116" customFormat="1">
      <c r="G383" s="204"/>
      <c r="H383" s="160"/>
      <c r="I383" s="160"/>
      <c r="J383" s="160"/>
      <c r="K383" s="160"/>
      <c r="L383" s="160"/>
      <c r="M383" s="161"/>
      <c r="N383" s="160"/>
      <c r="O383" s="160"/>
      <c r="P383" s="160"/>
      <c r="Q383" s="160"/>
      <c r="R383" s="160"/>
      <c r="S383" s="160"/>
      <c r="T383" s="160"/>
      <c r="U383" s="160"/>
      <c r="V383" s="160"/>
      <c r="W383" s="160"/>
      <c r="X383" s="160"/>
      <c r="Y383" s="160"/>
      <c r="Z383" s="160"/>
      <c r="AA383" s="160"/>
      <c r="AB383" s="160"/>
    </row>
    <row r="384" spans="1:29" s="116" customFormat="1">
      <c r="G384" s="204"/>
      <c r="H384" s="160"/>
      <c r="I384" s="160"/>
      <c r="J384" s="160"/>
      <c r="K384" s="160"/>
      <c r="L384" s="160"/>
      <c r="M384" s="161"/>
      <c r="N384" s="160"/>
      <c r="O384" s="160"/>
      <c r="P384" s="160"/>
      <c r="Q384" s="160"/>
      <c r="R384" s="160"/>
      <c r="S384" s="160"/>
      <c r="T384" s="160"/>
      <c r="U384" s="160"/>
      <c r="V384" s="160"/>
      <c r="W384" s="160"/>
      <c r="X384" s="160"/>
      <c r="Y384" s="160"/>
      <c r="Z384" s="160"/>
      <c r="AA384" s="160"/>
      <c r="AB384" s="160"/>
    </row>
    <row r="385" spans="6:28" s="116" customFormat="1">
      <c r="G385" s="204"/>
      <c r="H385" s="160"/>
      <c r="I385" s="160"/>
      <c r="J385" s="160"/>
      <c r="K385" s="160"/>
      <c r="L385" s="160"/>
      <c r="M385" s="161"/>
      <c r="N385" s="160"/>
      <c r="O385" s="160"/>
      <c r="P385" s="160"/>
      <c r="Q385" s="160"/>
      <c r="R385" s="160"/>
      <c r="S385" s="160"/>
      <c r="T385" s="160"/>
      <c r="U385" s="160"/>
      <c r="V385" s="160"/>
      <c r="W385" s="160"/>
      <c r="X385" s="160"/>
      <c r="Y385" s="160"/>
      <c r="Z385" s="160"/>
      <c r="AA385" s="160"/>
      <c r="AB385" s="160"/>
    </row>
    <row r="386" spans="6:28" s="116" customFormat="1">
      <c r="G386" s="204"/>
      <c r="H386" s="160"/>
      <c r="I386" s="160"/>
      <c r="J386" s="160"/>
      <c r="K386" s="160"/>
      <c r="L386" s="160"/>
      <c r="M386" s="161"/>
      <c r="N386" s="160"/>
      <c r="O386" s="160"/>
      <c r="P386" s="160"/>
      <c r="Q386" s="160"/>
      <c r="R386" s="160"/>
      <c r="S386" s="160"/>
      <c r="T386" s="160"/>
      <c r="U386" s="160"/>
      <c r="V386" s="160"/>
      <c r="W386" s="160"/>
      <c r="X386" s="160"/>
      <c r="Y386" s="160"/>
      <c r="Z386" s="160"/>
      <c r="AA386" s="160"/>
      <c r="AB386" s="160"/>
    </row>
    <row r="387" spans="6:28">
      <c r="F387" s="115"/>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06A2-4100-49C8-820D-52CC3A6411D9}">
  <dimension ref="A1:AC387"/>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12.28515625" style="15" hidden="1" customWidth="1" outlineLevel="1"/>
    <col min="2" max="2" width="6.42578125" style="15" hidden="1" customWidth="1" outlineLevel="1"/>
    <col min="3" max="3" width="10" style="15" hidden="1" customWidth="1" outlineLevel="1"/>
    <col min="4" max="4" width="8.42578125" style="15" hidden="1" customWidth="1" outlineLevel="1"/>
    <col min="5" max="5" width="19.28515625" style="15" hidden="1" customWidth="1" outlineLevel="1"/>
    <col min="6" max="6" width="41.85546875" style="15" customWidth="1" collapsed="1"/>
    <col min="7" max="7" width="12.140625" style="79" customWidth="1"/>
    <col min="8" max="12" width="12.85546875" style="41" customWidth="1"/>
    <col min="13" max="13" width="11.42578125" style="25" customWidth="1"/>
    <col min="14" max="28" width="12.85546875" style="41" customWidth="1"/>
    <col min="29" max="29" width="11.42578125" style="15" bestFit="1" customWidth="1"/>
  </cols>
  <sheetData>
    <row r="1" spans="1:29" s="15" customFormat="1">
      <c r="D1" s="24"/>
      <c r="E1" s="24"/>
      <c r="F1" s="18" t="s">
        <v>1897</v>
      </c>
      <c r="G1" s="69"/>
      <c r="H1" s="41"/>
      <c r="I1" s="41"/>
      <c r="J1" s="41"/>
      <c r="K1" s="41"/>
      <c r="L1" s="41"/>
      <c r="M1" s="25"/>
      <c r="N1" s="42"/>
      <c r="O1" s="42"/>
      <c r="P1" s="42"/>
      <c r="Q1" s="42"/>
      <c r="R1" s="42"/>
      <c r="S1" s="42"/>
      <c r="T1" s="42"/>
      <c r="U1" s="42"/>
      <c r="V1" s="42"/>
      <c r="W1" s="42"/>
      <c r="X1" s="42"/>
      <c r="Y1" s="42"/>
      <c r="Z1" s="42"/>
      <c r="AA1" s="42"/>
      <c r="AB1" s="42"/>
    </row>
    <row r="2" spans="1:29" s="15" customFormat="1" ht="15" customHeight="1">
      <c r="D2" s="25"/>
      <c r="E2" s="25"/>
      <c r="F2" s="38" t="s">
        <v>1920</v>
      </c>
      <c r="G2" s="69"/>
      <c r="H2" s="43"/>
      <c r="I2" s="43"/>
      <c r="J2" s="43"/>
      <c r="K2" s="43"/>
      <c r="L2" s="43"/>
      <c r="M2" s="44"/>
      <c r="N2" s="43"/>
      <c r="O2" s="43"/>
      <c r="P2" s="43"/>
      <c r="Q2" s="43"/>
      <c r="R2" s="43"/>
      <c r="S2" s="43"/>
      <c r="T2" s="43"/>
      <c r="U2" s="43"/>
      <c r="V2" s="43"/>
      <c r="W2" s="43"/>
      <c r="X2" s="43"/>
      <c r="Y2" s="43"/>
      <c r="Z2" s="43"/>
      <c r="AA2" s="43"/>
      <c r="AB2" s="43"/>
    </row>
    <row r="3" spans="1:29" s="15" customFormat="1" ht="26.25" hidden="1">
      <c r="A3" s="26" t="s">
        <v>896</v>
      </c>
      <c r="B3" s="15" t="s">
        <v>763</v>
      </c>
      <c r="C3" s="26" t="s">
        <v>810</v>
      </c>
      <c r="D3" s="26" t="s">
        <v>1787</v>
      </c>
      <c r="E3" s="26" t="s">
        <v>1788</v>
      </c>
      <c r="F3" s="26" t="s">
        <v>1790</v>
      </c>
      <c r="G3" s="88" t="s">
        <v>1898</v>
      </c>
      <c r="H3" s="89" t="s">
        <v>1899</v>
      </c>
      <c r="I3" s="90" t="s">
        <v>1900</v>
      </c>
      <c r="J3" s="90" t="s">
        <v>1901</v>
      </c>
      <c r="K3" s="90" t="s">
        <v>1902</v>
      </c>
      <c r="L3" s="90" t="s">
        <v>1903</v>
      </c>
      <c r="M3" s="90" t="s">
        <v>1904</v>
      </c>
      <c r="N3" s="90" t="s">
        <v>1905</v>
      </c>
      <c r="O3" s="90" t="s">
        <v>1906</v>
      </c>
      <c r="P3" s="90" t="s">
        <v>1907</v>
      </c>
      <c r="Q3" s="90" t="s">
        <v>1908</v>
      </c>
      <c r="R3" s="90" t="s">
        <v>1909</v>
      </c>
      <c r="S3" s="90" t="s">
        <v>1910</v>
      </c>
      <c r="T3" s="90" t="s">
        <v>1911</v>
      </c>
      <c r="U3" s="90" t="s">
        <v>1912</v>
      </c>
      <c r="V3" s="90" t="s">
        <v>1913</v>
      </c>
      <c r="W3" s="90" t="s">
        <v>1914</v>
      </c>
      <c r="X3" s="90" t="s">
        <v>1915</v>
      </c>
      <c r="Y3" s="90" t="s">
        <v>1916</v>
      </c>
      <c r="Z3" s="90" t="s">
        <v>1917</v>
      </c>
      <c r="AA3" s="90" t="s">
        <v>1918</v>
      </c>
      <c r="AB3" s="90" t="s">
        <v>1919</v>
      </c>
    </row>
    <row r="4" spans="1:29" s="15" customFormat="1" ht="15.75" thickBot="1">
      <c r="A4" s="27"/>
      <c r="C4" s="27"/>
      <c r="D4" s="27"/>
      <c r="E4" s="27"/>
      <c r="F4" s="39"/>
      <c r="G4" s="91"/>
      <c r="H4" s="92"/>
      <c r="I4" s="93"/>
      <c r="J4" s="93"/>
      <c r="K4" s="93"/>
      <c r="L4" s="93"/>
      <c r="M4" s="94"/>
      <c r="N4" s="93"/>
      <c r="O4" s="93"/>
      <c r="P4" s="93"/>
      <c r="Q4" s="93"/>
      <c r="R4" s="93"/>
      <c r="S4" s="93"/>
      <c r="T4" s="93"/>
      <c r="U4" s="93"/>
      <c r="V4" s="93"/>
      <c r="W4" s="93"/>
      <c r="X4" s="93"/>
      <c r="Y4" s="93"/>
      <c r="Z4" s="93"/>
      <c r="AA4" s="93"/>
      <c r="AB4" s="93"/>
    </row>
    <row r="5" spans="1:29" s="15" customFormat="1">
      <c r="A5" s="48"/>
      <c r="B5" s="133"/>
      <c r="C5" s="133"/>
      <c r="D5" s="133"/>
      <c r="E5" s="149"/>
      <c r="F5" s="134"/>
      <c r="G5" s="135"/>
      <c r="H5" s="276" t="s">
        <v>801</v>
      </c>
      <c r="I5" s="259"/>
      <c r="J5" s="259"/>
      <c r="K5" s="259"/>
      <c r="L5" s="260"/>
      <c r="M5" s="136"/>
      <c r="N5" s="258" t="s">
        <v>760</v>
      </c>
      <c r="O5" s="259"/>
      <c r="P5" s="259"/>
      <c r="Q5" s="259"/>
      <c r="R5" s="260"/>
      <c r="S5" s="258" t="s">
        <v>761</v>
      </c>
      <c r="T5" s="259"/>
      <c r="U5" s="259"/>
      <c r="V5" s="259"/>
      <c r="W5" s="260"/>
      <c r="X5" s="258" t="s">
        <v>796</v>
      </c>
      <c r="Y5" s="259"/>
      <c r="Z5" s="259"/>
      <c r="AA5" s="259"/>
      <c r="AB5" s="261"/>
    </row>
    <row r="6" spans="1:29" s="15" customFormat="1" ht="61.5" customHeight="1" thickBot="1">
      <c r="A6" s="97" t="s">
        <v>806</v>
      </c>
      <c r="B6" s="71" t="s">
        <v>763</v>
      </c>
      <c r="C6" s="29" t="s">
        <v>1335</v>
      </c>
      <c r="D6" s="29" t="s">
        <v>908</v>
      </c>
      <c r="E6" s="152" t="s">
        <v>1847</v>
      </c>
      <c r="F6" s="72" t="s">
        <v>764</v>
      </c>
      <c r="G6" s="243" t="s">
        <v>799</v>
      </c>
      <c r="H6" s="214" t="s">
        <v>5</v>
      </c>
      <c r="I6" s="214" t="s">
        <v>1953</v>
      </c>
      <c r="J6" s="244" t="s">
        <v>14</v>
      </c>
      <c r="K6" s="214" t="s">
        <v>765</v>
      </c>
      <c r="L6" s="245" t="s">
        <v>1314</v>
      </c>
      <c r="M6" s="246" t="s">
        <v>766</v>
      </c>
      <c r="N6" s="218" t="s">
        <v>767</v>
      </c>
      <c r="O6" s="218" t="s">
        <v>768</v>
      </c>
      <c r="P6" s="218" t="s">
        <v>769</v>
      </c>
      <c r="Q6" s="218" t="s">
        <v>770</v>
      </c>
      <c r="R6" s="219" t="s">
        <v>771</v>
      </c>
      <c r="S6" s="218" t="s">
        <v>767</v>
      </c>
      <c r="T6" s="218" t="s">
        <v>768</v>
      </c>
      <c r="U6" s="218" t="s">
        <v>769</v>
      </c>
      <c r="V6" s="218" t="s">
        <v>770</v>
      </c>
      <c r="W6" s="219" t="s">
        <v>771</v>
      </c>
      <c r="X6" s="218" t="s">
        <v>767</v>
      </c>
      <c r="Y6" s="218" t="s">
        <v>768</v>
      </c>
      <c r="Z6" s="218" t="s">
        <v>769</v>
      </c>
      <c r="AA6" s="218" t="s">
        <v>770</v>
      </c>
      <c r="AB6" s="247" t="s">
        <v>771</v>
      </c>
    </row>
    <row r="7" spans="1:29" s="15" customFormat="1">
      <c r="A7" s="98" t="s">
        <v>1</v>
      </c>
      <c r="B7" s="112"/>
      <c r="C7" s="112"/>
      <c r="D7" s="112"/>
      <c r="E7" s="150"/>
      <c r="F7" s="112" t="s">
        <v>909</v>
      </c>
      <c r="G7" s="146"/>
      <c r="H7" s="113">
        <v>16282.153187632508</v>
      </c>
      <c r="I7" s="145">
        <v>1672.0577669902457</v>
      </c>
      <c r="J7" s="113">
        <v>14610.095420642263</v>
      </c>
      <c r="K7" s="145">
        <v>-596.55619971911381</v>
      </c>
      <c r="L7" s="62"/>
      <c r="M7" s="148"/>
      <c r="N7" s="113">
        <v>1401.1680223201522</v>
      </c>
      <c r="O7" s="113">
        <v>72.313409539628807</v>
      </c>
      <c r="P7" s="113">
        <v>195.04942185156187</v>
      </c>
      <c r="Q7" s="113">
        <v>0</v>
      </c>
      <c r="R7" s="62">
        <v>0.13763130502475299</v>
      </c>
      <c r="S7" s="113">
        <v>9874.3192233894679</v>
      </c>
      <c r="T7" s="113">
        <v>2035.6669242545343</v>
      </c>
      <c r="U7" s="113">
        <v>687.11217543756766</v>
      </c>
      <c r="V7" s="113">
        <v>1972.86943399898</v>
      </c>
      <c r="W7" s="62">
        <v>38.13217687293772</v>
      </c>
      <c r="X7" s="145">
        <v>11275.487245709624</v>
      </c>
      <c r="Y7" s="145">
        <v>2107.980333794163</v>
      </c>
      <c r="Z7" s="145">
        <v>882.16159728912965</v>
      </c>
      <c r="AA7" s="145">
        <v>1972.86943399898</v>
      </c>
      <c r="AB7" s="85">
        <v>38.269808177962474</v>
      </c>
      <c r="AC7" s="25"/>
    </row>
    <row r="8" spans="1:29" s="15" customFormat="1">
      <c r="A8" s="58" t="s">
        <v>4</v>
      </c>
      <c r="B8" s="112" t="s">
        <v>911</v>
      </c>
      <c r="C8" s="112" t="s">
        <v>1345</v>
      </c>
      <c r="D8" s="112" t="s">
        <v>912</v>
      </c>
      <c r="E8" s="150" t="s">
        <v>1789</v>
      </c>
      <c r="F8" s="112" t="s">
        <v>3</v>
      </c>
      <c r="G8" s="146">
        <v>0.4</v>
      </c>
      <c r="H8" s="113">
        <v>1.7674344243316999</v>
      </c>
      <c r="I8" s="113">
        <v>2.8103111115849701E-4</v>
      </c>
      <c r="J8" s="113">
        <v>1.7671533932205401</v>
      </c>
      <c r="K8" s="113">
        <v>-5.1257535052928196</v>
      </c>
      <c r="L8" s="62">
        <v>1.634616888729</v>
      </c>
      <c r="M8" s="148">
        <v>0.5</v>
      </c>
      <c r="N8" s="113">
        <v>0</v>
      </c>
      <c r="O8" s="113">
        <v>0</v>
      </c>
      <c r="P8" s="113">
        <v>0</v>
      </c>
      <c r="Q8" s="113">
        <v>0</v>
      </c>
      <c r="R8" s="62">
        <v>0</v>
      </c>
      <c r="S8" s="147">
        <v>0</v>
      </c>
      <c r="T8" s="113">
        <v>1.7671533932205401</v>
      </c>
      <c r="U8" s="113">
        <v>0</v>
      </c>
      <c r="V8" s="113">
        <v>0</v>
      </c>
      <c r="W8" s="62">
        <v>0</v>
      </c>
      <c r="X8" s="113">
        <v>0</v>
      </c>
      <c r="Y8" s="113">
        <v>1.7671533932205401</v>
      </c>
      <c r="Z8" s="113">
        <v>0</v>
      </c>
      <c r="AA8" s="113">
        <v>0</v>
      </c>
      <c r="AB8" s="59">
        <v>0</v>
      </c>
      <c r="AC8" s="25"/>
    </row>
    <row r="9" spans="1:29" s="15" customFormat="1">
      <c r="A9" s="58" t="s">
        <v>7</v>
      </c>
      <c r="B9" s="112" t="s">
        <v>913</v>
      </c>
      <c r="C9" s="112" t="s">
        <v>1346</v>
      </c>
      <c r="D9" s="112" t="s">
        <v>912</v>
      </c>
      <c r="E9" s="150" t="s">
        <v>1789</v>
      </c>
      <c r="F9" s="112" t="s">
        <v>6</v>
      </c>
      <c r="G9" s="146">
        <v>0.4</v>
      </c>
      <c r="H9" s="147">
        <v>3.8627346352501202</v>
      </c>
      <c r="I9" s="113">
        <v>0.20713150404487199</v>
      </c>
      <c r="J9" s="113">
        <v>3.6556031312052499</v>
      </c>
      <c r="K9" s="113">
        <v>-7.4176543291996699</v>
      </c>
      <c r="L9" s="62">
        <v>3.3814328963648599</v>
      </c>
      <c r="M9" s="113">
        <v>0.5</v>
      </c>
      <c r="N9" s="147">
        <v>0</v>
      </c>
      <c r="O9" s="113">
        <v>0.206550151976305</v>
      </c>
      <c r="P9" s="113">
        <v>0</v>
      </c>
      <c r="Q9" s="113">
        <v>0</v>
      </c>
      <c r="R9" s="62">
        <v>0</v>
      </c>
      <c r="S9" s="147">
        <v>0</v>
      </c>
      <c r="T9" s="113">
        <v>3.6556031312052499</v>
      </c>
      <c r="U9" s="113">
        <v>0</v>
      </c>
      <c r="V9" s="113">
        <v>0</v>
      </c>
      <c r="W9" s="62">
        <v>0</v>
      </c>
      <c r="X9" s="147">
        <v>0</v>
      </c>
      <c r="Y9" s="113">
        <v>3.8621532831815499</v>
      </c>
      <c r="Z9" s="113">
        <v>0</v>
      </c>
      <c r="AA9" s="113">
        <v>0</v>
      </c>
      <c r="AB9" s="59">
        <v>0</v>
      </c>
      <c r="AC9" s="25"/>
    </row>
    <row r="10" spans="1:29" s="15" customFormat="1">
      <c r="A10" s="58" t="s">
        <v>10</v>
      </c>
      <c r="B10" s="112" t="s">
        <v>914</v>
      </c>
      <c r="C10" s="112" t="s">
        <v>1347</v>
      </c>
      <c r="D10" s="112" t="s">
        <v>912</v>
      </c>
      <c r="E10" s="150" t="s">
        <v>1789</v>
      </c>
      <c r="F10" s="112" t="s">
        <v>9</v>
      </c>
      <c r="G10" s="146">
        <v>0.4</v>
      </c>
      <c r="H10" s="147">
        <v>3.2277074053280499</v>
      </c>
      <c r="I10" s="113">
        <v>5.36895653507266E-3</v>
      </c>
      <c r="J10" s="113">
        <v>3.2223384487929798</v>
      </c>
      <c r="K10" s="113">
        <v>-9.2780572221207294</v>
      </c>
      <c r="L10" s="62">
        <v>2.98066306513351</v>
      </c>
      <c r="M10" s="113">
        <v>0.5</v>
      </c>
      <c r="N10" s="147">
        <v>0</v>
      </c>
      <c r="O10" s="113">
        <v>4.8565067587841701E-3</v>
      </c>
      <c r="P10" s="113">
        <v>0</v>
      </c>
      <c r="Q10" s="113">
        <v>0</v>
      </c>
      <c r="R10" s="62">
        <v>0</v>
      </c>
      <c r="S10" s="147">
        <v>0</v>
      </c>
      <c r="T10" s="113">
        <v>3.2223384487929798</v>
      </c>
      <c r="U10" s="113">
        <v>0</v>
      </c>
      <c r="V10" s="113">
        <v>0</v>
      </c>
      <c r="W10" s="62">
        <v>0</v>
      </c>
      <c r="X10" s="147">
        <v>0</v>
      </c>
      <c r="Y10" s="113">
        <v>3.2271949555517598</v>
      </c>
      <c r="Z10" s="113">
        <v>0</v>
      </c>
      <c r="AA10" s="113">
        <v>0</v>
      </c>
      <c r="AB10" s="59">
        <v>0</v>
      </c>
    </row>
    <row r="11" spans="1:29" s="15" customFormat="1">
      <c r="A11" s="58" t="s">
        <v>13</v>
      </c>
      <c r="B11" s="112" t="s">
        <v>915</v>
      </c>
      <c r="C11" s="112" t="s">
        <v>1348</v>
      </c>
      <c r="D11" s="112" t="s">
        <v>912</v>
      </c>
      <c r="E11" s="150" t="s">
        <v>1789</v>
      </c>
      <c r="F11" s="112" t="s">
        <v>12</v>
      </c>
      <c r="G11" s="146">
        <v>0.4</v>
      </c>
      <c r="H11" s="147">
        <v>3.6692750200700499</v>
      </c>
      <c r="I11" s="113">
        <v>5.8343348690426296E-4</v>
      </c>
      <c r="J11" s="113">
        <v>3.66869158658315</v>
      </c>
      <c r="K11" s="113">
        <v>-9.0428067078049601</v>
      </c>
      <c r="L11" s="62">
        <v>3.3935397175894102</v>
      </c>
      <c r="M11" s="113">
        <v>0.5</v>
      </c>
      <c r="N11" s="147">
        <v>0</v>
      </c>
      <c r="O11" s="113">
        <v>0</v>
      </c>
      <c r="P11" s="113">
        <v>0</v>
      </c>
      <c r="Q11" s="113">
        <v>0</v>
      </c>
      <c r="R11" s="62">
        <v>0</v>
      </c>
      <c r="S11" s="147">
        <v>0</v>
      </c>
      <c r="T11" s="113">
        <v>3.66869158658315</v>
      </c>
      <c r="U11" s="113">
        <v>0</v>
      </c>
      <c r="V11" s="113">
        <v>0</v>
      </c>
      <c r="W11" s="62">
        <v>0</v>
      </c>
      <c r="X11" s="147">
        <v>0</v>
      </c>
      <c r="Y11" s="113">
        <v>3.66869158658315</v>
      </c>
      <c r="Z11" s="113">
        <v>0</v>
      </c>
      <c r="AA11" s="113">
        <v>0</v>
      </c>
      <c r="AB11" s="59">
        <v>0</v>
      </c>
    </row>
    <row r="12" spans="1:29" s="15" customFormat="1">
      <c r="A12" s="58" t="s">
        <v>16</v>
      </c>
      <c r="B12" s="112" t="s">
        <v>916</v>
      </c>
      <c r="C12" s="112" t="s">
        <v>1349</v>
      </c>
      <c r="D12" s="112" t="s">
        <v>912</v>
      </c>
      <c r="E12" s="150" t="s">
        <v>1789</v>
      </c>
      <c r="F12" s="112" t="s">
        <v>15</v>
      </c>
      <c r="G12" s="146">
        <v>0.4</v>
      </c>
      <c r="H12" s="147">
        <v>4.0898062979113199</v>
      </c>
      <c r="I12" s="113">
        <v>0.2045914849453</v>
      </c>
      <c r="J12" s="113">
        <v>3.8852148129660198</v>
      </c>
      <c r="K12" s="113">
        <v>-9.7859546032076796</v>
      </c>
      <c r="L12" s="62">
        <v>3.5938237019935699</v>
      </c>
      <c r="M12" s="113">
        <v>0.5</v>
      </c>
      <c r="N12" s="147">
        <v>0</v>
      </c>
      <c r="O12" s="113">
        <v>0.20397361765740901</v>
      </c>
      <c r="P12" s="113">
        <v>0</v>
      </c>
      <c r="Q12" s="113">
        <v>0</v>
      </c>
      <c r="R12" s="62">
        <v>0</v>
      </c>
      <c r="S12" s="147">
        <v>0</v>
      </c>
      <c r="T12" s="113">
        <v>3.8852148129660198</v>
      </c>
      <c r="U12" s="113">
        <v>0</v>
      </c>
      <c r="V12" s="113">
        <v>0</v>
      </c>
      <c r="W12" s="62">
        <v>0</v>
      </c>
      <c r="X12" s="147">
        <v>0</v>
      </c>
      <c r="Y12" s="113">
        <v>4.0891884306234303</v>
      </c>
      <c r="Z12" s="113">
        <v>0</v>
      </c>
      <c r="AA12" s="113">
        <v>0</v>
      </c>
      <c r="AB12" s="59">
        <v>0</v>
      </c>
    </row>
    <row r="13" spans="1:29" s="15" customFormat="1">
      <c r="A13" s="58" t="s">
        <v>18</v>
      </c>
      <c r="B13" s="112" t="s">
        <v>917</v>
      </c>
      <c r="C13" s="112" t="s">
        <v>1350</v>
      </c>
      <c r="D13" s="112" t="s">
        <v>912</v>
      </c>
      <c r="E13" s="150" t="s">
        <v>1789</v>
      </c>
      <c r="F13" s="112" t="s">
        <v>17</v>
      </c>
      <c r="G13" s="146">
        <v>0.4</v>
      </c>
      <c r="H13" s="147">
        <v>2.87808613357869</v>
      </c>
      <c r="I13" s="113">
        <v>4.5763036629531601E-4</v>
      </c>
      <c r="J13" s="113">
        <v>2.8776285032123901</v>
      </c>
      <c r="K13" s="113">
        <v>-16.118205680631998</v>
      </c>
      <c r="L13" s="62">
        <v>2.6618063654714601</v>
      </c>
      <c r="M13" s="113">
        <v>0.5</v>
      </c>
      <c r="N13" s="147">
        <v>0</v>
      </c>
      <c r="O13" s="113">
        <v>0</v>
      </c>
      <c r="P13" s="113">
        <v>0</v>
      </c>
      <c r="Q13" s="113">
        <v>0</v>
      </c>
      <c r="R13" s="62">
        <v>0</v>
      </c>
      <c r="S13" s="147">
        <v>0</v>
      </c>
      <c r="T13" s="113">
        <v>2.8776285032123901</v>
      </c>
      <c r="U13" s="113">
        <v>0</v>
      </c>
      <c r="V13" s="113">
        <v>0</v>
      </c>
      <c r="W13" s="62">
        <v>0</v>
      </c>
      <c r="X13" s="147">
        <v>0</v>
      </c>
      <c r="Y13" s="113">
        <v>2.8776285032123901</v>
      </c>
      <c r="Z13" s="113">
        <v>0</v>
      </c>
      <c r="AA13" s="113">
        <v>0</v>
      </c>
      <c r="AB13" s="59">
        <v>0</v>
      </c>
    </row>
    <row r="14" spans="1:29" s="15" customFormat="1">
      <c r="A14" s="58" t="s">
        <v>19</v>
      </c>
      <c r="B14" s="112" t="s">
        <v>918</v>
      </c>
      <c r="C14" s="112" t="s">
        <v>1351</v>
      </c>
      <c r="D14" s="112" t="s">
        <v>919</v>
      </c>
      <c r="E14" s="150" t="s">
        <v>1789</v>
      </c>
      <c r="F14" s="112" t="s">
        <v>1791</v>
      </c>
      <c r="G14" s="146">
        <v>0.01</v>
      </c>
      <c r="H14" s="147">
        <v>16.2089112252572</v>
      </c>
      <c r="I14" s="113">
        <v>5.3015654874168003</v>
      </c>
      <c r="J14" s="113">
        <v>10.9073457378404</v>
      </c>
      <c r="K14" s="113">
        <v>6.1360741812786301</v>
      </c>
      <c r="L14" s="62">
        <v>10.0892948075024</v>
      </c>
      <c r="M14" s="113">
        <v>0</v>
      </c>
      <c r="N14" s="147">
        <v>0</v>
      </c>
      <c r="O14" s="113">
        <v>0</v>
      </c>
      <c r="P14" s="113">
        <v>5.2998308878465901</v>
      </c>
      <c r="Q14" s="113">
        <v>0</v>
      </c>
      <c r="R14" s="62">
        <v>0</v>
      </c>
      <c r="S14" s="147">
        <v>0</v>
      </c>
      <c r="T14" s="113">
        <v>0</v>
      </c>
      <c r="U14" s="113">
        <v>10.9073457378404</v>
      </c>
      <c r="V14" s="113">
        <v>0</v>
      </c>
      <c r="W14" s="62">
        <v>0</v>
      </c>
      <c r="X14" s="147">
        <v>0</v>
      </c>
      <c r="Y14" s="113">
        <v>0</v>
      </c>
      <c r="Z14" s="113">
        <v>16.207176625687001</v>
      </c>
      <c r="AA14" s="113">
        <v>0</v>
      </c>
      <c r="AB14" s="59">
        <v>0</v>
      </c>
    </row>
    <row r="15" spans="1:29" s="15" customFormat="1">
      <c r="A15" s="58" t="s">
        <v>24</v>
      </c>
      <c r="B15" s="112" t="s">
        <v>921</v>
      </c>
      <c r="C15" s="112" t="s">
        <v>1353</v>
      </c>
      <c r="D15" s="112" t="s">
        <v>912</v>
      </c>
      <c r="E15" s="150" t="s">
        <v>1789</v>
      </c>
      <c r="F15" s="112" t="s">
        <v>23</v>
      </c>
      <c r="G15" s="146">
        <v>0.4</v>
      </c>
      <c r="H15" s="147">
        <v>2.1390370244885402</v>
      </c>
      <c r="I15" s="113">
        <v>3.4011786509839897E-4</v>
      </c>
      <c r="J15" s="113">
        <v>2.1386969066234398</v>
      </c>
      <c r="K15" s="113">
        <v>-7.1951920013237096</v>
      </c>
      <c r="L15" s="62">
        <v>1.97829463862668</v>
      </c>
      <c r="M15" s="113">
        <v>0.5</v>
      </c>
      <c r="N15" s="147">
        <v>0</v>
      </c>
      <c r="O15" s="113">
        <v>0</v>
      </c>
      <c r="P15" s="113">
        <v>0</v>
      </c>
      <c r="Q15" s="113">
        <v>0</v>
      </c>
      <c r="R15" s="62">
        <v>0</v>
      </c>
      <c r="S15" s="147">
        <v>0</v>
      </c>
      <c r="T15" s="113">
        <v>2.1386969066234398</v>
      </c>
      <c r="U15" s="113">
        <v>0</v>
      </c>
      <c r="V15" s="113">
        <v>0</v>
      </c>
      <c r="W15" s="62">
        <v>0</v>
      </c>
      <c r="X15" s="147">
        <v>0</v>
      </c>
      <c r="Y15" s="113">
        <v>2.1386969066234398</v>
      </c>
      <c r="Z15" s="113">
        <v>0</v>
      </c>
      <c r="AA15" s="113">
        <v>0</v>
      </c>
      <c r="AB15" s="59">
        <v>0</v>
      </c>
    </row>
    <row r="16" spans="1:29" s="15" customFormat="1">
      <c r="A16" s="58" t="s">
        <v>26</v>
      </c>
      <c r="B16" s="112" t="s">
        <v>922</v>
      </c>
      <c r="C16" s="112" t="s">
        <v>1354</v>
      </c>
      <c r="D16" s="112" t="s">
        <v>923</v>
      </c>
      <c r="E16" s="150" t="s">
        <v>1789</v>
      </c>
      <c r="F16" s="112" t="s">
        <v>25</v>
      </c>
      <c r="G16" s="146">
        <v>0.3</v>
      </c>
      <c r="H16" s="147">
        <v>76.375092489554007</v>
      </c>
      <c r="I16" s="113">
        <v>18.676254527071499</v>
      </c>
      <c r="J16" s="113">
        <v>57.6988379624825</v>
      </c>
      <c r="K16" s="113">
        <v>38.837489831258303</v>
      </c>
      <c r="L16" s="62">
        <v>53.371425115296297</v>
      </c>
      <c r="M16" s="113">
        <v>0</v>
      </c>
      <c r="N16" s="147">
        <v>17.143785020357601</v>
      </c>
      <c r="O16" s="113">
        <v>1.5232936375381101</v>
      </c>
      <c r="P16" s="113">
        <v>0</v>
      </c>
      <c r="Q16" s="113">
        <v>0</v>
      </c>
      <c r="R16" s="62">
        <v>0</v>
      </c>
      <c r="S16" s="147">
        <v>48.017156236978998</v>
      </c>
      <c r="T16" s="113">
        <v>9.6816817255035392</v>
      </c>
      <c r="U16" s="113">
        <v>0</v>
      </c>
      <c r="V16" s="113">
        <v>0</v>
      </c>
      <c r="W16" s="62">
        <v>0</v>
      </c>
      <c r="X16" s="147">
        <v>65.160941257336603</v>
      </c>
      <c r="Y16" s="113">
        <v>11.204975363041701</v>
      </c>
      <c r="Z16" s="113">
        <v>0</v>
      </c>
      <c r="AA16" s="113">
        <v>0</v>
      </c>
      <c r="AB16" s="59">
        <v>0</v>
      </c>
    </row>
    <row r="17" spans="1:28" s="15" customFormat="1">
      <c r="A17" s="58" t="s">
        <v>28</v>
      </c>
      <c r="B17" s="112" t="s">
        <v>924</v>
      </c>
      <c r="C17" s="112" t="s">
        <v>1355</v>
      </c>
      <c r="D17" s="112" t="s">
        <v>923</v>
      </c>
      <c r="E17" s="150" t="s">
        <v>1789</v>
      </c>
      <c r="F17" s="112" t="s">
        <v>27</v>
      </c>
      <c r="G17" s="146">
        <v>0.3</v>
      </c>
      <c r="H17" s="147">
        <v>65.249256339369197</v>
      </c>
      <c r="I17" s="113">
        <v>6.5184006380701698</v>
      </c>
      <c r="J17" s="113">
        <v>58.730855701298999</v>
      </c>
      <c r="K17" s="113">
        <v>19.7312114514583</v>
      </c>
      <c r="L17" s="62">
        <v>54.326041523701598</v>
      </c>
      <c r="M17" s="113">
        <v>0</v>
      </c>
      <c r="N17" s="147">
        <v>9.0384980246242606</v>
      </c>
      <c r="O17" s="113">
        <v>-2.52943737789297</v>
      </c>
      <c r="P17" s="113">
        <v>0</v>
      </c>
      <c r="Q17" s="113">
        <v>0</v>
      </c>
      <c r="R17" s="62">
        <v>0</v>
      </c>
      <c r="S17" s="147">
        <v>44.940486001684803</v>
      </c>
      <c r="T17" s="113">
        <v>13.7903696996141</v>
      </c>
      <c r="U17" s="113">
        <v>0</v>
      </c>
      <c r="V17" s="113">
        <v>0</v>
      </c>
      <c r="W17" s="62">
        <v>0</v>
      </c>
      <c r="X17" s="147">
        <v>53.978984026309099</v>
      </c>
      <c r="Y17" s="113">
        <v>11.2609323217211</v>
      </c>
      <c r="Z17" s="113">
        <v>0</v>
      </c>
      <c r="AA17" s="113">
        <v>0</v>
      </c>
      <c r="AB17" s="59">
        <v>0</v>
      </c>
    </row>
    <row r="18" spans="1:28" s="15" customFormat="1">
      <c r="A18" s="58" t="s">
        <v>30</v>
      </c>
      <c r="B18" s="112" t="s">
        <v>925</v>
      </c>
      <c r="C18" s="112" t="s">
        <v>1356</v>
      </c>
      <c r="D18" s="112" t="s">
        <v>926</v>
      </c>
      <c r="E18" s="150" t="s">
        <v>1789</v>
      </c>
      <c r="F18" s="112" t="s">
        <v>29</v>
      </c>
      <c r="G18" s="146">
        <v>0.49</v>
      </c>
      <c r="H18" s="147">
        <v>70.363409192360294</v>
      </c>
      <c r="I18" s="113">
        <v>13.4287688574793</v>
      </c>
      <c r="J18" s="113">
        <v>56.934640334881003</v>
      </c>
      <c r="K18" s="113">
        <v>32.735041854833</v>
      </c>
      <c r="L18" s="62">
        <v>52.664542309764897</v>
      </c>
      <c r="M18" s="113">
        <v>0</v>
      </c>
      <c r="N18" s="147">
        <v>13.154651106364801</v>
      </c>
      <c r="O18" s="113">
        <v>0.26506341262463901</v>
      </c>
      <c r="P18" s="113">
        <v>0</v>
      </c>
      <c r="Q18" s="113">
        <v>0</v>
      </c>
      <c r="R18" s="62">
        <v>0</v>
      </c>
      <c r="S18" s="147">
        <v>49.778265533868797</v>
      </c>
      <c r="T18" s="113">
        <v>7.1563748010122303</v>
      </c>
      <c r="U18" s="113">
        <v>0</v>
      </c>
      <c r="V18" s="113">
        <v>0</v>
      </c>
      <c r="W18" s="62">
        <v>0</v>
      </c>
      <c r="X18" s="147">
        <v>62.9329166402336</v>
      </c>
      <c r="Y18" s="113">
        <v>7.4214382136368702</v>
      </c>
      <c r="Z18" s="113">
        <v>0</v>
      </c>
      <c r="AA18" s="113">
        <v>0</v>
      </c>
      <c r="AB18" s="59">
        <v>0</v>
      </c>
    </row>
    <row r="19" spans="1:28" s="15" customFormat="1">
      <c r="A19" s="58" t="s">
        <v>32</v>
      </c>
      <c r="B19" s="112" t="s">
        <v>927</v>
      </c>
      <c r="C19" s="112" t="s">
        <v>1357</v>
      </c>
      <c r="D19" s="112" t="s">
        <v>912</v>
      </c>
      <c r="E19" s="150" t="s">
        <v>1789</v>
      </c>
      <c r="F19" s="112" t="s">
        <v>31</v>
      </c>
      <c r="G19" s="146">
        <v>0.4</v>
      </c>
      <c r="H19" s="147">
        <v>4.4479716474198199</v>
      </c>
      <c r="I19" s="113">
        <v>1.31849698108256</v>
      </c>
      <c r="J19" s="113">
        <v>3.1294746663372601</v>
      </c>
      <c r="K19" s="113">
        <v>-5.1709284776004703</v>
      </c>
      <c r="L19" s="62">
        <v>2.89476406636197</v>
      </c>
      <c r="M19" s="113">
        <v>0.5</v>
      </c>
      <c r="N19" s="147">
        <v>0</v>
      </c>
      <c r="O19" s="113">
        <v>1.3179992994857299</v>
      </c>
      <c r="P19" s="113">
        <v>0</v>
      </c>
      <c r="Q19" s="113">
        <v>0</v>
      </c>
      <c r="R19" s="62">
        <v>0</v>
      </c>
      <c r="S19" s="147">
        <v>0</v>
      </c>
      <c r="T19" s="113">
        <v>3.1294746663372601</v>
      </c>
      <c r="U19" s="113">
        <v>0</v>
      </c>
      <c r="V19" s="113">
        <v>0</v>
      </c>
      <c r="W19" s="62">
        <v>0</v>
      </c>
      <c r="X19" s="147">
        <v>0</v>
      </c>
      <c r="Y19" s="113">
        <v>4.44747396582299</v>
      </c>
      <c r="Z19" s="113">
        <v>0</v>
      </c>
      <c r="AA19" s="113">
        <v>0</v>
      </c>
      <c r="AB19" s="59">
        <v>0</v>
      </c>
    </row>
    <row r="20" spans="1:28" s="15" customFormat="1">
      <c r="A20" s="58" t="s">
        <v>34</v>
      </c>
      <c r="B20" s="112" t="s">
        <v>928</v>
      </c>
      <c r="C20" s="112" t="s">
        <v>1358</v>
      </c>
      <c r="D20" s="112" t="s">
        <v>912</v>
      </c>
      <c r="E20" s="150" t="s">
        <v>1789</v>
      </c>
      <c r="F20" s="112" t="s">
        <v>33</v>
      </c>
      <c r="G20" s="146">
        <v>0.4</v>
      </c>
      <c r="H20" s="147">
        <v>5.7023774333423001</v>
      </c>
      <c r="I20" s="113">
        <v>9.0670713593519201E-4</v>
      </c>
      <c r="J20" s="113">
        <v>5.7014707262063604</v>
      </c>
      <c r="K20" s="113">
        <v>-25.669864125021402</v>
      </c>
      <c r="L20" s="62">
        <v>5.2738604217408804</v>
      </c>
      <c r="M20" s="113">
        <v>0.5</v>
      </c>
      <c r="N20" s="147">
        <v>0</v>
      </c>
      <c r="O20" s="113">
        <v>0</v>
      </c>
      <c r="P20" s="113">
        <v>0</v>
      </c>
      <c r="Q20" s="113">
        <v>0</v>
      </c>
      <c r="R20" s="62">
        <v>0</v>
      </c>
      <c r="S20" s="147">
        <v>0</v>
      </c>
      <c r="T20" s="113">
        <v>5.7014707262063604</v>
      </c>
      <c r="U20" s="113">
        <v>0</v>
      </c>
      <c r="V20" s="113">
        <v>0</v>
      </c>
      <c r="W20" s="62">
        <v>0</v>
      </c>
      <c r="X20" s="147">
        <v>0</v>
      </c>
      <c r="Y20" s="113">
        <v>5.7014707262063604</v>
      </c>
      <c r="Z20" s="113">
        <v>0</v>
      </c>
      <c r="AA20" s="113">
        <v>0</v>
      </c>
      <c r="AB20" s="59">
        <v>0</v>
      </c>
    </row>
    <row r="21" spans="1:28" s="15" customFormat="1">
      <c r="A21" s="58" t="s">
        <v>36</v>
      </c>
      <c r="B21" s="112" t="s">
        <v>929</v>
      </c>
      <c r="C21" s="112" t="s">
        <v>1359</v>
      </c>
      <c r="D21" s="112" t="s">
        <v>912</v>
      </c>
      <c r="E21" s="150" t="s">
        <v>1789</v>
      </c>
      <c r="F21" s="112" t="s">
        <v>35</v>
      </c>
      <c r="G21" s="146">
        <v>0.4</v>
      </c>
      <c r="H21" s="147">
        <v>3.05266309647239</v>
      </c>
      <c r="I21" s="113">
        <v>4.8538901067626599E-4</v>
      </c>
      <c r="J21" s="113">
        <v>3.05217770746171</v>
      </c>
      <c r="K21" s="113">
        <v>-27.408178941510801</v>
      </c>
      <c r="L21" s="62">
        <v>2.82326437940208</v>
      </c>
      <c r="M21" s="113">
        <v>0.5</v>
      </c>
      <c r="N21" s="147">
        <v>0</v>
      </c>
      <c r="O21" s="113">
        <v>0</v>
      </c>
      <c r="P21" s="113">
        <v>0</v>
      </c>
      <c r="Q21" s="113">
        <v>0</v>
      </c>
      <c r="R21" s="62">
        <v>0</v>
      </c>
      <c r="S21" s="147">
        <v>0</v>
      </c>
      <c r="T21" s="113">
        <v>3.05217770746171</v>
      </c>
      <c r="U21" s="113">
        <v>0</v>
      </c>
      <c r="V21" s="113">
        <v>0</v>
      </c>
      <c r="W21" s="62">
        <v>0</v>
      </c>
      <c r="X21" s="147">
        <v>0</v>
      </c>
      <c r="Y21" s="113">
        <v>3.05217770746171</v>
      </c>
      <c r="Z21" s="113">
        <v>0</v>
      </c>
      <c r="AA21" s="113">
        <v>0</v>
      </c>
      <c r="AB21" s="59">
        <v>0</v>
      </c>
    </row>
    <row r="22" spans="1:28" s="15" customFormat="1">
      <c r="A22" s="58" t="s">
        <v>38</v>
      </c>
      <c r="B22" s="112" t="s">
        <v>930</v>
      </c>
      <c r="C22" s="112" t="s">
        <v>1360</v>
      </c>
      <c r="D22" s="112" t="s">
        <v>912</v>
      </c>
      <c r="E22" s="150" t="s">
        <v>1789</v>
      </c>
      <c r="F22" s="112" t="s">
        <v>37</v>
      </c>
      <c r="G22" s="146">
        <v>0.4</v>
      </c>
      <c r="H22" s="147">
        <v>4.2926022427878703</v>
      </c>
      <c r="I22" s="113">
        <v>0.23637097549369701</v>
      </c>
      <c r="J22" s="113">
        <v>4.0562312672941703</v>
      </c>
      <c r="K22" s="113">
        <v>-12.801730211551099</v>
      </c>
      <c r="L22" s="62">
        <v>3.7520139222471101</v>
      </c>
      <c r="M22" s="113">
        <v>0.5</v>
      </c>
      <c r="N22" s="147">
        <v>0</v>
      </c>
      <c r="O22" s="113">
        <v>0.23572591144256</v>
      </c>
      <c r="P22" s="113">
        <v>0</v>
      </c>
      <c r="Q22" s="113">
        <v>0</v>
      </c>
      <c r="R22" s="62">
        <v>0</v>
      </c>
      <c r="S22" s="147">
        <v>0</v>
      </c>
      <c r="T22" s="113">
        <v>4.0562312672941703</v>
      </c>
      <c r="U22" s="113">
        <v>0</v>
      </c>
      <c r="V22" s="113">
        <v>0</v>
      </c>
      <c r="W22" s="62">
        <v>0</v>
      </c>
      <c r="X22" s="147">
        <v>0</v>
      </c>
      <c r="Y22" s="113">
        <v>4.2919571787367303</v>
      </c>
      <c r="Z22" s="113">
        <v>0</v>
      </c>
      <c r="AA22" s="113">
        <v>0</v>
      </c>
      <c r="AB22" s="59">
        <v>0</v>
      </c>
    </row>
    <row r="23" spans="1:28" s="15" customFormat="1">
      <c r="A23" s="58" t="s">
        <v>41</v>
      </c>
      <c r="B23" s="112" t="s">
        <v>931</v>
      </c>
      <c r="C23" s="112" t="s">
        <v>1361</v>
      </c>
      <c r="D23" s="112" t="s">
        <v>932</v>
      </c>
      <c r="E23" s="150" t="s">
        <v>1304</v>
      </c>
      <c r="F23" s="112" t="s">
        <v>1792</v>
      </c>
      <c r="G23" s="146">
        <v>0.94</v>
      </c>
      <c r="H23" s="147">
        <v>24.2059285044175</v>
      </c>
      <c r="I23" s="113">
        <v>0</v>
      </c>
      <c r="J23" s="113">
        <v>24.2059285044175</v>
      </c>
      <c r="K23" s="113">
        <v>-39.5931723731834</v>
      </c>
      <c r="L23" s="62">
        <v>23.479750649284899</v>
      </c>
      <c r="M23" s="113">
        <v>0</v>
      </c>
      <c r="N23" s="147">
        <v>0</v>
      </c>
      <c r="O23" s="113">
        <v>0</v>
      </c>
      <c r="P23" s="113">
        <v>0</v>
      </c>
      <c r="Q23" s="113">
        <v>0</v>
      </c>
      <c r="R23" s="62">
        <v>0</v>
      </c>
      <c r="S23" s="147">
        <v>20.903075393896302</v>
      </c>
      <c r="T23" s="113">
        <v>3.2990858902378402</v>
      </c>
      <c r="U23" s="113">
        <v>0</v>
      </c>
      <c r="V23" s="113">
        <v>0</v>
      </c>
      <c r="W23" s="62">
        <v>0</v>
      </c>
      <c r="X23" s="147">
        <v>20.903075393896302</v>
      </c>
      <c r="Y23" s="113">
        <v>3.2990858902378402</v>
      </c>
      <c r="Z23" s="113">
        <v>0</v>
      </c>
      <c r="AA23" s="113">
        <v>0</v>
      </c>
      <c r="AB23" s="59">
        <v>0</v>
      </c>
    </row>
    <row r="24" spans="1:28" s="15" customFormat="1">
      <c r="A24" s="58" t="s">
        <v>44</v>
      </c>
      <c r="B24" s="112" t="s">
        <v>933</v>
      </c>
      <c r="C24" s="112" t="s">
        <v>1362</v>
      </c>
      <c r="D24" s="112" t="s">
        <v>932</v>
      </c>
      <c r="E24" s="150" t="s">
        <v>1789</v>
      </c>
      <c r="F24" s="112" t="s">
        <v>43</v>
      </c>
      <c r="G24" s="146">
        <v>0.49</v>
      </c>
      <c r="H24" s="147">
        <v>38.215882300363702</v>
      </c>
      <c r="I24" s="113">
        <v>6.0765842742824798</v>
      </c>
      <c r="J24" s="113">
        <v>32.1392980260812</v>
      </c>
      <c r="K24" s="113">
        <v>2.47687191663436</v>
      </c>
      <c r="L24" s="62">
        <v>29.728850674125098</v>
      </c>
      <c r="M24" s="113">
        <v>0</v>
      </c>
      <c r="N24" s="147">
        <v>6.9171930700915798</v>
      </c>
      <c r="O24" s="113">
        <v>-0.845719921150065</v>
      </c>
      <c r="P24" s="113">
        <v>0</v>
      </c>
      <c r="Q24" s="113">
        <v>0</v>
      </c>
      <c r="R24" s="62">
        <v>0</v>
      </c>
      <c r="S24" s="147">
        <v>26.322249238176099</v>
      </c>
      <c r="T24" s="113">
        <v>5.8170487879051098</v>
      </c>
      <c r="U24" s="113">
        <v>0</v>
      </c>
      <c r="V24" s="113">
        <v>0</v>
      </c>
      <c r="W24" s="62">
        <v>0</v>
      </c>
      <c r="X24" s="147">
        <v>33.239442308267698</v>
      </c>
      <c r="Y24" s="113">
        <v>4.9713288667550399</v>
      </c>
      <c r="Z24" s="113">
        <v>0</v>
      </c>
      <c r="AA24" s="113">
        <v>0</v>
      </c>
      <c r="AB24" s="59">
        <v>0</v>
      </c>
    </row>
    <row r="25" spans="1:28" s="15" customFormat="1">
      <c r="A25" s="58" t="s">
        <v>46</v>
      </c>
      <c r="B25" s="112" t="s">
        <v>934</v>
      </c>
      <c r="C25" s="112" t="s">
        <v>1363</v>
      </c>
      <c r="D25" s="112" t="s">
        <v>919</v>
      </c>
      <c r="E25" s="150" t="s">
        <v>1789</v>
      </c>
      <c r="F25" s="112" t="s">
        <v>1793</v>
      </c>
      <c r="G25" s="146">
        <v>0.01</v>
      </c>
      <c r="H25" s="147">
        <v>8.3466187725394292</v>
      </c>
      <c r="I25" s="113">
        <v>2.40465352950328</v>
      </c>
      <c r="J25" s="113">
        <v>5.94196524303615</v>
      </c>
      <c r="K25" s="113">
        <v>3.84022874375141</v>
      </c>
      <c r="L25" s="62">
        <v>5.49631784980844</v>
      </c>
      <c r="M25" s="113">
        <v>0</v>
      </c>
      <c r="N25" s="147">
        <v>0</v>
      </c>
      <c r="O25" s="113">
        <v>0</v>
      </c>
      <c r="P25" s="113">
        <v>2.4037085764144899</v>
      </c>
      <c r="Q25" s="113">
        <v>0</v>
      </c>
      <c r="R25" s="62">
        <v>0</v>
      </c>
      <c r="S25" s="147">
        <v>0</v>
      </c>
      <c r="T25" s="113">
        <v>0</v>
      </c>
      <c r="U25" s="113">
        <v>5.94196524303615</v>
      </c>
      <c r="V25" s="113">
        <v>0</v>
      </c>
      <c r="W25" s="62">
        <v>0</v>
      </c>
      <c r="X25" s="147">
        <v>0</v>
      </c>
      <c r="Y25" s="113">
        <v>0</v>
      </c>
      <c r="Z25" s="113">
        <v>8.3456738194506404</v>
      </c>
      <c r="AA25" s="113">
        <v>0</v>
      </c>
      <c r="AB25" s="59">
        <v>0</v>
      </c>
    </row>
    <row r="26" spans="1:28" s="15" customFormat="1">
      <c r="A26" s="58" t="s">
        <v>48</v>
      </c>
      <c r="B26" s="112" t="s">
        <v>935</v>
      </c>
      <c r="C26" s="112" t="s">
        <v>1364</v>
      </c>
      <c r="D26" s="112" t="s">
        <v>919</v>
      </c>
      <c r="E26" s="150" t="s">
        <v>1789</v>
      </c>
      <c r="F26" s="112" t="s">
        <v>1794</v>
      </c>
      <c r="G26" s="146">
        <v>0.01</v>
      </c>
      <c r="H26" s="147">
        <v>10.5178319511355</v>
      </c>
      <c r="I26" s="113">
        <v>3.39064730964057</v>
      </c>
      <c r="J26" s="113">
        <v>7.1271846414949396</v>
      </c>
      <c r="K26" s="113">
        <v>1.9515842466258699</v>
      </c>
      <c r="L26" s="62">
        <v>6.59264579338282</v>
      </c>
      <c r="M26" s="113">
        <v>0</v>
      </c>
      <c r="N26" s="147">
        <v>0</v>
      </c>
      <c r="O26" s="113">
        <v>0</v>
      </c>
      <c r="P26" s="113">
        <v>3.3895138706670598</v>
      </c>
      <c r="Q26" s="113">
        <v>0</v>
      </c>
      <c r="R26" s="62">
        <v>0</v>
      </c>
      <c r="S26" s="147">
        <v>0</v>
      </c>
      <c r="T26" s="113">
        <v>0</v>
      </c>
      <c r="U26" s="113">
        <v>7.1271846414949396</v>
      </c>
      <c r="V26" s="113">
        <v>0</v>
      </c>
      <c r="W26" s="62">
        <v>0</v>
      </c>
      <c r="X26" s="147">
        <v>0</v>
      </c>
      <c r="Y26" s="113">
        <v>0</v>
      </c>
      <c r="Z26" s="113">
        <v>10.516698512162</v>
      </c>
      <c r="AA26" s="113">
        <v>0</v>
      </c>
      <c r="AB26" s="59">
        <v>0</v>
      </c>
    </row>
    <row r="27" spans="1:28" s="15" customFormat="1">
      <c r="A27" s="58" t="s">
        <v>51</v>
      </c>
      <c r="B27" s="112" t="s">
        <v>936</v>
      </c>
      <c r="C27" s="112" t="s">
        <v>1365</v>
      </c>
      <c r="D27" s="112" t="s">
        <v>923</v>
      </c>
      <c r="E27" s="150" t="s">
        <v>1789</v>
      </c>
      <c r="F27" s="112" t="s">
        <v>50</v>
      </c>
      <c r="G27" s="146">
        <v>0.3</v>
      </c>
      <c r="H27" s="147">
        <v>40.079009159088898</v>
      </c>
      <c r="I27" s="113">
        <v>3.4271767733882901</v>
      </c>
      <c r="J27" s="113">
        <v>36.651832385700601</v>
      </c>
      <c r="K27" s="113">
        <v>16.7938650578206</v>
      </c>
      <c r="L27" s="62">
        <v>33.902944956773098</v>
      </c>
      <c r="M27" s="113">
        <v>0</v>
      </c>
      <c r="N27" s="147">
        <v>4.6641693281167704</v>
      </c>
      <c r="O27" s="113">
        <v>-1.2428213102764001</v>
      </c>
      <c r="P27" s="113">
        <v>0</v>
      </c>
      <c r="Q27" s="113">
        <v>0</v>
      </c>
      <c r="R27" s="62">
        <v>0</v>
      </c>
      <c r="S27" s="147">
        <v>29.144284683135801</v>
      </c>
      <c r="T27" s="113">
        <v>7.50754770256487</v>
      </c>
      <c r="U27" s="113">
        <v>0</v>
      </c>
      <c r="V27" s="113">
        <v>0</v>
      </c>
      <c r="W27" s="62">
        <v>0</v>
      </c>
      <c r="X27" s="147">
        <v>33.8084540112526</v>
      </c>
      <c r="Y27" s="113">
        <v>6.2647263922884697</v>
      </c>
      <c r="Z27" s="113">
        <v>0</v>
      </c>
      <c r="AA27" s="113">
        <v>0</v>
      </c>
      <c r="AB27" s="59">
        <v>0</v>
      </c>
    </row>
    <row r="28" spans="1:28" s="15" customFormat="1">
      <c r="A28" s="58" t="s">
        <v>53</v>
      </c>
      <c r="B28" s="112" t="s">
        <v>937</v>
      </c>
      <c r="C28" s="112" t="s">
        <v>1366</v>
      </c>
      <c r="D28" s="112" t="s">
        <v>926</v>
      </c>
      <c r="E28" s="150" t="s">
        <v>1305</v>
      </c>
      <c r="F28" s="112" t="s">
        <v>52</v>
      </c>
      <c r="G28" s="146">
        <v>0.99</v>
      </c>
      <c r="H28" s="147">
        <v>473.80913798893903</v>
      </c>
      <c r="I28" s="113">
        <v>0</v>
      </c>
      <c r="J28" s="113">
        <v>473.80913798893903</v>
      </c>
      <c r="K28" s="113">
        <v>59.400093342319998</v>
      </c>
      <c r="L28" s="62">
        <v>459.59486384927101</v>
      </c>
      <c r="M28" s="113">
        <v>0</v>
      </c>
      <c r="N28" s="147">
        <v>0</v>
      </c>
      <c r="O28" s="113">
        <v>0</v>
      </c>
      <c r="P28" s="113">
        <v>0</v>
      </c>
      <c r="Q28" s="113">
        <v>0</v>
      </c>
      <c r="R28" s="62">
        <v>0</v>
      </c>
      <c r="S28" s="147">
        <v>413.36273639927799</v>
      </c>
      <c r="T28" s="113">
        <v>60.389434927202799</v>
      </c>
      <c r="U28" s="113">
        <v>0</v>
      </c>
      <c r="V28" s="113">
        <v>0</v>
      </c>
      <c r="W28" s="62">
        <v>0</v>
      </c>
      <c r="X28" s="147">
        <v>413.36273639927799</v>
      </c>
      <c r="Y28" s="113">
        <v>60.389434927202799</v>
      </c>
      <c r="Z28" s="113">
        <v>0</v>
      </c>
      <c r="AA28" s="113">
        <v>0</v>
      </c>
      <c r="AB28" s="59">
        <v>0</v>
      </c>
    </row>
    <row r="29" spans="1:28" s="15" customFormat="1">
      <c r="A29" s="58" t="s">
        <v>55</v>
      </c>
      <c r="B29" s="112" t="s">
        <v>938</v>
      </c>
      <c r="C29" s="112" t="s">
        <v>1367</v>
      </c>
      <c r="D29" s="112" t="s">
        <v>912</v>
      </c>
      <c r="E29" s="150" t="s">
        <v>1789</v>
      </c>
      <c r="F29" s="112" t="s">
        <v>54</v>
      </c>
      <c r="G29" s="146">
        <v>0.4</v>
      </c>
      <c r="H29" s="147">
        <v>2.23059342702678</v>
      </c>
      <c r="I29" s="113">
        <v>3.5467572093959002E-4</v>
      </c>
      <c r="J29" s="113">
        <v>2.2302387513058402</v>
      </c>
      <c r="K29" s="113">
        <v>-14.528845655783099</v>
      </c>
      <c r="L29" s="62">
        <v>2.0629708449579001</v>
      </c>
      <c r="M29" s="113">
        <v>0.5</v>
      </c>
      <c r="N29" s="147">
        <v>0</v>
      </c>
      <c r="O29" s="113">
        <v>0</v>
      </c>
      <c r="P29" s="113">
        <v>0</v>
      </c>
      <c r="Q29" s="113">
        <v>0</v>
      </c>
      <c r="R29" s="62">
        <v>0</v>
      </c>
      <c r="S29" s="147">
        <v>0</v>
      </c>
      <c r="T29" s="113">
        <v>2.2302387513058402</v>
      </c>
      <c r="U29" s="113">
        <v>0</v>
      </c>
      <c r="V29" s="113">
        <v>0</v>
      </c>
      <c r="W29" s="62">
        <v>0</v>
      </c>
      <c r="X29" s="147">
        <v>0</v>
      </c>
      <c r="Y29" s="113">
        <v>2.2302387513058402</v>
      </c>
      <c r="Z29" s="113">
        <v>0</v>
      </c>
      <c r="AA29" s="113">
        <v>0</v>
      </c>
      <c r="AB29" s="59">
        <v>0</v>
      </c>
    </row>
    <row r="30" spans="1:28" s="15" customFormat="1">
      <c r="A30" s="58" t="s">
        <v>57</v>
      </c>
      <c r="B30" s="112" t="s">
        <v>939</v>
      </c>
      <c r="C30" s="112" t="s">
        <v>1368</v>
      </c>
      <c r="D30" s="112" t="s">
        <v>932</v>
      </c>
      <c r="E30" s="150" t="s">
        <v>1789</v>
      </c>
      <c r="F30" s="112" t="s">
        <v>56</v>
      </c>
      <c r="G30" s="146">
        <v>0.49</v>
      </c>
      <c r="H30" s="147">
        <v>58.5817621170021</v>
      </c>
      <c r="I30" s="113">
        <v>14.015582119404201</v>
      </c>
      <c r="J30" s="113">
        <v>44.566179997597899</v>
      </c>
      <c r="K30" s="113">
        <v>24.2754245040455</v>
      </c>
      <c r="L30" s="62">
        <v>41.223716497778099</v>
      </c>
      <c r="M30" s="113">
        <v>0</v>
      </c>
      <c r="N30" s="147">
        <v>13.1014586808039</v>
      </c>
      <c r="O30" s="113">
        <v>0.90703606123835101</v>
      </c>
      <c r="P30" s="113">
        <v>0</v>
      </c>
      <c r="Q30" s="113">
        <v>0</v>
      </c>
      <c r="R30" s="62">
        <v>0</v>
      </c>
      <c r="S30" s="147">
        <v>37.121642114287198</v>
      </c>
      <c r="T30" s="113">
        <v>7.4445378833106801</v>
      </c>
      <c r="U30" s="113">
        <v>0</v>
      </c>
      <c r="V30" s="113">
        <v>0</v>
      </c>
      <c r="W30" s="62">
        <v>0</v>
      </c>
      <c r="X30" s="147">
        <v>50.223100795091099</v>
      </c>
      <c r="Y30" s="113">
        <v>8.3515739445490293</v>
      </c>
      <c r="Z30" s="113">
        <v>0</v>
      </c>
      <c r="AA30" s="113">
        <v>0</v>
      </c>
      <c r="AB30" s="59">
        <v>0</v>
      </c>
    </row>
    <row r="31" spans="1:28" s="15" customFormat="1">
      <c r="A31" s="58" t="s">
        <v>59</v>
      </c>
      <c r="B31" s="112" t="s">
        <v>940</v>
      </c>
      <c r="C31" s="112" t="s">
        <v>1369</v>
      </c>
      <c r="D31" s="112" t="s">
        <v>932</v>
      </c>
      <c r="E31" s="150" t="s">
        <v>1789</v>
      </c>
      <c r="F31" s="112" t="s">
        <v>58</v>
      </c>
      <c r="G31" s="146">
        <v>0.49</v>
      </c>
      <c r="H31" s="147">
        <v>63.884723490188101</v>
      </c>
      <c r="I31" s="113">
        <v>15.578049660058801</v>
      </c>
      <c r="J31" s="113">
        <v>48.306673830129299</v>
      </c>
      <c r="K31" s="113">
        <v>24.4680227996421</v>
      </c>
      <c r="L31" s="62">
        <v>44.683673292869599</v>
      </c>
      <c r="M31" s="113">
        <v>0</v>
      </c>
      <c r="N31" s="147">
        <v>14.5038727135804</v>
      </c>
      <c r="O31" s="113">
        <v>1.0664947169191801</v>
      </c>
      <c r="P31" s="113">
        <v>0</v>
      </c>
      <c r="Q31" s="113">
        <v>0</v>
      </c>
      <c r="R31" s="62">
        <v>0</v>
      </c>
      <c r="S31" s="147">
        <v>41.193427347323301</v>
      </c>
      <c r="T31" s="113">
        <v>7.1132464828059296</v>
      </c>
      <c r="U31" s="113">
        <v>0</v>
      </c>
      <c r="V31" s="113">
        <v>0</v>
      </c>
      <c r="W31" s="62">
        <v>0</v>
      </c>
      <c r="X31" s="147">
        <v>55.6973000609037</v>
      </c>
      <c r="Y31" s="113">
        <v>8.1797411997251093</v>
      </c>
      <c r="Z31" s="113">
        <v>0</v>
      </c>
      <c r="AA31" s="113">
        <v>0</v>
      </c>
      <c r="AB31" s="59">
        <v>0</v>
      </c>
    </row>
    <row r="32" spans="1:28" s="15" customFormat="1">
      <c r="A32" s="58" t="s">
        <v>61</v>
      </c>
      <c r="B32" s="112" t="s">
        <v>941</v>
      </c>
      <c r="C32" s="112" t="s">
        <v>1370</v>
      </c>
      <c r="D32" s="112" t="s">
        <v>912</v>
      </c>
      <c r="E32" s="150" t="s">
        <v>1789</v>
      </c>
      <c r="F32" s="112" t="s">
        <v>60</v>
      </c>
      <c r="G32" s="146">
        <v>0.4</v>
      </c>
      <c r="H32" s="147">
        <v>4.1579307457285104</v>
      </c>
      <c r="I32" s="113">
        <v>1.23152140822848</v>
      </c>
      <c r="J32" s="113">
        <v>2.9264093375000302</v>
      </c>
      <c r="K32" s="113">
        <v>-5.6942857698850204</v>
      </c>
      <c r="L32" s="62">
        <v>2.7069286371875299</v>
      </c>
      <c r="M32" s="113">
        <v>0.5</v>
      </c>
      <c r="N32" s="147">
        <v>0</v>
      </c>
      <c r="O32" s="113">
        <v>1.23105602017896</v>
      </c>
      <c r="P32" s="113">
        <v>0</v>
      </c>
      <c r="Q32" s="113">
        <v>0</v>
      </c>
      <c r="R32" s="62">
        <v>0</v>
      </c>
      <c r="S32" s="147">
        <v>0</v>
      </c>
      <c r="T32" s="113">
        <v>2.9264093375000302</v>
      </c>
      <c r="U32" s="113">
        <v>0</v>
      </c>
      <c r="V32" s="113">
        <v>0</v>
      </c>
      <c r="W32" s="62">
        <v>0</v>
      </c>
      <c r="X32" s="147">
        <v>0</v>
      </c>
      <c r="Y32" s="113">
        <v>4.1574653576789897</v>
      </c>
      <c r="Z32" s="113">
        <v>0</v>
      </c>
      <c r="AA32" s="113">
        <v>0</v>
      </c>
      <c r="AB32" s="59">
        <v>0</v>
      </c>
    </row>
    <row r="33" spans="1:28" s="15" customFormat="1">
      <c r="A33" s="58" t="s">
        <v>63</v>
      </c>
      <c r="B33" s="112" t="s">
        <v>942</v>
      </c>
      <c r="C33" s="112" t="s">
        <v>1371</v>
      </c>
      <c r="D33" s="112" t="s">
        <v>926</v>
      </c>
      <c r="E33" s="150" t="s">
        <v>1306</v>
      </c>
      <c r="F33" s="112" t="s">
        <v>1936</v>
      </c>
      <c r="G33" s="146">
        <v>0.99</v>
      </c>
      <c r="H33" s="147">
        <v>106.78154982511001</v>
      </c>
      <c r="I33" s="113">
        <v>0</v>
      </c>
      <c r="J33" s="113">
        <v>106.78154982511001</v>
      </c>
      <c r="K33" s="113">
        <v>23.030636284462901</v>
      </c>
      <c r="L33" s="62">
        <v>103.578103330356</v>
      </c>
      <c r="M33" s="113">
        <v>0</v>
      </c>
      <c r="N33" s="147">
        <v>0</v>
      </c>
      <c r="O33" s="113">
        <v>0</v>
      </c>
      <c r="P33" s="113">
        <v>0</v>
      </c>
      <c r="Q33" s="113">
        <v>0</v>
      </c>
      <c r="R33" s="62">
        <v>0</v>
      </c>
      <c r="S33" s="147">
        <v>96.261357052883895</v>
      </c>
      <c r="T33" s="113">
        <v>10.5093535258044</v>
      </c>
      <c r="U33" s="113">
        <v>0</v>
      </c>
      <c r="V33" s="113">
        <v>0</v>
      </c>
      <c r="W33" s="62">
        <v>0</v>
      </c>
      <c r="X33" s="147">
        <v>96.261357052883895</v>
      </c>
      <c r="Y33" s="113">
        <v>10.5093535258044</v>
      </c>
      <c r="Z33" s="113">
        <v>0</v>
      </c>
      <c r="AA33" s="113">
        <v>0</v>
      </c>
      <c r="AB33" s="59">
        <v>0</v>
      </c>
    </row>
    <row r="34" spans="1:28" s="15" customFormat="1">
      <c r="A34" s="58" t="s">
        <v>65</v>
      </c>
      <c r="B34" s="112" t="s">
        <v>943</v>
      </c>
      <c r="C34" s="112" t="s">
        <v>1372</v>
      </c>
      <c r="D34" s="112" t="s">
        <v>912</v>
      </c>
      <c r="E34" s="150" t="s">
        <v>1789</v>
      </c>
      <c r="F34" s="112" t="s">
        <v>64</v>
      </c>
      <c r="G34" s="146">
        <v>0.4</v>
      </c>
      <c r="H34" s="147">
        <v>3.0258723212300702</v>
      </c>
      <c r="I34" s="113">
        <v>0.32289439667380199</v>
      </c>
      <c r="J34" s="113">
        <v>2.70297792455627</v>
      </c>
      <c r="K34" s="113">
        <v>-5.1407099019629801</v>
      </c>
      <c r="L34" s="62">
        <v>2.5002545802145502</v>
      </c>
      <c r="M34" s="113">
        <v>0.5</v>
      </c>
      <c r="N34" s="147">
        <v>0</v>
      </c>
      <c r="O34" s="113">
        <v>0.32246454095160898</v>
      </c>
      <c r="P34" s="113">
        <v>0</v>
      </c>
      <c r="Q34" s="113">
        <v>0</v>
      </c>
      <c r="R34" s="62">
        <v>0</v>
      </c>
      <c r="S34" s="147">
        <v>0</v>
      </c>
      <c r="T34" s="113">
        <v>2.70297792455627</v>
      </c>
      <c r="U34" s="113">
        <v>0</v>
      </c>
      <c r="V34" s="113">
        <v>0</v>
      </c>
      <c r="W34" s="62">
        <v>0</v>
      </c>
      <c r="X34" s="147">
        <v>0</v>
      </c>
      <c r="Y34" s="113">
        <v>3.0254424655078802</v>
      </c>
      <c r="Z34" s="113">
        <v>0</v>
      </c>
      <c r="AA34" s="113">
        <v>0</v>
      </c>
      <c r="AB34" s="59">
        <v>0</v>
      </c>
    </row>
    <row r="35" spans="1:28" s="15" customFormat="1">
      <c r="A35" s="58" t="s">
        <v>898</v>
      </c>
      <c r="B35" s="112" t="s">
        <v>1330</v>
      </c>
      <c r="C35" s="112" t="s">
        <v>1825</v>
      </c>
      <c r="D35" s="112" t="s">
        <v>932</v>
      </c>
      <c r="E35" s="150" t="s">
        <v>1789</v>
      </c>
      <c r="F35" s="112" t="s">
        <v>1795</v>
      </c>
      <c r="G35" s="146">
        <v>0.49</v>
      </c>
      <c r="H35" s="147">
        <v>58.0207784336258</v>
      </c>
      <c r="I35" s="113">
        <v>3.1220709159835098</v>
      </c>
      <c r="J35" s="113">
        <v>54.898707517642301</v>
      </c>
      <c r="K35" s="113">
        <v>-18.460908044970601</v>
      </c>
      <c r="L35" s="62">
        <v>50.781304453819097</v>
      </c>
      <c r="M35" s="113">
        <v>0.251649465491188</v>
      </c>
      <c r="N35" s="147">
        <v>3.6930526955402598</v>
      </c>
      <c r="O35" s="113">
        <v>-0.57971410517571897</v>
      </c>
      <c r="P35" s="113">
        <v>0</v>
      </c>
      <c r="Q35" s="113">
        <v>0</v>
      </c>
      <c r="R35" s="62">
        <v>0</v>
      </c>
      <c r="S35" s="147">
        <v>44.441528308675103</v>
      </c>
      <c r="T35" s="113">
        <v>10.4571792089673</v>
      </c>
      <c r="U35" s="113">
        <v>0</v>
      </c>
      <c r="V35" s="113">
        <v>0</v>
      </c>
      <c r="W35" s="62">
        <v>0</v>
      </c>
      <c r="X35" s="147">
        <v>48.134581004215399</v>
      </c>
      <c r="Y35" s="113">
        <v>9.8774651037915806</v>
      </c>
      <c r="Z35" s="113">
        <v>0</v>
      </c>
      <c r="AA35" s="113">
        <v>0</v>
      </c>
      <c r="AB35" s="59">
        <v>0</v>
      </c>
    </row>
    <row r="36" spans="1:28" s="15" customFormat="1">
      <c r="A36" s="58" t="s">
        <v>69</v>
      </c>
      <c r="B36" s="112" t="s">
        <v>945</v>
      </c>
      <c r="C36" s="112" t="s">
        <v>1374</v>
      </c>
      <c r="D36" s="112" t="s">
        <v>932</v>
      </c>
      <c r="E36" s="150" t="s">
        <v>1789</v>
      </c>
      <c r="F36" s="112" t="s">
        <v>68</v>
      </c>
      <c r="G36" s="146">
        <v>0.49</v>
      </c>
      <c r="H36" s="147">
        <v>18.6692551313933</v>
      </c>
      <c r="I36" s="113">
        <v>1.83735574283699</v>
      </c>
      <c r="J36" s="113">
        <v>16.831899388556302</v>
      </c>
      <c r="K36" s="113">
        <v>-9.5019472592480305</v>
      </c>
      <c r="L36" s="62">
        <v>15.5695069344146</v>
      </c>
      <c r="M36" s="113">
        <v>0.36082640665184701</v>
      </c>
      <c r="N36" s="147">
        <v>3.5311284095458402</v>
      </c>
      <c r="O36" s="113">
        <v>-1.69644945032511</v>
      </c>
      <c r="P36" s="113">
        <v>0</v>
      </c>
      <c r="Q36" s="113">
        <v>0</v>
      </c>
      <c r="R36" s="62">
        <v>0</v>
      </c>
      <c r="S36" s="147">
        <v>12.3925978115095</v>
      </c>
      <c r="T36" s="113">
        <v>4.4393015770467299</v>
      </c>
      <c r="U36" s="113">
        <v>0</v>
      </c>
      <c r="V36" s="113">
        <v>0</v>
      </c>
      <c r="W36" s="62">
        <v>0</v>
      </c>
      <c r="X36" s="147">
        <v>15.923726221055301</v>
      </c>
      <c r="Y36" s="113">
        <v>2.7428521267216199</v>
      </c>
      <c r="Z36" s="113">
        <v>0</v>
      </c>
      <c r="AA36" s="113">
        <v>0</v>
      </c>
      <c r="AB36" s="59">
        <v>0</v>
      </c>
    </row>
    <row r="37" spans="1:28" s="15" customFormat="1">
      <c r="A37" s="58" t="s">
        <v>71</v>
      </c>
      <c r="B37" s="112" t="s">
        <v>946</v>
      </c>
      <c r="C37" s="112" t="s">
        <v>1375</v>
      </c>
      <c r="D37" s="112" t="s">
        <v>926</v>
      </c>
      <c r="E37" s="150" t="s">
        <v>1789</v>
      </c>
      <c r="F37" s="112" t="s">
        <v>70</v>
      </c>
      <c r="G37" s="146">
        <v>0.49</v>
      </c>
      <c r="H37" s="147">
        <v>175.13233693658901</v>
      </c>
      <c r="I37" s="113">
        <v>35.874737300485599</v>
      </c>
      <c r="J37" s="113">
        <v>139.25759963610301</v>
      </c>
      <c r="K37" s="113">
        <v>69.259243176675596</v>
      </c>
      <c r="L37" s="62">
        <v>128.81327966339501</v>
      </c>
      <c r="M37" s="113">
        <v>0</v>
      </c>
      <c r="N37" s="147">
        <v>34.459093374603597</v>
      </c>
      <c r="O37" s="113">
        <v>1.3934977344118</v>
      </c>
      <c r="P37" s="113">
        <v>0</v>
      </c>
      <c r="Q37" s="113">
        <v>0</v>
      </c>
      <c r="R37" s="62">
        <v>0</v>
      </c>
      <c r="S37" s="147">
        <v>117.75041599600399</v>
      </c>
      <c r="T37" s="113">
        <v>21.507183640099601</v>
      </c>
      <c r="U37" s="113">
        <v>0</v>
      </c>
      <c r="V37" s="113">
        <v>0</v>
      </c>
      <c r="W37" s="62">
        <v>0</v>
      </c>
      <c r="X37" s="147">
        <v>152.209509370608</v>
      </c>
      <c r="Y37" s="113">
        <v>22.9006813745114</v>
      </c>
      <c r="Z37" s="113">
        <v>0</v>
      </c>
      <c r="AA37" s="113">
        <v>0</v>
      </c>
      <c r="AB37" s="59">
        <v>0</v>
      </c>
    </row>
    <row r="38" spans="1:28" s="15" customFormat="1">
      <c r="A38" s="58" t="s">
        <v>73</v>
      </c>
      <c r="B38" s="112" t="s">
        <v>947</v>
      </c>
      <c r="C38" s="112" t="s">
        <v>1376</v>
      </c>
      <c r="D38" s="112" t="s">
        <v>912</v>
      </c>
      <c r="E38" s="150" t="s">
        <v>1789</v>
      </c>
      <c r="F38" s="112" t="s">
        <v>72</v>
      </c>
      <c r="G38" s="146">
        <v>0.4</v>
      </c>
      <c r="H38" s="147">
        <v>3.4874836012020798</v>
      </c>
      <c r="I38" s="113">
        <v>5.5452773520576397E-4</v>
      </c>
      <c r="J38" s="113">
        <v>3.4869290734668699</v>
      </c>
      <c r="K38" s="113">
        <v>-13.239772869536999</v>
      </c>
      <c r="L38" s="62">
        <v>3.2254093929568501</v>
      </c>
      <c r="M38" s="113">
        <v>0.5</v>
      </c>
      <c r="N38" s="147">
        <v>0</v>
      </c>
      <c r="O38" s="113">
        <v>0</v>
      </c>
      <c r="P38" s="113">
        <v>0</v>
      </c>
      <c r="Q38" s="113">
        <v>0</v>
      </c>
      <c r="R38" s="62">
        <v>0</v>
      </c>
      <c r="S38" s="147">
        <v>0</v>
      </c>
      <c r="T38" s="113">
        <v>3.4869290734668699</v>
      </c>
      <c r="U38" s="113">
        <v>0</v>
      </c>
      <c r="V38" s="113">
        <v>0</v>
      </c>
      <c r="W38" s="62">
        <v>0</v>
      </c>
      <c r="X38" s="147">
        <v>0</v>
      </c>
      <c r="Y38" s="113">
        <v>3.4869290734668699</v>
      </c>
      <c r="Z38" s="113">
        <v>0</v>
      </c>
      <c r="AA38" s="113">
        <v>0</v>
      </c>
      <c r="AB38" s="59">
        <v>0</v>
      </c>
    </row>
    <row r="39" spans="1:28" s="15" customFormat="1">
      <c r="A39" s="58" t="s">
        <v>75</v>
      </c>
      <c r="B39" s="112" t="s">
        <v>948</v>
      </c>
      <c r="C39" s="112" t="s">
        <v>1377</v>
      </c>
      <c r="D39" s="112" t="s">
        <v>912</v>
      </c>
      <c r="E39" s="150" t="s">
        <v>1789</v>
      </c>
      <c r="F39" s="112" t="s">
        <v>74</v>
      </c>
      <c r="G39" s="146">
        <v>0.4</v>
      </c>
      <c r="H39" s="147">
        <v>4.6404466271371101</v>
      </c>
      <c r="I39" s="113">
        <v>0.681033246180762</v>
      </c>
      <c r="J39" s="113">
        <v>3.9594133809563501</v>
      </c>
      <c r="K39" s="113">
        <v>-8.5152250085874908</v>
      </c>
      <c r="L39" s="62">
        <v>3.6624573773846198</v>
      </c>
      <c r="M39" s="113">
        <v>0.5</v>
      </c>
      <c r="N39" s="147">
        <v>0</v>
      </c>
      <c r="O39" s="113">
        <v>0.68040357902541504</v>
      </c>
      <c r="P39" s="113">
        <v>0</v>
      </c>
      <c r="Q39" s="113">
        <v>0</v>
      </c>
      <c r="R39" s="62">
        <v>0</v>
      </c>
      <c r="S39" s="147">
        <v>0</v>
      </c>
      <c r="T39" s="113">
        <v>3.9594133809563501</v>
      </c>
      <c r="U39" s="113">
        <v>0</v>
      </c>
      <c r="V39" s="113">
        <v>0</v>
      </c>
      <c r="W39" s="62">
        <v>0</v>
      </c>
      <c r="X39" s="147">
        <v>0</v>
      </c>
      <c r="Y39" s="113">
        <v>4.6398169599817702</v>
      </c>
      <c r="Z39" s="113">
        <v>0</v>
      </c>
      <c r="AA39" s="113">
        <v>0</v>
      </c>
      <c r="AB39" s="59">
        <v>0</v>
      </c>
    </row>
    <row r="40" spans="1:28" s="15" customFormat="1">
      <c r="A40" s="58" t="s">
        <v>77</v>
      </c>
      <c r="B40" s="112" t="s">
        <v>949</v>
      </c>
      <c r="C40" s="112" t="s">
        <v>1378</v>
      </c>
      <c r="D40" s="112" t="s">
        <v>923</v>
      </c>
      <c r="E40" s="150" t="s">
        <v>1789</v>
      </c>
      <c r="F40" s="112" t="s">
        <v>76</v>
      </c>
      <c r="G40" s="146">
        <v>0.3</v>
      </c>
      <c r="H40" s="147">
        <v>114.133131657251</v>
      </c>
      <c r="I40" s="113">
        <v>25.812165463828698</v>
      </c>
      <c r="J40" s="113">
        <v>88.320966193422194</v>
      </c>
      <c r="K40" s="113">
        <v>53.0049084982587</v>
      </c>
      <c r="L40" s="62">
        <v>81.696893728915498</v>
      </c>
      <c r="M40" s="113">
        <v>0</v>
      </c>
      <c r="N40" s="147">
        <v>23.129189559327902</v>
      </c>
      <c r="O40" s="113">
        <v>2.66893018607764</v>
      </c>
      <c r="P40" s="113">
        <v>0</v>
      </c>
      <c r="Q40" s="113">
        <v>0</v>
      </c>
      <c r="R40" s="62">
        <v>0</v>
      </c>
      <c r="S40" s="147">
        <v>68.1801638709088</v>
      </c>
      <c r="T40" s="113">
        <v>20.140802322513402</v>
      </c>
      <c r="U40" s="113">
        <v>0</v>
      </c>
      <c r="V40" s="113">
        <v>0</v>
      </c>
      <c r="W40" s="62">
        <v>0</v>
      </c>
      <c r="X40" s="147">
        <v>91.309353430236698</v>
      </c>
      <c r="Y40" s="113">
        <v>22.809732508591001</v>
      </c>
      <c r="Z40" s="113">
        <v>0</v>
      </c>
      <c r="AA40" s="113">
        <v>0</v>
      </c>
      <c r="AB40" s="59">
        <v>0</v>
      </c>
    </row>
    <row r="41" spans="1:28" s="15" customFormat="1">
      <c r="A41" s="58" t="s">
        <v>79</v>
      </c>
      <c r="B41" s="112" t="s">
        <v>950</v>
      </c>
      <c r="C41" s="112" t="s">
        <v>1379</v>
      </c>
      <c r="D41" s="112" t="s">
        <v>912</v>
      </c>
      <c r="E41" s="150" t="s">
        <v>1789</v>
      </c>
      <c r="F41" s="112" t="s">
        <v>78</v>
      </c>
      <c r="G41" s="146">
        <v>0.4</v>
      </c>
      <c r="H41" s="147">
        <v>1.6595041056195501</v>
      </c>
      <c r="I41" s="113">
        <v>2.63869664245965E-4</v>
      </c>
      <c r="J41" s="113">
        <v>1.6592402359553</v>
      </c>
      <c r="K41" s="113">
        <v>-10.1354580214515</v>
      </c>
      <c r="L41" s="62">
        <v>1.53479721825865</v>
      </c>
      <c r="M41" s="113">
        <v>0.5</v>
      </c>
      <c r="N41" s="147">
        <v>0</v>
      </c>
      <c r="O41" s="113">
        <v>0</v>
      </c>
      <c r="P41" s="113">
        <v>0</v>
      </c>
      <c r="Q41" s="113">
        <v>0</v>
      </c>
      <c r="R41" s="62">
        <v>0</v>
      </c>
      <c r="S41" s="147">
        <v>0</v>
      </c>
      <c r="T41" s="113">
        <v>1.6592402359553</v>
      </c>
      <c r="U41" s="113">
        <v>0</v>
      </c>
      <c r="V41" s="113">
        <v>0</v>
      </c>
      <c r="W41" s="62">
        <v>0</v>
      </c>
      <c r="X41" s="147">
        <v>0</v>
      </c>
      <c r="Y41" s="113">
        <v>1.6592402359553</v>
      </c>
      <c r="Z41" s="113">
        <v>0</v>
      </c>
      <c r="AA41" s="113">
        <v>0</v>
      </c>
      <c r="AB41" s="59">
        <v>0</v>
      </c>
    </row>
    <row r="42" spans="1:28" s="15" customFormat="1">
      <c r="A42" s="58" t="s">
        <v>81</v>
      </c>
      <c r="B42" s="112" t="s">
        <v>951</v>
      </c>
      <c r="C42" s="112" t="s">
        <v>1380</v>
      </c>
      <c r="D42" s="112" t="s">
        <v>932</v>
      </c>
      <c r="E42" s="150" t="s">
        <v>1789</v>
      </c>
      <c r="F42" s="112" t="s">
        <v>1796</v>
      </c>
      <c r="G42" s="146">
        <v>0.49</v>
      </c>
      <c r="H42" s="147">
        <v>66.012639105191894</v>
      </c>
      <c r="I42" s="113">
        <v>6.8774291697529604</v>
      </c>
      <c r="J42" s="113">
        <v>59.135209935438901</v>
      </c>
      <c r="K42" s="113">
        <v>-1.1840736273599499</v>
      </c>
      <c r="L42" s="62">
        <v>54.700069190280999</v>
      </c>
      <c r="M42" s="113">
        <v>1.9630100979684199E-2</v>
      </c>
      <c r="N42" s="147">
        <v>8.2593166728661807</v>
      </c>
      <c r="O42" s="113">
        <v>-1.39129179907891</v>
      </c>
      <c r="P42" s="113">
        <v>0</v>
      </c>
      <c r="Q42" s="113">
        <v>0</v>
      </c>
      <c r="R42" s="62">
        <v>0</v>
      </c>
      <c r="S42" s="147">
        <v>44.490884671320103</v>
      </c>
      <c r="T42" s="113">
        <v>14.6443252641188</v>
      </c>
      <c r="U42" s="113">
        <v>0</v>
      </c>
      <c r="V42" s="113">
        <v>0</v>
      </c>
      <c r="W42" s="62">
        <v>0</v>
      </c>
      <c r="X42" s="147">
        <v>52.750201344186301</v>
      </c>
      <c r="Y42" s="113">
        <v>13.2530334650399</v>
      </c>
      <c r="Z42" s="113">
        <v>0</v>
      </c>
      <c r="AA42" s="113">
        <v>0</v>
      </c>
      <c r="AB42" s="59">
        <v>0</v>
      </c>
    </row>
    <row r="43" spans="1:28" s="15" customFormat="1">
      <c r="A43" s="58" t="s">
        <v>83</v>
      </c>
      <c r="B43" s="112" t="s">
        <v>952</v>
      </c>
      <c r="C43" s="112" t="s">
        <v>1381</v>
      </c>
      <c r="D43" s="112" t="s">
        <v>932</v>
      </c>
      <c r="E43" s="150" t="s">
        <v>1304</v>
      </c>
      <c r="F43" s="112" t="s">
        <v>82</v>
      </c>
      <c r="G43" s="146">
        <v>0.94</v>
      </c>
      <c r="H43" s="147">
        <v>120.251222364029</v>
      </c>
      <c r="I43" s="113">
        <v>0</v>
      </c>
      <c r="J43" s="113">
        <v>120.251222364029</v>
      </c>
      <c r="K43" s="113">
        <v>-83.9116637768294</v>
      </c>
      <c r="L43" s="62">
        <v>116.643685693108</v>
      </c>
      <c r="M43" s="113">
        <v>0</v>
      </c>
      <c r="N43" s="147">
        <v>0</v>
      </c>
      <c r="O43" s="113">
        <v>0</v>
      </c>
      <c r="P43" s="113">
        <v>0</v>
      </c>
      <c r="Q43" s="113">
        <v>0</v>
      </c>
      <c r="R43" s="62">
        <v>0</v>
      </c>
      <c r="S43" s="147">
        <v>103.08853102212299</v>
      </c>
      <c r="T43" s="113">
        <v>17.146470458412502</v>
      </c>
      <c r="U43" s="113">
        <v>0</v>
      </c>
      <c r="V43" s="113">
        <v>0</v>
      </c>
      <c r="W43" s="62">
        <v>0</v>
      </c>
      <c r="X43" s="147">
        <v>103.08853102212299</v>
      </c>
      <c r="Y43" s="113">
        <v>17.146470458412502</v>
      </c>
      <c r="Z43" s="113">
        <v>0</v>
      </c>
      <c r="AA43" s="113">
        <v>0</v>
      </c>
      <c r="AB43" s="59">
        <v>0</v>
      </c>
    </row>
    <row r="44" spans="1:28" s="15" customFormat="1">
      <c r="A44" s="58" t="s">
        <v>85</v>
      </c>
      <c r="B44" s="112" t="s">
        <v>953</v>
      </c>
      <c r="C44" s="112" t="s">
        <v>1382</v>
      </c>
      <c r="D44" s="112" t="s">
        <v>912</v>
      </c>
      <c r="E44" s="150" t="s">
        <v>1789</v>
      </c>
      <c r="F44" s="112" t="s">
        <v>84</v>
      </c>
      <c r="G44" s="146">
        <v>0.4</v>
      </c>
      <c r="H44" s="147">
        <v>2.9075624528137598</v>
      </c>
      <c r="I44" s="113">
        <v>3.2013509800042E-2</v>
      </c>
      <c r="J44" s="113">
        <v>2.8755489430137202</v>
      </c>
      <c r="K44" s="113">
        <v>-8.9959288692113599</v>
      </c>
      <c r="L44" s="62">
        <v>2.6598827722876899</v>
      </c>
      <c r="M44" s="113">
        <v>0.5</v>
      </c>
      <c r="N44" s="147">
        <v>0</v>
      </c>
      <c r="O44" s="113">
        <v>3.1556210118903201E-2</v>
      </c>
      <c r="P44" s="113">
        <v>0</v>
      </c>
      <c r="Q44" s="113">
        <v>0</v>
      </c>
      <c r="R44" s="62">
        <v>0</v>
      </c>
      <c r="S44" s="147">
        <v>0</v>
      </c>
      <c r="T44" s="113">
        <v>2.8755489430137202</v>
      </c>
      <c r="U44" s="113">
        <v>0</v>
      </c>
      <c r="V44" s="113">
        <v>0</v>
      </c>
      <c r="W44" s="62">
        <v>0</v>
      </c>
      <c r="X44" s="147">
        <v>0</v>
      </c>
      <c r="Y44" s="113">
        <v>2.90710515313262</v>
      </c>
      <c r="Z44" s="113">
        <v>0</v>
      </c>
      <c r="AA44" s="113">
        <v>0</v>
      </c>
      <c r="AB44" s="59">
        <v>0</v>
      </c>
    </row>
    <row r="45" spans="1:28" s="15" customFormat="1">
      <c r="A45" s="58" t="s">
        <v>87</v>
      </c>
      <c r="B45" s="112" t="s">
        <v>954</v>
      </c>
      <c r="C45" s="112" t="s">
        <v>1383</v>
      </c>
      <c r="D45" s="112" t="s">
        <v>923</v>
      </c>
      <c r="E45" s="150" t="s">
        <v>1789</v>
      </c>
      <c r="F45" s="112" t="s">
        <v>86</v>
      </c>
      <c r="G45" s="146">
        <v>0.3</v>
      </c>
      <c r="H45" s="147">
        <v>38.479507657879303</v>
      </c>
      <c r="I45" s="113">
        <v>6.1184384358433401E-3</v>
      </c>
      <c r="J45" s="113">
        <v>38.473389219443497</v>
      </c>
      <c r="K45" s="113">
        <v>9.7105335653231108</v>
      </c>
      <c r="L45" s="62">
        <v>35.587885027985202</v>
      </c>
      <c r="M45" s="113">
        <v>0</v>
      </c>
      <c r="N45" s="147">
        <v>0</v>
      </c>
      <c r="O45" s="113">
        <v>0</v>
      </c>
      <c r="P45" s="113">
        <v>0</v>
      </c>
      <c r="Q45" s="113">
        <v>0</v>
      </c>
      <c r="R45" s="62">
        <v>0</v>
      </c>
      <c r="S45" s="147">
        <v>29.186466294691101</v>
      </c>
      <c r="T45" s="113">
        <v>9.2869229247524103</v>
      </c>
      <c r="U45" s="113">
        <v>0</v>
      </c>
      <c r="V45" s="113">
        <v>0</v>
      </c>
      <c r="W45" s="62">
        <v>0</v>
      </c>
      <c r="X45" s="147">
        <v>29.186466294691101</v>
      </c>
      <c r="Y45" s="113">
        <v>9.2869229247524103</v>
      </c>
      <c r="Z45" s="113">
        <v>0</v>
      </c>
      <c r="AA45" s="113">
        <v>0</v>
      </c>
      <c r="AB45" s="59">
        <v>0</v>
      </c>
    </row>
    <row r="46" spans="1:28" s="15" customFormat="1">
      <c r="A46" s="58" t="s">
        <v>89</v>
      </c>
      <c r="B46" s="112" t="s">
        <v>955</v>
      </c>
      <c r="C46" s="112" t="s">
        <v>1384</v>
      </c>
      <c r="D46" s="112" t="s">
        <v>912</v>
      </c>
      <c r="E46" s="150" t="s">
        <v>1789</v>
      </c>
      <c r="F46" s="112" t="s">
        <v>88</v>
      </c>
      <c r="G46" s="146">
        <v>0.4</v>
      </c>
      <c r="H46" s="147">
        <v>1.746451727245</v>
      </c>
      <c r="I46" s="113">
        <v>2.7769473283478601E-4</v>
      </c>
      <c r="J46" s="113">
        <v>1.74617403251217</v>
      </c>
      <c r="K46" s="113">
        <v>-8.2632555748286194</v>
      </c>
      <c r="L46" s="62">
        <v>1.61521098007376</v>
      </c>
      <c r="M46" s="113">
        <v>0.5</v>
      </c>
      <c r="N46" s="147">
        <v>0</v>
      </c>
      <c r="O46" s="113">
        <v>0</v>
      </c>
      <c r="P46" s="113">
        <v>0</v>
      </c>
      <c r="Q46" s="113">
        <v>0</v>
      </c>
      <c r="R46" s="62">
        <v>0</v>
      </c>
      <c r="S46" s="147">
        <v>0</v>
      </c>
      <c r="T46" s="113">
        <v>1.74617403251217</v>
      </c>
      <c r="U46" s="113">
        <v>0</v>
      </c>
      <c r="V46" s="113">
        <v>0</v>
      </c>
      <c r="W46" s="62">
        <v>0</v>
      </c>
      <c r="X46" s="147">
        <v>0</v>
      </c>
      <c r="Y46" s="113">
        <v>1.74617403251217</v>
      </c>
      <c r="Z46" s="113">
        <v>0</v>
      </c>
      <c r="AA46" s="113">
        <v>0</v>
      </c>
      <c r="AB46" s="59">
        <v>0</v>
      </c>
    </row>
    <row r="47" spans="1:28" s="15" customFormat="1">
      <c r="A47" s="58" t="s">
        <v>91</v>
      </c>
      <c r="B47" s="112" t="s">
        <v>956</v>
      </c>
      <c r="C47" s="112" t="s">
        <v>1385</v>
      </c>
      <c r="D47" s="112" t="s">
        <v>912</v>
      </c>
      <c r="E47" s="150" t="s">
        <v>1789</v>
      </c>
      <c r="F47" s="112" t="s">
        <v>90</v>
      </c>
      <c r="G47" s="146">
        <v>0.4</v>
      </c>
      <c r="H47" s="147">
        <v>2.4115391382617202</v>
      </c>
      <c r="I47" s="113">
        <v>5.7417141701391602E-2</v>
      </c>
      <c r="J47" s="113">
        <v>2.3541219965603299</v>
      </c>
      <c r="K47" s="113">
        <v>-13.6123107485768</v>
      </c>
      <c r="L47" s="62">
        <v>2.1775628468183101</v>
      </c>
      <c r="M47" s="113">
        <v>0.5</v>
      </c>
      <c r="N47" s="147">
        <v>0</v>
      </c>
      <c r="O47" s="113">
        <v>5.7042764723176702E-2</v>
      </c>
      <c r="P47" s="113">
        <v>0</v>
      </c>
      <c r="Q47" s="113">
        <v>0</v>
      </c>
      <c r="R47" s="62">
        <v>0</v>
      </c>
      <c r="S47" s="147">
        <v>0</v>
      </c>
      <c r="T47" s="113">
        <v>2.3541219965603299</v>
      </c>
      <c r="U47" s="113">
        <v>0</v>
      </c>
      <c r="V47" s="113">
        <v>0</v>
      </c>
      <c r="W47" s="62">
        <v>0</v>
      </c>
      <c r="X47" s="147">
        <v>0</v>
      </c>
      <c r="Y47" s="113">
        <v>2.4111647612835099</v>
      </c>
      <c r="Z47" s="113">
        <v>0</v>
      </c>
      <c r="AA47" s="113">
        <v>0</v>
      </c>
      <c r="AB47" s="59">
        <v>0</v>
      </c>
    </row>
    <row r="48" spans="1:28" s="15" customFormat="1">
      <c r="A48" s="58" t="s">
        <v>93</v>
      </c>
      <c r="B48" s="112" t="s">
        <v>957</v>
      </c>
      <c r="C48" s="112" t="s">
        <v>1386</v>
      </c>
      <c r="D48" s="112" t="s">
        <v>912</v>
      </c>
      <c r="E48" s="150" t="s">
        <v>1789</v>
      </c>
      <c r="F48" s="112" t="s">
        <v>92</v>
      </c>
      <c r="G48" s="146">
        <v>0.4</v>
      </c>
      <c r="H48" s="147">
        <v>2.8979371456810599</v>
      </c>
      <c r="I48" s="113">
        <v>4.60786820476275E-4</v>
      </c>
      <c r="J48" s="113">
        <v>2.8974763588605801</v>
      </c>
      <c r="K48" s="113">
        <v>-8.0185617826932596</v>
      </c>
      <c r="L48" s="62">
        <v>2.6801656319460401</v>
      </c>
      <c r="M48" s="113">
        <v>0.5</v>
      </c>
      <c r="N48" s="147">
        <v>0</v>
      </c>
      <c r="O48" s="113">
        <v>0</v>
      </c>
      <c r="P48" s="113">
        <v>0</v>
      </c>
      <c r="Q48" s="113">
        <v>0</v>
      </c>
      <c r="R48" s="62">
        <v>0</v>
      </c>
      <c r="S48" s="147">
        <v>0</v>
      </c>
      <c r="T48" s="113">
        <v>2.8974763588605801</v>
      </c>
      <c r="U48" s="113">
        <v>0</v>
      </c>
      <c r="V48" s="113">
        <v>0</v>
      </c>
      <c r="W48" s="62">
        <v>0</v>
      </c>
      <c r="X48" s="147">
        <v>0</v>
      </c>
      <c r="Y48" s="113">
        <v>2.8974763588605801</v>
      </c>
      <c r="Z48" s="113">
        <v>0</v>
      </c>
      <c r="AA48" s="113">
        <v>0</v>
      </c>
      <c r="AB48" s="59">
        <v>0</v>
      </c>
    </row>
    <row r="49" spans="1:28" s="15" customFormat="1">
      <c r="A49" s="58" t="s">
        <v>1786</v>
      </c>
      <c r="B49" s="112" t="s">
        <v>1785</v>
      </c>
      <c r="C49" s="112" t="s">
        <v>1836</v>
      </c>
      <c r="D49" s="112" t="s">
        <v>932</v>
      </c>
      <c r="E49" s="150" t="s">
        <v>1789</v>
      </c>
      <c r="F49" s="112" t="s">
        <v>1870</v>
      </c>
      <c r="G49" s="146">
        <v>0.49</v>
      </c>
      <c r="H49" s="147">
        <v>54.443952069152701</v>
      </c>
      <c r="I49" s="113">
        <v>8.6568666407632108E-3</v>
      </c>
      <c r="J49" s="113">
        <v>54.435295202511902</v>
      </c>
      <c r="K49" s="113">
        <v>-32.252885872157499</v>
      </c>
      <c r="L49" s="62">
        <v>50.352648062323503</v>
      </c>
      <c r="M49" s="113">
        <v>0.37205632269958799</v>
      </c>
      <c r="N49" s="147">
        <v>0</v>
      </c>
      <c r="O49" s="113">
        <v>0</v>
      </c>
      <c r="P49" s="113">
        <v>0</v>
      </c>
      <c r="Q49" s="113">
        <v>0</v>
      </c>
      <c r="R49" s="62">
        <v>0</v>
      </c>
      <c r="S49" s="147">
        <v>44.5072182654378</v>
      </c>
      <c r="T49" s="113">
        <v>9.9280769370740494</v>
      </c>
      <c r="U49" s="113">
        <v>0</v>
      </c>
      <c r="V49" s="113">
        <v>0</v>
      </c>
      <c r="W49" s="62">
        <v>0</v>
      </c>
      <c r="X49" s="147">
        <v>44.5072182654378</v>
      </c>
      <c r="Y49" s="113">
        <v>9.9280769370740494</v>
      </c>
      <c r="Z49" s="113">
        <v>0</v>
      </c>
      <c r="AA49" s="113">
        <v>0</v>
      </c>
      <c r="AB49" s="59">
        <v>0</v>
      </c>
    </row>
    <row r="50" spans="1:28" s="15" customFormat="1">
      <c r="A50" s="58" t="s">
        <v>96</v>
      </c>
      <c r="B50" s="112" t="s">
        <v>960</v>
      </c>
      <c r="C50" s="112" t="s">
        <v>1388</v>
      </c>
      <c r="D50" s="112" t="s">
        <v>919</v>
      </c>
      <c r="E50" s="150" t="s">
        <v>1789</v>
      </c>
      <c r="F50" s="112" t="s">
        <v>1797</v>
      </c>
      <c r="G50" s="146">
        <v>0.01</v>
      </c>
      <c r="H50" s="147">
        <v>7.5532907262189104</v>
      </c>
      <c r="I50" s="113">
        <v>2.40769218116752</v>
      </c>
      <c r="J50" s="113">
        <v>5.1455985450514001</v>
      </c>
      <c r="K50" s="113">
        <v>1.84352012539805</v>
      </c>
      <c r="L50" s="62">
        <v>4.75967865417255</v>
      </c>
      <c r="M50" s="113">
        <v>0</v>
      </c>
      <c r="N50" s="147">
        <v>0</v>
      </c>
      <c r="O50" s="113">
        <v>0</v>
      </c>
      <c r="P50" s="113">
        <v>2.4068738746028502</v>
      </c>
      <c r="Q50" s="113">
        <v>0</v>
      </c>
      <c r="R50" s="62">
        <v>0</v>
      </c>
      <c r="S50" s="147">
        <v>0</v>
      </c>
      <c r="T50" s="113">
        <v>0</v>
      </c>
      <c r="U50" s="113">
        <v>5.1455985450514001</v>
      </c>
      <c r="V50" s="113">
        <v>0</v>
      </c>
      <c r="W50" s="62">
        <v>0</v>
      </c>
      <c r="X50" s="147">
        <v>0</v>
      </c>
      <c r="Y50" s="113">
        <v>0</v>
      </c>
      <c r="Z50" s="113">
        <v>7.5524724196542499</v>
      </c>
      <c r="AA50" s="113">
        <v>0</v>
      </c>
      <c r="AB50" s="59">
        <v>0</v>
      </c>
    </row>
    <row r="51" spans="1:28" s="15" customFormat="1">
      <c r="A51" s="58" t="s">
        <v>98</v>
      </c>
      <c r="B51" s="112" t="s">
        <v>961</v>
      </c>
      <c r="C51" s="112" t="s">
        <v>1389</v>
      </c>
      <c r="D51" s="112" t="s">
        <v>912</v>
      </c>
      <c r="E51" s="150" t="s">
        <v>1789</v>
      </c>
      <c r="F51" s="112" t="s">
        <v>97</v>
      </c>
      <c r="G51" s="146">
        <v>0.4</v>
      </c>
      <c r="H51" s="147">
        <v>5.9642865075989899</v>
      </c>
      <c r="I51" s="113">
        <v>1.6997912206671899</v>
      </c>
      <c r="J51" s="113">
        <v>4.2644952869318002</v>
      </c>
      <c r="K51" s="113">
        <v>-6.0434991289811704</v>
      </c>
      <c r="L51" s="62">
        <v>3.9446581404119199</v>
      </c>
      <c r="M51" s="113">
        <v>0.5</v>
      </c>
      <c r="N51" s="147">
        <v>0</v>
      </c>
      <c r="O51" s="113">
        <v>1.69911303631949</v>
      </c>
      <c r="P51" s="113">
        <v>0</v>
      </c>
      <c r="Q51" s="113">
        <v>0</v>
      </c>
      <c r="R51" s="62">
        <v>0</v>
      </c>
      <c r="S51" s="147">
        <v>0</v>
      </c>
      <c r="T51" s="113">
        <v>4.2644952869318002</v>
      </c>
      <c r="U51" s="113">
        <v>0</v>
      </c>
      <c r="V51" s="113">
        <v>0</v>
      </c>
      <c r="W51" s="62">
        <v>0</v>
      </c>
      <c r="X51" s="147">
        <v>0</v>
      </c>
      <c r="Y51" s="113">
        <v>5.9636083232512904</v>
      </c>
      <c r="Z51" s="113">
        <v>0</v>
      </c>
      <c r="AA51" s="113">
        <v>0</v>
      </c>
      <c r="AB51" s="59">
        <v>0</v>
      </c>
    </row>
    <row r="52" spans="1:28" s="15" customFormat="1">
      <c r="A52" s="58" t="s">
        <v>100</v>
      </c>
      <c r="B52" s="112" t="s">
        <v>962</v>
      </c>
      <c r="C52" s="112" t="s">
        <v>1390</v>
      </c>
      <c r="D52" s="112" t="s">
        <v>926</v>
      </c>
      <c r="E52" s="150" t="s">
        <v>1306</v>
      </c>
      <c r="F52" s="112" t="s">
        <v>1937</v>
      </c>
      <c r="G52" s="146">
        <v>0.99</v>
      </c>
      <c r="H52" s="147">
        <v>54.483876888276903</v>
      </c>
      <c r="I52" s="113">
        <v>0</v>
      </c>
      <c r="J52" s="113">
        <v>54.483876888276903</v>
      </c>
      <c r="K52" s="113">
        <v>3.6365752332341801</v>
      </c>
      <c r="L52" s="62">
        <v>52.849360581628602</v>
      </c>
      <c r="M52" s="113">
        <v>0</v>
      </c>
      <c r="N52" s="147">
        <v>0</v>
      </c>
      <c r="O52" s="113">
        <v>0</v>
      </c>
      <c r="P52" s="113">
        <v>0</v>
      </c>
      <c r="Q52" s="113">
        <v>0</v>
      </c>
      <c r="R52" s="62">
        <v>0</v>
      </c>
      <c r="S52" s="147">
        <v>48.760229006003499</v>
      </c>
      <c r="T52" s="113">
        <v>5.7179213658196097</v>
      </c>
      <c r="U52" s="113">
        <v>0</v>
      </c>
      <c r="V52" s="113">
        <v>0</v>
      </c>
      <c r="W52" s="62">
        <v>0</v>
      </c>
      <c r="X52" s="147">
        <v>48.760229006003499</v>
      </c>
      <c r="Y52" s="113">
        <v>5.7179213658196097</v>
      </c>
      <c r="Z52" s="113">
        <v>0</v>
      </c>
      <c r="AA52" s="113">
        <v>0</v>
      </c>
      <c r="AB52" s="59">
        <v>0</v>
      </c>
    </row>
    <row r="53" spans="1:28" s="15" customFormat="1">
      <c r="A53" s="58" t="s">
        <v>102</v>
      </c>
      <c r="B53" s="112" t="s">
        <v>963</v>
      </c>
      <c r="C53" s="112" t="s">
        <v>1391</v>
      </c>
      <c r="D53" s="112" t="s">
        <v>926</v>
      </c>
      <c r="E53" s="150" t="s">
        <v>1789</v>
      </c>
      <c r="F53" s="112" t="s">
        <v>101</v>
      </c>
      <c r="G53" s="146">
        <v>0.49</v>
      </c>
      <c r="H53" s="147">
        <v>49.799743639265103</v>
      </c>
      <c r="I53" s="113">
        <v>7.5712178129309002</v>
      </c>
      <c r="J53" s="113">
        <v>42.228525826334199</v>
      </c>
      <c r="K53" s="113">
        <v>13.582070184336301</v>
      </c>
      <c r="L53" s="62">
        <v>39.0613863893591</v>
      </c>
      <c r="M53" s="113">
        <v>0</v>
      </c>
      <c r="N53" s="147">
        <v>7.71449294304474</v>
      </c>
      <c r="O53" s="113">
        <v>-0.14999074936107301</v>
      </c>
      <c r="P53" s="113">
        <v>0</v>
      </c>
      <c r="Q53" s="113">
        <v>0</v>
      </c>
      <c r="R53" s="62">
        <v>0</v>
      </c>
      <c r="S53" s="147">
        <v>35.4377728685919</v>
      </c>
      <c r="T53" s="113">
        <v>6.7907529577423302</v>
      </c>
      <c r="U53" s="113">
        <v>0</v>
      </c>
      <c r="V53" s="113">
        <v>0</v>
      </c>
      <c r="W53" s="62">
        <v>0</v>
      </c>
      <c r="X53" s="147">
        <v>43.152265811636603</v>
      </c>
      <c r="Y53" s="113">
        <v>6.6407622083812603</v>
      </c>
      <c r="Z53" s="113">
        <v>0</v>
      </c>
      <c r="AA53" s="113">
        <v>0</v>
      </c>
      <c r="AB53" s="59">
        <v>0</v>
      </c>
    </row>
    <row r="54" spans="1:28" s="15" customFormat="1">
      <c r="A54" s="58" t="s">
        <v>104</v>
      </c>
      <c r="B54" s="112" t="s">
        <v>964</v>
      </c>
      <c r="C54" s="112" t="s">
        <v>1392</v>
      </c>
      <c r="D54" s="112" t="s">
        <v>912</v>
      </c>
      <c r="E54" s="150" t="s">
        <v>1789</v>
      </c>
      <c r="F54" s="112" t="s">
        <v>103</v>
      </c>
      <c r="G54" s="146">
        <v>0.4</v>
      </c>
      <c r="H54" s="147">
        <v>4.2724597665480903</v>
      </c>
      <c r="I54" s="113">
        <v>6.7934294572775402E-4</v>
      </c>
      <c r="J54" s="113">
        <v>4.27178042360236</v>
      </c>
      <c r="K54" s="113">
        <v>-37.261876696841298</v>
      </c>
      <c r="L54" s="62">
        <v>3.95139689183218</v>
      </c>
      <c r="M54" s="113">
        <v>0.5</v>
      </c>
      <c r="N54" s="147">
        <v>0</v>
      </c>
      <c r="O54" s="113">
        <v>0</v>
      </c>
      <c r="P54" s="113">
        <v>0</v>
      </c>
      <c r="Q54" s="113">
        <v>0</v>
      </c>
      <c r="R54" s="62">
        <v>0</v>
      </c>
      <c r="S54" s="147">
        <v>0</v>
      </c>
      <c r="T54" s="113">
        <v>4.27178042360236</v>
      </c>
      <c r="U54" s="113">
        <v>0</v>
      </c>
      <c r="V54" s="113">
        <v>0</v>
      </c>
      <c r="W54" s="62">
        <v>0</v>
      </c>
      <c r="X54" s="147">
        <v>0</v>
      </c>
      <c r="Y54" s="113">
        <v>4.27178042360236</v>
      </c>
      <c r="Z54" s="113">
        <v>0</v>
      </c>
      <c r="AA54" s="113">
        <v>0</v>
      </c>
      <c r="AB54" s="59">
        <v>0</v>
      </c>
    </row>
    <row r="55" spans="1:28" s="15" customFormat="1">
      <c r="A55" s="58" t="s">
        <v>106</v>
      </c>
      <c r="B55" s="112" t="s">
        <v>965</v>
      </c>
      <c r="C55" s="112" t="s">
        <v>1393</v>
      </c>
      <c r="D55" s="112" t="s">
        <v>959</v>
      </c>
      <c r="E55" s="150" t="s">
        <v>1789</v>
      </c>
      <c r="F55" s="112" t="s">
        <v>105</v>
      </c>
      <c r="G55" s="146">
        <v>0.09</v>
      </c>
      <c r="H55" s="147">
        <v>65.403053784867893</v>
      </c>
      <c r="I55" s="113">
        <v>1.0399419818066601E-2</v>
      </c>
      <c r="J55" s="113">
        <v>65.392654365049793</v>
      </c>
      <c r="K55" s="113">
        <v>40.350324448314304</v>
      </c>
      <c r="L55" s="62">
        <v>60.4882052876711</v>
      </c>
      <c r="M55" s="113">
        <v>0</v>
      </c>
      <c r="N55" s="147">
        <v>0</v>
      </c>
      <c r="O55" s="113">
        <v>0</v>
      </c>
      <c r="P55" s="113">
        <v>0</v>
      </c>
      <c r="Q55" s="113">
        <v>0</v>
      </c>
      <c r="R55" s="62">
        <v>0</v>
      </c>
      <c r="S55" s="147">
        <v>65.392654365049793</v>
      </c>
      <c r="T55" s="113">
        <v>0</v>
      </c>
      <c r="U55" s="113">
        <v>0</v>
      </c>
      <c r="V55" s="113">
        <v>0</v>
      </c>
      <c r="W55" s="62">
        <v>0</v>
      </c>
      <c r="X55" s="147">
        <v>65.392654365049793</v>
      </c>
      <c r="Y55" s="113">
        <v>0</v>
      </c>
      <c r="Z55" s="113">
        <v>0</v>
      </c>
      <c r="AA55" s="113">
        <v>0</v>
      </c>
      <c r="AB55" s="59">
        <v>0</v>
      </c>
    </row>
    <row r="56" spans="1:28" s="15" customFormat="1">
      <c r="A56" s="58" t="s">
        <v>107</v>
      </c>
      <c r="B56" s="112" t="s">
        <v>966</v>
      </c>
      <c r="C56" s="112" t="s">
        <v>1394</v>
      </c>
      <c r="D56" s="112" t="s">
        <v>919</v>
      </c>
      <c r="E56" s="150" t="s">
        <v>1789</v>
      </c>
      <c r="F56" s="112" t="s">
        <v>1798</v>
      </c>
      <c r="G56" s="146">
        <v>0.01</v>
      </c>
      <c r="H56" s="147">
        <v>9.0121856442273103</v>
      </c>
      <c r="I56" s="113">
        <v>2.8966581010518699</v>
      </c>
      <c r="J56" s="113">
        <v>6.1155275431754399</v>
      </c>
      <c r="K56" s="113">
        <v>2.4241574962311798</v>
      </c>
      <c r="L56" s="62">
        <v>5.6568629774372798</v>
      </c>
      <c r="M56" s="113">
        <v>0</v>
      </c>
      <c r="N56" s="147">
        <v>0</v>
      </c>
      <c r="O56" s="113">
        <v>0</v>
      </c>
      <c r="P56" s="113">
        <v>2.8956855462614199</v>
      </c>
      <c r="Q56" s="113">
        <v>0</v>
      </c>
      <c r="R56" s="62">
        <v>0</v>
      </c>
      <c r="S56" s="147">
        <v>0</v>
      </c>
      <c r="T56" s="113">
        <v>0</v>
      </c>
      <c r="U56" s="113">
        <v>6.1155275431754399</v>
      </c>
      <c r="V56" s="113">
        <v>0</v>
      </c>
      <c r="W56" s="62">
        <v>0</v>
      </c>
      <c r="X56" s="147">
        <v>0</v>
      </c>
      <c r="Y56" s="113">
        <v>0</v>
      </c>
      <c r="Z56" s="113">
        <v>9.0112130894368594</v>
      </c>
      <c r="AA56" s="113">
        <v>0</v>
      </c>
      <c r="AB56" s="59">
        <v>0</v>
      </c>
    </row>
    <row r="57" spans="1:28" s="15" customFormat="1">
      <c r="A57" s="58" t="s">
        <v>109</v>
      </c>
      <c r="B57" s="112" t="s">
        <v>967</v>
      </c>
      <c r="C57" s="112" t="s">
        <v>1395</v>
      </c>
      <c r="D57" s="112" t="s">
        <v>968</v>
      </c>
      <c r="E57" s="150" t="s">
        <v>1789</v>
      </c>
      <c r="F57" s="112" t="s">
        <v>108</v>
      </c>
      <c r="G57" s="146">
        <v>0.3</v>
      </c>
      <c r="H57" s="147">
        <v>114.99790779858201</v>
      </c>
      <c r="I57" s="113">
        <v>23.511317131335101</v>
      </c>
      <c r="J57" s="113">
        <v>91.486590667247398</v>
      </c>
      <c r="K57" s="113">
        <v>-98.404855639249007</v>
      </c>
      <c r="L57" s="62">
        <v>84.625096367203895</v>
      </c>
      <c r="M57" s="113">
        <v>0.5</v>
      </c>
      <c r="N57" s="147">
        <v>19.8646100541017</v>
      </c>
      <c r="O57" s="113">
        <v>3.6321579282952099</v>
      </c>
      <c r="P57" s="113">
        <v>0</v>
      </c>
      <c r="Q57" s="113">
        <v>0</v>
      </c>
      <c r="R57" s="62">
        <v>0</v>
      </c>
      <c r="S57" s="147">
        <v>62.569235691713502</v>
      </c>
      <c r="T57" s="113">
        <v>28.917354975533801</v>
      </c>
      <c r="U57" s="113">
        <v>0</v>
      </c>
      <c r="V57" s="113">
        <v>0</v>
      </c>
      <c r="W57" s="62">
        <v>0</v>
      </c>
      <c r="X57" s="147">
        <v>82.433845745815205</v>
      </c>
      <c r="Y57" s="113">
        <v>32.549512903828997</v>
      </c>
      <c r="Z57" s="113">
        <v>0</v>
      </c>
      <c r="AA57" s="113">
        <v>0</v>
      </c>
      <c r="AB57" s="59">
        <v>0</v>
      </c>
    </row>
    <row r="58" spans="1:28" s="15" customFormat="1">
      <c r="A58" s="58" t="s">
        <v>111</v>
      </c>
      <c r="B58" s="112" t="s">
        <v>969</v>
      </c>
      <c r="C58" s="112" t="s">
        <v>1396</v>
      </c>
      <c r="D58" s="112" t="s">
        <v>912</v>
      </c>
      <c r="E58" s="150" t="s">
        <v>1789</v>
      </c>
      <c r="F58" s="112" t="s">
        <v>110</v>
      </c>
      <c r="G58" s="146">
        <v>0.4</v>
      </c>
      <c r="H58" s="147">
        <v>3.0460519790921001</v>
      </c>
      <c r="I58" s="113">
        <v>4.8433782896271401E-4</v>
      </c>
      <c r="J58" s="113">
        <v>3.0455676412631401</v>
      </c>
      <c r="K58" s="113">
        <v>-9.4753872344787098</v>
      </c>
      <c r="L58" s="62">
        <v>2.8171500681684001</v>
      </c>
      <c r="M58" s="113">
        <v>0.5</v>
      </c>
      <c r="N58" s="147">
        <v>0</v>
      </c>
      <c r="O58" s="113">
        <v>0</v>
      </c>
      <c r="P58" s="113">
        <v>0</v>
      </c>
      <c r="Q58" s="113">
        <v>0</v>
      </c>
      <c r="R58" s="62">
        <v>0</v>
      </c>
      <c r="S58" s="147">
        <v>0</v>
      </c>
      <c r="T58" s="113">
        <v>3.0455676412631401</v>
      </c>
      <c r="U58" s="113">
        <v>0</v>
      </c>
      <c r="V58" s="113">
        <v>0</v>
      </c>
      <c r="W58" s="62">
        <v>0</v>
      </c>
      <c r="X58" s="147">
        <v>0</v>
      </c>
      <c r="Y58" s="113">
        <v>3.0455676412631401</v>
      </c>
      <c r="Z58" s="113">
        <v>0</v>
      </c>
      <c r="AA58" s="113">
        <v>0</v>
      </c>
      <c r="AB58" s="59">
        <v>0</v>
      </c>
    </row>
    <row r="59" spans="1:28" s="15" customFormat="1">
      <c r="A59" s="58" t="s">
        <v>113</v>
      </c>
      <c r="B59" s="112" t="s">
        <v>970</v>
      </c>
      <c r="C59" s="112" t="s">
        <v>1397</v>
      </c>
      <c r="D59" s="112" t="s">
        <v>912</v>
      </c>
      <c r="E59" s="150" t="s">
        <v>1789</v>
      </c>
      <c r="F59" s="112" t="s">
        <v>112</v>
      </c>
      <c r="G59" s="146">
        <v>0.4</v>
      </c>
      <c r="H59" s="147">
        <v>4.68809435182773</v>
      </c>
      <c r="I59" s="113">
        <v>7.4543095969131399E-4</v>
      </c>
      <c r="J59" s="113">
        <v>4.6873489208680397</v>
      </c>
      <c r="K59" s="113">
        <v>-16.5544280141794</v>
      </c>
      <c r="L59" s="62">
        <v>4.3357977518029402</v>
      </c>
      <c r="M59" s="113">
        <v>0.5</v>
      </c>
      <c r="N59" s="147">
        <v>0</v>
      </c>
      <c r="O59" s="113">
        <v>0</v>
      </c>
      <c r="P59" s="113">
        <v>0</v>
      </c>
      <c r="Q59" s="113">
        <v>0</v>
      </c>
      <c r="R59" s="62">
        <v>0</v>
      </c>
      <c r="S59" s="147">
        <v>0</v>
      </c>
      <c r="T59" s="113">
        <v>4.6873489208680397</v>
      </c>
      <c r="U59" s="113">
        <v>0</v>
      </c>
      <c r="V59" s="113">
        <v>0</v>
      </c>
      <c r="W59" s="62">
        <v>0</v>
      </c>
      <c r="X59" s="147">
        <v>0</v>
      </c>
      <c r="Y59" s="113">
        <v>4.6873489208680397</v>
      </c>
      <c r="Z59" s="113">
        <v>0</v>
      </c>
      <c r="AA59" s="113">
        <v>0</v>
      </c>
      <c r="AB59" s="59">
        <v>0</v>
      </c>
    </row>
    <row r="60" spans="1:28" s="15" customFormat="1">
      <c r="A60" s="58" t="s">
        <v>115</v>
      </c>
      <c r="B60" s="112" t="s">
        <v>971</v>
      </c>
      <c r="C60" s="112" t="s">
        <v>1398</v>
      </c>
      <c r="D60" s="112" t="s">
        <v>912</v>
      </c>
      <c r="E60" s="150" t="s">
        <v>1789</v>
      </c>
      <c r="F60" s="112" t="s">
        <v>114</v>
      </c>
      <c r="G60" s="146">
        <v>0.4</v>
      </c>
      <c r="H60" s="147">
        <v>3.3357085551244001</v>
      </c>
      <c r="I60" s="113">
        <v>5.3039477320667501E-4</v>
      </c>
      <c r="J60" s="113">
        <v>3.3351781603511901</v>
      </c>
      <c r="K60" s="113">
        <v>-12.568846924697</v>
      </c>
      <c r="L60" s="62">
        <v>3.0850397983248499</v>
      </c>
      <c r="M60" s="113">
        <v>0.5</v>
      </c>
      <c r="N60" s="147">
        <v>0</v>
      </c>
      <c r="O60" s="113">
        <v>0</v>
      </c>
      <c r="P60" s="113">
        <v>0</v>
      </c>
      <c r="Q60" s="113">
        <v>0</v>
      </c>
      <c r="R60" s="62">
        <v>0</v>
      </c>
      <c r="S60" s="147">
        <v>0</v>
      </c>
      <c r="T60" s="113">
        <v>3.3351781603511901</v>
      </c>
      <c r="U60" s="113">
        <v>0</v>
      </c>
      <c r="V60" s="113">
        <v>0</v>
      </c>
      <c r="W60" s="62">
        <v>0</v>
      </c>
      <c r="X60" s="147">
        <v>0</v>
      </c>
      <c r="Y60" s="113">
        <v>3.3351781603511901</v>
      </c>
      <c r="Z60" s="113">
        <v>0</v>
      </c>
      <c r="AA60" s="113">
        <v>0</v>
      </c>
      <c r="AB60" s="59">
        <v>0</v>
      </c>
    </row>
    <row r="61" spans="1:28" s="15" customFormat="1">
      <c r="A61" s="58" t="s">
        <v>117</v>
      </c>
      <c r="B61" s="112" t="s">
        <v>972</v>
      </c>
      <c r="C61" s="112" t="s">
        <v>1399</v>
      </c>
      <c r="D61" s="112" t="s">
        <v>912</v>
      </c>
      <c r="E61" s="150" t="s">
        <v>1789</v>
      </c>
      <c r="F61" s="112" t="s">
        <v>116</v>
      </c>
      <c r="G61" s="146">
        <v>0.4</v>
      </c>
      <c r="H61" s="147">
        <v>2.2635956156658499</v>
      </c>
      <c r="I61" s="113">
        <v>3.59923266016478E-4</v>
      </c>
      <c r="J61" s="113">
        <v>2.2632356923998298</v>
      </c>
      <c r="K61" s="113">
        <v>-3.8630545932285498</v>
      </c>
      <c r="L61" s="62">
        <v>2.0934930154698401</v>
      </c>
      <c r="M61" s="113">
        <v>0.5</v>
      </c>
      <c r="N61" s="147">
        <v>0</v>
      </c>
      <c r="O61" s="113">
        <v>0</v>
      </c>
      <c r="P61" s="113">
        <v>0</v>
      </c>
      <c r="Q61" s="113">
        <v>0</v>
      </c>
      <c r="R61" s="62">
        <v>0</v>
      </c>
      <c r="S61" s="147">
        <v>0</v>
      </c>
      <c r="T61" s="113">
        <v>2.2632356923998298</v>
      </c>
      <c r="U61" s="113">
        <v>0</v>
      </c>
      <c r="V61" s="113">
        <v>0</v>
      </c>
      <c r="W61" s="62">
        <v>0</v>
      </c>
      <c r="X61" s="147">
        <v>0</v>
      </c>
      <c r="Y61" s="113">
        <v>2.2632356923998298</v>
      </c>
      <c r="Z61" s="113">
        <v>0</v>
      </c>
      <c r="AA61" s="113">
        <v>0</v>
      </c>
      <c r="AB61" s="59">
        <v>0</v>
      </c>
    </row>
    <row r="62" spans="1:28" s="15" customFormat="1">
      <c r="A62" s="58" t="s">
        <v>119</v>
      </c>
      <c r="B62" s="112" t="s">
        <v>973</v>
      </c>
      <c r="C62" s="112" t="s">
        <v>1400</v>
      </c>
      <c r="D62" s="112" t="s">
        <v>932</v>
      </c>
      <c r="E62" s="150" t="s">
        <v>1789</v>
      </c>
      <c r="F62" s="112" t="s">
        <v>118</v>
      </c>
      <c r="G62" s="146">
        <v>0.49</v>
      </c>
      <c r="H62" s="147">
        <v>32.178198634135597</v>
      </c>
      <c r="I62" s="113">
        <v>5.1164980475031296E-3</v>
      </c>
      <c r="J62" s="113">
        <v>32.173082136088098</v>
      </c>
      <c r="K62" s="113">
        <v>-6.8996209353757099</v>
      </c>
      <c r="L62" s="62">
        <v>29.7601009758815</v>
      </c>
      <c r="M62" s="113">
        <v>0.17658417240179999</v>
      </c>
      <c r="N62" s="147">
        <v>0</v>
      </c>
      <c r="O62" s="113">
        <v>0</v>
      </c>
      <c r="P62" s="113">
        <v>0</v>
      </c>
      <c r="Q62" s="113">
        <v>0</v>
      </c>
      <c r="R62" s="62">
        <v>0</v>
      </c>
      <c r="S62" s="147">
        <v>25.633698573033001</v>
      </c>
      <c r="T62" s="113">
        <v>6.5393835630550896</v>
      </c>
      <c r="U62" s="113">
        <v>0</v>
      </c>
      <c r="V62" s="113">
        <v>0</v>
      </c>
      <c r="W62" s="62">
        <v>0</v>
      </c>
      <c r="X62" s="147">
        <v>25.633698573033001</v>
      </c>
      <c r="Y62" s="113">
        <v>6.5393835630550896</v>
      </c>
      <c r="Z62" s="113">
        <v>0</v>
      </c>
      <c r="AA62" s="113">
        <v>0</v>
      </c>
      <c r="AB62" s="59">
        <v>0</v>
      </c>
    </row>
    <row r="63" spans="1:28" s="15" customFormat="1">
      <c r="A63" s="58" t="s">
        <v>121</v>
      </c>
      <c r="B63" s="112" t="s">
        <v>974</v>
      </c>
      <c r="C63" s="112" t="s">
        <v>1401</v>
      </c>
      <c r="D63" s="112" t="s">
        <v>912</v>
      </c>
      <c r="E63" s="150" t="s">
        <v>1789</v>
      </c>
      <c r="F63" s="112" t="s">
        <v>120</v>
      </c>
      <c r="G63" s="146">
        <v>0.4</v>
      </c>
      <c r="H63" s="147">
        <v>4.4670291303949101</v>
      </c>
      <c r="I63" s="113">
        <v>0.17426772890268</v>
      </c>
      <c r="J63" s="113">
        <v>4.2927614014922302</v>
      </c>
      <c r="K63" s="113">
        <v>-15.3714588619418</v>
      </c>
      <c r="L63" s="62">
        <v>3.9708042963803099</v>
      </c>
      <c r="M63" s="113">
        <v>0.5</v>
      </c>
      <c r="N63" s="147">
        <v>0</v>
      </c>
      <c r="O63" s="113">
        <v>0.17358504936045099</v>
      </c>
      <c r="P63" s="113">
        <v>0</v>
      </c>
      <c r="Q63" s="113">
        <v>0</v>
      </c>
      <c r="R63" s="62">
        <v>0</v>
      </c>
      <c r="S63" s="147">
        <v>0</v>
      </c>
      <c r="T63" s="113">
        <v>4.2927614014922302</v>
      </c>
      <c r="U63" s="113">
        <v>0</v>
      </c>
      <c r="V63" s="113">
        <v>0</v>
      </c>
      <c r="W63" s="62">
        <v>0</v>
      </c>
      <c r="X63" s="147">
        <v>0</v>
      </c>
      <c r="Y63" s="113">
        <v>4.4663464508526802</v>
      </c>
      <c r="Z63" s="113">
        <v>0</v>
      </c>
      <c r="AA63" s="113">
        <v>0</v>
      </c>
      <c r="AB63" s="59">
        <v>0</v>
      </c>
    </row>
    <row r="64" spans="1:28" s="15" customFormat="1">
      <c r="A64" s="58" t="s">
        <v>123</v>
      </c>
      <c r="B64" s="112" t="s">
        <v>975</v>
      </c>
      <c r="C64" s="112" t="s">
        <v>1402</v>
      </c>
      <c r="D64" s="112" t="s">
        <v>912</v>
      </c>
      <c r="E64" s="150" t="s">
        <v>1789</v>
      </c>
      <c r="F64" s="112" t="s">
        <v>122</v>
      </c>
      <c r="G64" s="146">
        <v>0.4</v>
      </c>
      <c r="H64" s="147">
        <v>3.4086772380382202</v>
      </c>
      <c r="I64" s="113">
        <v>5.4199711682584805E-4</v>
      </c>
      <c r="J64" s="113">
        <v>3.4081352409213901</v>
      </c>
      <c r="K64" s="113">
        <v>-27.508921074253301</v>
      </c>
      <c r="L64" s="62">
        <v>3.1525250978522901</v>
      </c>
      <c r="M64" s="113">
        <v>0.5</v>
      </c>
      <c r="N64" s="147">
        <v>0</v>
      </c>
      <c r="O64" s="113">
        <v>0</v>
      </c>
      <c r="P64" s="113">
        <v>0</v>
      </c>
      <c r="Q64" s="113">
        <v>0</v>
      </c>
      <c r="R64" s="62">
        <v>0</v>
      </c>
      <c r="S64" s="147">
        <v>0</v>
      </c>
      <c r="T64" s="113">
        <v>3.4081352409213901</v>
      </c>
      <c r="U64" s="113">
        <v>0</v>
      </c>
      <c r="V64" s="113">
        <v>0</v>
      </c>
      <c r="W64" s="62">
        <v>0</v>
      </c>
      <c r="X64" s="147">
        <v>0</v>
      </c>
      <c r="Y64" s="113">
        <v>3.4081352409213901</v>
      </c>
      <c r="Z64" s="113">
        <v>0</v>
      </c>
      <c r="AA64" s="113">
        <v>0</v>
      </c>
      <c r="AB64" s="59">
        <v>0</v>
      </c>
    </row>
    <row r="65" spans="1:28" s="15" customFormat="1">
      <c r="A65" s="58" t="s">
        <v>125</v>
      </c>
      <c r="B65" s="112" t="s">
        <v>976</v>
      </c>
      <c r="C65" s="112" t="s">
        <v>1403</v>
      </c>
      <c r="D65" s="112" t="s">
        <v>912</v>
      </c>
      <c r="E65" s="150" t="s">
        <v>1789</v>
      </c>
      <c r="F65" s="112" t="s">
        <v>124</v>
      </c>
      <c r="G65" s="146">
        <v>0.4</v>
      </c>
      <c r="H65" s="147">
        <v>2.8418952584163999</v>
      </c>
      <c r="I65" s="113">
        <v>4.5187592094559899E-4</v>
      </c>
      <c r="J65" s="113">
        <v>2.8414433824954499</v>
      </c>
      <c r="K65" s="113">
        <v>-19.2448973850892</v>
      </c>
      <c r="L65" s="62">
        <v>2.6283351288082901</v>
      </c>
      <c r="M65" s="113">
        <v>0.5</v>
      </c>
      <c r="N65" s="147">
        <v>0</v>
      </c>
      <c r="O65" s="113">
        <v>0</v>
      </c>
      <c r="P65" s="113">
        <v>0</v>
      </c>
      <c r="Q65" s="113">
        <v>0</v>
      </c>
      <c r="R65" s="62">
        <v>0</v>
      </c>
      <c r="S65" s="147">
        <v>0</v>
      </c>
      <c r="T65" s="113">
        <v>2.8414433824954499</v>
      </c>
      <c r="U65" s="113">
        <v>0</v>
      </c>
      <c r="V65" s="113">
        <v>0</v>
      </c>
      <c r="W65" s="62">
        <v>0</v>
      </c>
      <c r="X65" s="147">
        <v>0</v>
      </c>
      <c r="Y65" s="113">
        <v>2.8414433824954499</v>
      </c>
      <c r="Z65" s="113">
        <v>0</v>
      </c>
      <c r="AA65" s="113">
        <v>0</v>
      </c>
      <c r="AB65" s="59">
        <v>0</v>
      </c>
    </row>
    <row r="66" spans="1:28" s="15" customFormat="1">
      <c r="A66" s="58" t="s">
        <v>127</v>
      </c>
      <c r="B66" s="112" t="s">
        <v>977</v>
      </c>
      <c r="C66" s="112" t="s">
        <v>1404</v>
      </c>
      <c r="D66" s="112" t="s">
        <v>912</v>
      </c>
      <c r="E66" s="150" t="s">
        <v>1789</v>
      </c>
      <c r="F66" s="112" t="s">
        <v>126</v>
      </c>
      <c r="G66" s="146">
        <v>0.4</v>
      </c>
      <c r="H66" s="147">
        <v>3.9397056078236701</v>
      </c>
      <c r="I66" s="113">
        <v>0.120865369637427</v>
      </c>
      <c r="J66" s="113">
        <v>3.8188402381862399</v>
      </c>
      <c r="K66" s="113">
        <v>-29.072209042180098</v>
      </c>
      <c r="L66" s="62">
        <v>3.53242722032227</v>
      </c>
      <c r="M66" s="113">
        <v>0.5</v>
      </c>
      <c r="N66" s="147">
        <v>0</v>
      </c>
      <c r="O66" s="113">
        <v>0.12025805794772799</v>
      </c>
      <c r="P66" s="113">
        <v>0</v>
      </c>
      <c r="Q66" s="113">
        <v>0</v>
      </c>
      <c r="R66" s="62">
        <v>0</v>
      </c>
      <c r="S66" s="147">
        <v>0</v>
      </c>
      <c r="T66" s="113">
        <v>3.8188402381862399</v>
      </c>
      <c r="U66" s="113">
        <v>0</v>
      </c>
      <c r="V66" s="113">
        <v>0</v>
      </c>
      <c r="W66" s="62">
        <v>0</v>
      </c>
      <c r="X66" s="147">
        <v>0</v>
      </c>
      <c r="Y66" s="113">
        <v>3.9390982961339698</v>
      </c>
      <c r="Z66" s="113">
        <v>0</v>
      </c>
      <c r="AA66" s="113">
        <v>0</v>
      </c>
      <c r="AB66" s="59">
        <v>0</v>
      </c>
    </row>
    <row r="67" spans="1:28" s="15" customFormat="1">
      <c r="A67" s="58" t="s">
        <v>130</v>
      </c>
      <c r="B67" s="112" t="s">
        <v>978</v>
      </c>
      <c r="C67" s="112" t="s">
        <v>1405</v>
      </c>
      <c r="D67" s="112" t="s">
        <v>932</v>
      </c>
      <c r="E67" s="150" t="s">
        <v>1789</v>
      </c>
      <c r="F67" s="112" t="s">
        <v>129</v>
      </c>
      <c r="G67" s="146">
        <v>0.49</v>
      </c>
      <c r="H67" s="147">
        <v>42.543162384134</v>
      </c>
      <c r="I67" s="113">
        <v>6.7645802136869302E-3</v>
      </c>
      <c r="J67" s="113">
        <v>42.536397803920302</v>
      </c>
      <c r="K67" s="113">
        <v>-24.651687540306199</v>
      </c>
      <c r="L67" s="62">
        <v>39.346167968626297</v>
      </c>
      <c r="M67" s="113">
        <v>0.36690564129052899</v>
      </c>
      <c r="N67" s="147">
        <v>0</v>
      </c>
      <c r="O67" s="113">
        <v>0</v>
      </c>
      <c r="P67" s="113">
        <v>0</v>
      </c>
      <c r="Q67" s="113">
        <v>0</v>
      </c>
      <c r="R67" s="62">
        <v>0</v>
      </c>
      <c r="S67" s="147">
        <v>34.664057642695603</v>
      </c>
      <c r="T67" s="113">
        <v>7.8723401612246899</v>
      </c>
      <c r="U67" s="113">
        <v>0</v>
      </c>
      <c r="V67" s="113">
        <v>0</v>
      </c>
      <c r="W67" s="62">
        <v>0</v>
      </c>
      <c r="X67" s="147">
        <v>34.664057642695603</v>
      </c>
      <c r="Y67" s="113">
        <v>7.8723401612246899</v>
      </c>
      <c r="Z67" s="113">
        <v>0</v>
      </c>
      <c r="AA67" s="113">
        <v>0</v>
      </c>
      <c r="AB67" s="59">
        <v>0</v>
      </c>
    </row>
    <row r="68" spans="1:28" s="15" customFormat="1">
      <c r="A68" s="58" t="s">
        <v>131</v>
      </c>
      <c r="B68" s="112" t="s">
        <v>979</v>
      </c>
      <c r="C68" s="112" t="s">
        <v>1406</v>
      </c>
      <c r="D68" s="112" t="s">
        <v>919</v>
      </c>
      <c r="E68" s="150" t="s">
        <v>1789</v>
      </c>
      <c r="F68" s="112" t="s">
        <v>1799</v>
      </c>
      <c r="G68" s="146">
        <v>0.01</v>
      </c>
      <c r="H68" s="147">
        <v>13.605399346760301</v>
      </c>
      <c r="I68" s="113">
        <v>4.1362812603967196</v>
      </c>
      <c r="J68" s="113">
        <v>9.4691180863635704</v>
      </c>
      <c r="K68" s="113">
        <v>5.1895113854931498</v>
      </c>
      <c r="L68" s="62">
        <v>8.7589342298863002</v>
      </c>
      <c r="M68" s="113">
        <v>0</v>
      </c>
      <c r="N68" s="147">
        <v>0</v>
      </c>
      <c r="O68" s="113">
        <v>0</v>
      </c>
      <c r="P68" s="113">
        <v>4.1347753827385496</v>
      </c>
      <c r="Q68" s="113">
        <v>0</v>
      </c>
      <c r="R68" s="62">
        <v>0</v>
      </c>
      <c r="S68" s="147">
        <v>0</v>
      </c>
      <c r="T68" s="113">
        <v>0</v>
      </c>
      <c r="U68" s="113">
        <v>9.4691180863635704</v>
      </c>
      <c r="V68" s="113">
        <v>0</v>
      </c>
      <c r="W68" s="62">
        <v>0</v>
      </c>
      <c r="X68" s="147">
        <v>0</v>
      </c>
      <c r="Y68" s="113">
        <v>0</v>
      </c>
      <c r="Z68" s="113">
        <v>13.603893469102101</v>
      </c>
      <c r="AA68" s="113">
        <v>0</v>
      </c>
      <c r="AB68" s="59">
        <v>0</v>
      </c>
    </row>
    <row r="69" spans="1:28" s="15" customFormat="1">
      <c r="A69" s="58" t="s">
        <v>133</v>
      </c>
      <c r="B69" s="112" t="s">
        <v>980</v>
      </c>
      <c r="C69" s="112" t="s">
        <v>1407</v>
      </c>
      <c r="D69" s="112" t="s">
        <v>932</v>
      </c>
      <c r="E69" s="150" t="s">
        <v>1789</v>
      </c>
      <c r="F69" s="112" t="s">
        <v>132</v>
      </c>
      <c r="G69" s="146">
        <v>0.49</v>
      </c>
      <c r="H69" s="147">
        <v>56.421132613956097</v>
      </c>
      <c r="I69" s="113">
        <v>3.46838655957673</v>
      </c>
      <c r="J69" s="113">
        <v>52.952746054379404</v>
      </c>
      <c r="K69" s="113">
        <v>-17.986221855652602</v>
      </c>
      <c r="L69" s="62">
        <v>48.981290100301003</v>
      </c>
      <c r="M69" s="113">
        <v>0.25354501743616498</v>
      </c>
      <c r="N69" s="147">
        <v>5.3340856043190996</v>
      </c>
      <c r="O69" s="113">
        <v>-1.87412014101189</v>
      </c>
      <c r="P69" s="113">
        <v>0</v>
      </c>
      <c r="Q69" s="113">
        <v>0</v>
      </c>
      <c r="R69" s="62">
        <v>0</v>
      </c>
      <c r="S69" s="147">
        <v>44.329132286432397</v>
      </c>
      <c r="T69" s="113">
        <v>8.6236137679470506</v>
      </c>
      <c r="U69" s="113">
        <v>0</v>
      </c>
      <c r="V69" s="113">
        <v>0</v>
      </c>
      <c r="W69" s="62">
        <v>0</v>
      </c>
      <c r="X69" s="147">
        <v>49.663217890751497</v>
      </c>
      <c r="Y69" s="113">
        <v>6.74949362693516</v>
      </c>
      <c r="Z69" s="113">
        <v>0</v>
      </c>
      <c r="AA69" s="113">
        <v>0</v>
      </c>
      <c r="AB69" s="59">
        <v>0</v>
      </c>
    </row>
    <row r="70" spans="1:28" s="15" customFormat="1">
      <c r="A70" s="58" t="s">
        <v>135</v>
      </c>
      <c r="B70" s="112" t="s">
        <v>981</v>
      </c>
      <c r="C70" s="112" t="s">
        <v>1408</v>
      </c>
      <c r="D70" s="112" t="s">
        <v>912</v>
      </c>
      <c r="E70" s="150" t="s">
        <v>1789</v>
      </c>
      <c r="F70" s="112" t="s">
        <v>134</v>
      </c>
      <c r="G70" s="146">
        <v>0.4</v>
      </c>
      <c r="H70" s="147">
        <v>3.8314574598556899</v>
      </c>
      <c r="I70" s="113">
        <v>0.45793694463933599</v>
      </c>
      <c r="J70" s="113">
        <v>3.3735205152163501</v>
      </c>
      <c r="K70" s="113">
        <v>-11.465704240418599</v>
      </c>
      <c r="L70" s="62">
        <v>3.12050647657512</v>
      </c>
      <c r="M70" s="113">
        <v>0.5</v>
      </c>
      <c r="N70" s="147">
        <v>0</v>
      </c>
      <c r="O70" s="113">
        <v>0.45740045229947601</v>
      </c>
      <c r="P70" s="113">
        <v>0</v>
      </c>
      <c r="Q70" s="113">
        <v>0</v>
      </c>
      <c r="R70" s="62">
        <v>0</v>
      </c>
      <c r="S70" s="147">
        <v>0</v>
      </c>
      <c r="T70" s="113">
        <v>3.3735205152163501</v>
      </c>
      <c r="U70" s="113">
        <v>0</v>
      </c>
      <c r="V70" s="113">
        <v>0</v>
      </c>
      <c r="W70" s="62">
        <v>0</v>
      </c>
      <c r="X70" s="147">
        <v>0</v>
      </c>
      <c r="Y70" s="113">
        <v>3.83092096751583</v>
      </c>
      <c r="Z70" s="113">
        <v>0</v>
      </c>
      <c r="AA70" s="113">
        <v>0</v>
      </c>
      <c r="AB70" s="59">
        <v>0</v>
      </c>
    </row>
    <row r="71" spans="1:28" s="15" customFormat="1">
      <c r="A71" s="58" t="s">
        <v>137</v>
      </c>
      <c r="B71" s="112" t="s">
        <v>982</v>
      </c>
      <c r="C71" s="112" t="s">
        <v>1409</v>
      </c>
      <c r="D71" s="112" t="s">
        <v>912</v>
      </c>
      <c r="E71" s="150" t="s">
        <v>1789</v>
      </c>
      <c r="F71" s="112" t="s">
        <v>136</v>
      </c>
      <c r="G71" s="146">
        <v>0.4</v>
      </c>
      <c r="H71" s="147">
        <v>2.2522619893665001</v>
      </c>
      <c r="I71" s="113">
        <v>3.5812111554866198E-4</v>
      </c>
      <c r="J71" s="113">
        <v>2.2519038682509498</v>
      </c>
      <c r="K71" s="113">
        <v>-17.330411359902701</v>
      </c>
      <c r="L71" s="62">
        <v>2.08301107813213</v>
      </c>
      <c r="M71" s="113">
        <v>0.5</v>
      </c>
      <c r="N71" s="147">
        <v>0</v>
      </c>
      <c r="O71" s="113">
        <v>0</v>
      </c>
      <c r="P71" s="113">
        <v>0</v>
      </c>
      <c r="Q71" s="113">
        <v>0</v>
      </c>
      <c r="R71" s="62">
        <v>0</v>
      </c>
      <c r="S71" s="147">
        <v>0</v>
      </c>
      <c r="T71" s="113">
        <v>2.2519038682509498</v>
      </c>
      <c r="U71" s="113">
        <v>0</v>
      </c>
      <c r="V71" s="113">
        <v>0</v>
      </c>
      <c r="W71" s="62">
        <v>0</v>
      </c>
      <c r="X71" s="147">
        <v>0</v>
      </c>
      <c r="Y71" s="113">
        <v>2.2519038682509498</v>
      </c>
      <c r="Z71" s="113">
        <v>0</v>
      </c>
      <c r="AA71" s="113">
        <v>0</v>
      </c>
      <c r="AB71" s="59">
        <v>0</v>
      </c>
    </row>
    <row r="72" spans="1:28" s="15" customFormat="1">
      <c r="A72" s="58" t="s">
        <v>141</v>
      </c>
      <c r="B72" s="112" t="s">
        <v>984</v>
      </c>
      <c r="C72" s="112" t="s">
        <v>1411</v>
      </c>
      <c r="D72" s="112" t="s">
        <v>912</v>
      </c>
      <c r="E72" s="150" t="s">
        <v>1789</v>
      </c>
      <c r="F72" s="112" t="s">
        <v>140</v>
      </c>
      <c r="G72" s="146">
        <v>0.4</v>
      </c>
      <c r="H72" s="147">
        <v>2.9415175070333501</v>
      </c>
      <c r="I72" s="113">
        <v>4.6771629993045099E-4</v>
      </c>
      <c r="J72" s="113">
        <v>2.9410497907334201</v>
      </c>
      <c r="K72" s="113">
        <v>-6.5032197200779196</v>
      </c>
      <c r="L72" s="62">
        <v>2.7204710564284098</v>
      </c>
      <c r="M72" s="113">
        <v>0.5</v>
      </c>
      <c r="N72" s="147">
        <v>0</v>
      </c>
      <c r="O72" s="113">
        <v>0</v>
      </c>
      <c r="P72" s="113">
        <v>0</v>
      </c>
      <c r="Q72" s="113">
        <v>0</v>
      </c>
      <c r="R72" s="62">
        <v>0</v>
      </c>
      <c r="S72" s="147">
        <v>0</v>
      </c>
      <c r="T72" s="113">
        <v>2.9410497907334201</v>
      </c>
      <c r="U72" s="113">
        <v>0</v>
      </c>
      <c r="V72" s="113">
        <v>0</v>
      </c>
      <c r="W72" s="62">
        <v>0</v>
      </c>
      <c r="X72" s="147">
        <v>0</v>
      </c>
      <c r="Y72" s="113">
        <v>2.9410497907334201</v>
      </c>
      <c r="Z72" s="113">
        <v>0</v>
      </c>
      <c r="AA72" s="113">
        <v>0</v>
      </c>
      <c r="AB72" s="59">
        <v>0</v>
      </c>
    </row>
    <row r="73" spans="1:28" s="15" customFormat="1">
      <c r="A73" s="58" t="s">
        <v>145</v>
      </c>
      <c r="B73" s="112" t="s">
        <v>986</v>
      </c>
      <c r="C73" s="112" t="s">
        <v>1413</v>
      </c>
      <c r="D73" s="112" t="s">
        <v>968</v>
      </c>
      <c r="E73" s="150" t="s">
        <v>1789</v>
      </c>
      <c r="F73" s="112" t="s">
        <v>144</v>
      </c>
      <c r="G73" s="146">
        <v>0.3</v>
      </c>
      <c r="H73" s="147">
        <v>23.178960140145598</v>
      </c>
      <c r="I73" s="113">
        <v>6.5051342681610196</v>
      </c>
      <c r="J73" s="113">
        <v>16.673825871984601</v>
      </c>
      <c r="K73" s="113">
        <v>-274.723835341236</v>
      </c>
      <c r="L73" s="62">
        <v>15.4232889315858</v>
      </c>
      <c r="M73" s="113">
        <v>0.5</v>
      </c>
      <c r="N73" s="147">
        <v>4.0824194188274499</v>
      </c>
      <c r="O73" s="113">
        <v>2.2824318991643402</v>
      </c>
      <c r="P73" s="113">
        <v>0</v>
      </c>
      <c r="Q73" s="113">
        <v>0</v>
      </c>
      <c r="R73" s="62">
        <v>0.13763130502475299</v>
      </c>
      <c r="S73" s="147">
        <v>9.2843575599758097</v>
      </c>
      <c r="T73" s="113">
        <v>7.35620749445419</v>
      </c>
      <c r="U73" s="113">
        <v>0</v>
      </c>
      <c r="V73" s="113">
        <v>0</v>
      </c>
      <c r="W73" s="62">
        <v>3.32608175546222E-2</v>
      </c>
      <c r="X73" s="147">
        <v>13.3667769788033</v>
      </c>
      <c r="Y73" s="113">
        <v>9.6386393936185293</v>
      </c>
      <c r="Z73" s="113">
        <v>0</v>
      </c>
      <c r="AA73" s="113">
        <v>0</v>
      </c>
      <c r="AB73" s="59">
        <v>0.170892122579376</v>
      </c>
    </row>
    <row r="74" spans="1:28" s="15" customFormat="1">
      <c r="A74" s="58" t="s">
        <v>146</v>
      </c>
      <c r="B74" s="112" t="s">
        <v>987</v>
      </c>
      <c r="C74" s="112" t="s">
        <v>1414</v>
      </c>
      <c r="D74" s="112" t="s">
        <v>919</v>
      </c>
      <c r="E74" s="150" t="s">
        <v>1789</v>
      </c>
      <c r="F74" s="112" t="s">
        <v>1800</v>
      </c>
      <c r="G74" s="146">
        <v>0.01</v>
      </c>
      <c r="H74" s="147">
        <v>14.882106738987501</v>
      </c>
      <c r="I74" s="113">
        <v>5.5170208687869904</v>
      </c>
      <c r="J74" s="113">
        <v>9.36508587020049</v>
      </c>
      <c r="K74" s="113">
        <v>7.4344034389658802</v>
      </c>
      <c r="L74" s="62">
        <v>8.6627044299354505</v>
      </c>
      <c r="M74" s="113">
        <v>0</v>
      </c>
      <c r="N74" s="147">
        <v>0</v>
      </c>
      <c r="O74" s="113">
        <v>0</v>
      </c>
      <c r="P74" s="113">
        <v>5.5155315354228396</v>
      </c>
      <c r="Q74" s="113">
        <v>0</v>
      </c>
      <c r="R74" s="62">
        <v>0</v>
      </c>
      <c r="S74" s="147">
        <v>0</v>
      </c>
      <c r="T74" s="113">
        <v>0</v>
      </c>
      <c r="U74" s="113">
        <v>9.36508587020049</v>
      </c>
      <c r="V74" s="113">
        <v>0</v>
      </c>
      <c r="W74" s="62">
        <v>0</v>
      </c>
      <c r="X74" s="147">
        <v>0</v>
      </c>
      <c r="Y74" s="113">
        <v>0</v>
      </c>
      <c r="Z74" s="113">
        <v>14.880617405623299</v>
      </c>
      <c r="AA74" s="113">
        <v>0</v>
      </c>
      <c r="AB74" s="59">
        <v>0</v>
      </c>
    </row>
    <row r="75" spans="1:28" s="15" customFormat="1">
      <c r="A75" s="58" t="s">
        <v>148</v>
      </c>
      <c r="B75" s="112" t="s">
        <v>988</v>
      </c>
      <c r="C75" s="112" t="s">
        <v>1415</v>
      </c>
      <c r="D75" s="112" t="s">
        <v>912</v>
      </c>
      <c r="E75" s="150" t="s">
        <v>1789</v>
      </c>
      <c r="F75" s="112" t="s">
        <v>147</v>
      </c>
      <c r="G75" s="146">
        <v>0.4</v>
      </c>
      <c r="H75" s="147">
        <v>4.3275976871787902</v>
      </c>
      <c r="I75" s="113">
        <v>6.8811013866745298E-4</v>
      </c>
      <c r="J75" s="113">
        <v>4.3269095770401202</v>
      </c>
      <c r="K75" s="113">
        <v>-20.0392524437936</v>
      </c>
      <c r="L75" s="62">
        <v>4.0023913587621101</v>
      </c>
      <c r="M75" s="113">
        <v>0.5</v>
      </c>
      <c r="N75" s="147">
        <v>0</v>
      </c>
      <c r="O75" s="113">
        <v>0</v>
      </c>
      <c r="P75" s="113">
        <v>0</v>
      </c>
      <c r="Q75" s="113">
        <v>0</v>
      </c>
      <c r="R75" s="62">
        <v>0</v>
      </c>
      <c r="S75" s="147">
        <v>0</v>
      </c>
      <c r="T75" s="113">
        <v>4.3269095770401202</v>
      </c>
      <c r="U75" s="113">
        <v>0</v>
      </c>
      <c r="V75" s="113">
        <v>0</v>
      </c>
      <c r="W75" s="62">
        <v>0</v>
      </c>
      <c r="X75" s="147">
        <v>0</v>
      </c>
      <c r="Y75" s="113">
        <v>4.3269095770401202</v>
      </c>
      <c r="Z75" s="113">
        <v>0</v>
      </c>
      <c r="AA75" s="113">
        <v>0</v>
      </c>
      <c r="AB75" s="59">
        <v>0</v>
      </c>
    </row>
    <row r="76" spans="1:28" s="15" customFormat="1">
      <c r="A76" s="58" t="s">
        <v>150</v>
      </c>
      <c r="B76" s="112" t="s">
        <v>989</v>
      </c>
      <c r="C76" s="112" t="s">
        <v>1416</v>
      </c>
      <c r="D76" s="112" t="s">
        <v>912</v>
      </c>
      <c r="E76" s="150" t="s">
        <v>1789</v>
      </c>
      <c r="F76" s="112" t="s">
        <v>149</v>
      </c>
      <c r="G76" s="146">
        <v>0.4</v>
      </c>
      <c r="H76" s="147">
        <v>2.5632550763470001</v>
      </c>
      <c r="I76" s="113">
        <v>4.1414179569062001E-2</v>
      </c>
      <c r="J76" s="113">
        <v>2.52184089677794</v>
      </c>
      <c r="K76" s="113">
        <v>-11.7722064304073</v>
      </c>
      <c r="L76" s="62">
        <v>2.3327028295195902</v>
      </c>
      <c r="M76" s="113">
        <v>0.5</v>
      </c>
      <c r="N76" s="147">
        <v>0</v>
      </c>
      <c r="O76" s="113">
        <v>4.1013130182115401E-2</v>
      </c>
      <c r="P76" s="113">
        <v>0</v>
      </c>
      <c r="Q76" s="113">
        <v>0</v>
      </c>
      <c r="R76" s="62">
        <v>0</v>
      </c>
      <c r="S76" s="147">
        <v>0</v>
      </c>
      <c r="T76" s="113">
        <v>2.52184089677794</v>
      </c>
      <c r="U76" s="113">
        <v>0</v>
      </c>
      <c r="V76" s="113">
        <v>0</v>
      </c>
      <c r="W76" s="62">
        <v>0</v>
      </c>
      <c r="X76" s="147">
        <v>0</v>
      </c>
      <c r="Y76" s="113">
        <v>2.5628540269600601</v>
      </c>
      <c r="Z76" s="113">
        <v>0</v>
      </c>
      <c r="AA76" s="113">
        <v>0</v>
      </c>
      <c r="AB76" s="59">
        <v>0</v>
      </c>
    </row>
    <row r="77" spans="1:28" s="15" customFormat="1">
      <c r="A77" s="58" t="s">
        <v>154</v>
      </c>
      <c r="B77" s="112" t="s">
        <v>991</v>
      </c>
      <c r="C77" s="112" t="s">
        <v>1418</v>
      </c>
      <c r="D77" s="112" t="s">
        <v>992</v>
      </c>
      <c r="E77" s="150" t="s">
        <v>1307</v>
      </c>
      <c r="F77" s="112" t="s">
        <v>1947</v>
      </c>
      <c r="G77" s="146">
        <v>1</v>
      </c>
      <c r="H77" s="147">
        <v>151.45601917217999</v>
      </c>
      <c r="I77" s="113">
        <v>0</v>
      </c>
      <c r="J77" s="113">
        <v>151.45601917217999</v>
      </c>
      <c r="K77" s="113">
        <v>-17.530723377857498</v>
      </c>
      <c r="L77" s="62">
        <v>146.91233859701401</v>
      </c>
      <c r="M77" s="113">
        <v>0</v>
      </c>
      <c r="N77" s="147">
        <v>0</v>
      </c>
      <c r="O77" s="113">
        <v>0</v>
      </c>
      <c r="P77" s="113">
        <v>0</v>
      </c>
      <c r="Q77" s="113">
        <v>0</v>
      </c>
      <c r="R77" s="62">
        <v>0</v>
      </c>
      <c r="S77" s="147">
        <v>125.312480529083</v>
      </c>
      <c r="T77" s="113">
        <v>14.507659801362299</v>
      </c>
      <c r="U77" s="113">
        <v>11.6180458424316</v>
      </c>
      <c r="V77" s="113">
        <v>0</v>
      </c>
      <c r="W77" s="62">
        <v>0</v>
      </c>
      <c r="X77" s="147">
        <v>125.312480529083</v>
      </c>
      <c r="Y77" s="113">
        <v>14.507659801362299</v>
      </c>
      <c r="Z77" s="113">
        <v>11.6180458424316</v>
      </c>
      <c r="AA77" s="113">
        <v>0</v>
      </c>
      <c r="AB77" s="59">
        <v>0</v>
      </c>
    </row>
    <row r="78" spans="1:28" s="15" customFormat="1">
      <c r="A78" s="58" t="s">
        <v>156</v>
      </c>
      <c r="B78" s="112" t="s">
        <v>993</v>
      </c>
      <c r="C78" s="112" t="s">
        <v>1419</v>
      </c>
      <c r="D78" s="112" t="s">
        <v>912</v>
      </c>
      <c r="E78" s="150" t="s">
        <v>1789</v>
      </c>
      <c r="F78" s="112" t="s">
        <v>155</v>
      </c>
      <c r="G78" s="146">
        <v>0.4</v>
      </c>
      <c r="H78" s="147">
        <v>1.8786145628137301</v>
      </c>
      <c r="I78" s="113">
        <v>2.98709349080887E-4</v>
      </c>
      <c r="J78" s="113">
        <v>1.87831585346465</v>
      </c>
      <c r="K78" s="113">
        <v>-11.4852783991865</v>
      </c>
      <c r="L78" s="62">
        <v>1.7374421644547999</v>
      </c>
      <c r="M78" s="113">
        <v>0.5</v>
      </c>
      <c r="N78" s="147">
        <v>0</v>
      </c>
      <c r="O78" s="113">
        <v>0</v>
      </c>
      <c r="P78" s="113">
        <v>0</v>
      </c>
      <c r="Q78" s="113">
        <v>0</v>
      </c>
      <c r="R78" s="62">
        <v>0</v>
      </c>
      <c r="S78" s="147">
        <v>0</v>
      </c>
      <c r="T78" s="113">
        <v>1.87831585346465</v>
      </c>
      <c r="U78" s="113">
        <v>0</v>
      </c>
      <c r="V78" s="113">
        <v>0</v>
      </c>
      <c r="W78" s="62">
        <v>0</v>
      </c>
      <c r="X78" s="147">
        <v>0</v>
      </c>
      <c r="Y78" s="113">
        <v>1.87831585346465</v>
      </c>
      <c r="Z78" s="113">
        <v>0</v>
      </c>
      <c r="AA78" s="113">
        <v>0</v>
      </c>
      <c r="AB78" s="59">
        <v>0</v>
      </c>
    </row>
    <row r="79" spans="1:28" s="15" customFormat="1">
      <c r="A79" s="58" t="s">
        <v>158</v>
      </c>
      <c r="B79" s="112" t="s">
        <v>994</v>
      </c>
      <c r="C79" s="112" t="s">
        <v>1420</v>
      </c>
      <c r="D79" s="112" t="s">
        <v>926</v>
      </c>
      <c r="E79" s="150" t="s">
        <v>1305</v>
      </c>
      <c r="F79" s="112" t="s">
        <v>157</v>
      </c>
      <c r="G79" s="146">
        <v>0.99</v>
      </c>
      <c r="H79" s="147">
        <v>98.891361628410607</v>
      </c>
      <c r="I79" s="113">
        <v>0</v>
      </c>
      <c r="J79" s="113">
        <v>98.891361628410607</v>
      </c>
      <c r="K79" s="113">
        <v>-19.299568245810299</v>
      </c>
      <c r="L79" s="62">
        <v>95.924620779558296</v>
      </c>
      <c r="M79" s="113">
        <v>0</v>
      </c>
      <c r="N79" s="147">
        <v>0</v>
      </c>
      <c r="O79" s="113">
        <v>0</v>
      </c>
      <c r="P79" s="113">
        <v>0</v>
      </c>
      <c r="Q79" s="113">
        <v>0</v>
      </c>
      <c r="R79" s="62">
        <v>0</v>
      </c>
      <c r="S79" s="147">
        <v>85.003002446604697</v>
      </c>
      <c r="T79" s="113">
        <v>13.875499495986899</v>
      </c>
      <c r="U79" s="113">
        <v>0</v>
      </c>
      <c r="V79" s="113">
        <v>0</v>
      </c>
      <c r="W79" s="62">
        <v>0</v>
      </c>
      <c r="X79" s="147">
        <v>85.003002446604697</v>
      </c>
      <c r="Y79" s="113">
        <v>13.875499495986899</v>
      </c>
      <c r="Z79" s="113">
        <v>0</v>
      </c>
      <c r="AA79" s="113">
        <v>0</v>
      </c>
      <c r="AB79" s="59">
        <v>0</v>
      </c>
    </row>
    <row r="80" spans="1:28" s="15" customFormat="1">
      <c r="A80" s="58" t="s">
        <v>160</v>
      </c>
      <c r="B80" s="112" t="s">
        <v>995</v>
      </c>
      <c r="C80" s="112" t="s">
        <v>1421</v>
      </c>
      <c r="D80" s="112" t="s">
        <v>912</v>
      </c>
      <c r="E80" s="150" t="s">
        <v>1789</v>
      </c>
      <c r="F80" s="112" t="s">
        <v>159</v>
      </c>
      <c r="G80" s="146">
        <v>0.4</v>
      </c>
      <c r="H80" s="147">
        <v>1.4857699339082799</v>
      </c>
      <c r="I80" s="113">
        <v>2.3624505389698399E-4</v>
      </c>
      <c r="J80" s="113">
        <v>1.48553368885438</v>
      </c>
      <c r="K80" s="113">
        <v>-6.0018462601161202</v>
      </c>
      <c r="L80" s="62">
        <v>1.3741186621903001</v>
      </c>
      <c r="M80" s="113">
        <v>0.5</v>
      </c>
      <c r="N80" s="147">
        <v>0</v>
      </c>
      <c r="O80" s="113">
        <v>0</v>
      </c>
      <c r="P80" s="113">
        <v>0</v>
      </c>
      <c r="Q80" s="113">
        <v>0</v>
      </c>
      <c r="R80" s="62">
        <v>0</v>
      </c>
      <c r="S80" s="147">
        <v>0</v>
      </c>
      <c r="T80" s="113">
        <v>1.48553368885438</v>
      </c>
      <c r="U80" s="113">
        <v>0</v>
      </c>
      <c r="V80" s="113">
        <v>0</v>
      </c>
      <c r="W80" s="62">
        <v>0</v>
      </c>
      <c r="X80" s="147">
        <v>0</v>
      </c>
      <c r="Y80" s="113">
        <v>1.48553368885438</v>
      </c>
      <c r="Z80" s="113">
        <v>0</v>
      </c>
      <c r="AA80" s="113">
        <v>0</v>
      </c>
      <c r="AB80" s="59">
        <v>0</v>
      </c>
    </row>
    <row r="81" spans="1:28" s="15" customFormat="1">
      <c r="A81" s="58" t="s">
        <v>162</v>
      </c>
      <c r="B81" s="112" t="s">
        <v>996</v>
      </c>
      <c r="C81" s="112" t="s">
        <v>1422</v>
      </c>
      <c r="D81" s="112" t="s">
        <v>912</v>
      </c>
      <c r="E81" s="150" t="s">
        <v>1789</v>
      </c>
      <c r="F81" s="112" t="s">
        <v>161</v>
      </c>
      <c r="G81" s="146">
        <v>0.4</v>
      </c>
      <c r="H81" s="147">
        <v>3.7057348465884701</v>
      </c>
      <c r="I81" s="113">
        <v>6.2808403416421396E-2</v>
      </c>
      <c r="J81" s="113">
        <v>3.6429264431720498</v>
      </c>
      <c r="K81" s="113">
        <v>-42.592431513008798</v>
      </c>
      <c r="L81" s="62">
        <v>3.3697069599341498</v>
      </c>
      <c r="M81" s="113">
        <v>0.5</v>
      </c>
      <c r="N81" s="147">
        <v>0</v>
      </c>
      <c r="O81" s="113">
        <v>6.22290673127842E-2</v>
      </c>
      <c r="P81" s="113">
        <v>0</v>
      </c>
      <c r="Q81" s="113">
        <v>0</v>
      </c>
      <c r="R81" s="62">
        <v>0</v>
      </c>
      <c r="S81" s="147">
        <v>0</v>
      </c>
      <c r="T81" s="113">
        <v>3.6429264431720498</v>
      </c>
      <c r="U81" s="113">
        <v>0</v>
      </c>
      <c r="V81" s="113">
        <v>0</v>
      </c>
      <c r="W81" s="62">
        <v>0</v>
      </c>
      <c r="X81" s="147">
        <v>0</v>
      </c>
      <c r="Y81" s="113">
        <v>3.7051555104848299</v>
      </c>
      <c r="Z81" s="113">
        <v>0</v>
      </c>
      <c r="AA81" s="113">
        <v>0</v>
      </c>
      <c r="AB81" s="59">
        <v>0</v>
      </c>
    </row>
    <row r="82" spans="1:28" s="15" customFormat="1">
      <c r="A82" s="58" t="s">
        <v>164</v>
      </c>
      <c r="B82" s="112" t="s">
        <v>997</v>
      </c>
      <c r="C82" s="112" t="s">
        <v>1423</v>
      </c>
      <c r="D82" s="112" t="s">
        <v>923</v>
      </c>
      <c r="E82" s="150" t="s">
        <v>1789</v>
      </c>
      <c r="F82" s="112" t="s">
        <v>163</v>
      </c>
      <c r="G82" s="146">
        <v>0.3</v>
      </c>
      <c r="H82" s="147">
        <v>88.690407034508894</v>
      </c>
      <c r="I82" s="113">
        <v>14.6461733282626</v>
      </c>
      <c r="J82" s="113">
        <v>74.044233706246303</v>
      </c>
      <c r="K82" s="113">
        <v>34.192452388812796</v>
      </c>
      <c r="L82" s="62">
        <v>68.4909161782778</v>
      </c>
      <c r="M82" s="113">
        <v>0</v>
      </c>
      <c r="N82" s="147">
        <v>15.4817599638878</v>
      </c>
      <c r="O82" s="113">
        <v>-0.84736191950863704</v>
      </c>
      <c r="P82" s="113">
        <v>0</v>
      </c>
      <c r="Q82" s="113">
        <v>0</v>
      </c>
      <c r="R82" s="62">
        <v>0</v>
      </c>
      <c r="S82" s="147">
        <v>59.151345100434902</v>
      </c>
      <c r="T82" s="113">
        <v>14.8928886058114</v>
      </c>
      <c r="U82" s="113">
        <v>0</v>
      </c>
      <c r="V82" s="113">
        <v>0</v>
      </c>
      <c r="W82" s="62">
        <v>0</v>
      </c>
      <c r="X82" s="147">
        <v>74.633105064322706</v>
      </c>
      <c r="Y82" s="113">
        <v>14.0455266863028</v>
      </c>
      <c r="Z82" s="113">
        <v>0</v>
      </c>
      <c r="AA82" s="113">
        <v>0</v>
      </c>
      <c r="AB82" s="59">
        <v>0</v>
      </c>
    </row>
    <row r="83" spans="1:28" s="15" customFormat="1">
      <c r="A83" s="58" t="s">
        <v>166</v>
      </c>
      <c r="B83" s="112" t="s">
        <v>998</v>
      </c>
      <c r="C83" s="112" t="s">
        <v>1424</v>
      </c>
      <c r="D83" s="112" t="s">
        <v>999</v>
      </c>
      <c r="E83" s="150" t="s">
        <v>1789</v>
      </c>
      <c r="F83" s="112" t="s">
        <v>165</v>
      </c>
      <c r="G83" s="146">
        <v>0.1</v>
      </c>
      <c r="H83" s="147">
        <v>107.558278944592</v>
      </c>
      <c r="I83" s="113">
        <v>18.7091150669591</v>
      </c>
      <c r="J83" s="113">
        <v>88.849163877632904</v>
      </c>
      <c r="K83" s="113">
        <v>69.813534613894802</v>
      </c>
      <c r="L83" s="62">
        <v>82.185476586810395</v>
      </c>
      <c r="M83" s="113">
        <v>0</v>
      </c>
      <c r="N83" s="147">
        <v>15.8688430911814</v>
      </c>
      <c r="O83" s="113">
        <v>0</v>
      </c>
      <c r="P83" s="113">
        <v>2.8261422578704298</v>
      </c>
      <c r="Q83" s="113">
        <v>0</v>
      </c>
      <c r="R83" s="62">
        <v>0</v>
      </c>
      <c r="S83" s="147">
        <v>83.200399803333497</v>
      </c>
      <c r="T83" s="113">
        <v>0</v>
      </c>
      <c r="U83" s="113">
        <v>5.6487640742993301</v>
      </c>
      <c r="V83" s="113">
        <v>0</v>
      </c>
      <c r="W83" s="62">
        <v>0</v>
      </c>
      <c r="X83" s="147">
        <v>99.0692428945149</v>
      </c>
      <c r="Y83" s="113">
        <v>0</v>
      </c>
      <c r="Z83" s="113">
        <v>8.4749063321697609</v>
      </c>
      <c r="AA83" s="113">
        <v>0</v>
      </c>
      <c r="AB83" s="59">
        <v>0</v>
      </c>
    </row>
    <row r="84" spans="1:28" s="15" customFormat="1">
      <c r="A84" s="58" t="s">
        <v>168</v>
      </c>
      <c r="B84" s="112" t="s">
        <v>1000</v>
      </c>
      <c r="C84" s="112" t="s">
        <v>1425</v>
      </c>
      <c r="D84" s="112" t="s">
        <v>912</v>
      </c>
      <c r="E84" s="150" t="s">
        <v>1789</v>
      </c>
      <c r="F84" s="112" t="s">
        <v>167</v>
      </c>
      <c r="G84" s="146">
        <v>0.4</v>
      </c>
      <c r="H84" s="147">
        <v>3.0176151774101698</v>
      </c>
      <c r="I84" s="113">
        <v>4.7981623489348199E-4</v>
      </c>
      <c r="J84" s="113">
        <v>3.01713536117528</v>
      </c>
      <c r="K84" s="113">
        <v>-22.900249529598302</v>
      </c>
      <c r="L84" s="62">
        <v>2.7908502090871301</v>
      </c>
      <c r="M84" s="113">
        <v>0.5</v>
      </c>
      <c r="N84" s="147">
        <v>0</v>
      </c>
      <c r="O84" s="113">
        <v>0</v>
      </c>
      <c r="P84" s="113">
        <v>0</v>
      </c>
      <c r="Q84" s="113">
        <v>0</v>
      </c>
      <c r="R84" s="62">
        <v>0</v>
      </c>
      <c r="S84" s="147">
        <v>0</v>
      </c>
      <c r="T84" s="113">
        <v>3.01713536117528</v>
      </c>
      <c r="U84" s="113">
        <v>0</v>
      </c>
      <c r="V84" s="113">
        <v>0</v>
      </c>
      <c r="W84" s="62">
        <v>0</v>
      </c>
      <c r="X84" s="147">
        <v>0</v>
      </c>
      <c r="Y84" s="113">
        <v>3.01713536117528</v>
      </c>
      <c r="Z84" s="113">
        <v>0</v>
      </c>
      <c r="AA84" s="113">
        <v>0</v>
      </c>
      <c r="AB84" s="59">
        <v>0</v>
      </c>
    </row>
    <row r="85" spans="1:28" s="15" customFormat="1">
      <c r="A85" s="58" t="s">
        <v>170</v>
      </c>
      <c r="B85" s="112" t="s">
        <v>1001</v>
      </c>
      <c r="C85" s="112" t="s">
        <v>1426</v>
      </c>
      <c r="D85" s="112" t="s">
        <v>932</v>
      </c>
      <c r="E85" s="150" t="s">
        <v>1789</v>
      </c>
      <c r="F85" s="112" t="s">
        <v>169</v>
      </c>
      <c r="G85" s="146">
        <v>0.49</v>
      </c>
      <c r="H85" s="147">
        <v>26.654621892734099</v>
      </c>
      <c r="I85" s="113">
        <v>3.7477813616810298</v>
      </c>
      <c r="J85" s="113">
        <v>22.906840531053099</v>
      </c>
      <c r="K85" s="113">
        <v>7.2973424974727203</v>
      </c>
      <c r="L85" s="62">
        <v>21.188827491224099</v>
      </c>
      <c r="M85" s="113">
        <v>0</v>
      </c>
      <c r="N85" s="147">
        <v>3.9757733580469798</v>
      </c>
      <c r="O85" s="113">
        <v>-0.231634880266754</v>
      </c>
      <c r="P85" s="113">
        <v>0</v>
      </c>
      <c r="Q85" s="113">
        <v>0</v>
      </c>
      <c r="R85" s="62">
        <v>0</v>
      </c>
      <c r="S85" s="147">
        <v>19.540383878342599</v>
      </c>
      <c r="T85" s="113">
        <v>3.3664566527104198</v>
      </c>
      <c r="U85" s="113">
        <v>0</v>
      </c>
      <c r="V85" s="113">
        <v>0</v>
      </c>
      <c r="W85" s="62">
        <v>0</v>
      </c>
      <c r="X85" s="147">
        <v>23.516157236389599</v>
      </c>
      <c r="Y85" s="113">
        <v>3.13482177244367</v>
      </c>
      <c r="Z85" s="113">
        <v>0</v>
      </c>
      <c r="AA85" s="113">
        <v>0</v>
      </c>
      <c r="AB85" s="59">
        <v>0</v>
      </c>
    </row>
    <row r="86" spans="1:28" s="15" customFormat="1">
      <c r="A86" s="58" t="s">
        <v>172</v>
      </c>
      <c r="B86" s="112" t="s">
        <v>1002</v>
      </c>
      <c r="C86" s="112" t="s">
        <v>1427</v>
      </c>
      <c r="D86" s="112" t="s">
        <v>912</v>
      </c>
      <c r="E86" s="150" t="s">
        <v>1789</v>
      </c>
      <c r="F86" s="112" t="s">
        <v>171</v>
      </c>
      <c r="G86" s="146">
        <v>0.4</v>
      </c>
      <c r="H86" s="147">
        <v>2.71633934863261</v>
      </c>
      <c r="I86" s="113">
        <v>4.31911904604989E-4</v>
      </c>
      <c r="J86" s="113">
        <v>2.7159074367280098</v>
      </c>
      <c r="K86" s="113">
        <v>-29.734913978703599</v>
      </c>
      <c r="L86" s="62">
        <v>2.5122143789734102</v>
      </c>
      <c r="M86" s="113">
        <v>0.5</v>
      </c>
      <c r="N86" s="147">
        <v>0</v>
      </c>
      <c r="O86" s="113">
        <v>0</v>
      </c>
      <c r="P86" s="113">
        <v>0</v>
      </c>
      <c r="Q86" s="113">
        <v>0</v>
      </c>
      <c r="R86" s="62">
        <v>0</v>
      </c>
      <c r="S86" s="147">
        <v>0</v>
      </c>
      <c r="T86" s="113">
        <v>2.7159074367280098</v>
      </c>
      <c r="U86" s="113">
        <v>0</v>
      </c>
      <c r="V86" s="113">
        <v>0</v>
      </c>
      <c r="W86" s="62">
        <v>0</v>
      </c>
      <c r="X86" s="147">
        <v>0</v>
      </c>
      <c r="Y86" s="113">
        <v>2.7159074367280098</v>
      </c>
      <c r="Z86" s="113">
        <v>0</v>
      </c>
      <c r="AA86" s="113">
        <v>0</v>
      </c>
      <c r="AB86" s="59">
        <v>0</v>
      </c>
    </row>
    <row r="87" spans="1:28" s="15" customFormat="1">
      <c r="A87" s="58" t="s">
        <v>176</v>
      </c>
      <c r="B87" s="112" t="s">
        <v>1004</v>
      </c>
      <c r="C87" s="112" t="s">
        <v>1429</v>
      </c>
      <c r="D87" s="112" t="s">
        <v>932</v>
      </c>
      <c r="E87" s="150" t="s">
        <v>1789</v>
      </c>
      <c r="F87" s="112" t="s">
        <v>175</v>
      </c>
      <c r="G87" s="146">
        <v>0.49</v>
      </c>
      <c r="H87" s="147">
        <v>70.915060895152806</v>
      </c>
      <c r="I87" s="113">
        <v>13.1945851557988</v>
      </c>
      <c r="J87" s="113">
        <v>57.720475739354001</v>
      </c>
      <c r="K87" s="113">
        <v>16.552358627378901</v>
      </c>
      <c r="L87" s="62">
        <v>53.391440058902504</v>
      </c>
      <c r="M87" s="113">
        <v>0</v>
      </c>
      <c r="N87" s="147">
        <v>12.975504778377999</v>
      </c>
      <c r="O87" s="113">
        <v>0.20990106721398999</v>
      </c>
      <c r="P87" s="113">
        <v>0</v>
      </c>
      <c r="Q87" s="113">
        <v>0</v>
      </c>
      <c r="R87" s="62">
        <v>0</v>
      </c>
      <c r="S87" s="147">
        <v>48.506401547613102</v>
      </c>
      <c r="T87" s="113">
        <v>9.2140741917409397</v>
      </c>
      <c r="U87" s="113">
        <v>0</v>
      </c>
      <c r="V87" s="113">
        <v>0</v>
      </c>
      <c r="W87" s="62">
        <v>0</v>
      </c>
      <c r="X87" s="147">
        <v>61.481906325991098</v>
      </c>
      <c r="Y87" s="113">
        <v>9.4239752589549308</v>
      </c>
      <c r="Z87" s="113">
        <v>0</v>
      </c>
      <c r="AA87" s="113">
        <v>0</v>
      </c>
      <c r="AB87" s="59">
        <v>0</v>
      </c>
    </row>
    <row r="88" spans="1:28" s="15" customFormat="1">
      <c r="A88" s="58" t="s">
        <v>178</v>
      </c>
      <c r="B88" s="112" t="s">
        <v>1005</v>
      </c>
      <c r="C88" s="112" t="s">
        <v>1430</v>
      </c>
      <c r="D88" s="112" t="s">
        <v>959</v>
      </c>
      <c r="E88" s="150" t="s">
        <v>1789</v>
      </c>
      <c r="F88" s="112" t="s">
        <v>177</v>
      </c>
      <c r="G88" s="146">
        <v>0.09</v>
      </c>
      <c r="H88" s="147">
        <v>127.12382477005799</v>
      </c>
      <c r="I88" s="113">
        <v>14.2492559912976</v>
      </c>
      <c r="J88" s="113">
        <v>112.87456877875999</v>
      </c>
      <c r="K88" s="113">
        <v>94.891732586575102</v>
      </c>
      <c r="L88" s="62">
        <v>104.408976120353</v>
      </c>
      <c r="M88" s="113">
        <v>0</v>
      </c>
      <c r="N88" s="147">
        <v>14.231305503711299</v>
      </c>
      <c r="O88" s="113">
        <v>0</v>
      </c>
      <c r="P88" s="113">
        <v>0</v>
      </c>
      <c r="Q88" s="113">
        <v>0</v>
      </c>
      <c r="R88" s="62">
        <v>0</v>
      </c>
      <c r="S88" s="147">
        <v>112.87456877875999</v>
      </c>
      <c r="T88" s="113">
        <v>0</v>
      </c>
      <c r="U88" s="113">
        <v>0</v>
      </c>
      <c r="V88" s="113">
        <v>0</v>
      </c>
      <c r="W88" s="62">
        <v>0</v>
      </c>
      <c r="X88" s="147">
        <v>127.10587428247101</v>
      </c>
      <c r="Y88" s="113">
        <v>0</v>
      </c>
      <c r="Z88" s="113">
        <v>0</v>
      </c>
      <c r="AA88" s="113">
        <v>0</v>
      </c>
      <c r="AB88" s="59">
        <v>0</v>
      </c>
    </row>
    <row r="89" spans="1:28" s="15" customFormat="1">
      <c r="A89" s="58" t="s">
        <v>180</v>
      </c>
      <c r="B89" s="112" t="s">
        <v>1006</v>
      </c>
      <c r="C89" s="112" t="s">
        <v>1431</v>
      </c>
      <c r="D89" s="112" t="s">
        <v>912</v>
      </c>
      <c r="E89" s="150" t="s">
        <v>1789</v>
      </c>
      <c r="F89" s="112" t="s">
        <v>179</v>
      </c>
      <c r="G89" s="146">
        <v>0.4</v>
      </c>
      <c r="H89" s="147">
        <v>1.67537083979561</v>
      </c>
      <c r="I89" s="113">
        <v>2.6639252944889299E-4</v>
      </c>
      <c r="J89" s="113">
        <v>1.67510444726616</v>
      </c>
      <c r="K89" s="113">
        <v>-6.58819133476754</v>
      </c>
      <c r="L89" s="62">
        <v>1.5494716137211999</v>
      </c>
      <c r="M89" s="113">
        <v>0.5</v>
      </c>
      <c r="N89" s="147">
        <v>0</v>
      </c>
      <c r="O89" s="113">
        <v>0</v>
      </c>
      <c r="P89" s="113">
        <v>0</v>
      </c>
      <c r="Q89" s="113">
        <v>0</v>
      </c>
      <c r="R89" s="62">
        <v>0</v>
      </c>
      <c r="S89" s="147">
        <v>0</v>
      </c>
      <c r="T89" s="113">
        <v>1.67510444726616</v>
      </c>
      <c r="U89" s="113">
        <v>0</v>
      </c>
      <c r="V89" s="113">
        <v>0</v>
      </c>
      <c r="W89" s="62">
        <v>0</v>
      </c>
      <c r="X89" s="147">
        <v>0</v>
      </c>
      <c r="Y89" s="113">
        <v>1.67510444726616</v>
      </c>
      <c r="Z89" s="113">
        <v>0</v>
      </c>
      <c r="AA89" s="113">
        <v>0</v>
      </c>
      <c r="AB89" s="59">
        <v>0</v>
      </c>
    </row>
    <row r="90" spans="1:28" s="15" customFormat="1">
      <c r="A90" s="58" t="s">
        <v>181</v>
      </c>
      <c r="B90" s="112" t="s">
        <v>1007</v>
      </c>
      <c r="C90" s="112" t="s">
        <v>1432</v>
      </c>
      <c r="D90" s="112" t="s">
        <v>919</v>
      </c>
      <c r="E90" s="150" t="s">
        <v>1789</v>
      </c>
      <c r="F90" s="112" t="s">
        <v>1801</v>
      </c>
      <c r="G90" s="146">
        <v>0.01</v>
      </c>
      <c r="H90" s="147">
        <v>13.376431675305399</v>
      </c>
      <c r="I90" s="113">
        <v>4.3932655561104603</v>
      </c>
      <c r="J90" s="113">
        <v>8.9831661191949195</v>
      </c>
      <c r="K90" s="113">
        <v>6.1450013696204904</v>
      </c>
      <c r="L90" s="62">
        <v>8.3094286602552998</v>
      </c>
      <c r="M90" s="113">
        <v>0</v>
      </c>
      <c r="N90" s="147">
        <v>0</v>
      </c>
      <c r="O90" s="113">
        <v>0</v>
      </c>
      <c r="P90" s="113">
        <v>4.39183695965336</v>
      </c>
      <c r="Q90" s="113">
        <v>0</v>
      </c>
      <c r="R90" s="62">
        <v>0</v>
      </c>
      <c r="S90" s="147">
        <v>0</v>
      </c>
      <c r="T90" s="113">
        <v>0</v>
      </c>
      <c r="U90" s="113">
        <v>8.9831661191949195</v>
      </c>
      <c r="V90" s="113">
        <v>0</v>
      </c>
      <c r="W90" s="62">
        <v>0</v>
      </c>
      <c r="X90" s="147">
        <v>0</v>
      </c>
      <c r="Y90" s="113">
        <v>0</v>
      </c>
      <c r="Z90" s="113">
        <v>13.3750030788483</v>
      </c>
      <c r="AA90" s="113">
        <v>0</v>
      </c>
      <c r="AB90" s="59">
        <v>0</v>
      </c>
    </row>
    <row r="91" spans="1:28" s="15" customFormat="1">
      <c r="A91" s="58" t="s">
        <v>183</v>
      </c>
      <c r="B91" s="112" t="s">
        <v>1008</v>
      </c>
      <c r="C91" s="112" t="s">
        <v>1433</v>
      </c>
      <c r="D91" s="112" t="s">
        <v>959</v>
      </c>
      <c r="E91" s="150" t="s">
        <v>1789</v>
      </c>
      <c r="F91" s="112" t="s">
        <v>182</v>
      </c>
      <c r="G91" s="146">
        <v>0.09</v>
      </c>
      <c r="H91" s="147">
        <v>103.23283826369099</v>
      </c>
      <c r="I91" s="113">
        <v>0.58205845603036499</v>
      </c>
      <c r="J91" s="113">
        <v>102.650779807661</v>
      </c>
      <c r="K91" s="113">
        <v>80.653508315754394</v>
      </c>
      <c r="L91" s="62">
        <v>94.951971322086393</v>
      </c>
      <c r="M91" s="113">
        <v>0</v>
      </c>
      <c r="N91" s="147">
        <v>0.56573386168714601</v>
      </c>
      <c r="O91" s="113">
        <v>0</v>
      </c>
      <c r="P91" s="113">
        <v>0</v>
      </c>
      <c r="Q91" s="113">
        <v>0</v>
      </c>
      <c r="R91" s="62">
        <v>0</v>
      </c>
      <c r="S91" s="147">
        <v>102.650779807661</v>
      </c>
      <c r="T91" s="113">
        <v>0</v>
      </c>
      <c r="U91" s="113">
        <v>0</v>
      </c>
      <c r="V91" s="113">
        <v>0</v>
      </c>
      <c r="W91" s="62">
        <v>0</v>
      </c>
      <c r="X91" s="147">
        <v>103.216513669348</v>
      </c>
      <c r="Y91" s="113">
        <v>0</v>
      </c>
      <c r="Z91" s="113">
        <v>0</v>
      </c>
      <c r="AA91" s="113">
        <v>0</v>
      </c>
      <c r="AB91" s="59">
        <v>0</v>
      </c>
    </row>
    <row r="92" spans="1:28" s="15" customFormat="1">
      <c r="A92" s="58" t="s">
        <v>185</v>
      </c>
      <c r="B92" s="112" t="s">
        <v>1165</v>
      </c>
      <c r="C92" s="112" t="s">
        <v>1589</v>
      </c>
      <c r="D92" s="112" t="s">
        <v>919</v>
      </c>
      <c r="E92" s="150" t="s">
        <v>1789</v>
      </c>
      <c r="F92" s="112" t="s">
        <v>1802</v>
      </c>
      <c r="G92" s="146">
        <v>0.01</v>
      </c>
      <c r="H92" s="147">
        <v>22.551011040764699</v>
      </c>
      <c r="I92" s="113">
        <v>6.6210845742618902</v>
      </c>
      <c r="J92" s="113">
        <v>15.929926466502801</v>
      </c>
      <c r="K92" s="113">
        <v>10.5545814792572</v>
      </c>
      <c r="L92" s="62">
        <v>14.735181981515099</v>
      </c>
      <c r="M92" s="113">
        <v>0</v>
      </c>
      <c r="N92" s="147">
        <v>0</v>
      </c>
      <c r="O92" s="113">
        <v>0</v>
      </c>
      <c r="P92" s="113">
        <v>6.6185512317139601</v>
      </c>
      <c r="Q92" s="113">
        <v>0</v>
      </c>
      <c r="R92" s="62">
        <v>0</v>
      </c>
      <c r="S92" s="147">
        <v>0</v>
      </c>
      <c r="T92" s="113">
        <v>0</v>
      </c>
      <c r="U92" s="113">
        <v>15.929926466502801</v>
      </c>
      <c r="V92" s="113">
        <v>0</v>
      </c>
      <c r="W92" s="62">
        <v>0</v>
      </c>
      <c r="X92" s="147">
        <v>0</v>
      </c>
      <c r="Y92" s="113">
        <v>0</v>
      </c>
      <c r="Z92" s="113">
        <v>22.5484776982168</v>
      </c>
      <c r="AA92" s="113">
        <v>0</v>
      </c>
      <c r="AB92" s="59">
        <v>0</v>
      </c>
    </row>
    <row r="93" spans="1:28" s="15" customFormat="1">
      <c r="A93" s="58" t="s">
        <v>187</v>
      </c>
      <c r="B93" s="112" t="s">
        <v>1009</v>
      </c>
      <c r="C93" s="112" t="s">
        <v>1434</v>
      </c>
      <c r="D93" s="112" t="s">
        <v>926</v>
      </c>
      <c r="E93" s="150" t="s">
        <v>1789</v>
      </c>
      <c r="F93" s="112" t="s">
        <v>186</v>
      </c>
      <c r="G93" s="146">
        <v>0.49</v>
      </c>
      <c r="H93" s="147">
        <v>97.478399925258799</v>
      </c>
      <c r="I93" s="113">
        <v>21.111786202219299</v>
      </c>
      <c r="J93" s="113">
        <v>76.366613723039507</v>
      </c>
      <c r="K93" s="113">
        <v>34.854477637832701</v>
      </c>
      <c r="L93" s="62">
        <v>70.6391176938115</v>
      </c>
      <c r="M93" s="113">
        <v>0</v>
      </c>
      <c r="N93" s="147">
        <v>20.448974653237901</v>
      </c>
      <c r="O93" s="113">
        <v>0.65066693595921599</v>
      </c>
      <c r="P93" s="113">
        <v>0</v>
      </c>
      <c r="Q93" s="113">
        <v>0</v>
      </c>
      <c r="R93" s="62">
        <v>0</v>
      </c>
      <c r="S93" s="147">
        <v>66.013700668530504</v>
      </c>
      <c r="T93" s="113">
        <v>10.3529130545091</v>
      </c>
      <c r="U93" s="113">
        <v>0</v>
      </c>
      <c r="V93" s="113">
        <v>0</v>
      </c>
      <c r="W93" s="62">
        <v>0</v>
      </c>
      <c r="X93" s="147">
        <v>86.462675321768401</v>
      </c>
      <c r="Y93" s="113">
        <v>11.0035799904683</v>
      </c>
      <c r="Z93" s="113">
        <v>0</v>
      </c>
      <c r="AA93" s="113">
        <v>0</v>
      </c>
      <c r="AB93" s="59">
        <v>0</v>
      </c>
    </row>
    <row r="94" spans="1:28" s="15" customFormat="1">
      <c r="A94" s="58" t="s">
        <v>899</v>
      </c>
      <c r="B94" s="112" t="s">
        <v>1331</v>
      </c>
      <c r="C94" s="112" t="s">
        <v>1826</v>
      </c>
      <c r="D94" s="112" t="s">
        <v>932</v>
      </c>
      <c r="E94" s="150" t="s">
        <v>1789</v>
      </c>
      <c r="F94" s="112" t="s">
        <v>1803</v>
      </c>
      <c r="G94" s="146">
        <v>0.49</v>
      </c>
      <c r="H94" s="147">
        <v>44.318641731789903</v>
      </c>
      <c r="I94" s="113">
        <v>7.0451285696071196E-3</v>
      </c>
      <c r="J94" s="113">
        <v>44.311596603220302</v>
      </c>
      <c r="K94" s="113">
        <v>-8.9680200791901807</v>
      </c>
      <c r="L94" s="62">
        <v>40.988226857978802</v>
      </c>
      <c r="M94" s="113">
        <v>0.168319906140594</v>
      </c>
      <c r="N94" s="147">
        <v>0</v>
      </c>
      <c r="O94" s="113">
        <v>0</v>
      </c>
      <c r="P94" s="113">
        <v>0</v>
      </c>
      <c r="Q94" s="113">
        <v>0</v>
      </c>
      <c r="R94" s="62">
        <v>0</v>
      </c>
      <c r="S94" s="147">
        <v>35.152449845185302</v>
      </c>
      <c r="T94" s="113">
        <v>9.1591467580350105</v>
      </c>
      <c r="U94" s="113">
        <v>0</v>
      </c>
      <c r="V94" s="113">
        <v>0</v>
      </c>
      <c r="W94" s="62">
        <v>0</v>
      </c>
      <c r="X94" s="147">
        <v>35.152449845185302</v>
      </c>
      <c r="Y94" s="113">
        <v>9.1591467580350105</v>
      </c>
      <c r="Z94" s="113">
        <v>0</v>
      </c>
      <c r="AA94" s="113">
        <v>0</v>
      </c>
      <c r="AB94" s="59">
        <v>0</v>
      </c>
    </row>
    <row r="95" spans="1:28" s="15" customFormat="1">
      <c r="A95" s="58" t="s">
        <v>190</v>
      </c>
      <c r="B95" s="112" t="s">
        <v>1166</v>
      </c>
      <c r="C95" s="112" t="s">
        <v>1590</v>
      </c>
      <c r="D95" s="112" t="s">
        <v>919</v>
      </c>
      <c r="E95" s="150" t="s">
        <v>1789</v>
      </c>
      <c r="F95" s="112" t="s">
        <v>1804</v>
      </c>
      <c r="G95" s="146">
        <v>0.01</v>
      </c>
      <c r="H95" s="147">
        <v>14.4514214095529</v>
      </c>
      <c r="I95" s="113">
        <v>3.9975561963201902</v>
      </c>
      <c r="J95" s="113">
        <v>10.453865213232699</v>
      </c>
      <c r="K95" s="113">
        <v>5.3761256980267698</v>
      </c>
      <c r="L95" s="62">
        <v>9.6698253222402499</v>
      </c>
      <c r="M95" s="113">
        <v>0</v>
      </c>
      <c r="N95" s="147">
        <v>0</v>
      </c>
      <c r="O95" s="113">
        <v>0</v>
      </c>
      <c r="P95" s="113">
        <v>3.99589371389543</v>
      </c>
      <c r="Q95" s="113">
        <v>0</v>
      </c>
      <c r="R95" s="62">
        <v>0</v>
      </c>
      <c r="S95" s="147">
        <v>0</v>
      </c>
      <c r="T95" s="113">
        <v>0</v>
      </c>
      <c r="U95" s="113">
        <v>10.453865213232699</v>
      </c>
      <c r="V95" s="113">
        <v>0</v>
      </c>
      <c r="W95" s="62">
        <v>0</v>
      </c>
      <c r="X95" s="147">
        <v>0</v>
      </c>
      <c r="Y95" s="113">
        <v>0</v>
      </c>
      <c r="Z95" s="113">
        <v>14.4497589271281</v>
      </c>
      <c r="AA95" s="113">
        <v>0</v>
      </c>
      <c r="AB95" s="59">
        <v>0</v>
      </c>
    </row>
    <row r="96" spans="1:28" s="15" customFormat="1">
      <c r="A96" s="58" t="s">
        <v>192</v>
      </c>
      <c r="B96" s="112" t="s">
        <v>1011</v>
      </c>
      <c r="C96" s="112" t="s">
        <v>1436</v>
      </c>
      <c r="D96" s="112" t="s">
        <v>912</v>
      </c>
      <c r="E96" s="150" t="s">
        <v>1789</v>
      </c>
      <c r="F96" s="112" t="s">
        <v>191</v>
      </c>
      <c r="G96" s="146">
        <v>0.4</v>
      </c>
      <c r="H96" s="147">
        <v>3.7651297806988699</v>
      </c>
      <c r="I96" s="113">
        <v>6.0113955385244902E-2</v>
      </c>
      <c r="J96" s="113">
        <v>3.7050158253136298</v>
      </c>
      <c r="K96" s="113">
        <v>-12.2698530640297</v>
      </c>
      <c r="L96" s="62">
        <v>3.42713963841511</v>
      </c>
      <c r="M96" s="113">
        <v>0.5</v>
      </c>
      <c r="N96" s="147">
        <v>0</v>
      </c>
      <c r="O96" s="113">
        <v>5.95247451988326E-2</v>
      </c>
      <c r="P96" s="113">
        <v>0</v>
      </c>
      <c r="Q96" s="113">
        <v>0</v>
      </c>
      <c r="R96" s="62">
        <v>0</v>
      </c>
      <c r="S96" s="147">
        <v>0</v>
      </c>
      <c r="T96" s="113">
        <v>3.7050158253136298</v>
      </c>
      <c r="U96" s="113">
        <v>0</v>
      </c>
      <c r="V96" s="113">
        <v>0</v>
      </c>
      <c r="W96" s="62">
        <v>0</v>
      </c>
      <c r="X96" s="147">
        <v>0</v>
      </c>
      <c r="Y96" s="113">
        <v>3.7645405705124602</v>
      </c>
      <c r="Z96" s="113">
        <v>0</v>
      </c>
      <c r="AA96" s="113">
        <v>0</v>
      </c>
      <c r="AB96" s="59">
        <v>0</v>
      </c>
    </row>
    <row r="97" spans="1:28" s="15" customFormat="1">
      <c r="A97" s="58" t="s">
        <v>194</v>
      </c>
      <c r="B97" s="112" t="s">
        <v>1012</v>
      </c>
      <c r="C97" s="112" t="s">
        <v>1437</v>
      </c>
      <c r="D97" s="112" t="s">
        <v>926</v>
      </c>
      <c r="E97" s="150" t="s">
        <v>1305</v>
      </c>
      <c r="F97" s="112" t="s">
        <v>193</v>
      </c>
      <c r="G97" s="146">
        <v>0.99</v>
      </c>
      <c r="H97" s="147">
        <v>87.339003033040498</v>
      </c>
      <c r="I97" s="113">
        <v>0</v>
      </c>
      <c r="J97" s="113">
        <v>87.339003033040498</v>
      </c>
      <c r="K97" s="113">
        <v>-5.4567432332076002</v>
      </c>
      <c r="L97" s="62">
        <v>84.718832942049303</v>
      </c>
      <c r="M97" s="113">
        <v>0</v>
      </c>
      <c r="N97" s="147">
        <v>0</v>
      </c>
      <c r="O97" s="113">
        <v>0</v>
      </c>
      <c r="P97" s="113">
        <v>0</v>
      </c>
      <c r="Q97" s="113">
        <v>0</v>
      </c>
      <c r="R97" s="62">
        <v>0</v>
      </c>
      <c r="S97" s="147">
        <v>77.690002854785703</v>
      </c>
      <c r="T97" s="113">
        <v>9.6380467034205601</v>
      </c>
      <c r="U97" s="113">
        <v>0</v>
      </c>
      <c r="V97" s="113">
        <v>0</v>
      </c>
      <c r="W97" s="62">
        <v>0</v>
      </c>
      <c r="X97" s="147">
        <v>77.690002854785703</v>
      </c>
      <c r="Y97" s="113">
        <v>9.6380467034205601</v>
      </c>
      <c r="Z97" s="113">
        <v>0</v>
      </c>
      <c r="AA97" s="113">
        <v>0</v>
      </c>
      <c r="AB97" s="59">
        <v>0</v>
      </c>
    </row>
    <row r="98" spans="1:28" s="15" customFormat="1">
      <c r="A98" s="58" t="s">
        <v>196</v>
      </c>
      <c r="B98" s="112" t="s">
        <v>1013</v>
      </c>
      <c r="C98" s="112" t="s">
        <v>1438</v>
      </c>
      <c r="D98" s="112" t="s">
        <v>932</v>
      </c>
      <c r="E98" s="150" t="s">
        <v>1789</v>
      </c>
      <c r="F98" s="112" t="s">
        <v>195</v>
      </c>
      <c r="G98" s="146">
        <v>0.49</v>
      </c>
      <c r="H98" s="147">
        <v>156.40174625765201</v>
      </c>
      <c r="I98" s="113">
        <v>29.100633777977698</v>
      </c>
      <c r="J98" s="113">
        <v>127.301112479674</v>
      </c>
      <c r="K98" s="113">
        <v>72.780155008130095</v>
      </c>
      <c r="L98" s="62">
        <v>117.75352904369799</v>
      </c>
      <c r="M98" s="113">
        <v>0</v>
      </c>
      <c r="N98" s="147">
        <v>28.510630128917398</v>
      </c>
      <c r="O98" s="113">
        <v>0.56975890254871497</v>
      </c>
      <c r="P98" s="113">
        <v>0</v>
      </c>
      <c r="Q98" s="113">
        <v>0</v>
      </c>
      <c r="R98" s="62">
        <v>0</v>
      </c>
      <c r="S98" s="147">
        <v>109.76297939802301</v>
      </c>
      <c r="T98" s="113">
        <v>17.5381330816511</v>
      </c>
      <c r="U98" s="113">
        <v>0</v>
      </c>
      <c r="V98" s="113">
        <v>0</v>
      </c>
      <c r="W98" s="62">
        <v>0</v>
      </c>
      <c r="X98" s="147">
        <v>138.27360952693999</v>
      </c>
      <c r="Y98" s="113">
        <v>18.107891984199799</v>
      </c>
      <c r="Z98" s="113">
        <v>0</v>
      </c>
      <c r="AA98" s="113">
        <v>0</v>
      </c>
      <c r="AB98" s="59">
        <v>0</v>
      </c>
    </row>
    <row r="99" spans="1:28" s="15" customFormat="1">
      <c r="A99" s="58" t="s">
        <v>197</v>
      </c>
      <c r="B99" s="112" t="s">
        <v>1014</v>
      </c>
      <c r="C99" s="112" t="s">
        <v>1439</v>
      </c>
      <c r="D99" s="112" t="s">
        <v>919</v>
      </c>
      <c r="E99" s="150" t="s">
        <v>1789</v>
      </c>
      <c r="F99" s="112" t="s">
        <v>1805</v>
      </c>
      <c r="G99" s="146">
        <v>0.01</v>
      </c>
      <c r="H99" s="147">
        <v>10.7290044234396</v>
      </c>
      <c r="I99" s="113">
        <v>3.6060375236128901</v>
      </c>
      <c r="J99" s="113">
        <v>7.1229668998267099</v>
      </c>
      <c r="K99" s="113">
        <v>5.6911265052773397</v>
      </c>
      <c r="L99" s="62">
        <v>6.5887443823397103</v>
      </c>
      <c r="M99" s="113">
        <v>0</v>
      </c>
      <c r="N99" s="147">
        <v>0</v>
      </c>
      <c r="O99" s="113">
        <v>0</v>
      </c>
      <c r="P99" s="113">
        <v>3.6049047553186302</v>
      </c>
      <c r="Q99" s="113">
        <v>0</v>
      </c>
      <c r="R99" s="62">
        <v>0</v>
      </c>
      <c r="S99" s="147">
        <v>0</v>
      </c>
      <c r="T99" s="113">
        <v>0</v>
      </c>
      <c r="U99" s="113">
        <v>7.1229668998267099</v>
      </c>
      <c r="V99" s="113">
        <v>0</v>
      </c>
      <c r="W99" s="62">
        <v>0</v>
      </c>
      <c r="X99" s="147">
        <v>0</v>
      </c>
      <c r="Y99" s="113">
        <v>0</v>
      </c>
      <c r="Z99" s="113">
        <v>10.7278716551453</v>
      </c>
      <c r="AA99" s="113">
        <v>0</v>
      </c>
      <c r="AB99" s="59">
        <v>0</v>
      </c>
    </row>
    <row r="100" spans="1:28" s="15" customFormat="1">
      <c r="A100" s="58" t="s">
        <v>199</v>
      </c>
      <c r="B100" s="112" t="s">
        <v>1015</v>
      </c>
      <c r="C100" s="112" t="s">
        <v>1440</v>
      </c>
      <c r="D100" s="112" t="s">
        <v>923</v>
      </c>
      <c r="E100" s="150" t="s">
        <v>1789</v>
      </c>
      <c r="F100" s="112" t="s">
        <v>198</v>
      </c>
      <c r="G100" s="146">
        <v>0.3</v>
      </c>
      <c r="H100" s="147">
        <v>95.190794929702804</v>
      </c>
      <c r="I100" s="113">
        <v>18.0858132721741</v>
      </c>
      <c r="J100" s="113">
        <v>77.104981657528697</v>
      </c>
      <c r="K100" s="113">
        <v>31.498926127752</v>
      </c>
      <c r="L100" s="62">
        <v>71.322108033214107</v>
      </c>
      <c r="M100" s="113">
        <v>0</v>
      </c>
      <c r="N100" s="147">
        <v>17.297004641796899</v>
      </c>
      <c r="O100" s="113">
        <v>0.77654659445229401</v>
      </c>
      <c r="P100" s="113">
        <v>0</v>
      </c>
      <c r="Q100" s="113">
        <v>0</v>
      </c>
      <c r="R100" s="62">
        <v>0</v>
      </c>
      <c r="S100" s="147">
        <v>60.089882850688603</v>
      </c>
      <c r="T100" s="113">
        <v>17.015098806840101</v>
      </c>
      <c r="U100" s="113">
        <v>0</v>
      </c>
      <c r="V100" s="113">
        <v>0</v>
      </c>
      <c r="W100" s="62">
        <v>0</v>
      </c>
      <c r="X100" s="147">
        <v>77.386887492485499</v>
      </c>
      <c r="Y100" s="113">
        <v>17.791645401292399</v>
      </c>
      <c r="Z100" s="113">
        <v>0</v>
      </c>
      <c r="AA100" s="113">
        <v>0</v>
      </c>
      <c r="AB100" s="59">
        <v>0</v>
      </c>
    </row>
    <row r="101" spans="1:28" s="15" customFormat="1">
      <c r="A101" s="58" t="s">
        <v>201</v>
      </c>
      <c r="B101" s="112" t="s">
        <v>1016</v>
      </c>
      <c r="C101" s="112" t="s">
        <v>1441</v>
      </c>
      <c r="D101" s="112" t="s">
        <v>912</v>
      </c>
      <c r="E101" s="150" t="s">
        <v>1789</v>
      </c>
      <c r="F101" s="112" t="s">
        <v>200</v>
      </c>
      <c r="G101" s="146">
        <v>0.4</v>
      </c>
      <c r="H101" s="147">
        <v>2.4786803794181398</v>
      </c>
      <c r="I101" s="113">
        <v>1.25791822128143E-2</v>
      </c>
      <c r="J101" s="113">
        <v>2.4661011972053299</v>
      </c>
      <c r="K101" s="113">
        <v>-5.2129281869299398</v>
      </c>
      <c r="L101" s="62">
        <v>2.2811436074149301</v>
      </c>
      <c r="M101" s="113">
        <v>0.5</v>
      </c>
      <c r="N101" s="147">
        <v>0</v>
      </c>
      <c r="O101" s="113">
        <v>1.2186997108027601E-2</v>
      </c>
      <c r="P101" s="113">
        <v>0</v>
      </c>
      <c r="Q101" s="113">
        <v>0</v>
      </c>
      <c r="R101" s="62">
        <v>0</v>
      </c>
      <c r="S101" s="147">
        <v>0</v>
      </c>
      <c r="T101" s="113">
        <v>2.4661011972053299</v>
      </c>
      <c r="U101" s="113">
        <v>0</v>
      </c>
      <c r="V101" s="113">
        <v>0</v>
      </c>
      <c r="W101" s="62">
        <v>0</v>
      </c>
      <c r="X101" s="147">
        <v>0</v>
      </c>
      <c r="Y101" s="113">
        <v>2.4782881943133601</v>
      </c>
      <c r="Z101" s="113">
        <v>0</v>
      </c>
      <c r="AA101" s="113">
        <v>0</v>
      </c>
      <c r="AB101" s="59">
        <v>0</v>
      </c>
    </row>
    <row r="102" spans="1:28" s="15" customFormat="1">
      <c r="A102" s="58" t="s">
        <v>203</v>
      </c>
      <c r="B102" s="112" t="s">
        <v>1017</v>
      </c>
      <c r="C102" s="112" t="s">
        <v>1442</v>
      </c>
      <c r="D102" s="112" t="s">
        <v>912</v>
      </c>
      <c r="E102" s="150" t="s">
        <v>1789</v>
      </c>
      <c r="F102" s="112" t="s">
        <v>202</v>
      </c>
      <c r="G102" s="146">
        <v>0.4</v>
      </c>
      <c r="H102" s="147">
        <v>2.6677403075432502</v>
      </c>
      <c r="I102" s="113">
        <v>4.24184329943637E-4</v>
      </c>
      <c r="J102" s="113">
        <v>2.6673161232133098</v>
      </c>
      <c r="K102" s="113">
        <v>-10.4356547926853</v>
      </c>
      <c r="L102" s="62">
        <v>2.4672674139723099</v>
      </c>
      <c r="M102" s="113">
        <v>0.5</v>
      </c>
      <c r="N102" s="147">
        <v>0</v>
      </c>
      <c r="O102" s="113">
        <v>0</v>
      </c>
      <c r="P102" s="113">
        <v>0</v>
      </c>
      <c r="Q102" s="113">
        <v>0</v>
      </c>
      <c r="R102" s="62">
        <v>0</v>
      </c>
      <c r="S102" s="147">
        <v>0</v>
      </c>
      <c r="T102" s="113">
        <v>2.6673161232133098</v>
      </c>
      <c r="U102" s="113">
        <v>0</v>
      </c>
      <c r="V102" s="113">
        <v>0</v>
      </c>
      <c r="W102" s="62">
        <v>0</v>
      </c>
      <c r="X102" s="147">
        <v>0</v>
      </c>
      <c r="Y102" s="113">
        <v>2.6673161232133098</v>
      </c>
      <c r="Z102" s="113">
        <v>0</v>
      </c>
      <c r="AA102" s="113">
        <v>0</v>
      </c>
      <c r="AB102" s="59">
        <v>0</v>
      </c>
    </row>
    <row r="103" spans="1:28" s="15" customFormat="1">
      <c r="A103" s="58" t="s">
        <v>207</v>
      </c>
      <c r="B103" s="112" t="s">
        <v>1019</v>
      </c>
      <c r="C103" s="112" t="s">
        <v>1444</v>
      </c>
      <c r="D103" s="112" t="s">
        <v>912</v>
      </c>
      <c r="E103" s="150" t="s">
        <v>1789</v>
      </c>
      <c r="F103" s="112" t="s">
        <v>206</v>
      </c>
      <c r="G103" s="146">
        <v>0.4</v>
      </c>
      <c r="H103" s="147">
        <v>1.8960220312862801</v>
      </c>
      <c r="I103" s="113">
        <v>3.0147715547734202E-4</v>
      </c>
      <c r="J103" s="113">
        <v>1.8957205541308</v>
      </c>
      <c r="K103" s="113">
        <v>-11.0882739676171</v>
      </c>
      <c r="L103" s="62">
        <v>1.7535415125709899</v>
      </c>
      <c r="M103" s="113">
        <v>0.5</v>
      </c>
      <c r="N103" s="147">
        <v>0</v>
      </c>
      <c r="O103" s="113">
        <v>0</v>
      </c>
      <c r="P103" s="113">
        <v>0</v>
      </c>
      <c r="Q103" s="113">
        <v>0</v>
      </c>
      <c r="R103" s="62">
        <v>0</v>
      </c>
      <c r="S103" s="147">
        <v>0</v>
      </c>
      <c r="T103" s="113">
        <v>1.8957205541308</v>
      </c>
      <c r="U103" s="113">
        <v>0</v>
      </c>
      <c r="V103" s="113">
        <v>0</v>
      </c>
      <c r="W103" s="62">
        <v>0</v>
      </c>
      <c r="X103" s="147">
        <v>0</v>
      </c>
      <c r="Y103" s="113">
        <v>1.8957205541308</v>
      </c>
      <c r="Z103" s="113">
        <v>0</v>
      </c>
      <c r="AA103" s="113">
        <v>0</v>
      </c>
      <c r="AB103" s="59">
        <v>0</v>
      </c>
    </row>
    <row r="104" spans="1:28" s="15" customFormat="1">
      <c r="A104" s="58" t="s">
        <v>209</v>
      </c>
      <c r="B104" s="112" t="s">
        <v>1020</v>
      </c>
      <c r="C104" s="112" t="s">
        <v>1445</v>
      </c>
      <c r="D104" s="112" t="s">
        <v>912</v>
      </c>
      <c r="E104" s="150" t="s">
        <v>1789</v>
      </c>
      <c r="F104" s="112" t="s">
        <v>208</v>
      </c>
      <c r="G104" s="146">
        <v>0.4</v>
      </c>
      <c r="H104" s="147">
        <v>2.7209503185269099</v>
      </c>
      <c r="I104" s="113">
        <v>4.3264498276138902E-4</v>
      </c>
      <c r="J104" s="113">
        <v>2.7205176735441499</v>
      </c>
      <c r="K104" s="113">
        <v>-15.8533838553479</v>
      </c>
      <c r="L104" s="62">
        <v>2.5164788480283402</v>
      </c>
      <c r="M104" s="113">
        <v>0.5</v>
      </c>
      <c r="N104" s="147">
        <v>0</v>
      </c>
      <c r="O104" s="113">
        <v>0</v>
      </c>
      <c r="P104" s="113">
        <v>0</v>
      </c>
      <c r="Q104" s="113">
        <v>0</v>
      </c>
      <c r="R104" s="62">
        <v>0</v>
      </c>
      <c r="S104" s="147">
        <v>0</v>
      </c>
      <c r="T104" s="113">
        <v>2.7205176735441499</v>
      </c>
      <c r="U104" s="113">
        <v>0</v>
      </c>
      <c r="V104" s="113">
        <v>0</v>
      </c>
      <c r="W104" s="62">
        <v>0</v>
      </c>
      <c r="X104" s="147">
        <v>0</v>
      </c>
      <c r="Y104" s="113">
        <v>2.7205176735441499</v>
      </c>
      <c r="Z104" s="113">
        <v>0</v>
      </c>
      <c r="AA104" s="113">
        <v>0</v>
      </c>
      <c r="AB104" s="59">
        <v>0</v>
      </c>
    </row>
    <row r="105" spans="1:28" s="15" customFormat="1">
      <c r="A105" s="58" t="s">
        <v>211</v>
      </c>
      <c r="B105" s="112" t="s">
        <v>1021</v>
      </c>
      <c r="C105" s="112" t="s">
        <v>1446</v>
      </c>
      <c r="D105" s="112" t="s">
        <v>912</v>
      </c>
      <c r="E105" s="150" t="s">
        <v>1789</v>
      </c>
      <c r="F105" s="112" t="s">
        <v>210</v>
      </c>
      <c r="G105" s="146">
        <v>0.4</v>
      </c>
      <c r="H105" s="147">
        <v>7.11528056202964</v>
      </c>
      <c r="I105" s="113">
        <v>0.96425304390363997</v>
      </c>
      <c r="J105" s="113">
        <v>6.1510275181259999</v>
      </c>
      <c r="K105" s="113">
        <v>-7.4120930522142103</v>
      </c>
      <c r="L105" s="62">
        <v>5.6897004542665499</v>
      </c>
      <c r="M105" s="113">
        <v>0.5</v>
      </c>
      <c r="N105" s="147">
        <v>0</v>
      </c>
      <c r="O105" s="113">
        <v>0.96327484353867998</v>
      </c>
      <c r="P105" s="113">
        <v>0</v>
      </c>
      <c r="Q105" s="113">
        <v>0</v>
      </c>
      <c r="R105" s="62">
        <v>0</v>
      </c>
      <c r="S105" s="147">
        <v>0</v>
      </c>
      <c r="T105" s="113">
        <v>6.1510275181259999</v>
      </c>
      <c r="U105" s="113">
        <v>0</v>
      </c>
      <c r="V105" s="113">
        <v>0</v>
      </c>
      <c r="W105" s="62">
        <v>0</v>
      </c>
      <c r="X105" s="147">
        <v>0</v>
      </c>
      <c r="Y105" s="113">
        <v>7.1143023616646799</v>
      </c>
      <c r="Z105" s="113">
        <v>0</v>
      </c>
      <c r="AA105" s="113">
        <v>0</v>
      </c>
      <c r="AB105" s="59">
        <v>0</v>
      </c>
    </row>
    <row r="106" spans="1:28" s="15" customFormat="1">
      <c r="A106" s="58" t="s">
        <v>215</v>
      </c>
      <c r="B106" s="112" t="s">
        <v>1023</v>
      </c>
      <c r="C106" s="112" t="s">
        <v>1448</v>
      </c>
      <c r="D106" s="112" t="s">
        <v>932</v>
      </c>
      <c r="E106" s="150" t="s">
        <v>1789</v>
      </c>
      <c r="F106" s="112" t="s">
        <v>214</v>
      </c>
      <c r="G106" s="146">
        <v>0.49</v>
      </c>
      <c r="H106" s="147">
        <v>58.261262102287397</v>
      </c>
      <c r="I106" s="113">
        <v>5.0321111065847104</v>
      </c>
      <c r="J106" s="113">
        <v>53.229150995702703</v>
      </c>
      <c r="K106" s="113">
        <v>14.518670995660999</v>
      </c>
      <c r="L106" s="62">
        <v>49.236964671025</v>
      </c>
      <c r="M106" s="113">
        <v>0</v>
      </c>
      <c r="N106" s="147">
        <v>6.4728026641731002</v>
      </c>
      <c r="O106" s="113">
        <v>-1.44915661062051</v>
      </c>
      <c r="P106" s="113">
        <v>0</v>
      </c>
      <c r="Q106" s="113">
        <v>0</v>
      </c>
      <c r="R106" s="62">
        <v>0</v>
      </c>
      <c r="S106" s="147">
        <v>43.479851476813003</v>
      </c>
      <c r="T106" s="113">
        <v>9.74929951888973</v>
      </c>
      <c r="U106" s="113">
        <v>0</v>
      </c>
      <c r="V106" s="113">
        <v>0</v>
      </c>
      <c r="W106" s="62">
        <v>0</v>
      </c>
      <c r="X106" s="147">
        <v>49.952654140986098</v>
      </c>
      <c r="Y106" s="113">
        <v>8.3001429082692209</v>
      </c>
      <c r="Z106" s="113">
        <v>0</v>
      </c>
      <c r="AA106" s="113">
        <v>0</v>
      </c>
      <c r="AB106" s="59">
        <v>0</v>
      </c>
    </row>
    <row r="107" spans="1:28" s="15" customFormat="1">
      <c r="A107" s="58" t="s">
        <v>217</v>
      </c>
      <c r="B107" s="112" t="s">
        <v>1024</v>
      </c>
      <c r="C107" s="112" t="s">
        <v>1449</v>
      </c>
      <c r="D107" s="112" t="s">
        <v>912</v>
      </c>
      <c r="E107" s="150" t="s">
        <v>1789</v>
      </c>
      <c r="F107" s="112" t="s">
        <v>216</v>
      </c>
      <c r="G107" s="146">
        <v>0.4</v>
      </c>
      <c r="H107" s="147">
        <v>3.1998125739738299</v>
      </c>
      <c r="I107" s="113">
        <v>5.0878656728671197E-4</v>
      </c>
      <c r="J107" s="113">
        <v>3.19930378740654</v>
      </c>
      <c r="K107" s="113">
        <v>-18.9130297074169</v>
      </c>
      <c r="L107" s="62">
        <v>2.9593560033510502</v>
      </c>
      <c r="M107" s="113">
        <v>0.5</v>
      </c>
      <c r="N107" s="147">
        <v>0</v>
      </c>
      <c r="O107" s="113">
        <v>0</v>
      </c>
      <c r="P107" s="113">
        <v>0</v>
      </c>
      <c r="Q107" s="113">
        <v>0</v>
      </c>
      <c r="R107" s="62">
        <v>0</v>
      </c>
      <c r="S107" s="147">
        <v>0</v>
      </c>
      <c r="T107" s="113">
        <v>3.19930378740654</v>
      </c>
      <c r="U107" s="113">
        <v>0</v>
      </c>
      <c r="V107" s="113">
        <v>0</v>
      </c>
      <c r="W107" s="62">
        <v>0</v>
      </c>
      <c r="X107" s="147">
        <v>0</v>
      </c>
      <c r="Y107" s="113">
        <v>3.19930378740654</v>
      </c>
      <c r="Z107" s="113">
        <v>0</v>
      </c>
      <c r="AA107" s="113">
        <v>0</v>
      </c>
      <c r="AB107" s="59">
        <v>0</v>
      </c>
    </row>
    <row r="108" spans="1:28" s="15" customFormat="1">
      <c r="A108" s="58" t="s">
        <v>900</v>
      </c>
      <c r="B108" s="112" t="s">
        <v>1332</v>
      </c>
      <c r="C108" s="112" t="s">
        <v>1827</v>
      </c>
      <c r="D108" s="112" t="s">
        <v>912</v>
      </c>
      <c r="E108" s="150" t="s">
        <v>1789</v>
      </c>
      <c r="F108" s="112" t="s">
        <v>1806</v>
      </c>
      <c r="G108" s="146">
        <v>0.4</v>
      </c>
      <c r="H108" s="147">
        <v>7.2655738731168897</v>
      </c>
      <c r="I108" s="113">
        <v>0.34060065548030499</v>
      </c>
      <c r="J108" s="113">
        <v>6.9249732176365804</v>
      </c>
      <c r="K108" s="113">
        <v>-22.1929732874795</v>
      </c>
      <c r="L108" s="62">
        <v>6.4056002263138403</v>
      </c>
      <c r="M108" s="113">
        <v>0.5</v>
      </c>
      <c r="N108" s="147">
        <v>0</v>
      </c>
      <c r="O108" s="113">
        <v>0.339499374201925</v>
      </c>
      <c r="P108" s="113">
        <v>0</v>
      </c>
      <c r="Q108" s="113">
        <v>0</v>
      </c>
      <c r="R108" s="62">
        <v>0</v>
      </c>
      <c r="S108" s="147">
        <v>0</v>
      </c>
      <c r="T108" s="113">
        <v>6.9249732176365804</v>
      </c>
      <c r="U108" s="113">
        <v>0</v>
      </c>
      <c r="V108" s="113">
        <v>0</v>
      </c>
      <c r="W108" s="62">
        <v>0</v>
      </c>
      <c r="X108" s="147">
        <v>0</v>
      </c>
      <c r="Y108" s="113">
        <v>7.2644725918385102</v>
      </c>
      <c r="Z108" s="113">
        <v>0</v>
      </c>
      <c r="AA108" s="113">
        <v>0</v>
      </c>
      <c r="AB108" s="59">
        <v>0</v>
      </c>
    </row>
    <row r="109" spans="1:28" s="15" customFormat="1">
      <c r="A109" s="58" t="s">
        <v>219</v>
      </c>
      <c r="B109" s="112" t="s">
        <v>1025</v>
      </c>
      <c r="C109" s="112" t="s">
        <v>1450</v>
      </c>
      <c r="D109" s="112" t="s">
        <v>959</v>
      </c>
      <c r="E109" s="150" t="s">
        <v>1789</v>
      </c>
      <c r="F109" s="112" t="s">
        <v>218</v>
      </c>
      <c r="G109" s="146">
        <v>0.09</v>
      </c>
      <c r="H109" s="147">
        <v>78.751836067838596</v>
      </c>
      <c r="I109" s="113">
        <v>3.6874297685743298</v>
      </c>
      <c r="J109" s="113">
        <v>75.064406299264306</v>
      </c>
      <c r="K109" s="113">
        <v>62.773152664906299</v>
      </c>
      <c r="L109" s="62">
        <v>69.434575826819497</v>
      </c>
      <c r="M109" s="113">
        <v>0</v>
      </c>
      <c r="N109" s="147">
        <v>3.6754922462041399</v>
      </c>
      <c r="O109" s="113">
        <v>0</v>
      </c>
      <c r="P109" s="113">
        <v>0</v>
      </c>
      <c r="Q109" s="113">
        <v>0</v>
      </c>
      <c r="R109" s="62">
        <v>0</v>
      </c>
      <c r="S109" s="147">
        <v>75.064406299264306</v>
      </c>
      <c r="T109" s="113">
        <v>0</v>
      </c>
      <c r="U109" s="113">
        <v>0</v>
      </c>
      <c r="V109" s="113">
        <v>0</v>
      </c>
      <c r="W109" s="62">
        <v>0</v>
      </c>
      <c r="X109" s="147">
        <v>78.739898545468407</v>
      </c>
      <c r="Y109" s="113">
        <v>0</v>
      </c>
      <c r="Z109" s="113">
        <v>0</v>
      </c>
      <c r="AA109" s="113">
        <v>0</v>
      </c>
      <c r="AB109" s="59">
        <v>0</v>
      </c>
    </row>
    <row r="110" spans="1:28" s="15" customFormat="1">
      <c r="A110" s="58" t="s">
        <v>220</v>
      </c>
      <c r="B110" s="112" t="s">
        <v>1026</v>
      </c>
      <c r="C110" s="112" t="s">
        <v>1451</v>
      </c>
      <c r="D110" s="112" t="s">
        <v>919</v>
      </c>
      <c r="E110" s="150" t="s">
        <v>1789</v>
      </c>
      <c r="F110" s="112" t="s">
        <v>1807</v>
      </c>
      <c r="G110" s="146">
        <v>0.01</v>
      </c>
      <c r="H110" s="147">
        <v>11.0881228038618</v>
      </c>
      <c r="I110" s="113">
        <v>3.3245331325482699</v>
      </c>
      <c r="J110" s="113">
        <v>7.7635896713134898</v>
      </c>
      <c r="K110" s="113">
        <v>5.1699820501392297</v>
      </c>
      <c r="L110" s="62">
        <v>7.18132044596498</v>
      </c>
      <c r="M110" s="113">
        <v>0</v>
      </c>
      <c r="N110" s="147">
        <v>0</v>
      </c>
      <c r="O110" s="113">
        <v>0</v>
      </c>
      <c r="P110" s="113">
        <v>3.32329848580811</v>
      </c>
      <c r="Q110" s="113">
        <v>0</v>
      </c>
      <c r="R110" s="62">
        <v>0</v>
      </c>
      <c r="S110" s="147">
        <v>0</v>
      </c>
      <c r="T110" s="113">
        <v>0</v>
      </c>
      <c r="U110" s="113">
        <v>7.7635896713134898</v>
      </c>
      <c r="V110" s="113">
        <v>0</v>
      </c>
      <c r="W110" s="62">
        <v>0</v>
      </c>
      <c r="X110" s="147">
        <v>0</v>
      </c>
      <c r="Y110" s="113">
        <v>0</v>
      </c>
      <c r="Z110" s="113">
        <v>11.086888157121599</v>
      </c>
      <c r="AA110" s="113">
        <v>0</v>
      </c>
      <c r="AB110" s="59">
        <v>0</v>
      </c>
    </row>
    <row r="111" spans="1:28" s="15" customFormat="1">
      <c r="A111" s="58" t="s">
        <v>222</v>
      </c>
      <c r="B111" s="112" t="s">
        <v>1027</v>
      </c>
      <c r="C111" s="112" t="s">
        <v>1452</v>
      </c>
      <c r="D111" s="112" t="s">
        <v>912</v>
      </c>
      <c r="E111" s="150" t="s">
        <v>1789</v>
      </c>
      <c r="F111" s="112" t="s">
        <v>221</v>
      </c>
      <c r="G111" s="146">
        <v>0.4</v>
      </c>
      <c r="H111" s="147">
        <v>3.6527666970861699</v>
      </c>
      <c r="I111" s="113">
        <v>5.8080851438669398E-4</v>
      </c>
      <c r="J111" s="113">
        <v>3.6521858885717799</v>
      </c>
      <c r="K111" s="113">
        <v>-11.089176130882301</v>
      </c>
      <c r="L111" s="62">
        <v>3.3782719469289</v>
      </c>
      <c r="M111" s="113">
        <v>0.5</v>
      </c>
      <c r="N111" s="147">
        <v>0</v>
      </c>
      <c r="O111" s="113">
        <v>0</v>
      </c>
      <c r="P111" s="113">
        <v>0</v>
      </c>
      <c r="Q111" s="113">
        <v>0</v>
      </c>
      <c r="R111" s="62">
        <v>0</v>
      </c>
      <c r="S111" s="147">
        <v>0</v>
      </c>
      <c r="T111" s="113">
        <v>3.6521858885717799</v>
      </c>
      <c r="U111" s="113">
        <v>0</v>
      </c>
      <c r="V111" s="113">
        <v>0</v>
      </c>
      <c r="W111" s="62">
        <v>0</v>
      </c>
      <c r="X111" s="147">
        <v>0</v>
      </c>
      <c r="Y111" s="113">
        <v>3.6521858885717799</v>
      </c>
      <c r="Z111" s="113">
        <v>0</v>
      </c>
      <c r="AA111" s="113">
        <v>0</v>
      </c>
      <c r="AB111" s="59">
        <v>0</v>
      </c>
    </row>
    <row r="112" spans="1:28" s="15" customFormat="1">
      <c r="A112" s="58" t="s">
        <v>224</v>
      </c>
      <c r="B112" s="112" t="s">
        <v>1028</v>
      </c>
      <c r="C112" s="112" t="s">
        <v>1453</v>
      </c>
      <c r="D112" s="112" t="s">
        <v>912</v>
      </c>
      <c r="E112" s="150" t="s">
        <v>1789</v>
      </c>
      <c r="F112" s="112" t="s">
        <v>223</v>
      </c>
      <c r="G112" s="146">
        <v>0.4</v>
      </c>
      <c r="H112" s="147">
        <v>2.5840227590815301</v>
      </c>
      <c r="I112" s="113">
        <v>4.10872779694334E-4</v>
      </c>
      <c r="J112" s="113">
        <v>2.5836118863018398</v>
      </c>
      <c r="K112" s="113">
        <v>-20.2577598228163</v>
      </c>
      <c r="L112" s="62">
        <v>2.3898409948291999</v>
      </c>
      <c r="M112" s="113">
        <v>0.5</v>
      </c>
      <c r="N112" s="147">
        <v>0</v>
      </c>
      <c r="O112" s="113">
        <v>0</v>
      </c>
      <c r="P112" s="113">
        <v>0</v>
      </c>
      <c r="Q112" s="113">
        <v>0</v>
      </c>
      <c r="R112" s="62">
        <v>0</v>
      </c>
      <c r="S112" s="147">
        <v>0</v>
      </c>
      <c r="T112" s="113">
        <v>2.5836118863018398</v>
      </c>
      <c r="U112" s="113">
        <v>0</v>
      </c>
      <c r="V112" s="113">
        <v>0</v>
      </c>
      <c r="W112" s="62">
        <v>0</v>
      </c>
      <c r="X112" s="147">
        <v>0</v>
      </c>
      <c r="Y112" s="113">
        <v>2.5836118863018398</v>
      </c>
      <c r="Z112" s="113">
        <v>0</v>
      </c>
      <c r="AA112" s="113">
        <v>0</v>
      </c>
      <c r="AB112" s="59">
        <v>0</v>
      </c>
    </row>
    <row r="113" spans="1:28" s="15" customFormat="1">
      <c r="A113" s="58" t="s">
        <v>226</v>
      </c>
      <c r="B113" s="112" t="s">
        <v>1029</v>
      </c>
      <c r="C113" s="112" t="s">
        <v>1454</v>
      </c>
      <c r="D113" s="112" t="s">
        <v>912</v>
      </c>
      <c r="E113" s="150" t="s">
        <v>1789</v>
      </c>
      <c r="F113" s="112" t="s">
        <v>225</v>
      </c>
      <c r="G113" s="146">
        <v>0.4</v>
      </c>
      <c r="H113" s="147">
        <v>1.71591254820015</v>
      </c>
      <c r="I113" s="113">
        <v>2.7283889003471999E-4</v>
      </c>
      <c r="J113" s="113">
        <v>1.7156397093101201</v>
      </c>
      <c r="K113" s="113">
        <v>-6.8696738041593601</v>
      </c>
      <c r="L113" s="62">
        <v>1.58696673111186</v>
      </c>
      <c r="M113" s="113">
        <v>0.5</v>
      </c>
      <c r="N113" s="147">
        <v>0</v>
      </c>
      <c r="O113" s="113">
        <v>0</v>
      </c>
      <c r="P113" s="113">
        <v>0</v>
      </c>
      <c r="Q113" s="113">
        <v>0</v>
      </c>
      <c r="R113" s="62">
        <v>0</v>
      </c>
      <c r="S113" s="147">
        <v>0</v>
      </c>
      <c r="T113" s="113">
        <v>1.7156397093101201</v>
      </c>
      <c r="U113" s="113">
        <v>0</v>
      </c>
      <c r="V113" s="113">
        <v>0</v>
      </c>
      <c r="W113" s="62">
        <v>0</v>
      </c>
      <c r="X113" s="147">
        <v>0</v>
      </c>
      <c r="Y113" s="113">
        <v>1.7156397093101201</v>
      </c>
      <c r="Z113" s="113">
        <v>0</v>
      </c>
      <c r="AA113" s="113">
        <v>0</v>
      </c>
      <c r="AB113" s="59">
        <v>0</v>
      </c>
    </row>
    <row r="114" spans="1:28" s="15" customFormat="1">
      <c r="A114" s="58" t="s">
        <v>228</v>
      </c>
      <c r="B114" s="112" t="s">
        <v>1030</v>
      </c>
      <c r="C114" s="112" t="s">
        <v>1455</v>
      </c>
      <c r="D114" s="112" t="s">
        <v>912</v>
      </c>
      <c r="E114" s="150" t="s">
        <v>1789</v>
      </c>
      <c r="F114" s="112" t="s">
        <v>227</v>
      </c>
      <c r="G114" s="146">
        <v>0.4</v>
      </c>
      <c r="H114" s="147">
        <v>2.3287061037640902</v>
      </c>
      <c r="I114" s="113">
        <v>3.7027617682543798E-4</v>
      </c>
      <c r="J114" s="113">
        <v>2.3283358275872601</v>
      </c>
      <c r="K114" s="113">
        <v>-23.108227963061299</v>
      </c>
      <c r="L114" s="62">
        <v>2.15371064051822</v>
      </c>
      <c r="M114" s="113">
        <v>0.5</v>
      </c>
      <c r="N114" s="147">
        <v>0</v>
      </c>
      <c r="O114" s="113">
        <v>0</v>
      </c>
      <c r="P114" s="113">
        <v>0</v>
      </c>
      <c r="Q114" s="113">
        <v>0</v>
      </c>
      <c r="R114" s="62">
        <v>0</v>
      </c>
      <c r="S114" s="147">
        <v>0</v>
      </c>
      <c r="T114" s="113">
        <v>2.3283358275872601</v>
      </c>
      <c r="U114" s="113">
        <v>0</v>
      </c>
      <c r="V114" s="113">
        <v>0</v>
      </c>
      <c r="W114" s="62">
        <v>0</v>
      </c>
      <c r="X114" s="147">
        <v>0</v>
      </c>
      <c r="Y114" s="113">
        <v>2.3283358275872601</v>
      </c>
      <c r="Z114" s="113">
        <v>0</v>
      </c>
      <c r="AA114" s="113">
        <v>0</v>
      </c>
      <c r="AB114" s="59">
        <v>0</v>
      </c>
    </row>
    <row r="115" spans="1:28" s="15" customFormat="1">
      <c r="A115" s="58" t="s">
        <v>230</v>
      </c>
      <c r="B115" s="112" t="s">
        <v>1031</v>
      </c>
      <c r="C115" s="112" t="s">
        <v>1456</v>
      </c>
      <c r="D115" s="112" t="s">
        <v>923</v>
      </c>
      <c r="E115" s="150" t="s">
        <v>1789</v>
      </c>
      <c r="F115" s="112" t="s">
        <v>229</v>
      </c>
      <c r="G115" s="146">
        <v>0.3</v>
      </c>
      <c r="H115" s="147">
        <v>92.377908975218602</v>
      </c>
      <c r="I115" s="113">
        <v>18.213792552685099</v>
      </c>
      <c r="J115" s="113">
        <v>74.164116422533496</v>
      </c>
      <c r="K115" s="113">
        <v>39.473987271120002</v>
      </c>
      <c r="L115" s="62">
        <v>68.601807690843501</v>
      </c>
      <c r="M115" s="113">
        <v>0</v>
      </c>
      <c r="N115" s="147">
        <v>17.3114402432875</v>
      </c>
      <c r="O115" s="113">
        <v>0.89055796046398705</v>
      </c>
      <c r="P115" s="113">
        <v>0</v>
      </c>
      <c r="Q115" s="113">
        <v>0</v>
      </c>
      <c r="R115" s="62">
        <v>0</v>
      </c>
      <c r="S115" s="147">
        <v>59.504225186351803</v>
      </c>
      <c r="T115" s="113">
        <v>14.659891236181601</v>
      </c>
      <c r="U115" s="113">
        <v>0</v>
      </c>
      <c r="V115" s="113">
        <v>0</v>
      </c>
      <c r="W115" s="62">
        <v>0</v>
      </c>
      <c r="X115" s="147">
        <v>76.815665429639296</v>
      </c>
      <c r="Y115" s="113">
        <v>15.5504491966456</v>
      </c>
      <c r="Z115" s="113">
        <v>0</v>
      </c>
      <c r="AA115" s="113">
        <v>0</v>
      </c>
      <c r="AB115" s="59">
        <v>0</v>
      </c>
    </row>
    <row r="116" spans="1:28" s="15" customFormat="1">
      <c r="A116" s="58" t="s">
        <v>232</v>
      </c>
      <c r="B116" s="112" t="s">
        <v>1032</v>
      </c>
      <c r="C116" s="112" t="s">
        <v>1457</v>
      </c>
      <c r="D116" s="112" t="s">
        <v>912</v>
      </c>
      <c r="E116" s="150" t="s">
        <v>1789</v>
      </c>
      <c r="F116" s="112" t="s">
        <v>231</v>
      </c>
      <c r="G116" s="146">
        <v>0.4</v>
      </c>
      <c r="H116" s="147">
        <v>3.3308009380430299</v>
      </c>
      <c r="I116" s="113">
        <v>5.2961435041934196E-4</v>
      </c>
      <c r="J116" s="113">
        <v>3.3302713236926098</v>
      </c>
      <c r="K116" s="113">
        <v>-10.8805576519289</v>
      </c>
      <c r="L116" s="62">
        <v>3.08050097441566</v>
      </c>
      <c r="M116" s="113">
        <v>0.5</v>
      </c>
      <c r="N116" s="147">
        <v>0</v>
      </c>
      <c r="O116" s="113">
        <v>0</v>
      </c>
      <c r="P116" s="113">
        <v>0</v>
      </c>
      <c r="Q116" s="113">
        <v>0</v>
      </c>
      <c r="R116" s="62">
        <v>0</v>
      </c>
      <c r="S116" s="147">
        <v>0</v>
      </c>
      <c r="T116" s="113">
        <v>3.3302713236926098</v>
      </c>
      <c r="U116" s="113">
        <v>0</v>
      </c>
      <c r="V116" s="113">
        <v>0</v>
      </c>
      <c r="W116" s="62">
        <v>0</v>
      </c>
      <c r="X116" s="147">
        <v>0</v>
      </c>
      <c r="Y116" s="113">
        <v>3.3302713236926098</v>
      </c>
      <c r="Z116" s="113">
        <v>0</v>
      </c>
      <c r="AA116" s="113">
        <v>0</v>
      </c>
      <c r="AB116" s="59">
        <v>0</v>
      </c>
    </row>
    <row r="117" spans="1:28" s="15" customFormat="1">
      <c r="A117" s="58" t="s">
        <v>234</v>
      </c>
      <c r="B117" s="112" t="s">
        <v>1033</v>
      </c>
      <c r="C117" s="112" t="s">
        <v>1458</v>
      </c>
      <c r="D117" s="112" t="s">
        <v>912</v>
      </c>
      <c r="E117" s="150" t="s">
        <v>1789</v>
      </c>
      <c r="F117" s="112" t="s">
        <v>233</v>
      </c>
      <c r="G117" s="146">
        <v>0.4</v>
      </c>
      <c r="H117" s="147">
        <v>1.4199460119621099</v>
      </c>
      <c r="I117" s="113">
        <v>2.2577869051620099E-4</v>
      </c>
      <c r="J117" s="113">
        <v>1.4197202332715899</v>
      </c>
      <c r="K117" s="113">
        <v>-8.9393922573409803</v>
      </c>
      <c r="L117" s="62">
        <v>1.3132412157762201</v>
      </c>
      <c r="M117" s="113">
        <v>0.5</v>
      </c>
      <c r="N117" s="147">
        <v>0</v>
      </c>
      <c r="O117" s="113">
        <v>0</v>
      </c>
      <c r="P117" s="113">
        <v>0</v>
      </c>
      <c r="Q117" s="113">
        <v>0</v>
      </c>
      <c r="R117" s="62">
        <v>0</v>
      </c>
      <c r="S117" s="147">
        <v>0</v>
      </c>
      <c r="T117" s="113">
        <v>1.4197202332715899</v>
      </c>
      <c r="U117" s="113">
        <v>0</v>
      </c>
      <c r="V117" s="113">
        <v>0</v>
      </c>
      <c r="W117" s="62">
        <v>0</v>
      </c>
      <c r="X117" s="147">
        <v>0</v>
      </c>
      <c r="Y117" s="113">
        <v>1.4197202332715899</v>
      </c>
      <c r="Z117" s="113">
        <v>0</v>
      </c>
      <c r="AA117" s="113">
        <v>0</v>
      </c>
      <c r="AB117" s="59">
        <v>0</v>
      </c>
    </row>
    <row r="118" spans="1:28" s="15" customFormat="1">
      <c r="A118" s="58" t="s">
        <v>236</v>
      </c>
      <c r="B118" s="112" t="s">
        <v>1034</v>
      </c>
      <c r="C118" s="112" t="s">
        <v>1459</v>
      </c>
      <c r="D118" s="112" t="s">
        <v>912</v>
      </c>
      <c r="E118" s="150" t="s">
        <v>1789</v>
      </c>
      <c r="F118" s="112" t="s">
        <v>235</v>
      </c>
      <c r="G118" s="146">
        <v>0.4</v>
      </c>
      <c r="H118" s="147">
        <v>3.4339181712304701</v>
      </c>
      <c r="I118" s="113">
        <v>0.109798365565071</v>
      </c>
      <c r="J118" s="113">
        <v>3.3241198056654002</v>
      </c>
      <c r="K118" s="113">
        <v>-6.5070621668031396</v>
      </c>
      <c r="L118" s="62">
        <v>3.0748108202404998</v>
      </c>
      <c r="M118" s="113">
        <v>0.5</v>
      </c>
      <c r="N118" s="147">
        <v>0</v>
      </c>
      <c r="O118" s="113">
        <v>0.109269729452179</v>
      </c>
      <c r="P118" s="113">
        <v>0</v>
      </c>
      <c r="Q118" s="113">
        <v>0</v>
      </c>
      <c r="R118" s="62">
        <v>0</v>
      </c>
      <c r="S118" s="147">
        <v>0</v>
      </c>
      <c r="T118" s="113">
        <v>3.3241198056654002</v>
      </c>
      <c r="U118" s="113">
        <v>0</v>
      </c>
      <c r="V118" s="113">
        <v>0</v>
      </c>
      <c r="W118" s="62">
        <v>0</v>
      </c>
      <c r="X118" s="147">
        <v>0</v>
      </c>
      <c r="Y118" s="113">
        <v>3.43338953511758</v>
      </c>
      <c r="Z118" s="113">
        <v>0</v>
      </c>
      <c r="AA118" s="113">
        <v>0</v>
      </c>
      <c r="AB118" s="59">
        <v>0</v>
      </c>
    </row>
    <row r="119" spans="1:28" s="15" customFormat="1">
      <c r="A119" s="58" t="s">
        <v>238</v>
      </c>
      <c r="B119" s="112" t="s">
        <v>1035</v>
      </c>
      <c r="C119" s="112" t="s">
        <v>1460</v>
      </c>
      <c r="D119" s="112" t="s">
        <v>959</v>
      </c>
      <c r="E119" s="150" t="s">
        <v>1789</v>
      </c>
      <c r="F119" s="112" t="s">
        <v>237</v>
      </c>
      <c r="G119" s="146">
        <v>0.09</v>
      </c>
      <c r="H119" s="147">
        <v>195.931055131813</v>
      </c>
      <c r="I119" s="113">
        <v>19.2948024803223</v>
      </c>
      <c r="J119" s="113">
        <v>176.63625265149099</v>
      </c>
      <c r="K119" s="113">
        <v>132.89881732954501</v>
      </c>
      <c r="L119" s="62">
        <v>163.38853370262899</v>
      </c>
      <c r="M119" s="113">
        <v>0</v>
      </c>
      <c r="N119" s="147">
        <v>19.2667119467331</v>
      </c>
      <c r="O119" s="113">
        <v>0</v>
      </c>
      <c r="P119" s="113">
        <v>0</v>
      </c>
      <c r="Q119" s="113">
        <v>0</v>
      </c>
      <c r="R119" s="62">
        <v>0</v>
      </c>
      <c r="S119" s="147">
        <v>176.63625265149099</v>
      </c>
      <c r="T119" s="113">
        <v>0</v>
      </c>
      <c r="U119" s="113">
        <v>0</v>
      </c>
      <c r="V119" s="113">
        <v>0</v>
      </c>
      <c r="W119" s="62">
        <v>0</v>
      </c>
      <c r="X119" s="147">
        <v>195.902964598224</v>
      </c>
      <c r="Y119" s="113">
        <v>0</v>
      </c>
      <c r="Z119" s="113">
        <v>0</v>
      </c>
      <c r="AA119" s="113">
        <v>0</v>
      </c>
      <c r="AB119" s="59">
        <v>0</v>
      </c>
    </row>
    <row r="120" spans="1:28" s="15" customFormat="1">
      <c r="A120" s="58" t="s">
        <v>239</v>
      </c>
      <c r="B120" s="112" t="s">
        <v>1036</v>
      </c>
      <c r="C120" s="112" t="s">
        <v>1461</v>
      </c>
      <c r="D120" s="112" t="s">
        <v>919</v>
      </c>
      <c r="E120" s="150" t="s">
        <v>1789</v>
      </c>
      <c r="F120" s="112" t="s">
        <v>1808</v>
      </c>
      <c r="G120" s="146">
        <v>0.01</v>
      </c>
      <c r="H120" s="147">
        <v>25.299326934723101</v>
      </c>
      <c r="I120" s="113">
        <v>8.7801235322345903</v>
      </c>
      <c r="J120" s="113">
        <v>16.5192034024885</v>
      </c>
      <c r="K120" s="113">
        <v>10.057834556210601</v>
      </c>
      <c r="L120" s="62">
        <v>15.2802631473019</v>
      </c>
      <c r="M120" s="113">
        <v>0</v>
      </c>
      <c r="N120" s="147">
        <v>0</v>
      </c>
      <c r="O120" s="113">
        <v>0</v>
      </c>
      <c r="P120" s="113">
        <v>8.7774964767714394</v>
      </c>
      <c r="Q120" s="113">
        <v>0</v>
      </c>
      <c r="R120" s="62">
        <v>0</v>
      </c>
      <c r="S120" s="147">
        <v>0</v>
      </c>
      <c r="T120" s="113">
        <v>0</v>
      </c>
      <c r="U120" s="113">
        <v>16.5192034024885</v>
      </c>
      <c r="V120" s="113">
        <v>0</v>
      </c>
      <c r="W120" s="62">
        <v>0</v>
      </c>
      <c r="X120" s="147">
        <v>0</v>
      </c>
      <c r="Y120" s="113">
        <v>0</v>
      </c>
      <c r="Z120" s="113">
        <v>25.296699879259901</v>
      </c>
      <c r="AA120" s="113">
        <v>0</v>
      </c>
      <c r="AB120" s="59">
        <v>0</v>
      </c>
    </row>
    <row r="121" spans="1:28" s="15" customFormat="1">
      <c r="A121" s="58" t="s">
        <v>241</v>
      </c>
      <c r="B121" s="112" t="s">
        <v>1037</v>
      </c>
      <c r="C121" s="112" t="s">
        <v>1462</v>
      </c>
      <c r="D121" s="112" t="s">
        <v>912</v>
      </c>
      <c r="E121" s="150" t="s">
        <v>1789</v>
      </c>
      <c r="F121" s="112" t="s">
        <v>240</v>
      </c>
      <c r="G121" s="146">
        <v>0.4</v>
      </c>
      <c r="H121" s="147">
        <v>4.5154050105888199</v>
      </c>
      <c r="I121" s="113">
        <v>0.38537269817401798</v>
      </c>
      <c r="J121" s="113">
        <v>4.1300323124147997</v>
      </c>
      <c r="K121" s="113">
        <v>-25.543804804768399</v>
      </c>
      <c r="L121" s="62">
        <v>3.82027988898369</v>
      </c>
      <c r="M121" s="113">
        <v>0.5</v>
      </c>
      <c r="N121" s="147">
        <v>0</v>
      </c>
      <c r="O121" s="113">
        <v>0.38471589745432599</v>
      </c>
      <c r="P121" s="113">
        <v>0</v>
      </c>
      <c r="Q121" s="113">
        <v>0</v>
      </c>
      <c r="R121" s="62">
        <v>0</v>
      </c>
      <c r="S121" s="147">
        <v>0</v>
      </c>
      <c r="T121" s="113">
        <v>4.1300323124147997</v>
      </c>
      <c r="U121" s="113">
        <v>0</v>
      </c>
      <c r="V121" s="113">
        <v>0</v>
      </c>
      <c r="W121" s="62">
        <v>0</v>
      </c>
      <c r="X121" s="147">
        <v>0</v>
      </c>
      <c r="Y121" s="113">
        <v>4.5147482098691301</v>
      </c>
      <c r="Z121" s="113">
        <v>0</v>
      </c>
      <c r="AA121" s="113">
        <v>0</v>
      </c>
      <c r="AB121" s="59">
        <v>0</v>
      </c>
    </row>
    <row r="122" spans="1:28" s="15" customFormat="1">
      <c r="A122" s="58" t="s">
        <v>243</v>
      </c>
      <c r="B122" s="112" t="s">
        <v>1038</v>
      </c>
      <c r="C122" s="112" t="s">
        <v>1463</v>
      </c>
      <c r="D122" s="112" t="s">
        <v>912</v>
      </c>
      <c r="E122" s="150" t="s">
        <v>1789</v>
      </c>
      <c r="F122" s="112" t="s">
        <v>242</v>
      </c>
      <c r="G122" s="146">
        <v>0.4</v>
      </c>
      <c r="H122" s="147">
        <v>1.92891849534175</v>
      </c>
      <c r="I122" s="113">
        <v>3.0670790084648002E-4</v>
      </c>
      <c r="J122" s="113">
        <v>1.9286117874408999</v>
      </c>
      <c r="K122" s="113">
        <v>-15.0898618477594</v>
      </c>
      <c r="L122" s="62">
        <v>1.7839659033828299</v>
      </c>
      <c r="M122" s="113">
        <v>0.5</v>
      </c>
      <c r="N122" s="147">
        <v>0</v>
      </c>
      <c r="O122" s="113">
        <v>0</v>
      </c>
      <c r="P122" s="113">
        <v>0</v>
      </c>
      <c r="Q122" s="113">
        <v>0</v>
      </c>
      <c r="R122" s="62">
        <v>0</v>
      </c>
      <c r="S122" s="147">
        <v>0</v>
      </c>
      <c r="T122" s="113">
        <v>1.9286117874408999</v>
      </c>
      <c r="U122" s="113">
        <v>0</v>
      </c>
      <c r="V122" s="113">
        <v>0</v>
      </c>
      <c r="W122" s="62">
        <v>0</v>
      </c>
      <c r="X122" s="147">
        <v>0</v>
      </c>
      <c r="Y122" s="113">
        <v>1.9286117874408999</v>
      </c>
      <c r="Z122" s="113">
        <v>0</v>
      </c>
      <c r="AA122" s="113">
        <v>0</v>
      </c>
      <c r="AB122" s="59">
        <v>0</v>
      </c>
    </row>
    <row r="123" spans="1:28" s="15" customFormat="1">
      <c r="A123" s="58" t="s">
        <v>245</v>
      </c>
      <c r="B123" s="112" t="s">
        <v>1039</v>
      </c>
      <c r="C123" s="112" t="s">
        <v>1464</v>
      </c>
      <c r="D123" s="112" t="s">
        <v>912</v>
      </c>
      <c r="E123" s="150" t="s">
        <v>1789</v>
      </c>
      <c r="F123" s="112" t="s">
        <v>244</v>
      </c>
      <c r="G123" s="146">
        <v>0.4</v>
      </c>
      <c r="H123" s="147">
        <v>3.7024666556021701</v>
      </c>
      <c r="I123" s="113">
        <v>5.8871114054829003E-4</v>
      </c>
      <c r="J123" s="113">
        <v>3.7018779444616201</v>
      </c>
      <c r="K123" s="113">
        <v>-6.0272416784995499</v>
      </c>
      <c r="L123" s="62">
        <v>3.4242370986270001</v>
      </c>
      <c r="M123" s="113">
        <v>0.5</v>
      </c>
      <c r="N123" s="147">
        <v>0</v>
      </c>
      <c r="O123" s="113">
        <v>0</v>
      </c>
      <c r="P123" s="113">
        <v>0</v>
      </c>
      <c r="Q123" s="113">
        <v>0</v>
      </c>
      <c r="R123" s="62">
        <v>0</v>
      </c>
      <c r="S123" s="147">
        <v>0</v>
      </c>
      <c r="T123" s="113">
        <v>3.7018779444616201</v>
      </c>
      <c r="U123" s="113">
        <v>0</v>
      </c>
      <c r="V123" s="113">
        <v>0</v>
      </c>
      <c r="W123" s="62">
        <v>0</v>
      </c>
      <c r="X123" s="147">
        <v>0</v>
      </c>
      <c r="Y123" s="113">
        <v>3.7018779444616201</v>
      </c>
      <c r="Z123" s="113">
        <v>0</v>
      </c>
      <c r="AA123" s="113">
        <v>0</v>
      </c>
      <c r="AB123" s="59">
        <v>0</v>
      </c>
    </row>
    <row r="124" spans="1:28" s="15" customFormat="1">
      <c r="A124" s="58" t="s">
        <v>541</v>
      </c>
      <c r="B124" s="112" t="s">
        <v>1194</v>
      </c>
      <c r="C124" s="112" t="s">
        <v>1618</v>
      </c>
      <c r="D124" s="112" t="s">
        <v>912</v>
      </c>
      <c r="E124" s="150" t="s">
        <v>1789</v>
      </c>
      <c r="F124" s="112" t="s">
        <v>1809</v>
      </c>
      <c r="G124" s="146">
        <v>0.4</v>
      </c>
      <c r="H124" s="147">
        <v>3.7331428621534299</v>
      </c>
      <c r="I124" s="113">
        <v>5.9358880115063003E-4</v>
      </c>
      <c r="J124" s="113">
        <v>3.73254927335228</v>
      </c>
      <c r="K124" s="113">
        <v>-6.2044825167161202</v>
      </c>
      <c r="L124" s="62">
        <v>3.4526080778508601</v>
      </c>
      <c r="M124" s="113">
        <v>0.5</v>
      </c>
      <c r="N124" s="147">
        <v>0</v>
      </c>
      <c r="O124" s="113">
        <v>0</v>
      </c>
      <c r="P124" s="113">
        <v>0</v>
      </c>
      <c r="Q124" s="113">
        <v>0</v>
      </c>
      <c r="R124" s="62">
        <v>0</v>
      </c>
      <c r="S124" s="147">
        <v>0</v>
      </c>
      <c r="T124" s="113">
        <v>3.73254927335228</v>
      </c>
      <c r="U124" s="113">
        <v>0</v>
      </c>
      <c r="V124" s="113">
        <v>0</v>
      </c>
      <c r="W124" s="62">
        <v>0</v>
      </c>
      <c r="X124" s="147">
        <v>0</v>
      </c>
      <c r="Y124" s="113">
        <v>3.73254927335228</v>
      </c>
      <c r="Z124" s="113">
        <v>0</v>
      </c>
      <c r="AA124" s="113">
        <v>0</v>
      </c>
      <c r="AB124" s="59">
        <v>0</v>
      </c>
    </row>
    <row r="125" spans="1:28" s="15" customFormat="1">
      <c r="A125" s="58" t="s">
        <v>249</v>
      </c>
      <c r="B125" s="112" t="s">
        <v>1041</v>
      </c>
      <c r="C125" s="112" t="s">
        <v>1466</v>
      </c>
      <c r="D125" s="112" t="s">
        <v>912</v>
      </c>
      <c r="E125" s="150" t="s">
        <v>1789</v>
      </c>
      <c r="F125" s="112" t="s">
        <v>248</v>
      </c>
      <c r="G125" s="146">
        <v>0.4</v>
      </c>
      <c r="H125" s="147">
        <v>2.6203645556148198</v>
      </c>
      <c r="I125" s="113">
        <v>2.81917350453692E-2</v>
      </c>
      <c r="J125" s="113">
        <v>2.5921728205694499</v>
      </c>
      <c r="K125" s="113">
        <v>-2.6586486258507001</v>
      </c>
      <c r="L125" s="62">
        <v>2.3977598590267402</v>
      </c>
      <c r="M125" s="113">
        <v>0.5</v>
      </c>
      <c r="N125" s="147">
        <v>0</v>
      </c>
      <c r="O125" s="113">
        <v>2.7779500762086899E-2</v>
      </c>
      <c r="P125" s="113">
        <v>0</v>
      </c>
      <c r="Q125" s="113">
        <v>0</v>
      </c>
      <c r="R125" s="62">
        <v>0</v>
      </c>
      <c r="S125" s="147">
        <v>0</v>
      </c>
      <c r="T125" s="113">
        <v>2.5921728205694499</v>
      </c>
      <c r="U125" s="113">
        <v>0</v>
      </c>
      <c r="V125" s="113">
        <v>0</v>
      </c>
      <c r="W125" s="62">
        <v>0</v>
      </c>
      <c r="X125" s="147">
        <v>0</v>
      </c>
      <c r="Y125" s="113">
        <v>2.6199523213315401</v>
      </c>
      <c r="Z125" s="113">
        <v>0</v>
      </c>
      <c r="AA125" s="113">
        <v>0</v>
      </c>
      <c r="AB125" s="59">
        <v>0</v>
      </c>
    </row>
    <row r="126" spans="1:28" s="15" customFormat="1">
      <c r="A126" s="58" t="s">
        <v>251</v>
      </c>
      <c r="B126" s="112" t="s">
        <v>1042</v>
      </c>
      <c r="C126" s="112" t="s">
        <v>1467</v>
      </c>
      <c r="D126" s="112" t="s">
        <v>912</v>
      </c>
      <c r="E126" s="150" t="s">
        <v>1789</v>
      </c>
      <c r="F126" s="112" t="s">
        <v>250</v>
      </c>
      <c r="G126" s="146">
        <v>0.4</v>
      </c>
      <c r="H126" s="147">
        <v>1.9356339739164901</v>
      </c>
      <c r="I126" s="113">
        <v>3.0777566408976E-4</v>
      </c>
      <c r="J126" s="113">
        <v>1.9353261982523999</v>
      </c>
      <c r="K126" s="113">
        <v>-8.1012726811775906</v>
      </c>
      <c r="L126" s="62">
        <v>1.7901767333834699</v>
      </c>
      <c r="M126" s="113">
        <v>0.5</v>
      </c>
      <c r="N126" s="147">
        <v>0</v>
      </c>
      <c r="O126" s="113">
        <v>0</v>
      </c>
      <c r="P126" s="113">
        <v>0</v>
      </c>
      <c r="Q126" s="113">
        <v>0</v>
      </c>
      <c r="R126" s="62">
        <v>0</v>
      </c>
      <c r="S126" s="147">
        <v>0</v>
      </c>
      <c r="T126" s="113">
        <v>1.9353261982523999</v>
      </c>
      <c r="U126" s="113">
        <v>0</v>
      </c>
      <c r="V126" s="113">
        <v>0</v>
      </c>
      <c r="W126" s="62">
        <v>0</v>
      </c>
      <c r="X126" s="147">
        <v>0</v>
      </c>
      <c r="Y126" s="113">
        <v>1.9353261982523999</v>
      </c>
      <c r="Z126" s="113">
        <v>0</v>
      </c>
      <c r="AA126" s="113">
        <v>0</v>
      </c>
      <c r="AB126" s="59">
        <v>0</v>
      </c>
    </row>
    <row r="127" spans="1:28" s="15" customFormat="1">
      <c r="A127" s="58" t="s">
        <v>253</v>
      </c>
      <c r="B127" s="112" t="s">
        <v>1043</v>
      </c>
      <c r="C127" s="112" t="s">
        <v>1468</v>
      </c>
      <c r="D127" s="112" t="s">
        <v>926</v>
      </c>
      <c r="E127" s="150" t="s">
        <v>1789</v>
      </c>
      <c r="F127" s="112" t="s">
        <v>252</v>
      </c>
      <c r="G127" s="146">
        <v>0.49</v>
      </c>
      <c r="H127" s="147">
        <v>74.283248196931794</v>
      </c>
      <c r="I127" s="113">
        <v>15.8139274375055</v>
      </c>
      <c r="J127" s="113">
        <v>58.469320759426303</v>
      </c>
      <c r="K127" s="113">
        <v>15.3551475592114</v>
      </c>
      <c r="L127" s="62">
        <v>54.084121702469297</v>
      </c>
      <c r="M127" s="113">
        <v>0</v>
      </c>
      <c r="N127" s="147">
        <v>15.375359561335401</v>
      </c>
      <c r="O127" s="113">
        <v>0.42926947683495298</v>
      </c>
      <c r="P127" s="113">
        <v>0</v>
      </c>
      <c r="Q127" s="113">
        <v>0</v>
      </c>
      <c r="R127" s="62">
        <v>0</v>
      </c>
      <c r="S127" s="147">
        <v>50.381506004811399</v>
      </c>
      <c r="T127" s="113">
        <v>8.0878147546149499</v>
      </c>
      <c r="U127" s="113">
        <v>0</v>
      </c>
      <c r="V127" s="113">
        <v>0</v>
      </c>
      <c r="W127" s="62">
        <v>0</v>
      </c>
      <c r="X127" s="147">
        <v>65.7568655661468</v>
      </c>
      <c r="Y127" s="113">
        <v>8.5170842314498998</v>
      </c>
      <c r="Z127" s="113">
        <v>0</v>
      </c>
      <c r="AA127" s="113">
        <v>0</v>
      </c>
      <c r="AB127" s="59">
        <v>0</v>
      </c>
    </row>
    <row r="128" spans="1:28" s="15" customFormat="1">
      <c r="A128" s="58" t="s">
        <v>255</v>
      </c>
      <c r="B128" s="112" t="s">
        <v>1044</v>
      </c>
      <c r="C128" s="112" t="s">
        <v>1469</v>
      </c>
      <c r="D128" s="112" t="s">
        <v>912</v>
      </c>
      <c r="E128" s="150" t="s">
        <v>1789</v>
      </c>
      <c r="F128" s="112" t="s">
        <v>254</v>
      </c>
      <c r="G128" s="146">
        <v>0.4</v>
      </c>
      <c r="H128" s="147">
        <v>3.07693343587473</v>
      </c>
      <c r="I128" s="113">
        <v>4.8924814354245696E-4</v>
      </c>
      <c r="J128" s="113">
        <v>3.0764441877311901</v>
      </c>
      <c r="K128" s="113">
        <v>-5.8775291240395298</v>
      </c>
      <c r="L128" s="62">
        <v>2.8457108736513499</v>
      </c>
      <c r="M128" s="113">
        <v>0.5</v>
      </c>
      <c r="N128" s="147">
        <v>0</v>
      </c>
      <c r="O128" s="113">
        <v>0</v>
      </c>
      <c r="P128" s="113">
        <v>0</v>
      </c>
      <c r="Q128" s="113">
        <v>0</v>
      </c>
      <c r="R128" s="62">
        <v>0</v>
      </c>
      <c r="S128" s="147">
        <v>0</v>
      </c>
      <c r="T128" s="113">
        <v>3.0764441877311901</v>
      </c>
      <c r="U128" s="113">
        <v>0</v>
      </c>
      <c r="V128" s="113">
        <v>0</v>
      </c>
      <c r="W128" s="62">
        <v>0</v>
      </c>
      <c r="X128" s="147">
        <v>0</v>
      </c>
      <c r="Y128" s="113">
        <v>3.0764441877311901</v>
      </c>
      <c r="Z128" s="113">
        <v>0</v>
      </c>
      <c r="AA128" s="113">
        <v>0</v>
      </c>
      <c r="AB128" s="59">
        <v>0</v>
      </c>
    </row>
    <row r="129" spans="1:28" s="15" customFormat="1">
      <c r="A129" s="58" t="s">
        <v>259</v>
      </c>
      <c r="B129" s="112" t="s">
        <v>1046</v>
      </c>
      <c r="C129" s="112" t="s">
        <v>1470</v>
      </c>
      <c r="D129" s="112" t="s">
        <v>912</v>
      </c>
      <c r="E129" s="150" t="s">
        <v>1789</v>
      </c>
      <c r="F129" s="112" t="s">
        <v>258</v>
      </c>
      <c r="G129" s="146">
        <v>0.4</v>
      </c>
      <c r="H129" s="147">
        <v>3.7949386695482601</v>
      </c>
      <c r="I129" s="113">
        <v>9.0415794687557297E-2</v>
      </c>
      <c r="J129" s="113">
        <v>3.7045228748607002</v>
      </c>
      <c r="K129" s="113">
        <v>-16.3304604146056</v>
      </c>
      <c r="L129" s="62">
        <v>3.4266836592461498</v>
      </c>
      <c r="M129" s="113">
        <v>0.5</v>
      </c>
      <c r="N129" s="147">
        <v>0</v>
      </c>
      <c r="O129" s="113">
        <v>8.9826662972507201E-2</v>
      </c>
      <c r="P129" s="113">
        <v>0</v>
      </c>
      <c r="Q129" s="113">
        <v>0</v>
      </c>
      <c r="R129" s="62">
        <v>0</v>
      </c>
      <c r="S129" s="147">
        <v>0</v>
      </c>
      <c r="T129" s="113">
        <v>3.7045228748607002</v>
      </c>
      <c r="U129" s="113">
        <v>0</v>
      </c>
      <c r="V129" s="113">
        <v>0</v>
      </c>
      <c r="W129" s="62">
        <v>0</v>
      </c>
      <c r="X129" s="147">
        <v>0</v>
      </c>
      <c r="Y129" s="113">
        <v>3.7943495378332099</v>
      </c>
      <c r="Z129" s="113">
        <v>0</v>
      </c>
      <c r="AA129" s="113">
        <v>0</v>
      </c>
      <c r="AB129" s="59">
        <v>0</v>
      </c>
    </row>
    <row r="130" spans="1:28" s="15" customFormat="1">
      <c r="A130" s="58" t="s">
        <v>261</v>
      </c>
      <c r="B130" s="112" t="s">
        <v>1047</v>
      </c>
      <c r="C130" s="112" t="s">
        <v>1471</v>
      </c>
      <c r="D130" s="112" t="s">
        <v>999</v>
      </c>
      <c r="E130" s="150" t="s">
        <v>1789</v>
      </c>
      <c r="F130" s="112" t="s">
        <v>260</v>
      </c>
      <c r="G130" s="146">
        <v>0.1</v>
      </c>
      <c r="H130" s="147">
        <v>84.250750189845306</v>
      </c>
      <c r="I130" s="113">
        <v>8.48158693385375</v>
      </c>
      <c r="J130" s="113">
        <v>75.7691632559916</v>
      </c>
      <c r="K130" s="113">
        <v>54.236401361446902</v>
      </c>
      <c r="L130" s="62">
        <v>70.0864760117922</v>
      </c>
      <c r="M130" s="113">
        <v>0</v>
      </c>
      <c r="N130" s="147">
        <v>6.6234935291150201</v>
      </c>
      <c r="O130" s="113">
        <v>0</v>
      </c>
      <c r="P130" s="113">
        <v>1.8460438046091501</v>
      </c>
      <c r="Q130" s="113">
        <v>0</v>
      </c>
      <c r="R130" s="62">
        <v>0</v>
      </c>
      <c r="S130" s="147">
        <v>71.763167878494301</v>
      </c>
      <c r="T130" s="113">
        <v>0</v>
      </c>
      <c r="U130" s="113">
        <v>4.0059953774973396</v>
      </c>
      <c r="V130" s="113">
        <v>0</v>
      </c>
      <c r="W130" s="62">
        <v>0</v>
      </c>
      <c r="X130" s="147">
        <v>78.386661407609296</v>
      </c>
      <c r="Y130" s="113">
        <v>0</v>
      </c>
      <c r="Z130" s="113">
        <v>5.8520391821064903</v>
      </c>
      <c r="AA130" s="113">
        <v>0</v>
      </c>
      <c r="AB130" s="59">
        <v>0</v>
      </c>
    </row>
    <row r="131" spans="1:28" s="15" customFormat="1">
      <c r="A131" s="58" t="s">
        <v>263</v>
      </c>
      <c r="B131" s="112" t="s">
        <v>1048</v>
      </c>
      <c r="C131" s="112" t="s">
        <v>1472</v>
      </c>
      <c r="D131" s="112" t="s">
        <v>912</v>
      </c>
      <c r="E131" s="150" t="s">
        <v>1789</v>
      </c>
      <c r="F131" s="112" t="s">
        <v>262</v>
      </c>
      <c r="G131" s="146">
        <v>0.4</v>
      </c>
      <c r="H131" s="147">
        <v>2.5053290436875102</v>
      </c>
      <c r="I131" s="113">
        <v>3.9836012463828998E-4</v>
      </c>
      <c r="J131" s="113">
        <v>2.5049306835628702</v>
      </c>
      <c r="K131" s="113">
        <v>-3.4782360409883299</v>
      </c>
      <c r="L131" s="62">
        <v>2.31706088229565</v>
      </c>
      <c r="M131" s="113">
        <v>0.5</v>
      </c>
      <c r="N131" s="147">
        <v>0</v>
      </c>
      <c r="O131" s="113">
        <v>0</v>
      </c>
      <c r="P131" s="113">
        <v>0</v>
      </c>
      <c r="Q131" s="113">
        <v>0</v>
      </c>
      <c r="R131" s="62">
        <v>0</v>
      </c>
      <c r="S131" s="147">
        <v>0</v>
      </c>
      <c r="T131" s="113">
        <v>2.5049306835628702</v>
      </c>
      <c r="U131" s="113">
        <v>0</v>
      </c>
      <c r="V131" s="113">
        <v>0</v>
      </c>
      <c r="W131" s="62">
        <v>0</v>
      </c>
      <c r="X131" s="147">
        <v>0</v>
      </c>
      <c r="Y131" s="113">
        <v>2.5049306835628702</v>
      </c>
      <c r="Z131" s="113">
        <v>0</v>
      </c>
      <c r="AA131" s="113">
        <v>0</v>
      </c>
      <c r="AB131" s="59">
        <v>0</v>
      </c>
    </row>
    <row r="132" spans="1:28" s="15" customFormat="1">
      <c r="A132" s="58" t="s">
        <v>265</v>
      </c>
      <c r="B132" s="112" t="s">
        <v>1049</v>
      </c>
      <c r="C132" s="112" t="s">
        <v>1473</v>
      </c>
      <c r="D132" s="112" t="s">
        <v>912</v>
      </c>
      <c r="E132" s="150" t="s">
        <v>1789</v>
      </c>
      <c r="F132" s="112" t="s">
        <v>264</v>
      </c>
      <c r="G132" s="146">
        <v>0.4</v>
      </c>
      <c r="H132" s="147">
        <v>2.96528383906666</v>
      </c>
      <c r="I132" s="113">
        <v>4.7149528873628997E-4</v>
      </c>
      <c r="J132" s="113">
        <v>2.9648123437779201</v>
      </c>
      <c r="K132" s="113">
        <v>-6.3243345211560396</v>
      </c>
      <c r="L132" s="62">
        <v>2.7424514179945798</v>
      </c>
      <c r="M132" s="113">
        <v>0.5</v>
      </c>
      <c r="N132" s="147">
        <v>0</v>
      </c>
      <c r="O132" s="113">
        <v>0</v>
      </c>
      <c r="P132" s="113">
        <v>0</v>
      </c>
      <c r="Q132" s="113">
        <v>0</v>
      </c>
      <c r="R132" s="62">
        <v>0</v>
      </c>
      <c r="S132" s="147">
        <v>0</v>
      </c>
      <c r="T132" s="113">
        <v>2.9648123437779201</v>
      </c>
      <c r="U132" s="113">
        <v>0</v>
      </c>
      <c r="V132" s="113">
        <v>0</v>
      </c>
      <c r="W132" s="62">
        <v>0</v>
      </c>
      <c r="X132" s="147">
        <v>0</v>
      </c>
      <c r="Y132" s="113">
        <v>2.9648123437779201</v>
      </c>
      <c r="Z132" s="113">
        <v>0</v>
      </c>
      <c r="AA132" s="113">
        <v>0</v>
      </c>
      <c r="AB132" s="59">
        <v>0</v>
      </c>
    </row>
    <row r="133" spans="1:28" s="15" customFormat="1">
      <c r="A133" s="58" t="s">
        <v>267</v>
      </c>
      <c r="B133" s="112" t="s">
        <v>1050</v>
      </c>
      <c r="C133" s="112" t="s">
        <v>1474</v>
      </c>
      <c r="D133" s="112" t="s">
        <v>912</v>
      </c>
      <c r="E133" s="150" t="s">
        <v>1789</v>
      </c>
      <c r="F133" s="112" t="s">
        <v>266</v>
      </c>
      <c r="G133" s="146">
        <v>0.4</v>
      </c>
      <c r="H133" s="147">
        <v>5.9776001484758297</v>
      </c>
      <c r="I133" s="113">
        <v>2.13691912451876</v>
      </c>
      <c r="J133" s="113">
        <v>3.8406810239570799</v>
      </c>
      <c r="K133" s="113">
        <v>-8.4022105525802608</v>
      </c>
      <c r="L133" s="62">
        <v>3.5526299471603</v>
      </c>
      <c r="M133" s="113">
        <v>0.5</v>
      </c>
      <c r="N133" s="147">
        <v>0</v>
      </c>
      <c r="O133" s="113">
        <v>2.1363083395076599</v>
      </c>
      <c r="P133" s="113">
        <v>0</v>
      </c>
      <c r="Q133" s="113">
        <v>0</v>
      </c>
      <c r="R133" s="62">
        <v>0</v>
      </c>
      <c r="S133" s="147">
        <v>0</v>
      </c>
      <c r="T133" s="113">
        <v>3.8406810239570799</v>
      </c>
      <c r="U133" s="113">
        <v>0</v>
      </c>
      <c r="V133" s="113">
        <v>0</v>
      </c>
      <c r="W133" s="62">
        <v>0</v>
      </c>
      <c r="X133" s="147">
        <v>0</v>
      </c>
      <c r="Y133" s="113">
        <v>5.9769893634647397</v>
      </c>
      <c r="Z133" s="113">
        <v>0</v>
      </c>
      <c r="AA133" s="113">
        <v>0</v>
      </c>
      <c r="AB133" s="59">
        <v>0</v>
      </c>
    </row>
    <row r="134" spans="1:28" s="15" customFormat="1">
      <c r="A134" s="58" t="s">
        <v>257</v>
      </c>
      <c r="B134" s="112" t="s">
        <v>1045</v>
      </c>
      <c r="C134" s="112" t="s">
        <v>1336</v>
      </c>
      <c r="D134" s="112" t="s">
        <v>770</v>
      </c>
      <c r="E134" s="150" t="s">
        <v>1729</v>
      </c>
      <c r="F134" s="112" t="s">
        <v>1952</v>
      </c>
      <c r="G134" s="146">
        <v>0.37</v>
      </c>
      <c r="H134" s="147">
        <v>2224.7370519311298</v>
      </c>
      <c r="I134" s="113">
        <v>0</v>
      </c>
      <c r="J134" s="113">
        <v>2224.7370519311298</v>
      </c>
      <c r="K134" s="113">
        <v>-808.31683939020695</v>
      </c>
      <c r="L134" s="62">
        <v>2157.9949403731898</v>
      </c>
      <c r="M134" s="113">
        <v>0</v>
      </c>
      <c r="N134" s="147">
        <v>0</v>
      </c>
      <c r="O134" s="113">
        <v>0</v>
      </c>
      <c r="P134" s="113">
        <v>0</v>
      </c>
      <c r="Q134" s="113">
        <v>0</v>
      </c>
      <c r="R134" s="62">
        <v>0</v>
      </c>
      <c r="S134" s="147">
        <v>0</v>
      </c>
      <c r="T134" s="113">
        <v>0</v>
      </c>
      <c r="U134" s="113">
        <v>213.68469990164101</v>
      </c>
      <c r="V134" s="113">
        <v>1972.86943399898</v>
      </c>
      <c r="W134" s="62">
        <v>38.0989160553831</v>
      </c>
      <c r="X134" s="147">
        <v>0</v>
      </c>
      <c r="Y134" s="113">
        <v>0</v>
      </c>
      <c r="Z134" s="113">
        <v>213.68469990164101</v>
      </c>
      <c r="AA134" s="113">
        <v>1972.86943399898</v>
      </c>
      <c r="AB134" s="59">
        <v>38.0989160553831</v>
      </c>
    </row>
    <row r="135" spans="1:28" s="15" customFormat="1">
      <c r="A135" s="58" t="s">
        <v>271</v>
      </c>
      <c r="B135" s="112" t="s">
        <v>1053</v>
      </c>
      <c r="C135" s="112" t="s">
        <v>1476</v>
      </c>
      <c r="D135" s="112" t="s">
        <v>968</v>
      </c>
      <c r="E135" s="150" t="s">
        <v>1789</v>
      </c>
      <c r="F135" s="112" t="s">
        <v>270</v>
      </c>
      <c r="G135" s="146">
        <v>0.3</v>
      </c>
      <c r="H135" s="147">
        <v>109.977454144943</v>
      </c>
      <c r="I135" s="113">
        <v>26.4907310451723</v>
      </c>
      <c r="J135" s="113">
        <v>83.486723099771098</v>
      </c>
      <c r="K135" s="113">
        <v>60.744608134638099</v>
      </c>
      <c r="L135" s="62">
        <v>77.225218867288305</v>
      </c>
      <c r="M135" s="113">
        <v>0</v>
      </c>
      <c r="N135" s="147">
        <v>24.231127445933701</v>
      </c>
      <c r="O135" s="113">
        <v>2.24632667245963</v>
      </c>
      <c r="P135" s="113">
        <v>0</v>
      </c>
      <c r="Q135" s="113">
        <v>0</v>
      </c>
      <c r="R135" s="62">
        <v>0</v>
      </c>
      <c r="S135" s="147">
        <v>68.555223222602606</v>
      </c>
      <c r="T135" s="113">
        <v>14.931499877168401</v>
      </c>
      <c r="U135" s="113">
        <v>0</v>
      </c>
      <c r="V135" s="113">
        <v>0</v>
      </c>
      <c r="W135" s="62">
        <v>0</v>
      </c>
      <c r="X135" s="147">
        <v>92.786350668536301</v>
      </c>
      <c r="Y135" s="113">
        <v>17.177826549628001</v>
      </c>
      <c r="Z135" s="113">
        <v>0</v>
      </c>
      <c r="AA135" s="113">
        <v>0</v>
      </c>
      <c r="AB135" s="59">
        <v>0</v>
      </c>
    </row>
    <row r="136" spans="1:28" s="15" customFormat="1">
      <c r="A136" s="58" t="s">
        <v>273</v>
      </c>
      <c r="B136" s="112" t="s">
        <v>1054</v>
      </c>
      <c r="C136" s="112" t="s">
        <v>1477</v>
      </c>
      <c r="D136" s="112" t="s">
        <v>912</v>
      </c>
      <c r="E136" s="150" t="s">
        <v>1789</v>
      </c>
      <c r="F136" s="112" t="s">
        <v>272</v>
      </c>
      <c r="G136" s="146">
        <v>0.4</v>
      </c>
      <c r="H136" s="147">
        <v>2.9289945406774298</v>
      </c>
      <c r="I136" s="113">
        <v>4.6572506184292803E-4</v>
      </c>
      <c r="J136" s="113">
        <v>2.9285288156155902</v>
      </c>
      <c r="K136" s="113">
        <v>-31.8435101758384</v>
      </c>
      <c r="L136" s="62">
        <v>2.70888915444442</v>
      </c>
      <c r="M136" s="113">
        <v>0.5</v>
      </c>
      <c r="N136" s="147">
        <v>0</v>
      </c>
      <c r="O136" s="113">
        <v>0</v>
      </c>
      <c r="P136" s="113">
        <v>0</v>
      </c>
      <c r="Q136" s="113">
        <v>0</v>
      </c>
      <c r="R136" s="62">
        <v>0</v>
      </c>
      <c r="S136" s="147">
        <v>0</v>
      </c>
      <c r="T136" s="113">
        <v>2.9285288156155902</v>
      </c>
      <c r="U136" s="113">
        <v>0</v>
      </c>
      <c r="V136" s="113">
        <v>0</v>
      </c>
      <c r="W136" s="62">
        <v>0</v>
      </c>
      <c r="X136" s="147">
        <v>0</v>
      </c>
      <c r="Y136" s="113">
        <v>2.9285288156155902</v>
      </c>
      <c r="Z136" s="113">
        <v>0</v>
      </c>
      <c r="AA136" s="113">
        <v>0</v>
      </c>
      <c r="AB136" s="59">
        <v>0</v>
      </c>
    </row>
    <row r="137" spans="1:28" s="15" customFormat="1">
      <c r="A137" s="58" t="s">
        <v>275</v>
      </c>
      <c r="B137" s="112" t="s">
        <v>1055</v>
      </c>
      <c r="C137" s="112" t="s">
        <v>1478</v>
      </c>
      <c r="D137" s="112" t="s">
        <v>968</v>
      </c>
      <c r="E137" s="150" t="s">
        <v>1789</v>
      </c>
      <c r="F137" s="112" t="s">
        <v>274</v>
      </c>
      <c r="G137" s="146">
        <v>0.3</v>
      </c>
      <c r="H137" s="147">
        <v>147.68576486525399</v>
      </c>
      <c r="I137" s="113">
        <v>36.649485482304399</v>
      </c>
      <c r="J137" s="113">
        <v>111.03627938295</v>
      </c>
      <c r="K137" s="113">
        <v>72.525918192634407</v>
      </c>
      <c r="L137" s="62">
        <v>102.708558429229</v>
      </c>
      <c r="M137" s="113">
        <v>0</v>
      </c>
      <c r="N137" s="147">
        <v>31.4644155632928</v>
      </c>
      <c r="O137" s="113">
        <v>5.1674117752850099</v>
      </c>
      <c r="P137" s="113">
        <v>0</v>
      </c>
      <c r="Q137" s="113">
        <v>0</v>
      </c>
      <c r="R137" s="62">
        <v>0</v>
      </c>
      <c r="S137" s="147">
        <v>85.208579875648596</v>
      </c>
      <c r="T137" s="113">
        <v>25.827699507301102</v>
      </c>
      <c r="U137" s="113">
        <v>0</v>
      </c>
      <c r="V137" s="113">
        <v>0</v>
      </c>
      <c r="W137" s="62">
        <v>0</v>
      </c>
      <c r="X137" s="147">
        <v>116.672995438941</v>
      </c>
      <c r="Y137" s="113">
        <v>30.995111282586102</v>
      </c>
      <c r="Z137" s="113">
        <v>0</v>
      </c>
      <c r="AA137" s="113">
        <v>0</v>
      </c>
      <c r="AB137" s="59">
        <v>0</v>
      </c>
    </row>
    <row r="138" spans="1:28" s="15" customFormat="1">
      <c r="A138" s="58" t="s">
        <v>277</v>
      </c>
      <c r="B138" s="112" t="s">
        <v>1056</v>
      </c>
      <c r="C138" s="112" t="s">
        <v>1479</v>
      </c>
      <c r="D138" s="112" t="s">
        <v>932</v>
      </c>
      <c r="E138" s="150" t="s">
        <v>1309</v>
      </c>
      <c r="F138" s="112" t="s">
        <v>276</v>
      </c>
      <c r="G138" s="146">
        <v>0.99</v>
      </c>
      <c r="H138" s="147">
        <v>52.923824049874099</v>
      </c>
      <c r="I138" s="113">
        <v>0</v>
      </c>
      <c r="J138" s="113">
        <v>52.923824049874099</v>
      </c>
      <c r="K138" s="113">
        <v>6.0664941912204497</v>
      </c>
      <c r="L138" s="62">
        <v>51.336109328377802</v>
      </c>
      <c r="M138" s="113">
        <v>0</v>
      </c>
      <c r="N138" s="147">
        <v>0</v>
      </c>
      <c r="O138" s="113">
        <v>0</v>
      </c>
      <c r="P138" s="113">
        <v>0</v>
      </c>
      <c r="Q138" s="113">
        <v>0</v>
      </c>
      <c r="R138" s="62">
        <v>0</v>
      </c>
      <c r="S138" s="147">
        <v>47.928636977898798</v>
      </c>
      <c r="T138" s="113">
        <v>4.9894454675657798</v>
      </c>
      <c r="U138" s="113">
        <v>0</v>
      </c>
      <c r="V138" s="113">
        <v>0</v>
      </c>
      <c r="W138" s="62">
        <v>0</v>
      </c>
      <c r="X138" s="147">
        <v>47.928636977898798</v>
      </c>
      <c r="Y138" s="113">
        <v>4.9894454675657798</v>
      </c>
      <c r="Z138" s="113">
        <v>0</v>
      </c>
      <c r="AA138" s="113">
        <v>0</v>
      </c>
      <c r="AB138" s="59">
        <v>0</v>
      </c>
    </row>
    <row r="139" spans="1:28" s="15" customFormat="1">
      <c r="A139" s="58" t="s">
        <v>279</v>
      </c>
      <c r="B139" s="112" t="s">
        <v>1057</v>
      </c>
      <c r="C139" s="112" t="s">
        <v>1480</v>
      </c>
      <c r="D139" s="112" t="s">
        <v>912</v>
      </c>
      <c r="E139" s="150" t="s">
        <v>1789</v>
      </c>
      <c r="F139" s="112" t="s">
        <v>278</v>
      </c>
      <c r="G139" s="146">
        <v>0.4</v>
      </c>
      <c r="H139" s="147">
        <v>2.1821927854421301</v>
      </c>
      <c r="I139" s="113">
        <v>9.4570633455868594E-2</v>
      </c>
      <c r="J139" s="113">
        <v>2.0876221519862601</v>
      </c>
      <c r="K139" s="113">
        <v>-9.0764124428844806</v>
      </c>
      <c r="L139" s="62">
        <v>1.9310504905872901</v>
      </c>
      <c r="M139" s="113">
        <v>0.5</v>
      </c>
      <c r="N139" s="147">
        <v>0</v>
      </c>
      <c r="O139" s="113">
        <v>9.4238638140378694E-2</v>
      </c>
      <c r="P139" s="113">
        <v>0</v>
      </c>
      <c r="Q139" s="113">
        <v>0</v>
      </c>
      <c r="R139" s="62">
        <v>0</v>
      </c>
      <c r="S139" s="147">
        <v>0</v>
      </c>
      <c r="T139" s="113">
        <v>2.0876221519862601</v>
      </c>
      <c r="U139" s="113">
        <v>0</v>
      </c>
      <c r="V139" s="113">
        <v>0</v>
      </c>
      <c r="W139" s="62">
        <v>0</v>
      </c>
      <c r="X139" s="147">
        <v>0</v>
      </c>
      <c r="Y139" s="113">
        <v>2.18186079012664</v>
      </c>
      <c r="Z139" s="113">
        <v>0</v>
      </c>
      <c r="AA139" s="113">
        <v>0</v>
      </c>
      <c r="AB139" s="59">
        <v>0</v>
      </c>
    </row>
    <row r="140" spans="1:28" s="15" customFormat="1">
      <c r="A140" s="58" t="s">
        <v>281</v>
      </c>
      <c r="B140" s="112" t="s">
        <v>1058</v>
      </c>
      <c r="C140" s="112" t="s">
        <v>1481</v>
      </c>
      <c r="D140" s="112" t="s">
        <v>968</v>
      </c>
      <c r="E140" s="150" t="s">
        <v>1789</v>
      </c>
      <c r="F140" s="112" t="s">
        <v>280</v>
      </c>
      <c r="G140" s="146">
        <v>0.3</v>
      </c>
      <c r="H140" s="147">
        <v>79.901663414182394</v>
      </c>
      <c r="I140" s="113">
        <v>18.0457830769884</v>
      </c>
      <c r="J140" s="113">
        <v>61.855880337193902</v>
      </c>
      <c r="K140" s="113">
        <v>-16.299008748517</v>
      </c>
      <c r="L140" s="62">
        <v>57.216689311904403</v>
      </c>
      <c r="M140" s="113">
        <v>0.20854752580663499</v>
      </c>
      <c r="N140" s="147">
        <v>14.818123891155</v>
      </c>
      <c r="O140" s="113">
        <v>3.2178222205945199</v>
      </c>
      <c r="P140" s="113">
        <v>0</v>
      </c>
      <c r="Q140" s="113">
        <v>0</v>
      </c>
      <c r="R140" s="62">
        <v>0</v>
      </c>
      <c r="S140" s="147">
        <v>41.3752051478656</v>
      </c>
      <c r="T140" s="113">
        <v>20.480675189328299</v>
      </c>
      <c r="U140" s="113">
        <v>0</v>
      </c>
      <c r="V140" s="113">
        <v>0</v>
      </c>
      <c r="W140" s="62">
        <v>0</v>
      </c>
      <c r="X140" s="147">
        <v>56.193329039020597</v>
      </c>
      <c r="Y140" s="113">
        <v>23.698497409922801</v>
      </c>
      <c r="Z140" s="113">
        <v>0</v>
      </c>
      <c r="AA140" s="113">
        <v>0</v>
      </c>
      <c r="AB140" s="59">
        <v>0</v>
      </c>
    </row>
    <row r="141" spans="1:28" s="15" customFormat="1">
      <c r="A141" s="58" t="s">
        <v>283</v>
      </c>
      <c r="B141" s="112" t="s">
        <v>1059</v>
      </c>
      <c r="C141" s="112" t="s">
        <v>1482</v>
      </c>
      <c r="D141" s="112" t="s">
        <v>959</v>
      </c>
      <c r="E141" s="150" t="s">
        <v>1789</v>
      </c>
      <c r="F141" s="112" t="s">
        <v>282</v>
      </c>
      <c r="G141" s="146">
        <v>0.09</v>
      </c>
      <c r="H141" s="147">
        <v>120.272861777565</v>
      </c>
      <c r="I141" s="113">
        <v>1.9123999753610801E-2</v>
      </c>
      <c r="J141" s="113">
        <v>120.253737777811</v>
      </c>
      <c r="K141" s="113">
        <v>74.366663942459496</v>
      </c>
      <c r="L141" s="62">
        <v>111.23470744447501</v>
      </c>
      <c r="M141" s="113">
        <v>0</v>
      </c>
      <c r="N141" s="147">
        <v>0</v>
      </c>
      <c r="O141" s="113">
        <v>0</v>
      </c>
      <c r="P141" s="113">
        <v>0</v>
      </c>
      <c r="Q141" s="113">
        <v>0</v>
      </c>
      <c r="R141" s="62">
        <v>0</v>
      </c>
      <c r="S141" s="147">
        <v>120.253737777811</v>
      </c>
      <c r="T141" s="113">
        <v>0</v>
      </c>
      <c r="U141" s="113">
        <v>0</v>
      </c>
      <c r="V141" s="113">
        <v>0</v>
      </c>
      <c r="W141" s="62">
        <v>0</v>
      </c>
      <c r="X141" s="147">
        <v>120.253737777811</v>
      </c>
      <c r="Y141" s="113">
        <v>0</v>
      </c>
      <c r="Z141" s="113">
        <v>0</v>
      </c>
      <c r="AA141" s="113">
        <v>0</v>
      </c>
      <c r="AB141" s="59">
        <v>0</v>
      </c>
    </row>
    <row r="142" spans="1:28" s="15" customFormat="1">
      <c r="A142" s="58" t="s">
        <v>1880</v>
      </c>
      <c r="B142" s="112" t="s">
        <v>1873</v>
      </c>
      <c r="C142" s="112" t="s">
        <v>1881</v>
      </c>
      <c r="D142" s="112" t="s">
        <v>1052</v>
      </c>
      <c r="E142" s="151">
        <v>0</v>
      </c>
      <c r="F142" s="153" t="s">
        <v>1933</v>
      </c>
      <c r="G142" s="146">
        <v>0.01</v>
      </c>
      <c r="H142" s="147">
        <v>24.945015622446402</v>
      </c>
      <c r="I142" s="113">
        <v>8.5280050633372095</v>
      </c>
      <c r="J142" s="113">
        <v>16.417010559109201</v>
      </c>
      <c r="K142" s="113">
        <v>9.0427779176898202</v>
      </c>
      <c r="L142" s="62">
        <v>15.185734767175999</v>
      </c>
      <c r="M142" s="113">
        <v>0</v>
      </c>
      <c r="N142" s="147">
        <v>0</v>
      </c>
      <c r="O142" s="113">
        <v>0</v>
      </c>
      <c r="P142" s="113">
        <v>8.5253942596851306</v>
      </c>
      <c r="Q142" s="113">
        <v>0</v>
      </c>
      <c r="R142" s="62">
        <v>0</v>
      </c>
      <c r="S142" s="147">
        <v>0</v>
      </c>
      <c r="T142" s="113">
        <v>0</v>
      </c>
      <c r="U142" s="113">
        <v>16.417010559109201</v>
      </c>
      <c r="V142" s="113">
        <v>0</v>
      </c>
      <c r="W142" s="62">
        <v>0</v>
      </c>
      <c r="X142" s="147">
        <v>0</v>
      </c>
      <c r="Y142" s="113">
        <v>0</v>
      </c>
      <c r="Z142" s="113">
        <v>24.942404818794301</v>
      </c>
      <c r="AA142" s="113">
        <v>0</v>
      </c>
      <c r="AB142" s="59">
        <v>0</v>
      </c>
    </row>
    <row r="143" spans="1:28" s="15" customFormat="1">
      <c r="A143" s="58" t="s">
        <v>286</v>
      </c>
      <c r="B143" s="112" t="s">
        <v>1061</v>
      </c>
      <c r="C143" s="112" t="s">
        <v>1484</v>
      </c>
      <c r="D143" s="112" t="s">
        <v>912</v>
      </c>
      <c r="E143" s="150" t="s">
        <v>1789</v>
      </c>
      <c r="F143" s="112" t="s">
        <v>285</v>
      </c>
      <c r="G143" s="146">
        <v>0.4</v>
      </c>
      <c r="H143" s="147">
        <v>1.77085610171358</v>
      </c>
      <c r="I143" s="113">
        <v>2.8157517442119803E-4</v>
      </c>
      <c r="J143" s="113">
        <v>1.7705745265391599</v>
      </c>
      <c r="K143" s="113">
        <v>-13.644738199776899</v>
      </c>
      <c r="L143" s="62">
        <v>1.63778143704872</v>
      </c>
      <c r="M143" s="113">
        <v>0.5</v>
      </c>
      <c r="N143" s="147">
        <v>0</v>
      </c>
      <c r="O143" s="113">
        <v>0</v>
      </c>
      <c r="P143" s="113">
        <v>0</v>
      </c>
      <c r="Q143" s="113">
        <v>0</v>
      </c>
      <c r="R143" s="62">
        <v>0</v>
      </c>
      <c r="S143" s="147">
        <v>0</v>
      </c>
      <c r="T143" s="113">
        <v>1.7705745265391599</v>
      </c>
      <c r="U143" s="113">
        <v>0</v>
      </c>
      <c r="V143" s="113">
        <v>0</v>
      </c>
      <c r="W143" s="62">
        <v>0</v>
      </c>
      <c r="X143" s="147">
        <v>0</v>
      </c>
      <c r="Y143" s="113">
        <v>1.7705745265391599</v>
      </c>
      <c r="Z143" s="113">
        <v>0</v>
      </c>
      <c r="AA143" s="113">
        <v>0</v>
      </c>
      <c r="AB143" s="59">
        <v>0</v>
      </c>
    </row>
    <row r="144" spans="1:28" s="15" customFormat="1">
      <c r="A144" s="58" t="s">
        <v>288</v>
      </c>
      <c r="B144" s="112" t="s">
        <v>1062</v>
      </c>
      <c r="C144" s="112" t="s">
        <v>1485</v>
      </c>
      <c r="D144" s="112" t="s">
        <v>923</v>
      </c>
      <c r="E144" s="150" t="s">
        <v>1789</v>
      </c>
      <c r="F144" s="112" t="s">
        <v>287</v>
      </c>
      <c r="G144" s="146">
        <v>0.3</v>
      </c>
      <c r="H144" s="147">
        <v>104.785926685604</v>
      </c>
      <c r="I144" s="113">
        <v>22.796674681593601</v>
      </c>
      <c r="J144" s="113">
        <v>81.989252004010595</v>
      </c>
      <c r="K144" s="113">
        <v>58.411837036361803</v>
      </c>
      <c r="L144" s="62">
        <v>75.840058103709794</v>
      </c>
      <c r="M144" s="113">
        <v>0</v>
      </c>
      <c r="N144" s="147">
        <v>20.637621310467299</v>
      </c>
      <c r="O144" s="113">
        <v>2.14601458776839</v>
      </c>
      <c r="P144" s="113">
        <v>0</v>
      </c>
      <c r="Q144" s="113">
        <v>0</v>
      </c>
      <c r="R144" s="62">
        <v>0</v>
      </c>
      <c r="S144" s="147">
        <v>64.2427343445232</v>
      </c>
      <c r="T144" s="113">
        <v>17.746517659487498</v>
      </c>
      <c r="U144" s="113">
        <v>0</v>
      </c>
      <c r="V144" s="113">
        <v>0</v>
      </c>
      <c r="W144" s="62">
        <v>0</v>
      </c>
      <c r="X144" s="147">
        <v>84.880355654990495</v>
      </c>
      <c r="Y144" s="113">
        <v>19.8925322472559</v>
      </c>
      <c r="Z144" s="113">
        <v>0</v>
      </c>
      <c r="AA144" s="113">
        <v>0</v>
      </c>
      <c r="AB144" s="59">
        <v>0</v>
      </c>
    </row>
    <row r="145" spans="1:28" s="15" customFormat="1">
      <c r="A145" s="58" t="s">
        <v>290</v>
      </c>
      <c r="B145" s="112" t="s">
        <v>1063</v>
      </c>
      <c r="C145" s="112" t="s">
        <v>1486</v>
      </c>
      <c r="D145" s="112" t="s">
        <v>912</v>
      </c>
      <c r="E145" s="150" t="s">
        <v>1789</v>
      </c>
      <c r="F145" s="112" t="s">
        <v>289</v>
      </c>
      <c r="G145" s="146">
        <v>0.4</v>
      </c>
      <c r="H145" s="147">
        <v>3.11868168237377</v>
      </c>
      <c r="I145" s="113">
        <v>4.9588628261027E-4</v>
      </c>
      <c r="J145" s="113">
        <v>3.1181857960911601</v>
      </c>
      <c r="K145" s="113">
        <v>-15.776542187472399</v>
      </c>
      <c r="L145" s="62">
        <v>2.8843218613843198</v>
      </c>
      <c r="M145" s="113">
        <v>0.5</v>
      </c>
      <c r="N145" s="147">
        <v>0</v>
      </c>
      <c r="O145" s="113">
        <v>0</v>
      </c>
      <c r="P145" s="113">
        <v>0</v>
      </c>
      <c r="Q145" s="113">
        <v>0</v>
      </c>
      <c r="R145" s="62">
        <v>0</v>
      </c>
      <c r="S145" s="147">
        <v>0</v>
      </c>
      <c r="T145" s="113">
        <v>3.1181857960911601</v>
      </c>
      <c r="U145" s="113">
        <v>0</v>
      </c>
      <c r="V145" s="113">
        <v>0</v>
      </c>
      <c r="W145" s="62">
        <v>0</v>
      </c>
      <c r="X145" s="147">
        <v>0</v>
      </c>
      <c r="Y145" s="113">
        <v>3.1181857960911601</v>
      </c>
      <c r="Z145" s="113">
        <v>0</v>
      </c>
      <c r="AA145" s="113">
        <v>0</v>
      </c>
      <c r="AB145" s="59">
        <v>0</v>
      </c>
    </row>
    <row r="146" spans="1:28" s="15" customFormat="1">
      <c r="A146" s="58" t="s">
        <v>292</v>
      </c>
      <c r="B146" s="112" t="s">
        <v>1064</v>
      </c>
      <c r="C146" s="112" t="s">
        <v>1487</v>
      </c>
      <c r="D146" s="112" t="s">
        <v>912</v>
      </c>
      <c r="E146" s="150" t="s">
        <v>1789</v>
      </c>
      <c r="F146" s="112" t="s">
        <v>291</v>
      </c>
      <c r="G146" s="146">
        <v>0.4</v>
      </c>
      <c r="H146" s="147">
        <v>3.74314706501228</v>
      </c>
      <c r="I146" s="113">
        <v>5.9517953711441299E-4</v>
      </c>
      <c r="J146" s="113">
        <v>3.7425518854751698</v>
      </c>
      <c r="K146" s="113">
        <v>-21.843648512498</v>
      </c>
      <c r="L146" s="62">
        <v>3.4618604940645299</v>
      </c>
      <c r="M146" s="113">
        <v>0.5</v>
      </c>
      <c r="N146" s="147">
        <v>0</v>
      </c>
      <c r="O146" s="113">
        <v>0</v>
      </c>
      <c r="P146" s="113">
        <v>0</v>
      </c>
      <c r="Q146" s="113">
        <v>0</v>
      </c>
      <c r="R146" s="62">
        <v>0</v>
      </c>
      <c r="S146" s="147">
        <v>0</v>
      </c>
      <c r="T146" s="113">
        <v>3.7425518854751698</v>
      </c>
      <c r="U146" s="113">
        <v>0</v>
      </c>
      <c r="V146" s="113">
        <v>0</v>
      </c>
      <c r="W146" s="62">
        <v>0</v>
      </c>
      <c r="X146" s="147">
        <v>0</v>
      </c>
      <c r="Y146" s="113">
        <v>3.7425518854751698</v>
      </c>
      <c r="Z146" s="113">
        <v>0</v>
      </c>
      <c r="AA146" s="113">
        <v>0</v>
      </c>
      <c r="AB146" s="59">
        <v>0</v>
      </c>
    </row>
    <row r="147" spans="1:28" s="15" customFormat="1">
      <c r="A147" s="58" t="s">
        <v>294</v>
      </c>
      <c r="B147" s="112" t="s">
        <v>1065</v>
      </c>
      <c r="C147" s="112" t="s">
        <v>1488</v>
      </c>
      <c r="D147" s="112" t="s">
        <v>923</v>
      </c>
      <c r="E147" s="150" t="s">
        <v>1789</v>
      </c>
      <c r="F147" s="112" t="s">
        <v>293</v>
      </c>
      <c r="G147" s="146">
        <v>0.3</v>
      </c>
      <c r="H147" s="147">
        <v>41.323924467199198</v>
      </c>
      <c r="I147" s="113">
        <v>1.6484109958291699</v>
      </c>
      <c r="J147" s="113">
        <v>39.675513471370003</v>
      </c>
      <c r="K147" s="113">
        <v>22.623324265477802</v>
      </c>
      <c r="L147" s="62">
        <v>36.6998499610173</v>
      </c>
      <c r="M147" s="113">
        <v>0</v>
      </c>
      <c r="N147" s="147">
        <v>3.58926471335716</v>
      </c>
      <c r="O147" s="113">
        <v>-1.9471633301654301</v>
      </c>
      <c r="P147" s="113">
        <v>0</v>
      </c>
      <c r="Q147" s="113">
        <v>0</v>
      </c>
      <c r="R147" s="62">
        <v>0</v>
      </c>
      <c r="S147" s="147">
        <v>30.317088453694399</v>
      </c>
      <c r="T147" s="113">
        <v>9.3584250176755308</v>
      </c>
      <c r="U147" s="113">
        <v>0</v>
      </c>
      <c r="V147" s="113">
        <v>0</v>
      </c>
      <c r="W147" s="62">
        <v>0</v>
      </c>
      <c r="X147" s="147">
        <v>33.906353167051599</v>
      </c>
      <c r="Y147" s="113">
        <v>7.4112616875101001</v>
      </c>
      <c r="Z147" s="113">
        <v>0</v>
      </c>
      <c r="AA147" s="113">
        <v>0</v>
      </c>
      <c r="AB147" s="59">
        <v>0</v>
      </c>
    </row>
    <row r="148" spans="1:28" s="15" customFormat="1">
      <c r="A148" s="58" t="s">
        <v>296</v>
      </c>
      <c r="B148" s="112" t="s">
        <v>1066</v>
      </c>
      <c r="C148" s="112" t="s">
        <v>1489</v>
      </c>
      <c r="D148" s="112" t="s">
        <v>912</v>
      </c>
      <c r="E148" s="150" t="s">
        <v>1789</v>
      </c>
      <c r="F148" s="112" t="s">
        <v>295</v>
      </c>
      <c r="G148" s="146">
        <v>0.4</v>
      </c>
      <c r="H148" s="147">
        <v>1.38227243491747</v>
      </c>
      <c r="I148" s="113">
        <v>2.1978839472390401E-4</v>
      </c>
      <c r="J148" s="113">
        <v>1.3820526465227501</v>
      </c>
      <c r="K148" s="113">
        <v>-11.6340727842527</v>
      </c>
      <c r="L148" s="62">
        <v>1.27839869803354</v>
      </c>
      <c r="M148" s="113">
        <v>0.5</v>
      </c>
      <c r="N148" s="147">
        <v>0</v>
      </c>
      <c r="O148" s="113">
        <v>0</v>
      </c>
      <c r="P148" s="113">
        <v>0</v>
      </c>
      <c r="Q148" s="113">
        <v>0</v>
      </c>
      <c r="R148" s="62">
        <v>0</v>
      </c>
      <c r="S148" s="147">
        <v>0</v>
      </c>
      <c r="T148" s="113">
        <v>1.3820526465227501</v>
      </c>
      <c r="U148" s="113">
        <v>0</v>
      </c>
      <c r="V148" s="113">
        <v>0</v>
      </c>
      <c r="W148" s="62">
        <v>0</v>
      </c>
      <c r="X148" s="147">
        <v>0</v>
      </c>
      <c r="Y148" s="113">
        <v>1.3820526465227501</v>
      </c>
      <c r="Z148" s="113">
        <v>0</v>
      </c>
      <c r="AA148" s="113">
        <v>0</v>
      </c>
      <c r="AB148" s="59">
        <v>0</v>
      </c>
    </row>
    <row r="149" spans="1:28" s="15" customFormat="1">
      <c r="A149" s="58" t="s">
        <v>298</v>
      </c>
      <c r="B149" s="112" t="s">
        <v>1067</v>
      </c>
      <c r="C149" s="112" t="s">
        <v>1490</v>
      </c>
      <c r="D149" s="112" t="s">
        <v>932</v>
      </c>
      <c r="E149" s="150" t="s">
        <v>1789</v>
      </c>
      <c r="F149" s="112" t="s">
        <v>297</v>
      </c>
      <c r="G149" s="146">
        <v>0.49</v>
      </c>
      <c r="H149" s="147">
        <v>36.684122384423297</v>
      </c>
      <c r="I149" s="113">
        <v>8.1931801960825101</v>
      </c>
      <c r="J149" s="113">
        <v>28.490942188340799</v>
      </c>
      <c r="K149" s="113">
        <v>10.5253746981577</v>
      </c>
      <c r="L149" s="62">
        <v>26.354121524215198</v>
      </c>
      <c r="M149" s="113">
        <v>0</v>
      </c>
      <c r="N149" s="147">
        <v>7.7398402591059599</v>
      </c>
      <c r="O149" s="113">
        <v>0.44880901106966697</v>
      </c>
      <c r="P149" s="113">
        <v>0</v>
      </c>
      <c r="Q149" s="113">
        <v>0</v>
      </c>
      <c r="R149" s="62">
        <v>0</v>
      </c>
      <c r="S149" s="147">
        <v>23.9889439274565</v>
      </c>
      <c r="T149" s="113">
        <v>4.5019982608843598</v>
      </c>
      <c r="U149" s="113">
        <v>0</v>
      </c>
      <c r="V149" s="113">
        <v>0</v>
      </c>
      <c r="W149" s="62">
        <v>0</v>
      </c>
      <c r="X149" s="147">
        <v>31.7287841865625</v>
      </c>
      <c r="Y149" s="113">
        <v>4.9508072719540301</v>
      </c>
      <c r="Z149" s="113">
        <v>0</v>
      </c>
      <c r="AA149" s="113">
        <v>0</v>
      </c>
      <c r="AB149" s="59">
        <v>0</v>
      </c>
    </row>
    <row r="150" spans="1:28" s="15" customFormat="1">
      <c r="A150" s="58" t="s">
        <v>300</v>
      </c>
      <c r="B150" s="112" t="s">
        <v>1068</v>
      </c>
      <c r="C150" s="112" t="s">
        <v>1491</v>
      </c>
      <c r="D150" s="112" t="s">
        <v>912</v>
      </c>
      <c r="E150" s="150" t="s">
        <v>1789</v>
      </c>
      <c r="F150" s="112" t="s">
        <v>299</v>
      </c>
      <c r="G150" s="146">
        <v>0.4</v>
      </c>
      <c r="H150" s="147">
        <v>4.8605070644171198</v>
      </c>
      <c r="I150" s="113">
        <v>1.0409895597171901</v>
      </c>
      <c r="J150" s="113">
        <v>3.8195175046999301</v>
      </c>
      <c r="K150" s="113">
        <v>-5.6674046378098604</v>
      </c>
      <c r="L150" s="62">
        <v>3.53305369184744</v>
      </c>
      <c r="M150" s="113">
        <v>0.5</v>
      </c>
      <c r="N150" s="147">
        <v>0</v>
      </c>
      <c r="O150" s="113">
        <v>1.04038214032028</v>
      </c>
      <c r="P150" s="113">
        <v>0</v>
      </c>
      <c r="Q150" s="113">
        <v>0</v>
      </c>
      <c r="R150" s="62">
        <v>0</v>
      </c>
      <c r="S150" s="147">
        <v>0</v>
      </c>
      <c r="T150" s="113">
        <v>3.8195175046999301</v>
      </c>
      <c r="U150" s="113">
        <v>0</v>
      </c>
      <c r="V150" s="113">
        <v>0</v>
      </c>
      <c r="W150" s="62">
        <v>0</v>
      </c>
      <c r="X150" s="147">
        <v>0</v>
      </c>
      <c r="Y150" s="113">
        <v>4.8598996450202101</v>
      </c>
      <c r="Z150" s="113">
        <v>0</v>
      </c>
      <c r="AA150" s="113">
        <v>0</v>
      </c>
      <c r="AB150" s="59">
        <v>0</v>
      </c>
    </row>
    <row r="151" spans="1:28" s="15" customFormat="1">
      <c r="A151" s="58" t="s">
        <v>302</v>
      </c>
      <c r="B151" s="112" t="s">
        <v>1069</v>
      </c>
      <c r="C151" s="112" t="s">
        <v>1492</v>
      </c>
      <c r="D151" s="112" t="s">
        <v>912</v>
      </c>
      <c r="E151" s="150" t="s">
        <v>1789</v>
      </c>
      <c r="F151" s="112" t="s">
        <v>301</v>
      </c>
      <c r="G151" s="146">
        <v>0.4</v>
      </c>
      <c r="H151" s="147">
        <v>3.34835769089411</v>
      </c>
      <c r="I151" s="113">
        <v>5.3240601094628297E-4</v>
      </c>
      <c r="J151" s="113">
        <v>3.34782528488316</v>
      </c>
      <c r="K151" s="113">
        <v>-9.71989585735483</v>
      </c>
      <c r="L151" s="62">
        <v>3.0967383885169202</v>
      </c>
      <c r="M151" s="113">
        <v>0.5</v>
      </c>
      <c r="N151" s="147">
        <v>0</v>
      </c>
      <c r="O151" s="113">
        <v>0</v>
      </c>
      <c r="P151" s="113">
        <v>0</v>
      </c>
      <c r="Q151" s="113">
        <v>0</v>
      </c>
      <c r="R151" s="62">
        <v>0</v>
      </c>
      <c r="S151" s="147">
        <v>0</v>
      </c>
      <c r="T151" s="113">
        <v>3.34782528488316</v>
      </c>
      <c r="U151" s="113">
        <v>0</v>
      </c>
      <c r="V151" s="113">
        <v>0</v>
      </c>
      <c r="W151" s="62">
        <v>0</v>
      </c>
      <c r="X151" s="147">
        <v>0</v>
      </c>
      <c r="Y151" s="113">
        <v>3.34782528488316</v>
      </c>
      <c r="Z151" s="113">
        <v>0</v>
      </c>
      <c r="AA151" s="113">
        <v>0</v>
      </c>
      <c r="AB151" s="59">
        <v>0</v>
      </c>
    </row>
    <row r="152" spans="1:28" s="15" customFormat="1">
      <c r="A152" s="58" t="s">
        <v>304</v>
      </c>
      <c r="B152" s="112" t="s">
        <v>1070</v>
      </c>
      <c r="C152" s="112" t="s">
        <v>1493</v>
      </c>
      <c r="D152" s="112" t="s">
        <v>923</v>
      </c>
      <c r="E152" s="150" t="s">
        <v>1789</v>
      </c>
      <c r="F152" s="112" t="s">
        <v>303</v>
      </c>
      <c r="G152" s="146">
        <v>0.3</v>
      </c>
      <c r="H152" s="147">
        <v>36.011512160498</v>
      </c>
      <c r="I152" s="113">
        <v>1.45382579645879</v>
      </c>
      <c r="J152" s="113">
        <v>34.557686364039199</v>
      </c>
      <c r="K152" s="113">
        <v>9.9448575685582998</v>
      </c>
      <c r="L152" s="62">
        <v>31.9658598867363</v>
      </c>
      <c r="M152" s="113">
        <v>0</v>
      </c>
      <c r="N152" s="147">
        <v>3.3327403217045002</v>
      </c>
      <c r="O152" s="113">
        <v>-1.8844102478961899</v>
      </c>
      <c r="P152" s="113">
        <v>0</v>
      </c>
      <c r="Q152" s="113">
        <v>0</v>
      </c>
      <c r="R152" s="62">
        <v>0</v>
      </c>
      <c r="S152" s="147">
        <v>28.0086781634438</v>
      </c>
      <c r="T152" s="113">
        <v>6.5490082005953099</v>
      </c>
      <c r="U152" s="113">
        <v>0</v>
      </c>
      <c r="V152" s="113">
        <v>0</v>
      </c>
      <c r="W152" s="62">
        <v>0</v>
      </c>
      <c r="X152" s="147">
        <v>31.341418485148299</v>
      </c>
      <c r="Y152" s="113">
        <v>4.6645979526991201</v>
      </c>
      <c r="Z152" s="113">
        <v>0</v>
      </c>
      <c r="AA152" s="113">
        <v>0</v>
      </c>
      <c r="AB152" s="59">
        <v>0</v>
      </c>
    </row>
    <row r="153" spans="1:28" s="15" customFormat="1">
      <c r="A153" s="58" t="s">
        <v>305</v>
      </c>
      <c r="B153" s="112" t="s">
        <v>1071</v>
      </c>
      <c r="C153" s="112" t="s">
        <v>1494</v>
      </c>
      <c r="D153" s="112" t="s">
        <v>919</v>
      </c>
      <c r="E153" s="150" t="s">
        <v>1789</v>
      </c>
      <c r="F153" s="112" t="s">
        <v>1811</v>
      </c>
      <c r="G153" s="146">
        <v>0.01</v>
      </c>
      <c r="H153" s="147">
        <v>7.8318238071646</v>
      </c>
      <c r="I153" s="113">
        <v>2.14412713121347</v>
      </c>
      <c r="J153" s="113">
        <v>5.6876966759511296</v>
      </c>
      <c r="K153" s="113">
        <v>3.3722779234621898</v>
      </c>
      <c r="L153" s="62">
        <v>5.2611194252547904</v>
      </c>
      <c r="M153" s="113">
        <v>0</v>
      </c>
      <c r="N153" s="147">
        <v>0</v>
      </c>
      <c r="O153" s="113">
        <v>0</v>
      </c>
      <c r="P153" s="113">
        <v>2.1432226145848801</v>
      </c>
      <c r="Q153" s="113">
        <v>0</v>
      </c>
      <c r="R153" s="62">
        <v>0</v>
      </c>
      <c r="S153" s="147">
        <v>0</v>
      </c>
      <c r="T153" s="113">
        <v>0</v>
      </c>
      <c r="U153" s="113">
        <v>5.6876966759511296</v>
      </c>
      <c r="V153" s="113">
        <v>0</v>
      </c>
      <c r="W153" s="62">
        <v>0</v>
      </c>
      <c r="X153" s="147">
        <v>0</v>
      </c>
      <c r="Y153" s="113">
        <v>0</v>
      </c>
      <c r="Z153" s="113">
        <v>7.8309192905360101</v>
      </c>
      <c r="AA153" s="113">
        <v>0</v>
      </c>
      <c r="AB153" s="59">
        <v>0</v>
      </c>
    </row>
    <row r="154" spans="1:28" s="15" customFormat="1">
      <c r="A154" s="58" t="s">
        <v>307</v>
      </c>
      <c r="B154" s="112" t="s">
        <v>1072</v>
      </c>
      <c r="C154" s="112" t="s">
        <v>1495</v>
      </c>
      <c r="D154" s="112" t="s">
        <v>932</v>
      </c>
      <c r="E154" s="150" t="s">
        <v>1789</v>
      </c>
      <c r="F154" s="112" t="s">
        <v>306</v>
      </c>
      <c r="G154" s="146">
        <v>0.49</v>
      </c>
      <c r="H154" s="147">
        <v>33.303519322227302</v>
      </c>
      <c r="I154" s="113">
        <v>0.66265757699814798</v>
      </c>
      <c r="J154" s="113">
        <v>32.640861745229103</v>
      </c>
      <c r="K154" s="113">
        <v>9.4321063552208404</v>
      </c>
      <c r="L154" s="62">
        <v>30.192797114336901</v>
      </c>
      <c r="M154" s="113">
        <v>0</v>
      </c>
      <c r="N154" s="147">
        <v>2.15145612044833</v>
      </c>
      <c r="O154" s="113">
        <v>-1.4939894326399299</v>
      </c>
      <c r="P154" s="113">
        <v>0</v>
      </c>
      <c r="Q154" s="113">
        <v>0</v>
      </c>
      <c r="R154" s="62">
        <v>0</v>
      </c>
      <c r="S154" s="147">
        <v>26.7611439890035</v>
      </c>
      <c r="T154" s="113">
        <v>5.87971775622559</v>
      </c>
      <c r="U154" s="113">
        <v>0</v>
      </c>
      <c r="V154" s="113">
        <v>0</v>
      </c>
      <c r="W154" s="62">
        <v>0</v>
      </c>
      <c r="X154" s="147">
        <v>28.912600109451802</v>
      </c>
      <c r="Y154" s="113">
        <v>4.3857283235856599</v>
      </c>
      <c r="Z154" s="113">
        <v>0</v>
      </c>
      <c r="AA154" s="113">
        <v>0</v>
      </c>
      <c r="AB154" s="59">
        <v>0</v>
      </c>
    </row>
    <row r="155" spans="1:28" s="15" customFormat="1">
      <c r="A155" s="58" t="s">
        <v>309</v>
      </c>
      <c r="B155" s="112" t="s">
        <v>1073</v>
      </c>
      <c r="C155" s="112" t="s">
        <v>1496</v>
      </c>
      <c r="D155" s="112" t="s">
        <v>999</v>
      </c>
      <c r="E155" s="150" t="s">
        <v>1789</v>
      </c>
      <c r="F155" s="112" t="s">
        <v>308</v>
      </c>
      <c r="G155" s="146">
        <v>0.1</v>
      </c>
      <c r="H155" s="147">
        <v>126.07254441630801</v>
      </c>
      <c r="I155" s="113">
        <v>2.0099776054980301</v>
      </c>
      <c r="J155" s="113">
        <v>124.06256681081</v>
      </c>
      <c r="K155" s="113">
        <v>74.312347472984698</v>
      </c>
      <c r="L155" s="62">
        <v>114.757874299999</v>
      </c>
      <c r="M155" s="113">
        <v>0</v>
      </c>
      <c r="N155" s="147">
        <v>-0.88372082565592003</v>
      </c>
      <c r="O155" s="113">
        <v>0</v>
      </c>
      <c r="P155" s="113">
        <v>2.8739687118283999</v>
      </c>
      <c r="Q155" s="113">
        <v>0</v>
      </c>
      <c r="R155" s="62">
        <v>0</v>
      </c>
      <c r="S155" s="147">
        <v>114.438580848566</v>
      </c>
      <c r="T155" s="113">
        <v>0</v>
      </c>
      <c r="U155" s="113">
        <v>9.62398596224382</v>
      </c>
      <c r="V155" s="113">
        <v>0</v>
      </c>
      <c r="W155" s="62">
        <v>0</v>
      </c>
      <c r="X155" s="147">
        <v>113.55486002291001</v>
      </c>
      <c r="Y155" s="113">
        <v>0</v>
      </c>
      <c r="Z155" s="113">
        <v>12.497954674072201</v>
      </c>
      <c r="AA155" s="113">
        <v>0</v>
      </c>
      <c r="AB155" s="59">
        <v>0</v>
      </c>
    </row>
    <row r="156" spans="1:28" s="15" customFormat="1">
      <c r="A156" s="58" t="s">
        <v>311</v>
      </c>
      <c r="B156" s="112" t="s">
        <v>1074</v>
      </c>
      <c r="C156" s="112" t="s">
        <v>1497</v>
      </c>
      <c r="D156" s="112" t="s">
        <v>912</v>
      </c>
      <c r="E156" s="150" t="s">
        <v>1789</v>
      </c>
      <c r="F156" s="112" t="s">
        <v>310</v>
      </c>
      <c r="G156" s="146">
        <v>0.4</v>
      </c>
      <c r="H156" s="147">
        <v>2.7232023237624001</v>
      </c>
      <c r="I156" s="113">
        <v>4.3300308562270999E-4</v>
      </c>
      <c r="J156" s="113">
        <v>2.7227693206767798</v>
      </c>
      <c r="K156" s="113">
        <v>-15.6812745938677</v>
      </c>
      <c r="L156" s="62">
        <v>2.51856162162602</v>
      </c>
      <c r="M156" s="113">
        <v>0.5</v>
      </c>
      <c r="N156" s="147">
        <v>0</v>
      </c>
      <c r="O156" s="113">
        <v>0</v>
      </c>
      <c r="P156" s="113">
        <v>0</v>
      </c>
      <c r="Q156" s="113">
        <v>0</v>
      </c>
      <c r="R156" s="62">
        <v>0</v>
      </c>
      <c r="S156" s="147">
        <v>0</v>
      </c>
      <c r="T156" s="113">
        <v>2.7227693206767798</v>
      </c>
      <c r="U156" s="113">
        <v>0</v>
      </c>
      <c r="V156" s="113">
        <v>0</v>
      </c>
      <c r="W156" s="62">
        <v>0</v>
      </c>
      <c r="X156" s="147">
        <v>0</v>
      </c>
      <c r="Y156" s="113">
        <v>2.7227693206767798</v>
      </c>
      <c r="Z156" s="113">
        <v>0</v>
      </c>
      <c r="AA156" s="113">
        <v>0</v>
      </c>
      <c r="AB156" s="59">
        <v>0</v>
      </c>
    </row>
    <row r="157" spans="1:28" s="15" customFormat="1">
      <c r="A157" s="58" t="s">
        <v>313</v>
      </c>
      <c r="B157" s="112" t="s">
        <v>1075</v>
      </c>
      <c r="C157" s="112" t="s">
        <v>1498</v>
      </c>
      <c r="D157" s="112" t="s">
        <v>912</v>
      </c>
      <c r="E157" s="150" t="s">
        <v>1789</v>
      </c>
      <c r="F157" s="112" t="s">
        <v>312</v>
      </c>
      <c r="G157" s="146">
        <v>0.4</v>
      </c>
      <c r="H157" s="147">
        <v>2.3680911163409699</v>
      </c>
      <c r="I157" s="113">
        <v>3.7653861333809602E-4</v>
      </c>
      <c r="J157" s="113">
        <v>2.3677145777276301</v>
      </c>
      <c r="K157" s="113">
        <v>-8.2478558127566703</v>
      </c>
      <c r="L157" s="62">
        <v>2.1901359843980601</v>
      </c>
      <c r="M157" s="113">
        <v>0.5</v>
      </c>
      <c r="N157" s="147">
        <v>0</v>
      </c>
      <c r="O157" s="113">
        <v>0</v>
      </c>
      <c r="P157" s="113">
        <v>0</v>
      </c>
      <c r="Q157" s="113">
        <v>0</v>
      </c>
      <c r="R157" s="62">
        <v>0</v>
      </c>
      <c r="S157" s="147">
        <v>0</v>
      </c>
      <c r="T157" s="113">
        <v>2.3677145777276301</v>
      </c>
      <c r="U157" s="113">
        <v>0</v>
      </c>
      <c r="V157" s="113">
        <v>0</v>
      </c>
      <c r="W157" s="62">
        <v>0</v>
      </c>
      <c r="X157" s="147">
        <v>0</v>
      </c>
      <c r="Y157" s="113">
        <v>2.3677145777276301</v>
      </c>
      <c r="Z157" s="113">
        <v>0</v>
      </c>
      <c r="AA157" s="113">
        <v>0</v>
      </c>
      <c r="AB157" s="59">
        <v>0</v>
      </c>
    </row>
    <row r="158" spans="1:28" s="15" customFormat="1">
      <c r="A158" s="58" t="s">
        <v>315</v>
      </c>
      <c r="B158" s="112" t="s">
        <v>1076</v>
      </c>
      <c r="C158" s="112" t="s">
        <v>1499</v>
      </c>
      <c r="D158" s="112" t="s">
        <v>923</v>
      </c>
      <c r="E158" s="150" t="s">
        <v>1789</v>
      </c>
      <c r="F158" s="112" t="s">
        <v>314</v>
      </c>
      <c r="G158" s="146">
        <v>0.3</v>
      </c>
      <c r="H158" s="147">
        <v>54.234945012349698</v>
      </c>
      <c r="I158" s="113">
        <v>7.0137101577970702</v>
      </c>
      <c r="J158" s="113">
        <v>47.221234854552598</v>
      </c>
      <c r="K158" s="113">
        <v>-53.666383800367299</v>
      </c>
      <c r="L158" s="62">
        <v>43.679642240461199</v>
      </c>
      <c r="M158" s="113">
        <v>0.5</v>
      </c>
      <c r="N158" s="147">
        <v>7.9489912655236497</v>
      </c>
      <c r="O158" s="113">
        <v>-0.94279071948872895</v>
      </c>
      <c r="P158" s="113">
        <v>0</v>
      </c>
      <c r="Q158" s="113">
        <v>0</v>
      </c>
      <c r="R158" s="62">
        <v>0</v>
      </c>
      <c r="S158" s="147">
        <v>37.189659893333101</v>
      </c>
      <c r="T158" s="113">
        <v>10.0315749612195</v>
      </c>
      <c r="U158" s="113">
        <v>0</v>
      </c>
      <c r="V158" s="113">
        <v>0</v>
      </c>
      <c r="W158" s="62">
        <v>0</v>
      </c>
      <c r="X158" s="147">
        <v>45.138651158856803</v>
      </c>
      <c r="Y158" s="113">
        <v>9.0887842417307692</v>
      </c>
      <c r="Z158" s="113">
        <v>0</v>
      </c>
      <c r="AA158" s="113">
        <v>0</v>
      </c>
      <c r="AB158" s="59">
        <v>0</v>
      </c>
    </row>
    <row r="159" spans="1:28" s="15" customFormat="1">
      <c r="A159" s="58" t="s">
        <v>317</v>
      </c>
      <c r="B159" s="112" t="s">
        <v>1077</v>
      </c>
      <c r="C159" s="112" t="s">
        <v>1500</v>
      </c>
      <c r="D159" s="112" t="s">
        <v>912</v>
      </c>
      <c r="E159" s="150" t="s">
        <v>1789</v>
      </c>
      <c r="F159" s="112" t="s">
        <v>316</v>
      </c>
      <c r="G159" s="146">
        <v>0.4</v>
      </c>
      <c r="H159" s="147">
        <v>2.68760275673089</v>
      </c>
      <c r="I159" s="113">
        <v>8.8824651826206899E-2</v>
      </c>
      <c r="J159" s="113">
        <v>2.5987781049046799</v>
      </c>
      <c r="K159" s="113">
        <v>-9.6455314190398003</v>
      </c>
      <c r="L159" s="62">
        <v>2.40386974703683</v>
      </c>
      <c r="M159" s="113">
        <v>0.5</v>
      </c>
      <c r="N159" s="147">
        <v>0</v>
      </c>
      <c r="O159" s="113">
        <v>8.8411367161197199E-2</v>
      </c>
      <c r="P159" s="113">
        <v>0</v>
      </c>
      <c r="Q159" s="113">
        <v>0</v>
      </c>
      <c r="R159" s="62">
        <v>0</v>
      </c>
      <c r="S159" s="147">
        <v>0</v>
      </c>
      <c r="T159" s="113">
        <v>2.5987781049046799</v>
      </c>
      <c r="U159" s="113">
        <v>0</v>
      </c>
      <c r="V159" s="113">
        <v>0</v>
      </c>
      <c r="W159" s="62">
        <v>0</v>
      </c>
      <c r="X159" s="147">
        <v>0</v>
      </c>
      <c r="Y159" s="113">
        <v>2.6871894720658802</v>
      </c>
      <c r="Z159" s="113">
        <v>0</v>
      </c>
      <c r="AA159" s="113">
        <v>0</v>
      </c>
      <c r="AB159" s="59">
        <v>0</v>
      </c>
    </row>
    <row r="160" spans="1:28" s="15" customFormat="1">
      <c r="A160" s="58" t="s">
        <v>319</v>
      </c>
      <c r="B160" s="112" t="s">
        <v>1078</v>
      </c>
      <c r="C160" s="112" t="s">
        <v>1501</v>
      </c>
      <c r="D160" s="112" t="s">
        <v>912</v>
      </c>
      <c r="E160" s="150" t="s">
        <v>1789</v>
      </c>
      <c r="F160" s="112" t="s">
        <v>318</v>
      </c>
      <c r="G160" s="146">
        <v>0.4</v>
      </c>
      <c r="H160" s="147">
        <v>2.05246193524661</v>
      </c>
      <c r="I160" s="113">
        <v>3.2635192275374099E-4</v>
      </c>
      <c r="J160" s="113">
        <v>2.0521355833238601</v>
      </c>
      <c r="K160" s="113">
        <v>-15.1415610588412</v>
      </c>
      <c r="L160" s="62">
        <v>1.8982254145745701</v>
      </c>
      <c r="M160" s="113">
        <v>0.5</v>
      </c>
      <c r="N160" s="147">
        <v>0</v>
      </c>
      <c r="O160" s="113">
        <v>0</v>
      </c>
      <c r="P160" s="113">
        <v>0</v>
      </c>
      <c r="Q160" s="113">
        <v>0</v>
      </c>
      <c r="R160" s="62">
        <v>0</v>
      </c>
      <c r="S160" s="147">
        <v>0</v>
      </c>
      <c r="T160" s="113">
        <v>2.0521355833238601</v>
      </c>
      <c r="U160" s="113">
        <v>0</v>
      </c>
      <c r="V160" s="113">
        <v>0</v>
      </c>
      <c r="W160" s="62">
        <v>0</v>
      </c>
      <c r="X160" s="147">
        <v>0</v>
      </c>
      <c r="Y160" s="113">
        <v>2.0521355833238601</v>
      </c>
      <c r="Z160" s="113">
        <v>0</v>
      </c>
      <c r="AA160" s="113">
        <v>0</v>
      </c>
      <c r="AB160" s="59">
        <v>0</v>
      </c>
    </row>
    <row r="161" spans="1:28" s="15" customFormat="1">
      <c r="A161" s="58" t="s">
        <v>321</v>
      </c>
      <c r="B161" s="112" t="s">
        <v>1079</v>
      </c>
      <c r="C161" s="112" t="s">
        <v>1502</v>
      </c>
      <c r="D161" s="112" t="s">
        <v>923</v>
      </c>
      <c r="E161" s="150" t="s">
        <v>1789</v>
      </c>
      <c r="F161" s="112" t="s">
        <v>320</v>
      </c>
      <c r="G161" s="146">
        <v>0.3</v>
      </c>
      <c r="H161" s="147">
        <v>59.308303748557201</v>
      </c>
      <c r="I161" s="113">
        <v>10.0071006092184</v>
      </c>
      <c r="J161" s="113">
        <v>49.301203139338803</v>
      </c>
      <c r="K161" s="113">
        <v>-5.7307349744199501</v>
      </c>
      <c r="L161" s="62">
        <v>45.603612903888397</v>
      </c>
      <c r="M161" s="113">
        <v>0.104134711057672</v>
      </c>
      <c r="N161" s="147">
        <v>10.2384387277254</v>
      </c>
      <c r="O161" s="113">
        <v>-0.23917850851498301</v>
      </c>
      <c r="P161" s="113">
        <v>0</v>
      </c>
      <c r="Q161" s="113">
        <v>0</v>
      </c>
      <c r="R161" s="62">
        <v>0</v>
      </c>
      <c r="S161" s="147">
        <v>37.931680114070502</v>
      </c>
      <c r="T161" s="113">
        <v>11.3695230252684</v>
      </c>
      <c r="U161" s="113">
        <v>0</v>
      </c>
      <c r="V161" s="113">
        <v>0</v>
      </c>
      <c r="W161" s="62">
        <v>0</v>
      </c>
      <c r="X161" s="147">
        <v>48.170118841795997</v>
      </c>
      <c r="Y161" s="113">
        <v>11.1303445167534</v>
      </c>
      <c r="Z161" s="113">
        <v>0</v>
      </c>
      <c r="AA161" s="113">
        <v>0</v>
      </c>
      <c r="AB161" s="59">
        <v>0</v>
      </c>
    </row>
    <row r="162" spans="1:28" s="15" customFormat="1">
      <c r="A162" s="58" t="s">
        <v>322</v>
      </c>
      <c r="B162" s="112" t="s">
        <v>1080</v>
      </c>
      <c r="C162" s="112" t="s">
        <v>1503</v>
      </c>
      <c r="D162" s="112" t="s">
        <v>919</v>
      </c>
      <c r="E162" s="150" t="s">
        <v>1789</v>
      </c>
      <c r="F162" s="112" t="s">
        <v>1812</v>
      </c>
      <c r="G162" s="146">
        <v>0.01</v>
      </c>
      <c r="H162" s="147">
        <v>20.3869346662661</v>
      </c>
      <c r="I162" s="113">
        <v>7.6030952459015699</v>
      </c>
      <c r="J162" s="113">
        <v>12.783839420364499</v>
      </c>
      <c r="K162" s="113">
        <v>9.7664394052922905</v>
      </c>
      <c r="L162" s="62">
        <v>11.8250514638372</v>
      </c>
      <c r="M162" s="113">
        <v>0</v>
      </c>
      <c r="N162" s="147">
        <v>0</v>
      </c>
      <c r="O162" s="113">
        <v>0</v>
      </c>
      <c r="P162" s="113">
        <v>7.6010622267954204</v>
      </c>
      <c r="Q162" s="113">
        <v>0</v>
      </c>
      <c r="R162" s="62">
        <v>0</v>
      </c>
      <c r="S162" s="147">
        <v>0</v>
      </c>
      <c r="T162" s="113">
        <v>0</v>
      </c>
      <c r="U162" s="113">
        <v>12.783839420364499</v>
      </c>
      <c r="V162" s="113">
        <v>0</v>
      </c>
      <c r="W162" s="62">
        <v>0</v>
      </c>
      <c r="X162" s="147">
        <v>0</v>
      </c>
      <c r="Y162" s="113">
        <v>0</v>
      </c>
      <c r="Z162" s="113">
        <v>20.3849016471599</v>
      </c>
      <c r="AA162" s="113">
        <v>0</v>
      </c>
      <c r="AB162" s="59">
        <v>0</v>
      </c>
    </row>
    <row r="163" spans="1:28" s="15" customFormat="1">
      <c r="A163" s="58" t="s">
        <v>324</v>
      </c>
      <c r="B163" s="112" t="s">
        <v>1081</v>
      </c>
      <c r="C163" s="112" t="s">
        <v>1504</v>
      </c>
      <c r="D163" s="112" t="s">
        <v>912</v>
      </c>
      <c r="E163" s="150" t="s">
        <v>1789</v>
      </c>
      <c r="F163" s="112" t="s">
        <v>323</v>
      </c>
      <c r="G163" s="146">
        <v>0.4</v>
      </c>
      <c r="H163" s="147">
        <v>4.5843128347351199</v>
      </c>
      <c r="I163" s="113">
        <v>7.2892921039353496E-4</v>
      </c>
      <c r="J163" s="113">
        <v>4.5835839055247298</v>
      </c>
      <c r="K163" s="113">
        <v>-18.536233445881901</v>
      </c>
      <c r="L163" s="62">
        <v>4.2398151126103798</v>
      </c>
      <c r="M163" s="113">
        <v>0.5</v>
      </c>
      <c r="N163" s="147">
        <v>0</v>
      </c>
      <c r="O163" s="113">
        <v>0</v>
      </c>
      <c r="P163" s="113">
        <v>0</v>
      </c>
      <c r="Q163" s="113">
        <v>0</v>
      </c>
      <c r="R163" s="62">
        <v>0</v>
      </c>
      <c r="S163" s="147">
        <v>0</v>
      </c>
      <c r="T163" s="113">
        <v>4.5835839055247298</v>
      </c>
      <c r="U163" s="113">
        <v>0</v>
      </c>
      <c r="V163" s="113">
        <v>0</v>
      </c>
      <c r="W163" s="62">
        <v>0</v>
      </c>
      <c r="X163" s="147">
        <v>0</v>
      </c>
      <c r="Y163" s="113">
        <v>4.5835839055247298</v>
      </c>
      <c r="Z163" s="113">
        <v>0</v>
      </c>
      <c r="AA163" s="113">
        <v>0</v>
      </c>
      <c r="AB163" s="59">
        <v>0</v>
      </c>
    </row>
    <row r="164" spans="1:28" s="15" customFormat="1">
      <c r="A164" s="58" t="s">
        <v>326</v>
      </c>
      <c r="B164" s="112" t="s">
        <v>1082</v>
      </c>
      <c r="C164" s="112" t="s">
        <v>1505</v>
      </c>
      <c r="D164" s="112" t="s">
        <v>912</v>
      </c>
      <c r="E164" s="150" t="s">
        <v>1789</v>
      </c>
      <c r="F164" s="112" t="s">
        <v>325</v>
      </c>
      <c r="G164" s="146">
        <v>0.4</v>
      </c>
      <c r="H164" s="147">
        <v>5.2170040491389198</v>
      </c>
      <c r="I164" s="113">
        <v>1.61628937141488</v>
      </c>
      <c r="J164" s="113">
        <v>3.60071467772404</v>
      </c>
      <c r="K164" s="113">
        <v>-3.9691057414505799</v>
      </c>
      <c r="L164" s="62">
        <v>3.33066107689474</v>
      </c>
      <c r="M164" s="113">
        <v>0.5</v>
      </c>
      <c r="N164" s="147">
        <v>0</v>
      </c>
      <c r="O164" s="113">
        <v>1.6157167483581001</v>
      </c>
      <c r="P164" s="113">
        <v>0</v>
      </c>
      <c r="Q164" s="113">
        <v>0</v>
      </c>
      <c r="R164" s="62">
        <v>0</v>
      </c>
      <c r="S164" s="147">
        <v>0</v>
      </c>
      <c r="T164" s="113">
        <v>3.60071467772404</v>
      </c>
      <c r="U164" s="113">
        <v>0</v>
      </c>
      <c r="V164" s="113">
        <v>0</v>
      </c>
      <c r="W164" s="62">
        <v>0</v>
      </c>
      <c r="X164" s="147">
        <v>0</v>
      </c>
      <c r="Y164" s="113">
        <v>5.2164314260821403</v>
      </c>
      <c r="Z164" s="113">
        <v>0</v>
      </c>
      <c r="AA164" s="113">
        <v>0</v>
      </c>
      <c r="AB164" s="59">
        <v>0</v>
      </c>
    </row>
    <row r="165" spans="1:28" s="15" customFormat="1">
      <c r="A165" s="58" t="s">
        <v>328</v>
      </c>
      <c r="B165" s="112" t="s">
        <v>1083</v>
      </c>
      <c r="C165" s="112" t="s">
        <v>1506</v>
      </c>
      <c r="D165" s="112" t="s">
        <v>912</v>
      </c>
      <c r="E165" s="150" t="s">
        <v>1789</v>
      </c>
      <c r="F165" s="112" t="s">
        <v>327</v>
      </c>
      <c r="G165" s="146">
        <v>0.4</v>
      </c>
      <c r="H165" s="147">
        <v>4.357924696724</v>
      </c>
      <c r="I165" s="113">
        <v>6.9293230932600995E-4</v>
      </c>
      <c r="J165" s="113">
        <v>4.3572317644146699</v>
      </c>
      <c r="K165" s="113">
        <v>-17.154281532408898</v>
      </c>
      <c r="L165" s="62">
        <v>4.0304393820835704</v>
      </c>
      <c r="M165" s="113">
        <v>0.5</v>
      </c>
      <c r="N165" s="147">
        <v>0</v>
      </c>
      <c r="O165" s="113">
        <v>0</v>
      </c>
      <c r="P165" s="113">
        <v>0</v>
      </c>
      <c r="Q165" s="113">
        <v>0</v>
      </c>
      <c r="R165" s="62">
        <v>0</v>
      </c>
      <c r="S165" s="147">
        <v>0</v>
      </c>
      <c r="T165" s="113">
        <v>4.3572317644146699</v>
      </c>
      <c r="U165" s="113">
        <v>0</v>
      </c>
      <c r="V165" s="113">
        <v>0</v>
      </c>
      <c r="W165" s="62">
        <v>0</v>
      </c>
      <c r="X165" s="147">
        <v>0</v>
      </c>
      <c r="Y165" s="113">
        <v>4.3572317644146699</v>
      </c>
      <c r="Z165" s="113">
        <v>0</v>
      </c>
      <c r="AA165" s="113">
        <v>0</v>
      </c>
      <c r="AB165" s="59">
        <v>0</v>
      </c>
    </row>
    <row r="166" spans="1:28" s="15" customFormat="1">
      <c r="A166" s="58" t="s">
        <v>329</v>
      </c>
      <c r="B166" s="112" t="s">
        <v>1084</v>
      </c>
      <c r="C166" s="112" t="s">
        <v>1507</v>
      </c>
      <c r="D166" s="112" t="s">
        <v>932</v>
      </c>
      <c r="E166" s="150" t="s">
        <v>1789</v>
      </c>
      <c r="F166" s="112" t="s">
        <v>1813</v>
      </c>
      <c r="G166" s="146">
        <v>0.49</v>
      </c>
      <c r="H166" s="147">
        <v>34.677583068099203</v>
      </c>
      <c r="I166" s="113">
        <v>3.7574330859680098</v>
      </c>
      <c r="J166" s="113">
        <v>30.9201499821312</v>
      </c>
      <c r="K166" s="113">
        <v>11.695356506362801</v>
      </c>
      <c r="L166" s="62">
        <v>28.601138733471402</v>
      </c>
      <c r="M166" s="113">
        <v>0</v>
      </c>
      <c r="N166" s="147">
        <v>4.1174493840235504</v>
      </c>
      <c r="O166" s="113">
        <v>-0.36493354184490201</v>
      </c>
      <c r="P166" s="113">
        <v>0</v>
      </c>
      <c r="Q166" s="113">
        <v>0</v>
      </c>
      <c r="R166" s="62">
        <v>0</v>
      </c>
      <c r="S166" s="147">
        <v>26.593627690444301</v>
      </c>
      <c r="T166" s="113">
        <v>4.3265222916869099</v>
      </c>
      <c r="U166" s="113">
        <v>0</v>
      </c>
      <c r="V166" s="113">
        <v>0</v>
      </c>
      <c r="W166" s="62">
        <v>0</v>
      </c>
      <c r="X166" s="147">
        <v>30.711077074467799</v>
      </c>
      <c r="Y166" s="113">
        <v>3.9615887498420101</v>
      </c>
      <c r="Z166" s="113">
        <v>0</v>
      </c>
      <c r="AA166" s="113">
        <v>0</v>
      </c>
      <c r="AB166" s="59">
        <v>0</v>
      </c>
    </row>
    <row r="167" spans="1:28" s="15" customFormat="1">
      <c r="A167" s="58" t="s">
        <v>331</v>
      </c>
      <c r="B167" s="112" t="s">
        <v>1085</v>
      </c>
      <c r="C167" s="112" t="s">
        <v>1508</v>
      </c>
      <c r="D167" s="112" t="s">
        <v>992</v>
      </c>
      <c r="E167" s="150" t="s">
        <v>1789</v>
      </c>
      <c r="F167" s="112" t="s">
        <v>330</v>
      </c>
      <c r="G167" s="146">
        <v>0.5</v>
      </c>
      <c r="H167" s="147">
        <v>3.4887563699309099</v>
      </c>
      <c r="I167" s="113">
        <v>1.93710161621371</v>
      </c>
      <c r="J167" s="113">
        <v>1.5516547537172001</v>
      </c>
      <c r="K167" s="113">
        <v>0.58297695323455201</v>
      </c>
      <c r="L167" s="62">
        <v>1.4352806471884101</v>
      </c>
      <c r="M167" s="113">
        <v>0</v>
      </c>
      <c r="N167" s="147">
        <v>0</v>
      </c>
      <c r="O167" s="113">
        <v>0</v>
      </c>
      <c r="P167" s="113">
        <v>0</v>
      </c>
      <c r="Q167" s="113">
        <v>0</v>
      </c>
      <c r="R167" s="62">
        <v>0</v>
      </c>
      <c r="S167" s="147">
        <v>0</v>
      </c>
      <c r="T167" s="113">
        <v>0</v>
      </c>
      <c r="U167" s="113">
        <v>0</v>
      </c>
      <c r="V167" s="113">
        <v>0</v>
      </c>
      <c r="W167" s="62">
        <v>0</v>
      </c>
      <c r="X167" s="147">
        <v>0</v>
      </c>
      <c r="Y167" s="113">
        <v>0</v>
      </c>
      <c r="Z167" s="113">
        <v>0</v>
      </c>
      <c r="AA167" s="113">
        <v>0</v>
      </c>
      <c r="AB167" s="59">
        <v>0</v>
      </c>
    </row>
    <row r="168" spans="1:28" s="15" customFormat="1">
      <c r="A168" s="58" t="s">
        <v>333</v>
      </c>
      <c r="B168" s="112" t="s">
        <v>1086</v>
      </c>
      <c r="C168" s="112" t="s">
        <v>1509</v>
      </c>
      <c r="D168" s="112" t="s">
        <v>968</v>
      </c>
      <c r="E168" s="150" t="s">
        <v>1789</v>
      </c>
      <c r="F168" s="112" t="s">
        <v>332</v>
      </c>
      <c r="G168" s="146">
        <v>0.3</v>
      </c>
      <c r="H168" s="147">
        <v>110.600888655517</v>
      </c>
      <c r="I168" s="113">
        <v>25.347075120352301</v>
      </c>
      <c r="J168" s="113">
        <v>85.253813535164994</v>
      </c>
      <c r="K168" s="113">
        <v>2.79796666955697</v>
      </c>
      <c r="L168" s="62">
        <v>78.859777520027606</v>
      </c>
      <c r="M168" s="113">
        <v>0</v>
      </c>
      <c r="N168" s="147">
        <v>22.275570116614301</v>
      </c>
      <c r="O168" s="113">
        <v>3.0579470558841901</v>
      </c>
      <c r="P168" s="113">
        <v>0</v>
      </c>
      <c r="Q168" s="113">
        <v>0</v>
      </c>
      <c r="R168" s="62">
        <v>0</v>
      </c>
      <c r="S168" s="147">
        <v>63.609900204901898</v>
      </c>
      <c r="T168" s="113">
        <v>21.643913330263</v>
      </c>
      <c r="U168" s="113">
        <v>0</v>
      </c>
      <c r="V168" s="113">
        <v>0</v>
      </c>
      <c r="W168" s="62">
        <v>0</v>
      </c>
      <c r="X168" s="147">
        <v>85.885470321516195</v>
      </c>
      <c r="Y168" s="113">
        <v>24.701860386147199</v>
      </c>
      <c r="Z168" s="113">
        <v>0</v>
      </c>
      <c r="AA168" s="113">
        <v>0</v>
      </c>
      <c r="AB168" s="59">
        <v>0</v>
      </c>
    </row>
    <row r="169" spans="1:28" s="15" customFormat="1">
      <c r="A169" s="58" t="s">
        <v>335</v>
      </c>
      <c r="B169" s="112" t="s">
        <v>1087</v>
      </c>
      <c r="C169" s="112" t="s">
        <v>1510</v>
      </c>
      <c r="D169" s="112" t="s">
        <v>968</v>
      </c>
      <c r="E169" s="150" t="s">
        <v>1789</v>
      </c>
      <c r="F169" s="112" t="s">
        <v>334</v>
      </c>
      <c r="G169" s="146">
        <v>0.3</v>
      </c>
      <c r="H169" s="147">
        <v>63.209162984198201</v>
      </c>
      <c r="I169" s="113">
        <v>10.479553998261</v>
      </c>
      <c r="J169" s="113">
        <v>52.729608985937297</v>
      </c>
      <c r="K169" s="113">
        <v>-53.672420095209802</v>
      </c>
      <c r="L169" s="62">
        <v>48.774888311992001</v>
      </c>
      <c r="M169" s="113">
        <v>0.5</v>
      </c>
      <c r="N169" s="147">
        <v>9.0771965269277999</v>
      </c>
      <c r="O169" s="113">
        <v>1.39397186070089</v>
      </c>
      <c r="P169" s="113">
        <v>0</v>
      </c>
      <c r="Q169" s="113">
        <v>0</v>
      </c>
      <c r="R169" s="62">
        <v>0</v>
      </c>
      <c r="S169" s="147">
        <v>29.3326488860415</v>
      </c>
      <c r="T169" s="113">
        <v>23.3969600998958</v>
      </c>
      <c r="U169" s="113">
        <v>0</v>
      </c>
      <c r="V169" s="113">
        <v>0</v>
      </c>
      <c r="W169" s="62">
        <v>0</v>
      </c>
      <c r="X169" s="147">
        <v>38.409845412969297</v>
      </c>
      <c r="Y169" s="113">
        <v>24.790931960596701</v>
      </c>
      <c r="Z169" s="113">
        <v>0</v>
      </c>
      <c r="AA169" s="113">
        <v>0</v>
      </c>
      <c r="AB169" s="59">
        <v>0</v>
      </c>
    </row>
    <row r="170" spans="1:28" s="15" customFormat="1">
      <c r="A170" s="58" t="s">
        <v>337</v>
      </c>
      <c r="B170" s="112" t="s">
        <v>1088</v>
      </c>
      <c r="C170" s="112" t="s">
        <v>1511</v>
      </c>
      <c r="D170" s="112" t="s">
        <v>959</v>
      </c>
      <c r="E170" s="150" t="s">
        <v>1789</v>
      </c>
      <c r="F170" s="112" t="s">
        <v>336</v>
      </c>
      <c r="G170" s="146">
        <v>0.09</v>
      </c>
      <c r="H170" s="147">
        <v>197.916093828199</v>
      </c>
      <c r="I170" s="113">
        <v>10.0181359088796</v>
      </c>
      <c r="J170" s="113">
        <v>187.897957919319</v>
      </c>
      <c r="K170" s="113">
        <v>138.42904505966601</v>
      </c>
      <c r="L170" s="62">
        <v>173.80561107537</v>
      </c>
      <c r="M170" s="113">
        <v>0</v>
      </c>
      <c r="N170" s="147">
        <v>9.9882544218641307</v>
      </c>
      <c r="O170" s="113">
        <v>0</v>
      </c>
      <c r="P170" s="113">
        <v>0</v>
      </c>
      <c r="Q170" s="113">
        <v>0</v>
      </c>
      <c r="R170" s="62">
        <v>0</v>
      </c>
      <c r="S170" s="147">
        <v>187.897957919319</v>
      </c>
      <c r="T170" s="113">
        <v>0</v>
      </c>
      <c r="U170" s="113">
        <v>0</v>
      </c>
      <c r="V170" s="113">
        <v>0</v>
      </c>
      <c r="W170" s="62">
        <v>0</v>
      </c>
      <c r="X170" s="147">
        <v>197.88621234118301</v>
      </c>
      <c r="Y170" s="113">
        <v>0</v>
      </c>
      <c r="Z170" s="113">
        <v>0</v>
      </c>
      <c r="AA170" s="113">
        <v>0</v>
      </c>
      <c r="AB170" s="59">
        <v>0</v>
      </c>
    </row>
    <row r="171" spans="1:28" s="15" customFormat="1">
      <c r="A171" s="58" t="s">
        <v>338</v>
      </c>
      <c r="B171" s="112" t="s">
        <v>1089</v>
      </c>
      <c r="C171" s="112" t="s">
        <v>1512</v>
      </c>
      <c r="D171" s="112" t="s">
        <v>919</v>
      </c>
      <c r="E171" s="150" t="s">
        <v>1789</v>
      </c>
      <c r="F171" s="112" t="s">
        <v>1814</v>
      </c>
      <c r="G171" s="146">
        <v>0.01</v>
      </c>
      <c r="H171" s="147">
        <v>21.558270441568801</v>
      </c>
      <c r="I171" s="113">
        <v>6.6551408194586301</v>
      </c>
      <c r="J171" s="113">
        <v>14.9031296221102</v>
      </c>
      <c r="K171" s="113">
        <v>8.5142107103295803</v>
      </c>
      <c r="L171" s="62">
        <v>13.7853949004519</v>
      </c>
      <c r="M171" s="113">
        <v>0</v>
      </c>
      <c r="N171" s="147">
        <v>0</v>
      </c>
      <c r="O171" s="113">
        <v>0</v>
      </c>
      <c r="P171" s="113">
        <v>6.6527707688336903</v>
      </c>
      <c r="Q171" s="113">
        <v>0</v>
      </c>
      <c r="R171" s="62">
        <v>0</v>
      </c>
      <c r="S171" s="147">
        <v>0</v>
      </c>
      <c r="T171" s="113">
        <v>0</v>
      </c>
      <c r="U171" s="113">
        <v>14.9031296221102</v>
      </c>
      <c r="V171" s="113">
        <v>0</v>
      </c>
      <c r="W171" s="62">
        <v>0</v>
      </c>
      <c r="X171" s="147">
        <v>0</v>
      </c>
      <c r="Y171" s="113">
        <v>0</v>
      </c>
      <c r="Z171" s="113">
        <v>21.555900390943901</v>
      </c>
      <c r="AA171" s="113">
        <v>0</v>
      </c>
      <c r="AB171" s="59">
        <v>0</v>
      </c>
    </row>
    <row r="172" spans="1:28" s="15" customFormat="1">
      <c r="A172" s="58" t="s">
        <v>342</v>
      </c>
      <c r="B172" s="112" t="s">
        <v>1091</v>
      </c>
      <c r="C172" s="112" t="s">
        <v>1514</v>
      </c>
      <c r="D172" s="112" t="s">
        <v>912</v>
      </c>
      <c r="E172" s="150" t="s">
        <v>1789</v>
      </c>
      <c r="F172" s="112" t="s">
        <v>1815</v>
      </c>
      <c r="G172" s="146">
        <v>0.4</v>
      </c>
      <c r="H172" s="147">
        <v>6.1387509959423596</v>
      </c>
      <c r="I172" s="113">
        <v>0.64752518158059302</v>
      </c>
      <c r="J172" s="113">
        <v>5.49122581436177</v>
      </c>
      <c r="K172" s="113">
        <v>-11.403312213058401</v>
      </c>
      <c r="L172" s="62">
        <v>5.0793838782846397</v>
      </c>
      <c r="M172" s="113">
        <v>0.5</v>
      </c>
      <c r="N172" s="147">
        <v>0</v>
      </c>
      <c r="O172" s="113">
        <v>0.64665190979028597</v>
      </c>
      <c r="P172" s="113">
        <v>0</v>
      </c>
      <c r="Q172" s="113">
        <v>0</v>
      </c>
      <c r="R172" s="62">
        <v>0</v>
      </c>
      <c r="S172" s="147">
        <v>0</v>
      </c>
      <c r="T172" s="113">
        <v>5.49122581436177</v>
      </c>
      <c r="U172" s="113">
        <v>0</v>
      </c>
      <c r="V172" s="113">
        <v>0</v>
      </c>
      <c r="W172" s="62">
        <v>0</v>
      </c>
      <c r="X172" s="147">
        <v>0</v>
      </c>
      <c r="Y172" s="113">
        <v>6.1378777241520597</v>
      </c>
      <c r="Z172" s="113">
        <v>0</v>
      </c>
      <c r="AA172" s="113">
        <v>0</v>
      </c>
      <c r="AB172" s="59">
        <v>0</v>
      </c>
    </row>
    <row r="173" spans="1:28" s="15" customFormat="1">
      <c r="A173" s="58" t="s">
        <v>344</v>
      </c>
      <c r="B173" s="112" t="s">
        <v>1092</v>
      </c>
      <c r="C173" s="112" t="s">
        <v>1515</v>
      </c>
      <c r="D173" s="112" t="s">
        <v>932</v>
      </c>
      <c r="E173" s="150" t="s">
        <v>1789</v>
      </c>
      <c r="F173" s="112" t="s">
        <v>343</v>
      </c>
      <c r="G173" s="146">
        <v>0.49</v>
      </c>
      <c r="H173" s="147">
        <v>106.849770079349</v>
      </c>
      <c r="I173" s="113">
        <v>25.268282058664202</v>
      </c>
      <c r="J173" s="113">
        <v>81.5814880206852</v>
      </c>
      <c r="K173" s="113">
        <v>39.8961677795496</v>
      </c>
      <c r="L173" s="62">
        <v>75.462876419133806</v>
      </c>
      <c r="M173" s="113">
        <v>0</v>
      </c>
      <c r="N173" s="147">
        <v>23.6756178620147</v>
      </c>
      <c r="O173" s="113">
        <v>1.5796902601634999</v>
      </c>
      <c r="P173" s="113">
        <v>0</v>
      </c>
      <c r="Q173" s="113">
        <v>0</v>
      </c>
      <c r="R173" s="62">
        <v>0</v>
      </c>
      <c r="S173" s="147">
        <v>69.224906090863598</v>
      </c>
      <c r="T173" s="113">
        <v>12.3565819298216</v>
      </c>
      <c r="U173" s="113">
        <v>0</v>
      </c>
      <c r="V173" s="113">
        <v>0</v>
      </c>
      <c r="W173" s="62">
        <v>0</v>
      </c>
      <c r="X173" s="147">
        <v>92.900523952878302</v>
      </c>
      <c r="Y173" s="113">
        <v>13.9362721899851</v>
      </c>
      <c r="Z173" s="113">
        <v>0</v>
      </c>
      <c r="AA173" s="113">
        <v>0</v>
      </c>
      <c r="AB173" s="59">
        <v>0</v>
      </c>
    </row>
    <row r="174" spans="1:28" s="15" customFormat="1">
      <c r="A174" s="58" t="s">
        <v>346</v>
      </c>
      <c r="B174" s="112" t="s">
        <v>1093</v>
      </c>
      <c r="C174" s="112" t="s">
        <v>1516</v>
      </c>
      <c r="D174" s="112" t="s">
        <v>923</v>
      </c>
      <c r="E174" s="150" t="s">
        <v>1789</v>
      </c>
      <c r="F174" s="112" t="s">
        <v>345</v>
      </c>
      <c r="G174" s="146">
        <v>0.3</v>
      </c>
      <c r="H174" s="147">
        <v>22.068505263547799</v>
      </c>
      <c r="I174" s="113">
        <v>3.5090051388614501E-3</v>
      </c>
      <c r="J174" s="113">
        <v>22.0649962584089</v>
      </c>
      <c r="K174" s="113">
        <v>-4.3181638135682396</v>
      </c>
      <c r="L174" s="62">
        <v>20.4101215390282</v>
      </c>
      <c r="M174" s="113">
        <v>0.16367121306877799</v>
      </c>
      <c r="N174" s="147">
        <v>0</v>
      </c>
      <c r="O174" s="113">
        <v>0</v>
      </c>
      <c r="P174" s="113">
        <v>0</v>
      </c>
      <c r="Q174" s="113">
        <v>0</v>
      </c>
      <c r="R174" s="62">
        <v>0</v>
      </c>
      <c r="S174" s="147">
        <v>15.742726299923</v>
      </c>
      <c r="T174" s="113">
        <v>6.3222699584858502</v>
      </c>
      <c r="U174" s="113">
        <v>0</v>
      </c>
      <c r="V174" s="113">
        <v>0</v>
      </c>
      <c r="W174" s="62">
        <v>0</v>
      </c>
      <c r="X174" s="147">
        <v>15.742726299923</v>
      </c>
      <c r="Y174" s="113">
        <v>6.3222699584858502</v>
      </c>
      <c r="Z174" s="113">
        <v>0</v>
      </c>
      <c r="AA174" s="113">
        <v>0</v>
      </c>
      <c r="AB174" s="59">
        <v>0</v>
      </c>
    </row>
    <row r="175" spans="1:28" s="15" customFormat="1">
      <c r="A175" s="58" t="s">
        <v>348</v>
      </c>
      <c r="B175" s="112" t="s">
        <v>1094</v>
      </c>
      <c r="C175" s="112" t="s">
        <v>1517</v>
      </c>
      <c r="D175" s="112" t="s">
        <v>926</v>
      </c>
      <c r="E175" s="150" t="s">
        <v>1789</v>
      </c>
      <c r="F175" s="112" t="s">
        <v>347</v>
      </c>
      <c r="G175" s="146">
        <v>0.49</v>
      </c>
      <c r="H175" s="147">
        <v>96.192888964972994</v>
      </c>
      <c r="I175" s="113">
        <v>13.514226673213001</v>
      </c>
      <c r="J175" s="113">
        <v>82.678662291760006</v>
      </c>
      <c r="K175" s="113">
        <v>28.808338422706601</v>
      </c>
      <c r="L175" s="62">
        <v>76.477762619878007</v>
      </c>
      <c r="M175" s="113">
        <v>0</v>
      </c>
      <c r="N175" s="147">
        <v>13.932922803240601</v>
      </c>
      <c r="O175" s="113">
        <v>-0.43184455060558902</v>
      </c>
      <c r="P175" s="113">
        <v>0</v>
      </c>
      <c r="Q175" s="113">
        <v>0</v>
      </c>
      <c r="R175" s="62">
        <v>0</v>
      </c>
      <c r="S175" s="147">
        <v>70.136391227165603</v>
      </c>
      <c r="T175" s="113">
        <v>12.5422710645944</v>
      </c>
      <c r="U175" s="113">
        <v>0</v>
      </c>
      <c r="V175" s="113">
        <v>0</v>
      </c>
      <c r="W175" s="62">
        <v>0</v>
      </c>
      <c r="X175" s="147">
        <v>84.069314030406204</v>
      </c>
      <c r="Y175" s="113">
        <v>12.1104265139888</v>
      </c>
      <c r="Z175" s="113">
        <v>0</v>
      </c>
      <c r="AA175" s="113">
        <v>0</v>
      </c>
      <c r="AB175" s="59">
        <v>0</v>
      </c>
    </row>
    <row r="176" spans="1:28" s="15" customFormat="1">
      <c r="A176" s="58" t="s">
        <v>350</v>
      </c>
      <c r="B176" s="112" t="s">
        <v>1095</v>
      </c>
      <c r="C176" s="112" t="s">
        <v>1518</v>
      </c>
      <c r="D176" s="112" t="s">
        <v>926</v>
      </c>
      <c r="E176" s="150" t="s">
        <v>1309</v>
      </c>
      <c r="F176" s="112" t="s">
        <v>349</v>
      </c>
      <c r="G176" s="146">
        <v>0.99</v>
      </c>
      <c r="H176" s="147">
        <v>96.972924069654695</v>
      </c>
      <c r="I176" s="113">
        <v>0</v>
      </c>
      <c r="J176" s="113">
        <v>96.972924069654695</v>
      </c>
      <c r="K176" s="113">
        <v>54.501573538830101</v>
      </c>
      <c r="L176" s="62">
        <v>94.063736347565097</v>
      </c>
      <c r="M176" s="113">
        <v>0</v>
      </c>
      <c r="N176" s="147">
        <v>0</v>
      </c>
      <c r="O176" s="113">
        <v>0</v>
      </c>
      <c r="P176" s="113">
        <v>0</v>
      </c>
      <c r="Q176" s="113">
        <v>0</v>
      </c>
      <c r="R176" s="62">
        <v>0</v>
      </c>
      <c r="S176" s="147">
        <v>88.117701177715205</v>
      </c>
      <c r="T176" s="113">
        <v>8.8453013800259299</v>
      </c>
      <c r="U176" s="113">
        <v>0</v>
      </c>
      <c r="V176" s="113">
        <v>0</v>
      </c>
      <c r="W176" s="62">
        <v>0</v>
      </c>
      <c r="X176" s="147">
        <v>88.117701177715205</v>
      </c>
      <c r="Y176" s="113">
        <v>8.8453013800259299</v>
      </c>
      <c r="Z176" s="113">
        <v>0</v>
      </c>
      <c r="AA176" s="113">
        <v>0</v>
      </c>
      <c r="AB176" s="59">
        <v>0</v>
      </c>
    </row>
    <row r="177" spans="1:28" s="15" customFormat="1">
      <c r="A177" s="58" t="s">
        <v>352</v>
      </c>
      <c r="B177" s="112" t="s">
        <v>1096</v>
      </c>
      <c r="C177" s="112" t="s">
        <v>1519</v>
      </c>
      <c r="D177" s="112" t="s">
        <v>968</v>
      </c>
      <c r="E177" s="150" t="s">
        <v>1789</v>
      </c>
      <c r="F177" s="112" t="s">
        <v>351</v>
      </c>
      <c r="G177" s="146">
        <v>0.3</v>
      </c>
      <c r="H177" s="147">
        <v>144.91060159212901</v>
      </c>
      <c r="I177" s="113">
        <v>33.382742676389697</v>
      </c>
      <c r="J177" s="113">
        <v>111.527858915739</v>
      </c>
      <c r="K177" s="113">
        <v>63.753739092369102</v>
      </c>
      <c r="L177" s="62">
        <v>103.16326949705901</v>
      </c>
      <c r="M177" s="113">
        <v>0</v>
      </c>
      <c r="N177" s="147">
        <v>29.1371313561703</v>
      </c>
      <c r="O177" s="113">
        <v>4.2278750004710304</v>
      </c>
      <c r="P177" s="113">
        <v>0</v>
      </c>
      <c r="Q177" s="113">
        <v>0</v>
      </c>
      <c r="R177" s="62">
        <v>0</v>
      </c>
      <c r="S177" s="147">
        <v>84.743993369848397</v>
      </c>
      <c r="T177" s="113">
        <v>26.783865545890599</v>
      </c>
      <c r="U177" s="113">
        <v>0</v>
      </c>
      <c r="V177" s="113">
        <v>0</v>
      </c>
      <c r="W177" s="62">
        <v>0</v>
      </c>
      <c r="X177" s="147">
        <v>113.881124726019</v>
      </c>
      <c r="Y177" s="113">
        <v>31.011740546361601</v>
      </c>
      <c r="Z177" s="113">
        <v>0</v>
      </c>
      <c r="AA177" s="113">
        <v>0</v>
      </c>
      <c r="AB177" s="59">
        <v>0</v>
      </c>
    </row>
    <row r="178" spans="1:28" s="15" customFormat="1">
      <c r="A178" s="58" t="s">
        <v>354</v>
      </c>
      <c r="B178" s="112" t="s">
        <v>1097</v>
      </c>
      <c r="C178" s="112" t="s">
        <v>1520</v>
      </c>
      <c r="D178" s="112" t="s">
        <v>959</v>
      </c>
      <c r="E178" s="150" t="s">
        <v>1789</v>
      </c>
      <c r="F178" s="112" t="s">
        <v>353</v>
      </c>
      <c r="G178" s="146">
        <v>0.09</v>
      </c>
      <c r="H178" s="147">
        <v>224.14053052229201</v>
      </c>
      <c r="I178" s="113">
        <v>34.661698105089698</v>
      </c>
      <c r="J178" s="113">
        <v>189.478832417202</v>
      </c>
      <c r="K178" s="113">
        <v>158.09868071658201</v>
      </c>
      <c r="L178" s="62">
        <v>175.26791998591199</v>
      </c>
      <c r="M178" s="113">
        <v>0</v>
      </c>
      <c r="N178" s="147">
        <v>34.631565211029503</v>
      </c>
      <c r="O178" s="113">
        <v>0</v>
      </c>
      <c r="P178" s="113">
        <v>0</v>
      </c>
      <c r="Q178" s="113">
        <v>0</v>
      </c>
      <c r="R178" s="62">
        <v>0</v>
      </c>
      <c r="S178" s="147">
        <v>189.478832417202</v>
      </c>
      <c r="T178" s="113">
        <v>0</v>
      </c>
      <c r="U178" s="113">
        <v>0</v>
      </c>
      <c r="V178" s="113">
        <v>0</v>
      </c>
      <c r="W178" s="62">
        <v>0</v>
      </c>
      <c r="X178" s="147">
        <v>224.11039762823199</v>
      </c>
      <c r="Y178" s="113">
        <v>0</v>
      </c>
      <c r="Z178" s="113">
        <v>0</v>
      </c>
      <c r="AA178" s="113">
        <v>0</v>
      </c>
      <c r="AB178" s="59">
        <v>0</v>
      </c>
    </row>
    <row r="179" spans="1:28" s="15" customFormat="1">
      <c r="A179" s="58" t="s">
        <v>355</v>
      </c>
      <c r="B179" s="112" t="s">
        <v>1098</v>
      </c>
      <c r="C179" s="112" t="s">
        <v>1521</v>
      </c>
      <c r="D179" s="112" t="s">
        <v>919</v>
      </c>
      <c r="E179" s="150" t="s">
        <v>1789</v>
      </c>
      <c r="F179" s="112" t="s">
        <v>1816</v>
      </c>
      <c r="G179" s="146">
        <v>0.01</v>
      </c>
      <c r="H179" s="147">
        <v>24.513079318545199</v>
      </c>
      <c r="I179" s="113">
        <v>8.8315638099966502</v>
      </c>
      <c r="J179" s="113">
        <v>15.6815155085486</v>
      </c>
      <c r="K179" s="113">
        <v>11.2952950822489</v>
      </c>
      <c r="L179" s="62">
        <v>14.5054018454075</v>
      </c>
      <c r="M179" s="113">
        <v>0</v>
      </c>
      <c r="N179" s="147">
        <v>0</v>
      </c>
      <c r="O179" s="113">
        <v>0</v>
      </c>
      <c r="P179" s="113">
        <v>8.8290699723614807</v>
      </c>
      <c r="Q179" s="113">
        <v>0</v>
      </c>
      <c r="R179" s="62">
        <v>0</v>
      </c>
      <c r="S179" s="147">
        <v>0</v>
      </c>
      <c r="T179" s="113">
        <v>0</v>
      </c>
      <c r="U179" s="113">
        <v>15.6815155085486</v>
      </c>
      <c r="V179" s="113">
        <v>0</v>
      </c>
      <c r="W179" s="62">
        <v>0</v>
      </c>
      <c r="X179" s="147">
        <v>0</v>
      </c>
      <c r="Y179" s="113">
        <v>0</v>
      </c>
      <c r="Z179" s="113">
        <v>24.510585480910098</v>
      </c>
      <c r="AA179" s="113">
        <v>0</v>
      </c>
      <c r="AB179" s="59">
        <v>0</v>
      </c>
    </row>
    <row r="180" spans="1:28" s="15" customFormat="1">
      <c r="A180" s="58" t="s">
        <v>357</v>
      </c>
      <c r="B180" s="112" t="s">
        <v>1099</v>
      </c>
      <c r="C180" s="112" t="s">
        <v>1522</v>
      </c>
      <c r="D180" s="112" t="s">
        <v>912</v>
      </c>
      <c r="E180" s="150" t="s">
        <v>1789</v>
      </c>
      <c r="F180" s="112" t="s">
        <v>356</v>
      </c>
      <c r="G180" s="146">
        <v>0.4</v>
      </c>
      <c r="H180" s="147">
        <v>5.9479130998631904</v>
      </c>
      <c r="I180" s="113">
        <v>0.21115153891390301</v>
      </c>
      <c r="J180" s="113">
        <v>5.7367615609492901</v>
      </c>
      <c r="K180" s="113">
        <v>-19.594121594921901</v>
      </c>
      <c r="L180" s="62">
        <v>5.3065044438780902</v>
      </c>
      <c r="M180" s="113">
        <v>0.5</v>
      </c>
      <c r="N180" s="147">
        <v>0</v>
      </c>
      <c r="O180" s="113">
        <v>0.21023921943923701</v>
      </c>
      <c r="P180" s="113">
        <v>0</v>
      </c>
      <c r="Q180" s="113">
        <v>0</v>
      </c>
      <c r="R180" s="62">
        <v>0</v>
      </c>
      <c r="S180" s="147">
        <v>0</v>
      </c>
      <c r="T180" s="113">
        <v>5.7367615609492901</v>
      </c>
      <c r="U180" s="113">
        <v>0</v>
      </c>
      <c r="V180" s="113">
        <v>0</v>
      </c>
      <c r="W180" s="62">
        <v>0</v>
      </c>
      <c r="X180" s="147">
        <v>0</v>
      </c>
      <c r="Y180" s="113">
        <v>5.9470007803885299</v>
      </c>
      <c r="Z180" s="113">
        <v>0</v>
      </c>
      <c r="AA180" s="113">
        <v>0</v>
      </c>
      <c r="AB180" s="59">
        <v>0</v>
      </c>
    </row>
    <row r="181" spans="1:28" s="15" customFormat="1">
      <c r="A181" s="58" t="s">
        <v>359</v>
      </c>
      <c r="B181" s="112" t="s">
        <v>1100</v>
      </c>
      <c r="C181" s="112" t="s">
        <v>1523</v>
      </c>
      <c r="D181" s="112" t="s">
        <v>926</v>
      </c>
      <c r="E181" s="150" t="s">
        <v>1789</v>
      </c>
      <c r="F181" s="112" t="s">
        <v>358</v>
      </c>
      <c r="G181" s="146">
        <v>0.49</v>
      </c>
      <c r="H181" s="147">
        <v>187.686956135098</v>
      </c>
      <c r="I181" s="113">
        <v>29.252539453689401</v>
      </c>
      <c r="J181" s="113">
        <v>158.434416681409</v>
      </c>
      <c r="K181" s="113">
        <v>-14.3583644251844</v>
      </c>
      <c r="L181" s="62">
        <v>146.55183543030299</v>
      </c>
      <c r="M181" s="113">
        <v>8.3095858132678196E-2</v>
      </c>
      <c r="N181" s="147">
        <v>29.4626821817007</v>
      </c>
      <c r="O181" s="113">
        <v>-0.23533861631956099</v>
      </c>
      <c r="P181" s="113">
        <v>0</v>
      </c>
      <c r="Q181" s="113">
        <v>0</v>
      </c>
      <c r="R181" s="62">
        <v>0</v>
      </c>
      <c r="S181" s="147">
        <v>131.21950649292799</v>
      </c>
      <c r="T181" s="113">
        <v>27.2149101884809</v>
      </c>
      <c r="U181" s="113">
        <v>0</v>
      </c>
      <c r="V181" s="113">
        <v>0</v>
      </c>
      <c r="W181" s="62">
        <v>0</v>
      </c>
      <c r="X181" s="147">
        <v>160.682188674629</v>
      </c>
      <c r="Y181" s="113">
        <v>26.979571572161301</v>
      </c>
      <c r="Z181" s="113">
        <v>0</v>
      </c>
      <c r="AA181" s="113">
        <v>0</v>
      </c>
      <c r="AB181" s="59">
        <v>0</v>
      </c>
    </row>
    <row r="182" spans="1:28" s="15" customFormat="1">
      <c r="A182" s="58" t="s">
        <v>361</v>
      </c>
      <c r="B182" s="112" t="s">
        <v>1101</v>
      </c>
      <c r="C182" s="112" t="s">
        <v>1524</v>
      </c>
      <c r="D182" s="112" t="s">
        <v>932</v>
      </c>
      <c r="E182" s="150" t="s">
        <v>1789</v>
      </c>
      <c r="F182" s="112" t="s">
        <v>360</v>
      </c>
      <c r="G182" s="146">
        <v>0.49</v>
      </c>
      <c r="H182" s="147">
        <v>131.249865739618</v>
      </c>
      <c r="I182" s="113">
        <v>29.923389444228899</v>
      </c>
      <c r="J182" s="113">
        <v>101.326476295389</v>
      </c>
      <c r="K182" s="113">
        <v>45.959074821978398</v>
      </c>
      <c r="L182" s="62">
        <v>93.726990573234801</v>
      </c>
      <c r="M182" s="113">
        <v>0</v>
      </c>
      <c r="N182" s="147">
        <v>27.847690488079699</v>
      </c>
      <c r="O182" s="113">
        <v>2.0595849663603798</v>
      </c>
      <c r="P182" s="113">
        <v>0</v>
      </c>
      <c r="Q182" s="113">
        <v>0</v>
      </c>
      <c r="R182" s="62">
        <v>0</v>
      </c>
      <c r="S182" s="147">
        <v>83.905100754281506</v>
      </c>
      <c r="T182" s="113">
        <v>17.421375541107899</v>
      </c>
      <c r="U182" s="113">
        <v>0</v>
      </c>
      <c r="V182" s="113">
        <v>0</v>
      </c>
      <c r="W182" s="62">
        <v>0</v>
      </c>
      <c r="X182" s="147">
        <v>111.752791242361</v>
      </c>
      <c r="Y182" s="113">
        <v>19.4809605074683</v>
      </c>
      <c r="Z182" s="113">
        <v>0</v>
      </c>
      <c r="AA182" s="113">
        <v>0</v>
      </c>
      <c r="AB182" s="59">
        <v>0</v>
      </c>
    </row>
    <row r="183" spans="1:28" s="15" customFormat="1">
      <c r="A183" s="58" t="s">
        <v>363</v>
      </c>
      <c r="B183" s="112" t="s">
        <v>1102</v>
      </c>
      <c r="C183" s="112" t="s">
        <v>1525</v>
      </c>
      <c r="D183" s="112" t="s">
        <v>959</v>
      </c>
      <c r="E183" s="150" t="s">
        <v>1789</v>
      </c>
      <c r="F183" s="112" t="s">
        <v>362</v>
      </c>
      <c r="G183" s="146">
        <v>0.09</v>
      </c>
      <c r="H183" s="147">
        <v>61.884464323580502</v>
      </c>
      <c r="I183" s="113">
        <v>9.8399461325373808E-3</v>
      </c>
      <c r="J183" s="113">
        <v>61.874624377448001</v>
      </c>
      <c r="K183" s="113">
        <v>40.346353557374002</v>
      </c>
      <c r="L183" s="62">
        <v>57.234027549139398</v>
      </c>
      <c r="M183" s="113">
        <v>0</v>
      </c>
      <c r="N183" s="147">
        <v>0</v>
      </c>
      <c r="O183" s="113">
        <v>0</v>
      </c>
      <c r="P183" s="113">
        <v>0</v>
      </c>
      <c r="Q183" s="113">
        <v>0</v>
      </c>
      <c r="R183" s="62">
        <v>0</v>
      </c>
      <c r="S183" s="147">
        <v>61.874624377448001</v>
      </c>
      <c r="T183" s="113">
        <v>0</v>
      </c>
      <c r="U183" s="113">
        <v>0</v>
      </c>
      <c r="V183" s="113">
        <v>0</v>
      </c>
      <c r="W183" s="62">
        <v>0</v>
      </c>
      <c r="X183" s="147">
        <v>61.874624377448001</v>
      </c>
      <c r="Y183" s="113">
        <v>0</v>
      </c>
      <c r="Z183" s="113">
        <v>0</v>
      </c>
      <c r="AA183" s="113">
        <v>0</v>
      </c>
      <c r="AB183" s="59">
        <v>0</v>
      </c>
    </row>
    <row r="184" spans="1:28" s="15" customFormat="1">
      <c r="A184" s="58" t="s">
        <v>364</v>
      </c>
      <c r="B184" s="112" t="s">
        <v>1103</v>
      </c>
      <c r="C184" s="112" t="s">
        <v>1526</v>
      </c>
      <c r="D184" s="112" t="s">
        <v>919</v>
      </c>
      <c r="E184" s="150" t="s">
        <v>1789</v>
      </c>
      <c r="F184" s="112" t="s">
        <v>1817</v>
      </c>
      <c r="G184" s="146">
        <v>0.01</v>
      </c>
      <c r="H184" s="147">
        <v>13.482639160008</v>
      </c>
      <c r="I184" s="113">
        <v>4.4750251995361401</v>
      </c>
      <c r="J184" s="113">
        <v>9.0076139604718293</v>
      </c>
      <c r="K184" s="113">
        <v>5.3713829542195901</v>
      </c>
      <c r="L184" s="62">
        <v>8.3320429134364407</v>
      </c>
      <c r="M184" s="113">
        <v>0</v>
      </c>
      <c r="N184" s="147">
        <v>0</v>
      </c>
      <c r="O184" s="113">
        <v>0</v>
      </c>
      <c r="P184" s="113">
        <v>4.4735927151466699</v>
      </c>
      <c r="Q184" s="113">
        <v>0</v>
      </c>
      <c r="R184" s="62">
        <v>0</v>
      </c>
      <c r="S184" s="147">
        <v>0</v>
      </c>
      <c r="T184" s="113">
        <v>0</v>
      </c>
      <c r="U184" s="113">
        <v>9.0076139604718293</v>
      </c>
      <c r="V184" s="113">
        <v>0</v>
      </c>
      <c r="W184" s="62">
        <v>0</v>
      </c>
      <c r="X184" s="147">
        <v>0</v>
      </c>
      <c r="Y184" s="113">
        <v>0</v>
      </c>
      <c r="Z184" s="113">
        <v>13.4812066756185</v>
      </c>
      <c r="AA184" s="113">
        <v>0</v>
      </c>
      <c r="AB184" s="59">
        <v>0</v>
      </c>
    </row>
    <row r="185" spans="1:28" s="15" customFormat="1">
      <c r="A185" s="58" t="s">
        <v>366</v>
      </c>
      <c r="B185" s="112" t="s">
        <v>1104</v>
      </c>
      <c r="C185" s="112" t="s">
        <v>1527</v>
      </c>
      <c r="D185" s="112" t="s">
        <v>912</v>
      </c>
      <c r="E185" s="150" t="s">
        <v>1789</v>
      </c>
      <c r="F185" s="112" t="s">
        <v>365</v>
      </c>
      <c r="G185" s="146">
        <v>0.4</v>
      </c>
      <c r="H185" s="147">
        <v>2.24321824263333</v>
      </c>
      <c r="I185" s="113">
        <v>3.5668317692680302E-4</v>
      </c>
      <c r="J185" s="113">
        <v>2.2428615594563999</v>
      </c>
      <c r="K185" s="113">
        <v>-7.8049783863264599</v>
      </c>
      <c r="L185" s="62">
        <v>2.0746469424971701</v>
      </c>
      <c r="M185" s="113">
        <v>0.5</v>
      </c>
      <c r="N185" s="147">
        <v>0</v>
      </c>
      <c r="O185" s="113">
        <v>0</v>
      </c>
      <c r="P185" s="113">
        <v>0</v>
      </c>
      <c r="Q185" s="113">
        <v>0</v>
      </c>
      <c r="R185" s="62">
        <v>0</v>
      </c>
      <c r="S185" s="147">
        <v>0</v>
      </c>
      <c r="T185" s="113">
        <v>2.2428615594563999</v>
      </c>
      <c r="U185" s="113">
        <v>0</v>
      </c>
      <c r="V185" s="113">
        <v>0</v>
      </c>
      <c r="W185" s="62">
        <v>0</v>
      </c>
      <c r="X185" s="147">
        <v>0</v>
      </c>
      <c r="Y185" s="113">
        <v>2.2428615594563999</v>
      </c>
      <c r="Z185" s="113">
        <v>0</v>
      </c>
      <c r="AA185" s="113">
        <v>0</v>
      </c>
      <c r="AB185" s="59">
        <v>0</v>
      </c>
    </row>
    <row r="186" spans="1:28" s="15" customFormat="1">
      <c r="A186" s="58" t="s">
        <v>368</v>
      </c>
      <c r="B186" s="112" t="s">
        <v>1105</v>
      </c>
      <c r="C186" s="112" t="s">
        <v>1528</v>
      </c>
      <c r="D186" s="112" t="s">
        <v>968</v>
      </c>
      <c r="E186" s="150" t="s">
        <v>1789</v>
      </c>
      <c r="F186" s="112" t="s">
        <v>367</v>
      </c>
      <c r="G186" s="146">
        <v>0.3</v>
      </c>
      <c r="H186" s="147">
        <v>124.170641106933</v>
      </c>
      <c r="I186" s="113">
        <v>29.017342995972601</v>
      </c>
      <c r="J186" s="113">
        <v>95.153298110960804</v>
      </c>
      <c r="K186" s="113">
        <v>75.175624159745595</v>
      </c>
      <c r="L186" s="62">
        <v>88.016800752638702</v>
      </c>
      <c r="M186" s="113">
        <v>0</v>
      </c>
      <c r="N186" s="147">
        <v>26.5441302929509</v>
      </c>
      <c r="O186" s="113">
        <v>2.4580804361549</v>
      </c>
      <c r="P186" s="113">
        <v>0</v>
      </c>
      <c r="Q186" s="113">
        <v>0</v>
      </c>
      <c r="R186" s="62">
        <v>0</v>
      </c>
      <c r="S186" s="147">
        <v>77.2782268666503</v>
      </c>
      <c r="T186" s="113">
        <v>17.875071244310501</v>
      </c>
      <c r="U186" s="113">
        <v>0</v>
      </c>
      <c r="V186" s="113">
        <v>0</v>
      </c>
      <c r="W186" s="62">
        <v>0</v>
      </c>
      <c r="X186" s="147">
        <v>103.822357159601</v>
      </c>
      <c r="Y186" s="113">
        <v>20.333151680465399</v>
      </c>
      <c r="Z186" s="113">
        <v>0</v>
      </c>
      <c r="AA186" s="113">
        <v>0</v>
      </c>
      <c r="AB186" s="59">
        <v>0</v>
      </c>
    </row>
    <row r="187" spans="1:28" s="15" customFormat="1">
      <c r="A187" s="58" t="s">
        <v>370</v>
      </c>
      <c r="B187" s="112" t="s">
        <v>1106</v>
      </c>
      <c r="C187" s="112" t="s">
        <v>1529</v>
      </c>
      <c r="D187" s="112" t="s">
        <v>912</v>
      </c>
      <c r="E187" s="150" t="s">
        <v>1789</v>
      </c>
      <c r="F187" s="112" t="s">
        <v>369</v>
      </c>
      <c r="G187" s="146">
        <v>0.4</v>
      </c>
      <c r="H187" s="147">
        <v>2.1170890081198901</v>
      </c>
      <c r="I187" s="113">
        <v>3.36627962172689E-4</v>
      </c>
      <c r="J187" s="113">
        <v>2.1167523801577199</v>
      </c>
      <c r="K187" s="113">
        <v>-11.632067027497</v>
      </c>
      <c r="L187" s="62">
        <v>1.95799595164589</v>
      </c>
      <c r="M187" s="113">
        <v>0.5</v>
      </c>
      <c r="N187" s="147">
        <v>0</v>
      </c>
      <c r="O187" s="113">
        <v>0</v>
      </c>
      <c r="P187" s="113">
        <v>0</v>
      </c>
      <c r="Q187" s="113">
        <v>0</v>
      </c>
      <c r="R187" s="62">
        <v>0</v>
      </c>
      <c r="S187" s="147">
        <v>0</v>
      </c>
      <c r="T187" s="113">
        <v>2.1167523801577199</v>
      </c>
      <c r="U187" s="113">
        <v>0</v>
      </c>
      <c r="V187" s="113">
        <v>0</v>
      </c>
      <c r="W187" s="62">
        <v>0</v>
      </c>
      <c r="X187" s="147">
        <v>0</v>
      </c>
      <c r="Y187" s="113">
        <v>2.1167523801577199</v>
      </c>
      <c r="Z187" s="113">
        <v>0</v>
      </c>
      <c r="AA187" s="113">
        <v>0</v>
      </c>
      <c r="AB187" s="59">
        <v>0</v>
      </c>
    </row>
    <row r="188" spans="1:28" s="15" customFormat="1">
      <c r="A188" s="58" t="s">
        <v>372</v>
      </c>
      <c r="B188" s="112" t="s">
        <v>1107</v>
      </c>
      <c r="C188" s="112" t="s">
        <v>1530</v>
      </c>
      <c r="D188" s="112" t="s">
        <v>912</v>
      </c>
      <c r="E188" s="150" t="s">
        <v>1789</v>
      </c>
      <c r="F188" s="112" t="s">
        <v>371</v>
      </c>
      <c r="G188" s="146">
        <v>0.4</v>
      </c>
      <c r="H188" s="147">
        <v>3.8383300581328901</v>
      </c>
      <c r="I188" s="113">
        <v>2.41414391750116E-2</v>
      </c>
      <c r="J188" s="113">
        <v>3.8141886189578802</v>
      </c>
      <c r="K188" s="113">
        <v>-13.093876246466101</v>
      </c>
      <c r="L188" s="62">
        <v>3.5281244725360401</v>
      </c>
      <c r="M188" s="113">
        <v>0.5</v>
      </c>
      <c r="N188" s="147">
        <v>0</v>
      </c>
      <c r="O188" s="113">
        <v>2.3534867254261901E-2</v>
      </c>
      <c r="P188" s="113">
        <v>0</v>
      </c>
      <c r="Q188" s="113">
        <v>0</v>
      </c>
      <c r="R188" s="62">
        <v>0</v>
      </c>
      <c r="S188" s="147">
        <v>0</v>
      </c>
      <c r="T188" s="113">
        <v>3.8141886189578802</v>
      </c>
      <c r="U188" s="113">
        <v>0</v>
      </c>
      <c r="V188" s="113">
        <v>0</v>
      </c>
      <c r="W188" s="62">
        <v>0</v>
      </c>
      <c r="X188" s="147">
        <v>0</v>
      </c>
      <c r="Y188" s="113">
        <v>3.8377234862121399</v>
      </c>
      <c r="Z188" s="113">
        <v>0</v>
      </c>
      <c r="AA188" s="113">
        <v>0</v>
      </c>
      <c r="AB188" s="59">
        <v>0</v>
      </c>
    </row>
    <row r="189" spans="1:28" s="15" customFormat="1">
      <c r="A189" s="58" t="s">
        <v>374</v>
      </c>
      <c r="B189" s="112" t="s">
        <v>1108</v>
      </c>
      <c r="C189" s="112" t="s">
        <v>1531</v>
      </c>
      <c r="D189" s="112" t="s">
        <v>999</v>
      </c>
      <c r="E189" s="150" t="s">
        <v>1789</v>
      </c>
      <c r="F189" s="112" t="s">
        <v>373</v>
      </c>
      <c r="G189" s="146">
        <v>0.1</v>
      </c>
      <c r="H189" s="147">
        <v>132.68402340788799</v>
      </c>
      <c r="I189" s="113">
        <v>21.220113771564801</v>
      </c>
      <c r="J189" s="113">
        <v>111.463909636323</v>
      </c>
      <c r="K189" s="113">
        <v>91.302225731549896</v>
      </c>
      <c r="L189" s="62">
        <v>103.104116413599</v>
      </c>
      <c r="M189" s="113">
        <v>0</v>
      </c>
      <c r="N189" s="147">
        <v>17.814852799158199</v>
      </c>
      <c r="O189" s="113">
        <v>0</v>
      </c>
      <c r="P189" s="113">
        <v>3.3875348225178299</v>
      </c>
      <c r="Q189" s="113">
        <v>0</v>
      </c>
      <c r="R189" s="62">
        <v>0</v>
      </c>
      <c r="S189" s="147">
        <v>104.967672078511</v>
      </c>
      <c r="T189" s="113">
        <v>0</v>
      </c>
      <c r="U189" s="113">
        <v>6.4962375578112797</v>
      </c>
      <c r="V189" s="113">
        <v>0</v>
      </c>
      <c r="W189" s="62">
        <v>0</v>
      </c>
      <c r="X189" s="147">
        <v>122.782524877669</v>
      </c>
      <c r="Y189" s="113">
        <v>0</v>
      </c>
      <c r="Z189" s="113">
        <v>9.8837723803291109</v>
      </c>
      <c r="AA189" s="113">
        <v>0</v>
      </c>
      <c r="AB189" s="59">
        <v>0</v>
      </c>
    </row>
    <row r="190" spans="1:28" s="15" customFormat="1">
      <c r="A190" s="58" t="s">
        <v>376</v>
      </c>
      <c r="B190" s="112" t="s">
        <v>1109</v>
      </c>
      <c r="C190" s="112" t="s">
        <v>1532</v>
      </c>
      <c r="D190" s="112" t="s">
        <v>926</v>
      </c>
      <c r="E190" s="150" t="s">
        <v>1309</v>
      </c>
      <c r="F190" s="112" t="s">
        <v>375</v>
      </c>
      <c r="G190" s="146">
        <v>0.99</v>
      </c>
      <c r="H190" s="147">
        <v>267.80222204185299</v>
      </c>
      <c r="I190" s="113">
        <v>0</v>
      </c>
      <c r="J190" s="113">
        <v>267.80222204185299</v>
      </c>
      <c r="K190" s="113">
        <v>68.715888821909502</v>
      </c>
      <c r="L190" s="62">
        <v>259.76815538059702</v>
      </c>
      <c r="M190" s="113">
        <v>0</v>
      </c>
      <c r="N190" s="147">
        <v>0</v>
      </c>
      <c r="O190" s="113">
        <v>0</v>
      </c>
      <c r="P190" s="113">
        <v>0</v>
      </c>
      <c r="Q190" s="113">
        <v>0</v>
      </c>
      <c r="R190" s="62">
        <v>0</v>
      </c>
      <c r="S190" s="147">
        <v>236.659488320018</v>
      </c>
      <c r="T190" s="113">
        <v>31.1146319711312</v>
      </c>
      <c r="U190" s="113">
        <v>0</v>
      </c>
      <c r="V190" s="113">
        <v>0</v>
      </c>
      <c r="W190" s="62">
        <v>0</v>
      </c>
      <c r="X190" s="147">
        <v>236.659488320018</v>
      </c>
      <c r="Y190" s="113">
        <v>31.1146319711312</v>
      </c>
      <c r="Z190" s="113">
        <v>0</v>
      </c>
      <c r="AA190" s="113">
        <v>0</v>
      </c>
      <c r="AB190" s="59">
        <v>0</v>
      </c>
    </row>
    <row r="191" spans="1:28" s="15" customFormat="1">
      <c r="A191" s="58" t="s">
        <v>378</v>
      </c>
      <c r="B191" s="112" t="s">
        <v>1110</v>
      </c>
      <c r="C191" s="112" t="s">
        <v>1533</v>
      </c>
      <c r="D191" s="112" t="s">
        <v>932</v>
      </c>
      <c r="E191" s="150" t="s">
        <v>1789</v>
      </c>
      <c r="F191" s="112" t="s">
        <v>377</v>
      </c>
      <c r="G191" s="146">
        <v>0.49</v>
      </c>
      <c r="H191" s="147">
        <v>60.012532817645699</v>
      </c>
      <c r="I191" s="113">
        <v>11.2776599114194</v>
      </c>
      <c r="J191" s="113">
        <v>48.7348729062263</v>
      </c>
      <c r="K191" s="113">
        <v>14.5080638584833</v>
      </c>
      <c r="L191" s="62">
        <v>45.0797574382593</v>
      </c>
      <c r="M191" s="113">
        <v>0</v>
      </c>
      <c r="N191" s="147">
        <v>10.879599017157499</v>
      </c>
      <c r="O191" s="113">
        <v>0.390310568069068</v>
      </c>
      <c r="P191" s="113">
        <v>0</v>
      </c>
      <c r="Q191" s="113">
        <v>0</v>
      </c>
      <c r="R191" s="62">
        <v>0</v>
      </c>
      <c r="S191" s="147">
        <v>39.970432458001397</v>
      </c>
      <c r="T191" s="113">
        <v>8.7644404482248603</v>
      </c>
      <c r="U191" s="113">
        <v>0</v>
      </c>
      <c r="V191" s="113">
        <v>0</v>
      </c>
      <c r="W191" s="62">
        <v>0</v>
      </c>
      <c r="X191" s="147">
        <v>50.8500314751589</v>
      </c>
      <c r="Y191" s="113">
        <v>9.1547510162939307</v>
      </c>
      <c r="Z191" s="113">
        <v>0</v>
      </c>
      <c r="AA191" s="113">
        <v>0</v>
      </c>
      <c r="AB191" s="59">
        <v>0</v>
      </c>
    </row>
    <row r="192" spans="1:28" s="15" customFormat="1">
      <c r="A192" s="58" t="s">
        <v>380</v>
      </c>
      <c r="B192" s="112" t="s">
        <v>1111</v>
      </c>
      <c r="C192" s="112" t="s">
        <v>1534</v>
      </c>
      <c r="D192" s="112" t="s">
        <v>912</v>
      </c>
      <c r="E192" s="150" t="s">
        <v>1789</v>
      </c>
      <c r="F192" s="112" t="s">
        <v>379</v>
      </c>
      <c r="G192" s="146">
        <v>0.4</v>
      </c>
      <c r="H192" s="147">
        <v>3.26034716413684</v>
      </c>
      <c r="I192" s="113">
        <v>5.1841192711584805E-4</v>
      </c>
      <c r="J192" s="113">
        <v>3.25982875220972</v>
      </c>
      <c r="K192" s="113">
        <v>-19.338531275360499</v>
      </c>
      <c r="L192" s="62">
        <v>3.01534159579399</v>
      </c>
      <c r="M192" s="113">
        <v>0.5</v>
      </c>
      <c r="N192" s="147">
        <v>0</v>
      </c>
      <c r="O192" s="113">
        <v>0</v>
      </c>
      <c r="P192" s="113">
        <v>0</v>
      </c>
      <c r="Q192" s="113">
        <v>0</v>
      </c>
      <c r="R192" s="62">
        <v>0</v>
      </c>
      <c r="S192" s="147">
        <v>0</v>
      </c>
      <c r="T192" s="113">
        <v>3.25982875220972</v>
      </c>
      <c r="U192" s="113">
        <v>0</v>
      </c>
      <c r="V192" s="113">
        <v>0</v>
      </c>
      <c r="W192" s="62">
        <v>0</v>
      </c>
      <c r="X192" s="147">
        <v>0</v>
      </c>
      <c r="Y192" s="113">
        <v>3.25982875220972</v>
      </c>
      <c r="Z192" s="113">
        <v>0</v>
      </c>
      <c r="AA192" s="113">
        <v>0</v>
      </c>
      <c r="AB192" s="59">
        <v>0</v>
      </c>
    </row>
    <row r="193" spans="1:28" s="15" customFormat="1">
      <c r="A193" s="58" t="s">
        <v>382</v>
      </c>
      <c r="B193" s="112" t="s">
        <v>1112</v>
      </c>
      <c r="C193" s="112" t="s">
        <v>1535</v>
      </c>
      <c r="D193" s="112" t="s">
        <v>912</v>
      </c>
      <c r="E193" s="150" t="s">
        <v>1789</v>
      </c>
      <c r="F193" s="112" t="s">
        <v>381</v>
      </c>
      <c r="G193" s="146">
        <v>0.4</v>
      </c>
      <c r="H193" s="147">
        <v>1.53272947774055</v>
      </c>
      <c r="I193" s="113">
        <v>2.4371183309515701E-4</v>
      </c>
      <c r="J193" s="113">
        <v>1.53248576590745</v>
      </c>
      <c r="K193" s="113">
        <v>-3.86653277071128</v>
      </c>
      <c r="L193" s="62">
        <v>1.41754933346439</v>
      </c>
      <c r="M193" s="113">
        <v>0.5</v>
      </c>
      <c r="N193" s="147">
        <v>0</v>
      </c>
      <c r="O193" s="113">
        <v>0</v>
      </c>
      <c r="P193" s="113">
        <v>0</v>
      </c>
      <c r="Q193" s="113">
        <v>0</v>
      </c>
      <c r="R193" s="62">
        <v>0</v>
      </c>
      <c r="S193" s="147">
        <v>0</v>
      </c>
      <c r="T193" s="113">
        <v>1.53248576590745</v>
      </c>
      <c r="U193" s="113">
        <v>0</v>
      </c>
      <c r="V193" s="113">
        <v>0</v>
      </c>
      <c r="W193" s="62">
        <v>0</v>
      </c>
      <c r="X193" s="147">
        <v>0</v>
      </c>
      <c r="Y193" s="113">
        <v>1.53248576590745</v>
      </c>
      <c r="Z193" s="113">
        <v>0</v>
      </c>
      <c r="AA193" s="113">
        <v>0</v>
      </c>
      <c r="AB193" s="59">
        <v>0</v>
      </c>
    </row>
    <row r="194" spans="1:28" s="15" customFormat="1">
      <c r="A194" s="58" t="s">
        <v>384</v>
      </c>
      <c r="B194" s="112" t="s">
        <v>1113</v>
      </c>
      <c r="C194" s="112" t="s">
        <v>1536</v>
      </c>
      <c r="D194" s="112" t="s">
        <v>912</v>
      </c>
      <c r="E194" s="150" t="s">
        <v>1789</v>
      </c>
      <c r="F194" s="112" t="s">
        <v>383</v>
      </c>
      <c r="G194" s="146">
        <v>0.4</v>
      </c>
      <c r="H194" s="147">
        <v>1.82866712068695</v>
      </c>
      <c r="I194" s="113">
        <v>2.9076737814919099E-4</v>
      </c>
      <c r="J194" s="113">
        <v>1.8283763533088</v>
      </c>
      <c r="K194" s="113">
        <v>-4.9798935835103304</v>
      </c>
      <c r="L194" s="62">
        <v>1.6912481268106401</v>
      </c>
      <c r="M194" s="113">
        <v>0.5</v>
      </c>
      <c r="N194" s="147">
        <v>0</v>
      </c>
      <c r="O194" s="113">
        <v>0</v>
      </c>
      <c r="P194" s="113">
        <v>0</v>
      </c>
      <c r="Q194" s="113">
        <v>0</v>
      </c>
      <c r="R194" s="62">
        <v>0</v>
      </c>
      <c r="S194" s="147">
        <v>0</v>
      </c>
      <c r="T194" s="113">
        <v>1.8283763533088</v>
      </c>
      <c r="U194" s="113">
        <v>0</v>
      </c>
      <c r="V194" s="113">
        <v>0</v>
      </c>
      <c r="W194" s="62">
        <v>0</v>
      </c>
      <c r="X194" s="147">
        <v>0</v>
      </c>
      <c r="Y194" s="113">
        <v>1.8283763533088</v>
      </c>
      <c r="Z194" s="113">
        <v>0</v>
      </c>
      <c r="AA194" s="113">
        <v>0</v>
      </c>
      <c r="AB194" s="59">
        <v>0</v>
      </c>
    </row>
    <row r="195" spans="1:28" s="15" customFormat="1">
      <c r="A195" s="58" t="s">
        <v>386</v>
      </c>
      <c r="B195" s="112" t="s">
        <v>1114</v>
      </c>
      <c r="C195" s="112" t="s">
        <v>1537</v>
      </c>
      <c r="D195" s="112" t="s">
        <v>926</v>
      </c>
      <c r="E195" s="150" t="s">
        <v>1306</v>
      </c>
      <c r="F195" s="112" t="s">
        <v>1938</v>
      </c>
      <c r="G195" s="146">
        <v>0.99</v>
      </c>
      <c r="H195" s="147">
        <v>292.58609729331403</v>
      </c>
      <c r="I195" s="113">
        <v>0</v>
      </c>
      <c r="J195" s="113">
        <v>292.58609729331403</v>
      </c>
      <c r="K195" s="113">
        <v>-36.542295789855302</v>
      </c>
      <c r="L195" s="62">
        <v>283.80851437451503</v>
      </c>
      <c r="M195" s="113">
        <v>0</v>
      </c>
      <c r="N195" s="147">
        <v>0</v>
      </c>
      <c r="O195" s="113">
        <v>0</v>
      </c>
      <c r="P195" s="113">
        <v>0</v>
      </c>
      <c r="Q195" s="113">
        <v>0</v>
      </c>
      <c r="R195" s="62">
        <v>0</v>
      </c>
      <c r="S195" s="147">
        <v>258.39816310658199</v>
      </c>
      <c r="T195" s="113">
        <v>34.159504729293502</v>
      </c>
      <c r="U195" s="113">
        <v>0</v>
      </c>
      <c r="V195" s="113">
        <v>0</v>
      </c>
      <c r="W195" s="62">
        <v>0</v>
      </c>
      <c r="X195" s="147">
        <v>258.39816310658199</v>
      </c>
      <c r="Y195" s="113">
        <v>34.159504729293502</v>
      </c>
      <c r="Z195" s="113">
        <v>0</v>
      </c>
      <c r="AA195" s="113">
        <v>0</v>
      </c>
      <c r="AB195" s="59">
        <v>0</v>
      </c>
    </row>
    <row r="196" spans="1:28" s="15" customFormat="1">
      <c r="A196" s="58" t="s">
        <v>388</v>
      </c>
      <c r="B196" s="112" t="s">
        <v>1115</v>
      </c>
      <c r="C196" s="112" t="s">
        <v>1538</v>
      </c>
      <c r="D196" s="112" t="s">
        <v>912</v>
      </c>
      <c r="E196" s="150" t="s">
        <v>1789</v>
      </c>
      <c r="F196" s="112" t="s">
        <v>387</v>
      </c>
      <c r="G196" s="146">
        <v>0.4</v>
      </c>
      <c r="H196" s="147">
        <v>3.9896569034299398</v>
      </c>
      <c r="I196" s="113">
        <v>0.25763355605399801</v>
      </c>
      <c r="J196" s="113">
        <v>3.7320233473759399</v>
      </c>
      <c r="K196" s="113">
        <v>-7.3858842354865901</v>
      </c>
      <c r="L196" s="62">
        <v>3.4521215963227401</v>
      </c>
      <c r="M196" s="113">
        <v>0.5</v>
      </c>
      <c r="N196" s="147">
        <v>0</v>
      </c>
      <c r="O196" s="113">
        <v>0.257040050887756</v>
      </c>
      <c r="P196" s="113">
        <v>0</v>
      </c>
      <c r="Q196" s="113">
        <v>0</v>
      </c>
      <c r="R196" s="62">
        <v>0</v>
      </c>
      <c r="S196" s="147">
        <v>0</v>
      </c>
      <c r="T196" s="113">
        <v>3.7320233473759399</v>
      </c>
      <c r="U196" s="113">
        <v>0</v>
      </c>
      <c r="V196" s="113">
        <v>0</v>
      </c>
      <c r="W196" s="62">
        <v>0</v>
      </c>
      <c r="X196" s="147">
        <v>0</v>
      </c>
      <c r="Y196" s="113">
        <v>3.9890633982637</v>
      </c>
      <c r="Z196" s="113">
        <v>0</v>
      </c>
      <c r="AA196" s="113">
        <v>0</v>
      </c>
      <c r="AB196" s="59">
        <v>0</v>
      </c>
    </row>
    <row r="197" spans="1:28" s="15" customFormat="1">
      <c r="A197" s="58" t="s">
        <v>390</v>
      </c>
      <c r="B197" s="112" t="s">
        <v>1116</v>
      </c>
      <c r="C197" s="112" t="s">
        <v>1539</v>
      </c>
      <c r="D197" s="112" t="s">
        <v>932</v>
      </c>
      <c r="E197" s="150" t="s">
        <v>1789</v>
      </c>
      <c r="F197" s="112" t="s">
        <v>389</v>
      </c>
      <c r="G197" s="146">
        <v>0.49</v>
      </c>
      <c r="H197" s="147">
        <v>54.594267401427103</v>
      </c>
      <c r="I197" s="113">
        <v>6.3800786746600604</v>
      </c>
      <c r="J197" s="113">
        <v>48.214188726766999</v>
      </c>
      <c r="K197" s="113">
        <v>4.4946163737516596</v>
      </c>
      <c r="L197" s="62">
        <v>44.598124572259501</v>
      </c>
      <c r="M197" s="113">
        <v>0</v>
      </c>
      <c r="N197" s="147">
        <v>7.60292882895238</v>
      </c>
      <c r="O197" s="113">
        <v>-1.23051767588927</v>
      </c>
      <c r="P197" s="113">
        <v>0</v>
      </c>
      <c r="Q197" s="113">
        <v>0</v>
      </c>
      <c r="R197" s="62">
        <v>0</v>
      </c>
      <c r="S197" s="147">
        <v>39.674295010315397</v>
      </c>
      <c r="T197" s="113">
        <v>8.5398937164516493</v>
      </c>
      <c r="U197" s="113">
        <v>0</v>
      </c>
      <c r="V197" s="113">
        <v>0</v>
      </c>
      <c r="W197" s="62">
        <v>0</v>
      </c>
      <c r="X197" s="147">
        <v>47.277223839267798</v>
      </c>
      <c r="Y197" s="113">
        <v>7.3093760405623804</v>
      </c>
      <c r="Z197" s="113">
        <v>0</v>
      </c>
      <c r="AA197" s="113">
        <v>0</v>
      </c>
      <c r="AB197" s="59">
        <v>0</v>
      </c>
    </row>
    <row r="198" spans="1:28" s="15" customFormat="1">
      <c r="A198" s="58" t="s">
        <v>392</v>
      </c>
      <c r="B198" s="112" t="s">
        <v>1117</v>
      </c>
      <c r="C198" s="112" t="s">
        <v>1540</v>
      </c>
      <c r="D198" s="112" t="s">
        <v>912</v>
      </c>
      <c r="E198" s="150" t="s">
        <v>1789</v>
      </c>
      <c r="F198" s="112" t="s">
        <v>391</v>
      </c>
      <c r="G198" s="146">
        <v>0.4</v>
      </c>
      <c r="H198" s="147">
        <v>1.3278419050416399</v>
      </c>
      <c r="I198" s="113">
        <v>2.1113363619192299E-4</v>
      </c>
      <c r="J198" s="113">
        <v>1.32763077140545</v>
      </c>
      <c r="K198" s="113">
        <v>-4.3330755172590303</v>
      </c>
      <c r="L198" s="62">
        <v>1.22805846355004</v>
      </c>
      <c r="M198" s="113">
        <v>0.5</v>
      </c>
      <c r="N198" s="147">
        <v>0</v>
      </c>
      <c r="O198" s="113">
        <v>0</v>
      </c>
      <c r="P198" s="113">
        <v>0</v>
      </c>
      <c r="Q198" s="113">
        <v>0</v>
      </c>
      <c r="R198" s="62">
        <v>0</v>
      </c>
      <c r="S198" s="147">
        <v>0</v>
      </c>
      <c r="T198" s="113">
        <v>1.32763077140545</v>
      </c>
      <c r="U198" s="113">
        <v>0</v>
      </c>
      <c r="V198" s="113">
        <v>0</v>
      </c>
      <c r="W198" s="62">
        <v>0</v>
      </c>
      <c r="X198" s="147">
        <v>0</v>
      </c>
      <c r="Y198" s="113">
        <v>1.32763077140545</v>
      </c>
      <c r="Z198" s="113">
        <v>0</v>
      </c>
      <c r="AA198" s="113">
        <v>0</v>
      </c>
      <c r="AB198" s="59">
        <v>0</v>
      </c>
    </row>
    <row r="199" spans="1:28" s="15" customFormat="1">
      <c r="A199" s="58" t="s">
        <v>394</v>
      </c>
      <c r="B199" s="112" t="s">
        <v>1118</v>
      </c>
      <c r="C199" s="112" t="s">
        <v>1541</v>
      </c>
      <c r="D199" s="112" t="s">
        <v>912</v>
      </c>
      <c r="E199" s="150" t="s">
        <v>1789</v>
      </c>
      <c r="F199" s="112" t="s">
        <v>393</v>
      </c>
      <c r="G199" s="146">
        <v>0.4</v>
      </c>
      <c r="H199" s="147">
        <v>2.90688696922349</v>
      </c>
      <c r="I199" s="113">
        <v>4.6220985026658001E-4</v>
      </c>
      <c r="J199" s="113">
        <v>2.9064247593732202</v>
      </c>
      <c r="K199" s="113">
        <v>-10.466465068503201</v>
      </c>
      <c r="L199" s="62">
        <v>2.6884429024202299</v>
      </c>
      <c r="M199" s="113">
        <v>0.5</v>
      </c>
      <c r="N199" s="147">
        <v>0</v>
      </c>
      <c r="O199" s="113">
        <v>0</v>
      </c>
      <c r="P199" s="113">
        <v>0</v>
      </c>
      <c r="Q199" s="113">
        <v>0</v>
      </c>
      <c r="R199" s="62">
        <v>0</v>
      </c>
      <c r="S199" s="147">
        <v>0</v>
      </c>
      <c r="T199" s="113">
        <v>2.9064247593732202</v>
      </c>
      <c r="U199" s="113">
        <v>0</v>
      </c>
      <c r="V199" s="113">
        <v>0</v>
      </c>
      <c r="W199" s="62">
        <v>0</v>
      </c>
      <c r="X199" s="147">
        <v>0</v>
      </c>
      <c r="Y199" s="113">
        <v>2.9064247593732202</v>
      </c>
      <c r="Z199" s="113">
        <v>0</v>
      </c>
      <c r="AA199" s="113">
        <v>0</v>
      </c>
      <c r="AB199" s="59">
        <v>0</v>
      </c>
    </row>
    <row r="200" spans="1:28" s="15" customFormat="1">
      <c r="A200" s="58" t="s">
        <v>396</v>
      </c>
      <c r="B200" s="112" t="s">
        <v>1119</v>
      </c>
      <c r="C200" s="112" t="s">
        <v>1542</v>
      </c>
      <c r="D200" s="112" t="s">
        <v>1052</v>
      </c>
      <c r="E200" s="150" t="s">
        <v>1789</v>
      </c>
      <c r="F200" s="112" t="s">
        <v>395</v>
      </c>
      <c r="G200" s="146">
        <v>0.01</v>
      </c>
      <c r="H200" s="147">
        <v>31.7201520797732</v>
      </c>
      <c r="I200" s="113">
        <v>11.584151448754399</v>
      </c>
      <c r="J200" s="113">
        <v>20.136000631018799</v>
      </c>
      <c r="K200" s="113">
        <v>15.839456375722101</v>
      </c>
      <c r="L200" s="62">
        <v>18.625800583692399</v>
      </c>
      <c r="M200" s="113">
        <v>0</v>
      </c>
      <c r="N200" s="147">
        <v>0</v>
      </c>
      <c r="O200" s="113">
        <v>0</v>
      </c>
      <c r="P200" s="113">
        <v>11.580949212533501</v>
      </c>
      <c r="Q200" s="113">
        <v>0</v>
      </c>
      <c r="R200" s="62">
        <v>0</v>
      </c>
      <c r="S200" s="147">
        <v>0</v>
      </c>
      <c r="T200" s="113">
        <v>0</v>
      </c>
      <c r="U200" s="113">
        <v>20.136000631018799</v>
      </c>
      <c r="V200" s="113">
        <v>0</v>
      </c>
      <c r="W200" s="62">
        <v>0</v>
      </c>
      <c r="X200" s="147">
        <v>0</v>
      </c>
      <c r="Y200" s="113">
        <v>0</v>
      </c>
      <c r="Z200" s="113">
        <v>31.7169498435523</v>
      </c>
      <c r="AA200" s="113">
        <v>0</v>
      </c>
      <c r="AB200" s="59">
        <v>0</v>
      </c>
    </row>
    <row r="201" spans="1:28" s="15" customFormat="1">
      <c r="A201" s="58" t="s">
        <v>398</v>
      </c>
      <c r="B201" s="112" t="s">
        <v>1120</v>
      </c>
      <c r="C201" s="112" t="s">
        <v>1543</v>
      </c>
      <c r="D201" s="112" t="s">
        <v>923</v>
      </c>
      <c r="E201" s="150" t="s">
        <v>1789</v>
      </c>
      <c r="F201" s="112" t="s">
        <v>397</v>
      </c>
      <c r="G201" s="146">
        <v>0.3</v>
      </c>
      <c r="H201" s="147">
        <v>41.310863325964903</v>
      </c>
      <c r="I201" s="113">
        <v>5.3501193809254897</v>
      </c>
      <c r="J201" s="113">
        <v>35.960743945039397</v>
      </c>
      <c r="K201" s="113">
        <v>9.5342140648760907</v>
      </c>
      <c r="L201" s="62">
        <v>33.263688149161403</v>
      </c>
      <c r="M201" s="113">
        <v>0</v>
      </c>
      <c r="N201" s="147">
        <v>6.4625448641743999</v>
      </c>
      <c r="O201" s="113">
        <v>-1.1181443346723601</v>
      </c>
      <c r="P201" s="113">
        <v>0</v>
      </c>
      <c r="Q201" s="113">
        <v>0</v>
      </c>
      <c r="R201" s="62">
        <v>0</v>
      </c>
      <c r="S201" s="147">
        <v>26.590259948722402</v>
      </c>
      <c r="T201" s="113">
        <v>9.3704839963170095</v>
      </c>
      <c r="U201" s="113">
        <v>0</v>
      </c>
      <c r="V201" s="113">
        <v>0</v>
      </c>
      <c r="W201" s="62">
        <v>0</v>
      </c>
      <c r="X201" s="147">
        <v>33.052804812896802</v>
      </c>
      <c r="Y201" s="113">
        <v>8.2523396616446494</v>
      </c>
      <c r="Z201" s="113">
        <v>0</v>
      </c>
      <c r="AA201" s="113">
        <v>0</v>
      </c>
      <c r="AB201" s="59">
        <v>0</v>
      </c>
    </row>
    <row r="202" spans="1:28" s="15" customFormat="1">
      <c r="A202" s="58" t="s">
        <v>400</v>
      </c>
      <c r="B202" s="112" t="s">
        <v>1121</v>
      </c>
      <c r="C202" s="112" t="s">
        <v>1544</v>
      </c>
      <c r="D202" s="112" t="s">
        <v>912</v>
      </c>
      <c r="E202" s="150" t="s">
        <v>1789</v>
      </c>
      <c r="F202" s="112" t="s">
        <v>399</v>
      </c>
      <c r="G202" s="146">
        <v>0.4</v>
      </c>
      <c r="H202" s="147">
        <v>2.21342759669654</v>
      </c>
      <c r="I202" s="113">
        <v>3.5194631387513601E-4</v>
      </c>
      <c r="J202" s="113">
        <v>2.2130756503826698</v>
      </c>
      <c r="K202" s="113">
        <v>-4.0303290331094201</v>
      </c>
      <c r="L202" s="62">
        <v>2.0470949766039701</v>
      </c>
      <c r="M202" s="113">
        <v>0.5</v>
      </c>
      <c r="N202" s="147">
        <v>0</v>
      </c>
      <c r="O202" s="113">
        <v>0</v>
      </c>
      <c r="P202" s="113">
        <v>0</v>
      </c>
      <c r="Q202" s="113">
        <v>0</v>
      </c>
      <c r="R202" s="62">
        <v>0</v>
      </c>
      <c r="S202" s="147">
        <v>0</v>
      </c>
      <c r="T202" s="113">
        <v>2.2130756503826698</v>
      </c>
      <c r="U202" s="113">
        <v>0</v>
      </c>
      <c r="V202" s="113">
        <v>0</v>
      </c>
      <c r="W202" s="62">
        <v>0</v>
      </c>
      <c r="X202" s="147">
        <v>0</v>
      </c>
      <c r="Y202" s="113">
        <v>2.2130756503826698</v>
      </c>
      <c r="Z202" s="113">
        <v>0</v>
      </c>
      <c r="AA202" s="113">
        <v>0</v>
      </c>
      <c r="AB202" s="59">
        <v>0</v>
      </c>
    </row>
    <row r="203" spans="1:28" s="15" customFormat="1">
      <c r="A203" s="58" t="s">
        <v>402</v>
      </c>
      <c r="B203" s="112" t="s">
        <v>1122</v>
      </c>
      <c r="C203" s="112" t="s">
        <v>1545</v>
      </c>
      <c r="D203" s="112" t="s">
        <v>912</v>
      </c>
      <c r="E203" s="150" t="s">
        <v>1789</v>
      </c>
      <c r="F203" s="112" t="s">
        <v>401</v>
      </c>
      <c r="G203" s="146">
        <v>0.4</v>
      </c>
      <c r="H203" s="147">
        <v>2.2745591799717499</v>
      </c>
      <c r="I203" s="113">
        <v>3.6166658114416297E-4</v>
      </c>
      <c r="J203" s="113">
        <v>2.27419751339061</v>
      </c>
      <c r="K203" s="113">
        <v>-6.80233031658946</v>
      </c>
      <c r="L203" s="62">
        <v>2.10363269988631</v>
      </c>
      <c r="M203" s="113">
        <v>0.5</v>
      </c>
      <c r="N203" s="147">
        <v>0</v>
      </c>
      <c r="O203" s="113">
        <v>0</v>
      </c>
      <c r="P203" s="113">
        <v>0</v>
      </c>
      <c r="Q203" s="113">
        <v>0</v>
      </c>
      <c r="R203" s="62">
        <v>0</v>
      </c>
      <c r="S203" s="147">
        <v>0</v>
      </c>
      <c r="T203" s="113">
        <v>2.27419751339061</v>
      </c>
      <c r="U203" s="113">
        <v>0</v>
      </c>
      <c r="V203" s="113">
        <v>0</v>
      </c>
      <c r="W203" s="62">
        <v>0</v>
      </c>
      <c r="X203" s="147">
        <v>0</v>
      </c>
      <c r="Y203" s="113">
        <v>2.27419751339061</v>
      </c>
      <c r="Z203" s="113">
        <v>0</v>
      </c>
      <c r="AA203" s="113">
        <v>0</v>
      </c>
      <c r="AB203" s="59">
        <v>0</v>
      </c>
    </row>
    <row r="204" spans="1:28" s="15" customFormat="1">
      <c r="A204" s="58" t="s">
        <v>404</v>
      </c>
      <c r="B204" s="112" t="s">
        <v>1123</v>
      </c>
      <c r="C204" s="112" t="s">
        <v>1546</v>
      </c>
      <c r="D204" s="112" t="s">
        <v>912</v>
      </c>
      <c r="E204" s="150" t="s">
        <v>1789</v>
      </c>
      <c r="F204" s="112" t="s">
        <v>403</v>
      </c>
      <c r="G204" s="146">
        <v>0.4</v>
      </c>
      <c r="H204" s="147">
        <v>2.1426133797340898</v>
      </c>
      <c r="I204" s="113">
        <v>3.4068643702565501E-4</v>
      </c>
      <c r="J204" s="113">
        <v>2.1422726932970599</v>
      </c>
      <c r="K204" s="113">
        <v>-16.0397411184133</v>
      </c>
      <c r="L204" s="62">
        <v>1.98160224129978</v>
      </c>
      <c r="M204" s="113">
        <v>0.5</v>
      </c>
      <c r="N204" s="147">
        <v>0</v>
      </c>
      <c r="O204" s="113">
        <v>0</v>
      </c>
      <c r="P204" s="113">
        <v>0</v>
      </c>
      <c r="Q204" s="113">
        <v>0</v>
      </c>
      <c r="R204" s="62">
        <v>0</v>
      </c>
      <c r="S204" s="147">
        <v>0</v>
      </c>
      <c r="T204" s="113">
        <v>2.1422726932970599</v>
      </c>
      <c r="U204" s="113">
        <v>0</v>
      </c>
      <c r="V204" s="113">
        <v>0</v>
      </c>
      <c r="W204" s="62">
        <v>0</v>
      </c>
      <c r="X204" s="147">
        <v>0</v>
      </c>
      <c r="Y204" s="113">
        <v>2.1422726932970599</v>
      </c>
      <c r="Z204" s="113">
        <v>0</v>
      </c>
      <c r="AA204" s="113">
        <v>0</v>
      </c>
      <c r="AB204" s="59">
        <v>0</v>
      </c>
    </row>
    <row r="205" spans="1:28" s="15" customFormat="1">
      <c r="A205" s="58" t="s">
        <v>406</v>
      </c>
      <c r="B205" s="112" t="s">
        <v>1124</v>
      </c>
      <c r="C205" s="112" t="s">
        <v>1547</v>
      </c>
      <c r="D205" s="112" t="s">
        <v>932</v>
      </c>
      <c r="E205" s="150" t="s">
        <v>1789</v>
      </c>
      <c r="F205" s="112" t="s">
        <v>405</v>
      </c>
      <c r="G205" s="146">
        <v>0.49</v>
      </c>
      <c r="H205" s="147">
        <v>58.615810796349002</v>
      </c>
      <c r="I205" s="113">
        <v>12.5978731368463</v>
      </c>
      <c r="J205" s="113">
        <v>46.017937659502699</v>
      </c>
      <c r="K205" s="113">
        <v>27.299014994714</v>
      </c>
      <c r="L205" s="62">
        <v>42.566592335039999</v>
      </c>
      <c r="M205" s="113">
        <v>0</v>
      </c>
      <c r="N205" s="147">
        <v>11.878904846756701</v>
      </c>
      <c r="O205" s="113">
        <v>0.71165003914395397</v>
      </c>
      <c r="P205" s="113">
        <v>0</v>
      </c>
      <c r="Q205" s="113">
        <v>0</v>
      </c>
      <c r="R205" s="62">
        <v>0</v>
      </c>
      <c r="S205" s="147">
        <v>39.323300847440997</v>
      </c>
      <c r="T205" s="113">
        <v>6.6946368120616997</v>
      </c>
      <c r="U205" s="113">
        <v>0</v>
      </c>
      <c r="V205" s="113">
        <v>0</v>
      </c>
      <c r="W205" s="62">
        <v>0</v>
      </c>
      <c r="X205" s="147">
        <v>51.202205694197701</v>
      </c>
      <c r="Y205" s="113">
        <v>7.4062868512056497</v>
      </c>
      <c r="Z205" s="113">
        <v>0</v>
      </c>
      <c r="AA205" s="113">
        <v>0</v>
      </c>
      <c r="AB205" s="59">
        <v>0</v>
      </c>
    </row>
    <row r="206" spans="1:28" s="15" customFormat="1">
      <c r="A206" s="58" t="s">
        <v>408</v>
      </c>
      <c r="B206" s="112" t="s">
        <v>1125</v>
      </c>
      <c r="C206" s="112" t="s">
        <v>1548</v>
      </c>
      <c r="D206" s="112" t="s">
        <v>932</v>
      </c>
      <c r="E206" s="150" t="s">
        <v>1789</v>
      </c>
      <c r="F206" s="112" t="s">
        <v>407</v>
      </c>
      <c r="G206" s="146">
        <v>0.49</v>
      </c>
      <c r="H206" s="147">
        <v>52.271319949487399</v>
      </c>
      <c r="I206" s="113">
        <v>5.80052988683412</v>
      </c>
      <c r="J206" s="113">
        <v>46.4707900626533</v>
      </c>
      <c r="K206" s="113">
        <v>-28.655290712459902</v>
      </c>
      <c r="L206" s="62">
        <v>42.985480807954303</v>
      </c>
      <c r="M206" s="113">
        <v>0.38142933075716201</v>
      </c>
      <c r="N206" s="147">
        <v>6.4629026254651798</v>
      </c>
      <c r="O206" s="113">
        <v>-0.66976300686930601</v>
      </c>
      <c r="P206" s="113">
        <v>0</v>
      </c>
      <c r="Q206" s="113">
        <v>0</v>
      </c>
      <c r="R206" s="62">
        <v>0</v>
      </c>
      <c r="S206" s="147">
        <v>38.554876484134603</v>
      </c>
      <c r="T206" s="113">
        <v>7.9159135785187402</v>
      </c>
      <c r="U206" s="113">
        <v>0</v>
      </c>
      <c r="V206" s="113">
        <v>0</v>
      </c>
      <c r="W206" s="62">
        <v>0</v>
      </c>
      <c r="X206" s="147">
        <v>45.0177791095998</v>
      </c>
      <c r="Y206" s="113">
        <v>7.2461505716494399</v>
      </c>
      <c r="Z206" s="113">
        <v>0</v>
      </c>
      <c r="AA206" s="113">
        <v>0</v>
      </c>
      <c r="AB206" s="59">
        <v>0</v>
      </c>
    </row>
    <row r="207" spans="1:28" s="15" customFormat="1">
      <c r="A207" s="58" t="s">
        <v>410</v>
      </c>
      <c r="B207" s="112" t="s">
        <v>1126</v>
      </c>
      <c r="C207" s="112" t="s">
        <v>1549</v>
      </c>
      <c r="D207" s="112" t="s">
        <v>912</v>
      </c>
      <c r="E207" s="150" t="s">
        <v>1789</v>
      </c>
      <c r="F207" s="112" t="s">
        <v>409</v>
      </c>
      <c r="G207" s="146">
        <v>0.4</v>
      </c>
      <c r="H207" s="147">
        <v>1.28641465603651</v>
      </c>
      <c r="I207" s="113">
        <v>2.0454655078142999E-4</v>
      </c>
      <c r="J207" s="113">
        <v>1.2862101094857299</v>
      </c>
      <c r="K207" s="113">
        <v>-16.205163071486702</v>
      </c>
      <c r="L207" s="62">
        <v>1.1897443512743</v>
      </c>
      <c r="M207" s="113">
        <v>0.5</v>
      </c>
      <c r="N207" s="147">
        <v>0</v>
      </c>
      <c r="O207" s="113">
        <v>0</v>
      </c>
      <c r="P207" s="113">
        <v>0</v>
      </c>
      <c r="Q207" s="113">
        <v>0</v>
      </c>
      <c r="R207" s="62">
        <v>0</v>
      </c>
      <c r="S207" s="147">
        <v>0</v>
      </c>
      <c r="T207" s="113">
        <v>1.2862101094857299</v>
      </c>
      <c r="U207" s="113">
        <v>0</v>
      </c>
      <c r="V207" s="113">
        <v>0</v>
      </c>
      <c r="W207" s="62">
        <v>0</v>
      </c>
      <c r="X207" s="147">
        <v>0</v>
      </c>
      <c r="Y207" s="113">
        <v>1.2862101094857299</v>
      </c>
      <c r="Z207" s="113">
        <v>0</v>
      </c>
      <c r="AA207" s="113">
        <v>0</v>
      </c>
      <c r="AB207" s="59">
        <v>0</v>
      </c>
    </row>
    <row r="208" spans="1:28" s="15" customFormat="1">
      <c r="A208" s="58" t="s">
        <v>412</v>
      </c>
      <c r="B208" s="112" t="s">
        <v>1127</v>
      </c>
      <c r="C208" s="112" t="s">
        <v>1550</v>
      </c>
      <c r="D208" s="112" t="s">
        <v>912</v>
      </c>
      <c r="E208" s="150" t="s">
        <v>1789</v>
      </c>
      <c r="F208" s="112" t="s">
        <v>411</v>
      </c>
      <c r="G208" s="146">
        <v>0.4</v>
      </c>
      <c r="H208" s="147">
        <v>3.9980334593806099</v>
      </c>
      <c r="I208" s="113">
        <v>6.3570777753618496E-4</v>
      </c>
      <c r="J208" s="113">
        <v>3.9973977516030699</v>
      </c>
      <c r="K208" s="113">
        <v>-23.5736938504416</v>
      </c>
      <c r="L208" s="62">
        <v>3.6975929202328399</v>
      </c>
      <c r="M208" s="113">
        <v>0.5</v>
      </c>
      <c r="N208" s="147">
        <v>0</v>
      </c>
      <c r="O208" s="113">
        <v>0</v>
      </c>
      <c r="P208" s="113">
        <v>0</v>
      </c>
      <c r="Q208" s="113">
        <v>0</v>
      </c>
      <c r="R208" s="62">
        <v>0</v>
      </c>
      <c r="S208" s="147">
        <v>0</v>
      </c>
      <c r="T208" s="113">
        <v>3.9973977516030699</v>
      </c>
      <c r="U208" s="113">
        <v>0</v>
      </c>
      <c r="V208" s="113">
        <v>0</v>
      </c>
      <c r="W208" s="62">
        <v>0</v>
      </c>
      <c r="X208" s="147">
        <v>0</v>
      </c>
      <c r="Y208" s="113">
        <v>3.9973977516030699</v>
      </c>
      <c r="Z208" s="113">
        <v>0</v>
      </c>
      <c r="AA208" s="113">
        <v>0</v>
      </c>
      <c r="AB208" s="59">
        <v>0</v>
      </c>
    </row>
    <row r="209" spans="1:28" s="15" customFormat="1">
      <c r="A209" s="58" t="s">
        <v>414</v>
      </c>
      <c r="B209" s="112" t="s">
        <v>1128</v>
      </c>
      <c r="C209" s="112" t="s">
        <v>1551</v>
      </c>
      <c r="D209" s="112" t="s">
        <v>912</v>
      </c>
      <c r="E209" s="150" t="s">
        <v>1789</v>
      </c>
      <c r="F209" s="112" t="s">
        <v>413</v>
      </c>
      <c r="G209" s="146">
        <v>0.4</v>
      </c>
      <c r="H209" s="147">
        <v>3.7654792500358201</v>
      </c>
      <c r="I209" s="113">
        <v>8.7743077944965595E-2</v>
      </c>
      <c r="J209" s="113">
        <v>3.6777361720908499</v>
      </c>
      <c r="K209" s="113">
        <v>-11.388117443209801</v>
      </c>
      <c r="L209" s="62">
        <v>3.4019059591840399</v>
      </c>
      <c r="M209" s="113">
        <v>0.5</v>
      </c>
      <c r="N209" s="147">
        <v>0</v>
      </c>
      <c r="O209" s="113">
        <v>8.7158206083083403E-2</v>
      </c>
      <c r="P209" s="113">
        <v>0</v>
      </c>
      <c r="Q209" s="113">
        <v>0</v>
      </c>
      <c r="R209" s="62">
        <v>0</v>
      </c>
      <c r="S209" s="147">
        <v>0</v>
      </c>
      <c r="T209" s="113">
        <v>3.6777361720908499</v>
      </c>
      <c r="U209" s="113">
        <v>0</v>
      </c>
      <c r="V209" s="113">
        <v>0</v>
      </c>
      <c r="W209" s="62">
        <v>0</v>
      </c>
      <c r="X209" s="147">
        <v>0</v>
      </c>
      <c r="Y209" s="113">
        <v>3.7648943781739299</v>
      </c>
      <c r="Z209" s="113">
        <v>0</v>
      </c>
      <c r="AA209" s="113">
        <v>0</v>
      </c>
      <c r="AB209" s="59">
        <v>0</v>
      </c>
    </row>
    <row r="210" spans="1:28" s="15" customFormat="1">
      <c r="A210" s="58" t="s">
        <v>416</v>
      </c>
      <c r="B210" s="112" t="s">
        <v>1129</v>
      </c>
      <c r="C210" s="112" t="s">
        <v>1552</v>
      </c>
      <c r="D210" s="112" t="s">
        <v>926</v>
      </c>
      <c r="E210" s="150" t="s">
        <v>1789</v>
      </c>
      <c r="F210" s="112" t="s">
        <v>415</v>
      </c>
      <c r="G210" s="146">
        <v>0.49</v>
      </c>
      <c r="H210" s="147">
        <v>118.000327360207</v>
      </c>
      <c r="I210" s="113">
        <v>27.6084685177218</v>
      </c>
      <c r="J210" s="113">
        <v>90.391858842485703</v>
      </c>
      <c r="K210" s="113">
        <v>17.5520964361776</v>
      </c>
      <c r="L210" s="62">
        <v>83.612469429299296</v>
      </c>
      <c r="M210" s="113">
        <v>0</v>
      </c>
      <c r="N210" s="147">
        <v>25.990161917388001</v>
      </c>
      <c r="O210" s="113">
        <v>1.60393154705798</v>
      </c>
      <c r="P210" s="113">
        <v>0</v>
      </c>
      <c r="Q210" s="113">
        <v>0</v>
      </c>
      <c r="R210" s="62">
        <v>0</v>
      </c>
      <c r="S210" s="147">
        <v>76.659797522117302</v>
      </c>
      <c r="T210" s="113">
        <v>13.7320613203684</v>
      </c>
      <c r="U210" s="113">
        <v>0</v>
      </c>
      <c r="V210" s="113">
        <v>0</v>
      </c>
      <c r="W210" s="62">
        <v>0</v>
      </c>
      <c r="X210" s="147">
        <v>102.649959439505</v>
      </c>
      <c r="Y210" s="113">
        <v>15.3359928674264</v>
      </c>
      <c r="Z210" s="113">
        <v>0</v>
      </c>
      <c r="AA210" s="113">
        <v>0</v>
      </c>
      <c r="AB210" s="59">
        <v>0</v>
      </c>
    </row>
    <row r="211" spans="1:28" s="15" customFormat="1">
      <c r="A211" s="58" t="s">
        <v>418</v>
      </c>
      <c r="B211" s="112" t="s">
        <v>1130</v>
      </c>
      <c r="C211" s="112" t="s">
        <v>1553</v>
      </c>
      <c r="D211" s="112" t="s">
        <v>912</v>
      </c>
      <c r="E211" s="150" t="s">
        <v>1789</v>
      </c>
      <c r="F211" s="112" t="s">
        <v>417</v>
      </c>
      <c r="G211" s="146">
        <v>0.4</v>
      </c>
      <c r="H211" s="147">
        <v>3.8023896796951702</v>
      </c>
      <c r="I211" s="113">
        <v>6.6371653981031994E-2</v>
      </c>
      <c r="J211" s="113">
        <v>3.7360180257141402</v>
      </c>
      <c r="K211" s="113">
        <v>-9.3621846721481692</v>
      </c>
      <c r="L211" s="62">
        <v>3.4558166737855802</v>
      </c>
      <c r="M211" s="113">
        <v>0.5</v>
      </c>
      <c r="N211" s="147">
        <v>0</v>
      </c>
      <c r="O211" s="113">
        <v>6.5777513553113898E-2</v>
      </c>
      <c r="P211" s="113">
        <v>0</v>
      </c>
      <c r="Q211" s="113">
        <v>0</v>
      </c>
      <c r="R211" s="62">
        <v>0</v>
      </c>
      <c r="S211" s="147">
        <v>0</v>
      </c>
      <c r="T211" s="113">
        <v>3.7360180257141402</v>
      </c>
      <c r="U211" s="113">
        <v>0</v>
      </c>
      <c r="V211" s="113">
        <v>0</v>
      </c>
      <c r="W211" s="62">
        <v>0</v>
      </c>
      <c r="X211" s="147">
        <v>0</v>
      </c>
      <c r="Y211" s="113">
        <v>3.8017955392672498</v>
      </c>
      <c r="Z211" s="113">
        <v>0</v>
      </c>
      <c r="AA211" s="113">
        <v>0</v>
      </c>
      <c r="AB211" s="59">
        <v>0</v>
      </c>
    </row>
    <row r="212" spans="1:28" s="15" customFormat="1">
      <c r="A212" s="58" t="s">
        <v>420</v>
      </c>
      <c r="B212" s="112" t="s">
        <v>1131</v>
      </c>
      <c r="C212" s="112" t="s">
        <v>1554</v>
      </c>
      <c r="D212" s="112" t="s">
        <v>923</v>
      </c>
      <c r="E212" s="150" t="s">
        <v>1789</v>
      </c>
      <c r="F212" s="112" t="s">
        <v>419</v>
      </c>
      <c r="G212" s="146">
        <v>0.3</v>
      </c>
      <c r="H212" s="147">
        <v>149.59720361804901</v>
      </c>
      <c r="I212" s="113">
        <v>38.1266658709038</v>
      </c>
      <c r="J212" s="113">
        <v>111.470537747145</v>
      </c>
      <c r="K212" s="113">
        <v>74.733075099229396</v>
      </c>
      <c r="L212" s="62">
        <v>103.110247416109</v>
      </c>
      <c r="M212" s="113">
        <v>0</v>
      </c>
      <c r="N212" s="147">
        <v>33.441737277394999</v>
      </c>
      <c r="O212" s="113">
        <v>4.6672013895291702</v>
      </c>
      <c r="P212" s="113">
        <v>0</v>
      </c>
      <c r="Q212" s="113">
        <v>0</v>
      </c>
      <c r="R212" s="62">
        <v>0</v>
      </c>
      <c r="S212" s="147">
        <v>87.395711836804594</v>
      </c>
      <c r="T212" s="113">
        <v>24.0748259103399</v>
      </c>
      <c r="U212" s="113">
        <v>0</v>
      </c>
      <c r="V212" s="113">
        <v>0</v>
      </c>
      <c r="W212" s="62">
        <v>0</v>
      </c>
      <c r="X212" s="147">
        <v>120.8374491142</v>
      </c>
      <c r="Y212" s="113">
        <v>28.7420272998691</v>
      </c>
      <c r="Z212" s="113">
        <v>0</v>
      </c>
      <c r="AA212" s="113">
        <v>0</v>
      </c>
      <c r="AB212" s="59">
        <v>0</v>
      </c>
    </row>
    <row r="213" spans="1:28" s="15" customFormat="1">
      <c r="A213" s="58" t="s">
        <v>422</v>
      </c>
      <c r="B213" s="112" t="s">
        <v>1132</v>
      </c>
      <c r="C213" s="112" t="s">
        <v>1555</v>
      </c>
      <c r="D213" s="112" t="s">
        <v>999</v>
      </c>
      <c r="E213" s="150" t="s">
        <v>1789</v>
      </c>
      <c r="F213" s="112" t="s">
        <v>421</v>
      </c>
      <c r="G213" s="146">
        <v>0.1</v>
      </c>
      <c r="H213" s="147">
        <v>195.903174849425</v>
      </c>
      <c r="I213" s="113">
        <v>40.884624708751602</v>
      </c>
      <c r="J213" s="113">
        <v>155.018550140673</v>
      </c>
      <c r="K213" s="113">
        <v>127.89697134669299</v>
      </c>
      <c r="L213" s="62">
        <v>143.39215888012299</v>
      </c>
      <c r="M213" s="113">
        <v>0</v>
      </c>
      <c r="N213" s="147">
        <v>36.628409281474603</v>
      </c>
      <c r="O213" s="113">
        <v>0</v>
      </c>
      <c r="P213" s="113">
        <v>4.2315627655913604</v>
      </c>
      <c r="Q213" s="113">
        <v>0</v>
      </c>
      <c r="R213" s="62">
        <v>0</v>
      </c>
      <c r="S213" s="147">
        <v>147.13435970118101</v>
      </c>
      <c r="T213" s="113">
        <v>0</v>
      </c>
      <c r="U213" s="113">
        <v>7.8841904394924702</v>
      </c>
      <c r="V213" s="113">
        <v>0</v>
      </c>
      <c r="W213" s="62">
        <v>0</v>
      </c>
      <c r="X213" s="147">
        <v>183.76276898265601</v>
      </c>
      <c r="Y213" s="113">
        <v>0</v>
      </c>
      <c r="Z213" s="113">
        <v>12.1157532050838</v>
      </c>
      <c r="AA213" s="113">
        <v>0</v>
      </c>
      <c r="AB213" s="59">
        <v>0</v>
      </c>
    </row>
    <row r="214" spans="1:28" s="15" customFormat="1">
      <c r="A214" s="58" t="s">
        <v>424</v>
      </c>
      <c r="B214" s="112" t="s">
        <v>1133</v>
      </c>
      <c r="C214" s="112" t="s">
        <v>1556</v>
      </c>
      <c r="D214" s="112" t="s">
        <v>912</v>
      </c>
      <c r="E214" s="150" t="s">
        <v>1789</v>
      </c>
      <c r="F214" s="112" t="s">
        <v>423</v>
      </c>
      <c r="G214" s="146">
        <v>0.4</v>
      </c>
      <c r="H214" s="147">
        <v>3.0078403290817799</v>
      </c>
      <c r="I214" s="113">
        <v>1.7097001436453801E-2</v>
      </c>
      <c r="J214" s="113">
        <v>2.9907433276453301</v>
      </c>
      <c r="K214" s="113">
        <v>-9.9993660288513997</v>
      </c>
      <c r="L214" s="62">
        <v>2.7664375780719301</v>
      </c>
      <c r="M214" s="113">
        <v>0.5</v>
      </c>
      <c r="N214" s="147">
        <v>0</v>
      </c>
      <c r="O214" s="113">
        <v>1.6621382292183701E-2</v>
      </c>
      <c r="P214" s="113">
        <v>0</v>
      </c>
      <c r="Q214" s="113">
        <v>0</v>
      </c>
      <c r="R214" s="62">
        <v>0</v>
      </c>
      <c r="S214" s="147">
        <v>0</v>
      </c>
      <c r="T214" s="113">
        <v>2.9907433276453301</v>
      </c>
      <c r="U214" s="113">
        <v>0</v>
      </c>
      <c r="V214" s="113">
        <v>0</v>
      </c>
      <c r="W214" s="62">
        <v>0</v>
      </c>
      <c r="X214" s="147">
        <v>0</v>
      </c>
      <c r="Y214" s="113">
        <v>3.00736470993751</v>
      </c>
      <c r="Z214" s="113">
        <v>0</v>
      </c>
      <c r="AA214" s="113">
        <v>0</v>
      </c>
      <c r="AB214" s="59">
        <v>0</v>
      </c>
    </row>
    <row r="215" spans="1:28" s="15" customFormat="1">
      <c r="A215" s="58" t="s">
        <v>428</v>
      </c>
      <c r="B215" s="112" t="s">
        <v>1134</v>
      </c>
      <c r="C215" s="112" t="s">
        <v>1558</v>
      </c>
      <c r="D215" s="112" t="s">
        <v>912</v>
      </c>
      <c r="E215" s="150" t="s">
        <v>1789</v>
      </c>
      <c r="F215" s="112" t="s">
        <v>427</v>
      </c>
      <c r="G215" s="146">
        <v>0.4</v>
      </c>
      <c r="H215" s="147">
        <v>2.8023599801282999</v>
      </c>
      <c r="I215" s="113">
        <v>4.4558955757644701E-4</v>
      </c>
      <c r="J215" s="113">
        <v>2.8019143905707198</v>
      </c>
      <c r="K215" s="113">
        <v>-3.2582521470844998</v>
      </c>
      <c r="L215" s="62">
        <v>2.5917708112779199</v>
      </c>
      <c r="M215" s="113">
        <v>0.5</v>
      </c>
      <c r="N215" s="147">
        <v>0</v>
      </c>
      <c r="O215" s="113">
        <v>0</v>
      </c>
      <c r="P215" s="113">
        <v>0</v>
      </c>
      <c r="Q215" s="113">
        <v>0</v>
      </c>
      <c r="R215" s="62">
        <v>0</v>
      </c>
      <c r="S215" s="147">
        <v>0</v>
      </c>
      <c r="T215" s="113">
        <v>2.8019143905707198</v>
      </c>
      <c r="U215" s="113">
        <v>0</v>
      </c>
      <c r="V215" s="113">
        <v>0</v>
      </c>
      <c r="W215" s="62">
        <v>0</v>
      </c>
      <c r="X215" s="147">
        <v>0</v>
      </c>
      <c r="Y215" s="113">
        <v>2.8019143905707198</v>
      </c>
      <c r="Z215" s="113">
        <v>0</v>
      </c>
      <c r="AA215" s="113">
        <v>0</v>
      </c>
      <c r="AB215" s="59">
        <v>0</v>
      </c>
    </row>
    <row r="216" spans="1:28" s="15" customFormat="1">
      <c r="A216" s="58" t="s">
        <v>430</v>
      </c>
      <c r="B216" s="112" t="s">
        <v>1135</v>
      </c>
      <c r="C216" s="112" t="s">
        <v>1559</v>
      </c>
      <c r="D216" s="112" t="s">
        <v>932</v>
      </c>
      <c r="E216" s="150" t="s">
        <v>1789</v>
      </c>
      <c r="F216" s="112" t="s">
        <v>429</v>
      </c>
      <c r="G216" s="146">
        <v>0.49</v>
      </c>
      <c r="H216" s="147">
        <v>49.208270208336003</v>
      </c>
      <c r="I216" s="113">
        <v>9.4765847028349892</v>
      </c>
      <c r="J216" s="113">
        <v>39.731685505500998</v>
      </c>
      <c r="K216" s="113">
        <v>9.2620925268234409</v>
      </c>
      <c r="L216" s="62">
        <v>36.751809092588402</v>
      </c>
      <c r="M216" s="113">
        <v>0</v>
      </c>
      <c r="N216" s="147">
        <v>9.2886873260251903</v>
      </c>
      <c r="O216" s="113">
        <v>0.18157883109140999</v>
      </c>
      <c r="P216" s="113">
        <v>0</v>
      </c>
      <c r="Q216" s="113">
        <v>0</v>
      </c>
      <c r="R216" s="62">
        <v>0</v>
      </c>
      <c r="S216" s="147">
        <v>33.697668209446299</v>
      </c>
      <c r="T216" s="113">
        <v>6.0340172960546301</v>
      </c>
      <c r="U216" s="113">
        <v>0</v>
      </c>
      <c r="V216" s="113">
        <v>0</v>
      </c>
      <c r="W216" s="62">
        <v>0</v>
      </c>
      <c r="X216" s="147">
        <v>42.986355535471503</v>
      </c>
      <c r="Y216" s="113">
        <v>6.21559612714604</v>
      </c>
      <c r="Z216" s="113">
        <v>0</v>
      </c>
      <c r="AA216" s="113">
        <v>0</v>
      </c>
      <c r="AB216" s="59">
        <v>0</v>
      </c>
    </row>
    <row r="217" spans="1:28" s="15" customFormat="1">
      <c r="A217" s="58" t="s">
        <v>432</v>
      </c>
      <c r="B217" s="112" t="s">
        <v>1136</v>
      </c>
      <c r="C217" s="112" t="s">
        <v>1560</v>
      </c>
      <c r="D217" s="112" t="s">
        <v>912</v>
      </c>
      <c r="E217" s="150" t="s">
        <v>1789</v>
      </c>
      <c r="F217" s="112" t="s">
        <v>431</v>
      </c>
      <c r="G217" s="146">
        <v>0.4</v>
      </c>
      <c r="H217" s="147">
        <v>2.72638557694789</v>
      </c>
      <c r="I217" s="113">
        <v>4.3350918590945498E-4</v>
      </c>
      <c r="J217" s="113">
        <v>2.72595206776198</v>
      </c>
      <c r="K217" s="113">
        <v>-12.974347678157899</v>
      </c>
      <c r="L217" s="62">
        <v>2.52150566267983</v>
      </c>
      <c r="M217" s="113">
        <v>0.5</v>
      </c>
      <c r="N217" s="147">
        <v>0</v>
      </c>
      <c r="O217" s="113">
        <v>0</v>
      </c>
      <c r="P217" s="113">
        <v>0</v>
      </c>
      <c r="Q217" s="113">
        <v>0</v>
      </c>
      <c r="R217" s="62">
        <v>0</v>
      </c>
      <c r="S217" s="147">
        <v>0</v>
      </c>
      <c r="T217" s="113">
        <v>2.72595206776198</v>
      </c>
      <c r="U217" s="113">
        <v>0</v>
      </c>
      <c r="V217" s="113">
        <v>0</v>
      </c>
      <c r="W217" s="62">
        <v>0</v>
      </c>
      <c r="X217" s="147">
        <v>0</v>
      </c>
      <c r="Y217" s="113">
        <v>2.72595206776198</v>
      </c>
      <c r="Z217" s="113">
        <v>0</v>
      </c>
      <c r="AA217" s="113">
        <v>0</v>
      </c>
      <c r="AB217" s="59">
        <v>0</v>
      </c>
    </row>
    <row r="218" spans="1:28" s="15" customFormat="1">
      <c r="A218" s="58" t="s">
        <v>434</v>
      </c>
      <c r="B218" s="112" t="s">
        <v>1137</v>
      </c>
      <c r="C218" s="112" t="s">
        <v>1561</v>
      </c>
      <c r="D218" s="112" t="s">
        <v>912</v>
      </c>
      <c r="E218" s="150" t="s">
        <v>1789</v>
      </c>
      <c r="F218" s="112" t="s">
        <v>433</v>
      </c>
      <c r="G218" s="146">
        <v>0.4</v>
      </c>
      <c r="H218" s="147">
        <v>3.1142147462421099</v>
      </c>
      <c r="I218" s="113">
        <v>4.9517604042025E-4</v>
      </c>
      <c r="J218" s="113">
        <v>3.11371957020169</v>
      </c>
      <c r="K218" s="113">
        <v>-6.5136601852034</v>
      </c>
      <c r="L218" s="62">
        <v>2.88019060243656</v>
      </c>
      <c r="M218" s="113">
        <v>0.5</v>
      </c>
      <c r="N218" s="147">
        <v>0</v>
      </c>
      <c r="O218" s="113">
        <v>0</v>
      </c>
      <c r="P218" s="113">
        <v>0</v>
      </c>
      <c r="Q218" s="113">
        <v>0</v>
      </c>
      <c r="R218" s="62">
        <v>0</v>
      </c>
      <c r="S218" s="147">
        <v>0</v>
      </c>
      <c r="T218" s="113">
        <v>3.11371957020169</v>
      </c>
      <c r="U218" s="113">
        <v>0</v>
      </c>
      <c r="V218" s="113">
        <v>0</v>
      </c>
      <c r="W218" s="62">
        <v>0</v>
      </c>
      <c r="X218" s="147">
        <v>0</v>
      </c>
      <c r="Y218" s="113">
        <v>3.11371957020169</v>
      </c>
      <c r="Z218" s="113">
        <v>0</v>
      </c>
      <c r="AA218" s="113">
        <v>0</v>
      </c>
      <c r="AB218" s="59">
        <v>0</v>
      </c>
    </row>
    <row r="219" spans="1:28">
      <c r="A219" s="58" t="s">
        <v>436</v>
      </c>
      <c r="B219" s="112" t="s">
        <v>1138</v>
      </c>
      <c r="C219" s="112" t="s">
        <v>1562</v>
      </c>
      <c r="D219" s="112" t="s">
        <v>932</v>
      </c>
      <c r="E219" s="150" t="s">
        <v>1789</v>
      </c>
      <c r="F219" s="112" t="s">
        <v>435</v>
      </c>
      <c r="G219" s="146">
        <v>0.49</v>
      </c>
      <c r="H219" s="147">
        <v>39.596910432248798</v>
      </c>
      <c r="I219" s="113">
        <v>6.4259024510720604</v>
      </c>
      <c r="J219" s="113">
        <v>33.1710079811767</v>
      </c>
      <c r="K219" s="113">
        <v>-3.7470409957305901</v>
      </c>
      <c r="L219" s="62">
        <v>30.683182382588399</v>
      </c>
      <c r="M219" s="113">
        <v>0.101496181395567</v>
      </c>
      <c r="N219" s="147">
        <v>6.5005207936361797</v>
      </c>
      <c r="O219" s="113">
        <v>-7.98935411962957E-2</v>
      </c>
      <c r="P219" s="113">
        <v>0</v>
      </c>
      <c r="Q219" s="113">
        <v>0</v>
      </c>
      <c r="R219" s="62">
        <v>0</v>
      </c>
      <c r="S219" s="147">
        <v>27.244803379659501</v>
      </c>
      <c r="T219" s="113">
        <v>5.9262046015171199</v>
      </c>
      <c r="U219" s="113">
        <v>0</v>
      </c>
      <c r="V219" s="113">
        <v>0</v>
      </c>
      <c r="W219" s="62">
        <v>0</v>
      </c>
      <c r="X219" s="147">
        <v>33.7453241732957</v>
      </c>
      <c r="Y219" s="113">
        <v>5.8463110603208204</v>
      </c>
      <c r="Z219" s="113">
        <v>0</v>
      </c>
      <c r="AA219" s="113">
        <v>0</v>
      </c>
      <c r="AB219" s="59">
        <v>0</v>
      </c>
    </row>
    <row r="220" spans="1:28">
      <c r="A220" s="58" t="s">
        <v>438</v>
      </c>
      <c r="B220" s="112" t="s">
        <v>1139</v>
      </c>
      <c r="C220" s="112" t="s">
        <v>1563</v>
      </c>
      <c r="D220" s="112" t="s">
        <v>912</v>
      </c>
      <c r="E220" s="150" t="s">
        <v>1789</v>
      </c>
      <c r="F220" s="112" t="s">
        <v>437</v>
      </c>
      <c r="G220" s="146">
        <v>0.4</v>
      </c>
      <c r="H220" s="147">
        <v>3.3187653390909801</v>
      </c>
      <c r="I220" s="113">
        <v>9.3539728284558699E-2</v>
      </c>
      <c r="J220" s="113">
        <v>3.2252256108064201</v>
      </c>
      <c r="K220" s="113">
        <v>-7.99241990067204</v>
      </c>
      <c r="L220" s="62">
        <v>2.98333368999594</v>
      </c>
      <c r="M220" s="113">
        <v>0.5</v>
      </c>
      <c r="N220" s="147">
        <v>0</v>
      </c>
      <c r="O220" s="113">
        <v>9.3026819388984397E-2</v>
      </c>
      <c r="P220" s="113">
        <v>0</v>
      </c>
      <c r="Q220" s="113">
        <v>0</v>
      </c>
      <c r="R220" s="62">
        <v>0</v>
      </c>
      <c r="S220" s="147">
        <v>0</v>
      </c>
      <c r="T220" s="113">
        <v>3.2252256108064201</v>
      </c>
      <c r="U220" s="113">
        <v>0</v>
      </c>
      <c r="V220" s="113">
        <v>0</v>
      </c>
      <c r="W220" s="62">
        <v>0</v>
      </c>
      <c r="X220" s="147">
        <v>0</v>
      </c>
      <c r="Y220" s="113">
        <v>3.3182524301953999</v>
      </c>
      <c r="Z220" s="113">
        <v>0</v>
      </c>
      <c r="AA220" s="113">
        <v>0</v>
      </c>
      <c r="AB220" s="59">
        <v>0</v>
      </c>
    </row>
    <row r="221" spans="1:28">
      <c r="A221" s="58" t="s">
        <v>1878</v>
      </c>
      <c r="B221" s="112" t="s">
        <v>1874</v>
      </c>
      <c r="C221" s="112" t="s">
        <v>1879</v>
      </c>
      <c r="D221" s="112" t="s">
        <v>932</v>
      </c>
      <c r="E221" s="151">
        <v>0</v>
      </c>
      <c r="F221" s="153" t="s">
        <v>1934</v>
      </c>
      <c r="G221" s="146">
        <v>0.49</v>
      </c>
      <c r="H221" s="147">
        <v>61.690768648083001</v>
      </c>
      <c r="I221" s="113">
        <v>4.9094693069249598</v>
      </c>
      <c r="J221" s="113">
        <v>56.781299341157997</v>
      </c>
      <c r="K221" s="113">
        <v>5.21451955259952</v>
      </c>
      <c r="L221" s="62">
        <v>52.522701890571099</v>
      </c>
      <c r="M221" s="113">
        <v>0</v>
      </c>
      <c r="N221" s="147">
        <v>4.4589178991339304</v>
      </c>
      <c r="O221" s="113">
        <v>0.44152145516626901</v>
      </c>
      <c r="P221" s="113">
        <v>0</v>
      </c>
      <c r="Q221" s="113">
        <v>0</v>
      </c>
      <c r="R221" s="62">
        <v>0</v>
      </c>
      <c r="S221" s="147">
        <v>47.312050683405502</v>
      </c>
      <c r="T221" s="113">
        <v>9.4692486577524893</v>
      </c>
      <c r="U221" s="113">
        <v>0</v>
      </c>
      <c r="V221" s="113">
        <v>0</v>
      </c>
      <c r="W221" s="62">
        <v>0</v>
      </c>
      <c r="X221" s="147">
        <v>51.770968582539403</v>
      </c>
      <c r="Y221" s="113">
        <v>9.91077011291876</v>
      </c>
      <c r="Z221" s="113">
        <v>0</v>
      </c>
      <c r="AA221" s="113">
        <v>0</v>
      </c>
      <c r="AB221" s="59">
        <v>0</v>
      </c>
    </row>
    <row r="222" spans="1:28">
      <c r="A222" s="58" t="s">
        <v>440</v>
      </c>
      <c r="B222" s="112" t="s">
        <v>1140</v>
      </c>
      <c r="C222" s="112" t="s">
        <v>1564</v>
      </c>
      <c r="D222" s="112" t="s">
        <v>932</v>
      </c>
      <c r="E222" s="150" t="s">
        <v>1789</v>
      </c>
      <c r="F222" s="112" t="s">
        <v>439</v>
      </c>
      <c r="G222" s="146">
        <v>0.49</v>
      </c>
      <c r="H222" s="147">
        <v>34.033035939765497</v>
      </c>
      <c r="I222" s="113">
        <v>2.2499922141367699</v>
      </c>
      <c r="J222" s="113">
        <v>31.783043725628701</v>
      </c>
      <c r="K222" s="113">
        <v>2.65204637489252</v>
      </c>
      <c r="L222" s="62">
        <v>29.3993154462066</v>
      </c>
      <c r="M222" s="113">
        <v>0</v>
      </c>
      <c r="N222" s="147">
        <v>3.4475208591147402</v>
      </c>
      <c r="O222" s="113">
        <v>-1.2025831150136099</v>
      </c>
      <c r="P222" s="113">
        <v>0</v>
      </c>
      <c r="Q222" s="113">
        <v>0</v>
      </c>
      <c r="R222" s="62">
        <v>0</v>
      </c>
      <c r="S222" s="147">
        <v>26.786271272478199</v>
      </c>
      <c r="T222" s="113">
        <v>4.9967724531505304</v>
      </c>
      <c r="U222" s="113">
        <v>0</v>
      </c>
      <c r="V222" s="113">
        <v>0</v>
      </c>
      <c r="W222" s="62">
        <v>0</v>
      </c>
      <c r="X222" s="147">
        <v>30.233792131592899</v>
      </c>
      <c r="Y222" s="113">
        <v>3.7941893381369201</v>
      </c>
      <c r="Z222" s="113">
        <v>0</v>
      </c>
      <c r="AA222" s="113">
        <v>0</v>
      </c>
      <c r="AB222" s="59">
        <v>0</v>
      </c>
    </row>
    <row r="223" spans="1:28">
      <c r="A223" s="58" t="s">
        <v>442</v>
      </c>
      <c r="B223" s="112" t="s">
        <v>1141</v>
      </c>
      <c r="C223" s="112" t="s">
        <v>1565</v>
      </c>
      <c r="D223" s="112" t="s">
        <v>926</v>
      </c>
      <c r="E223" s="150" t="s">
        <v>1789</v>
      </c>
      <c r="F223" s="112" t="s">
        <v>441</v>
      </c>
      <c r="G223" s="146">
        <v>0.49</v>
      </c>
      <c r="H223" s="147">
        <v>60.098002712155797</v>
      </c>
      <c r="I223" s="113">
        <v>11.796682405225001</v>
      </c>
      <c r="J223" s="113">
        <v>48.301320306930798</v>
      </c>
      <c r="K223" s="113">
        <v>20.505023637428302</v>
      </c>
      <c r="L223" s="62">
        <v>44.678721283911003</v>
      </c>
      <c r="M223" s="113">
        <v>0</v>
      </c>
      <c r="N223" s="147">
        <v>11.656401976892999</v>
      </c>
      <c r="O223" s="113">
        <v>0.13259905010338499</v>
      </c>
      <c r="P223" s="113">
        <v>0</v>
      </c>
      <c r="Q223" s="113">
        <v>0</v>
      </c>
      <c r="R223" s="62">
        <v>0</v>
      </c>
      <c r="S223" s="147">
        <v>41.339088352645597</v>
      </c>
      <c r="T223" s="113">
        <v>6.96223195428525</v>
      </c>
      <c r="U223" s="113">
        <v>0</v>
      </c>
      <c r="V223" s="113">
        <v>0</v>
      </c>
      <c r="W223" s="62">
        <v>0</v>
      </c>
      <c r="X223" s="147">
        <v>52.995490329538598</v>
      </c>
      <c r="Y223" s="113">
        <v>7.09483100438863</v>
      </c>
      <c r="Z223" s="113">
        <v>0</v>
      </c>
      <c r="AA223" s="113">
        <v>0</v>
      </c>
      <c r="AB223" s="59">
        <v>0</v>
      </c>
    </row>
    <row r="224" spans="1:28">
      <c r="A224" s="58" t="s">
        <v>444</v>
      </c>
      <c r="B224" s="112" t="s">
        <v>1142</v>
      </c>
      <c r="C224" s="112" t="s">
        <v>1566</v>
      </c>
      <c r="D224" s="112" t="s">
        <v>912</v>
      </c>
      <c r="E224" s="150" t="s">
        <v>1789</v>
      </c>
      <c r="F224" s="112" t="s">
        <v>443</v>
      </c>
      <c r="G224" s="146">
        <v>0.4</v>
      </c>
      <c r="H224" s="147">
        <v>1.9219612819751899</v>
      </c>
      <c r="I224" s="113">
        <v>3.0560166554518999E-4</v>
      </c>
      <c r="J224" s="113">
        <v>1.9216556803096401</v>
      </c>
      <c r="K224" s="113">
        <v>-15.345210378872499</v>
      </c>
      <c r="L224" s="62">
        <v>1.7775315042864199</v>
      </c>
      <c r="M224" s="113">
        <v>0.5</v>
      </c>
      <c r="N224" s="147">
        <v>0</v>
      </c>
      <c r="O224" s="113">
        <v>0</v>
      </c>
      <c r="P224" s="113">
        <v>0</v>
      </c>
      <c r="Q224" s="113">
        <v>0</v>
      </c>
      <c r="R224" s="62">
        <v>0</v>
      </c>
      <c r="S224" s="147">
        <v>0</v>
      </c>
      <c r="T224" s="113">
        <v>1.9216556803096401</v>
      </c>
      <c r="U224" s="113">
        <v>0</v>
      </c>
      <c r="V224" s="113">
        <v>0</v>
      </c>
      <c r="W224" s="62">
        <v>0</v>
      </c>
      <c r="X224" s="147">
        <v>0</v>
      </c>
      <c r="Y224" s="113">
        <v>1.9216556803096401</v>
      </c>
      <c r="Z224" s="113">
        <v>0</v>
      </c>
      <c r="AA224" s="113">
        <v>0</v>
      </c>
      <c r="AB224" s="59">
        <v>0</v>
      </c>
    </row>
    <row r="225" spans="1:29">
      <c r="A225" s="58" t="s">
        <v>446</v>
      </c>
      <c r="B225" s="112" t="s">
        <v>1143</v>
      </c>
      <c r="C225" s="112" t="s">
        <v>1567</v>
      </c>
      <c r="D225" s="112" t="s">
        <v>912</v>
      </c>
      <c r="E225" s="150" t="s">
        <v>1789</v>
      </c>
      <c r="F225" s="112" t="s">
        <v>445</v>
      </c>
      <c r="G225" s="146">
        <v>0.4</v>
      </c>
      <c r="H225" s="147">
        <v>2.4039995485422598</v>
      </c>
      <c r="I225" s="113">
        <v>3.8224825946714402E-4</v>
      </c>
      <c r="J225" s="113">
        <v>2.4036173002827899</v>
      </c>
      <c r="K225" s="113">
        <v>-18.217164956484002</v>
      </c>
      <c r="L225" s="62">
        <v>2.2233460027615801</v>
      </c>
      <c r="M225" s="113">
        <v>0.5</v>
      </c>
      <c r="N225" s="147">
        <v>0</v>
      </c>
      <c r="O225" s="113">
        <v>0</v>
      </c>
      <c r="P225" s="113">
        <v>0</v>
      </c>
      <c r="Q225" s="113">
        <v>0</v>
      </c>
      <c r="R225" s="62">
        <v>0</v>
      </c>
      <c r="S225" s="147">
        <v>0</v>
      </c>
      <c r="T225" s="113">
        <v>2.4036173002827899</v>
      </c>
      <c r="U225" s="113">
        <v>0</v>
      </c>
      <c r="V225" s="113">
        <v>0</v>
      </c>
      <c r="W225" s="62">
        <v>0</v>
      </c>
      <c r="X225" s="147">
        <v>0</v>
      </c>
      <c r="Y225" s="113">
        <v>2.4036173002827899</v>
      </c>
      <c r="Z225" s="113">
        <v>0</v>
      </c>
      <c r="AA225" s="113">
        <v>0</v>
      </c>
      <c r="AB225" s="59">
        <v>0</v>
      </c>
    </row>
    <row r="226" spans="1:29">
      <c r="A226" s="58" t="s">
        <v>448</v>
      </c>
      <c r="B226" s="112" t="s">
        <v>1144</v>
      </c>
      <c r="C226" s="112" t="s">
        <v>1568</v>
      </c>
      <c r="D226" s="112" t="s">
        <v>959</v>
      </c>
      <c r="E226" s="150" t="s">
        <v>1789</v>
      </c>
      <c r="F226" s="112" t="s">
        <v>447</v>
      </c>
      <c r="G226" s="146">
        <v>0.09</v>
      </c>
      <c r="H226" s="147">
        <v>67.727189765203704</v>
      </c>
      <c r="I226" s="113">
        <v>1.07689693893503E-2</v>
      </c>
      <c r="J226" s="113">
        <v>67.7164207958144</v>
      </c>
      <c r="K226" s="113">
        <v>48.042836939193101</v>
      </c>
      <c r="L226" s="62">
        <v>62.637689236128303</v>
      </c>
      <c r="M226" s="113">
        <v>0</v>
      </c>
      <c r="N226" s="147">
        <v>0</v>
      </c>
      <c r="O226" s="113">
        <v>0</v>
      </c>
      <c r="P226" s="113">
        <v>0</v>
      </c>
      <c r="Q226" s="113">
        <v>0</v>
      </c>
      <c r="R226" s="62">
        <v>0</v>
      </c>
      <c r="S226" s="147">
        <v>67.7164207958144</v>
      </c>
      <c r="T226" s="113">
        <v>0</v>
      </c>
      <c r="U226" s="113">
        <v>0</v>
      </c>
      <c r="V226" s="113">
        <v>0</v>
      </c>
      <c r="W226" s="62">
        <v>0</v>
      </c>
      <c r="X226" s="147">
        <v>67.7164207958144</v>
      </c>
      <c r="Y226" s="113">
        <v>0</v>
      </c>
      <c r="Z226" s="113">
        <v>0</v>
      </c>
      <c r="AA226" s="113">
        <v>0</v>
      </c>
      <c r="AB226" s="59">
        <v>0</v>
      </c>
    </row>
    <row r="227" spans="1:29">
      <c r="A227" s="58" t="s">
        <v>901</v>
      </c>
      <c r="B227" s="112" t="s">
        <v>1145</v>
      </c>
      <c r="C227" s="112" t="s">
        <v>1569</v>
      </c>
      <c r="D227" s="112" t="s">
        <v>1052</v>
      </c>
      <c r="E227" s="150" t="s">
        <v>1789</v>
      </c>
      <c r="F227" s="112" t="s">
        <v>1844</v>
      </c>
      <c r="G227" s="146">
        <v>0.01</v>
      </c>
      <c r="H227" s="147">
        <v>8.7866867675306004</v>
      </c>
      <c r="I227" s="113">
        <v>2.631972095344</v>
      </c>
      <c r="J227" s="113">
        <v>6.1547146721866</v>
      </c>
      <c r="K227" s="113">
        <v>2.9866697750591999</v>
      </c>
      <c r="L227" s="62">
        <v>5.6931110717726101</v>
      </c>
      <c r="M227" s="113">
        <v>0</v>
      </c>
      <c r="N227" s="147">
        <v>0</v>
      </c>
      <c r="O227" s="113">
        <v>0</v>
      </c>
      <c r="P227" s="113">
        <v>2.6309933085892401</v>
      </c>
      <c r="Q227" s="113">
        <v>0</v>
      </c>
      <c r="R227" s="62">
        <v>0</v>
      </c>
      <c r="S227" s="147">
        <v>0</v>
      </c>
      <c r="T227" s="113">
        <v>0</v>
      </c>
      <c r="U227" s="113">
        <v>6.1547146721866</v>
      </c>
      <c r="V227" s="113">
        <v>0</v>
      </c>
      <c r="W227" s="62">
        <v>0</v>
      </c>
      <c r="X227" s="147">
        <v>0</v>
      </c>
      <c r="Y227" s="113">
        <v>0</v>
      </c>
      <c r="Z227" s="113">
        <v>8.7857079807758396</v>
      </c>
      <c r="AA227" s="113">
        <v>0</v>
      </c>
      <c r="AB227" s="59">
        <v>0</v>
      </c>
    </row>
    <row r="228" spans="1:29">
      <c r="A228" s="101" t="s">
        <v>1329</v>
      </c>
      <c r="B228" s="112" t="s">
        <v>1824</v>
      </c>
      <c r="C228" s="112" t="s">
        <v>1829</v>
      </c>
      <c r="D228" s="112" t="s">
        <v>1052</v>
      </c>
      <c r="E228" s="150" t="s">
        <v>1789</v>
      </c>
      <c r="F228" s="112" t="s">
        <v>1845</v>
      </c>
      <c r="G228" s="146">
        <v>0.01</v>
      </c>
      <c r="H228" s="147">
        <v>7.7485856983388102</v>
      </c>
      <c r="I228" s="113">
        <v>2.3483488955760099</v>
      </c>
      <c r="J228" s="113">
        <v>5.4002368027627998</v>
      </c>
      <c r="K228" s="113">
        <v>2.81373771399879</v>
      </c>
      <c r="L228" s="62">
        <v>4.9952190425555898</v>
      </c>
      <c r="M228" s="113">
        <v>0</v>
      </c>
      <c r="N228" s="147">
        <v>0</v>
      </c>
      <c r="O228" s="113">
        <v>0</v>
      </c>
      <c r="P228" s="113">
        <v>2.3474900937885299</v>
      </c>
      <c r="Q228" s="113">
        <v>0</v>
      </c>
      <c r="R228" s="62">
        <v>0</v>
      </c>
      <c r="S228" s="147">
        <v>0</v>
      </c>
      <c r="T228" s="113">
        <v>0</v>
      </c>
      <c r="U228" s="113">
        <v>5.4002368027627998</v>
      </c>
      <c r="V228" s="113">
        <v>0</v>
      </c>
      <c r="W228" s="62">
        <v>0</v>
      </c>
      <c r="X228" s="147">
        <v>0</v>
      </c>
      <c r="Y228" s="113">
        <v>0</v>
      </c>
      <c r="Z228" s="113">
        <v>7.7477268965513302</v>
      </c>
      <c r="AA228" s="113">
        <v>0</v>
      </c>
      <c r="AB228" s="59">
        <v>0</v>
      </c>
      <c r="AC228" s="102"/>
    </row>
    <row r="229" spans="1:29">
      <c r="A229" s="58" t="s">
        <v>455</v>
      </c>
      <c r="B229" s="112" t="s">
        <v>1148</v>
      </c>
      <c r="C229" s="112" t="s">
        <v>1572</v>
      </c>
      <c r="D229" s="112" t="s">
        <v>992</v>
      </c>
      <c r="E229" s="150" t="s">
        <v>1789</v>
      </c>
      <c r="F229" s="112" t="s">
        <v>454</v>
      </c>
      <c r="G229" s="146">
        <v>0.5</v>
      </c>
      <c r="H229" s="147">
        <v>79.751833354150705</v>
      </c>
      <c r="I229" s="113">
        <v>10.837299988362799</v>
      </c>
      <c r="J229" s="113">
        <v>68.914533365787904</v>
      </c>
      <c r="K229" s="113">
        <v>27.534733954672099</v>
      </c>
      <c r="L229" s="62">
        <v>63.745943363353803</v>
      </c>
      <c r="M229" s="113">
        <v>0</v>
      </c>
      <c r="N229" s="147">
        <v>10.0577201652379</v>
      </c>
      <c r="O229" s="113">
        <v>-1.06266379820387</v>
      </c>
      <c r="P229" s="113">
        <v>1.8312841156903401</v>
      </c>
      <c r="Q229" s="113">
        <v>0</v>
      </c>
      <c r="R229" s="62">
        <v>0</v>
      </c>
      <c r="S229" s="147">
        <v>55.148816563135298</v>
      </c>
      <c r="T229" s="113">
        <v>10.070407129775999</v>
      </c>
      <c r="U229" s="113">
        <v>3.69530967287649</v>
      </c>
      <c r="V229" s="113">
        <v>0</v>
      </c>
      <c r="W229" s="62">
        <v>0</v>
      </c>
      <c r="X229" s="147">
        <v>65.206536728373194</v>
      </c>
      <c r="Y229" s="113">
        <v>9.0077433315721294</v>
      </c>
      <c r="Z229" s="113">
        <v>5.5265937885668297</v>
      </c>
      <c r="AA229" s="113">
        <v>0</v>
      </c>
      <c r="AB229" s="59">
        <v>0</v>
      </c>
    </row>
    <row r="230" spans="1:29">
      <c r="A230" s="58" t="s">
        <v>457</v>
      </c>
      <c r="B230" s="112" t="s">
        <v>1149</v>
      </c>
      <c r="C230" s="112" t="s">
        <v>1573</v>
      </c>
      <c r="D230" s="112" t="s">
        <v>912</v>
      </c>
      <c r="E230" s="150" t="s">
        <v>1789</v>
      </c>
      <c r="F230" s="112" t="s">
        <v>456</v>
      </c>
      <c r="G230" s="146">
        <v>0.4</v>
      </c>
      <c r="H230" s="147">
        <v>6.2113872811330699</v>
      </c>
      <c r="I230" s="113">
        <v>0.224804389026349</v>
      </c>
      <c r="J230" s="113">
        <v>5.9865828921067203</v>
      </c>
      <c r="K230" s="113">
        <v>-26.505757642673199</v>
      </c>
      <c r="L230" s="62">
        <v>5.5375891751987201</v>
      </c>
      <c r="M230" s="113">
        <v>0.5</v>
      </c>
      <c r="N230" s="147">
        <v>0</v>
      </c>
      <c r="O230" s="113">
        <v>0.22385234035190699</v>
      </c>
      <c r="P230" s="113">
        <v>0</v>
      </c>
      <c r="Q230" s="113">
        <v>0</v>
      </c>
      <c r="R230" s="62">
        <v>0</v>
      </c>
      <c r="S230" s="147">
        <v>0</v>
      </c>
      <c r="T230" s="113">
        <v>5.9865828921067203</v>
      </c>
      <c r="U230" s="113">
        <v>0</v>
      </c>
      <c r="V230" s="113">
        <v>0</v>
      </c>
      <c r="W230" s="62">
        <v>0</v>
      </c>
      <c r="X230" s="147">
        <v>0</v>
      </c>
      <c r="Y230" s="113">
        <v>6.2104352324586296</v>
      </c>
      <c r="Z230" s="113">
        <v>0</v>
      </c>
      <c r="AA230" s="113">
        <v>0</v>
      </c>
      <c r="AB230" s="59">
        <v>0</v>
      </c>
    </row>
    <row r="231" spans="1:29">
      <c r="A231" s="58" t="s">
        <v>459</v>
      </c>
      <c r="B231" s="112" t="s">
        <v>1150</v>
      </c>
      <c r="C231" s="112" t="s">
        <v>1574</v>
      </c>
      <c r="D231" s="112" t="s">
        <v>932</v>
      </c>
      <c r="E231" s="150" t="s">
        <v>1789</v>
      </c>
      <c r="F231" s="112" t="s">
        <v>458</v>
      </c>
      <c r="G231" s="146">
        <v>0.49</v>
      </c>
      <c r="H231" s="147">
        <v>123.264024650012</v>
      </c>
      <c r="I231" s="113">
        <v>26.6854509708661</v>
      </c>
      <c r="J231" s="113">
        <v>96.578573679146103</v>
      </c>
      <c r="K231" s="113">
        <v>28.583573914766198</v>
      </c>
      <c r="L231" s="62">
        <v>89.335180653210102</v>
      </c>
      <c r="M231" s="113">
        <v>0</v>
      </c>
      <c r="N231" s="147">
        <v>24.9487603962184</v>
      </c>
      <c r="O231" s="113">
        <v>1.72133164568762</v>
      </c>
      <c r="P231" s="113">
        <v>0</v>
      </c>
      <c r="Q231" s="113">
        <v>0</v>
      </c>
      <c r="R231" s="62">
        <v>0</v>
      </c>
      <c r="S231" s="147">
        <v>80.537897807292893</v>
      </c>
      <c r="T231" s="113">
        <v>16.0406758718532</v>
      </c>
      <c r="U231" s="113">
        <v>0</v>
      </c>
      <c r="V231" s="113">
        <v>0</v>
      </c>
      <c r="W231" s="62">
        <v>0</v>
      </c>
      <c r="X231" s="147">
        <v>105.486658203511</v>
      </c>
      <c r="Y231" s="113">
        <v>17.762007517540798</v>
      </c>
      <c r="Z231" s="113">
        <v>0</v>
      </c>
      <c r="AA231" s="113">
        <v>0</v>
      </c>
      <c r="AB231" s="59">
        <v>0</v>
      </c>
    </row>
    <row r="232" spans="1:29">
      <c r="A232" s="58" t="s">
        <v>461</v>
      </c>
      <c r="B232" s="112" t="s">
        <v>1151</v>
      </c>
      <c r="C232" s="112" t="s">
        <v>1575</v>
      </c>
      <c r="D232" s="112" t="s">
        <v>959</v>
      </c>
      <c r="E232" s="150" t="s">
        <v>1789</v>
      </c>
      <c r="F232" s="112" t="s">
        <v>460</v>
      </c>
      <c r="G232" s="146">
        <v>0.09</v>
      </c>
      <c r="H232" s="147">
        <v>116.23426271296201</v>
      </c>
      <c r="I232" s="113">
        <v>7.3356721624035996</v>
      </c>
      <c r="J232" s="113">
        <v>108.898590550558</v>
      </c>
      <c r="K232" s="113">
        <v>89.309157813070698</v>
      </c>
      <c r="L232" s="62">
        <v>100.731196259266</v>
      </c>
      <c r="M232" s="113">
        <v>0</v>
      </c>
      <c r="N232" s="147">
        <v>7.3183539762540804</v>
      </c>
      <c r="O232" s="113">
        <v>0</v>
      </c>
      <c r="P232" s="113">
        <v>0</v>
      </c>
      <c r="Q232" s="113">
        <v>0</v>
      </c>
      <c r="R232" s="62">
        <v>0</v>
      </c>
      <c r="S232" s="147">
        <v>108.898590550558</v>
      </c>
      <c r="T232" s="113">
        <v>0</v>
      </c>
      <c r="U232" s="113">
        <v>0</v>
      </c>
      <c r="V232" s="113">
        <v>0</v>
      </c>
      <c r="W232" s="62">
        <v>0</v>
      </c>
      <c r="X232" s="147">
        <v>116.216944526812</v>
      </c>
      <c r="Y232" s="113">
        <v>0</v>
      </c>
      <c r="Z232" s="113">
        <v>0</v>
      </c>
      <c r="AA232" s="113">
        <v>0</v>
      </c>
      <c r="AB232" s="59">
        <v>0</v>
      </c>
    </row>
    <row r="233" spans="1:29">
      <c r="A233" s="58" t="s">
        <v>462</v>
      </c>
      <c r="B233" s="112" t="s">
        <v>1152</v>
      </c>
      <c r="C233" s="112" t="s">
        <v>1576</v>
      </c>
      <c r="D233" s="112" t="s">
        <v>919</v>
      </c>
      <c r="E233" s="150" t="s">
        <v>1789</v>
      </c>
      <c r="F233" s="112" t="s">
        <v>1818</v>
      </c>
      <c r="G233" s="146">
        <v>0.01</v>
      </c>
      <c r="H233" s="147">
        <v>16.465279476464801</v>
      </c>
      <c r="I233" s="113">
        <v>5.6188642699536304</v>
      </c>
      <c r="J233" s="113">
        <v>10.8464152065112</v>
      </c>
      <c r="K233" s="113">
        <v>7.2770202144014897</v>
      </c>
      <c r="L233" s="62">
        <v>10.0329340660229</v>
      </c>
      <c r="M233" s="113">
        <v>0</v>
      </c>
      <c r="N233" s="147">
        <v>0</v>
      </c>
      <c r="O233" s="113">
        <v>0</v>
      </c>
      <c r="P233" s="113">
        <v>5.6171393601784896</v>
      </c>
      <c r="Q233" s="113">
        <v>0</v>
      </c>
      <c r="R233" s="62">
        <v>0</v>
      </c>
      <c r="S233" s="147">
        <v>0</v>
      </c>
      <c r="T233" s="113">
        <v>0</v>
      </c>
      <c r="U233" s="113">
        <v>10.8464152065112</v>
      </c>
      <c r="V233" s="113">
        <v>0</v>
      </c>
      <c r="W233" s="62">
        <v>0</v>
      </c>
      <c r="X233" s="147">
        <v>0</v>
      </c>
      <c r="Y233" s="113">
        <v>0</v>
      </c>
      <c r="Z233" s="113">
        <v>16.463554566689702</v>
      </c>
      <c r="AA233" s="113">
        <v>0</v>
      </c>
      <c r="AB233" s="59">
        <v>0</v>
      </c>
    </row>
    <row r="234" spans="1:29" s="15" customFormat="1">
      <c r="A234" s="58" t="s">
        <v>464</v>
      </c>
      <c r="B234" s="112" t="s">
        <v>1153</v>
      </c>
      <c r="C234" s="112" t="s">
        <v>1577</v>
      </c>
      <c r="D234" s="112" t="s">
        <v>912</v>
      </c>
      <c r="E234" s="150" t="s">
        <v>1789</v>
      </c>
      <c r="F234" s="112" t="s">
        <v>463</v>
      </c>
      <c r="G234" s="146">
        <v>0.4</v>
      </c>
      <c r="H234" s="147">
        <v>3.6923099303295102</v>
      </c>
      <c r="I234" s="113">
        <v>5.8709611409797505E-4</v>
      </c>
      <c r="J234" s="113">
        <v>3.69172283421541</v>
      </c>
      <c r="K234" s="113">
        <v>-9.4144908234345603</v>
      </c>
      <c r="L234" s="62">
        <v>3.4148436216492501</v>
      </c>
      <c r="M234" s="113">
        <v>0.5</v>
      </c>
      <c r="N234" s="147">
        <v>0</v>
      </c>
      <c r="O234" s="113">
        <v>0</v>
      </c>
      <c r="P234" s="113">
        <v>0</v>
      </c>
      <c r="Q234" s="113">
        <v>0</v>
      </c>
      <c r="R234" s="62">
        <v>0</v>
      </c>
      <c r="S234" s="147">
        <v>0</v>
      </c>
      <c r="T234" s="113">
        <v>3.69172283421541</v>
      </c>
      <c r="U234" s="113">
        <v>0</v>
      </c>
      <c r="V234" s="113">
        <v>0</v>
      </c>
      <c r="W234" s="62">
        <v>0</v>
      </c>
      <c r="X234" s="147">
        <v>0</v>
      </c>
      <c r="Y234" s="113">
        <v>3.69172283421541</v>
      </c>
      <c r="Z234" s="113">
        <v>0</v>
      </c>
      <c r="AA234" s="113">
        <v>0</v>
      </c>
      <c r="AB234" s="59">
        <v>0</v>
      </c>
    </row>
    <row r="235" spans="1:29" s="15" customFormat="1">
      <c r="A235" s="58" t="s">
        <v>466</v>
      </c>
      <c r="B235" s="112" t="s">
        <v>1154</v>
      </c>
      <c r="C235" s="112" t="s">
        <v>1578</v>
      </c>
      <c r="D235" s="112" t="s">
        <v>912</v>
      </c>
      <c r="E235" s="150" t="s">
        <v>1789</v>
      </c>
      <c r="F235" s="112" t="s">
        <v>465</v>
      </c>
      <c r="G235" s="146">
        <v>0.4</v>
      </c>
      <c r="H235" s="147">
        <v>1.5425177042943501</v>
      </c>
      <c r="I235" s="113">
        <v>2.4526824238336201E-4</v>
      </c>
      <c r="J235" s="113">
        <v>1.54227243605197</v>
      </c>
      <c r="K235" s="113">
        <v>-3.7612602234512802</v>
      </c>
      <c r="L235" s="62">
        <v>1.42660200334807</v>
      </c>
      <c r="M235" s="113">
        <v>0.5</v>
      </c>
      <c r="N235" s="147">
        <v>0</v>
      </c>
      <c r="O235" s="113">
        <v>0</v>
      </c>
      <c r="P235" s="113">
        <v>0</v>
      </c>
      <c r="Q235" s="113">
        <v>0</v>
      </c>
      <c r="R235" s="62">
        <v>0</v>
      </c>
      <c r="S235" s="147">
        <v>0</v>
      </c>
      <c r="T235" s="113">
        <v>1.54227243605197</v>
      </c>
      <c r="U235" s="113">
        <v>0</v>
      </c>
      <c r="V235" s="113">
        <v>0</v>
      </c>
      <c r="W235" s="62">
        <v>0</v>
      </c>
      <c r="X235" s="147">
        <v>0</v>
      </c>
      <c r="Y235" s="113">
        <v>1.54227243605197</v>
      </c>
      <c r="Z235" s="113">
        <v>0</v>
      </c>
      <c r="AA235" s="113">
        <v>0</v>
      </c>
      <c r="AB235" s="59">
        <v>0</v>
      </c>
    </row>
    <row r="236" spans="1:29" s="15" customFormat="1">
      <c r="A236" s="58" t="s">
        <v>468</v>
      </c>
      <c r="B236" s="112" t="s">
        <v>1155</v>
      </c>
      <c r="C236" s="112" t="s">
        <v>1579</v>
      </c>
      <c r="D236" s="112" t="s">
        <v>926</v>
      </c>
      <c r="E236" s="150" t="s">
        <v>1306</v>
      </c>
      <c r="F236" s="112" t="s">
        <v>1939</v>
      </c>
      <c r="G236" s="146">
        <v>0.99</v>
      </c>
      <c r="H236" s="147">
        <v>99.6008041889677</v>
      </c>
      <c r="I236" s="113">
        <v>0</v>
      </c>
      <c r="J236" s="113">
        <v>99.6008041889677</v>
      </c>
      <c r="K236" s="113">
        <v>42.438888039612102</v>
      </c>
      <c r="L236" s="62">
        <v>96.612780063298601</v>
      </c>
      <c r="M236" s="113">
        <v>0</v>
      </c>
      <c r="N236" s="147">
        <v>0</v>
      </c>
      <c r="O236" s="113">
        <v>0</v>
      </c>
      <c r="P236" s="113">
        <v>0</v>
      </c>
      <c r="Q236" s="113">
        <v>0</v>
      </c>
      <c r="R236" s="62">
        <v>0</v>
      </c>
      <c r="S236" s="147">
        <v>89.312800527441297</v>
      </c>
      <c r="T236" s="113">
        <v>10.2776997276108</v>
      </c>
      <c r="U236" s="113">
        <v>0</v>
      </c>
      <c r="V236" s="113">
        <v>0</v>
      </c>
      <c r="W236" s="62">
        <v>0</v>
      </c>
      <c r="X236" s="147">
        <v>89.312800527441297</v>
      </c>
      <c r="Y236" s="113">
        <v>10.2776997276108</v>
      </c>
      <c r="Z236" s="113">
        <v>0</v>
      </c>
      <c r="AA236" s="113">
        <v>0</v>
      </c>
      <c r="AB236" s="59">
        <v>0</v>
      </c>
    </row>
    <row r="237" spans="1:29" s="15" customFormat="1">
      <c r="A237" s="58" t="s">
        <v>470</v>
      </c>
      <c r="B237" s="112" t="s">
        <v>1156</v>
      </c>
      <c r="C237" s="112" t="s">
        <v>1580</v>
      </c>
      <c r="D237" s="112" t="s">
        <v>912</v>
      </c>
      <c r="E237" s="150" t="s">
        <v>1789</v>
      </c>
      <c r="F237" s="112" t="s">
        <v>469</v>
      </c>
      <c r="G237" s="146">
        <v>0.4</v>
      </c>
      <c r="H237" s="147">
        <v>6.2608206208755099</v>
      </c>
      <c r="I237" s="113">
        <v>9.9550253669727006E-4</v>
      </c>
      <c r="J237" s="113">
        <v>6.2598251183388101</v>
      </c>
      <c r="K237" s="113">
        <v>-30.397317890782499</v>
      </c>
      <c r="L237" s="62">
        <v>5.7903382344634</v>
      </c>
      <c r="M237" s="113">
        <v>0.5</v>
      </c>
      <c r="N237" s="147">
        <v>0</v>
      </c>
      <c r="O237" s="113">
        <v>0</v>
      </c>
      <c r="P237" s="113">
        <v>0</v>
      </c>
      <c r="Q237" s="113">
        <v>0</v>
      </c>
      <c r="R237" s="62">
        <v>0</v>
      </c>
      <c r="S237" s="147">
        <v>0</v>
      </c>
      <c r="T237" s="113">
        <v>6.2598251183388101</v>
      </c>
      <c r="U237" s="113">
        <v>0</v>
      </c>
      <c r="V237" s="113">
        <v>0</v>
      </c>
      <c r="W237" s="62">
        <v>0</v>
      </c>
      <c r="X237" s="147">
        <v>0</v>
      </c>
      <c r="Y237" s="113">
        <v>6.2598251183388101</v>
      </c>
      <c r="Z237" s="113">
        <v>0</v>
      </c>
      <c r="AA237" s="113">
        <v>0</v>
      </c>
      <c r="AB237" s="59">
        <v>0</v>
      </c>
    </row>
    <row r="238" spans="1:29" s="15" customFormat="1">
      <c r="A238" s="58" t="s">
        <v>472</v>
      </c>
      <c r="B238" s="112" t="s">
        <v>1157</v>
      </c>
      <c r="C238" s="112" t="s">
        <v>1581</v>
      </c>
      <c r="D238" s="112" t="s">
        <v>999</v>
      </c>
      <c r="E238" s="150" t="s">
        <v>1789</v>
      </c>
      <c r="F238" s="112" t="s">
        <v>471</v>
      </c>
      <c r="G238" s="146">
        <v>0.1</v>
      </c>
      <c r="H238" s="147">
        <v>71.967309401645494</v>
      </c>
      <c r="I238" s="113">
        <v>1.1443170024534099E-2</v>
      </c>
      <c r="J238" s="113">
        <v>71.955866231621002</v>
      </c>
      <c r="K238" s="113">
        <v>40.546414832510798</v>
      </c>
      <c r="L238" s="62">
        <v>66.559176264249402</v>
      </c>
      <c r="M238" s="113">
        <v>0</v>
      </c>
      <c r="N238" s="147">
        <v>0</v>
      </c>
      <c r="O238" s="113">
        <v>0</v>
      </c>
      <c r="P238" s="113">
        <v>0</v>
      </c>
      <c r="Q238" s="113">
        <v>0</v>
      </c>
      <c r="R238" s="62">
        <v>0</v>
      </c>
      <c r="S238" s="147">
        <v>66.754074262559996</v>
      </c>
      <c r="T238" s="113">
        <v>0</v>
      </c>
      <c r="U238" s="113">
        <v>5.2017919690609702</v>
      </c>
      <c r="V238" s="113">
        <v>0</v>
      </c>
      <c r="W238" s="62">
        <v>0</v>
      </c>
      <c r="X238" s="147">
        <v>66.754074262559996</v>
      </c>
      <c r="Y238" s="113">
        <v>0</v>
      </c>
      <c r="Z238" s="113">
        <v>5.2017919690609702</v>
      </c>
      <c r="AA238" s="113">
        <v>0</v>
      </c>
      <c r="AB238" s="59">
        <v>0</v>
      </c>
    </row>
    <row r="239" spans="1:29" s="15" customFormat="1">
      <c r="A239" s="58" t="s">
        <v>474</v>
      </c>
      <c r="B239" s="112" t="s">
        <v>1158</v>
      </c>
      <c r="C239" s="112" t="s">
        <v>1582</v>
      </c>
      <c r="D239" s="112" t="s">
        <v>912</v>
      </c>
      <c r="E239" s="150" t="s">
        <v>1789</v>
      </c>
      <c r="F239" s="112" t="s">
        <v>473</v>
      </c>
      <c r="G239" s="146">
        <v>0.4</v>
      </c>
      <c r="H239" s="147">
        <v>5.27782064266537</v>
      </c>
      <c r="I239" s="113">
        <v>1.20643216795202</v>
      </c>
      <c r="J239" s="113">
        <v>4.0713884747133502</v>
      </c>
      <c r="K239" s="113">
        <v>-3.38861828432763</v>
      </c>
      <c r="L239" s="62">
        <v>3.7660343391098499</v>
      </c>
      <c r="M239" s="113">
        <v>0.45423796435852698</v>
      </c>
      <c r="N239" s="147">
        <v>0</v>
      </c>
      <c r="O239" s="113">
        <v>1.20578469347008</v>
      </c>
      <c r="P239" s="113">
        <v>0</v>
      </c>
      <c r="Q239" s="113">
        <v>0</v>
      </c>
      <c r="R239" s="62">
        <v>0</v>
      </c>
      <c r="S239" s="147">
        <v>0</v>
      </c>
      <c r="T239" s="113">
        <v>4.0713884747133502</v>
      </c>
      <c r="U239" s="113">
        <v>0</v>
      </c>
      <c r="V239" s="113">
        <v>0</v>
      </c>
      <c r="W239" s="62">
        <v>0</v>
      </c>
      <c r="X239" s="147">
        <v>0</v>
      </c>
      <c r="Y239" s="113">
        <v>5.2771731681834302</v>
      </c>
      <c r="Z239" s="113">
        <v>0</v>
      </c>
      <c r="AA239" s="113">
        <v>0</v>
      </c>
      <c r="AB239" s="59">
        <v>0</v>
      </c>
    </row>
    <row r="240" spans="1:29" s="15" customFormat="1">
      <c r="A240" s="58" t="s">
        <v>476</v>
      </c>
      <c r="B240" s="112" t="s">
        <v>1159</v>
      </c>
      <c r="C240" s="112" t="s">
        <v>1583</v>
      </c>
      <c r="D240" s="112" t="s">
        <v>932</v>
      </c>
      <c r="E240" s="150" t="s">
        <v>1789</v>
      </c>
      <c r="F240" s="112" t="s">
        <v>475</v>
      </c>
      <c r="G240" s="146">
        <v>0.49</v>
      </c>
      <c r="H240" s="147">
        <v>52.805145362359902</v>
      </c>
      <c r="I240" s="113">
        <v>10.7940038998451</v>
      </c>
      <c r="J240" s="113">
        <v>42.0111414625148</v>
      </c>
      <c r="K240" s="113">
        <v>-2.4636560954992399</v>
      </c>
      <c r="L240" s="62">
        <v>38.860305852826201</v>
      </c>
      <c r="M240" s="113">
        <v>5.5394430796128602E-2</v>
      </c>
      <c r="N240" s="147">
        <v>10.511335848906199</v>
      </c>
      <c r="O240" s="113">
        <v>0.27598700236296603</v>
      </c>
      <c r="P240" s="113">
        <v>0</v>
      </c>
      <c r="Q240" s="113">
        <v>0</v>
      </c>
      <c r="R240" s="62">
        <v>0</v>
      </c>
      <c r="S240" s="147">
        <v>35.402044348851099</v>
      </c>
      <c r="T240" s="113">
        <v>6.6090971136637302</v>
      </c>
      <c r="U240" s="113">
        <v>0</v>
      </c>
      <c r="V240" s="113">
        <v>0</v>
      </c>
      <c r="W240" s="62">
        <v>0</v>
      </c>
      <c r="X240" s="147">
        <v>45.913380197757299</v>
      </c>
      <c r="Y240" s="113">
        <v>6.8850841160267002</v>
      </c>
      <c r="Z240" s="113">
        <v>0</v>
      </c>
      <c r="AA240" s="113">
        <v>0</v>
      </c>
      <c r="AB240" s="59">
        <v>0</v>
      </c>
    </row>
    <row r="241" spans="1:28" s="15" customFormat="1">
      <c r="A241" s="58" t="s">
        <v>478</v>
      </c>
      <c r="B241" s="112" t="s">
        <v>1160</v>
      </c>
      <c r="C241" s="112" t="s">
        <v>1584</v>
      </c>
      <c r="D241" s="112" t="s">
        <v>932</v>
      </c>
      <c r="E241" s="150" t="s">
        <v>1789</v>
      </c>
      <c r="F241" s="112" t="s">
        <v>477</v>
      </c>
      <c r="G241" s="146">
        <v>0.49</v>
      </c>
      <c r="H241" s="147">
        <v>68.380495104550903</v>
      </c>
      <c r="I241" s="113">
        <v>10.0456766460553</v>
      </c>
      <c r="J241" s="113">
        <v>58.334818458495597</v>
      </c>
      <c r="K241" s="113">
        <v>14.8354684978737</v>
      </c>
      <c r="L241" s="62">
        <v>53.959707074108401</v>
      </c>
      <c r="M241" s="113">
        <v>0</v>
      </c>
      <c r="N241" s="147">
        <v>10.0633543327121</v>
      </c>
      <c r="O241" s="113">
        <v>-2.6954696036719201E-2</v>
      </c>
      <c r="P241" s="113">
        <v>0</v>
      </c>
      <c r="Q241" s="113">
        <v>0</v>
      </c>
      <c r="R241" s="62">
        <v>0</v>
      </c>
      <c r="S241" s="147">
        <v>49.243970741688202</v>
      </c>
      <c r="T241" s="113">
        <v>9.0908477168073993</v>
      </c>
      <c r="U241" s="113">
        <v>0</v>
      </c>
      <c r="V241" s="113">
        <v>0</v>
      </c>
      <c r="W241" s="62">
        <v>0</v>
      </c>
      <c r="X241" s="147">
        <v>59.307325074400303</v>
      </c>
      <c r="Y241" s="113">
        <v>9.0638930207706796</v>
      </c>
      <c r="Z241" s="113">
        <v>0</v>
      </c>
      <c r="AA241" s="113">
        <v>0</v>
      </c>
      <c r="AB241" s="59">
        <v>0</v>
      </c>
    </row>
    <row r="242" spans="1:28" s="15" customFormat="1">
      <c r="A242" s="58" t="s">
        <v>482</v>
      </c>
      <c r="B242" s="112" t="s">
        <v>1162</v>
      </c>
      <c r="C242" s="112" t="s">
        <v>1586</v>
      </c>
      <c r="D242" s="112" t="s">
        <v>932</v>
      </c>
      <c r="E242" s="150" t="s">
        <v>1789</v>
      </c>
      <c r="F242" s="112" t="s">
        <v>481</v>
      </c>
      <c r="G242" s="146">
        <v>0.49</v>
      </c>
      <c r="H242" s="147">
        <v>60.617844210184003</v>
      </c>
      <c r="I242" s="113">
        <v>12.096876185826</v>
      </c>
      <c r="J242" s="113">
        <v>48.520968024357998</v>
      </c>
      <c r="K242" s="113">
        <v>6.9524337626336798</v>
      </c>
      <c r="L242" s="62">
        <v>44.881895422531201</v>
      </c>
      <c r="M242" s="113">
        <v>0</v>
      </c>
      <c r="N242" s="147">
        <v>11.5124065341857</v>
      </c>
      <c r="O242" s="113">
        <v>0.57675334274665302</v>
      </c>
      <c r="P242" s="113">
        <v>0</v>
      </c>
      <c r="Q242" s="113">
        <v>0</v>
      </c>
      <c r="R242" s="62">
        <v>0</v>
      </c>
      <c r="S242" s="147">
        <v>36.880883757380701</v>
      </c>
      <c r="T242" s="113">
        <v>11.640084266977301</v>
      </c>
      <c r="U242" s="113">
        <v>0</v>
      </c>
      <c r="V242" s="113">
        <v>0</v>
      </c>
      <c r="W242" s="62">
        <v>0</v>
      </c>
      <c r="X242" s="147">
        <v>48.393290291566402</v>
      </c>
      <c r="Y242" s="113">
        <v>12.216837609723999</v>
      </c>
      <c r="Z242" s="113">
        <v>0</v>
      </c>
      <c r="AA242" s="113">
        <v>0</v>
      </c>
      <c r="AB242" s="59">
        <v>0</v>
      </c>
    </row>
    <row r="243" spans="1:28" s="15" customFormat="1">
      <c r="A243" s="58" t="s">
        <v>484</v>
      </c>
      <c r="B243" s="112" t="s">
        <v>1163</v>
      </c>
      <c r="C243" s="112" t="s">
        <v>1587</v>
      </c>
      <c r="D243" s="112" t="s">
        <v>912</v>
      </c>
      <c r="E243" s="150" t="s">
        <v>1789</v>
      </c>
      <c r="F243" s="112" t="s">
        <v>483</v>
      </c>
      <c r="G243" s="146">
        <v>0.4</v>
      </c>
      <c r="H243" s="147">
        <v>5.5604690406738397</v>
      </c>
      <c r="I243" s="113">
        <v>8.8414301937160599E-4</v>
      </c>
      <c r="J243" s="113">
        <v>5.5595848976544699</v>
      </c>
      <c r="K243" s="113">
        <v>-18.143400123191601</v>
      </c>
      <c r="L243" s="62">
        <v>5.1426160303303803</v>
      </c>
      <c r="M243" s="113">
        <v>0.5</v>
      </c>
      <c r="N243" s="147">
        <v>0</v>
      </c>
      <c r="O243" s="113">
        <v>0</v>
      </c>
      <c r="P243" s="113">
        <v>0</v>
      </c>
      <c r="Q243" s="113">
        <v>0</v>
      </c>
      <c r="R243" s="62">
        <v>0</v>
      </c>
      <c r="S243" s="147">
        <v>0</v>
      </c>
      <c r="T243" s="113">
        <v>5.5595848976544699</v>
      </c>
      <c r="U243" s="113">
        <v>0</v>
      </c>
      <c r="V243" s="113">
        <v>0</v>
      </c>
      <c r="W243" s="62">
        <v>0</v>
      </c>
      <c r="X243" s="147">
        <v>0</v>
      </c>
      <c r="Y243" s="113">
        <v>5.5595848976544699</v>
      </c>
      <c r="Z243" s="113">
        <v>0</v>
      </c>
      <c r="AA243" s="113">
        <v>0</v>
      </c>
      <c r="AB243" s="59">
        <v>0</v>
      </c>
    </row>
    <row r="244" spans="1:28" s="15" customFormat="1">
      <c r="A244" s="58" t="s">
        <v>488</v>
      </c>
      <c r="B244" s="112" t="s">
        <v>1167</v>
      </c>
      <c r="C244" s="112" t="s">
        <v>1591</v>
      </c>
      <c r="D244" s="112" t="s">
        <v>932</v>
      </c>
      <c r="E244" s="150" t="s">
        <v>1789</v>
      </c>
      <c r="F244" s="112" t="s">
        <v>487</v>
      </c>
      <c r="G244" s="146">
        <v>0.49</v>
      </c>
      <c r="H244" s="147">
        <v>32.803272056908099</v>
      </c>
      <c r="I244" s="113">
        <v>2.1082869714618999</v>
      </c>
      <c r="J244" s="113">
        <v>30.694985085446199</v>
      </c>
      <c r="K244" s="113">
        <v>-29.3893182722909</v>
      </c>
      <c r="L244" s="62">
        <v>28.3928612040377</v>
      </c>
      <c r="M244" s="113">
        <v>0.48913470956481397</v>
      </c>
      <c r="N244" s="147">
        <v>3.3455515148003498</v>
      </c>
      <c r="O244" s="113">
        <v>-1.2421459790751299</v>
      </c>
      <c r="P244" s="113">
        <v>0</v>
      </c>
      <c r="Q244" s="113">
        <v>0</v>
      </c>
      <c r="R244" s="62">
        <v>0</v>
      </c>
      <c r="S244" s="147">
        <v>24.282222356959899</v>
      </c>
      <c r="T244" s="113">
        <v>6.4127627284863102</v>
      </c>
      <c r="U244" s="113">
        <v>0</v>
      </c>
      <c r="V244" s="113">
        <v>0</v>
      </c>
      <c r="W244" s="62">
        <v>0</v>
      </c>
      <c r="X244" s="147">
        <v>27.627773871760301</v>
      </c>
      <c r="Y244" s="113">
        <v>5.1706167494111801</v>
      </c>
      <c r="Z244" s="113">
        <v>0</v>
      </c>
      <c r="AA244" s="113">
        <v>0</v>
      </c>
      <c r="AB244" s="59">
        <v>0</v>
      </c>
    </row>
    <row r="245" spans="1:28" s="15" customFormat="1">
      <c r="A245" s="58" t="s">
        <v>490</v>
      </c>
      <c r="B245" s="112" t="s">
        <v>1168</v>
      </c>
      <c r="C245" s="112" t="s">
        <v>1592</v>
      </c>
      <c r="D245" s="112" t="s">
        <v>923</v>
      </c>
      <c r="E245" s="150" t="s">
        <v>1789</v>
      </c>
      <c r="F245" s="112" t="s">
        <v>489</v>
      </c>
      <c r="G245" s="146">
        <v>0.3</v>
      </c>
      <c r="H245" s="147">
        <v>64.223289744288806</v>
      </c>
      <c r="I245" s="113">
        <v>10.7832853610825</v>
      </c>
      <c r="J245" s="113">
        <v>53.440004383206301</v>
      </c>
      <c r="K245" s="113">
        <v>34.046860207239597</v>
      </c>
      <c r="L245" s="62">
        <v>49.4320040544658</v>
      </c>
      <c r="M245" s="113">
        <v>0</v>
      </c>
      <c r="N245" s="147">
        <v>10.631321661737701</v>
      </c>
      <c r="O245" s="113">
        <v>0.14346511424144501</v>
      </c>
      <c r="P245" s="113">
        <v>0</v>
      </c>
      <c r="Q245" s="113">
        <v>0</v>
      </c>
      <c r="R245" s="62">
        <v>0</v>
      </c>
      <c r="S245" s="147">
        <v>41.778963124035798</v>
      </c>
      <c r="T245" s="113">
        <v>11.661041259170499</v>
      </c>
      <c r="U245" s="113">
        <v>0</v>
      </c>
      <c r="V245" s="113">
        <v>0</v>
      </c>
      <c r="W245" s="62">
        <v>0</v>
      </c>
      <c r="X245" s="147">
        <v>52.410284785773499</v>
      </c>
      <c r="Y245" s="113">
        <v>11.8045063734119</v>
      </c>
      <c r="Z245" s="113">
        <v>0</v>
      </c>
      <c r="AA245" s="113">
        <v>0</v>
      </c>
      <c r="AB245" s="59">
        <v>0</v>
      </c>
    </row>
    <row r="246" spans="1:28" s="15" customFormat="1">
      <c r="A246" s="58" t="s">
        <v>492</v>
      </c>
      <c r="B246" s="112" t="s">
        <v>1169</v>
      </c>
      <c r="C246" s="112" t="s">
        <v>1593</v>
      </c>
      <c r="D246" s="112" t="s">
        <v>932</v>
      </c>
      <c r="E246" s="150" t="s">
        <v>1789</v>
      </c>
      <c r="F246" s="112" t="s">
        <v>491</v>
      </c>
      <c r="G246" s="146">
        <v>0.49</v>
      </c>
      <c r="H246" s="147">
        <v>43.759859482087798</v>
      </c>
      <c r="I246" s="113">
        <v>7.7041349448884304</v>
      </c>
      <c r="J246" s="113">
        <v>36.055724537199403</v>
      </c>
      <c r="K246" s="113">
        <v>14.7324030525378</v>
      </c>
      <c r="L246" s="62">
        <v>33.351545196909399</v>
      </c>
      <c r="M246" s="113">
        <v>0</v>
      </c>
      <c r="N246" s="147">
        <v>7.60571169547356</v>
      </c>
      <c r="O246" s="113">
        <v>9.26892932359977E-2</v>
      </c>
      <c r="P246" s="113">
        <v>0</v>
      </c>
      <c r="Q246" s="113">
        <v>0</v>
      </c>
      <c r="R246" s="62">
        <v>0</v>
      </c>
      <c r="S246" s="147">
        <v>30.829739924388001</v>
      </c>
      <c r="T246" s="113">
        <v>5.2259846128113701</v>
      </c>
      <c r="U246" s="113">
        <v>0</v>
      </c>
      <c r="V246" s="113">
        <v>0</v>
      </c>
      <c r="W246" s="62">
        <v>0</v>
      </c>
      <c r="X246" s="147">
        <v>38.435451619861603</v>
      </c>
      <c r="Y246" s="113">
        <v>5.31867390604737</v>
      </c>
      <c r="Z246" s="113">
        <v>0</v>
      </c>
      <c r="AA246" s="113">
        <v>0</v>
      </c>
      <c r="AB246" s="59">
        <v>0</v>
      </c>
    </row>
    <row r="247" spans="1:28" s="15" customFormat="1">
      <c r="A247" s="58" t="s">
        <v>494</v>
      </c>
      <c r="B247" s="112" t="s">
        <v>1170</v>
      </c>
      <c r="C247" s="112" t="s">
        <v>1594</v>
      </c>
      <c r="D247" s="112" t="s">
        <v>912</v>
      </c>
      <c r="E247" s="150" t="s">
        <v>1789</v>
      </c>
      <c r="F247" s="112" t="s">
        <v>493</v>
      </c>
      <c r="G247" s="146">
        <v>0.4</v>
      </c>
      <c r="H247" s="147">
        <v>2.20673274954444</v>
      </c>
      <c r="I247" s="113">
        <v>3.5088175057619E-4</v>
      </c>
      <c r="J247" s="113">
        <v>2.2063818677938598</v>
      </c>
      <c r="K247" s="113">
        <v>-11.198280307118701</v>
      </c>
      <c r="L247" s="62">
        <v>2.04090322770932</v>
      </c>
      <c r="M247" s="113">
        <v>0.5</v>
      </c>
      <c r="N247" s="147">
        <v>0</v>
      </c>
      <c r="O247" s="113">
        <v>0</v>
      </c>
      <c r="P247" s="113">
        <v>0</v>
      </c>
      <c r="Q247" s="113">
        <v>0</v>
      </c>
      <c r="R247" s="62">
        <v>0</v>
      </c>
      <c r="S247" s="147">
        <v>0</v>
      </c>
      <c r="T247" s="113">
        <v>2.2063818677938598</v>
      </c>
      <c r="U247" s="113">
        <v>0</v>
      </c>
      <c r="V247" s="113">
        <v>0</v>
      </c>
      <c r="W247" s="62">
        <v>0</v>
      </c>
      <c r="X247" s="147">
        <v>0</v>
      </c>
      <c r="Y247" s="113">
        <v>2.2063818677938598</v>
      </c>
      <c r="Z247" s="113">
        <v>0</v>
      </c>
      <c r="AA247" s="113">
        <v>0</v>
      </c>
      <c r="AB247" s="59">
        <v>0</v>
      </c>
    </row>
    <row r="248" spans="1:28" s="15" customFormat="1">
      <c r="A248" s="58" t="s">
        <v>496</v>
      </c>
      <c r="B248" s="112" t="s">
        <v>1171</v>
      </c>
      <c r="C248" s="112" t="s">
        <v>1595</v>
      </c>
      <c r="D248" s="112" t="s">
        <v>912</v>
      </c>
      <c r="E248" s="150" t="s">
        <v>1789</v>
      </c>
      <c r="F248" s="112" t="s">
        <v>495</v>
      </c>
      <c r="G248" s="146">
        <v>0.4</v>
      </c>
      <c r="H248" s="147">
        <v>2.3859391077763799</v>
      </c>
      <c r="I248" s="113">
        <v>3.7937652760585799E-4</v>
      </c>
      <c r="J248" s="113">
        <v>2.3855597312487702</v>
      </c>
      <c r="K248" s="113">
        <v>-19.494463526967401</v>
      </c>
      <c r="L248" s="62">
        <v>2.2066427514051101</v>
      </c>
      <c r="M248" s="113">
        <v>0.5</v>
      </c>
      <c r="N248" s="147">
        <v>0</v>
      </c>
      <c r="O248" s="113">
        <v>0</v>
      </c>
      <c r="P248" s="113">
        <v>0</v>
      </c>
      <c r="Q248" s="113">
        <v>0</v>
      </c>
      <c r="R248" s="62">
        <v>0</v>
      </c>
      <c r="S248" s="147">
        <v>0</v>
      </c>
      <c r="T248" s="113">
        <v>2.3855597312487702</v>
      </c>
      <c r="U248" s="113">
        <v>0</v>
      </c>
      <c r="V248" s="113">
        <v>0</v>
      </c>
      <c r="W248" s="62">
        <v>0</v>
      </c>
      <c r="X248" s="147">
        <v>0</v>
      </c>
      <c r="Y248" s="113">
        <v>2.3855597312487702</v>
      </c>
      <c r="Z248" s="113">
        <v>0</v>
      </c>
      <c r="AA248" s="113">
        <v>0</v>
      </c>
      <c r="AB248" s="59">
        <v>0</v>
      </c>
    </row>
    <row r="249" spans="1:28" s="15" customFormat="1">
      <c r="A249" s="58" t="s">
        <v>498</v>
      </c>
      <c r="B249" s="112" t="s">
        <v>1172</v>
      </c>
      <c r="C249" s="112" t="s">
        <v>1596</v>
      </c>
      <c r="D249" s="112" t="s">
        <v>912</v>
      </c>
      <c r="E249" s="150" t="s">
        <v>1789</v>
      </c>
      <c r="F249" s="112" t="s">
        <v>497</v>
      </c>
      <c r="G249" s="146">
        <v>0.4</v>
      </c>
      <c r="H249" s="147">
        <v>1.3546086257302801</v>
      </c>
      <c r="I249" s="113">
        <v>2.1538963488147399E-4</v>
      </c>
      <c r="J249" s="113">
        <v>1.3543932360954001</v>
      </c>
      <c r="K249" s="113">
        <v>-4.3114240548475502</v>
      </c>
      <c r="L249" s="62">
        <v>1.25281374338825</v>
      </c>
      <c r="M249" s="113">
        <v>0.5</v>
      </c>
      <c r="N249" s="147">
        <v>0</v>
      </c>
      <c r="O249" s="113">
        <v>0</v>
      </c>
      <c r="P249" s="113">
        <v>0</v>
      </c>
      <c r="Q249" s="113">
        <v>0</v>
      </c>
      <c r="R249" s="62">
        <v>0</v>
      </c>
      <c r="S249" s="147">
        <v>0</v>
      </c>
      <c r="T249" s="113">
        <v>1.3543932360954001</v>
      </c>
      <c r="U249" s="113">
        <v>0</v>
      </c>
      <c r="V249" s="113">
        <v>0</v>
      </c>
      <c r="W249" s="62">
        <v>0</v>
      </c>
      <c r="X249" s="147">
        <v>0</v>
      </c>
      <c r="Y249" s="113">
        <v>1.3543932360954001</v>
      </c>
      <c r="Z249" s="113">
        <v>0</v>
      </c>
      <c r="AA249" s="113">
        <v>0</v>
      </c>
      <c r="AB249" s="59">
        <v>0</v>
      </c>
    </row>
    <row r="250" spans="1:28" s="15" customFormat="1">
      <c r="A250" s="58" t="s">
        <v>500</v>
      </c>
      <c r="B250" s="112" t="s">
        <v>1173</v>
      </c>
      <c r="C250" s="112" t="s">
        <v>1597</v>
      </c>
      <c r="D250" s="112" t="s">
        <v>923</v>
      </c>
      <c r="E250" s="150" t="s">
        <v>1789</v>
      </c>
      <c r="F250" s="112" t="s">
        <v>499</v>
      </c>
      <c r="G250" s="146">
        <v>0.3</v>
      </c>
      <c r="H250" s="147">
        <v>22.5774181535546</v>
      </c>
      <c r="I250" s="113">
        <v>3.5899248948107502E-3</v>
      </c>
      <c r="J250" s="113">
        <v>22.573828228659799</v>
      </c>
      <c r="K250" s="113">
        <v>-4.9568768797712304</v>
      </c>
      <c r="L250" s="62">
        <v>20.880791111510302</v>
      </c>
      <c r="M250" s="113">
        <v>0.18004903471408801</v>
      </c>
      <c r="N250" s="147">
        <v>0</v>
      </c>
      <c r="O250" s="113">
        <v>0</v>
      </c>
      <c r="P250" s="113">
        <v>0</v>
      </c>
      <c r="Q250" s="113">
        <v>0</v>
      </c>
      <c r="R250" s="62">
        <v>0</v>
      </c>
      <c r="S250" s="147">
        <v>8.1763020772883106</v>
      </c>
      <c r="T250" s="113">
        <v>14.397526151371499</v>
      </c>
      <c r="U250" s="113">
        <v>0</v>
      </c>
      <c r="V250" s="113">
        <v>0</v>
      </c>
      <c r="W250" s="62">
        <v>0</v>
      </c>
      <c r="X250" s="147">
        <v>8.1763020772883106</v>
      </c>
      <c r="Y250" s="113">
        <v>14.397526151371499</v>
      </c>
      <c r="Z250" s="113">
        <v>0</v>
      </c>
      <c r="AA250" s="113">
        <v>0</v>
      </c>
      <c r="AB250" s="59">
        <v>0</v>
      </c>
    </row>
    <row r="251" spans="1:28" s="15" customFormat="1">
      <c r="A251" s="58" t="s">
        <v>502</v>
      </c>
      <c r="B251" s="112" t="s">
        <v>1174</v>
      </c>
      <c r="C251" s="112" t="s">
        <v>1598</v>
      </c>
      <c r="D251" s="112" t="s">
        <v>912</v>
      </c>
      <c r="E251" s="150" t="s">
        <v>1789</v>
      </c>
      <c r="F251" s="112" t="s">
        <v>501</v>
      </c>
      <c r="G251" s="146">
        <v>0.4</v>
      </c>
      <c r="H251" s="147">
        <v>1.50449219953753</v>
      </c>
      <c r="I251" s="113">
        <v>2.3922194756522999E-4</v>
      </c>
      <c r="J251" s="113">
        <v>1.50425297758996</v>
      </c>
      <c r="K251" s="113">
        <v>-3.8612897076027801</v>
      </c>
      <c r="L251" s="62">
        <v>1.3914340042707101</v>
      </c>
      <c r="M251" s="113">
        <v>0.5</v>
      </c>
      <c r="N251" s="147">
        <v>0</v>
      </c>
      <c r="O251" s="113">
        <v>0</v>
      </c>
      <c r="P251" s="113">
        <v>0</v>
      </c>
      <c r="Q251" s="113">
        <v>0</v>
      </c>
      <c r="R251" s="62">
        <v>0</v>
      </c>
      <c r="S251" s="147">
        <v>0</v>
      </c>
      <c r="T251" s="113">
        <v>1.50425297758996</v>
      </c>
      <c r="U251" s="113">
        <v>0</v>
      </c>
      <c r="V251" s="113">
        <v>0</v>
      </c>
      <c r="W251" s="62">
        <v>0</v>
      </c>
      <c r="X251" s="147">
        <v>0</v>
      </c>
      <c r="Y251" s="113">
        <v>1.50425297758996</v>
      </c>
      <c r="Z251" s="113">
        <v>0</v>
      </c>
      <c r="AA251" s="113">
        <v>0</v>
      </c>
      <c r="AB251" s="59">
        <v>0</v>
      </c>
    </row>
    <row r="252" spans="1:28" s="15" customFormat="1">
      <c r="A252" s="58" t="s">
        <v>504</v>
      </c>
      <c r="B252" s="112" t="s">
        <v>1175</v>
      </c>
      <c r="C252" s="112" t="s">
        <v>1599</v>
      </c>
      <c r="D252" s="112" t="s">
        <v>926</v>
      </c>
      <c r="E252" s="150" t="s">
        <v>1306</v>
      </c>
      <c r="F252" s="112" t="s">
        <v>1940</v>
      </c>
      <c r="G252" s="146">
        <v>0.99</v>
      </c>
      <c r="H252" s="147">
        <v>96.761115887828595</v>
      </c>
      <c r="I252" s="113">
        <v>0</v>
      </c>
      <c r="J252" s="113">
        <v>96.761115887828595</v>
      </c>
      <c r="K252" s="113">
        <v>37.803627693461301</v>
      </c>
      <c r="L252" s="62">
        <v>93.858282411193699</v>
      </c>
      <c r="M252" s="113">
        <v>0</v>
      </c>
      <c r="N252" s="147">
        <v>0</v>
      </c>
      <c r="O252" s="113">
        <v>0</v>
      </c>
      <c r="P252" s="113">
        <v>0</v>
      </c>
      <c r="Q252" s="113">
        <v>0</v>
      </c>
      <c r="R252" s="62">
        <v>0</v>
      </c>
      <c r="S252" s="147">
        <v>87.536905235403694</v>
      </c>
      <c r="T252" s="113">
        <v>9.2144529298074396</v>
      </c>
      <c r="U252" s="113">
        <v>0</v>
      </c>
      <c r="V252" s="113">
        <v>0</v>
      </c>
      <c r="W252" s="62">
        <v>0</v>
      </c>
      <c r="X252" s="147">
        <v>87.536905235403694</v>
      </c>
      <c r="Y252" s="113">
        <v>9.2144529298074396</v>
      </c>
      <c r="Z252" s="113">
        <v>0</v>
      </c>
      <c r="AA252" s="113">
        <v>0</v>
      </c>
      <c r="AB252" s="59">
        <v>0</v>
      </c>
    </row>
    <row r="253" spans="1:28" s="15" customFormat="1">
      <c r="A253" s="58" t="s">
        <v>506</v>
      </c>
      <c r="B253" s="112" t="s">
        <v>1176</v>
      </c>
      <c r="C253" s="112" t="s">
        <v>1600</v>
      </c>
      <c r="D253" s="112" t="s">
        <v>912</v>
      </c>
      <c r="E253" s="150" t="s">
        <v>1789</v>
      </c>
      <c r="F253" s="112" t="s">
        <v>505</v>
      </c>
      <c r="G253" s="146">
        <v>0.4</v>
      </c>
      <c r="H253" s="147">
        <v>1.73808031142394</v>
      </c>
      <c r="I253" s="113">
        <v>2.7636362871806102E-4</v>
      </c>
      <c r="J253" s="113">
        <v>1.7378039477952201</v>
      </c>
      <c r="K253" s="113">
        <v>-5.1587290377916002</v>
      </c>
      <c r="L253" s="62">
        <v>1.6074686517105801</v>
      </c>
      <c r="M253" s="113">
        <v>0.5</v>
      </c>
      <c r="N253" s="147">
        <v>0</v>
      </c>
      <c r="O253" s="113">
        <v>0</v>
      </c>
      <c r="P253" s="113">
        <v>0</v>
      </c>
      <c r="Q253" s="113">
        <v>0</v>
      </c>
      <c r="R253" s="62">
        <v>0</v>
      </c>
      <c r="S253" s="147">
        <v>0</v>
      </c>
      <c r="T253" s="113">
        <v>1.7378039477952201</v>
      </c>
      <c r="U253" s="113">
        <v>0</v>
      </c>
      <c r="V253" s="113">
        <v>0</v>
      </c>
      <c r="W253" s="62">
        <v>0</v>
      </c>
      <c r="X253" s="147">
        <v>0</v>
      </c>
      <c r="Y253" s="113">
        <v>1.7378039477952201</v>
      </c>
      <c r="Z253" s="113">
        <v>0</v>
      </c>
      <c r="AA253" s="113">
        <v>0</v>
      </c>
      <c r="AB253" s="59">
        <v>0</v>
      </c>
    </row>
    <row r="254" spans="1:28" s="15" customFormat="1">
      <c r="A254" s="58" t="s">
        <v>508</v>
      </c>
      <c r="B254" s="112" t="s">
        <v>1177</v>
      </c>
      <c r="C254" s="112" t="s">
        <v>1601</v>
      </c>
      <c r="D254" s="112" t="s">
        <v>912</v>
      </c>
      <c r="E254" s="150" t="s">
        <v>1789</v>
      </c>
      <c r="F254" s="112" t="s">
        <v>507</v>
      </c>
      <c r="G254" s="146">
        <v>0.4</v>
      </c>
      <c r="H254" s="147">
        <v>2.1799044096788198</v>
      </c>
      <c r="I254" s="113">
        <v>3.4661593387561501E-4</v>
      </c>
      <c r="J254" s="113">
        <v>2.17955779374494</v>
      </c>
      <c r="K254" s="113">
        <v>-2.7135192461542399</v>
      </c>
      <c r="L254" s="62">
        <v>2.0160909592140701</v>
      </c>
      <c r="M254" s="113">
        <v>0.5</v>
      </c>
      <c r="N254" s="147">
        <v>0</v>
      </c>
      <c r="O254" s="113">
        <v>0</v>
      </c>
      <c r="P254" s="113">
        <v>0</v>
      </c>
      <c r="Q254" s="113">
        <v>0</v>
      </c>
      <c r="R254" s="62">
        <v>0</v>
      </c>
      <c r="S254" s="147">
        <v>0</v>
      </c>
      <c r="T254" s="113">
        <v>2.17955779374494</v>
      </c>
      <c r="U254" s="113">
        <v>0</v>
      </c>
      <c r="V254" s="113">
        <v>0</v>
      </c>
      <c r="W254" s="62">
        <v>0</v>
      </c>
      <c r="X254" s="147">
        <v>0</v>
      </c>
      <c r="Y254" s="113">
        <v>2.17955779374494</v>
      </c>
      <c r="Z254" s="113">
        <v>0</v>
      </c>
      <c r="AA254" s="113">
        <v>0</v>
      </c>
      <c r="AB254" s="59">
        <v>0</v>
      </c>
    </row>
    <row r="255" spans="1:28" s="15" customFormat="1">
      <c r="A255" s="58" t="s">
        <v>510</v>
      </c>
      <c r="B255" s="112" t="s">
        <v>1178</v>
      </c>
      <c r="C255" s="112" t="s">
        <v>1602</v>
      </c>
      <c r="D255" s="112" t="s">
        <v>912</v>
      </c>
      <c r="E255" s="150" t="s">
        <v>1789</v>
      </c>
      <c r="F255" s="112" t="s">
        <v>509</v>
      </c>
      <c r="G255" s="146">
        <v>0.4</v>
      </c>
      <c r="H255" s="147">
        <v>2.37578310701302</v>
      </c>
      <c r="I255" s="113">
        <v>3.7776164660755797E-4</v>
      </c>
      <c r="J255" s="113">
        <v>2.3754053453664099</v>
      </c>
      <c r="K255" s="113">
        <v>-5.1207695885589599</v>
      </c>
      <c r="L255" s="62">
        <v>2.19724994446393</v>
      </c>
      <c r="M255" s="113">
        <v>0.5</v>
      </c>
      <c r="N255" s="147">
        <v>0</v>
      </c>
      <c r="O255" s="113">
        <v>0</v>
      </c>
      <c r="P255" s="113">
        <v>0</v>
      </c>
      <c r="Q255" s="113">
        <v>0</v>
      </c>
      <c r="R255" s="62">
        <v>0</v>
      </c>
      <c r="S255" s="147">
        <v>0</v>
      </c>
      <c r="T255" s="113">
        <v>2.3754053453664099</v>
      </c>
      <c r="U255" s="113">
        <v>0</v>
      </c>
      <c r="V255" s="113">
        <v>0</v>
      </c>
      <c r="W255" s="62">
        <v>0</v>
      </c>
      <c r="X255" s="147">
        <v>0</v>
      </c>
      <c r="Y255" s="113">
        <v>2.3754053453664099</v>
      </c>
      <c r="Z255" s="113">
        <v>0</v>
      </c>
      <c r="AA255" s="113">
        <v>0</v>
      </c>
      <c r="AB255" s="59">
        <v>0</v>
      </c>
    </row>
    <row r="256" spans="1:28" s="15" customFormat="1">
      <c r="A256" s="58" t="s">
        <v>512</v>
      </c>
      <c r="B256" s="112" t="s">
        <v>1179</v>
      </c>
      <c r="C256" s="112" t="s">
        <v>1603</v>
      </c>
      <c r="D256" s="112" t="s">
        <v>926</v>
      </c>
      <c r="E256" s="150" t="s">
        <v>1789</v>
      </c>
      <c r="F256" s="112" t="s">
        <v>511</v>
      </c>
      <c r="G256" s="146">
        <v>0.49</v>
      </c>
      <c r="H256" s="147">
        <v>79.852313979937506</v>
      </c>
      <c r="I256" s="113">
        <v>15.652508482467899</v>
      </c>
      <c r="J256" s="113">
        <v>64.199805497469598</v>
      </c>
      <c r="K256" s="113">
        <v>29.415206976313002</v>
      </c>
      <c r="L256" s="62">
        <v>59.384820085159397</v>
      </c>
      <c r="M256" s="113">
        <v>0</v>
      </c>
      <c r="N256" s="147">
        <v>15.324322139325</v>
      </c>
      <c r="O256" s="113">
        <v>0.31797662249751502</v>
      </c>
      <c r="P256" s="113">
        <v>0</v>
      </c>
      <c r="Q256" s="113">
        <v>0</v>
      </c>
      <c r="R256" s="62">
        <v>0</v>
      </c>
      <c r="S256" s="147">
        <v>55.8866996391653</v>
      </c>
      <c r="T256" s="113">
        <v>8.3131058583042297</v>
      </c>
      <c r="U256" s="113">
        <v>0</v>
      </c>
      <c r="V256" s="113">
        <v>0</v>
      </c>
      <c r="W256" s="62">
        <v>0</v>
      </c>
      <c r="X256" s="147">
        <v>71.211021778490306</v>
      </c>
      <c r="Y256" s="113">
        <v>8.6310824808017408</v>
      </c>
      <c r="Z256" s="113">
        <v>0</v>
      </c>
      <c r="AA256" s="113">
        <v>0</v>
      </c>
      <c r="AB256" s="59">
        <v>0</v>
      </c>
    </row>
    <row r="257" spans="1:28" s="15" customFormat="1">
      <c r="A257" s="58" t="s">
        <v>514</v>
      </c>
      <c r="B257" s="112" t="s">
        <v>1180</v>
      </c>
      <c r="C257" s="112" t="s">
        <v>1604</v>
      </c>
      <c r="D257" s="112" t="s">
        <v>912</v>
      </c>
      <c r="E257" s="150" t="s">
        <v>1789</v>
      </c>
      <c r="F257" s="112" t="s">
        <v>513</v>
      </c>
      <c r="G257" s="146">
        <v>0.4</v>
      </c>
      <c r="H257" s="147">
        <v>2.4147431130963599</v>
      </c>
      <c r="I257" s="113">
        <v>3.8395652065917601E-4</v>
      </c>
      <c r="J257" s="113">
        <v>2.4143591565757001</v>
      </c>
      <c r="K257" s="113">
        <v>-13.2724959875965</v>
      </c>
      <c r="L257" s="62">
        <v>2.2332822198325202</v>
      </c>
      <c r="M257" s="113">
        <v>0.5</v>
      </c>
      <c r="N257" s="147">
        <v>0</v>
      </c>
      <c r="O257" s="113">
        <v>0</v>
      </c>
      <c r="P257" s="113">
        <v>0</v>
      </c>
      <c r="Q257" s="113">
        <v>0</v>
      </c>
      <c r="R257" s="62">
        <v>0</v>
      </c>
      <c r="S257" s="147">
        <v>0</v>
      </c>
      <c r="T257" s="113">
        <v>2.4143591565757001</v>
      </c>
      <c r="U257" s="113">
        <v>0</v>
      </c>
      <c r="V257" s="113">
        <v>0</v>
      </c>
      <c r="W257" s="62">
        <v>0</v>
      </c>
      <c r="X257" s="147">
        <v>0</v>
      </c>
      <c r="Y257" s="113">
        <v>2.4143591565757001</v>
      </c>
      <c r="Z257" s="113">
        <v>0</v>
      </c>
      <c r="AA257" s="113">
        <v>0</v>
      </c>
      <c r="AB257" s="59">
        <v>0</v>
      </c>
    </row>
    <row r="258" spans="1:28" s="15" customFormat="1">
      <c r="A258" s="58" t="s">
        <v>516</v>
      </c>
      <c r="B258" s="112" t="s">
        <v>1181</v>
      </c>
      <c r="C258" s="112" t="s">
        <v>1605</v>
      </c>
      <c r="D258" s="112" t="s">
        <v>912</v>
      </c>
      <c r="E258" s="150" t="s">
        <v>1789</v>
      </c>
      <c r="F258" s="112" t="s">
        <v>515</v>
      </c>
      <c r="G258" s="146">
        <v>0.4</v>
      </c>
      <c r="H258" s="147">
        <v>1.8537963656918499</v>
      </c>
      <c r="I258" s="113">
        <v>2.94763163183623E-4</v>
      </c>
      <c r="J258" s="113">
        <v>1.8535016025286699</v>
      </c>
      <c r="K258" s="113">
        <v>-19.899018668026699</v>
      </c>
      <c r="L258" s="62">
        <v>1.7144889823390199</v>
      </c>
      <c r="M258" s="113">
        <v>0.5</v>
      </c>
      <c r="N258" s="147">
        <v>0</v>
      </c>
      <c r="O258" s="113">
        <v>0</v>
      </c>
      <c r="P258" s="113">
        <v>0</v>
      </c>
      <c r="Q258" s="113">
        <v>0</v>
      </c>
      <c r="R258" s="62">
        <v>0</v>
      </c>
      <c r="S258" s="147">
        <v>0</v>
      </c>
      <c r="T258" s="113">
        <v>1.8535016025286699</v>
      </c>
      <c r="U258" s="113">
        <v>0</v>
      </c>
      <c r="V258" s="113">
        <v>0</v>
      </c>
      <c r="W258" s="62">
        <v>0</v>
      </c>
      <c r="X258" s="147">
        <v>0</v>
      </c>
      <c r="Y258" s="113">
        <v>1.8535016025286699</v>
      </c>
      <c r="Z258" s="113">
        <v>0</v>
      </c>
      <c r="AA258" s="113">
        <v>0</v>
      </c>
      <c r="AB258" s="59">
        <v>0</v>
      </c>
    </row>
    <row r="259" spans="1:28" s="15" customFormat="1">
      <c r="A259" s="58" t="s">
        <v>518</v>
      </c>
      <c r="B259" s="112" t="s">
        <v>1182</v>
      </c>
      <c r="C259" s="112" t="s">
        <v>1606</v>
      </c>
      <c r="D259" s="112" t="s">
        <v>912</v>
      </c>
      <c r="E259" s="150" t="s">
        <v>1789</v>
      </c>
      <c r="F259" s="112" t="s">
        <v>517</v>
      </c>
      <c r="G259" s="146">
        <v>0.4</v>
      </c>
      <c r="H259" s="147">
        <v>2.3847023556125602</v>
      </c>
      <c r="I259" s="113">
        <v>3.7917987648136302E-4</v>
      </c>
      <c r="J259" s="113">
        <v>2.3843231757360801</v>
      </c>
      <c r="K259" s="113">
        <v>-8.1667343960232905</v>
      </c>
      <c r="L259" s="62">
        <v>2.2054989375558698</v>
      </c>
      <c r="M259" s="113">
        <v>0.5</v>
      </c>
      <c r="N259" s="147">
        <v>0</v>
      </c>
      <c r="O259" s="113">
        <v>0</v>
      </c>
      <c r="P259" s="113">
        <v>0</v>
      </c>
      <c r="Q259" s="113">
        <v>0</v>
      </c>
      <c r="R259" s="62">
        <v>0</v>
      </c>
      <c r="S259" s="147">
        <v>0</v>
      </c>
      <c r="T259" s="113">
        <v>2.3843231757360801</v>
      </c>
      <c r="U259" s="113">
        <v>0</v>
      </c>
      <c r="V259" s="113">
        <v>0</v>
      </c>
      <c r="W259" s="62">
        <v>0</v>
      </c>
      <c r="X259" s="147">
        <v>0</v>
      </c>
      <c r="Y259" s="113">
        <v>2.3843231757360801</v>
      </c>
      <c r="Z259" s="113">
        <v>0</v>
      </c>
      <c r="AA259" s="113">
        <v>0</v>
      </c>
      <c r="AB259" s="59">
        <v>0</v>
      </c>
    </row>
    <row r="260" spans="1:28" s="15" customFormat="1">
      <c r="A260" s="58" t="s">
        <v>520</v>
      </c>
      <c r="B260" s="112" t="s">
        <v>1183</v>
      </c>
      <c r="C260" s="112" t="s">
        <v>1607</v>
      </c>
      <c r="D260" s="112" t="s">
        <v>912</v>
      </c>
      <c r="E260" s="150" t="s">
        <v>1789</v>
      </c>
      <c r="F260" s="112" t="s">
        <v>519</v>
      </c>
      <c r="G260" s="146">
        <v>0.4</v>
      </c>
      <c r="H260" s="147">
        <v>2.3813148651473801</v>
      </c>
      <c r="I260" s="113">
        <v>3.78641267669231E-4</v>
      </c>
      <c r="J260" s="113">
        <v>2.38093622387971</v>
      </c>
      <c r="K260" s="113">
        <v>-16.331808459405298</v>
      </c>
      <c r="L260" s="62">
        <v>2.2023660070887301</v>
      </c>
      <c r="M260" s="113">
        <v>0.5</v>
      </c>
      <c r="N260" s="147">
        <v>0</v>
      </c>
      <c r="O260" s="113">
        <v>0</v>
      </c>
      <c r="P260" s="113">
        <v>0</v>
      </c>
      <c r="Q260" s="113">
        <v>0</v>
      </c>
      <c r="R260" s="62">
        <v>0</v>
      </c>
      <c r="S260" s="147">
        <v>0</v>
      </c>
      <c r="T260" s="113">
        <v>2.38093622387971</v>
      </c>
      <c r="U260" s="113">
        <v>0</v>
      </c>
      <c r="V260" s="113">
        <v>0</v>
      </c>
      <c r="W260" s="62">
        <v>0</v>
      </c>
      <c r="X260" s="147">
        <v>0</v>
      </c>
      <c r="Y260" s="113">
        <v>2.38093622387971</v>
      </c>
      <c r="Z260" s="113">
        <v>0</v>
      </c>
      <c r="AA260" s="113">
        <v>0</v>
      </c>
      <c r="AB260" s="59">
        <v>0</v>
      </c>
    </row>
    <row r="261" spans="1:28" s="15" customFormat="1">
      <c r="A261" s="58" t="s">
        <v>522</v>
      </c>
      <c r="B261" s="112" t="s">
        <v>1184</v>
      </c>
      <c r="C261" s="112" t="s">
        <v>1608</v>
      </c>
      <c r="D261" s="112" t="s">
        <v>932</v>
      </c>
      <c r="E261" s="150" t="s">
        <v>1789</v>
      </c>
      <c r="F261" s="112" t="s">
        <v>521</v>
      </c>
      <c r="G261" s="146">
        <v>0.49</v>
      </c>
      <c r="H261" s="147">
        <v>4.45516177746401</v>
      </c>
      <c r="I261" s="113">
        <v>7.0839349490734403E-4</v>
      </c>
      <c r="J261" s="113">
        <v>4.4544533839691001</v>
      </c>
      <c r="K261" s="113">
        <v>-1.0394497076332401</v>
      </c>
      <c r="L261" s="62">
        <v>4.1203693801714198</v>
      </c>
      <c r="M261" s="113">
        <v>0.18920059023649</v>
      </c>
      <c r="N261" s="147">
        <v>0</v>
      </c>
      <c r="O261" s="113">
        <v>0</v>
      </c>
      <c r="P261" s="113">
        <v>0</v>
      </c>
      <c r="Q261" s="113">
        <v>0</v>
      </c>
      <c r="R261" s="62">
        <v>0</v>
      </c>
      <c r="S261" s="147">
        <v>3.4045879914118</v>
      </c>
      <c r="T261" s="113">
        <v>1.0498653925573</v>
      </c>
      <c r="U261" s="113">
        <v>0</v>
      </c>
      <c r="V261" s="113">
        <v>0</v>
      </c>
      <c r="W261" s="62">
        <v>0</v>
      </c>
      <c r="X261" s="147">
        <v>3.4045879914118</v>
      </c>
      <c r="Y261" s="113">
        <v>1.0498653925573</v>
      </c>
      <c r="Z261" s="113">
        <v>0</v>
      </c>
      <c r="AA261" s="113">
        <v>0</v>
      </c>
      <c r="AB261" s="59">
        <v>0</v>
      </c>
    </row>
    <row r="262" spans="1:28" s="15" customFormat="1">
      <c r="A262" s="58" t="s">
        <v>524</v>
      </c>
      <c r="B262" s="112" t="s">
        <v>1185</v>
      </c>
      <c r="C262" s="112" t="s">
        <v>1609</v>
      </c>
      <c r="D262" s="112" t="s">
        <v>912</v>
      </c>
      <c r="E262" s="150" t="s">
        <v>1789</v>
      </c>
      <c r="F262" s="112" t="s">
        <v>523</v>
      </c>
      <c r="G262" s="146">
        <v>0.4</v>
      </c>
      <c r="H262" s="147">
        <v>1.63889589278652</v>
      </c>
      <c r="I262" s="113">
        <v>2.6059284852246201E-4</v>
      </c>
      <c r="J262" s="113">
        <v>1.6386352999380001</v>
      </c>
      <c r="K262" s="113">
        <v>-5.7212158659059096</v>
      </c>
      <c r="L262" s="62">
        <v>1.51573765244265</v>
      </c>
      <c r="M262" s="113">
        <v>0.5</v>
      </c>
      <c r="N262" s="147">
        <v>0</v>
      </c>
      <c r="O262" s="113">
        <v>0</v>
      </c>
      <c r="P262" s="113">
        <v>0</v>
      </c>
      <c r="Q262" s="113">
        <v>0</v>
      </c>
      <c r="R262" s="62">
        <v>0</v>
      </c>
      <c r="S262" s="147">
        <v>0</v>
      </c>
      <c r="T262" s="113">
        <v>1.6386352999380001</v>
      </c>
      <c r="U262" s="113">
        <v>0</v>
      </c>
      <c r="V262" s="113">
        <v>0</v>
      </c>
      <c r="W262" s="62">
        <v>0</v>
      </c>
      <c r="X262" s="147">
        <v>0</v>
      </c>
      <c r="Y262" s="113">
        <v>1.6386352999380001</v>
      </c>
      <c r="Z262" s="113">
        <v>0</v>
      </c>
      <c r="AA262" s="113">
        <v>0</v>
      </c>
      <c r="AB262" s="59">
        <v>0</v>
      </c>
    </row>
    <row r="263" spans="1:28" s="15" customFormat="1">
      <c r="A263" s="58" t="s">
        <v>526</v>
      </c>
      <c r="B263" s="112" t="s">
        <v>1186</v>
      </c>
      <c r="C263" s="112" t="s">
        <v>1610</v>
      </c>
      <c r="D263" s="112" t="s">
        <v>926</v>
      </c>
      <c r="E263" s="150" t="s">
        <v>1306</v>
      </c>
      <c r="F263" s="112" t="s">
        <v>1941</v>
      </c>
      <c r="G263" s="146">
        <v>0.99</v>
      </c>
      <c r="H263" s="147">
        <v>116.186343182901</v>
      </c>
      <c r="I263" s="113">
        <v>0</v>
      </c>
      <c r="J263" s="113">
        <v>116.186343182901</v>
      </c>
      <c r="K263" s="113">
        <v>38.343725285434502</v>
      </c>
      <c r="L263" s="62">
        <v>112.700752887414</v>
      </c>
      <c r="M263" s="113">
        <v>0</v>
      </c>
      <c r="N263" s="147">
        <v>0</v>
      </c>
      <c r="O263" s="113">
        <v>0</v>
      </c>
      <c r="P263" s="113">
        <v>0</v>
      </c>
      <c r="Q263" s="113">
        <v>0</v>
      </c>
      <c r="R263" s="62">
        <v>0</v>
      </c>
      <c r="S263" s="147">
        <v>104.97080503348801</v>
      </c>
      <c r="T263" s="113">
        <v>11.2039873694058</v>
      </c>
      <c r="U263" s="113">
        <v>0</v>
      </c>
      <c r="V263" s="113">
        <v>0</v>
      </c>
      <c r="W263" s="62">
        <v>0</v>
      </c>
      <c r="X263" s="147">
        <v>104.97080503348801</v>
      </c>
      <c r="Y263" s="113">
        <v>11.2039873694058</v>
      </c>
      <c r="Z263" s="113">
        <v>0</v>
      </c>
      <c r="AA263" s="113">
        <v>0</v>
      </c>
      <c r="AB263" s="59">
        <v>0</v>
      </c>
    </row>
    <row r="264" spans="1:28" s="15" customFormat="1">
      <c r="A264" s="58" t="s">
        <v>528</v>
      </c>
      <c r="B264" s="112" t="s">
        <v>1187</v>
      </c>
      <c r="C264" s="112" t="s">
        <v>1611</v>
      </c>
      <c r="D264" s="112" t="s">
        <v>926</v>
      </c>
      <c r="E264" s="150" t="s">
        <v>1305</v>
      </c>
      <c r="F264" s="112" t="s">
        <v>527</v>
      </c>
      <c r="G264" s="146">
        <v>0.99</v>
      </c>
      <c r="H264" s="147">
        <v>137.21062783817499</v>
      </c>
      <c r="I264" s="113">
        <v>0</v>
      </c>
      <c r="J264" s="113">
        <v>137.21062783817499</v>
      </c>
      <c r="K264" s="113">
        <v>42.827253422692898</v>
      </c>
      <c r="L264" s="62">
        <v>133.09430900302999</v>
      </c>
      <c r="M264" s="113">
        <v>0</v>
      </c>
      <c r="N264" s="147">
        <v>0</v>
      </c>
      <c r="O264" s="113">
        <v>0</v>
      </c>
      <c r="P264" s="113">
        <v>0</v>
      </c>
      <c r="Q264" s="113">
        <v>0</v>
      </c>
      <c r="R264" s="62">
        <v>0</v>
      </c>
      <c r="S264" s="147">
        <v>121.868909350926</v>
      </c>
      <c r="T264" s="113">
        <v>15.3255353997535</v>
      </c>
      <c r="U264" s="113">
        <v>0</v>
      </c>
      <c r="V264" s="113">
        <v>0</v>
      </c>
      <c r="W264" s="62">
        <v>0</v>
      </c>
      <c r="X264" s="147">
        <v>121.868909350926</v>
      </c>
      <c r="Y264" s="113">
        <v>15.3255353997535</v>
      </c>
      <c r="Z264" s="113">
        <v>0</v>
      </c>
      <c r="AA264" s="113">
        <v>0</v>
      </c>
      <c r="AB264" s="59">
        <v>0</v>
      </c>
    </row>
    <row r="265" spans="1:28" s="15" customFormat="1">
      <c r="A265" s="58" t="s">
        <v>530</v>
      </c>
      <c r="B265" s="112" t="s">
        <v>1188</v>
      </c>
      <c r="C265" s="112" t="s">
        <v>1612</v>
      </c>
      <c r="D265" s="112" t="s">
        <v>912</v>
      </c>
      <c r="E265" s="150" t="s">
        <v>1789</v>
      </c>
      <c r="F265" s="112" t="s">
        <v>529</v>
      </c>
      <c r="G265" s="146">
        <v>0.4</v>
      </c>
      <c r="H265" s="147">
        <v>4.3382653749286604</v>
      </c>
      <c r="I265" s="113">
        <v>5.2196757469488E-2</v>
      </c>
      <c r="J265" s="113">
        <v>4.2860686174591702</v>
      </c>
      <c r="K265" s="113">
        <v>-10.4993580618137</v>
      </c>
      <c r="L265" s="62">
        <v>3.9646134711497298</v>
      </c>
      <c r="M265" s="113">
        <v>0.5</v>
      </c>
      <c r="N265" s="147">
        <v>0</v>
      </c>
      <c r="O265" s="113">
        <v>5.1515142272379397E-2</v>
      </c>
      <c r="P265" s="113">
        <v>0</v>
      </c>
      <c r="Q265" s="113">
        <v>0</v>
      </c>
      <c r="R265" s="62">
        <v>0</v>
      </c>
      <c r="S265" s="147">
        <v>0</v>
      </c>
      <c r="T265" s="113">
        <v>4.2860686174591702</v>
      </c>
      <c r="U265" s="113">
        <v>0</v>
      </c>
      <c r="V265" s="113">
        <v>0</v>
      </c>
      <c r="W265" s="62">
        <v>0</v>
      </c>
      <c r="X265" s="147">
        <v>0</v>
      </c>
      <c r="Y265" s="113">
        <v>4.3375837597315501</v>
      </c>
      <c r="Z265" s="113">
        <v>0</v>
      </c>
      <c r="AA265" s="113">
        <v>0</v>
      </c>
      <c r="AB265" s="59">
        <v>0</v>
      </c>
    </row>
    <row r="266" spans="1:28" s="15" customFormat="1">
      <c r="A266" s="58" t="s">
        <v>532</v>
      </c>
      <c r="B266" s="112" t="s">
        <v>1189</v>
      </c>
      <c r="C266" s="112" t="s">
        <v>1613</v>
      </c>
      <c r="D266" s="112" t="s">
        <v>912</v>
      </c>
      <c r="E266" s="150" t="s">
        <v>1789</v>
      </c>
      <c r="F266" s="112" t="s">
        <v>531</v>
      </c>
      <c r="G266" s="146">
        <v>0.4</v>
      </c>
      <c r="H266" s="147">
        <v>3.5745374251056199</v>
      </c>
      <c r="I266" s="113">
        <v>2.1673683605342199E-2</v>
      </c>
      <c r="J266" s="113">
        <v>3.5528637415002802</v>
      </c>
      <c r="K266" s="113">
        <v>-10.959153679680901</v>
      </c>
      <c r="L266" s="62">
        <v>3.2863989608877602</v>
      </c>
      <c r="M266" s="113">
        <v>0.5</v>
      </c>
      <c r="N266" s="147">
        <v>0</v>
      </c>
      <c r="O266" s="113">
        <v>2.11086703070896E-2</v>
      </c>
      <c r="P266" s="113">
        <v>0</v>
      </c>
      <c r="Q266" s="113">
        <v>0</v>
      </c>
      <c r="R266" s="62">
        <v>0</v>
      </c>
      <c r="S266" s="147">
        <v>0</v>
      </c>
      <c r="T266" s="113">
        <v>3.5528637415002802</v>
      </c>
      <c r="U266" s="113">
        <v>0</v>
      </c>
      <c r="V266" s="113">
        <v>0</v>
      </c>
      <c r="W266" s="62">
        <v>0</v>
      </c>
      <c r="X266" s="147">
        <v>0</v>
      </c>
      <c r="Y266" s="113">
        <v>3.5739724118073699</v>
      </c>
      <c r="Z266" s="113">
        <v>0</v>
      </c>
      <c r="AA266" s="113">
        <v>0</v>
      </c>
      <c r="AB266" s="59">
        <v>0</v>
      </c>
    </row>
    <row r="267" spans="1:28" s="15" customFormat="1">
      <c r="A267" s="58" t="s">
        <v>534</v>
      </c>
      <c r="B267" s="112" t="s">
        <v>1190</v>
      </c>
      <c r="C267" s="112" t="s">
        <v>1614</v>
      </c>
      <c r="D267" s="112" t="s">
        <v>926</v>
      </c>
      <c r="E267" s="150" t="s">
        <v>1309</v>
      </c>
      <c r="F267" s="112" t="s">
        <v>533</v>
      </c>
      <c r="G267" s="146">
        <v>0.99</v>
      </c>
      <c r="H267" s="147">
        <v>93.058859536317598</v>
      </c>
      <c r="I267" s="113">
        <v>0</v>
      </c>
      <c r="J267" s="113">
        <v>93.058859536317598</v>
      </c>
      <c r="K267" s="113">
        <v>22.1505233107059</v>
      </c>
      <c r="L267" s="62">
        <v>90.267093750228099</v>
      </c>
      <c r="M267" s="113">
        <v>0</v>
      </c>
      <c r="N267" s="147">
        <v>0</v>
      </c>
      <c r="O267" s="113">
        <v>0</v>
      </c>
      <c r="P267" s="113">
        <v>0</v>
      </c>
      <c r="Q267" s="113">
        <v>0</v>
      </c>
      <c r="R267" s="62">
        <v>0</v>
      </c>
      <c r="S267" s="147">
        <v>83.098795929506394</v>
      </c>
      <c r="T267" s="113">
        <v>9.9497362338853002</v>
      </c>
      <c r="U267" s="113">
        <v>0</v>
      </c>
      <c r="V267" s="113">
        <v>0</v>
      </c>
      <c r="W267" s="62">
        <v>0</v>
      </c>
      <c r="X267" s="147">
        <v>83.098795929506394</v>
      </c>
      <c r="Y267" s="113">
        <v>9.9497362338853002</v>
      </c>
      <c r="Z267" s="113">
        <v>0</v>
      </c>
      <c r="AA267" s="113">
        <v>0</v>
      </c>
      <c r="AB267" s="59">
        <v>0</v>
      </c>
    </row>
    <row r="268" spans="1:28" s="15" customFormat="1">
      <c r="A268" s="58" t="s">
        <v>536</v>
      </c>
      <c r="B268" s="112" t="s">
        <v>1191</v>
      </c>
      <c r="C268" s="112" t="s">
        <v>1615</v>
      </c>
      <c r="D268" s="112" t="s">
        <v>912</v>
      </c>
      <c r="E268" s="150" t="s">
        <v>1789</v>
      </c>
      <c r="F268" s="112" t="s">
        <v>535</v>
      </c>
      <c r="G268" s="146">
        <v>0.4</v>
      </c>
      <c r="H268" s="147">
        <v>2.45912680348138</v>
      </c>
      <c r="I268" s="113">
        <v>3.91013706982661E-4</v>
      </c>
      <c r="J268" s="113">
        <v>2.4587357897744</v>
      </c>
      <c r="K268" s="113">
        <v>-13.4699670453143</v>
      </c>
      <c r="L268" s="62">
        <v>2.2743306055413202</v>
      </c>
      <c r="M268" s="113">
        <v>0.5</v>
      </c>
      <c r="N268" s="147">
        <v>0</v>
      </c>
      <c r="O268" s="113">
        <v>0</v>
      </c>
      <c r="P268" s="113">
        <v>0</v>
      </c>
      <c r="Q268" s="113">
        <v>0</v>
      </c>
      <c r="R268" s="62">
        <v>0</v>
      </c>
      <c r="S268" s="147">
        <v>0</v>
      </c>
      <c r="T268" s="113">
        <v>2.4587357897744</v>
      </c>
      <c r="U268" s="113">
        <v>0</v>
      </c>
      <c r="V268" s="113">
        <v>0</v>
      </c>
      <c r="W268" s="62">
        <v>0</v>
      </c>
      <c r="X268" s="147">
        <v>0</v>
      </c>
      <c r="Y268" s="113">
        <v>2.4587357897744</v>
      </c>
      <c r="Z268" s="113">
        <v>0</v>
      </c>
      <c r="AA268" s="113">
        <v>0</v>
      </c>
      <c r="AB268" s="59">
        <v>0</v>
      </c>
    </row>
    <row r="269" spans="1:28" s="15" customFormat="1">
      <c r="A269" s="58" t="s">
        <v>538</v>
      </c>
      <c r="B269" s="112" t="s">
        <v>1192</v>
      </c>
      <c r="C269" s="112" t="s">
        <v>1616</v>
      </c>
      <c r="D269" s="112" t="s">
        <v>912</v>
      </c>
      <c r="E269" s="150" t="s">
        <v>1789</v>
      </c>
      <c r="F269" s="112" t="s">
        <v>537</v>
      </c>
      <c r="G269" s="146">
        <v>0.4</v>
      </c>
      <c r="H269" s="147">
        <v>2.3046116804197401</v>
      </c>
      <c r="I269" s="113">
        <v>3.6644504347216501E-4</v>
      </c>
      <c r="J269" s="113">
        <v>2.3042452353762699</v>
      </c>
      <c r="K269" s="113">
        <v>-12.6009587157728</v>
      </c>
      <c r="L269" s="62">
        <v>2.1314268427230498</v>
      </c>
      <c r="M269" s="113">
        <v>0.5</v>
      </c>
      <c r="N269" s="147">
        <v>0</v>
      </c>
      <c r="O269" s="113">
        <v>0</v>
      </c>
      <c r="P269" s="113">
        <v>0</v>
      </c>
      <c r="Q269" s="113">
        <v>0</v>
      </c>
      <c r="R269" s="62">
        <v>0</v>
      </c>
      <c r="S269" s="147">
        <v>0</v>
      </c>
      <c r="T269" s="113">
        <v>2.3042452353762699</v>
      </c>
      <c r="U269" s="113">
        <v>0</v>
      </c>
      <c r="V269" s="113">
        <v>0</v>
      </c>
      <c r="W269" s="62">
        <v>0</v>
      </c>
      <c r="X269" s="147">
        <v>0</v>
      </c>
      <c r="Y269" s="113">
        <v>2.3042452353762699</v>
      </c>
      <c r="Z269" s="113">
        <v>0</v>
      </c>
      <c r="AA269" s="113">
        <v>0</v>
      </c>
      <c r="AB269" s="59">
        <v>0</v>
      </c>
    </row>
    <row r="270" spans="1:28" s="15" customFormat="1">
      <c r="A270" s="58" t="s">
        <v>540</v>
      </c>
      <c r="B270" s="112" t="s">
        <v>1193</v>
      </c>
      <c r="C270" s="112" t="s">
        <v>1617</v>
      </c>
      <c r="D270" s="112" t="s">
        <v>926</v>
      </c>
      <c r="E270" s="150" t="s">
        <v>1789</v>
      </c>
      <c r="F270" s="112" t="s">
        <v>539</v>
      </c>
      <c r="G270" s="146">
        <v>0.49</v>
      </c>
      <c r="H270" s="147">
        <v>183.63812446488001</v>
      </c>
      <c r="I270" s="113">
        <v>38.864640718401603</v>
      </c>
      <c r="J270" s="113">
        <v>144.77348374647801</v>
      </c>
      <c r="K270" s="113">
        <v>43.222169685443497</v>
      </c>
      <c r="L270" s="62">
        <v>133.915472465492</v>
      </c>
      <c r="M270" s="113">
        <v>0</v>
      </c>
      <c r="N270" s="147">
        <v>37.213564620884902</v>
      </c>
      <c r="O270" s="113">
        <v>1.62805271279713</v>
      </c>
      <c r="P270" s="113">
        <v>0</v>
      </c>
      <c r="Q270" s="113">
        <v>0</v>
      </c>
      <c r="R270" s="62">
        <v>0</v>
      </c>
      <c r="S270" s="147">
        <v>123.80167201968</v>
      </c>
      <c r="T270" s="113">
        <v>20.9718117267983</v>
      </c>
      <c r="U270" s="113">
        <v>0</v>
      </c>
      <c r="V270" s="113">
        <v>0</v>
      </c>
      <c r="W270" s="62">
        <v>0</v>
      </c>
      <c r="X270" s="147">
        <v>161.01523664056501</v>
      </c>
      <c r="Y270" s="113">
        <v>22.5998644395954</v>
      </c>
      <c r="Z270" s="113">
        <v>0</v>
      </c>
      <c r="AA270" s="113">
        <v>0</v>
      </c>
      <c r="AB270" s="59">
        <v>0</v>
      </c>
    </row>
    <row r="271" spans="1:28" s="15" customFormat="1">
      <c r="A271" s="58" t="s">
        <v>543</v>
      </c>
      <c r="B271" s="112" t="s">
        <v>1195</v>
      </c>
      <c r="C271" s="112" t="s">
        <v>1619</v>
      </c>
      <c r="D271" s="112" t="s">
        <v>932</v>
      </c>
      <c r="E271" s="150" t="s">
        <v>1789</v>
      </c>
      <c r="F271" s="112" t="s">
        <v>542</v>
      </c>
      <c r="G271" s="146">
        <v>0.49</v>
      </c>
      <c r="H271" s="147">
        <v>57.530201619874603</v>
      </c>
      <c r="I271" s="113">
        <v>6.4504038648008599</v>
      </c>
      <c r="J271" s="113">
        <v>51.079797755073699</v>
      </c>
      <c r="K271" s="113">
        <v>10.031261610477999</v>
      </c>
      <c r="L271" s="62">
        <v>47.248812923443197</v>
      </c>
      <c r="M271" s="113">
        <v>0</v>
      </c>
      <c r="N271" s="147">
        <v>7.4842432926470002</v>
      </c>
      <c r="O271" s="113">
        <v>-1.0419626684244601</v>
      </c>
      <c r="P271" s="113">
        <v>0</v>
      </c>
      <c r="Q271" s="113">
        <v>0</v>
      </c>
      <c r="R271" s="62">
        <v>0</v>
      </c>
      <c r="S271" s="147">
        <v>42.394289455959999</v>
      </c>
      <c r="T271" s="113">
        <v>8.6855082991137298</v>
      </c>
      <c r="U271" s="113">
        <v>0</v>
      </c>
      <c r="V271" s="113">
        <v>0</v>
      </c>
      <c r="W271" s="62">
        <v>0</v>
      </c>
      <c r="X271" s="147">
        <v>49.878532748607</v>
      </c>
      <c r="Y271" s="113">
        <v>7.6435456306892702</v>
      </c>
      <c r="Z271" s="113">
        <v>0</v>
      </c>
      <c r="AA271" s="113">
        <v>0</v>
      </c>
      <c r="AB271" s="59">
        <v>0</v>
      </c>
    </row>
    <row r="272" spans="1:28" s="15" customFormat="1">
      <c r="A272" s="58" t="s">
        <v>544</v>
      </c>
      <c r="B272" s="112" t="s">
        <v>1196</v>
      </c>
      <c r="C272" s="112" t="s">
        <v>1620</v>
      </c>
      <c r="D272" s="112" t="s">
        <v>919</v>
      </c>
      <c r="E272" s="150" t="s">
        <v>1789</v>
      </c>
      <c r="F272" s="112" t="s">
        <v>906</v>
      </c>
      <c r="G272" s="146">
        <v>0.01</v>
      </c>
      <c r="H272" s="147">
        <v>5.2840988573451604</v>
      </c>
      <c r="I272" s="113">
        <v>1.36263758514461</v>
      </c>
      <c r="J272" s="113">
        <v>3.92146127220055</v>
      </c>
      <c r="K272" s="113">
        <v>2.3887063645723399</v>
      </c>
      <c r="L272" s="62">
        <v>3.6273516767855098</v>
      </c>
      <c r="M272" s="113">
        <v>0</v>
      </c>
      <c r="N272" s="147">
        <v>0</v>
      </c>
      <c r="O272" s="113">
        <v>0</v>
      </c>
      <c r="P272" s="113">
        <v>1.36201395359336</v>
      </c>
      <c r="Q272" s="113">
        <v>0</v>
      </c>
      <c r="R272" s="62">
        <v>0</v>
      </c>
      <c r="S272" s="147">
        <v>0</v>
      </c>
      <c r="T272" s="113">
        <v>0</v>
      </c>
      <c r="U272" s="113">
        <v>3.92146127220055</v>
      </c>
      <c r="V272" s="113">
        <v>0</v>
      </c>
      <c r="W272" s="62">
        <v>0</v>
      </c>
      <c r="X272" s="147">
        <v>0</v>
      </c>
      <c r="Y272" s="113">
        <v>0</v>
      </c>
      <c r="Z272" s="113">
        <v>5.2834752257939099</v>
      </c>
      <c r="AA272" s="113">
        <v>0</v>
      </c>
      <c r="AB272" s="59">
        <v>0</v>
      </c>
    </row>
    <row r="273" spans="1:28" s="15" customFormat="1">
      <c r="A273" s="58" t="s">
        <v>546</v>
      </c>
      <c r="B273" s="112" t="s">
        <v>1197</v>
      </c>
      <c r="C273" s="112" t="s">
        <v>1621</v>
      </c>
      <c r="D273" s="112" t="s">
        <v>932</v>
      </c>
      <c r="E273" s="150" t="s">
        <v>1789</v>
      </c>
      <c r="F273" s="112" t="s">
        <v>545</v>
      </c>
      <c r="G273" s="146">
        <v>0.49</v>
      </c>
      <c r="H273" s="147">
        <v>36.732071072704002</v>
      </c>
      <c r="I273" s="113">
        <v>6.4506185148432396</v>
      </c>
      <c r="J273" s="113">
        <v>30.281452557860799</v>
      </c>
      <c r="K273" s="113">
        <v>-19.6942599232632</v>
      </c>
      <c r="L273" s="62">
        <v>28.010343616021199</v>
      </c>
      <c r="M273" s="113">
        <v>0.39407662133284799</v>
      </c>
      <c r="N273" s="147">
        <v>6.3968262475935402</v>
      </c>
      <c r="O273" s="113">
        <v>4.8976595823547103E-2</v>
      </c>
      <c r="P273" s="113">
        <v>0</v>
      </c>
      <c r="Q273" s="113">
        <v>0</v>
      </c>
      <c r="R273" s="62">
        <v>0</v>
      </c>
      <c r="S273" s="147">
        <v>23.900368129140301</v>
      </c>
      <c r="T273" s="113">
        <v>6.38108442872048</v>
      </c>
      <c r="U273" s="113">
        <v>0</v>
      </c>
      <c r="V273" s="113">
        <v>0</v>
      </c>
      <c r="W273" s="62">
        <v>0</v>
      </c>
      <c r="X273" s="147">
        <v>30.297194376733799</v>
      </c>
      <c r="Y273" s="113">
        <v>6.4300610245440302</v>
      </c>
      <c r="Z273" s="113">
        <v>0</v>
      </c>
      <c r="AA273" s="113">
        <v>0</v>
      </c>
      <c r="AB273" s="59">
        <v>0</v>
      </c>
    </row>
    <row r="274" spans="1:28" s="15" customFormat="1">
      <c r="A274" s="58" t="s">
        <v>548</v>
      </c>
      <c r="B274" s="112" t="s">
        <v>1198</v>
      </c>
      <c r="C274" s="112" t="s">
        <v>1622</v>
      </c>
      <c r="D274" s="112" t="s">
        <v>926</v>
      </c>
      <c r="E274" s="150" t="s">
        <v>1305</v>
      </c>
      <c r="F274" s="112" t="s">
        <v>547</v>
      </c>
      <c r="G274" s="146">
        <v>0.99</v>
      </c>
      <c r="H274" s="147">
        <v>32.918364875687999</v>
      </c>
      <c r="I274" s="113">
        <v>0</v>
      </c>
      <c r="J274" s="113">
        <v>32.918364875687999</v>
      </c>
      <c r="K274" s="113">
        <v>-71.476483456475194</v>
      </c>
      <c r="L274" s="62">
        <v>31.930813929417301</v>
      </c>
      <c r="M274" s="113">
        <v>0</v>
      </c>
      <c r="N274" s="147">
        <v>0</v>
      </c>
      <c r="O274" s="113">
        <v>0</v>
      </c>
      <c r="P274" s="113">
        <v>0</v>
      </c>
      <c r="Q274" s="113">
        <v>0</v>
      </c>
      <c r="R274" s="62">
        <v>0</v>
      </c>
      <c r="S274" s="147">
        <v>29.332998758120599</v>
      </c>
      <c r="T274" s="113">
        <v>3.5805612875525599</v>
      </c>
      <c r="U274" s="113">
        <v>0</v>
      </c>
      <c r="V274" s="113">
        <v>0</v>
      </c>
      <c r="W274" s="62">
        <v>0</v>
      </c>
      <c r="X274" s="147">
        <v>29.332998758120599</v>
      </c>
      <c r="Y274" s="113">
        <v>3.5805612875525599</v>
      </c>
      <c r="Z274" s="113">
        <v>0</v>
      </c>
      <c r="AA274" s="113">
        <v>0</v>
      </c>
      <c r="AB274" s="59">
        <v>0</v>
      </c>
    </row>
    <row r="275" spans="1:28" s="15" customFormat="1">
      <c r="A275" s="58" t="s">
        <v>550</v>
      </c>
      <c r="B275" s="112" t="s">
        <v>1199</v>
      </c>
      <c r="C275" s="112" t="s">
        <v>1623</v>
      </c>
      <c r="D275" s="112" t="s">
        <v>959</v>
      </c>
      <c r="E275" s="150" t="s">
        <v>1789</v>
      </c>
      <c r="F275" s="112" t="s">
        <v>549</v>
      </c>
      <c r="G275" s="146">
        <v>0.09</v>
      </c>
      <c r="H275" s="147">
        <v>74.709574126825004</v>
      </c>
      <c r="I275" s="113">
        <v>6.4072802250901004</v>
      </c>
      <c r="J275" s="113">
        <v>68.302293901734899</v>
      </c>
      <c r="K275" s="113">
        <v>53.110616674063301</v>
      </c>
      <c r="L275" s="62">
        <v>63.179621859104799</v>
      </c>
      <c r="M275" s="113">
        <v>0</v>
      </c>
      <c r="N275" s="147">
        <v>6.3964180841579399</v>
      </c>
      <c r="O275" s="113">
        <v>0</v>
      </c>
      <c r="P275" s="113">
        <v>0</v>
      </c>
      <c r="Q275" s="113">
        <v>0</v>
      </c>
      <c r="R275" s="62">
        <v>0</v>
      </c>
      <c r="S275" s="147">
        <v>68.302293901734899</v>
      </c>
      <c r="T275" s="113">
        <v>0</v>
      </c>
      <c r="U275" s="113">
        <v>0</v>
      </c>
      <c r="V275" s="113">
        <v>0</v>
      </c>
      <c r="W275" s="62">
        <v>0</v>
      </c>
      <c r="X275" s="147">
        <v>74.6987119858928</v>
      </c>
      <c r="Y275" s="113">
        <v>0</v>
      </c>
      <c r="Z275" s="113">
        <v>0</v>
      </c>
      <c r="AA275" s="113">
        <v>0</v>
      </c>
      <c r="AB275" s="59">
        <v>0</v>
      </c>
    </row>
    <row r="276" spans="1:28" s="15" customFormat="1">
      <c r="A276" s="58" t="s">
        <v>902</v>
      </c>
      <c r="B276" s="112" t="s">
        <v>1333</v>
      </c>
      <c r="C276" s="112" t="s">
        <v>1830</v>
      </c>
      <c r="D276" s="112" t="s">
        <v>912</v>
      </c>
      <c r="E276" s="150" t="s">
        <v>1789</v>
      </c>
      <c r="F276" s="112" t="s">
        <v>1819</v>
      </c>
      <c r="G276" s="146">
        <v>0.4</v>
      </c>
      <c r="H276" s="147">
        <v>3.9181299657601101</v>
      </c>
      <c r="I276" s="113">
        <v>7.29729969591837E-3</v>
      </c>
      <c r="J276" s="113">
        <v>3.9108326660641901</v>
      </c>
      <c r="K276" s="113">
        <v>-18.394765997724399</v>
      </c>
      <c r="L276" s="62">
        <v>3.61752021610938</v>
      </c>
      <c r="M276" s="113">
        <v>0.5</v>
      </c>
      <c r="N276" s="147">
        <v>0</v>
      </c>
      <c r="O276" s="113">
        <v>6.6753583698088998E-3</v>
      </c>
      <c r="P276" s="113">
        <v>0</v>
      </c>
      <c r="Q276" s="113">
        <v>0</v>
      </c>
      <c r="R276" s="62">
        <v>0</v>
      </c>
      <c r="S276" s="147">
        <v>0</v>
      </c>
      <c r="T276" s="113">
        <v>3.9108326660641901</v>
      </c>
      <c r="U276" s="113">
        <v>0</v>
      </c>
      <c r="V276" s="113">
        <v>0</v>
      </c>
      <c r="W276" s="62">
        <v>0</v>
      </c>
      <c r="X276" s="147">
        <v>0</v>
      </c>
      <c r="Y276" s="113">
        <v>3.9175080244339999</v>
      </c>
      <c r="Z276" s="113">
        <v>0</v>
      </c>
      <c r="AA276" s="113">
        <v>0</v>
      </c>
      <c r="AB276" s="59">
        <v>0</v>
      </c>
    </row>
    <row r="277" spans="1:28" s="15" customFormat="1">
      <c r="A277" s="58" t="s">
        <v>554</v>
      </c>
      <c r="B277" s="112" t="s">
        <v>1201</v>
      </c>
      <c r="C277" s="112" t="s">
        <v>1625</v>
      </c>
      <c r="D277" s="112" t="s">
        <v>912</v>
      </c>
      <c r="E277" s="150" t="s">
        <v>1789</v>
      </c>
      <c r="F277" s="112" t="s">
        <v>553</v>
      </c>
      <c r="G277" s="146">
        <v>0.4</v>
      </c>
      <c r="H277" s="147">
        <v>2.6475797366306999</v>
      </c>
      <c r="I277" s="113">
        <v>4.2097871298155403E-4</v>
      </c>
      <c r="J277" s="113">
        <v>2.6471587579177198</v>
      </c>
      <c r="K277" s="113">
        <v>-26.482124179156202</v>
      </c>
      <c r="L277" s="62">
        <v>2.4486218510738902</v>
      </c>
      <c r="M277" s="113">
        <v>0.5</v>
      </c>
      <c r="N277" s="147">
        <v>0</v>
      </c>
      <c r="O277" s="113">
        <v>0</v>
      </c>
      <c r="P277" s="113">
        <v>0</v>
      </c>
      <c r="Q277" s="113">
        <v>0</v>
      </c>
      <c r="R277" s="62">
        <v>0</v>
      </c>
      <c r="S277" s="147">
        <v>0</v>
      </c>
      <c r="T277" s="113">
        <v>2.6471587579177198</v>
      </c>
      <c r="U277" s="113">
        <v>0</v>
      </c>
      <c r="V277" s="113">
        <v>0</v>
      </c>
      <c r="W277" s="62">
        <v>0</v>
      </c>
      <c r="X277" s="147">
        <v>0</v>
      </c>
      <c r="Y277" s="113">
        <v>2.6471587579177198</v>
      </c>
      <c r="Z277" s="113">
        <v>0</v>
      </c>
      <c r="AA277" s="113">
        <v>0</v>
      </c>
      <c r="AB277" s="59">
        <v>0</v>
      </c>
    </row>
    <row r="278" spans="1:28" s="15" customFormat="1">
      <c r="A278" s="58" t="s">
        <v>556</v>
      </c>
      <c r="B278" s="112" t="s">
        <v>1202</v>
      </c>
      <c r="C278" s="112" t="s">
        <v>1626</v>
      </c>
      <c r="D278" s="112" t="s">
        <v>912</v>
      </c>
      <c r="E278" s="150" t="s">
        <v>1789</v>
      </c>
      <c r="F278" s="112" t="s">
        <v>555</v>
      </c>
      <c r="G278" s="146">
        <v>0.4</v>
      </c>
      <c r="H278" s="147">
        <v>2.5242049629068601</v>
      </c>
      <c r="I278" s="113">
        <v>4.0136152697109001E-4</v>
      </c>
      <c r="J278" s="113">
        <v>2.5238036013798899</v>
      </c>
      <c r="K278" s="113">
        <v>-6.6311946372680604</v>
      </c>
      <c r="L278" s="62">
        <v>2.3345183312764002</v>
      </c>
      <c r="M278" s="113">
        <v>0.5</v>
      </c>
      <c r="N278" s="147">
        <v>0</v>
      </c>
      <c r="O278" s="113">
        <v>0</v>
      </c>
      <c r="P278" s="113">
        <v>0</v>
      </c>
      <c r="Q278" s="113">
        <v>0</v>
      </c>
      <c r="R278" s="62">
        <v>0</v>
      </c>
      <c r="S278" s="147">
        <v>0</v>
      </c>
      <c r="T278" s="113">
        <v>2.5238036013798899</v>
      </c>
      <c r="U278" s="113">
        <v>0</v>
      </c>
      <c r="V278" s="113">
        <v>0</v>
      </c>
      <c r="W278" s="62">
        <v>0</v>
      </c>
      <c r="X278" s="147">
        <v>0</v>
      </c>
      <c r="Y278" s="113">
        <v>2.5238036013798899</v>
      </c>
      <c r="Z278" s="113">
        <v>0</v>
      </c>
      <c r="AA278" s="113">
        <v>0</v>
      </c>
      <c r="AB278" s="59">
        <v>0</v>
      </c>
    </row>
    <row r="279" spans="1:28" s="15" customFormat="1">
      <c r="A279" s="58" t="s">
        <v>558</v>
      </c>
      <c r="B279" s="112" t="s">
        <v>1203</v>
      </c>
      <c r="C279" s="112" t="s">
        <v>1627</v>
      </c>
      <c r="D279" s="112" t="s">
        <v>932</v>
      </c>
      <c r="E279" s="150" t="s">
        <v>1304</v>
      </c>
      <c r="F279" s="112" t="s">
        <v>557</v>
      </c>
      <c r="G279" s="146">
        <v>0.94</v>
      </c>
      <c r="H279" s="147">
        <v>41.794229421844598</v>
      </c>
      <c r="I279" s="113">
        <v>0</v>
      </c>
      <c r="J279" s="113">
        <v>41.794229421844598</v>
      </c>
      <c r="K279" s="113">
        <v>-82.630200231545899</v>
      </c>
      <c r="L279" s="62">
        <v>40.540402539189202</v>
      </c>
      <c r="M279" s="113">
        <v>0</v>
      </c>
      <c r="N279" s="147">
        <v>0</v>
      </c>
      <c r="O279" s="113">
        <v>0</v>
      </c>
      <c r="P279" s="113">
        <v>0</v>
      </c>
      <c r="Q279" s="113">
        <v>0</v>
      </c>
      <c r="R279" s="62">
        <v>0</v>
      </c>
      <c r="S279" s="147">
        <v>37.557343917901903</v>
      </c>
      <c r="T279" s="113">
        <v>4.2308954553459799</v>
      </c>
      <c r="U279" s="113">
        <v>0</v>
      </c>
      <c r="V279" s="113">
        <v>0</v>
      </c>
      <c r="W279" s="62">
        <v>0</v>
      </c>
      <c r="X279" s="147">
        <v>37.557343917901903</v>
      </c>
      <c r="Y279" s="113">
        <v>4.2308954553459799</v>
      </c>
      <c r="Z279" s="113">
        <v>0</v>
      </c>
      <c r="AA279" s="113">
        <v>0</v>
      </c>
      <c r="AB279" s="59">
        <v>0</v>
      </c>
    </row>
    <row r="280" spans="1:28" s="15" customFormat="1">
      <c r="A280" s="58" t="s">
        <v>560</v>
      </c>
      <c r="B280" s="112" t="s">
        <v>1204</v>
      </c>
      <c r="C280" s="112" t="s">
        <v>1628</v>
      </c>
      <c r="D280" s="112" t="s">
        <v>912</v>
      </c>
      <c r="E280" s="150" t="s">
        <v>1789</v>
      </c>
      <c r="F280" s="112" t="s">
        <v>559</v>
      </c>
      <c r="G280" s="146">
        <v>0.4</v>
      </c>
      <c r="H280" s="147">
        <v>1.92866255494006</v>
      </c>
      <c r="I280" s="113">
        <v>3.0666717428223599E-4</v>
      </c>
      <c r="J280" s="113">
        <v>1.92835588776578</v>
      </c>
      <c r="K280" s="113">
        <v>-11.463704153216201</v>
      </c>
      <c r="L280" s="62">
        <v>1.7837291961833499</v>
      </c>
      <c r="M280" s="113">
        <v>0.5</v>
      </c>
      <c r="N280" s="147">
        <v>0</v>
      </c>
      <c r="O280" s="113">
        <v>0</v>
      </c>
      <c r="P280" s="113">
        <v>0</v>
      </c>
      <c r="Q280" s="113">
        <v>0</v>
      </c>
      <c r="R280" s="62">
        <v>0</v>
      </c>
      <c r="S280" s="147">
        <v>0</v>
      </c>
      <c r="T280" s="113">
        <v>1.92835588776578</v>
      </c>
      <c r="U280" s="113">
        <v>0</v>
      </c>
      <c r="V280" s="113">
        <v>0</v>
      </c>
      <c r="W280" s="62">
        <v>0</v>
      </c>
      <c r="X280" s="147">
        <v>0</v>
      </c>
      <c r="Y280" s="113">
        <v>1.92835588776578</v>
      </c>
      <c r="Z280" s="113">
        <v>0</v>
      </c>
      <c r="AA280" s="113">
        <v>0</v>
      </c>
      <c r="AB280" s="59">
        <v>0</v>
      </c>
    </row>
    <row r="281" spans="1:28" s="15" customFormat="1">
      <c r="A281" s="58" t="s">
        <v>562</v>
      </c>
      <c r="B281" s="112" t="s">
        <v>1205</v>
      </c>
      <c r="C281" s="112" t="s">
        <v>1629</v>
      </c>
      <c r="D281" s="112" t="s">
        <v>912</v>
      </c>
      <c r="E281" s="150" t="s">
        <v>1789</v>
      </c>
      <c r="F281" s="112" t="s">
        <v>561</v>
      </c>
      <c r="G281" s="146">
        <v>0.4</v>
      </c>
      <c r="H281" s="147">
        <v>3.6312843280422502</v>
      </c>
      <c r="I281" s="113">
        <v>0.28554642093264299</v>
      </c>
      <c r="J281" s="113">
        <v>3.3457379071096098</v>
      </c>
      <c r="K281" s="113">
        <v>-5.8929215436461</v>
      </c>
      <c r="L281" s="62">
        <v>3.0948075640763899</v>
      </c>
      <c r="M281" s="113">
        <v>0.5</v>
      </c>
      <c r="N281" s="147">
        <v>0</v>
      </c>
      <c r="O281" s="113">
        <v>0.28501434691592098</v>
      </c>
      <c r="P281" s="113">
        <v>0</v>
      </c>
      <c r="Q281" s="113">
        <v>0</v>
      </c>
      <c r="R281" s="62">
        <v>0</v>
      </c>
      <c r="S281" s="147">
        <v>0</v>
      </c>
      <c r="T281" s="113">
        <v>3.3457379071096098</v>
      </c>
      <c r="U281" s="113">
        <v>0</v>
      </c>
      <c r="V281" s="113">
        <v>0</v>
      </c>
      <c r="W281" s="62">
        <v>0</v>
      </c>
      <c r="X281" s="147">
        <v>0</v>
      </c>
      <c r="Y281" s="113">
        <v>3.6307522540255301</v>
      </c>
      <c r="Z281" s="113">
        <v>0</v>
      </c>
      <c r="AA281" s="113">
        <v>0</v>
      </c>
      <c r="AB281" s="59">
        <v>0</v>
      </c>
    </row>
    <row r="282" spans="1:28" s="15" customFormat="1">
      <c r="A282" s="58" t="s">
        <v>564</v>
      </c>
      <c r="B282" s="112" t="s">
        <v>1206</v>
      </c>
      <c r="C282" s="112" t="s">
        <v>1630</v>
      </c>
      <c r="D282" s="112" t="s">
        <v>912</v>
      </c>
      <c r="E282" s="150" t="s">
        <v>1789</v>
      </c>
      <c r="F282" s="112" t="s">
        <v>563</v>
      </c>
      <c r="G282" s="146">
        <v>0.4</v>
      </c>
      <c r="H282" s="147">
        <v>3.6698412812771801</v>
      </c>
      <c r="I282" s="113">
        <v>5.8352352170164701E-4</v>
      </c>
      <c r="J282" s="113">
        <v>3.6692577577554801</v>
      </c>
      <c r="K282" s="113">
        <v>-13.224713113198</v>
      </c>
      <c r="L282" s="62">
        <v>3.3940634259238198</v>
      </c>
      <c r="M282" s="113">
        <v>0.5</v>
      </c>
      <c r="N282" s="147">
        <v>0</v>
      </c>
      <c r="O282" s="113">
        <v>0</v>
      </c>
      <c r="P282" s="113">
        <v>0</v>
      </c>
      <c r="Q282" s="113">
        <v>0</v>
      </c>
      <c r="R282" s="62">
        <v>0</v>
      </c>
      <c r="S282" s="147">
        <v>0</v>
      </c>
      <c r="T282" s="113">
        <v>3.6692577577554801</v>
      </c>
      <c r="U282" s="113">
        <v>0</v>
      </c>
      <c r="V282" s="113">
        <v>0</v>
      </c>
      <c r="W282" s="62">
        <v>0</v>
      </c>
      <c r="X282" s="147">
        <v>0</v>
      </c>
      <c r="Y282" s="113">
        <v>3.6692577577554801</v>
      </c>
      <c r="Z282" s="113">
        <v>0</v>
      </c>
      <c r="AA282" s="113">
        <v>0</v>
      </c>
      <c r="AB282" s="59">
        <v>0</v>
      </c>
    </row>
    <row r="283" spans="1:28" s="15" customFormat="1">
      <c r="A283" s="58" t="s">
        <v>566</v>
      </c>
      <c r="B283" s="112" t="s">
        <v>1207</v>
      </c>
      <c r="C283" s="112" t="s">
        <v>1631</v>
      </c>
      <c r="D283" s="112" t="s">
        <v>912</v>
      </c>
      <c r="E283" s="150" t="s">
        <v>1789</v>
      </c>
      <c r="F283" s="112" t="s">
        <v>565</v>
      </c>
      <c r="G283" s="146">
        <v>0.4</v>
      </c>
      <c r="H283" s="147">
        <v>2.2495024990822601</v>
      </c>
      <c r="I283" s="113">
        <v>3.5768235954493501E-4</v>
      </c>
      <c r="J283" s="113">
        <v>2.2491448167227199</v>
      </c>
      <c r="K283" s="113">
        <v>-15.358623967989899</v>
      </c>
      <c r="L283" s="62">
        <v>2.08045895546852</v>
      </c>
      <c r="M283" s="113">
        <v>0.5</v>
      </c>
      <c r="N283" s="147">
        <v>0</v>
      </c>
      <c r="O283" s="113">
        <v>0</v>
      </c>
      <c r="P283" s="113">
        <v>0</v>
      </c>
      <c r="Q283" s="113">
        <v>0</v>
      </c>
      <c r="R283" s="62">
        <v>0</v>
      </c>
      <c r="S283" s="147">
        <v>0</v>
      </c>
      <c r="T283" s="113">
        <v>2.2491448167227199</v>
      </c>
      <c r="U283" s="113">
        <v>0</v>
      </c>
      <c r="V283" s="113">
        <v>0</v>
      </c>
      <c r="W283" s="62">
        <v>0</v>
      </c>
      <c r="X283" s="147">
        <v>0</v>
      </c>
      <c r="Y283" s="113">
        <v>2.2491448167227199</v>
      </c>
      <c r="Z283" s="113">
        <v>0</v>
      </c>
      <c r="AA283" s="113">
        <v>0</v>
      </c>
      <c r="AB283" s="59">
        <v>0</v>
      </c>
    </row>
    <row r="284" spans="1:28" s="15" customFormat="1">
      <c r="A284" s="58" t="s">
        <v>568</v>
      </c>
      <c r="B284" s="112" t="s">
        <v>1208</v>
      </c>
      <c r="C284" s="112" t="s">
        <v>1632</v>
      </c>
      <c r="D284" s="112" t="s">
        <v>912</v>
      </c>
      <c r="E284" s="150" t="s">
        <v>1789</v>
      </c>
      <c r="F284" s="112" t="s">
        <v>567</v>
      </c>
      <c r="G284" s="146">
        <v>0.4</v>
      </c>
      <c r="H284" s="147">
        <v>3.1219395772229599</v>
      </c>
      <c r="I284" s="113">
        <v>4.9640430996225799E-4</v>
      </c>
      <c r="J284" s="113">
        <v>3.1214431729130001</v>
      </c>
      <c r="K284" s="113">
        <v>-8.1536552883170899</v>
      </c>
      <c r="L284" s="62">
        <v>2.8873349349445299</v>
      </c>
      <c r="M284" s="113">
        <v>0.5</v>
      </c>
      <c r="N284" s="147">
        <v>0</v>
      </c>
      <c r="O284" s="113">
        <v>0</v>
      </c>
      <c r="P284" s="113">
        <v>0</v>
      </c>
      <c r="Q284" s="113">
        <v>0</v>
      </c>
      <c r="R284" s="62">
        <v>0</v>
      </c>
      <c r="S284" s="147">
        <v>0</v>
      </c>
      <c r="T284" s="113">
        <v>3.1214431729130001</v>
      </c>
      <c r="U284" s="113">
        <v>0</v>
      </c>
      <c r="V284" s="113">
        <v>0</v>
      </c>
      <c r="W284" s="62">
        <v>0</v>
      </c>
      <c r="X284" s="147">
        <v>0</v>
      </c>
      <c r="Y284" s="113">
        <v>3.1214431729130001</v>
      </c>
      <c r="Z284" s="113">
        <v>0</v>
      </c>
      <c r="AA284" s="113">
        <v>0</v>
      </c>
      <c r="AB284" s="59">
        <v>0</v>
      </c>
    </row>
    <row r="285" spans="1:28" s="15" customFormat="1">
      <c r="A285" s="58" t="s">
        <v>572</v>
      </c>
      <c r="B285" s="112" t="s">
        <v>1210</v>
      </c>
      <c r="C285" s="112" t="s">
        <v>1634</v>
      </c>
      <c r="D285" s="112" t="s">
        <v>912</v>
      </c>
      <c r="E285" s="150" t="s">
        <v>1789</v>
      </c>
      <c r="F285" s="112" t="s">
        <v>571</v>
      </c>
      <c r="G285" s="146">
        <v>0.4</v>
      </c>
      <c r="H285" s="147">
        <v>2.6053059510103602</v>
      </c>
      <c r="I285" s="113">
        <v>4.1425693900502402E-4</v>
      </c>
      <c r="J285" s="113">
        <v>2.6048916940713598</v>
      </c>
      <c r="K285" s="113">
        <v>-16.3901903428374</v>
      </c>
      <c r="L285" s="62">
        <v>2.4095248170160102</v>
      </c>
      <c r="M285" s="113">
        <v>0.5</v>
      </c>
      <c r="N285" s="147">
        <v>0</v>
      </c>
      <c r="O285" s="113">
        <v>0</v>
      </c>
      <c r="P285" s="113">
        <v>0</v>
      </c>
      <c r="Q285" s="113">
        <v>0</v>
      </c>
      <c r="R285" s="62">
        <v>0</v>
      </c>
      <c r="S285" s="147">
        <v>0</v>
      </c>
      <c r="T285" s="113">
        <v>2.6048916940713598</v>
      </c>
      <c r="U285" s="113">
        <v>0</v>
      </c>
      <c r="V285" s="113">
        <v>0</v>
      </c>
      <c r="W285" s="62">
        <v>0</v>
      </c>
      <c r="X285" s="147">
        <v>0</v>
      </c>
      <c r="Y285" s="113">
        <v>2.6048916940713598</v>
      </c>
      <c r="Z285" s="113">
        <v>0</v>
      </c>
      <c r="AA285" s="113">
        <v>0</v>
      </c>
      <c r="AB285" s="59">
        <v>0</v>
      </c>
    </row>
    <row r="286" spans="1:28" s="15" customFormat="1">
      <c r="A286" s="58" t="s">
        <v>574</v>
      </c>
      <c r="B286" s="112" t="s">
        <v>1211</v>
      </c>
      <c r="C286" s="112" t="s">
        <v>1635</v>
      </c>
      <c r="D286" s="112" t="s">
        <v>912</v>
      </c>
      <c r="E286" s="150" t="s">
        <v>1789</v>
      </c>
      <c r="F286" s="112" t="s">
        <v>573</v>
      </c>
      <c r="G286" s="146">
        <v>0.4</v>
      </c>
      <c r="H286" s="147">
        <v>2.34682130112208</v>
      </c>
      <c r="I286" s="113">
        <v>3.7315656308162601E-4</v>
      </c>
      <c r="J286" s="113">
        <v>2.346448144559</v>
      </c>
      <c r="K286" s="113">
        <v>-10.327202972061899</v>
      </c>
      <c r="L286" s="62">
        <v>2.17046453371707</v>
      </c>
      <c r="M286" s="113">
        <v>0.5</v>
      </c>
      <c r="N286" s="147">
        <v>0</v>
      </c>
      <c r="O286" s="113">
        <v>0</v>
      </c>
      <c r="P286" s="113">
        <v>0</v>
      </c>
      <c r="Q286" s="113">
        <v>0</v>
      </c>
      <c r="R286" s="62">
        <v>0</v>
      </c>
      <c r="S286" s="147">
        <v>0</v>
      </c>
      <c r="T286" s="113">
        <v>2.346448144559</v>
      </c>
      <c r="U286" s="113">
        <v>0</v>
      </c>
      <c r="V286" s="113">
        <v>0</v>
      </c>
      <c r="W286" s="62">
        <v>0</v>
      </c>
      <c r="X286" s="147">
        <v>0</v>
      </c>
      <c r="Y286" s="113">
        <v>2.346448144559</v>
      </c>
      <c r="Z286" s="113">
        <v>0</v>
      </c>
      <c r="AA286" s="113">
        <v>0</v>
      </c>
      <c r="AB286" s="59">
        <v>0</v>
      </c>
    </row>
    <row r="287" spans="1:28" s="15" customFormat="1">
      <c r="A287" s="58" t="s">
        <v>576</v>
      </c>
      <c r="B287" s="112" t="s">
        <v>1212</v>
      </c>
      <c r="C287" s="112" t="s">
        <v>1636</v>
      </c>
      <c r="D287" s="112" t="s">
        <v>912</v>
      </c>
      <c r="E287" s="150" t="s">
        <v>1789</v>
      </c>
      <c r="F287" s="112" t="s">
        <v>575</v>
      </c>
      <c r="G287" s="146">
        <v>0.4</v>
      </c>
      <c r="H287" s="147">
        <v>3.6678090319887602</v>
      </c>
      <c r="I287" s="113">
        <v>5.8320040004997196E-4</v>
      </c>
      <c r="J287" s="113">
        <v>3.6672258315887101</v>
      </c>
      <c r="K287" s="113">
        <v>-13.863942348756099</v>
      </c>
      <c r="L287" s="62">
        <v>3.3921838942195599</v>
      </c>
      <c r="M287" s="113">
        <v>0.5</v>
      </c>
      <c r="N287" s="147">
        <v>0</v>
      </c>
      <c r="O287" s="113">
        <v>0</v>
      </c>
      <c r="P287" s="113">
        <v>0</v>
      </c>
      <c r="Q287" s="113">
        <v>0</v>
      </c>
      <c r="R287" s="62">
        <v>0</v>
      </c>
      <c r="S287" s="147">
        <v>0</v>
      </c>
      <c r="T287" s="113">
        <v>3.6672258315887101</v>
      </c>
      <c r="U287" s="113">
        <v>0</v>
      </c>
      <c r="V287" s="113">
        <v>0</v>
      </c>
      <c r="W287" s="62">
        <v>0</v>
      </c>
      <c r="X287" s="147">
        <v>0</v>
      </c>
      <c r="Y287" s="113">
        <v>3.6672258315887101</v>
      </c>
      <c r="Z287" s="113">
        <v>0</v>
      </c>
      <c r="AA287" s="113">
        <v>0</v>
      </c>
      <c r="AB287" s="59">
        <v>0</v>
      </c>
    </row>
    <row r="288" spans="1:28" s="15" customFormat="1">
      <c r="A288" s="58" t="s">
        <v>578</v>
      </c>
      <c r="B288" s="112" t="s">
        <v>1213</v>
      </c>
      <c r="C288" s="112" t="s">
        <v>1637</v>
      </c>
      <c r="D288" s="112" t="s">
        <v>912</v>
      </c>
      <c r="E288" s="150" t="s">
        <v>1789</v>
      </c>
      <c r="F288" s="112" t="s">
        <v>577</v>
      </c>
      <c r="G288" s="146">
        <v>0.4</v>
      </c>
      <c r="H288" s="147">
        <v>2.4461841338006698</v>
      </c>
      <c r="I288" s="113">
        <v>9.8343832755858299E-2</v>
      </c>
      <c r="J288" s="113">
        <v>2.3478403010448101</v>
      </c>
      <c r="K288" s="113">
        <v>-5.8967881007916798</v>
      </c>
      <c r="L288" s="62">
        <v>2.17175227846645</v>
      </c>
      <c r="M288" s="113">
        <v>0.5</v>
      </c>
      <c r="N288" s="147">
        <v>0</v>
      </c>
      <c r="O288" s="113">
        <v>9.7970454742083601E-2</v>
      </c>
      <c r="P288" s="113">
        <v>0</v>
      </c>
      <c r="Q288" s="113">
        <v>0</v>
      </c>
      <c r="R288" s="62">
        <v>0</v>
      </c>
      <c r="S288" s="147">
        <v>0</v>
      </c>
      <c r="T288" s="113">
        <v>2.3478403010448101</v>
      </c>
      <c r="U288" s="113">
        <v>0</v>
      </c>
      <c r="V288" s="113">
        <v>0</v>
      </c>
      <c r="W288" s="62">
        <v>0</v>
      </c>
      <c r="X288" s="147">
        <v>0</v>
      </c>
      <c r="Y288" s="113">
        <v>2.4458107557868898</v>
      </c>
      <c r="Z288" s="113">
        <v>0</v>
      </c>
      <c r="AA288" s="113">
        <v>0</v>
      </c>
      <c r="AB288" s="59">
        <v>0</v>
      </c>
    </row>
    <row r="289" spans="1:28" s="15" customFormat="1">
      <c r="A289" s="58" t="s">
        <v>580</v>
      </c>
      <c r="B289" s="112" t="s">
        <v>1214</v>
      </c>
      <c r="C289" s="112" t="s">
        <v>1638</v>
      </c>
      <c r="D289" s="112" t="s">
        <v>926</v>
      </c>
      <c r="E289" s="150" t="s">
        <v>1789</v>
      </c>
      <c r="F289" s="112" t="s">
        <v>579</v>
      </c>
      <c r="G289" s="146">
        <v>0.49</v>
      </c>
      <c r="H289" s="147">
        <v>64.909523860169003</v>
      </c>
      <c r="I289" s="113">
        <v>15.448906408724101</v>
      </c>
      <c r="J289" s="113">
        <v>49.460617451444897</v>
      </c>
      <c r="K289" s="113">
        <v>34.937039821563197</v>
      </c>
      <c r="L289" s="62">
        <v>45.751071142586497</v>
      </c>
      <c r="M289" s="113">
        <v>0</v>
      </c>
      <c r="N289" s="147">
        <v>14.741517103194999</v>
      </c>
      <c r="O289" s="113">
        <v>0.69952356388951098</v>
      </c>
      <c r="P289" s="113">
        <v>0</v>
      </c>
      <c r="Q289" s="113">
        <v>0</v>
      </c>
      <c r="R289" s="62">
        <v>0</v>
      </c>
      <c r="S289" s="147">
        <v>43.065705914984903</v>
      </c>
      <c r="T289" s="113">
        <v>6.3949115364600599</v>
      </c>
      <c r="U289" s="113">
        <v>0</v>
      </c>
      <c r="V289" s="113">
        <v>0</v>
      </c>
      <c r="W289" s="62">
        <v>0</v>
      </c>
      <c r="X289" s="147">
        <v>57.807223018179897</v>
      </c>
      <c r="Y289" s="113">
        <v>7.0944351003495703</v>
      </c>
      <c r="Z289" s="113">
        <v>0</v>
      </c>
      <c r="AA289" s="113">
        <v>0</v>
      </c>
      <c r="AB289" s="59">
        <v>0</v>
      </c>
    </row>
    <row r="290" spans="1:28" s="15" customFormat="1">
      <c r="A290" s="58" t="s">
        <v>582</v>
      </c>
      <c r="B290" s="112" t="s">
        <v>1215</v>
      </c>
      <c r="C290" s="112" t="s">
        <v>1639</v>
      </c>
      <c r="D290" s="112" t="s">
        <v>1052</v>
      </c>
      <c r="E290" s="150" t="s">
        <v>1789</v>
      </c>
      <c r="F290" s="112" t="s">
        <v>581</v>
      </c>
      <c r="G290" s="146">
        <v>0.01</v>
      </c>
      <c r="H290" s="147">
        <v>24.3904694307457</v>
      </c>
      <c r="I290" s="113">
        <v>8.7160406547927494</v>
      </c>
      <c r="J290" s="113">
        <v>15.674428775952901</v>
      </c>
      <c r="K290" s="113">
        <v>11.5509023065491</v>
      </c>
      <c r="L290" s="62">
        <v>14.498846617756399</v>
      </c>
      <c r="M290" s="113">
        <v>0</v>
      </c>
      <c r="N290" s="147">
        <v>0</v>
      </c>
      <c r="O290" s="113">
        <v>0</v>
      </c>
      <c r="P290" s="113">
        <v>8.7135479441197994</v>
      </c>
      <c r="Q290" s="113">
        <v>0</v>
      </c>
      <c r="R290" s="62">
        <v>0</v>
      </c>
      <c r="S290" s="147">
        <v>0</v>
      </c>
      <c r="T290" s="113">
        <v>0</v>
      </c>
      <c r="U290" s="113">
        <v>15.674428775952901</v>
      </c>
      <c r="V290" s="113">
        <v>0</v>
      </c>
      <c r="W290" s="62">
        <v>0</v>
      </c>
      <c r="X290" s="147">
        <v>0</v>
      </c>
      <c r="Y290" s="113">
        <v>0</v>
      </c>
      <c r="Z290" s="113">
        <v>24.3879767200727</v>
      </c>
      <c r="AA290" s="113">
        <v>0</v>
      </c>
      <c r="AB290" s="59">
        <v>0</v>
      </c>
    </row>
    <row r="291" spans="1:28" s="15" customFormat="1">
      <c r="A291" s="58" t="s">
        <v>584</v>
      </c>
      <c r="B291" s="112" t="s">
        <v>1216</v>
      </c>
      <c r="C291" s="112" t="s">
        <v>1640</v>
      </c>
      <c r="D291" s="112" t="s">
        <v>932</v>
      </c>
      <c r="E291" s="150" t="s">
        <v>1789</v>
      </c>
      <c r="F291" s="112" t="s">
        <v>583</v>
      </c>
      <c r="G291" s="146">
        <v>0.49</v>
      </c>
      <c r="H291" s="147">
        <v>66.721361703555004</v>
      </c>
      <c r="I291" s="113">
        <v>11.3667608187128</v>
      </c>
      <c r="J291" s="113">
        <v>55.354600884842199</v>
      </c>
      <c r="K291" s="113">
        <v>4.6284517230276299</v>
      </c>
      <c r="L291" s="62">
        <v>51.203005818478999</v>
      </c>
      <c r="M291" s="113">
        <v>0</v>
      </c>
      <c r="N291" s="147">
        <v>11.238176714537</v>
      </c>
      <c r="O291" s="113">
        <v>0.119781039932921</v>
      </c>
      <c r="P291" s="113">
        <v>0</v>
      </c>
      <c r="Q291" s="113">
        <v>0</v>
      </c>
      <c r="R291" s="62">
        <v>0</v>
      </c>
      <c r="S291" s="147">
        <v>45.388393313709798</v>
      </c>
      <c r="T291" s="113">
        <v>9.9662075711323901</v>
      </c>
      <c r="U291" s="113">
        <v>0</v>
      </c>
      <c r="V291" s="113">
        <v>0</v>
      </c>
      <c r="W291" s="62">
        <v>0</v>
      </c>
      <c r="X291" s="147">
        <v>56.626570028246803</v>
      </c>
      <c r="Y291" s="113">
        <v>10.0859886110653</v>
      </c>
      <c r="Z291" s="113">
        <v>0</v>
      </c>
      <c r="AA291" s="113">
        <v>0</v>
      </c>
      <c r="AB291" s="59">
        <v>0</v>
      </c>
    </row>
    <row r="292" spans="1:28" s="15" customFormat="1">
      <c r="A292" s="58" t="s">
        <v>586</v>
      </c>
      <c r="B292" s="112" t="s">
        <v>1217</v>
      </c>
      <c r="C292" s="112" t="s">
        <v>1641</v>
      </c>
      <c r="D292" s="112" t="s">
        <v>932</v>
      </c>
      <c r="E292" s="150" t="s">
        <v>1789</v>
      </c>
      <c r="F292" s="112" t="s">
        <v>585</v>
      </c>
      <c r="G292" s="146">
        <v>0.49</v>
      </c>
      <c r="H292" s="147">
        <v>41.538393372425197</v>
      </c>
      <c r="I292" s="113">
        <v>6.2438615899990202</v>
      </c>
      <c r="J292" s="113">
        <v>35.294531782426198</v>
      </c>
      <c r="K292" s="113">
        <v>12.5383437076734</v>
      </c>
      <c r="L292" s="62">
        <v>32.647441898744198</v>
      </c>
      <c r="M292" s="113">
        <v>0</v>
      </c>
      <c r="N292" s="147">
        <v>6.5710624984209201</v>
      </c>
      <c r="O292" s="113">
        <v>-0.33281381179752501</v>
      </c>
      <c r="P292" s="113">
        <v>0</v>
      </c>
      <c r="Q292" s="113">
        <v>0</v>
      </c>
      <c r="R292" s="62">
        <v>0</v>
      </c>
      <c r="S292" s="147">
        <v>29.707859925826799</v>
      </c>
      <c r="T292" s="113">
        <v>5.5866718565993896</v>
      </c>
      <c r="U292" s="113">
        <v>0</v>
      </c>
      <c r="V292" s="113">
        <v>0</v>
      </c>
      <c r="W292" s="62">
        <v>0</v>
      </c>
      <c r="X292" s="147">
        <v>36.278922424247703</v>
      </c>
      <c r="Y292" s="113">
        <v>5.2538580448018601</v>
      </c>
      <c r="Z292" s="113">
        <v>0</v>
      </c>
      <c r="AA292" s="113">
        <v>0</v>
      </c>
      <c r="AB292" s="59">
        <v>0</v>
      </c>
    </row>
    <row r="293" spans="1:28" s="15" customFormat="1">
      <c r="A293" s="58" t="s">
        <v>588</v>
      </c>
      <c r="B293" s="112" t="s">
        <v>1218</v>
      </c>
      <c r="C293" s="112" t="s">
        <v>1642</v>
      </c>
      <c r="D293" s="112" t="s">
        <v>968</v>
      </c>
      <c r="E293" s="150" t="s">
        <v>1789</v>
      </c>
      <c r="F293" s="112" t="s">
        <v>587</v>
      </c>
      <c r="G293" s="146">
        <v>0.3</v>
      </c>
      <c r="H293" s="147">
        <v>153.64556682513799</v>
      </c>
      <c r="I293" s="113">
        <v>37.7764596288538</v>
      </c>
      <c r="J293" s="113">
        <v>115.86910719628401</v>
      </c>
      <c r="K293" s="113">
        <v>35.853705295282197</v>
      </c>
      <c r="L293" s="62">
        <v>107.178924156563</v>
      </c>
      <c r="M293" s="113">
        <v>0</v>
      </c>
      <c r="N293" s="147">
        <v>32.496553792820002</v>
      </c>
      <c r="O293" s="113">
        <v>5.2614791258228601</v>
      </c>
      <c r="P293" s="113">
        <v>0</v>
      </c>
      <c r="Q293" s="113">
        <v>0</v>
      </c>
      <c r="R293" s="62">
        <v>0</v>
      </c>
      <c r="S293" s="147">
        <v>86.195817391855499</v>
      </c>
      <c r="T293" s="113">
        <v>29.673289804428101</v>
      </c>
      <c r="U293" s="113">
        <v>0</v>
      </c>
      <c r="V293" s="113">
        <v>0</v>
      </c>
      <c r="W293" s="62">
        <v>0</v>
      </c>
      <c r="X293" s="147">
        <v>118.692371184675</v>
      </c>
      <c r="Y293" s="113">
        <v>34.934768930251003</v>
      </c>
      <c r="Z293" s="113">
        <v>0</v>
      </c>
      <c r="AA293" s="113">
        <v>0</v>
      </c>
      <c r="AB293" s="59">
        <v>0</v>
      </c>
    </row>
    <row r="294" spans="1:28" s="15" customFormat="1">
      <c r="A294" s="58" t="s">
        <v>590</v>
      </c>
      <c r="B294" s="112" t="s">
        <v>1219</v>
      </c>
      <c r="C294" s="112" t="s">
        <v>1643</v>
      </c>
      <c r="D294" s="112" t="s">
        <v>912</v>
      </c>
      <c r="E294" s="150" t="s">
        <v>1789</v>
      </c>
      <c r="F294" s="112" t="s">
        <v>589</v>
      </c>
      <c r="G294" s="146">
        <v>0.4</v>
      </c>
      <c r="H294" s="147">
        <v>1.9291762104016801</v>
      </c>
      <c r="I294" s="113">
        <v>3.0674891831475499E-4</v>
      </c>
      <c r="J294" s="113">
        <v>1.9288694614833699</v>
      </c>
      <c r="K294" s="113">
        <v>-16.046832066325901</v>
      </c>
      <c r="L294" s="62">
        <v>1.78420425187212</v>
      </c>
      <c r="M294" s="113">
        <v>0.5</v>
      </c>
      <c r="N294" s="147">
        <v>0</v>
      </c>
      <c r="O294" s="113">
        <v>0</v>
      </c>
      <c r="P294" s="113">
        <v>0</v>
      </c>
      <c r="Q294" s="113">
        <v>0</v>
      </c>
      <c r="R294" s="62">
        <v>0</v>
      </c>
      <c r="S294" s="147">
        <v>0</v>
      </c>
      <c r="T294" s="113">
        <v>1.9288694614833699</v>
      </c>
      <c r="U294" s="113">
        <v>0</v>
      </c>
      <c r="V294" s="113">
        <v>0</v>
      </c>
      <c r="W294" s="62">
        <v>0</v>
      </c>
      <c r="X294" s="147">
        <v>0</v>
      </c>
      <c r="Y294" s="113">
        <v>1.9288694614833699</v>
      </c>
      <c r="Z294" s="113">
        <v>0</v>
      </c>
      <c r="AA294" s="113">
        <v>0</v>
      </c>
      <c r="AB294" s="59">
        <v>0</v>
      </c>
    </row>
    <row r="295" spans="1:28" s="15" customFormat="1">
      <c r="A295" s="58" t="s">
        <v>592</v>
      </c>
      <c r="B295" s="112" t="s">
        <v>1220</v>
      </c>
      <c r="C295" s="112" t="s">
        <v>1644</v>
      </c>
      <c r="D295" s="112" t="s">
        <v>912</v>
      </c>
      <c r="E295" s="150" t="s">
        <v>1789</v>
      </c>
      <c r="F295" s="112" t="s">
        <v>591</v>
      </c>
      <c r="G295" s="146">
        <v>0.4</v>
      </c>
      <c r="H295" s="147">
        <v>2.5254589776146799</v>
      </c>
      <c r="I295" s="113">
        <v>4.01560868957865E-4</v>
      </c>
      <c r="J295" s="113">
        <v>2.52505741674572</v>
      </c>
      <c r="K295" s="113">
        <v>-23.342479428731799</v>
      </c>
      <c r="L295" s="62">
        <v>2.3356781104897899</v>
      </c>
      <c r="M295" s="113">
        <v>0.5</v>
      </c>
      <c r="N295" s="147">
        <v>0</v>
      </c>
      <c r="O295" s="113">
        <v>0</v>
      </c>
      <c r="P295" s="113">
        <v>0</v>
      </c>
      <c r="Q295" s="113">
        <v>0</v>
      </c>
      <c r="R295" s="62">
        <v>0</v>
      </c>
      <c r="S295" s="147">
        <v>0</v>
      </c>
      <c r="T295" s="113">
        <v>2.52505741674572</v>
      </c>
      <c r="U295" s="113">
        <v>0</v>
      </c>
      <c r="V295" s="113">
        <v>0</v>
      </c>
      <c r="W295" s="62">
        <v>0</v>
      </c>
      <c r="X295" s="147">
        <v>0</v>
      </c>
      <c r="Y295" s="113">
        <v>2.52505741674572</v>
      </c>
      <c r="Z295" s="113">
        <v>0</v>
      </c>
      <c r="AA295" s="113">
        <v>0</v>
      </c>
      <c r="AB295" s="59">
        <v>0</v>
      </c>
    </row>
    <row r="296" spans="1:28" s="15" customFormat="1">
      <c r="A296" s="58" t="s">
        <v>596</v>
      </c>
      <c r="B296" s="112" t="s">
        <v>1222</v>
      </c>
      <c r="C296" s="112" t="s">
        <v>1646</v>
      </c>
      <c r="D296" s="112" t="s">
        <v>926</v>
      </c>
      <c r="E296" s="150" t="s">
        <v>1309</v>
      </c>
      <c r="F296" s="112" t="s">
        <v>1820</v>
      </c>
      <c r="G296" s="146">
        <v>0.99</v>
      </c>
      <c r="H296" s="147">
        <v>67.912798292426302</v>
      </c>
      <c r="I296" s="113">
        <v>0</v>
      </c>
      <c r="J296" s="113">
        <v>67.912798292426302</v>
      </c>
      <c r="K296" s="113">
        <v>21.070087368843101</v>
      </c>
      <c r="L296" s="62">
        <v>65.875414343653503</v>
      </c>
      <c r="M296" s="113">
        <v>0</v>
      </c>
      <c r="N296" s="147">
        <v>0</v>
      </c>
      <c r="O296" s="113">
        <v>0</v>
      </c>
      <c r="P296" s="113">
        <v>0</v>
      </c>
      <c r="Q296" s="113">
        <v>0</v>
      </c>
      <c r="R296" s="62">
        <v>0</v>
      </c>
      <c r="S296" s="147">
        <v>61.253202403104297</v>
      </c>
      <c r="T296" s="113">
        <v>6.6522454214823004</v>
      </c>
      <c r="U296" s="113">
        <v>0</v>
      </c>
      <c r="V296" s="113">
        <v>0</v>
      </c>
      <c r="W296" s="62">
        <v>0</v>
      </c>
      <c r="X296" s="147">
        <v>61.253202403104297</v>
      </c>
      <c r="Y296" s="113">
        <v>6.6522454214823004</v>
      </c>
      <c r="Z296" s="113">
        <v>0</v>
      </c>
      <c r="AA296" s="113">
        <v>0</v>
      </c>
      <c r="AB296" s="59">
        <v>0</v>
      </c>
    </row>
    <row r="297" spans="1:28" s="15" customFormat="1">
      <c r="A297" s="58" t="s">
        <v>598</v>
      </c>
      <c r="B297" s="112" t="s">
        <v>1223</v>
      </c>
      <c r="C297" s="112" t="s">
        <v>1647</v>
      </c>
      <c r="D297" s="112" t="s">
        <v>912</v>
      </c>
      <c r="E297" s="150" t="s">
        <v>1789</v>
      </c>
      <c r="F297" s="112" t="s">
        <v>597</v>
      </c>
      <c r="G297" s="146">
        <v>0.4</v>
      </c>
      <c r="H297" s="147">
        <v>2.8248720479946998</v>
      </c>
      <c r="I297" s="113">
        <v>4.4916913166950301E-4</v>
      </c>
      <c r="J297" s="113">
        <v>2.8244228788630301</v>
      </c>
      <c r="K297" s="113">
        <v>-14.7350293893169</v>
      </c>
      <c r="L297" s="62">
        <v>2.6125911629482998</v>
      </c>
      <c r="M297" s="113">
        <v>0.5</v>
      </c>
      <c r="N297" s="147">
        <v>0</v>
      </c>
      <c r="O297" s="113">
        <v>0</v>
      </c>
      <c r="P297" s="113">
        <v>0</v>
      </c>
      <c r="Q297" s="113">
        <v>0</v>
      </c>
      <c r="R297" s="62">
        <v>0</v>
      </c>
      <c r="S297" s="147">
        <v>0</v>
      </c>
      <c r="T297" s="113">
        <v>2.8244228788630301</v>
      </c>
      <c r="U297" s="113">
        <v>0</v>
      </c>
      <c r="V297" s="113">
        <v>0</v>
      </c>
      <c r="W297" s="62">
        <v>0</v>
      </c>
      <c r="X297" s="147">
        <v>0</v>
      </c>
      <c r="Y297" s="113">
        <v>2.8244228788630301</v>
      </c>
      <c r="Z297" s="113">
        <v>0</v>
      </c>
      <c r="AA297" s="113">
        <v>0</v>
      </c>
      <c r="AB297" s="59">
        <v>0</v>
      </c>
    </row>
    <row r="298" spans="1:28" s="15" customFormat="1">
      <c r="A298" s="58" t="s">
        <v>600</v>
      </c>
      <c r="B298" s="112" t="s">
        <v>1224</v>
      </c>
      <c r="C298" s="112" t="s">
        <v>1648</v>
      </c>
      <c r="D298" s="112" t="s">
        <v>959</v>
      </c>
      <c r="E298" s="150" t="s">
        <v>1789</v>
      </c>
      <c r="F298" s="112" t="s">
        <v>599</v>
      </c>
      <c r="G298" s="146">
        <v>0.09</v>
      </c>
      <c r="H298" s="147">
        <v>112.464019499301</v>
      </c>
      <c r="I298" s="113">
        <v>11.271990419697699</v>
      </c>
      <c r="J298" s="113">
        <v>101.192029079603</v>
      </c>
      <c r="K298" s="113">
        <v>76.870906017508005</v>
      </c>
      <c r="L298" s="62">
        <v>93.602626898632806</v>
      </c>
      <c r="M298" s="113">
        <v>0</v>
      </c>
      <c r="N298" s="147">
        <v>11.255897811064299</v>
      </c>
      <c r="O298" s="113">
        <v>0</v>
      </c>
      <c r="P298" s="113">
        <v>0</v>
      </c>
      <c r="Q298" s="113">
        <v>0</v>
      </c>
      <c r="R298" s="62">
        <v>0</v>
      </c>
      <c r="S298" s="147">
        <v>101.192029079603</v>
      </c>
      <c r="T298" s="113">
        <v>0</v>
      </c>
      <c r="U298" s="113">
        <v>0</v>
      </c>
      <c r="V298" s="113">
        <v>0</v>
      </c>
      <c r="W298" s="62">
        <v>0</v>
      </c>
      <c r="X298" s="147">
        <v>112.44792689066701</v>
      </c>
      <c r="Y298" s="113">
        <v>0</v>
      </c>
      <c r="Z298" s="113">
        <v>0</v>
      </c>
      <c r="AA298" s="113">
        <v>0</v>
      </c>
      <c r="AB298" s="59">
        <v>0</v>
      </c>
    </row>
    <row r="299" spans="1:28" s="15" customFormat="1">
      <c r="A299" s="58" t="s">
        <v>903</v>
      </c>
      <c r="B299" s="112" t="s">
        <v>1225</v>
      </c>
      <c r="C299" s="112" t="s">
        <v>1649</v>
      </c>
      <c r="D299" s="112" t="s">
        <v>1052</v>
      </c>
      <c r="E299" s="150" t="s">
        <v>1789</v>
      </c>
      <c r="F299" s="112" t="s">
        <v>1846</v>
      </c>
      <c r="G299" s="146">
        <v>0.01</v>
      </c>
      <c r="H299" s="147">
        <v>14.5417574342287</v>
      </c>
      <c r="I299" s="113">
        <v>4.92297954607956</v>
      </c>
      <c r="J299" s="113">
        <v>9.6187778881491095</v>
      </c>
      <c r="K299" s="113">
        <v>6.0590771620546597</v>
      </c>
      <c r="L299" s="62">
        <v>8.8973695465379308</v>
      </c>
      <c r="M299" s="113">
        <v>0</v>
      </c>
      <c r="N299" s="147">
        <v>0</v>
      </c>
      <c r="O299" s="113">
        <v>0</v>
      </c>
      <c r="P299" s="113">
        <v>4.9214498680354204</v>
      </c>
      <c r="Q299" s="113">
        <v>0</v>
      </c>
      <c r="R299" s="62">
        <v>0</v>
      </c>
      <c r="S299" s="147">
        <v>0</v>
      </c>
      <c r="T299" s="113">
        <v>0</v>
      </c>
      <c r="U299" s="113">
        <v>9.6187778881491095</v>
      </c>
      <c r="V299" s="113">
        <v>0</v>
      </c>
      <c r="W299" s="62">
        <v>0</v>
      </c>
      <c r="X299" s="147">
        <v>0</v>
      </c>
      <c r="Y299" s="113">
        <v>0</v>
      </c>
      <c r="Z299" s="113">
        <v>14.5402277561845</v>
      </c>
      <c r="AA299" s="113">
        <v>0</v>
      </c>
      <c r="AB299" s="59">
        <v>0</v>
      </c>
    </row>
    <row r="300" spans="1:28" s="15" customFormat="1">
      <c r="A300" s="58" t="s">
        <v>603</v>
      </c>
      <c r="B300" s="112" t="s">
        <v>1226</v>
      </c>
      <c r="C300" s="112" t="s">
        <v>1650</v>
      </c>
      <c r="D300" s="112" t="s">
        <v>912</v>
      </c>
      <c r="E300" s="150" t="s">
        <v>1789</v>
      </c>
      <c r="F300" s="112" t="s">
        <v>602</v>
      </c>
      <c r="G300" s="146">
        <v>0.4</v>
      </c>
      <c r="H300" s="147">
        <v>2.6228432388655101</v>
      </c>
      <c r="I300" s="113">
        <v>4.1704547231364002E-4</v>
      </c>
      <c r="J300" s="113">
        <v>2.6224261933932</v>
      </c>
      <c r="K300" s="113">
        <v>-5.4052910609411802</v>
      </c>
      <c r="L300" s="62">
        <v>2.4257442288887101</v>
      </c>
      <c r="M300" s="113">
        <v>0.5</v>
      </c>
      <c r="N300" s="147">
        <v>0</v>
      </c>
      <c r="O300" s="113">
        <v>0</v>
      </c>
      <c r="P300" s="113">
        <v>0</v>
      </c>
      <c r="Q300" s="113">
        <v>0</v>
      </c>
      <c r="R300" s="62">
        <v>0</v>
      </c>
      <c r="S300" s="147">
        <v>0</v>
      </c>
      <c r="T300" s="113">
        <v>2.6224261933932</v>
      </c>
      <c r="U300" s="113">
        <v>0</v>
      </c>
      <c r="V300" s="113">
        <v>0</v>
      </c>
      <c r="W300" s="62">
        <v>0</v>
      </c>
      <c r="X300" s="147">
        <v>0</v>
      </c>
      <c r="Y300" s="113">
        <v>2.6224261933932</v>
      </c>
      <c r="Z300" s="113">
        <v>0</v>
      </c>
      <c r="AA300" s="113">
        <v>0</v>
      </c>
      <c r="AB300" s="59">
        <v>0</v>
      </c>
    </row>
    <row r="301" spans="1:28" s="15" customFormat="1">
      <c r="A301" s="58" t="s">
        <v>605</v>
      </c>
      <c r="B301" s="112" t="s">
        <v>1227</v>
      </c>
      <c r="C301" s="112" t="s">
        <v>1651</v>
      </c>
      <c r="D301" s="112" t="s">
        <v>912</v>
      </c>
      <c r="E301" s="150" t="s">
        <v>1789</v>
      </c>
      <c r="F301" s="112" t="s">
        <v>604</v>
      </c>
      <c r="G301" s="146">
        <v>0.4</v>
      </c>
      <c r="H301" s="147">
        <v>2.5728478578393501</v>
      </c>
      <c r="I301" s="113">
        <v>4.09096010603163E-4</v>
      </c>
      <c r="J301" s="113">
        <v>2.5724387618287499</v>
      </c>
      <c r="K301" s="113">
        <v>-15.429346262844399</v>
      </c>
      <c r="L301" s="62">
        <v>2.3795058546915899</v>
      </c>
      <c r="M301" s="113">
        <v>0.5</v>
      </c>
      <c r="N301" s="147">
        <v>0</v>
      </c>
      <c r="O301" s="113">
        <v>0</v>
      </c>
      <c r="P301" s="113">
        <v>0</v>
      </c>
      <c r="Q301" s="113">
        <v>0</v>
      </c>
      <c r="R301" s="62">
        <v>0</v>
      </c>
      <c r="S301" s="147">
        <v>0</v>
      </c>
      <c r="T301" s="113">
        <v>2.5724387618287499</v>
      </c>
      <c r="U301" s="113">
        <v>0</v>
      </c>
      <c r="V301" s="113">
        <v>0</v>
      </c>
      <c r="W301" s="62">
        <v>0</v>
      </c>
      <c r="X301" s="147">
        <v>0</v>
      </c>
      <c r="Y301" s="113">
        <v>2.5724387618287499</v>
      </c>
      <c r="Z301" s="113">
        <v>0</v>
      </c>
      <c r="AA301" s="113">
        <v>0</v>
      </c>
      <c r="AB301" s="59">
        <v>0</v>
      </c>
    </row>
    <row r="302" spans="1:28" s="15" customFormat="1">
      <c r="A302" s="58" t="s">
        <v>607</v>
      </c>
      <c r="B302" s="112" t="s">
        <v>1228</v>
      </c>
      <c r="C302" s="112" t="s">
        <v>1652</v>
      </c>
      <c r="D302" s="112" t="s">
        <v>926</v>
      </c>
      <c r="E302" s="150" t="s">
        <v>1306</v>
      </c>
      <c r="F302" s="112" t="s">
        <v>1942</v>
      </c>
      <c r="G302" s="146">
        <v>0.99</v>
      </c>
      <c r="H302" s="147">
        <v>67.572108502422196</v>
      </c>
      <c r="I302" s="113">
        <v>0</v>
      </c>
      <c r="J302" s="113">
        <v>67.572108502422196</v>
      </c>
      <c r="K302" s="113">
        <v>-16.470054895487099</v>
      </c>
      <c r="L302" s="62">
        <v>65.544945247349503</v>
      </c>
      <c r="M302" s="113">
        <v>0</v>
      </c>
      <c r="N302" s="147">
        <v>0</v>
      </c>
      <c r="O302" s="113">
        <v>0</v>
      </c>
      <c r="P302" s="113">
        <v>0</v>
      </c>
      <c r="Q302" s="113">
        <v>0</v>
      </c>
      <c r="R302" s="62">
        <v>0</v>
      </c>
      <c r="S302" s="147">
        <v>61.583872854883801</v>
      </c>
      <c r="T302" s="113">
        <v>5.9806156076608197</v>
      </c>
      <c r="U302" s="113">
        <v>0</v>
      </c>
      <c r="V302" s="113">
        <v>0</v>
      </c>
      <c r="W302" s="62">
        <v>0</v>
      </c>
      <c r="X302" s="147">
        <v>61.583872854883801</v>
      </c>
      <c r="Y302" s="113">
        <v>5.9806156076608197</v>
      </c>
      <c r="Z302" s="113">
        <v>0</v>
      </c>
      <c r="AA302" s="113">
        <v>0</v>
      </c>
      <c r="AB302" s="59">
        <v>0</v>
      </c>
    </row>
    <row r="303" spans="1:28" s="15" customFormat="1">
      <c r="A303" s="58" t="s">
        <v>609</v>
      </c>
      <c r="B303" s="112" t="s">
        <v>1229</v>
      </c>
      <c r="C303" s="112" t="s">
        <v>1653</v>
      </c>
      <c r="D303" s="112" t="s">
        <v>932</v>
      </c>
      <c r="E303" s="150" t="s">
        <v>1789</v>
      </c>
      <c r="F303" s="112" t="s">
        <v>608</v>
      </c>
      <c r="G303" s="146">
        <v>0.49</v>
      </c>
      <c r="H303" s="147">
        <v>44.935388954000402</v>
      </c>
      <c r="I303" s="113">
        <v>5.2652706475082001</v>
      </c>
      <c r="J303" s="113">
        <v>39.670118306492199</v>
      </c>
      <c r="K303" s="113">
        <v>2.40768633252218</v>
      </c>
      <c r="L303" s="62">
        <v>36.6948594335053</v>
      </c>
      <c r="M303" s="113">
        <v>0</v>
      </c>
      <c r="N303" s="147">
        <v>5.6670661440712804</v>
      </c>
      <c r="O303" s="113">
        <v>-0.408104251251797</v>
      </c>
      <c r="P303" s="113">
        <v>0</v>
      </c>
      <c r="Q303" s="113">
        <v>0</v>
      </c>
      <c r="R303" s="62">
        <v>0</v>
      </c>
      <c r="S303" s="147">
        <v>33.279700972629598</v>
      </c>
      <c r="T303" s="113">
        <v>6.3904173338625903</v>
      </c>
      <c r="U303" s="113">
        <v>0</v>
      </c>
      <c r="V303" s="113">
        <v>0</v>
      </c>
      <c r="W303" s="62">
        <v>0</v>
      </c>
      <c r="X303" s="147">
        <v>38.946767116700897</v>
      </c>
      <c r="Y303" s="113">
        <v>5.9823130826107898</v>
      </c>
      <c r="Z303" s="113">
        <v>0</v>
      </c>
      <c r="AA303" s="113">
        <v>0</v>
      </c>
      <c r="AB303" s="59">
        <v>0</v>
      </c>
    </row>
    <row r="304" spans="1:28" s="15" customFormat="1">
      <c r="A304" s="58" t="s">
        <v>611</v>
      </c>
      <c r="B304" s="112" t="s">
        <v>1230</v>
      </c>
      <c r="C304" s="112" t="s">
        <v>1654</v>
      </c>
      <c r="D304" s="112" t="s">
        <v>932</v>
      </c>
      <c r="E304" s="150" t="s">
        <v>1789</v>
      </c>
      <c r="F304" s="112" t="s">
        <v>610</v>
      </c>
      <c r="G304" s="146">
        <v>0.49</v>
      </c>
      <c r="H304" s="147">
        <v>97.074615171276903</v>
      </c>
      <c r="I304" s="113">
        <v>24.206802695978801</v>
      </c>
      <c r="J304" s="113">
        <v>72.867812475298095</v>
      </c>
      <c r="K304" s="113">
        <v>30.857826493346099</v>
      </c>
      <c r="L304" s="62">
        <v>67.4027265396507</v>
      </c>
      <c r="M304" s="113">
        <v>0</v>
      </c>
      <c r="N304" s="147">
        <v>22.874573771775701</v>
      </c>
      <c r="O304" s="113">
        <v>1.32064072702865</v>
      </c>
      <c r="P304" s="113">
        <v>0</v>
      </c>
      <c r="Q304" s="113">
        <v>0</v>
      </c>
      <c r="R304" s="62">
        <v>0</v>
      </c>
      <c r="S304" s="147">
        <v>63.066957665738499</v>
      </c>
      <c r="T304" s="113">
        <v>9.8008548095596097</v>
      </c>
      <c r="U304" s="113">
        <v>0</v>
      </c>
      <c r="V304" s="113">
        <v>0</v>
      </c>
      <c r="W304" s="62">
        <v>0</v>
      </c>
      <c r="X304" s="147">
        <v>85.9415314375142</v>
      </c>
      <c r="Y304" s="113">
        <v>11.1214955365883</v>
      </c>
      <c r="Z304" s="113">
        <v>0</v>
      </c>
      <c r="AA304" s="113">
        <v>0</v>
      </c>
      <c r="AB304" s="59">
        <v>0</v>
      </c>
    </row>
    <row r="305" spans="1:28" s="15" customFormat="1">
      <c r="A305" s="58" t="s">
        <v>613</v>
      </c>
      <c r="B305" s="112" t="s">
        <v>1231</v>
      </c>
      <c r="C305" s="112" t="s">
        <v>1655</v>
      </c>
      <c r="D305" s="112" t="s">
        <v>912</v>
      </c>
      <c r="E305" s="150" t="s">
        <v>1789</v>
      </c>
      <c r="F305" s="112" t="s">
        <v>612</v>
      </c>
      <c r="G305" s="146">
        <v>0.4</v>
      </c>
      <c r="H305" s="147">
        <v>2.4708038247781601</v>
      </c>
      <c r="I305" s="113">
        <v>3.9287047468217001E-4</v>
      </c>
      <c r="J305" s="113">
        <v>2.47041095430348</v>
      </c>
      <c r="K305" s="113">
        <v>-19.2154568530446</v>
      </c>
      <c r="L305" s="62">
        <v>2.2851301327307199</v>
      </c>
      <c r="M305" s="113">
        <v>0.5</v>
      </c>
      <c r="N305" s="147">
        <v>0</v>
      </c>
      <c r="O305" s="113">
        <v>0</v>
      </c>
      <c r="P305" s="113">
        <v>0</v>
      </c>
      <c r="Q305" s="113">
        <v>0</v>
      </c>
      <c r="R305" s="62">
        <v>0</v>
      </c>
      <c r="S305" s="147">
        <v>0</v>
      </c>
      <c r="T305" s="113">
        <v>2.47041095430348</v>
      </c>
      <c r="U305" s="113">
        <v>0</v>
      </c>
      <c r="V305" s="113">
        <v>0</v>
      </c>
      <c r="W305" s="62">
        <v>0</v>
      </c>
      <c r="X305" s="147">
        <v>0</v>
      </c>
      <c r="Y305" s="113">
        <v>2.47041095430348</v>
      </c>
      <c r="Z305" s="113">
        <v>0</v>
      </c>
      <c r="AA305" s="113">
        <v>0</v>
      </c>
      <c r="AB305" s="59">
        <v>0</v>
      </c>
    </row>
    <row r="306" spans="1:28" s="15" customFormat="1">
      <c r="A306" s="58" t="s">
        <v>615</v>
      </c>
      <c r="B306" s="112" t="s">
        <v>1232</v>
      </c>
      <c r="C306" s="112" t="s">
        <v>1656</v>
      </c>
      <c r="D306" s="112" t="s">
        <v>912</v>
      </c>
      <c r="E306" s="150" t="s">
        <v>1789</v>
      </c>
      <c r="F306" s="112" t="s">
        <v>614</v>
      </c>
      <c r="G306" s="146">
        <v>0.4</v>
      </c>
      <c r="H306" s="147">
        <v>2.4705567458489401</v>
      </c>
      <c r="I306" s="113">
        <v>3.9283112991206999E-4</v>
      </c>
      <c r="J306" s="113">
        <v>2.4701639147190302</v>
      </c>
      <c r="K306" s="113">
        <v>-7.9779167999710401</v>
      </c>
      <c r="L306" s="62">
        <v>2.2849016211150999</v>
      </c>
      <c r="M306" s="113">
        <v>0.5</v>
      </c>
      <c r="N306" s="147">
        <v>0</v>
      </c>
      <c r="O306" s="113">
        <v>0</v>
      </c>
      <c r="P306" s="113">
        <v>0</v>
      </c>
      <c r="Q306" s="113">
        <v>0</v>
      </c>
      <c r="R306" s="62">
        <v>0</v>
      </c>
      <c r="S306" s="147">
        <v>0</v>
      </c>
      <c r="T306" s="113">
        <v>2.4701639147190302</v>
      </c>
      <c r="U306" s="113">
        <v>0</v>
      </c>
      <c r="V306" s="113">
        <v>0</v>
      </c>
      <c r="W306" s="62">
        <v>0</v>
      </c>
      <c r="X306" s="147">
        <v>0</v>
      </c>
      <c r="Y306" s="113">
        <v>2.4701639147190302</v>
      </c>
      <c r="Z306" s="113">
        <v>0</v>
      </c>
      <c r="AA306" s="113">
        <v>0</v>
      </c>
      <c r="AB306" s="59">
        <v>0</v>
      </c>
    </row>
    <row r="307" spans="1:28" s="15" customFormat="1">
      <c r="A307" s="58" t="s">
        <v>617</v>
      </c>
      <c r="B307" s="112" t="s">
        <v>1233</v>
      </c>
      <c r="C307" s="112" t="s">
        <v>1657</v>
      </c>
      <c r="D307" s="112" t="s">
        <v>999</v>
      </c>
      <c r="E307" s="150" t="s">
        <v>1789</v>
      </c>
      <c r="F307" s="112" t="s">
        <v>616</v>
      </c>
      <c r="G307" s="146">
        <v>0.1</v>
      </c>
      <c r="H307" s="147">
        <v>119.86018365890099</v>
      </c>
      <c r="I307" s="113">
        <v>17.1554053861502</v>
      </c>
      <c r="J307" s="113">
        <v>102.704778272751</v>
      </c>
      <c r="K307" s="113">
        <v>78.416756665971704</v>
      </c>
      <c r="L307" s="62">
        <v>95.001919902294702</v>
      </c>
      <c r="M307" s="113">
        <v>0</v>
      </c>
      <c r="N307" s="147">
        <v>14.400158359997</v>
      </c>
      <c r="O307" s="113">
        <v>0</v>
      </c>
      <c r="P307" s="113">
        <v>2.7389138443957899</v>
      </c>
      <c r="Q307" s="113">
        <v>0</v>
      </c>
      <c r="R307" s="62">
        <v>0</v>
      </c>
      <c r="S307" s="147">
        <v>97.241578129522196</v>
      </c>
      <c r="T307" s="113">
        <v>0</v>
      </c>
      <c r="U307" s="113">
        <v>5.4632001432286899</v>
      </c>
      <c r="V307" s="113">
        <v>0</v>
      </c>
      <c r="W307" s="62">
        <v>0</v>
      </c>
      <c r="X307" s="147">
        <v>111.641736489519</v>
      </c>
      <c r="Y307" s="113">
        <v>0</v>
      </c>
      <c r="Z307" s="113">
        <v>8.2021139876244806</v>
      </c>
      <c r="AA307" s="113">
        <v>0</v>
      </c>
      <c r="AB307" s="59">
        <v>0</v>
      </c>
    </row>
    <row r="308" spans="1:28" s="15" customFormat="1">
      <c r="A308" s="58" t="s">
        <v>621</v>
      </c>
      <c r="B308" s="112" t="s">
        <v>1235</v>
      </c>
      <c r="C308" s="112" t="s">
        <v>1659</v>
      </c>
      <c r="D308" s="112" t="s">
        <v>926</v>
      </c>
      <c r="E308" s="150" t="s">
        <v>1789</v>
      </c>
      <c r="F308" s="112" t="s">
        <v>620</v>
      </c>
      <c r="G308" s="146">
        <v>0.49</v>
      </c>
      <c r="H308" s="147">
        <v>114.84351497745</v>
      </c>
      <c r="I308" s="113">
        <v>28.974078628838001</v>
      </c>
      <c r="J308" s="113">
        <v>85.869436348612197</v>
      </c>
      <c r="K308" s="113">
        <v>43.723681511709401</v>
      </c>
      <c r="L308" s="62">
        <v>79.429228622466297</v>
      </c>
      <c r="M308" s="113">
        <v>0</v>
      </c>
      <c r="N308" s="147">
        <v>27.467142980521601</v>
      </c>
      <c r="O308" s="113">
        <v>1.4932797977293799</v>
      </c>
      <c r="P308" s="113">
        <v>0</v>
      </c>
      <c r="Q308" s="113">
        <v>0</v>
      </c>
      <c r="R308" s="62">
        <v>0</v>
      </c>
      <c r="S308" s="147">
        <v>74.158962239022998</v>
      </c>
      <c r="T308" s="113">
        <v>11.7104741095892</v>
      </c>
      <c r="U308" s="113">
        <v>0</v>
      </c>
      <c r="V308" s="113">
        <v>0</v>
      </c>
      <c r="W308" s="62">
        <v>0</v>
      </c>
      <c r="X308" s="147">
        <v>101.626105219545</v>
      </c>
      <c r="Y308" s="113">
        <v>13.2037539073186</v>
      </c>
      <c r="Z308" s="113">
        <v>0</v>
      </c>
      <c r="AA308" s="113">
        <v>0</v>
      </c>
      <c r="AB308" s="59">
        <v>0</v>
      </c>
    </row>
    <row r="309" spans="1:28" s="15" customFormat="1">
      <c r="A309" s="58" t="s">
        <v>623</v>
      </c>
      <c r="B309" s="112" t="s">
        <v>1236</v>
      </c>
      <c r="C309" s="112" t="s">
        <v>1660</v>
      </c>
      <c r="D309" s="112" t="s">
        <v>999</v>
      </c>
      <c r="E309" s="150" t="s">
        <v>1789</v>
      </c>
      <c r="F309" s="112" t="s">
        <v>622</v>
      </c>
      <c r="G309" s="146">
        <v>0.1</v>
      </c>
      <c r="H309" s="147">
        <v>115.13992536410299</v>
      </c>
      <c r="I309" s="113">
        <v>1.8307836642563899E-2</v>
      </c>
      <c r="J309" s="113">
        <v>115.12161752746</v>
      </c>
      <c r="K309" s="113">
        <v>63.088453734176397</v>
      </c>
      <c r="L309" s="62">
        <v>106.48749621290099</v>
      </c>
      <c r="M309" s="113">
        <v>0</v>
      </c>
      <c r="N309" s="147">
        <v>0</v>
      </c>
      <c r="O309" s="113">
        <v>0</v>
      </c>
      <c r="P309" s="113">
        <v>0</v>
      </c>
      <c r="Q309" s="113">
        <v>0</v>
      </c>
      <c r="R309" s="62">
        <v>0</v>
      </c>
      <c r="S309" s="147">
        <v>103.449341024771</v>
      </c>
      <c r="T309" s="113">
        <v>0</v>
      </c>
      <c r="U309" s="113">
        <v>11.672276502689501</v>
      </c>
      <c r="V309" s="113">
        <v>0</v>
      </c>
      <c r="W309" s="62">
        <v>0</v>
      </c>
      <c r="X309" s="147">
        <v>103.449341024771</v>
      </c>
      <c r="Y309" s="113">
        <v>0</v>
      </c>
      <c r="Z309" s="113">
        <v>11.672276502689501</v>
      </c>
      <c r="AA309" s="113">
        <v>0</v>
      </c>
      <c r="AB309" s="59">
        <v>0</v>
      </c>
    </row>
    <row r="310" spans="1:28" s="15" customFormat="1">
      <c r="A310" s="58" t="s">
        <v>625</v>
      </c>
      <c r="B310" s="112" t="s">
        <v>1237</v>
      </c>
      <c r="C310" s="112" t="s">
        <v>1661</v>
      </c>
      <c r="D310" s="112" t="s">
        <v>912</v>
      </c>
      <c r="E310" s="150" t="s">
        <v>1789</v>
      </c>
      <c r="F310" s="112" t="s">
        <v>624</v>
      </c>
      <c r="G310" s="146">
        <v>0.4</v>
      </c>
      <c r="H310" s="147">
        <v>1.56863353935302</v>
      </c>
      <c r="I310" s="113">
        <v>2.4942075196412902E-4</v>
      </c>
      <c r="J310" s="113">
        <v>1.5683841186010601</v>
      </c>
      <c r="K310" s="113">
        <v>-12.577580381134</v>
      </c>
      <c r="L310" s="62">
        <v>1.45075530970598</v>
      </c>
      <c r="M310" s="113">
        <v>0.5</v>
      </c>
      <c r="N310" s="147">
        <v>0</v>
      </c>
      <c r="O310" s="113">
        <v>0</v>
      </c>
      <c r="P310" s="113">
        <v>0</v>
      </c>
      <c r="Q310" s="113">
        <v>0</v>
      </c>
      <c r="R310" s="62">
        <v>0</v>
      </c>
      <c r="S310" s="147">
        <v>0</v>
      </c>
      <c r="T310" s="113">
        <v>1.5683841186010601</v>
      </c>
      <c r="U310" s="113">
        <v>0</v>
      </c>
      <c r="V310" s="113">
        <v>0</v>
      </c>
      <c r="W310" s="62">
        <v>0</v>
      </c>
      <c r="X310" s="147">
        <v>0</v>
      </c>
      <c r="Y310" s="113">
        <v>1.5683841186010601</v>
      </c>
      <c r="Z310" s="113">
        <v>0</v>
      </c>
      <c r="AA310" s="113">
        <v>0</v>
      </c>
      <c r="AB310" s="59">
        <v>0</v>
      </c>
    </row>
    <row r="311" spans="1:28" s="15" customFormat="1">
      <c r="A311" s="58" t="s">
        <v>627</v>
      </c>
      <c r="B311" s="112" t="s">
        <v>1238</v>
      </c>
      <c r="C311" s="112" t="s">
        <v>1662</v>
      </c>
      <c r="D311" s="112" t="s">
        <v>923</v>
      </c>
      <c r="E311" s="150" t="s">
        <v>1789</v>
      </c>
      <c r="F311" s="112" t="s">
        <v>626</v>
      </c>
      <c r="G311" s="146">
        <v>0.3</v>
      </c>
      <c r="H311" s="147">
        <v>43.381457107784101</v>
      </c>
      <c r="I311" s="113">
        <v>6.9641463984350498</v>
      </c>
      <c r="J311" s="113">
        <v>36.417310709349003</v>
      </c>
      <c r="K311" s="113">
        <v>19.450516006483699</v>
      </c>
      <c r="L311" s="62">
        <v>33.686012406147803</v>
      </c>
      <c r="M311" s="113">
        <v>0</v>
      </c>
      <c r="N311" s="147">
        <v>8.6931293173315201</v>
      </c>
      <c r="O311" s="113">
        <v>-1.7347743782932099</v>
      </c>
      <c r="P311" s="113">
        <v>0</v>
      </c>
      <c r="Q311" s="113">
        <v>0</v>
      </c>
      <c r="R311" s="62">
        <v>0</v>
      </c>
      <c r="S311" s="147">
        <v>29.184267543690002</v>
      </c>
      <c r="T311" s="113">
        <v>7.2330431656589704</v>
      </c>
      <c r="U311" s="113">
        <v>0</v>
      </c>
      <c r="V311" s="113">
        <v>0</v>
      </c>
      <c r="W311" s="62">
        <v>0</v>
      </c>
      <c r="X311" s="147">
        <v>37.877396861021502</v>
      </c>
      <c r="Y311" s="113">
        <v>5.4982687873657596</v>
      </c>
      <c r="Z311" s="113">
        <v>0</v>
      </c>
      <c r="AA311" s="113">
        <v>0</v>
      </c>
      <c r="AB311" s="59">
        <v>0</v>
      </c>
    </row>
    <row r="312" spans="1:28" s="15" customFormat="1">
      <c r="A312" s="58" t="s">
        <v>629</v>
      </c>
      <c r="B312" s="112" t="s">
        <v>1239</v>
      </c>
      <c r="C312" s="112" t="s">
        <v>1663</v>
      </c>
      <c r="D312" s="112" t="s">
        <v>912</v>
      </c>
      <c r="E312" s="150" t="s">
        <v>1789</v>
      </c>
      <c r="F312" s="112" t="s">
        <v>628</v>
      </c>
      <c r="G312" s="146">
        <v>0.4</v>
      </c>
      <c r="H312" s="147">
        <v>4.41011280864286</v>
      </c>
      <c r="I312" s="113">
        <v>0.119802705081674</v>
      </c>
      <c r="J312" s="113">
        <v>4.2903101035611897</v>
      </c>
      <c r="K312" s="113">
        <v>-11.7474686450007</v>
      </c>
      <c r="L312" s="62">
        <v>3.9685368457940999</v>
      </c>
      <c r="M312" s="113">
        <v>0.5</v>
      </c>
      <c r="N312" s="147">
        <v>0</v>
      </c>
      <c r="O312" s="113">
        <v>0.119120415350845</v>
      </c>
      <c r="P312" s="113">
        <v>0</v>
      </c>
      <c r="Q312" s="113">
        <v>0</v>
      </c>
      <c r="R312" s="62">
        <v>0</v>
      </c>
      <c r="S312" s="147">
        <v>0</v>
      </c>
      <c r="T312" s="113">
        <v>4.2903101035611897</v>
      </c>
      <c r="U312" s="113">
        <v>0</v>
      </c>
      <c r="V312" s="113">
        <v>0</v>
      </c>
      <c r="W312" s="62">
        <v>0</v>
      </c>
      <c r="X312" s="147">
        <v>0</v>
      </c>
      <c r="Y312" s="113">
        <v>4.4094305189120302</v>
      </c>
      <c r="Z312" s="113">
        <v>0</v>
      </c>
      <c r="AA312" s="113">
        <v>0</v>
      </c>
      <c r="AB312" s="59">
        <v>0</v>
      </c>
    </row>
    <row r="313" spans="1:28" s="15" customFormat="1">
      <c r="A313" s="58" t="s">
        <v>631</v>
      </c>
      <c r="B313" s="112" t="s">
        <v>1240</v>
      </c>
      <c r="C313" s="112" t="s">
        <v>1664</v>
      </c>
      <c r="D313" s="112" t="s">
        <v>932</v>
      </c>
      <c r="E313" s="150" t="s">
        <v>1789</v>
      </c>
      <c r="F313" s="112" t="s">
        <v>630</v>
      </c>
      <c r="G313" s="146">
        <v>0.49</v>
      </c>
      <c r="H313" s="147">
        <v>36.789016973413702</v>
      </c>
      <c r="I313" s="113">
        <v>4.4984762284375597</v>
      </c>
      <c r="J313" s="113">
        <v>32.290540744976099</v>
      </c>
      <c r="K313" s="113">
        <v>-17.2882325089512</v>
      </c>
      <c r="L313" s="62">
        <v>29.868750189102901</v>
      </c>
      <c r="M313" s="113">
        <v>0.34870230492404802</v>
      </c>
      <c r="N313" s="147">
        <v>5.7421172780099603</v>
      </c>
      <c r="O313" s="113">
        <v>-1.24877622714951</v>
      </c>
      <c r="P313" s="113">
        <v>0</v>
      </c>
      <c r="Q313" s="113">
        <v>0</v>
      </c>
      <c r="R313" s="62">
        <v>0</v>
      </c>
      <c r="S313" s="147">
        <v>25.699152814967398</v>
      </c>
      <c r="T313" s="113">
        <v>6.5913879300087501</v>
      </c>
      <c r="U313" s="113">
        <v>0</v>
      </c>
      <c r="V313" s="113">
        <v>0</v>
      </c>
      <c r="W313" s="62">
        <v>0</v>
      </c>
      <c r="X313" s="147">
        <v>31.441270092977401</v>
      </c>
      <c r="Y313" s="113">
        <v>5.3426117028592399</v>
      </c>
      <c r="Z313" s="113">
        <v>0</v>
      </c>
      <c r="AA313" s="113">
        <v>0</v>
      </c>
      <c r="AB313" s="59">
        <v>0</v>
      </c>
    </row>
    <row r="314" spans="1:28" s="15" customFormat="1">
      <c r="A314" s="58" t="s">
        <v>633</v>
      </c>
      <c r="B314" s="112" t="s">
        <v>1241</v>
      </c>
      <c r="C314" s="112" t="s">
        <v>1665</v>
      </c>
      <c r="D314" s="112" t="s">
        <v>926</v>
      </c>
      <c r="E314" s="150" t="s">
        <v>1306</v>
      </c>
      <c r="F314" s="112" t="s">
        <v>1943</v>
      </c>
      <c r="G314" s="146">
        <v>0.99</v>
      </c>
      <c r="H314" s="147">
        <v>85.932769315816103</v>
      </c>
      <c r="I314" s="113">
        <v>0</v>
      </c>
      <c r="J314" s="113">
        <v>85.932769315816103</v>
      </c>
      <c r="K314" s="113">
        <v>32.035749707016898</v>
      </c>
      <c r="L314" s="62">
        <v>83.354786236341596</v>
      </c>
      <c r="M314" s="113">
        <v>0</v>
      </c>
      <c r="N314" s="147">
        <v>0</v>
      </c>
      <c r="O314" s="113">
        <v>0</v>
      </c>
      <c r="P314" s="113">
        <v>0</v>
      </c>
      <c r="Q314" s="113">
        <v>0</v>
      </c>
      <c r="R314" s="62">
        <v>0</v>
      </c>
      <c r="S314" s="147">
        <v>77.343404354374997</v>
      </c>
      <c r="T314" s="113">
        <v>8.5804118435176306</v>
      </c>
      <c r="U314" s="113">
        <v>0</v>
      </c>
      <c r="V314" s="113">
        <v>0</v>
      </c>
      <c r="W314" s="62">
        <v>0</v>
      </c>
      <c r="X314" s="147">
        <v>77.343404354374997</v>
      </c>
      <c r="Y314" s="113">
        <v>8.5804118435176306</v>
      </c>
      <c r="Z314" s="113">
        <v>0</v>
      </c>
      <c r="AA314" s="113">
        <v>0</v>
      </c>
      <c r="AB314" s="59">
        <v>0</v>
      </c>
    </row>
    <row r="315" spans="1:28" s="15" customFormat="1">
      <c r="A315" s="58" t="s">
        <v>635</v>
      </c>
      <c r="B315" s="112" t="s">
        <v>1242</v>
      </c>
      <c r="C315" s="112" t="s">
        <v>1666</v>
      </c>
      <c r="D315" s="112" t="s">
        <v>912</v>
      </c>
      <c r="E315" s="150" t="s">
        <v>1789</v>
      </c>
      <c r="F315" s="112" t="s">
        <v>634</v>
      </c>
      <c r="G315" s="146">
        <v>0.4</v>
      </c>
      <c r="H315" s="147">
        <v>2.53315439999438</v>
      </c>
      <c r="I315" s="113">
        <v>0.194648229904478</v>
      </c>
      <c r="J315" s="113">
        <v>2.3385061700899001</v>
      </c>
      <c r="K315" s="113">
        <v>-10.405841153497301</v>
      </c>
      <c r="L315" s="62">
        <v>2.1631182073331598</v>
      </c>
      <c r="M315" s="113">
        <v>0.5</v>
      </c>
      <c r="N315" s="147">
        <v>0</v>
      </c>
      <c r="O315" s="113">
        <v>0.194276336301244</v>
      </c>
      <c r="P315" s="113">
        <v>0</v>
      </c>
      <c r="Q315" s="113">
        <v>0</v>
      </c>
      <c r="R315" s="62">
        <v>0</v>
      </c>
      <c r="S315" s="147">
        <v>0</v>
      </c>
      <c r="T315" s="113">
        <v>2.3385061700899001</v>
      </c>
      <c r="U315" s="113">
        <v>0</v>
      </c>
      <c r="V315" s="113">
        <v>0</v>
      </c>
      <c r="W315" s="62">
        <v>0</v>
      </c>
      <c r="X315" s="147">
        <v>0</v>
      </c>
      <c r="Y315" s="113">
        <v>2.5327825063911402</v>
      </c>
      <c r="Z315" s="113">
        <v>0</v>
      </c>
      <c r="AA315" s="113">
        <v>0</v>
      </c>
      <c r="AB315" s="59">
        <v>0</v>
      </c>
    </row>
    <row r="316" spans="1:28" s="15" customFormat="1">
      <c r="A316" s="58" t="s">
        <v>637</v>
      </c>
      <c r="B316" s="112" t="s">
        <v>1243</v>
      </c>
      <c r="C316" s="112" t="s">
        <v>1667</v>
      </c>
      <c r="D316" s="112" t="s">
        <v>912</v>
      </c>
      <c r="E316" s="150" t="s">
        <v>1789</v>
      </c>
      <c r="F316" s="112" t="s">
        <v>636</v>
      </c>
      <c r="G316" s="146">
        <v>0.4</v>
      </c>
      <c r="H316" s="147">
        <v>1.4593926161559601</v>
      </c>
      <c r="I316" s="113">
        <v>2.32050872313875E-4</v>
      </c>
      <c r="J316" s="113">
        <v>1.4591605652836499</v>
      </c>
      <c r="K316" s="113">
        <v>-7.9515396087917498</v>
      </c>
      <c r="L316" s="62">
        <v>1.3497235228873801</v>
      </c>
      <c r="M316" s="113">
        <v>0.5</v>
      </c>
      <c r="N316" s="147">
        <v>0</v>
      </c>
      <c r="O316" s="113">
        <v>0</v>
      </c>
      <c r="P316" s="113">
        <v>0</v>
      </c>
      <c r="Q316" s="113">
        <v>0</v>
      </c>
      <c r="R316" s="62">
        <v>0</v>
      </c>
      <c r="S316" s="147">
        <v>0</v>
      </c>
      <c r="T316" s="113">
        <v>1.4591605652836499</v>
      </c>
      <c r="U316" s="113">
        <v>0</v>
      </c>
      <c r="V316" s="113">
        <v>0</v>
      </c>
      <c r="W316" s="62">
        <v>0</v>
      </c>
      <c r="X316" s="147">
        <v>0</v>
      </c>
      <c r="Y316" s="113">
        <v>1.4591605652836499</v>
      </c>
      <c r="Z316" s="113">
        <v>0</v>
      </c>
      <c r="AA316" s="113">
        <v>0</v>
      </c>
      <c r="AB316" s="59">
        <v>0</v>
      </c>
    </row>
    <row r="317" spans="1:28" s="15" customFormat="1">
      <c r="A317" s="58" t="s">
        <v>641</v>
      </c>
      <c r="B317" s="112" t="s">
        <v>1245</v>
      </c>
      <c r="C317" s="112" t="s">
        <v>1669</v>
      </c>
      <c r="D317" s="112" t="s">
        <v>912</v>
      </c>
      <c r="E317" s="150" t="s">
        <v>1789</v>
      </c>
      <c r="F317" s="112" t="s">
        <v>640</v>
      </c>
      <c r="G317" s="146">
        <v>0.4</v>
      </c>
      <c r="H317" s="147">
        <v>3.39433459119837</v>
      </c>
      <c r="I317" s="113">
        <v>5.3971650195416701E-4</v>
      </c>
      <c r="J317" s="113">
        <v>3.3937948746964199</v>
      </c>
      <c r="K317" s="113">
        <v>-9.1466567239754006</v>
      </c>
      <c r="L317" s="62">
        <v>3.1392602590941898</v>
      </c>
      <c r="M317" s="113">
        <v>0.5</v>
      </c>
      <c r="N317" s="147">
        <v>0</v>
      </c>
      <c r="O317" s="113">
        <v>0</v>
      </c>
      <c r="P317" s="113">
        <v>0</v>
      </c>
      <c r="Q317" s="113">
        <v>0</v>
      </c>
      <c r="R317" s="62">
        <v>0</v>
      </c>
      <c r="S317" s="147">
        <v>0</v>
      </c>
      <c r="T317" s="113">
        <v>3.3937948746964199</v>
      </c>
      <c r="U317" s="113">
        <v>0</v>
      </c>
      <c r="V317" s="113">
        <v>0</v>
      </c>
      <c r="W317" s="62">
        <v>0</v>
      </c>
      <c r="X317" s="147">
        <v>0</v>
      </c>
      <c r="Y317" s="113">
        <v>3.3937948746964199</v>
      </c>
      <c r="Z317" s="113">
        <v>0</v>
      </c>
      <c r="AA317" s="113">
        <v>0</v>
      </c>
      <c r="AB317" s="59">
        <v>0</v>
      </c>
    </row>
    <row r="318" spans="1:28" s="15" customFormat="1">
      <c r="A318" s="58" t="s">
        <v>643</v>
      </c>
      <c r="B318" s="112" t="s">
        <v>1246</v>
      </c>
      <c r="C318" s="112" t="s">
        <v>1670</v>
      </c>
      <c r="D318" s="112" t="s">
        <v>932</v>
      </c>
      <c r="E318" s="150" t="s">
        <v>1789</v>
      </c>
      <c r="F318" s="112" t="s">
        <v>1821</v>
      </c>
      <c r="G318" s="146">
        <v>0.49</v>
      </c>
      <c r="H318" s="147">
        <v>49.0766233399481</v>
      </c>
      <c r="I318" s="113">
        <v>10.336171318926599</v>
      </c>
      <c r="J318" s="113">
        <v>38.740452021021497</v>
      </c>
      <c r="K318" s="113">
        <v>4.7789218251749004</v>
      </c>
      <c r="L318" s="62">
        <v>35.8349181194449</v>
      </c>
      <c r="M318" s="113">
        <v>0</v>
      </c>
      <c r="N318" s="147">
        <v>10.147435136477901</v>
      </c>
      <c r="O318" s="113">
        <v>0.18257527296981199</v>
      </c>
      <c r="P318" s="113">
        <v>0</v>
      </c>
      <c r="Q318" s="113">
        <v>0</v>
      </c>
      <c r="R318" s="62">
        <v>0</v>
      </c>
      <c r="S318" s="147">
        <v>33.714680623883503</v>
      </c>
      <c r="T318" s="113">
        <v>5.0257713971379401</v>
      </c>
      <c r="U318" s="113">
        <v>0</v>
      </c>
      <c r="V318" s="113">
        <v>0</v>
      </c>
      <c r="W318" s="62">
        <v>0</v>
      </c>
      <c r="X318" s="147">
        <v>43.862115760361398</v>
      </c>
      <c r="Y318" s="113">
        <v>5.2083466701077503</v>
      </c>
      <c r="Z318" s="113">
        <v>0</v>
      </c>
      <c r="AA318" s="113">
        <v>0</v>
      </c>
      <c r="AB318" s="59">
        <v>0</v>
      </c>
    </row>
    <row r="319" spans="1:28" s="15" customFormat="1">
      <c r="A319" s="58" t="s">
        <v>645</v>
      </c>
      <c r="B319" s="112" t="s">
        <v>1247</v>
      </c>
      <c r="C319" s="112" t="s">
        <v>1671</v>
      </c>
      <c r="D319" s="112" t="s">
        <v>912</v>
      </c>
      <c r="E319" s="150" t="s">
        <v>1789</v>
      </c>
      <c r="F319" s="112" t="s">
        <v>644</v>
      </c>
      <c r="G319" s="146">
        <v>0.4</v>
      </c>
      <c r="H319" s="147">
        <v>5.5039360869010601</v>
      </c>
      <c r="I319" s="113">
        <v>0.445011025342817</v>
      </c>
      <c r="J319" s="113">
        <v>5.0589250615582397</v>
      </c>
      <c r="K319" s="113">
        <v>-5.5156301756653097</v>
      </c>
      <c r="L319" s="62">
        <v>4.6795056819413698</v>
      </c>
      <c r="M319" s="113">
        <v>0.5</v>
      </c>
      <c r="N319" s="147">
        <v>0</v>
      </c>
      <c r="O319" s="113">
        <v>0.44420650253836502</v>
      </c>
      <c r="P319" s="113">
        <v>0</v>
      </c>
      <c r="Q319" s="113">
        <v>0</v>
      </c>
      <c r="R319" s="62">
        <v>0</v>
      </c>
      <c r="S319" s="147">
        <v>0</v>
      </c>
      <c r="T319" s="113">
        <v>5.0589250615582397</v>
      </c>
      <c r="U319" s="113">
        <v>0</v>
      </c>
      <c r="V319" s="113">
        <v>0</v>
      </c>
      <c r="W319" s="62">
        <v>0</v>
      </c>
      <c r="X319" s="147">
        <v>0</v>
      </c>
      <c r="Y319" s="113">
        <v>5.5031315640966003</v>
      </c>
      <c r="Z319" s="113">
        <v>0</v>
      </c>
      <c r="AA319" s="113">
        <v>0</v>
      </c>
      <c r="AB319" s="59">
        <v>0</v>
      </c>
    </row>
    <row r="320" spans="1:28" s="15" customFormat="1">
      <c r="A320" s="58" t="s">
        <v>647</v>
      </c>
      <c r="B320" s="112" t="s">
        <v>1248</v>
      </c>
      <c r="C320" s="112" t="s">
        <v>1672</v>
      </c>
      <c r="D320" s="112" t="s">
        <v>912</v>
      </c>
      <c r="E320" s="150" t="s">
        <v>1789</v>
      </c>
      <c r="F320" s="112" t="s">
        <v>646</v>
      </c>
      <c r="G320" s="146">
        <v>0.4</v>
      </c>
      <c r="H320" s="147">
        <v>2.3816598270409499</v>
      </c>
      <c r="I320" s="113">
        <v>3.7869603035293803E-4</v>
      </c>
      <c r="J320" s="113">
        <v>2.3812811310106001</v>
      </c>
      <c r="K320" s="113">
        <v>-17.150683280743799</v>
      </c>
      <c r="L320" s="62">
        <v>2.20268504618481</v>
      </c>
      <c r="M320" s="113">
        <v>0.5</v>
      </c>
      <c r="N320" s="147">
        <v>0</v>
      </c>
      <c r="O320" s="113">
        <v>0</v>
      </c>
      <c r="P320" s="113">
        <v>0</v>
      </c>
      <c r="Q320" s="113">
        <v>0</v>
      </c>
      <c r="R320" s="62">
        <v>0</v>
      </c>
      <c r="S320" s="147">
        <v>0</v>
      </c>
      <c r="T320" s="113">
        <v>2.3812811310106001</v>
      </c>
      <c r="U320" s="113">
        <v>0</v>
      </c>
      <c r="V320" s="113">
        <v>0</v>
      </c>
      <c r="W320" s="62">
        <v>0</v>
      </c>
      <c r="X320" s="147">
        <v>0</v>
      </c>
      <c r="Y320" s="113">
        <v>2.3812811310106001</v>
      </c>
      <c r="Z320" s="113">
        <v>0</v>
      </c>
      <c r="AA320" s="113">
        <v>0</v>
      </c>
      <c r="AB320" s="59">
        <v>0</v>
      </c>
    </row>
    <row r="321" spans="1:28" s="15" customFormat="1">
      <c r="A321" s="58" t="s">
        <v>649</v>
      </c>
      <c r="B321" s="112" t="s">
        <v>1249</v>
      </c>
      <c r="C321" s="112" t="s">
        <v>1673</v>
      </c>
      <c r="D321" s="112" t="s">
        <v>912</v>
      </c>
      <c r="E321" s="150" t="s">
        <v>1789</v>
      </c>
      <c r="F321" s="112" t="s">
        <v>648</v>
      </c>
      <c r="G321" s="146">
        <v>0.4</v>
      </c>
      <c r="H321" s="147">
        <v>1.8705173619006501</v>
      </c>
      <c r="I321" s="113">
        <v>2.42834411055209E-2</v>
      </c>
      <c r="J321" s="113">
        <v>1.8462339207951299</v>
      </c>
      <c r="K321" s="113">
        <v>-13.020382984809</v>
      </c>
      <c r="L321" s="62">
        <v>1.7077663767355</v>
      </c>
      <c r="M321" s="113">
        <v>0.5</v>
      </c>
      <c r="N321" s="147">
        <v>0</v>
      </c>
      <c r="O321" s="113">
        <v>2.3989833776775701E-2</v>
      </c>
      <c r="P321" s="113">
        <v>0</v>
      </c>
      <c r="Q321" s="113">
        <v>0</v>
      </c>
      <c r="R321" s="62">
        <v>0</v>
      </c>
      <c r="S321" s="147">
        <v>0</v>
      </c>
      <c r="T321" s="113">
        <v>1.8462339207951299</v>
      </c>
      <c r="U321" s="113">
        <v>0</v>
      </c>
      <c r="V321" s="113">
        <v>0</v>
      </c>
      <c r="W321" s="62">
        <v>0</v>
      </c>
      <c r="X321" s="147">
        <v>0</v>
      </c>
      <c r="Y321" s="113">
        <v>1.87022375457191</v>
      </c>
      <c r="Z321" s="113">
        <v>0</v>
      </c>
      <c r="AA321" s="113">
        <v>0</v>
      </c>
      <c r="AB321" s="59">
        <v>0</v>
      </c>
    </row>
    <row r="322" spans="1:28" s="15" customFormat="1">
      <c r="A322" s="58" t="s">
        <v>651</v>
      </c>
      <c r="B322" s="112" t="s">
        <v>1250</v>
      </c>
      <c r="C322" s="112" t="s">
        <v>1674</v>
      </c>
      <c r="D322" s="112" t="s">
        <v>912</v>
      </c>
      <c r="E322" s="150" t="s">
        <v>1789</v>
      </c>
      <c r="F322" s="112" t="s">
        <v>650</v>
      </c>
      <c r="G322" s="146">
        <v>0.4</v>
      </c>
      <c r="H322" s="147">
        <v>5.1572603339746399</v>
      </c>
      <c r="I322" s="113">
        <v>0.103404921272211</v>
      </c>
      <c r="J322" s="113">
        <v>5.05385541270243</v>
      </c>
      <c r="K322" s="113">
        <v>-8.5691479939895903</v>
      </c>
      <c r="L322" s="62">
        <v>4.6748162567497502</v>
      </c>
      <c r="M322" s="113">
        <v>0.5</v>
      </c>
      <c r="N322" s="147">
        <v>0</v>
      </c>
      <c r="O322" s="113">
        <v>0.102601204635553</v>
      </c>
      <c r="P322" s="113">
        <v>0</v>
      </c>
      <c r="Q322" s="113">
        <v>0</v>
      </c>
      <c r="R322" s="62">
        <v>0</v>
      </c>
      <c r="S322" s="147">
        <v>0</v>
      </c>
      <c r="T322" s="113">
        <v>5.05385541270243</v>
      </c>
      <c r="U322" s="113">
        <v>0</v>
      </c>
      <c r="V322" s="113">
        <v>0</v>
      </c>
      <c r="W322" s="62">
        <v>0</v>
      </c>
      <c r="X322" s="147">
        <v>0</v>
      </c>
      <c r="Y322" s="113">
        <v>5.1564566173379802</v>
      </c>
      <c r="Z322" s="113">
        <v>0</v>
      </c>
      <c r="AA322" s="113">
        <v>0</v>
      </c>
      <c r="AB322" s="59">
        <v>0</v>
      </c>
    </row>
    <row r="323" spans="1:28" s="15" customFormat="1">
      <c r="A323" s="58" t="s">
        <v>653</v>
      </c>
      <c r="B323" s="112" t="s">
        <v>1251</v>
      </c>
      <c r="C323" s="112" t="s">
        <v>1675</v>
      </c>
      <c r="D323" s="112" t="s">
        <v>912</v>
      </c>
      <c r="E323" s="150" t="s">
        <v>1789</v>
      </c>
      <c r="F323" s="112" t="s">
        <v>652</v>
      </c>
      <c r="G323" s="146">
        <v>0.4</v>
      </c>
      <c r="H323" s="147">
        <v>1.9951165964887401</v>
      </c>
      <c r="I323" s="113">
        <v>3.1723375410146301E-4</v>
      </c>
      <c r="J323" s="113">
        <v>1.9947993627346401</v>
      </c>
      <c r="K323" s="113">
        <v>-8.7301040353755699</v>
      </c>
      <c r="L323" s="62">
        <v>1.8451894105295401</v>
      </c>
      <c r="M323" s="113">
        <v>0.5</v>
      </c>
      <c r="N323" s="147">
        <v>0</v>
      </c>
      <c r="O323" s="113">
        <v>0</v>
      </c>
      <c r="P323" s="113">
        <v>0</v>
      </c>
      <c r="Q323" s="113">
        <v>0</v>
      </c>
      <c r="R323" s="62">
        <v>0</v>
      </c>
      <c r="S323" s="147">
        <v>0</v>
      </c>
      <c r="T323" s="113">
        <v>1.9947993627346401</v>
      </c>
      <c r="U323" s="113">
        <v>0</v>
      </c>
      <c r="V323" s="113">
        <v>0</v>
      </c>
      <c r="W323" s="62">
        <v>0</v>
      </c>
      <c r="X323" s="147">
        <v>0</v>
      </c>
      <c r="Y323" s="113">
        <v>1.9947993627346401</v>
      </c>
      <c r="Z323" s="113">
        <v>0</v>
      </c>
      <c r="AA323" s="113">
        <v>0</v>
      </c>
      <c r="AB323" s="59">
        <v>0</v>
      </c>
    </row>
    <row r="324" spans="1:28" s="15" customFormat="1">
      <c r="A324" s="58" t="s">
        <v>655</v>
      </c>
      <c r="B324" s="112" t="s">
        <v>1252</v>
      </c>
      <c r="C324" s="112" t="s">
        <v>1676</v>
      </c>
      <c r="D324" s="112" t="s">
        <v>932</v>
      </c>
      <c r="E324" s="150" t="s">
        <v>1789</v>
      </c>
      <c r="F324" s="112" t="s">
        <v>654</v>
      </c>
      <c r="G324" s="146">
        <v>0.49</v>
      </c>
      <c r="H324" s="147">
        <v>40.263458618096699</v>
      </c>
      <c r="I324" s="113">
        <v>7.0563844793947998</v>
      </c>
      <c r="J324" s="113">
        <v>33.207074138701898</v>
      </c>
      <c r="K324" s="113">
        <v>-22.5541271628482</v>
      </c>
      <c r="L324" s="62">
        <v>30.716543578299301</v>
      </c>
      <c r="M324" s="113">
        <v>0.40447706714347997</v>
      </c>
      <c r="N324" s="147">
        <v>7.1814129539304803</v>
      </c>
      <c r="O324" s="113">
        <v>-0.13030940877719399</v>
      </c>
      <c r="P324" s="113">
        <v>0</v>
      </c>
      <c r="Q324" s="113">
        <v>0</v>
      </c>
      <c r="R324" s="62">
        <v>0</v>
      </c>
      <c r="S324" s="147">
        <v>27.606258603982901</v>
      </c>
      <c r="T324" s="113">
        <v>5.6008155347190396</v>
      </c>
      <c r="U324" s="113">
        <v>0</v>
      </c>
      <c r="V324" s="113">
        <v>0</v>
      </c>
      <c r="W324" s="62">
        <v>0</v>
      </c>
      <c r="X324" s="147">
        <v>34.787671557913399</v>
      </c>
      <c r="Y324" s="113">
        <v>5.4705061259418502</v>
      </c>
      <c r="Z324" s="113">
        <v>0</v>
      </c>
      <c r="AA324" s="113">
        <v>0</v>
      </c>
      <c r="AB324" s="59">
        <v>0</v>
      </c>
    </row>
    <row r="325" spans="1:28" s="15" customFormat="1">
      <c r="A325" s="58" t="s">
        <v>657</v>
      </c>
      <c r="B325" s="112" t="s">
        <v>1253</v>
      </c>
      <c r="C325" s="112" t="s">
        <v>1677</v>
      </c>
      <c r="D325" s="112" t="s">
        <v>912</v>
      </c>
      <c r="E325" s="150" t="s">
        <v>1789</v>
      </c>
      <c r="F325" s="112" t="s">
        <v>656</v>
      </c>
      <c r="G325" s="146">
        <v>0.4</v>
      </c>
      <c r="H325" s="147">
        <v>2.3021176858166901</v>
      </c>
      <c r="I325" s="113">
        <v>3.6604854127884201E-4</v>
      </c>
      <c r="J325" s="113">
        <v>2.3017516372754101</v>
      </c>
      <c r="K325" s="113">
        <v>-21.310255357882301</v>
      </c>
      <c r="L325" s="62">
        <v>2.12912026447975</v>
      </c>
      <c r="M325" s="113">
        <v>0.5</v>
      </c>
      <c r="N325" s="147">
        <v>0</v>
      </c>
      <c r="O325" s="113">
        <v>0</v>
      </c>
      <c r="P325" s="113">
        <v>0</v>
      </c>
      <c r="Q325" s="113">
        <v>0</v>
      </c>
      <c r="R325" s="62">
        <v>0</v>
      </c>
      <c r="S325" s="147">
        <v>0</v>
      </c>
      <c r="T325" s="113">
        <v>2.3017516372754101</v>
      </c>
      <c r="U325" s="113">
        <v>0</v>
      </c>
      <c r="V325" s="113">
        <v>0</v>
      </c>
      <c r="W325" s="62">
        <v>0</v>
      </c>
      <c r="X325" s="147">
        <v>0</v>
      </c>
      <c r="Y325" s="113">
        <v>2.3017516372754101</v>
      </c>
      <c r="Z325" s="113">
        <v>0</v>
      </c>
      <c r="AA325" s="113">
        <v>0</v>
      </c>
      <c r="AB325" s="59">
        <v>0</v>
      </c>
    </row>
    <row r="326" spans="1:28" s="15" customFormat="1">
      <c r="A326" s="58" t="s">
        <v>659</v>
      </c>
      <c r="B326" s="112" t="s">
        <v>1254</v>
      </c>
      <c r="C326" s="112" t="s">
        <v>1678</v>
      </c>
      <c r="D326" s="112" t="s">
        <v>932</v>
      </c>
      <c r="E326" s="150" t="s">
        <v>1789</v>
      </c>
      <c r="F326" s="112" t="s">
        <v>658</v>
      </c>
      <c r="G326" s="146">
        <v>0.49</v>
      </c>
      <c r="H326" s="147">
        <v>39.306013176546699</v>
      </c>
      <c r="I326" s="113">
        <v>6.76548311032992</v>
      </c>
      <c r="J326" s="113">
        <v>32.540530066216803</v>
      </c>
      <c r="K326" s="113">
        <v>15.054433869910699</v>
      </c>
      <c r="L326" s="62">
        <v>30.099990311250501</v>
      </c>
      <c r="M326" s="113">
        <v>0</v>
      </c>
      <c r="N326" s="147">
        <v>6.6364792820744301</v>
      </c>
      <c r="O326" s="113">
        <v>0.12382889486090699</v>
      </c>
      <c r="P326" s="113">
        <v>0</v>
      </c>
      <c r="Q326" s="113">
        <v>0</v>
      </c>
      <c r="R326" s="62">
        <v>0</v>
      </c>
      <c r="S326" s="147">
        <v>28.363640127913399</v>
      </c>
      <c r="T326" s="113">
        <v>4.1768899383033702</v>
      </c>
      <c r="U326" s="113">
        <v>0</v>
      </c>
      <c r="V326" s="113">
        <v>0</v>
      </c>
      <c r="W326" s="62">
        <v>0</v>
      </c>
      <c r="X326" s="147">
        <v>35.000119409987803</v>
      </c>
      <c r="Y326" s="113">
        <v>4.3007188331642796</v>
      </c>
      <c r="Z326" s="113">
        <v>0</v>
      </c>
      <c r="AA326" s="113">
        <v>0</v>
      </c>
      <c r="AB326" s="59">
        <v>0</v>
      </c>
    </row>
    <row r="327" spans="1:28" s="15" customFormat="1">
      <c r="A327" s="58" t="s">
        <v>661</v>
      </c>
      <c r="B327" s="112" t="s">
        <v>1255</v>
      </c>
      <c r="C327" s="112" t="s">
        <v>1679</v>
      </c>
      <c r="D327" s="112" t="s">
        <v>912</v>
      </c>
      <c r="E327" s="150" t="s">
        <v>1789</v>
      </c>
      <c r="F327" s="112" t="s">
        <v>660</v>
      </c>
      <c r="G327" s="146">
        <v>0.4</v>
      </c>
      <c r="H327" s="147">
        <v>2.5184825522898602</v>
      </c>
      <c r="I327" s="113">
        <v>0.13794452918153</v>
      </c>
      <c r="J327" s="113">
        <v>2.38053802310833</v>
      </c>
      <c r="K327" s="113">
        <v>-2.4177854697412902</v>
      </c>
      <c r="L327" s="62">
        <v>2.2019976713752101</v>
      </c>
      <c r="M327" s="113">
        <v>0.5</v>
      </c>
      <c r="N327" s="147">
        <v>0</v>
      </c>
      <c r="O327" s="113">
        <v>0.137565951258213</v>
      </c>
      <c r="P327" s="113">
        <v>0</v>
      </c>
      <c r="Q327" s="113">
        <v>0</v>
      </c>
      <c r="R327" s="62">
        <v>0</v>
      </c>
      <c r="S327" s="147">
        <v>0</v>
      </c>
      <c r="T327" s="113">
        <v>2.38053802310833</v>
      </c>
      <c r="U327" s="113">
        <v>0</v>
      </c>
      <c r="V327" s="113">
        <v>0</v>
      </c>
      <c r="W327" s="62">
        <v>0</v>
      </c>
      <c r="X327" s="147">
        <v>0</v>
      </c>
      <c r="Y327" s="113">
        <v>2.5181039743665399</v>
      </c>
      <c r="Z327" s="113">
        <v>0</v>
      </c>
      <c r="AA327" s="113">
        <v>0</v>
      </c>
      <c r="AB327" s="59">
        <v>0</v>
      </c>
    </row>
    <row r="328" spans="1:28" s="15" customFormat="1">
      <c r="A328" s="58" t="s">
        <v>663</v>
      </c>
      <c r="B328" s="112" t="s">
        <v>1256</v>
      </c>
      <c r="C328" s="112" t="s">
        <v>1680</v>
      </c>
      <c r="D328" s="112" t="s">
        <v>968</v>
      </c>
      <c r="E328" s="150" t="s">
        <v>1789</v>
      </c>
      <c r="F328" s="112" t="s">
        <v>662</v>
      </c>
      <c r="G328" s="146">
        <v>0.3</v>
      </c>
      <c r="H328" s="147">
        <v>146.57818969777401</v>
      </c>
      <c r="I328" s="113">
        <v>35.056351353608697</v>
      </c>
      <c r="J328" s="113">
        <v>111.521838344165</v>
      </c>
      <c r="K328" s="113">
        <v>-6.0259731234530598</v>
      </c>
      <c r="L328" s="62">
        <v>103.157700468353</v>
      </c>
      <c r="M328" s="113">
        <v>5.1264018004393702E-2</v>
      </c>
      <c r="N328" s="147">
        <v>28.670907869600398</v>
      </c>
      <c r="O328" s="113">
        <v>6.3677081216979499</v>
      </c>
      <c r="P328" s="113">
        <v>0</v>
      </c>
      <c r="Q328" s="113">
        <v>0</v>
      </c>
      <c r="R328" s="62">
        <v>0</v>
      </c>
      <c r="S328" s="147">
        <v>78.548688272616403</v>
      </c>
      <c r="T328" s="113">
        <v>32.973150071548702</v>
      </c>
      <c r="U328" s="113">
        <v>0</v>
      </c>
      <c r="V328" s="113">
        <v>0</v>
      </c>
      <c r="W328" s="62">
        <v>0</v>
      </c>
      <c r="X328" s="147">
        <v>107.219596142217</v>
      </c>
      <c r="Y328" s="113">
        <v>39.340858193246703</v>
      </c>
      <c r="Z328" s="113">
        <v>0</v>
      </c>
      <c r="AA328" s="113">
        <v>0</v>
      </c>
      <c r="AB328" s="59">
        <v>0</v>
      </c>
    </row>
    <row r="329" spans="1:28" s="15" customFormat="1">
      <c r="A329" s="58" t="s">
        <v>665</v>
      </c>
      <c r="B329" s="112" t="s">
        <v>1257</v>
      </c>
      <c r="C329" s="112" t="s">
        <v>1681</v>
      </c>
      <c r="D329" s="112" t="s">
        <v>926</v>
      </c>
      <c r="E329" s="150" t="s">
        <v>1306</v>
      </c>
      <c r="F329" s="112" t="s">
        <v>1944</v>
      </c>
      <c r="G329" s="146">
        <v>0.99</v>
      </c>
      <c r="H329" s="147">
        <v>54.812393779505399</v>
      </c>
      <c r="I329" s="113">
        <v>0</v>
      </c>
      <c r="J329" s="113">
        <v>54.812393779505399</v>
      </c>
      <c r="K329" s="113">
        <v>-95.382403785001401</v>
      </c>
      <c r="L329" s="62">
        <v>53.1680219661203</v>
      </c>
      <c r="M329" s="113">
        <v>0</v>
      </c>
      <c r="N329" s="147">
        <v>0</v>
      </c>
      <c r="O329" s="113">
        <v>0</v>
      </c>
      <c r="P329" s="113">
        <v>0</v>
      </c>
      <c r="Q329" s="113">
        <v>0</v>
      </c>
      <c r="R329" s="62">
        <v>0</v>
      </c>
      <c r="S329" s="147">
        <v>49.250365973727902</v>
      </c>
      <c r="T329" s="113">
        <v>5.55623621561943</v>
      </c>
      <c r="U329" s="113">
        <v>0</v>
      </c>
      <c r="V329" s="113">
        <v>0</v>
      </c>
      <c r="W329" s="62">
        <v>0</v>
      </c>
      <c r="X329" s="147">
        <v>49.250365973727902</v>
      </c>
      <c r="Y329" s="113">
        <v>5.55623621561943</v>
      </c>
      <c r="Z329" s="113">
        <v>0</v>
      </c>
      <c r="AA329" s="113">
        <v>0</v>
      </c>
      <c r="AB329" s="59">
        <v>0</v>
      </c>
    </row>
    <row r="330" spans="1:28" s="15" customFormat="1">
      <c r="A330" s="58" t="s">
        <v>667</v>
      </c>
      <c r="B330" s="112" t="s">
        <v>1258</v>
      </c>
      <c r="C330" s="112" t="s">
        <v>1682</v>
      </c>
      <c r="D330" s="112" t="s">
        <v>912</v>
      </c>
      <c r="E330" s="150" t="s">
        <v>1789</v>
      </c>
      <c r="F330" s="112" t="s">
        <v>666</v>
      </c>
      <c r="G330" s="146">
        <v>0.4</v>
      </c>
      <c r="H330" s="147">
        <v>2.3750613058257302</v>
      </c>
      <c r="I330" s="113">
        <v>3.7764688496759799E-4</v>
      </c>
      <c r="J330" s="113">
        <v>2.3746836589407598</v>
      </c>
      <c r="K330" s="113">
        <v>-18.664234430711499</v>
      </c>
      <c r="L330" s="62">
        <v>2.1965823845201999</v>
      </c>
      <c r="M330" s="113">
        <v>0.5</v>
      </c>
      <c r="N330" s="147">
        <v>0</v>
      </c>
      <c r="O330" s="113">
        <v>0</v>
      </c>
      <c r="P330" s="113">
        <v>0</v>
      </c>
      <c r="Q330" s="113">
        <v>0</v>
      </c>
      <c r="R330" s="62">
        <v>0</v>
      </c>
      <c r="S330" s="147">
        <v>0</v>
      </c>
      <c r="T330" s="113">
        <v>2.3746836589407598</v>
      </c>
      <c r="U330" s="113">
        <v>0</v>
      </c>
      <c r="V330" s="113">
        <v>0</v>
      </c>
      <c r="W330" s="62">
        <v>0</v>
      </c>
      <c r="X330" s="147">
        <v>0</v>
      </c>
      <c r="Y330" s="113">
        <v>2.3746836589407598</v>
      </c>
      <c r="Z330" s="113">
        <v>0</v>
      </c>
      <c r="AA330" s="113">
        <v>0</v>
      </c>
      <c r="AB330" s="59">
        <v>0</v>
      </c>
    </row>
    <row r="331" spans="1:28" s="15" customFormat="1">
      <c r="A331" s="58" t="s">
        <v>669</v>
      </c>
      <c r="B331" s="112" t="s">
        <v>1259</v>
      </c>
      <c r="C331" s="112" t="s">
        <v>1683</v>
      </c>
      <c r="D331" s="112" t="s">
        <v>1052</v>
      </c>
      <c r="E331" s="150" t="s">
        <v>1789</v>
      </c>
      <c r="F331" s="112" t="s">
        <v>668</v>
      </c>
      <c r="G331" s="146">
        <v>0.01</v>
      </c>
      <c r="H331" s="147">
        <v>24.808586826111402</v>
      </c>
      <c r="I331" s="113">
        <v>9.2633455858407299</v>
      </c>
      <c r="J331" s="113">
        <v>15.5452412402707</v>
      </c>
      <c r="K331" s="113">
        <v>11.457053113257899</v>
      </c>
      <c r="L331" s="62">
        <v>14.379348147250401</v>
      </c>
      <c r="M331" s="113">
        <v>0</v>
      </c>
      <c r="N331" s="147">
        <v>0</v>
      </c>
      <c r="O331" s="113">
        <v>0</v>
      </c>
      <c r="P331" s="113">
        <v>9.2608734199740095</v>
      </c>
      <c r="Q331" s="113">
        <v>0</v>
      </c>
      <c r="R331" s="62">
        <v>0</v>
      </c>
      <c r="S331" s="147">
        <v>0</v>
      </c>
      <c r="T331" s="113">
        <v>0</v>
      </c>
      <c r="U331" s="113">
        <v>15.5452412402707</v>
      </c>
      <c r="V331" s="113">
        <v>0</v>
      </c>
      <c r="W331" s="62">
        <v>0</v>
      </c>
      <c r="X331" s="147">
        <v>0</v>
      </c>
      <c r="Y331" s="113">
        <v>0</v>
      </c>
      <c r="Z331" s="113">
        <v>24.806114660244699</v>
      </c>
      <c r="AA331" s="113">
        <v>0</v>
      </c>
      <c r="AB331" s="59">
        <v>0</v>
      </c>
    </row>
    <row r="332" spans="1:28" s="15" customFormat="1">
      <c r="A332" s="58" t="s">
        <v>671</v>
      </c>
      <c r="B332" s="112" t="s">
        <v>1260</v>
      </c>
      <c r="C332" s="112" t="s">
        <v>1684</v>
      </c>
      <c r="D332" s="112" t="s">
        <v>912</v>
      </c>
      <c r="E332" s="150" t="s">
        <v>1789</v>
      </c>
      <c r="F332" s="112" t="s">
        <v>670</v>
      </c>
      <c r="G332" s="146">
        <v>0.4</v>
      </c>
      <c r="H332" s="147">
        <v>1.5525259930908799</v>
      </c>
      <c r="I332" s="113">
        <v>2.4685956015520601E-4</v>
      </c>
      <c r="J332" s="113">
        <v>1.55227913353072</v>
      </c>
      <c r="K332" s="113">
        <v>-15.4533009227668</v>
      </c>
      <c r="L332" s="62">
        <v>1.43585819851592</v>
      </c>
      <c r="M332" s="113">
        <v>0.5</v>
      </c>
      <c r="N332" s="147">
        <v>0</v>
      </c>
      <c r="O332" s="113">
        <v>0</v>
      </c>
      <c r="P332" s="113">
        <v>0</v>
      </c>
      <c r="Q332" s="113">
        <v>0</v>
      </c>
      <c r="R332" s="62">
        <v>0</v>
      </c>
      <c r="S332" s="147">
        <v>0</v>
      </c>
      <c r="T332" s="113">
        <v>1.55227913353072</v>
      </c>
      <c r="U332" s="113">
        <v>0</v>
      </c>
      <c r="V332" s="113">
        <v>0</v>
      </c>
      <c r="W332" s="62">
        <v>0</v>
      </c>
      <c r="X332" s="147">
        <v>0</v>
      </c>
      <c r="Y332" s="113">
        <v>1.55227913353072</v>
      </c>
      <c r="Z332" s="113">
        <v>0</v>
      </c>
      <c r="AA332" s="113">
        <v>0</v>
      </c>
      <c r="AB332" s="59">
        <v>0</v>
      </c>
    </row>
    <row r="333" spans="1:28" s="15" customFormat="1">
      <c r="A333" s="58" t="s">
        <v>673</v>
      </c>
      <c r="B333" s="112" t="s">
        <v>1261</v>
      </c>
      <c r="C333" s="112" t="s">
        <v>1685</v>
      </c>
      <c r="D333" s="112" t="s">
        <v>912</v>
      </c>
      <c r="E333" s="150" t="s">
        <v>1789</v>
      </c>
      <c r="F333" s="112" t="s">
        <v>672</v>
      </c>
      <c r="G333" s="146">
        <v>0.4</v>
      </c>
      <c r="H333" s="147">
        <v>2.3704235945705499</v>
      </c>
      <c r="I333" s="113">
        <v>3.76909443250743E-4</v>
      </c>
      <c r="J333" s="113">
        <v>2.3700466851273001</v>
      </c>
      <c r="K333" s="113">
        <v>-20.772806039014299</v>
      </c>
      <c r="L333" s="62">
        <v>2.1922931837427502</v>
      </c>
      <c r="M333" s="113">
        <v>0.5</v>
      </c>
      <c r="N333" s="147">
        <v>0</v>
      </c>
      <c r="O333" s="113">
        <v>0</v>
      </c>
      <c r="P333" s="113">
        <v>0</v>
      </c>
      <c r="Q333" s="113">
        <v>0</v>
      </c>
      <c r="R333" s="62">
        <v>0</v>
      </c>
      <c r="S333" s="147">
        <v>0</v>
      </c>
      <c r="T333" s="113">
        <v>2.3700466851273001</v>
      </c>
      <c r="U333" s="113">
        <v>0</v>
      </c>
      <c r="V333" s="113">
        <v>0</v>
      </c>
      <c r="W333" s="62">
        <v>0</v>
      </c>
      <c r="X333" s="147">
        <v>0</v>
      </c>
      <c r="Y333" s="113">
        <v>2.3700466851273001</v>
      </c>
      <c r="Z333" s="113">
        <v>0</v>
      </c>
      <c r="AA333" s="113">
        <v>0</v>
      </c>
      <c r="AB333" s="59">
        <v>0</v>
      </c>
    </row>
    <row r="334" spans="1:28" s="15" customFormat="1">
      <c r="A334" s="58" t="s">
        <v>675</v>
      </c>
      <c r="B334" s="112" t="s">
        <v>1262</v>
      </c>
      <c r="C334" s="112" t="s">
        <v>1686</v>
      </c>
      <c r="D334" s="112" t="s">
        <v>926</v>
      </c>
      <c r="E334" s="150" t="s">
        <v>1789</v>
      </c>
      <c r="F334" s="112" t="s">
        <v>674</v>
      </c>
      <c r="G334" s="146">
        <v>0.49</v>
      </c>
      <c r="H334" s="147">
        <v>86.965711021949204</v>
      </c>
      <c r="I334" s="113">
        <v>14.8308995403164</v>
      </c>
      <c r="J334" s="113">
        <v>72.134811481632795</v>
      </c>
      <c r="K334" s="113">
        <v>14.623694703328001</v>
      </c>
      <c r="L334" s="62">
        <v>66.724700620510305</v>
      </c>
      <c r="M334" s="113">
        <v>0</v>
      </c>
      <c r="N334" s="147">
        <v>15.0032777867559</v>
      </c>
      <c r="O334" s="113">
        <v>-0.18384987415090101</v>
      </c>
      <c r="P334" s="113">
        <v>0</v>
      </c>
      <c r="Q334" s="113">
        <v>0</v>
      </c>
      <c r="R334" s="62">
        <v>0</v>
      </c>
      <c r="S334" s="147">
        <v>62.048747963677897</v>
      </c>
      <c r="T334" s="113">
        <v>10.0860635179549</v>
      </c>
      <c r="U334" s="113">
        <v>0</v>
      </c>
      <c r="V334" s="113">
        <v>0</v>
      </c>
      <c r="W334" s="62">
        <v>0</v>
      </c>
      <c r="X334" s="147">
        <v>77.052025750433799</v>
      </c>
      <c r="Y334" s="113">
        <v>9.902213643804</v>
      </c>
      <c r="Z334" s="113">
        <v>0</v>
      </c>
      <c r="AA334" s="113">
        <v>0</v>
      </c>
      <c r="AB334" s="59">
        <v>0</v>
      </c>
    </row>
    <row r="335" spans="1:28" s="15" customFormat="1">
      <c r="A335" s="58" t="s">
        <v>677</v>
      </c>
      <c r="B335" s="112" t="s">
        <v>1263</v>
      </c>
      <c r="C335" s="112" t="s">
        <v>1687</v>
      </c>
      <c r="D335" s="112" t="s">
        <v>926</v>
      </c>
      <c r="E335" s="150" t="s">
        <v>1305</v>
      </c>
      <c r="F335" s="112" t="s">
        <v>676</v>
      </c>
      <c r="G335" s="146">
        <v>0.99</v>
      </c>
      <c r="H335" s="147">
        <v>93.252189992217197</v>
      </c>
      <c r="I335" s="113">
        <v>0</v>
      </c>
      <c r="J335" s="113">
        <v>93.252189992217197</v>
      </c>
      <c r="K335" s="113">
        <v>18.6384035557892</v>
      </c>
      <c r="L335" s="62">
        <v>90.454624292450703</v>
      </c>
      <c r="M335" s="113">
        <v>0</v>
      </c>
      <c r="N335" s="147">
        <v>0</v>
      </c>
      <c r="O335" s="113">
        <v>0</v>
      </c>
      <c r="P335" s="113">
        <v>0</v>
      </c>
      <c r="Q335" s="113">
        <v>0</v>
      </c>
      <c r="R335" s="62">
        <v>0</v>
      </c>
      <c r="S335" s="147">
        <v>82.430575020472503</v>
      </c>
      <c r="T335" s="113">
        <v>10.809725576900799</v>
      </c>
      <c r="U335" s="113">
        <v>0</v>
      </c>
      <c r="V335" s="113">
        <v>0</v>
      </c>
      <c r="W335" s="62">
        <v>0</v>
      </c>
      <c r="X335" s="147">
        <v>82.430575020472503</v>
      </c>
      <c r="Y335" s="113">
        <v>10.809725576900799</v>
      </c>
      <c r="Z335" s="113">
        <v>0</v>
      </c>
      <c r="AA335" s="113">
        <v>0</v>
      </c>
      <c r="AB335" s="59">
        <v>0</v>
      </c>
    </row>
    <row r="336" spans="1:28" s="15" customFormat="1">
      <c r="A336" s="58" t="s">
        <v>679</v>
      </c>
      <c r="B336" s="112" t="s">
        <v>1264</v>
      </c>
      <c r="C336" s="112" t="s">
        <v>1688</v>
      </c>
      <c r="D336" s="112" t="s">
        <v>923</v>
      </c>
      <c r="E336" s="150" t="s">
        <v>1789</v>
      </c>
      <c r="F336" s="112" t="s">
        <v>678</v>
      </c>
      <c r="G336" s="146">
        <v>0.3</v>
      </c>
      <c r="H336" s="147">
        <v>89.646806955498903</v>
      </c>
      <c r="I336" s="113">
        <v>19.490705092568</v>
      </c>
      <c r="J336" s="113">
        <v>70.156101862930896</v>
      </c>
      <c r="K336" s="113">
        <v>48.438524671769301</v>
      </c>
      <c r="L336" s="62">
        <v>64.894394223211094</v>
      </c>
      <c r="M336" s="113">
        <v>0</v>
      </c>
      <c r="N336" s="147">
        <v>18.130518449340801</v>
      </c>
      <c r="O336" s="113">
        <v>1.34902969047821</v>
      </c>
      <c r="P336" s="113">
        <v>0</v>
      </c>
      <c r="Q336" s="113">
        <v>0</v>
      </c>
      <c r="R336" s="62">
        <v>0</v>
      </c>
      <c r="S336" s="147">
        <v>55.413976435551596</v>
      </c>
      <c r="T336" s="113">
        <v>14.7421254273793</v>
      </c>
      <c r="U336" s="113">
        <v>0</v>
      </c>
      <c r="V336" s="113">
        <v>0</v>
      </c>
      <c r="W336" s="62">
        <v>0</v>
      </c>
      <c r="X336" s="147">
        <v>73.544494884892401</v>
      </c>
      <c r="Y336" s="113">
        <v>16.0911551178575</v>
      </c>
      <c r="Z336" s="113">
        <v>0</v>
      </c>
      <c r="AA336" s="113">
        <v>0</v>
      </c>
      <c r="AB336" s="59">
        <v>0</v>
      </c>
    </row>
    <row r="337" spans="1:28" s="15" customFormat="1">
      <c r="A337" s="58" t="s">
        <v>681</v>
      </c>
      <c r="B337" s="112" t="s">
        <v>1265</v>
      </c>
      <c r="C337" s="112" t="s">
        <v>1689</v>
      </c>
      <c r="D337" s="112" t="s">
        <v>968</v>
      </c>
      <c r="E337" s="150" t="s">
        <v>1789</v>
      </c>
      <c r="F337" s="112" t="s">
        <v>680</v>
      </c>
      <c r="G337" s="146">
        <v>0.3</v>
      </c>
      <c r="H337" s="147">
        <v>98.218062061284698</v>
      </c>
      <c r="I337" s="113">
        <v>24.3070960823799</v>
      </c>
      <c r="J337" s="113">
        <v>73.910965978904798</v>
      </c>
      <c r="K337" s="113">
        <v>36.989296688848398</v>
      </c>
      <c r="L337" s="62">
        <v>68.367643530486902</v>
      </c>
      <c r="M337" s="113">
        <v>0</v>
      </c>
      <c r="N337" s="147">
        <v>19.900652758822101</v>
      </c>
      <c r="O337" s="113">
        <v>4.3946892331965701</v>
      </c>
      <c r="P337" s="113">
        <v>0</v>
      </c>
      <c r="Q337" s="113">
        <v>0</v>
      </c>
      <c r="R337" s="62">
        <v>0</v>
      </c>
      <c r="S337" s="147">
        <v>47.9361656529844</v>
      </c>
      <c r="T337" s="113">
        <v>25.974800325920398</v>
      </c>
      <c r="U337" s="113">
        <v>0</v>
      </c>
      <c r="V337" s="113">
        <v>0</v>
      </c>
      <c r="W337" s="62">
        <v>0</v>
      </c>
      <c r="X337" s="147">
        <v>67.836818411806505</v>
      </c>
      <c r="Y337" s="113">
        <v>30.369489559117</v>
      </c>
      <c r="Z337" s="113">
        <v>0</v>
      </c>
      <c r="AA337" s="113">
        <v>0</v>
      </c>
      <c r="AB337" s="59">
        <v>0</v>
      </c>
    </row>
    <row r="338" spans="1:28" s="15" customFormat="1">
      <c r="A338" s="58" t="s">
        <v>683</v>
      </c>
      <c r="B338" s="112" t="s">
        <v>1266</v>
      </c>
      <c r="C338" s="112" t="s">
        <v>1690</v>
      </c>
      <c r="D338" s="112" t="s">
        <v>932</v>
      </c>
      <c r="E338" s="150" t="s">
        <v>1789</v>
      </c>
      <c r="F338" s="112" t="s">
        <v>682</v>
      </c>
      <c r="G338" s="146">
        <v>0.49</v>
      </c>
      <c r="H338" s="147">
        <v>32.748915791179599</v>
      </c>
      <c r="I338" s="113">
        <v>1.4187105901286301</v>
      </c>
      <c r="J338" s="113">
        <v>31.330205201051001</v>
      </c>
      <c r="K338" s="113">
        <v>-17.0392385684851</v>
      </c>
      <c r="L338" s="62">
        <v>28.9804398109722</v>
      </c>
      <c r="M338" s="113">
        <v>0.35227278299232201</v>
      </c>
      <c r="N338" s="147">
        <v>2.7305915014904398</v>
      </c>
      <c r="O338" s="113">
        <v>-1.3168633663593201</v>
      </c>
      <c r="P338" s="113">
        <v>0</v>
      </c>
      <c r="Q338" s="113">
        <v>0</v>
      </c>
      <c r="R338" s="62">
        <v>0</v>
      </c>
      <c r="S338" s="147">
        <v>25.899993420812599</v>
      </c>
      <c r="T338" s="113">
        <v>5.43021178023836</v>
      </c>
      <c r="U338" s="113">
        <v>0</v>
      </c>
      <c r="V338" s="113">
        <v>0</v>
      </c>
      <c r="W338" s="62">
        <v>0</v>
      </c>
      <c r="X338" s="147">
        <v>28.630584922303001</v>
      </c>
      <c r="Y338" s="113">
        <v>4.1133484138790397</v>
      </c>
      <c r="Z338" s="113">
        <v>0</v>
      </c>
      <c r="AA338" s="113">
        <v>0</v>
      </c>
      <c r="AB338" s="59">
        <v>0</v>
      </c>
    </row>
    <row r="339" spans="1:28" s="15" customFormat="1">
      <c r="A339" s="58" t="s">
        <v>685</v>
      </c>
      <c r="B339" s="112" t="s">
        <v>1267</v>
      </c>
      <c r="C339" s="112" t="s">
        <v>1691</v>
      </c>
      <c r="D339" s="112" t="s">
        <v>912</v>
      </c>
      <c r="E339" s="150" t="s">
        <v>1789</v>
      </c>
      <c r="F339" s="112" t="s">
        <v>684</v>
      </c>
      <c r="G339" s="146">
        <v>0.4</v>
      </c>
      <c r="H339" s="147">
        <v>3.4474174119873102</v>
      </c>
      <c r="I339" s="113">
        <v>5.4815700966782E-4</v>
      </c>
      <c r="J339" s="113">
        <v>3.4468692549776399</v>
      </c>
      <c r="K339" s="113">
        <v>-23.0365484357974</v>
      </c>
      <c r="L339" s="62">
        <v>3.1883540608543202</v>
      </c>
      <c r="M339" s="113">
        <v>0.5</v>
      </c>
      <c r="N339" s="147">
        <v>0</v>
      </c>
      <c r="O339" s="113">
        <v>0</v>
      </c>
      <c r="P339" s="113">
        <v>0</v>
      </c>
      <c r="Q339" s="113">
        <v>0</v>
      </c>
      <c r="R339" s="62">
        <v>0</v>
      </c>
      <c r="S339" s="147">
        <v>0</v>
      </c>
      <c r="T339" s="113">
        <v>3.4468692549776399</v>
      </c>
      <c r="U339" s="113">
        <v>0</v>
      </c>
      <c r="V339" s="113">
        <v>0</v>
      </c>
      <c r="W339" s="62">
        <v>0</v>
      </c>
      <c r="X339" s="147">
        <v>0</v>
      </c>
      <c r="Y339" s="113">
        <v>3.4468692549776399</v>
      </c>
      <c r="Z339" s="113">
        <v>0</v>
      </c>
      <c r="AA339" s="113">
        <v>0</v>
      </c>
      <c r="AB339" s="59">
        <v>0</v>
      </c>
    </row>
    <row r="340" spans="1:28" s="15" customFormat="1">
      <c r="A340" s="58" t="s">
        <v>687</v>
      </c>
      <c r="B340" s="112" t="s">
        <v>1268</v>
      </c>
      <c r="C340" s="112" t="s">
        <v>1692</v>
      </c>
      <c r="D340" s="112" t="s">
        <v>999</v>
      </c>
      <c r="E340" s="150" t="s">
        <v>1789</v>
      </c>
      <c r="F340" s="112" t="s">
        <v>686</v>
      </c>
      <c r="G340" s="146">
        <v>0.1</v>
      </c>
      <c r="H340" s="147">
        <v>64.106199774073502</v>
      </c>
      <c r="I340" s="113">
        <v>1.0193213368888201E-2</v>
      </c>
      <c r="J340" s="113">
        <v>64.096006560704595</v>
      </c>
      <c r="K340" s="113">
        <v>40.538807805245803</v>
      </c>
      <c r="L340" s="62">
        <v>59.288806068651802</v>
      </c>
      <c r="M340" s="113">
        <v>0</v>
      </c>
      <c r="N340" s="147">
        <v>0</v>
      </c>
      <c r="O340" s="113">
        <v>0</v>
      </c>
      <c r="P340" s="113">
        <v>0</v>
      </c>
      <c r="Q340" s="113">
        <v>0</v>
      </c>
      <c r="R340" s="62">
        <v>0</v>
      </c>
      <c r="S340" s="147">
        <v>59.8628259058613</v>
      </c>
      <c r="T340" s="113">
        <v>0</v>
      </c>
      <c r="U340" s="113">
        <v>4.2331806548432898</v>
      </c>
      <c r="V340" s="113">
        <v>0</v>
      </c>
      <c r="W340" s="62">
        <v>0</v>
      </c>
      <c r="X340" s="147">
        <v>59.8628259058613</v>
      </c>
      <c r="Y340" s="113">
        <v>0</v>
      </c>
      <c r="Z340" s="113">
        <v>4.2331806548432898</v>
      </c>
      <c r="AA340" s="113">
        <v>0</v>
      </c>
      <c r="AB340" s="59">
        <v>0</v>
      </c>
    </row>
    <row r="341" spans="1:28" s="15" customFormat="1">
      <c r="A341" s="58" t="s">
        <v>689</v>
      </c>
      <c r="B341" s="112" t="s">
        <v>1269</v>
      </c>
      <c r="C341" s="112" t="s">
        <v>1693</v>
      </c>
      <c r="D341" s="112" t="s">
        <v>912</v>
      </c>
      <c r="E341" s="150" t="s">
        <v>1789</v>
      </c>
      <c r="F341" s="112" t="s">
        <v>688</v>
      </c>
      <c r="G341" s="146">
        <v>0.4</v>
      </c>
      <c r="H341" s="147">
        <v>2.8395758030117899</v>
      </c>
      <c r="I341" s="113">
        <v>4.5150705463515602E-4</v>
      </c>
      <c r="J341" s="113">
        <v>2.8391242959571499</v>
      </c>
      <c r="K341" s="113">
        <v>-23.7606042412901</v>
      </c>
      <c r="L341" s="62">
        <v>2.62618997376036</v>
      </c>
      <c r="M341" s="113">
        <v>0.5</v>
      </c>
      <c r="N341" s="147">
        <v>0</v>
      </c>
      <c r="O341" s="113">
        <v>0</v>
      </c>
      <c r="P341" s="113">
        <v>0</v>
      </c>
      <c r="Q341" s="113">
        <v>0</v>
      </c>
      <c r="R341" s="62">
        <v>0</v>
      </c>
      <c r="S341" s="147">
        <v>0</v>
      </c>
      <c r="T341" s="113">
        <v>2.8391242959571499</v>
      </c>
      <c r="U341" s="113">
        <v>0</v>
      </c>
      <c r="V341" s="113">
        <v>0</v>
      </c>
      <c r="W341" s="62">
        <v>0</v>
      </c>
      <c r="X341" s="147">
        <v>0</v>
      </c>
      <c r="Y341" s="113">
        <v>2.8391242959571499</v>
      </c>
      <c r="Z341" s="113">
        <v>0</v>
      </c>
      <c r="AA341" s="113">
        <v>0</v>
      </c>
      <c r="AB341" s="59">
        <v>0</v>
      </c>
    </row>
    <row r="342" spans="1:28" s="15" customFormat="1">
      <c r="A342" s="58" t="s">
        <v>693</v>
      </c>
      <c r="B342" s="112" t="s">
        <v>1271</v>
      </c>
      <c r="C342" s="112" t="s">
        <v>1695</v>
      </c>
      <c r="D342" s="112" t="s">
        <v>912</v>
      </c>
      <c r="E342" s="150" t="s">
        <v>1789</v>
      </c>
      <c r="F342" s="112" t="s">
        <v>692</v>
      </c>
      <c r="G342" s="146">
        <v>0.4</v>
      </c>
      <c r="H342" s="147">
        <v>2.00296258772436</v>
      </c>
      <c r="I342" s="113">
        <v>3.1848129603548E-4</v>
      </c>
      <c r="J342" s="113">
        <v>2.00264410642832</v>
      </c>
      <c r="K342" s="113">
        <v>-14.402370797202</v>
      </c>
      <c r="L342" s="62">
        <v>1.8524457984461999</v>
      </c>
      <c r="M342" s="113">
        <v>0.5</v>
      </c>
      <c r="N342" s="147">
        <v>0</v>
      </c>
      <c r="O342" s="113">
        <v>0</v>
      </c>
      <c r="P342" s="113">
        <v>0</v>
      </c>
      <c r="Q342" s="113">
        <v>0</v>
      </c>
      <c r="R342" s="62">
        <v>0</v>
      </c>
      <c r="S342" s="147">
        <v>0</v>
      </c>
      <c r="T342" s="113">
        <v>2.00264410642832</v>
      </c>
      <c r="U342" s="113">
        <v>0</v>
      </c>
      <c r="V342" s="113">
        <v>0</v>
      </c>
      <c r="W342" s="62">
        <v>0</v>
      </c>
      <c r="X342" s="147">
        <v>0</v>
      </c>
      <c r="Y342" s="113">
        <v>2.00264410642832</v>
      </c>
      <c r="Z342" s="113">
        <v>0</v>
      </c>
      <c r="AA342" s="113">
        <v>0</v>
      </c>
      <c r="AB342" s="59">
        <v>0</v>
      </c>
    </row>
    <row r="343" spans="1:28" s="15" customFormat="1">
      <c r="A343" s="58" t="s">
        <v>695</v>
      </c>
      <c r="B343" s="112" t="s">
        <v>1272</v>
      </c>
      <c r="C343" s="112" t="s">
        <v>1696</v>
      </c>
      <c r="D343" s="112" t="s">
        <v>912</v>
      </c>
      <c r="E343" s="150" t="s">
        <v>1789</v>
      </c>
      <c r="F343" s="112" t="s">
        <v>694</v>
      </c>
      <c r="G343" s="146">
        <v>0.4</v>
      </c>
      <c r="H343" s="147">
        <v>2.9533442510849199</v>
      </c>
      <c r="I343" s="113">
        <v>4.6959677630843103E-4</v>
      </c>
      <c r="J343" s="113">
        <v>2.95287465430861</v>
      </c>
      <c r="K343" s="113">
        <v>-9.9089314366778005</v>
      </c>
      <c r="L343" s="62">
        <v>2.73140905523546</v>
      </c>
      <c r="M343" s="113">
        <v>0.5</v>
      </c>
      <c r="N343" s="147">
        <v>0</v>
      </c>
      <c r="O343" s="113">
        <v>0</v>
      </c>
      <c r="P343" s="113">
        <v>0</v>
      </c>
      <c r="Q343" s="113">
        <v>0</v>
      </c>
      <c r="R343" s="62">
        <v>0</v>
      </c>
      <c r="S343" s="147">
        <v>0</v>
      </c>
      <c r="T343" s="113">
        <v>2.95287465430861</v>
      </c>
      <c r="U343" s="113">
        <v>0</v>
      </c>
      <c r="V343" s="113">
        <v>0</v>
      </c>
      <c r="W343" s="62">
        <v>0</v>
      </c>
      <c r="X343" s="147">
        <v>0</v>
      </c>
      <c r="Y343" s="113">
        <v>2.95287465430861</v>
      </c>
      <c r="Z343" s="113">
        <v>0</v>
      </c>
      <c r="AA343" s="113">
        <v>0</v>
      </c>
      <c r="AB343" s="59">
        <v>0</v>
      </c>
    </row>
    <row r="344" spans="1:28" s="15" customFormat="1">
      <c r="A344" s="58" t="s">
        <v>699</v>
      </c>
      <c r="B344" s="112" t="s">
        <v>1274</v>
      </c>
      <c r="C344" s="112" t="s">
        <v>1698</v>
      </c>
      <c r="D344" s="112" t="s">
        <v>912</v>
      </c>
      <c r="E344" s="150" t="s">
        <v>1789</v>
      </c>
      <c r="F344" s="112" t="s">
        <v>698</v>
      </c>
      <c r="G344" s="146">
        <v>0.4</v>
      </c>
      <c r="H344" s="147">
        <v>2.9113790621869202</v>
      </c>
      <c r="I344" s="113">
        <v>4.6292416511302501E-4</v>
      </c>
      <c r="J344" s="113">
        <v>2.9109161380218098</v>
      </c>
      <c r="K344" s="113">
        <v>-20.354066735947601</v>
      </c>
      <c r="L344" s="62">
        <v>2.6925974276701701</v>
      </c>
      <c r="M344" s="113">
        <v>0.5</v>
      </c>
      <c r="N344" s="147">
        <v>0</v>
      </c>
      <c r="O344" s="113">
        <v>0</v>
      </c>
      <c r="P344" s="113">
        <v>0</v>
      </c>
      <c r="Q344" s="113">
        <v>0</v>
      </c>
      <c r="R344" s="62">
        <v>0</v>
      </c>
      <c r="S344" s="147">
        <v>0</v>
      </c>
      <c r="T344" s="113">
        <v>2.9109161380218098</v>
      </c>
      <c r="U344" s="113">
        <v>0</v>
      </c>
      <c r="V344" s="113">
        <v>0</v>
      </c>
      <c r="W344" s="62">
        <v>0</v>
      </c>
      <c r="X344" s="147">
        <v>0</v>
      </c>
      <c r="Y344" s="113">
        <v>2.9109161380218098</v>
      </c>
      <c r="Z344" s="113">
        <v>0</v>
      </c>
      <c r="AA344" s="113">
        <v>0</v>
      </c>
      <c r="AB344" s="59">
        <v>0</v>
      </c>
    </row>
    <row r="345" spans="1:28" s="15" customFormat="1">
      <c r="A345" s="58" t="s">
        <v>701</v>
      </c>
      <c r="B345" s="112" t="s">
        <v>1275</v>
      </c>
      <c r="C345" s="112" t="s">
        <v>1699</v>
      </c>
      <c r="D345" s="112" t="s">
        <v>932</v>
      </c>
      <c r="E345" s="150" t="s">
        <v>1789</v>
      </c>
      <c r="F345" s="112" t="s">
        <v>700</v>
      </c>
      <c r="G345" s="146">
        <v>0.49</v>
      </c>
      <c r="H345" s="147">
        <v>18.103720845294799</v>
      </c>
      <c r="I345" s="113">
        <v>2.87858417844625E-3</v>
      </c>
      <c r="J345" s="113">
        <v>18.100842261116401</v>
      </c>
      <c r="K345" s="113">
        <v>-21.856879952710798</v>
      </c>
      <c r="L345" s="62">
        <v>16.743279091532699</v>
      </c>
      <c r="M345" s="113">
        <v>0.5</v>
      </c>
      <c r="N345" s="147">
        <v>0</v>
      </c>
      <c r="O345" s="113">
        <v>0</v>
      </c>
      <c r="P345" s="113">
        <v>0</v>
      </c>
      <c r="Q345" s="113">
        <v>0</v>
      </c>
      <c r="R345" s="62">
        <v>0</v>
      </c>
      <c r="S345" s="147">
        <v>13.52647235605</v>
      </c>
      <c r="T345" s="113">
        <v>4.57436990506634</v>
      </c>
      <c r="U345" s="113">
        <v>0</v>
      </c>
      <c r="V345" s="113">
        <v>0</v>
      </c>
      <c r="W345" s="62">
        <v>0</v>
      </c>
      <c r="X345" s="147">
        <v>13.52647235605</v>
      </c>
      <c r="Y345" s="113">
        <v>4.57436990506634</v>
      </c>
      <c r="Z345" s="113">
        <v>0</v>
      </c>
      <c r="AA345" s="113">
        <v>0</v>
      </c>
      <c r="AB345" s="59">
        <v>0</v>
      </c>
    </row>
    <row r="346" spans="1:28" s="15" customFormat="1">
      <c r="A346" s="58" t="s">
        <v>703</v>
      </c>
      <c r="B346" s="112" t="s">
        <v>1276</v>
      </c>
      <c r="C346" s="112" t="s">
        <v>1700</v>
      </c>
      <c r="D346" s="112" t="s">
        <v>912</v>
      </c>
      <c r="E346" s="150" t="s">
        <v>1789</v>
      </c>
      <c r="F346" s="112" t="s">
        <v>702</v>
      </c>
      <c r="G346" s="146">
        <v>0.4</v>
      </c>
      <c r="H346" s="147">
        <v>1.6482179392734599</v>
      </c>
      <c r="I346" s="113">
        <v>2.6207507728293701E-4</v>
      </c>
      <c r="J346" s="113">
        <v>1.64795586419618</v>
      </c>
      <c r="K346" s="113">
        <v>-3.2307232516146098</v>
      </c>
      <c r="L346" s="62">
        <v>1.52435917438147</v>
      </c>
      <c r="M346" s="113">
        <v>0.5</v>
      </c>
      <c r="N346" s="147">
        <v>0</v>
      </c>
      <c r="O346" s="113">
        <v>0</v>
      </c>
      <c r="P346" s="113">
        <v>0</v>
      </c>
      <c r="Q346" s="113">
        <v>0</v>
      </c>
      <c r="R346" s="62">
        <v>0</v>
      </c>
      <c r="S346" s="147">
        <v>0</v>
      </c>
      <c r="T346" s="113">
        <v>1.64795586419618</v>
      </c>
      <c r="U346" s="113">
        <v>0</v>
      </c>
      <c r="V346" s="113">
        <v>0</v>
      </c>
      <c r="W346" s="62">
        <v>0</v>
      </c>
      <c r="X346" s="147">
        <v>0</v>
      </c>
      <c r="Y346" s="113">
        <v>1.64795586419618</v>
      </c>
      <c r="Z346" s="113">
        <v>0</v>
      </c>
      <c r="AA346" s="113">
        <v>0</v>
      </c>
      <c r="AB346" s="59">
        <v>0</v>
      </c>
    </row>
    <row r="347" spans="1:28" s="15" customFormat="1">
      <c r="A347" s="58" t="s">
        <v>707</v>
      </c>
      <c r="B347" s="112" t="s">
        <v>1278</v>
      </c>
      <c r="C347" s="112" t="s">
        <v>1702</v>
      </c>
      <c r="D347" s="112" t="s">
        <v>912</v>
      </c>
      <c r="E347" s="150" t="s">
        <v>1789</v>
      </c>
      <c r="F347" s="112" t="s">
        <v>706</v>
      </c>
      <c r="G347" s="146">
        <v>0.4</v>
      </c>
      <c r="H347" s="147">
        <v>3.3152612491420101</v>
      </c>
      <c r="I347" s="113">
        <v>5.2714348431183303E-4</v>
      </c>
      <c r="J347" s="113">
        <v>3.3147341056577</v>
      </c>
      <c r="K347" s="113">
        <v>-8.6983578658225404</v>
      </c>
      <c r="L347" s="62">
        <v>3.0661290477333698</v>
      </c>
      <c r="M347" s="113">
        <v>0.5</v>
      </c>
      <c r="N347" s="147">
        <v>0</v>
      </c>
      <c r="O347" s="113">
        <v>0</v>
      </c>
      <c r="P347" s="113">
        <v>0</v>
      </c>
      <c r="Q347" s="113">
        <v>0</v>
      </c>
      <c r="R347" s="62">
        <v>0</v>
      </c>
      <c r="S347" s="147">
        <v>0</v>
      </c>
      <c r="T347" s="113">
        <v>3.3147341056577</v>
      </c>
      <c r="U347" s="113">
        <v>0</v>
      </c>
      <c r="V347" s="113">
        <v>0</v>
      </c>
      <c r="W347" s="62">
        <v>0</v>
      </c>
      <c r="X347" s="147">
        <v>0</v>
      </c>
      <c r="Y347" s="113">
        <v>3.3147341056577</v>
      </c>
      <c r="Z347" s="113">
        <v>0</v>
      </c>
      <c r="AA347" s="113">
        <v>0</v>
      </c>
      <c r="AB347" s="59">
        <v>0</v>
      </c>
    </row>
    <row r="348" spans="1:28" s="15" customFormat="1">
      <c r="A348" s="58" t="s">
        <v>709</v>
      </c>
      <c r="B348" s="112" t="s">
        <v>1279</v>
      </c>
      <c r="C348" s="112" t="s">
        <v>1703</v>
      </c>
      <c r="D348" s="112" t="s">
        <v>912</v>
      </c>
      <c r="E348" s="150" t="s">
        <v>1789</v>
      </c>
      <c r="F348" s="112" t="s">
        <v>708</v>
      </c>
      <c r="G348" s="146">
        <v>0.4</v>
      </c>
      <c r="H348" s="147">
        <v>3.0231747522851902</v>
      </c>
      <c r="I348" s="113">
        <v>4.8070021951560901E-4</v>
      </c>
      <c r="J348" s="113">
        <v>3.02269405206567</v>
      </c>
      <c r="K348" s="113">
        <v>-3.5825915794401499</v>
      </c>
      <c r="L348" s="62">
        <v>2.7959919981607499</v>
      </c>
      <c r="M348" s="113">
        <v>0.5</v>
      </c>
      <c r="N348" s="147">
        <v>0</v>
      </c>
      <c r="O348" s="113">
        <v>0</v>
      </c>
      <c r="P348" s="113">
        <v>0</v>
      </c>
      <c r="Q348" s="113">
        <v>0</v>
      </c>
      <c r="R348" s="62">
        <v>0</v>
      </c>
      <c r="S348" s="147">
        <v>0</v>
      </c>
      <c r="T348" s="113">
        <v>3.02269405206567</v>
      </c>
      <c r="U348" s="113">
        <v>0</v>
      </c>
      <c r="V348" s="113">
        <v>0</v>
      </c>
      <c r="W348" s="62">
        <v>0</v>
      </c>
      <c r="X348" s="147">
        <v>0</v>
      </c>
      <c r="Y348" s="113">
        <v>3.02269405206567</v>
      </c>
      <c r="Z348" s="113">
        <v>0</v>
      </c>
      <c r="AA348" s="113">
        <v>0</v>
      </c>
      <c r="AB348" s="59">
        <v>0</v>
      </c>
    </row>
    <row r="349" spans="1:28" s="15" customFormat="1">
      <c r="A349" s="58" t="s">
        <v>711</v>
      </c>
      <c r="B349" s="112" t="s">
        <v>1280</v>
      </c>
      <c r="C349" s="112" t="s">
        <v>1704</v>
      </c>
      <c r="D349" s="112" t="s">
        <v>1052</v>
      </c>
      <c r="E349" s="150" t="s">
        <v>1789</v>
      </c>
      <c r="F349" s="112" t="s">
        <v>710</v>
      </c>
      <c r="G349" s="146">
        <v>0.01</v>
      </c>
      <c r="H349" s="147">
        <v>53.5902234389985</v>
      </c>
      <c r="I349" s="113">
        <v>19.858248751464998</v>
      </c>
      <c r="J349" s="113">
        <v>33.731974687533501</v>
      </c>
      <c r="K349" s="113">
        <v>23.8858752433331</v>
      </c>
      <c r="L349" s="62">
        <v>31.202076585968499</v>
      </c>
      <c r="M349" s="113">
        <v>0</v>
      </c>
      <c r="N349" s="147">
        <v>0</v>
      </c>
      <c r="O349" s="113">
        <v>0</v>
      </c>
      <c r="P349" s="113">
        <v>19.8528843421666</v>
      </c>
      <c r="Q349" s="113">
        <v>0</v>
      </c>
      <c r="R349" s="62">
        <v>0</v>
      </c>
      <c r="S349" s="147">
        <v>0</v>
      </c>
      <c r="T349" s="113">
        <v>0</v>
      </c>
      <c r="U349" s="113">
        <v>33.731974687533501</v>
      </c>
      <c r="V349" s="113">
        <v>0</v>
      </c>
      <c r="W349" s="62">
        <v>0</v>
      </c>
      <c r="X349" s="147">
        <v>0</v>
      </c>
      <c r="Y349" s="113">
        <v>0</v>
      </c>
      <c r="Z349" s="113">
        <v>53.584859029700098</v>
      </c>
      <c r="AA349" s="113">
        <v>0</v>
      </c>
      <c r="AB349" s="59">
        <v>0</v>
      </c>
    </row>
    <row r="350" spans="1:28" s="15" customFormat="1">
      <c r="A350" s="58" t="s">
        <v>1876</v>
      </c>
      <c r="B350" s="112" t="s">
        <v>1875</v>
      </c>
      <c r="C350" s="112" t="s">
        <v>1877</v>
      </c>
      <c r="D350" s="112" t="s">
        <v>932</v>
      </c>
      <c r="E350" s="151">
        <v>0</v>
      </c>
      <c r="F350" s="153" t="s">
        <v>1935</v>
      </c>
      <c r="G350" s="146">
        <v>0.49</v>
      </c>
      <c r="H350" s="147">
        <v>53.852893293198299</v>
      </c>
      <c r="I350" s="113">
        <v>3.7122905397499601</v>
      </c>
      <c r="J350" s="113">
        <v>50.140602753448299</v>
      </c>
      <c r="K350" s="113">
        <v>-25.010047749339702</v>
      </c>
      <c r="L350" s="62">
        <v>46.380057546939703</v>
      </c>
      <c r="M350" s="113">
        <v>0.33279881919866899</v>
      </c>
      <c r="N350" s="147">
        <v>3.7043166597456501</v>
      </c>
      <c r="O350" s="113">
        <v>0</v>
      </c>
      <c r="P350" s="113">
        <v>0</v>
      </c>
      <c r="Q350" s="113">
        <v>0</v>
      </c>
      <c r="R350" s="62">
        <v>0</v>
      </c>
      <c r="S350" s="147">
        <v>39.305235377244998</v>
      </c>
      <c r="T350" s="113">
        <v>10.8353673762032</v>
      </c>
      <c r="U350" s="113">
        <v>0</v>
      </c>
      <c r="V350" s="113">
        <v>0</v>
      </c>
      <c r="W350" s="62">
        <v>0</v>
      </c>
      <c r="X350" s="147">
        <v>43.009552036990598</v>
      </c>
      <c r="Y350" s="113">
        <v>10.8353673762032</v>
      </c>
      <c r="Z350" s="113">
        <v>0</v>
      </c>
      <c r="AA350" s="113">
        <v>0</v>
      </c>
      <c r="AB350" s="59">
        <v>0</v>
      </c>
    </row>
    <row r="351" spans="1:28" s="15" customFormat="1">
      <c r="A351" s="58" t="s">
        <v>713</v>
      </c>
      <c r="B351" s="112" t="s">
        <v>1281</v>
      </c>
      <c r="C351" s="112" t="s">
        <v>1705</v>
      </c>
      <c r="D351" s="112" t="s">
        <v>912</v>
      </c>
      <c r="E351" s="150" t="s">
        <v>1789</v>
      </c>
      <c r="F351" s="112" t="s">
        <v>712</v>
      </c>
      <c r="G351" s="146">
        <v>0.4</v>
      </c>
      <c r="H351" s="147">
        <v>2.22807622570134</v>
      </c>
      <c r="I351" s="113">
        <v>8.2007170818062705E-2</v>
      </c>
      <c r="J351" s="113">
        <v>2.1460690548832799</v>
      </c>
      <c r="K351" s="113">
        <v>-12.035062335838299</v>
      </c>
      <c r="L351" s="62">
        <v>1.9851138757670299</v>
      </c>
      <c r="M351" s="113">
        <v>0.5</v>
      </c>
      <c r="N351" s="147">
        <v>0</v>
      </c>
      <c r="O351" s="113">
        <v>8.1665880609722102E-2</v>
      </c>
      <c r="P351" s="113">
        <v>0</v>
      </c>
      <c r="Q351" s="113">
        <v>0</v>
      </c>
      <c r="R351" s="62">
        <v>0</v>
      </c>
      <c r="S351" s="147">
        <v>0</v>
      </c>
      <c r="T351" s="113">
        <v>2.1460690548832799</v>
      </c>
      <c r="U351" s="113">
        <v>0</v>
      </c>
      <c r="V351" s="113">
        <v>0</v>
      </c>
      <c r="W351" s="62">
        <v>0</v>
      </c>
      <c r="X351" s="147">
        <v>0</v>
      </c>
      <c r="Y351" s="113">
        <v>2.2277349354929998</v>
      </c>
      <c r="Z351" s="113">
        <v>0</v>
      </c>
      <c r="AA351" s="113">
        <v>0</v>
      </c>
      <c r="AB351" s="59">
        <v>0</v>
      </c>
    </row>
    <row r="352" spans="1:28" s="15" customFormat="1">
      <c r="A352" s="58" t="s">
        <v>904</v>
      </c>
      <c r="B352" s="112" t="s">
        <v>1334</v>
      </c>
      <c r="C352" s="112" t="s">
        <v>1831</v>
      </c>
      <c r="D352" s="112" t="s">
        <v>912</v>
      </c>
      <c r="E352" s="150" t="s">
        <v>1789</v>
      </c>
      <c r="F352" s="112" t="s">
        <v>1822</v>
      </c>
      <c r="G352" s="146">
        <v>0.4</v>
      </c>
      <c r="H352" s="147">
        <v>4.7305854964747702</v>
      </c>
      <c r="I352" s="113">
        <v>0.20684298824896399</v>
      </c>
      <c r="J352" s="113">
        <v>4.5237425082258103</v>
      </c>
      <c r="K352" s="113">
        <v>-23.475184598297201</v>
      </c>
      <c r="L352" s="62">
        <v>4.1844618201088704</v>
      </c>
      <c r="M352" s="113">
        <v>0.5</v>
      </c>
      <c r="N352" s="147">
        <v>0</v>
      </c>
      <c r="O352" s="113">
        <v>0.20612357560029301</v>
      </c>
      <c r="P352" s="113">
        <v>0</v>
      </c>
      <c r="Q352" s="113">
        <v>0</v>
      </c>
      <c r="R352" s="62">
        <v>0</v>
      </c>
      <c r="S352" s="147">
        <v>0</v>
      </c>
      <c r="T352" s="113">
        <v>4.5237425082258103</v>
      </c>
      <c r="U352" s="113">
        <v>0</v>
      </c>
      <c r="V352" s="113">
        <v>0</v>
      </c>
      <c r="W352" s="62">
        <v>0</v>
      </c>
      <c r="X352" s="147">
        <v>0</v>
      </c>
      <c r="Y352" s="113">
        <v>4.7298660838261002</v>
      </c>
      <c r="Z352" s="113">
        <v>0</v>
      </c>
      <c r="AA352" s="113">
        <v>0</v>
      </c>
      <c r="AB352" s="59">
        <v>0</v>
      </c>
    </row>
    <row r="353" spans="1:28" s="15" customFormat="1">
      <c r="A353" s="58" t="s">
        <v>717</v>
      </c>
      <c r="B353" s="112" t="s">
        <v>1283</v>
      </c>
      <c r="C353" s="112" t="s">
        <v>1707</v>
      </c>
      <c r="D353" s="112" t="s">
        <v>999</v>
      </c>
      <c r="E353" s="150" t="s">
        <v>1789</v>
      </c>
      <c r="F353" s="112" t="s">
        <v>716</v>
      </c>
      <c r="G353" s="146">
        <v>0.1</v>
      </c>
      <c r="H353" s="147">
        <v>79.269441188738199</v>
      </c>
      <c r="I353" s="113">
        <v>1.26042463354412E-2</v>
      </c>
      <c r="J353" s="113">
        <v>79.256836942402799</v>
      </c>
      <c r="K353" s="113">
        <v>45.791874461845403</v>
      </c>
      <c r="L353" s="62">
        <v>73.312574171722602</v>
      </c>
      <c r="M353" s="113">
        <v>0</v>
      </c>
      <c r="N353" s="147">
        <v>0</v>
      </c>
      <c r="O353" s="113">
        <v>0</v>
      </c>
      <c r="P353" s="113">
        <v>0</v>
      </c>
      <c r="Q353" s="113">
        <v>0</v>
      </c>
      <c r="R353" s="62">
        <v>0</v>
      </c>
      <c r="S353" s="147">
        <v>73.718230215722897</v>
      </c>
      <c r="T353" s="113">
        <v>0</v>
      </c>
      <c r="U353" s="113">
        <v>5.5386067266799097</v>
      </c>
      <c r="V353" s="113">
        <v>0</v>
      </c>
      <c r="W353" s="62">
        <v>0</v>
      </c>
      <c r="X353" s="147">
        <v>73.718230215722897</v>
      </c>
      <c r="Y353" s="113">
        <v>0</v>
      </c>
      <c r="Z353" s="113">
        <v>5.5386067266799097</v>
      </c>
      <c r="AA353" s="113">
        <v>0</v>
      </c>
      <c r="AB353" s="59">
        <v>0</v>
      </c>
    </row>
    <row r="354" spans="1:28" s="15" customFormat="1">
      <c r="A354" s="58" t="s">
        <v>719</v>
      </c>
      <c r="B354" s="112" t="s">
        <v>1284</v>
      </c>
      <c r="C354" s="112" t="s">
        <v>1708</v>
      </c>
      <c r="D354" s="112" t="s">
        <v>1052</v>
      </c>
      <c r="E354" s="150" t="s">
        <v>1789</v>
      </c>
      <c r="F354" s="112" t="s">
        <v>718</v>
      </c>
      <c r="G354" s="146">
        <v>0.01</v>
      </c>
      <c r="H354" s="147">
        <v>38.783430286090301</v>
      </c>
      <c r="I354" s="113">
        <v>14.0475499284347</v>
      </c>
      <c r="J354" s="113">
        <v>24.735880357655599</v>
      </c>
      <c r="K354" s="113">
        <v>16.921506430166399</v>
      </c>
      <c r="L354" s="62">
        <v>22.880689330831402</v>
      </c>
      <c r="M354" s="113">
        <v>0</v>
      </c>
      <c r="N354" s="147">
        <v>0</v>
      </c>
      <c r="O354" s="113">
        <v>0</v>
      </c>
      <c r="P354" s="113">
        <v>14.0436161715576</v>
      </c>
      <c r="Q354" s="113">
        <v>0</v>
      </c>
      <c r="R354" s="62">
        <v>0</v>
      </c>
      <c r="S354" s="147">
        <v>0</v>
      </c>
      <c r="T354" s="113">
        <v>0</v>
      </c>
      <c r="U354" s="113">
        <v>24.735880357655599</v>
      </c>
      <c r="V354" s="113">
        <v>0</v>
      </c>
      <c r="W354" s="62">
        <v>0</v>
      </c>
      <c r="X354" s="147">
        <v>0</v>
      </c>
      <c r="Y354" s="113">
        <v>0</v>
      </c>
      <c r="Z354" s="113">
        <v>38.779496529213098</v>
      </c>
      <c r="AA354" s="113">
        <v>0</v>
      </c>
      <c r="AB354" s="59">
        <v>0</v>
      </c>
    </row>
    <row r="355" spans="1:28" s="15" customFormat="1">
      <c r="A355" s="58" t="s">
        <v>721</v>
      </c>
      <c r="B355" s="112" t="s">
        <v>1285</v>
      </c>
      <c r="C355" s="112" t="s">
        <v>1709</v>
      </c>
      <c r="D355" s="112" t="s">
        <v>968</v>
      </c>
      <c r="E355" s="150" t="s">
        <v>1789</v>
      </c>
      <c r="F355" s="112" t="s">
        <v>720</v>
      </c>
      <c r="G355" s="146">
        <v>0.3</v>
      </c>
      <c r="H355" s="147">
        <v>121.59814532918899</v>
      </c>
      <c r="I355" s="113">
        <v>31.215769088159298</v>
      </c>
      <c r="J355" s="113">
        <v>90.382376241029803</v>
      </c>
      <c r="K355" s="113">
        <v>-582.61781256835002</v>
      </c>
      <c r="L355" s="62">
        <v>83.603698022952599</v>
      </c>
      <c r="M355" s="113">
        <v>0.5</v>
      </c>
      <c r="N355" s="147">
        <v>21.9109652848663</v>
      </c>
      <c r="O355" s="113">
        <v>9.2904302579910407</v>
      </c>
      <c r="P355" s="113">
        <v>0</v>
      </c>
      <c r="Q355" s="113">
        <v>0</v>
      </c>
      <c r="R355" s="62">
        <v>0</v>
      </c>
      <c r="S355" s="147">
        <v>53.347664429260597</v>
      </c>
      <c r="T355" s="113">
        <v>37.034711811769299</v>
      </c>
      <c r="U355" s="113">
        <v>0</v>
      </c>
      <c r="V355" s="113">
        <v>0</v>
      </c>
      <c r="W355" s="62">
        <v>0</v>
      </c>
      <c r="X355" s="147">
        <v>75.258629714126897</v>
      </c>
      <c r="Y355" s="113">
        <v>46.325142069760297</v>
      </c>
      <c r="Z355" s="113">
        <v>0</v>
      </c>
      <c r="AA355" s="113">
        <v>0</v>
      </c>
      <c r="AB355" s="59">
        <v>0</v>
      </c>
    </row>
    <row r="356" spans="1:28" s="15" customFormat="1">
      <c r="A356" s="58" t="s">
        <v>725</v>
      </c>
      <c r="B356" s="112" t="s">
        <v>1287</v>
      </c>
      <c r="C356" s="112" t="s">
        <v>1711</v>
      </c>
      <c r="D356" s="112" t="s">
        <v>926</v>
      </c>
      <c r="E356" s="150" t="s">
        <v>1306</v>
      </c>
      <c r="F356" s="112" t="s">
        <v>1945</v>
      </c>
      <c r="G356" s="146">
        <v>0.99</v>
      </c>
      <c r="H356" s="147">
        <v>113.560312735145</v>
      </c>
      <c r="I356" s="113">
        <v>0</v>
      </c>
      <c r="J356" s="113">
        <v>113.560312735145</v>
      </c>
      <c r="K356" s="113">
        <v>36.879068161330899</v>
      </c>
      <c r="L356" s="62">
        <v>110.15350335309</v>
      </c>
      <c r="M356" s="113">
        <v>0</v>
      </c>
      <c r="N356" s="147">
        <v>0</v>
      </c>
      <c r="O356" s="113">
        <v>0</v>
      </c>
      <c r="P356" s="113">
        <v>0</v>
      </c>
      <c r="Q356" s="113">
        <v>0</v>
      </c>
      <c r="R356" s="62">
        <v>0</v>
      </c>
      <c r="S356" s="147">
        <v>102.498867121619</v>
      </c>
      <c r="T356" s="113">
        <v>11.0502191262773</v>
      </c>
      <c r="U356" s="113">
        <v>0</v>
      </c>
      <c r="V356" s="113">
        <v>0</v>
      </c>
      <c r="W356" s="62">
        <v>0</v>
      </c>
      <c r="X356" s="147">
        <v>102.498867121619</v>
      </c>
      <c r="Y356" s="113">
        <v>11.0502191262773</v>
      </c>
      <c r="Z356" s="113">
        <v>0</v>
      </c>
      <c r="AA356" s="113">
        <v>0</v>
      </c>
      <c r="AB356" s="59">
        <v>0</v>
      </c>
    </row>
    <row r="357" spans="1:28" s="15" customFormat="1">
      <c r="A357" s="58" t="s">
        <v>727</v>
      </c>
      <c r="B357" s="112" t="s">
        <v>1288</v>
      </c>
      <c r="C357" s="112" t="s">
        <v>1712</v>
      </c>
      <c r="D357" s="112" t="s">
        <v>932</v>
      </c>
      <c r="E357" s="150" t="s">
        <v>1789</v>
      </c>
      <c r="F357" s="112" t="s">
        <v>726</v>
      </c>
      <c r="G357" s="146">
        <v>0.49</v>
      </c>
      <c r="H357" s="147">
        <v>57.898867587783599</v>
      </c>
      <c r="I357" s="113">
        <v>9.2062158478732805E-3</v>
      </c>
      <c r="J357" s="113">
        <v>57.889661371935702</v>
      </c>
      <c r="K357" s="113">
        <v>-14.307730682893901</v>
      </c>
      <c r="L357" s="62">
        <v>53.547936769040497</v>
      </c>
      <c r="M357" s="113">
        <v>0.198175173308588</v>
      </c>
      <c r="N357" s="147">
        <v>0</v>
      </c>
      <c r="O357" s="113">
        <v>0</v>
      </c>
      <c r="P357" s="113">
        <v>0</v>
      </c>
      <c r="Q357" s="113">
        <v>0</v>
      </c>
      <c r="R357" s="62">
        <v>0</v>
      </c>
      <c r="S357" s="147">
        <v>46.781310159505601</v>
      </c>
      <c r="T357" s="113">
        <v>11.108351212430099</v>
      </c>
      <c r="U357" s="113">
        <v>0</v>
      </c>
      <c r="V357" s="113">
        <v>0</v>
      </c>
      <c r="W357" s="62">
        <v>0</v>
      </c>
      <c r="X357" s="147">
        <v>46.781310159505601</v>
      </c>
      <c r="Y357" s="113">
        <v>11.108351212430099</v>
      </c>
      <c r="Z357" s="113">
        <v>0</v>
      </c>
      <c r="AA357" s="113">
        <v>0</v>
      </c>
      <c r="AB357" s="59">
        <v>0</v>
      </c>
    </row>
    <row r="358" spans="1:28" s="15" customFormat="1">
      <c r="A358" s="58" t="s">
        <v>729</v>
      </c>
      <c r="B358" s="112" t="s">
        <v>1289</v>
      </c>
      <c r="C358" s="112" t="s">
        <v>1713</v>
      </c>
      <c r="D358" s="112" t="s">
        <v>912</v>
      </c>
      <c r="E358" s="150" t="s">
        <v>1789</v>
      </c>
      <c r="F358" s="112" t="s">
        <v>728</v>
      </c>
      <c r="G358" s="146">
        <v>0.4</v>
      </c>
      <c r="H358" s="147">
        <v>2.2303985897379901</v>
      </c>
      <c r="I358" s="113">
        <v>3.5464481238636802E-4</v>
      </c>
      <c r="J358" s="113">
        <v>2.2300439449256002</v>
      </c>
      <c r="K358" s="113">
        <v>-20.4290238796771</v>
      </c>
      <c r="L358" s="62">
        <v>2.06279064905618</v>
      </c>
      <c r="M358" s="113">
        <v>0.5</v>
      </c>
      <c r="N358" s="147">
        <v>0</v>
      </c>
      <c r="O358" s="113">
        <v>0</v>
      </c>
      <c r="P358" s="113">
        <v>0</v>
      </c>
      <c r="Q358" s="113">
        <v>0</v>
      </c>
      <c r="R358" s="62">
        <v>0</v>
      </c>
      <c r="S358" s="147">
        <v>0</v>
      </c>
      <c r="T358" s="113">
        <v>2.2300439449256002</v>
      </c>
      <c r="U358" s="113">
        <v>0</v>
      </c>
      <c r="V358" s="113">
        <v>0</v>
      </c>
      <c r="W358" s="62">
        <v>0</v>
      </c>
      <c r="X358" s="147">
        <v>0</v>
      </c>
      <c r="Y358" s="113">
        <v>2.2300439449256002</v>
      </c>
      <c r="Z358" s="113">
        <v>0</v>
      </c>
      <c r="AA358" s="113">
        <v>0</v>
      </c>
      <c r="AB358" s="59">
        <v>0</v>
      </c>
    </row>
    <row r="359" spans="1:28" s="15" customFormat="1">
      <c r="A359" s="58" t="s">
        <v>731</v>
      </c>
      <c r="B359" s="112" t="s">
        <v>1290</v>
      </c>
      <c r="C359" s="112" t="s">
        <v>1714</v>
      </c>
      <c r="D359" s="112" t="s">
        <v>932</v>
      </c>
      <c r="E359" s="150" t="s">
        <v>1789</v>
      </c>
      <c r="F359" s="112" t="s">
        <v>730</v>
      </c>
      <c r="G359" s="146">
        <v>0.49</v>
      </c>
      <c r="H359" s="147">
        <v>12.7296660282482</v>
      </c>
      <c r="I359" s="113">
        <v>2.0240819525317501E-3</v>
      </c>
      <c r="J359" s="113">
        <v>12.7276419462957</v>
      </c>
      <c r="K359" s="113">
        <v>-30.799818967527401</v>
      </c>
      <c r="L359" s="62">
        <v>11.7730688003235</v>
      </c>
      <c r="M359" s="113">
        <v>0.5</v>
      </c>
      <c r="N359" s="147">
        <v>0</v>
      </c>
      <c r="O359" s="113">
        <v>0</v>
      </c>
      <c r="P359" s="113">
        <v>0</v>
      </c>
      <c r="Q359" s="113">
        <v>0</v>
      </c>
      <c r="R359" s="62">
        <v>0</v>
      </c>
      <c r="S359" s="147">
        <v>8.5296080497082105</v>
      </c>
      <c r="T359" s="113">
        <v>4.1980338965875399</v>
      </c>
      <c r="U359" s="113">
        <v>0</v>
      </c>
      <c r="V359" s="113">
        <v>0</v>
      </c>
      <c r="W359" s="62">
        <v>0</v>
      </c>
      <c r="X359" s="147">
        <v>8.5296080497082105</v>
      </c>
      <c r="Y359" s="113">
        <v>4.1980338965875399</v>
      </c>
      <c r="Z359" s="113">
        <v>0</v>
      </c>
      <c r="AA359" s="113">
        <v>0</v>
      </c>
      <c r="AB359" s="59">
        <v>0</v>
      </c>
    </row>
    <row r="360" spans="1:28" s="15" customFormat="1">
      <c r="A360" s="58" t="s">
        <v>733</v>
      </c>
      <c r="B360" s="112" t="s">
        <v>1291</v>
      </c>
      <c r="C360" s="112" t="s">
        <v>1715</v>
      </c>
      <c r="D360" s="112" t="s">
        <v>926</v>
      </c>
      <c r="E360" s="150" t="s">
        <v>1309</v>
      </c>
      <c r="F360" s="112" t="s">
        <v>732</v>
      </c>
      <c r="G360" s="146">
        <v>0.99</v>
      </c>
      <c r="H360" s="147">
        <v>120.256425903641</v>
      </c>
      <c r="I360" s="113">
        <v>0</v>
      </c>
      <c r="J360" s="113">
        <v>120.256425903641</v>
      </c>
      <c r="K360" s="113">
        <v>54.2887024059577</v>
      </c>
      <c r="L360" s="62">
        <v>116.648733126531</v>
      </c>
      <c r="M360" s="113">
        <v>0</v>
      </c>
      <c r="N360" s="147">
        <v>0</v>
      </c>
      <c r="O360" s="113">
        <v>0</v>
      </c>
      <c r="P360" s="113">
        <v>0</v>
      </c>
      <c r="Q360" s="113">
        <v>0</v>
      </c>
      <c r="R360" s="62">
        <v>0</v>
      </c>
      <c r="S360" s="147">
        <v>108.49879505452201</v>
      </c>
      <c r="T360" s="113">
        <v>11.7446762117152</v>
      </c>
      <c r="U360" s="113">
        <v>0</v>
      </c>
      <c r="V360" s="113">
        <v>0</v>
      </c>
      <c r="W360" s="62">
        <v>0</v>
      </c>
      <c r="X360" s="147">
        <v>108.49879505452201</v>
      </c>
      <c r="Y360" s="113">
        <v>11.7446762117152</v>
      </c>
      <c r="Z360" s="113">
        <v>0</v>
      </c>
      <c r="AA360" s="113">
        <v>0</v>
      </c>
      <c r="AB360" s="59">
        <v>0</v>
      </c>
    </row>
    <row r="361" spans="1:28" s="15" customFormat="1">
      <c r="A361" s="58" t="s">
        <v>735</v>
      </c>
      <c r="B361" s="112" t="s">
        <v>1292</v>
      </c>
      <c r="C361" s="112" t="s">
        <v>1716</v>
      </c>
      <c r="D361" s="112" t="s">
        <v>912</v>
      </c>
      <c r="E361" s="150" t="s">
        <v>1789</v>
      </c>
      <c r="F361" s="112" t="s">
        <v>734</v>
      </c>
      <c r="G361" s="146">
        <v>0.4</v>
      </c>
      <c r="H361" s="147">
        <v>2.1349647411091799</v>
      </c>
      <c r="I361" s="113">
        <v>3.3947031272691302E-4</v>
      </c>
      <c r="J361" s="113">
        <v>2.1346252707964499</v>
      </c>
      <c r="K361" s="113">
        <v>-16.416778246549999</v>
      </c>
      <c r="L361" s="62">
        <v>1.97452837548672</v>
      </c>
      <c r="M361" s="113">
        <v>0.5</v>
      </c>
      <c r="N361" s="147">
        <v>0</v>
      </c>
      <c r="O361" s="113">
        <v>0</v>
      </c>
      <c r="P361" s="113">
        <v>0</v>
      </c>
      <c r="Q361" s="113">
        <v>0</v>
      </c>
      <c r="R361" s="62">
        <v>0</v>
      </c>
      <c r="S361" s="147">
        <v>0</v>
      </c>
      <c r="T361" s="113">
        <v>2.1346252707964499</v>
      </c>
      <c r="U361" s="113">
        <v>0</v>
      </c>
      <c r="V361" s="113">
        <v>0</v>
      </c>
      <c r="W361" s="62">
        <v>0</v>
      </c>
      <c r="X361" s="147">
        <v>0</v>
      </c>
      <c r="Y361" s="113">
        <v>2.1346252707964499</v>
      </c>
      <c r="Z361" s="113">
        <v>0</v>
      </c>
      <c r="AA361" s="113">
        <v>0</v>
      </c>
      <c r="AB361" s="59">
        <v>0</v>
      </c>
    </row>
    <row r="362" spans="1:28" s="15" customFormat="1">
      <c r="A362" s="58" t="s">
        <v>737</v>
      </c>
      <c r="B362" s="112" t="s">
        <v>1293</v>
      </c>
      <c r="C362" s="112" t="s">
        <v>1717</v>
      </c>
      <c r="D362" s="112" t="s">
        <v>932</v>
      </c>
      <c r="E362" s="150" t="s">
        <v>1789</v>
      </c>
      <c r="F362" s="112" t="s">
        <v>736</v>
      </c>
      <c r="G362" s="146">
        <v>0.49</v>
      </c>
      <c r="H362" s="147">
        <v>14.123608986109501</v>
      </c>
      <c r="I362" s="113">
        <v>2.2457260240650498E-3</v>
      </c>
      <c r="J362" s="113">
        <v>14.121363260085401</v>
      </c>
      <c r="K362" s="113">
        <v>-19.462091413177301</v>
      </c>
      <c r="L362" s="62">
        <v>13.062261015579001</v>
      </c>
      <c r="M362" s="113">
        <v>0.5</v>
      </c>
      <c r="N362" s="147">
        <v>0</v>
      </c>
      <c r="O362" s="113">
        <v>0</v>
      </c>
      <c r="P362" s="113">
        <v>0</v>
      </c>
      <c r="Q362" s="113">
        <v>0</v>
      </c>
      <c r="R362" s="62">
        <v>0</v>
      </c>
      <c r="S362" s="147">
        <v>6.7431228113482504</v>
      </c>
      <c r="T362" s="113">
        <v>7.3782404487371496</v>
      </c>
      <c r="U362" s="113">
        <v>0</v>
      </c>
      <c r="V362" s="113">
        <v>0</v>
      </c>
      <c r="W362" s="62">
        <v>0</v>
      </c>
      <c r="X362" s="147">
        <v>6.7431228113482504</v>
      </c>
      <c r="Y362" s="113">
        <v>7.3782404487371496</v>
      </c>
      <c r="Z362" s="113">
        <v>0</v>
      </c>
      <c r="AA362" s="113">
        <v>0</v>
      </c>
      <c r="AB362" s="59">
        <v>0</v>
      </c>
    </row>
    <row r="363" spans="1:28" s="15" customFormat="1">
      <c r="A363" s="58" t="s">
        <v>739</v>
      </c>
      <c r="B363" s="112" t="s">
        <v>1294</v>
      </c>
      <c r="C363" s="112" t="s">
        <v>1718</v>
      </c>
      <c r="D363" s="112" t="s">
        <v>926</v>
      </c>
      <c r="E363" s="150" t="s">
        <v>1305</v>
      </c>
      <c r="F363" s="112" t="s">
        <v>738</v>
      </c>
      <c r="G363" s="146">
        <v>0.99</v>
      </c>
      <c r="H363" s="147">
        <v>102.97966888565099</v>
      </c>
      <c r="I363" s="113">
        <v>0</v>
      </c>
      <c r="J363" s="113">
        <v>102.97966888565099</v>
      </c>
      <c r="K363" s="113">
        <v>27.3988577357518</v>
      </c>
      <c r="L363" s="62">
        <v>99.890278819081701</v>
      </c>
      <c r="M363" s="113">
        <v>0</v>
      </c>
      <c r="N363" s="147">
        <v>0</v>
      </c>
      <c r="O363" s="113">
        <v>0</v>
      </c>
      <c r="P363" s="113">
        <v>0</v>
      </c>
      <c r="Q363" s="113">
        <v>0</v>
      </c>
      <c r="R363" s="62">
        <v>0</v>
      </c>
      <c r="S363" s="147">
        <v>91.346776842556906</v>
      </c>
      <c r="T363" s="113">
        <v>11.620221396095801</v>
      </c>
      <c r="U363" s="113">
        <v>0</v>
      </c>
      <c r="V363" s="113">
        <v>0</v>
      </c>
      <c r="W363" s="62">
        <v>0</v>
      </c>
      <c r="X363" s="147">
        <v>91.346776842556906</v>
      </c>
      <c r="Y363" s="113">
        <v>11.620221396095801</v>
      </c>
      <c r="Z363" s="113">
        <v>0</v>
      </c>
      <c r="AA363" s="113">
        <v>0</v>
      </c>
      <c r="AB363" s="59">
        <v>0</v>
      </c>
    </row>
    <row r="364" spans="1:28" s="15" customFormat="1">
      <c r="A364" s="58" t="s">
        <v>741</v>
      </c>
      <c r="B364" s="112" t="s">
        <v>1295</v>
      </c>
      <c r="C364" s="112" t="s">
        <v>1719</v>
      </c>
      <c r="D364" s="112" t="s">
        <v>912</v>
      </c>
      <c r="E364" s="150" t="s">
        <v>1789</v>
      </c>
      <c r="F364" s="112" t="s">
        <v>740</v>
      </c>
      <c r="G364" s="146">
        <v>0.4</v>
      </c>
      <c r="H364" s="147">
        <v>2.6155890182591701</v>
      </c>
      <c r="I364" s="113">
        <v>4.15892037833431E-4</v>
      </c>
      <c r="J364" s="113">
        <v>2.61517312622134</v>
      </c>
      <c r="K364" s="113">
        <v>-13.368647273698</v>
      </c>
      <c r="L364" s="62">
        <v>2.41903514175474</v>
      </c>
      <c r="M364" s="113">
        <v>0.5</v>
      </c>
      <c r="N364" s="147">
        <v>0</v>
      </c>
      <c r="O364" s="113">
        <v>0</v>
      </c>
      <c r="P364" s="113">
        <v>0</v>
      </c>
      <c r="Q364" s="113">
        <v>0</v>
      </c>
      <c r="R364" s="62">
        <v>0</v>
      </c>
      <c r="S364" s="147">
        <v>0</v>
      </c>
      <c r="T364" s="113">
        <v>2.61517312622134</v>
      </c>
      <c r="U364" s="113">
        <v>0</v>
      </c>
      <c r="V364" s="113">
        <v>0</v>
      </c>
      <c r="W364" s="62">
        <v>0</v>
      </c>
      <c r="X364" s="147">
        <v>0</v>
      </c>
      <c r="Y364" s="113">
        <v>2.61517312622134</v>
      </c>
      <c r="Z364" s="113">
        <v>0</v>
      </c>
      <c r="AA364" s="113">
        <v>0</v>
      </c>
      <c r="AB364" s="59">
        <v>0</v>
      </c>
    </row>
    <row r="365" spans="1:28" s="15" customFormat="1">
      <c r="A365" s="58" t="s">
        <v>743</v>
      </c>
      <c r="B365" s="112" t="s">
        <v>1296</v>
      </c>
      <c r="C365" s="112" t="s">
        <v>1720</v>
      </c>
      <c r="D365" s="112" t="s">
        <v>959</v>
      </c>
      <c r="E365" s="150" t="s">
        <v>1789</v>
      </c>
      <c r="F365" s="112" t="s">
        <v>742</v>
      </c>
      <c r="G365" s="146">
        <v>0.09</v>
      </c>
      <c r="H365" s="147">
        <v>63.4985948915648</v>
      </c>
      <c r="I365" s="113">
        <v>1.00966011586534E-2</v>
      </c>
      <c r="J365" s="113">
        <v>63.488498290406199</v>
      </c>
      <c r="K365" s="113">
        <v>46.922324335248099</v>
      </c>
      <c r="L365" s="62">
        <v>58.726860918625697</v>
      </c>
      <c r="M365" s="113">
        <v>0</v>
      </c>
      <c r="N365" s="147">
        <v>0</v>
      </c>
      <c r="O365" s="113">
        <v>0</v>
      </c>
      <c r="P365" s="113">
        <v>0</v>
      </c>
      <c r="Q365" s="113">
        <v>0</v>
      </c>
      <c r="R365" s="62">
        <v>0</v>
      </c>
      <c r="S365" s="147">
        <v>63.488498290406199</v>
      </c>
      <c r="T365" s="113">
        <v>0</v>
      </c>
      <c r="U365" s="113">
        <v>0</v>
      </c>
      <c r="V365" s="113">
        <v>0</v>
      </c>
      <c r="W365" s="62">
        <v>0</v>
      </c>
      <c r="X365" s="147">
        <v>63.488498290406199</v>
      </c>
      <c r="Y365" s="113">
        <v>0</v>
      </c>
      <c r="Z365" s="113">
        <v>0</v>
      </c>
      <c r="AA365" s="113">
        <v>0</v>
      </c>
      <c r="AB365" s="59">
        <v>0</v>
      </c>
    </row>
    <row r="366" spans="1:28" s="15" customFormat="1">
      <c r="A366" s="58" t="s">
        <v>745</v>
      </c>
      <c r="B366" s="112" t="s">
        <v>1297</v>
      </c>
      <c r="C366" s="112" t="s">
        <v>1721</v>
      </c>
      <c r="D366" s="112" t="s">
        <v>912</v>
      </c>
      <c r="E366" s="150" t="s">
        <v>1789</v>
      </c>
      <c r="F366" s="112" t="s">
        <v>744</v>
      </c>
      <c r="G366" s="146">
        <v>0.4</v>
      </c>
      <c r="H366" s="147">
        <v>2.6929808189290001</v>
      </c>
      <c r="I366" s="113">
        <v>4.2819771467190402E-4</v>
      </c>
      <c r="J366" s="113">
        <v>2.6925526212143298</v>
      </c>
      <c r="K366" s="113">
        <v>-10.2279858206036</v>
      </c>
      <c r="L366" s="62">
        <v>2.4906111746232602</v>
      </c>
      <c r="M366" s="113">
        <v>0.5</v>
      </c>
      <c r="N366" s="147">
        <v>0</v>
      </c>
      <c r="O366" s="113">
        <v>0</v>
      </c>
      <c r="P366" s="113">
        <v>0</v>
      </c>
      <c r="Q366" s="113">
        <v>0</v>
      </c>
      <c r="R366" s="62">
        <v>0</v>
      </c>
      <c r="S366" s="147">
        <v>0</v>
      </c>
      <c r="T366" s="113">
        <v>2.6925526212143298</v>
      </c>
      <c r="U366" s="113">
        <v>0</v>
      </c>
      <c r="V366" s="113">
        <v>0</v>
      </c>
      <c r="W366" s="62">
        <v>0</v>
      </c>
      <c r="X366" s="147">
        <v>0</v>
      </c>
      <c r="Y366" s="113">
        <v>2.6925526212143298</v>
      </c>
      <c r="Z366" s="113">
        <v>0</v>
      </c>
      <c r="AA366" s="113">
        <v>0</v>
      </c>
      <c r="AB366" s="59">
        <v>0</v>
      </c>
    </row>
    <row r="367" spans="1:28" s="15" customFormat="1">
      <c r="A367" s="58" t="s">
        <v>747</v>
      </c>
      <c r="B367" s="112" t="s">
        <v>1298</v>
      </c>
      <c r="C367" s="112" t="s">
        <v>1722</v>
      </c>
      <c r="D367" s="112" t="s">
        <v>912</v>
      </c>
      <c r="E367" s="150" t="s">
        <v>1789</v>
      </c>
      <c r="F367" s="112" t="s">
        <v>746</v>
      </c>
      <c r="G367" s="146">
        <v>0.4</v>
      </c>
      <c r="H367" s="147">
        <v>2.6526758317952801</v>
      </c>
      <c r="I367" s="113">
        <v>4.2178902615800301E-4</v>
      </c>
      <c r="J367" s="113">
        <v>2.6522540427691199</v>
      </c>
      <c r="K367" s="113">
        <v>-13.3926389829938</v>
      </c>
      <c r="L367" s="62">
        <v>2.4533349895614398</v>
      </c>
      <c r="M367" s="113">
        <v>0.5</v>
      </c>
      <c r="N367" s="147">
        <v>0</v>
      </c>
      <c r="O367" s="113">
        <v>0</v>
      </c>
      <c r="P367" s="113">
        <v>0</v>
      </c>
      <c r="Q367" s="113">
        <v>0</v>
      </c>
      <c r="R367" s="62">
        <v>0</v>
      </c>
      <c r="S367" s="147">
        <v>0</v>
      </c>
      <c r="T367" s="113">
        <v>2.6522540427691199</v>
      </c>
      <c r="U367" s="113">
        <v>0</v>
      </c>
      <c r="V367" s="113">
        <v>0</v>
      </c>
      <c r="W367" s="62">
        <v>0</v>
      </c>
      <c r="X367" s="147">
        <v>0</v>
      </c>
      <c r="Y367" s="113">
        <v>2.6522540427691199</v>
      </c>
      <c r="Z367" s="113">
        <v>0</v>
      </c>
      <c r="AA367" s="113">
        <v>0</v>
      </c>
      <c r="AB367" s="59">
        <v>0</v>
      </c>
    </row>
    <row r="368" spans="1:28" s="15" customFormat="1">
      <c r="A368" s="58" t="s">
        <v>751</v>
      </c>
      <c r="B368" s="112" t="s">
        <v>1300</v>
      </c>
      <c r="C368" s="112" t="s">
        <v>1724</v>
      </c>
      <c r="D368" s="112" t="s">
        <v>912</v>
      </c>
      <c r="E368" s="150" t="s">
        <v>1789</v>
      </c>
      <c r="F368" s="112" t="s">
        <v>750</v>
      </c>
      <c r="G368" s="146">
        <v>0.4</v>
      </c>
      <c r="H368" s="147">
        <v>3.4098060370057799</v>
      </c>
      <c r="I368" s="113">
        <v>5.4217660461255404E-4</v>
      </c>
      <c r="J368" s="113">
        <v>3.40926386040117</v>
      </c>
      <c r="K368" s="113">
        <v>-6.8375091625646496</v>
      </c>
      <c r="L368" s="62">
        <v>3.1535690708710802</v>
      </c>
      <c r="M368" s="113">
        <v>0.5</v>
      </c>
      <c r="N368" s="147">
        <v>0</v>
      </c>
      <c r="O368" s="113">
        <v>0</v>
      </c>
      <c r="P368" s="113">
        <v>0</v>
      </c>
      <c r="Q368" s="113">
        <v>0</v>
      </c>
      <c r="R368" s="62">
        <v>0</v>
      </c>
      <c r="S368" s="147">
        <v>0</v>
      </c>
      <c r="T368" s="113">
        <v>3.40926386040117</v>
      </c>
      <c r="U368" s="113">
        <v>0</v>
      </c>
      <c r="V368" s="113">
        <v>0</v>
      </c>
      <c r="W368" s="62">
        <v>0</v>
      </c>
      <c r="X368" s="147">
        <v>0</v>
      </c>
      <c r="Y368" s="113">
        <v>3.40926386040117</v>
      </c>
      <c r="Z368" s="113">
        <v>0</v>
      </c>
      <c r="AA368" s="113">
        <v>0</v>
      </c>
      <c r="AB368" s="59">
        <v>0</v>
      </c>
    </row>
    <row r="369" spans="1:29" s="15" customFormat="1">
      <c r="A369" s="58" t="s">
        <v>753</v>
      </c>
      <c r="B369" s="112" t="s">
        <v>1301</v>
      </c>
      <c r="C369" s="112" t="s">
        <v>1725</v>
      </c>
      <c r="D369" s="112" t="s">
        <v>912</v>
      </c>
      <c r="E369" s="150" t="s">
        <v>1789</v>
      </c>
      <c r="F369" s="112" t="s">
        <v>752</v>
      </c>
      <c r="G369" s="146">
        <v>0.4</v>
      </c>
      <c r="H369" s="147">
        <v>2.8436634562560998</v>
      </c>
      <c r="I369" s="113">
        <v>4.5215700696489298E-4</v>
      </c>
      <c r="J369" s="113">
        <v>2.8432112992491398</v>
      </c>
      <c r="K369" s="113">
        <v>-8.4798491254778003</v>
      </c>
      <c r="L369" s="62">
        <v>2.6299704518054501</v>
      </c>
      <c r="M369" s="113">
        <v>0.5</v>
      </c>
      <c r="N369" s="147">
        <v>0</v>
      </c>
      <c r="O369" s="113">
        <v>0</v>
      </c>
      <c r="P369" s="113">
        <v>0</v>
      </c>
      <c r="Q369" s="113">
        <v>0</v>
      </c>
      <c r="R369" s="62">
        <v>0</v>
      </c>
      <c r="S369" s="147">
        <v>0</v>
      </c>
      <c r="T369" s="113">
        <v>2.8432112992491398</v>
      </c>
      <c r="U369" s="113">
        <v>0</v>
      </c>
      <c r="V369" s="113">
        <v>0</v>
      </c>
      <c r="W369" s="62">
        <v>0</v>
      </c>
      <c r="X369" s="147">
        <v>0</v>
      </c>
      <c r="Y369" s="113">
        <v>2.8432112992491398</v>
      </c>
      <c r="Z369" s="113">
        <v>0</v>
      </c>
      <c r="AA369" s="113">
        <v>0</v>
      </c>
      <c r="AB369" s="59">
        <v>0</v>
      </c>
    </row>
    <row r="370" spans="1:29" s="15" customFormat="1">
      <c r="A370" s="58" t="s">
        <v>755</v>
      </c>
      <c r="B370" s="112" t="s">
        <v>1302</v>
      </c>
      <c r="C370" s="112" t="s">
        <v>1726</v>
      </c>
      <c r="D370" s="112" t="s">
        <v>932</v>
      </c>
      <c r="E370" s="150" t="s">
        <v>1789</v>
      </c>
      <c r="F370" s="112" t="s">
        <v>754</v>
      </c>
      <c r="G370" s="146">
        <v>0.49</v>
      </c>
      <c r="H370" s="147">
        <v>27.1158405780468</v>
      </c>
      <c r="I370" s="113">
        <v>0.56081734689814799</v>
      </c>
      <c r="J370" s="113">
        <v>26.555023231148699</v>
      </c>
      <c r="K370" s="113">
        <v>-21.556161905801702</v>
      </c>
      <c r="L370" s="62">
        <v>24.563396488812501</v>
      </c>
      <c r="M370" s="113">
        <v>0.44804886523666398</v>
      </c>
      <c r="N370" s="147">
        <v>2.0497317569610498</v>
      </c>
      <c r="O370" s="113">
        <v>-1.49313746598007</v>
      </c>
      <c r="P370" s="113">
        <v>0</v>
      </c>
      <c r="Q370" s="113">
        <v>0</v>
      </c>
      <c r="R370" s="62">
        <v>0</v>
      </c>
      <c r="S370" s="147">
        <v>20.8643958874611</v>
      </c>
      <c r="T370" s="113">
        <v>5.6906273436876003</v>
      </c>
      <c r="U370" s="113">
        <v>0</v>
      </c>
      <c r="V370" s="113">
        <v>0</v>
      </c>
      <c r="W370" s="62">
        <v>0</v>
      </c>
      <c r="X370" s="147">
        <v>22.914127644422098</v>
      </c>
      <c r="Y370" s="113">
        <v>4.1974898777075298</v>
      </c>
      <c r="Z370" s="113">
        <v>0</v>
      </c>
      <c r="AA370" s="113">
        <v>0</v>
      </c>
      <c r="AB370" s="59">
        <v>0</v>
      </c>
    </row>
    <row r="371" spans="1:29" s="15" customFormat="1">
      <c r="A371" s="58" t="s">
        <v>758</v>
      </c>
      <c r="B371" s="112" t="s">
        <v>1313</v>
      </c>
      <c r="C371" s="112" t="s">
        <v>1828</v>
      </c>
      <c r="D371" s="112" t="s">
        <v>1311</v>
      </c>
      <c r="E371" s="150" t="s">
        <v>1306</v>
      </c>
      <c r="F371" s="112" t="s">
        <v>1948</v>
      </c>
      <c r="G371" s="146">
        <v>0.01</v>
      </c>
      <c r="H371" s="147">
        <v>86.967504680787499</v>
      </c>
      <c r="I371" s="113">
        <v>0</v>
      </c>
      <c r="J371" s="113">
        <v>86.967504680787499</v>
      </c>
      <c r="K371" s="113">
        <v>76.629035260673106</v>
      </c>
      <c r="L371" s="62">
        <v>84.358479540363902</v>
      </c>
      <c r="M371" s="113">
        <v>0</v>
      </c>
      <c r="N371" s="147">
        <v>0</v>
      </c>
      <c r="O371" s="113">
        <v>0</v>
      </c>
      <c r="P371" s="113">
        <v>0</v>
      </c>
      <c r="Q371" s="113">
        <v>0</v>
      </c>
      <c r="R371" s="62">
        <v>0</v>
      </c>
      <c r="S371" s="147">
        <v>35.707000000000001</v>
      </c>
      <c r="T371" s="113">
        <v>0</v>
      </c>
      <c r="U371" s="113">
        <v>51.255409892253297</v>
      </c>
      <c r="V371" s="113">
        <v>0</v>
      </c>
      <c r="W371" s="62">
        <v>0</v>
      </c>
      <c r="X371" s="147">
        <v>35.707000000000001</v>
      </c>
      <c r="Y371" s="113">
        <v>0</v>
      </c>
      <c r="Z371" s="113">
        <v>51.255409892253297</v>
      </c>
      <c r="AA371" s="113">
        <v>0</v>
      </c>
      <c r="AB371" s="59">
        <v>0</v>
      </c>
    </row>
    <row r="372" spans="1:29" s="15" customFormat="1" ht="15.75" thickBot="1">
      <c r="A372" s="52" t="s">
        <v>757</v>
      </c>
      <c r="B372" s="73" t="s">
        <v>1310</v>
      </c>
      <c r="C372" s="73" t="s">
        <v>1336</v>
      </c>
      <c r="D372" s="73" t="s">
        <v>1311</v>
      </c>
      <c r="E372" s="138" t="s">
        <v>1304</v>
      </c>
      <c r="F372" s="73" t="s">
        <v>1949</v>
      </c>
      <c r="G372" s="139">
        <v>0.05</v>
      </c>
      <c r="H372" s="137">
        <v>14.063000000000001</v>
      </c>
      <c r="I372" s="73">
        <v>0</v>
      </c>
      <c r="J372" s="73">
        <v>14.063000000000001</v>
      </c>
      <c r="K372" s="73">
        <v>-6.8086179080770997</v>
      </c>
      <c r="L372" s="74">
        <v>13.641109999999999</v>
      </c>
      <c r="M372" s="73">
        <v>0</v>
      </c>
      <c r="N372" s="137">
        <v>0</v>
      </c>
      <c r="O372" s="73">
        <v>0</v>
      </c>
      <c r="P372" s="73">
        <v>0</v>
      </c>
      <c r="Q372" s="73">
        <v>0</v>
      </c>
      <c r="R372" s="74">
        <v>0</v>
      </c>
      <c r="S372" s="137">
        <v>14.063000000000001</v>
      </c>
      <c r="T372" s="73">
        <v>0</v>
      </c>
      <c r="U372" s="73">
        <v>0</v>
      </c>
      <c r="V372" s="73">
        <v>0</v>
      </c>
      <c r="W372" s="74">
        <v>0</v>
      </c>
      <c r="X372" s="137">
        <v>14.063000000000001</v>
      </c>
      <c r="Y372" s="73">
        <v>0</v>
      </c>
      <c r="Z372" s="73">
        <v>0</v>
      </c>
      <c r="AA372" s="73">
        <v>0</v>
      </c>
      <c r="AB372" s="138">
        <v>0</v>
      </c>
    </row>
    <row r="374" spans="1:29" ht="17.25">
      <c r="A374" s="31"/>
      <c r="B374" s="31"/>
      <c r="C374" s="31"/>
      <c r="D374" s="31"/>
      <c r="E374" s="31"/>
      <c r="F374" s="127" t="s">
        <v>1886</v>
      </c>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row>
    <row r="375" spans="1:29">
      <c r="A375" s="31"/>
      <c r="B375" s="31"/>
      <c r="C375" s="31"/>
      <c r="D375" s="31"/>
      <c r="E375" s="31"/>
      <c r="F375" s="40" t="s">
        <v>1946</v>
      </c>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row>
    <row r="376" spans="1:29" s="15" customFormat="1">
      <c r="F376" s="40" t="s">
        <v>1950</v>
      </c>
      <c r="G376" s="79"/>
      <c r="H376" s="41"/>
      <c r="I376" s="41"/>
      <c r="J376" s="41"/>
      <c r="K376" s="41"/>
      <c r="L376" s="41"/>
      <c r="M376" s="25"/>
      <c r="N376" s="41"/>
      <c r="O376" s="41"/>
      <c r="P376" s="41"/>
      <c r="Q376" s="41"/>
      <c r="R376" s="41"/>
      <c r="S376" s="41"/>
      <c r="T376" s="41"/>
      <c r="U376" s="41"/>
      <c r="V376" s="41"/>
      <c r="W376" s="41"/>
      <c r="X376" s="41"/>
      <c r="Y376" s="41"/>
      <c r="Z376" s="41"/>
      <c r="AA376" s="41"/>
      <c r="AB376" s="41"/>
    </row>
    <row r="377" spans="1:29" s="15" customFormat="1">
      <c r="F377" s="15" t="s">
        <v>1951</v>
      </c>
      <c r="G377" s="79"/>
      <c r="H377" s="41"/>
      <c r="I377" s="41"/>
      <c r="J377" s="41"/>
      <c r="K377" s="41"/>
      <c r="L377" s="41"/>
      <c r="M377" s="25"/>
      <c r="N377" s="41"/>
      <c r="O377" s="41"/>
      <c r="P377" s="41"/>
      <c r="Q377" s="41"/>
      <c r="R377" s="41"/>
      <c r="S377" s="41"/>
      <c r="T377" s="41"/>
      <c r="U377" s="41"/>
      <c r="V377" s="41"/>
      <c r="W377" s="41"/>
      <c r="X377" s="41"/>
      <c r="Y377" s="41"/>
      <c r="Z377" s="41"/>
      <c r="AA377" s="41"/>
      <c r="AB377" s="41"/>
    </row>
    <row r="378" spans="1:29" s="15" customFormat="1">
      <c r="F378" s="15" t="s">
        <v>1954</v>
      </c>
      <c r="G378" s="79"/>
      <c r="H378" s="41"/>
      <c r="I378" s="41"/>
      <c r="J378" s="41"/>
      <c r="K378" s="41"/>
      <c r="L378" s="41"/>
      <c r="M378" s="25"/>
      <c r="N378" s="41"/>
      <c r="O378" s="41"/>
      <c r="P378" s="41"/>
      <c r="Q378" s="41"/>
      <c r="R378" s="41"/>
      <c r="S378" s="41"/>
      <c r="T378" s="41"/>
      <c r="U378" s="41"/>
      <c r="V378" s="41"/>
      <c r="W378" s="41"/>
      <c r="X378" s="41"/>
      <c r="Y378" s="41"/>
      <c r="Z378" s="41"/>
      <c r="AA378" s="41"/>
      <c r="AB378" s="41"/>
    </row>
    <row r="379" spans="1:29" s="15" customFormat="1">
      <c r="G379" s="79"/>
      <c r="H379" s="41"/>
      <c r="I379" s="41"/>
      <c r="J379" s="41"/>
      <c r="K379" s="41"/>
      <c r="L379" s="41"/>
      <c r="M379" s="25"/>
      <c r="N379" s="41"/>
      <c r="O379" s="41"/>
      <c r="P379" s="41"/>
      <c r="Q379" s="41"/>
      <c r="R379" s="41"/>
      <c r="S379" s="41"/>
      <c r="T379" s="41"/>
      <c r="U379" s="41"/>
      <c r="V379" s="41"/>
      <c r="W379" s="41"/>
      <c r="X379" s="41"/>
      <c r="Y379" s="41"/>
      <c r="Z379" s="41"/>
      <c r="AA379" s="41"/>
      <c r="AB379" s="41"/>
    </row>
    <row r="380" spans="1:29" s="15" customFormat="1">
      <c r="G380" s="79"/>
      <c r="H380" s="41"/>
      <c r="I380" s="41"/>
      <c r="J380" s="41"/>
      <c r="K380" s="41"/>
      <c r="L380" s="41"/>
      <c r="M380" s="25"/>
      <c r="N380" s="41"/>
      <c r="O380" s="41"/>
      <c r="P380" s="41"/>
      <c r="Q380" s="41"/>
      <c r="R380" s="41"/>
      <c r="S380" s="41"/>
      <c r="T380" s="41"/>
      <c r="U380" s="41"/>
      <c r="V380" s="41"/>
      <c r="W380" s="41"/>
      <c r="X380" s="41"/>
      <c r="Y380" s="41"/>
      <c r="Z380" s="41"/>
      <c r="AA380" s="41"/>
      <c r="AB380" s="41"/>
    </row>
    <row r="381" spans="1:29" s="15" customFormat="1">
      <c r="G381" s="79"/>
      <c r="H381" s="41"/>
      <c r="I381" s="41"/>
      <c r="J381" s="41"/>
      <c r="K381" s="144"/>
      <c r="L381" s="41"/>
      <c r="M381" s="25"/>
      <c r="N381" s="41"/>
      <c r="O381" s="41"/>
      <c r="P381" s="41"/>
      <c r="Q381" s="41"/>
      <c r="R381" s="41"/>
      <c r="S381" s="41"/>
      <c r="T381" s="41"/>
      <c r="U381" s="41"/>
      <c r="V381" s="41"/>
      <c r="W381" s="41"/>
      <c r="X381" s="41"/>
      <c r="Y381" s="41"/>
      <c r="Z381" s="41"/>
      <c r="AA381" s="41"/>
      <c r="AB381" s="41"/>
    </row>
    <row r="382" spans="1:29" s="15" customFormat="1">
      <c r="G382" s="79"/>
      <c r="H382" s="41"/>
      <c r="I382" s="41"/>
      <c r="J382" s="41"/>
      <c r="K382" s="41"/>
      <c r="L382" s="41"/>
      <c r="M382" s="25"/>
      <c r="N382" s="41"/>
      <c r="O382" s="41"/>
      <c r="P382" s="41"/>
      <c r="Q382" s="41"/>
      <c r="R382" s="41"/>
      <c r="S382" s="41"/>
      <c r="T382" s="41"/>
      <c r="U382" s="41"/>
      <c r="V382" s="41"/>
      <c r="W382" s="41"/>
      <c r="X382" s="41"/>
      <c r="Y382" s="41"/>
      <c r="Z382" s="41"/>
      <c r="AA382" s="41"/>
      <c r="AB382" s="41"/>
    </row>
    <row r="383" spans="1:29" s="15" customFormat="1">
      <c r="G383" s="79"/>
      <c r="H383" s="41"/>
      <c r="I383" s="41"/>
      <c r="J383" s="41"/>
      <c r="K383" s="41"/>
      <c r="L383" s="41"/>
      <c r="M383" s="25"/>
      <c r="N383" s="41"/>
      <c r="O383" s="41"/>
      <c r="P383" s="41"/>
      <c r="Q383" s="41"/>
      <c r="R383" s="41"/>
      <c r="S383" s="41"/>
      <c r="T383" s="41"/>
      <c r="U383" s="41"/>
      <c r="V383" s="41"/>
      <c r="W383" s="41"/>
      <c r="X383" s="41"/>
      <c r="Y383" s="41"/>
      <c r="Z383" s="41"/>
      <c r="AA383" s="41"/>
      <c r="AB383" s="41"/>
    </row>
    <row r="384" spans="1:29" s="15" customFormat="1">
      <c r="F384" s="248" t="s">
        <v>1310</v>
      </c>
      <c r="G384" s="79"/>
      <c r="H384" s="41"/>
      <c r="I384" s="41"/>
      <c r="J384" s="41"/>
      <c r="K384" s="41"/>
      <c r="L384" s="41"/>
      <c r="M384" s="25"/>
      <c r="N384" s="41"/>
      <c r="O384" s="41"/>
      <c r="P384" s="41"/>
      <c r="Q384" s="41"/>
      <c r="R384" s="41"/>
      <c r="S384" s="41"/>
      <c r="T384" s="41"/>
      <c r="U384" s="41"/>
      <c r="V384" s="41"/>
      <c r="W384" s="41"/>
      <c r="X384" s="41"/>
      <c r="Y384" s="41"/>
      <c r="Z384" s="41"/>
      <c r="AA384" s="41"/>
      <c r="AB384" s="41"/>
    </row>
    <row r="385" spans="6:28" s="15" customFormat="1">
      <c r="G385" s="79"/>
      <c r="H385" s="41"/>
      <c r="I385" s="41"/>
      <c r="J385" s="41"/>
      <c r="K385" s="41"/>
      <c r="L385" s="41"/>
      <c r="M385" s="25"/>
      <c r="N385" s="41"/>
      <c r="O385" s="41"/>
      <c r="P385" s="41"/>
      <c r="Q385" s="41"/>
      <c r="R385" s="41"/>
      <c r="S385" s="41"/>
      <c r="T385" s="41"/>
      <c r="U385" s="41"/>
      <c r="V385" s="41"/>
      <c r="W385" s="41"/>
      <c r="X385" s="41"/>
      <c r="Y385" s="41"/>
      <c r="Z385" s="41"/>
      <c r="AA385" s="41"/>
      <c r="AB385" s="41"/>
    </row>
    <row r="386" spans="6:28" s="15" customFormat="1">
      <c r="G386" s="79"/>
      <c r="H386" s="41"/>
      <c r="I386" s="41"/>
      <c r="J386" s="41"/>
      <c r="K386" s="41"/>
      <c r="L386" s="41"/>
      <c r="M386" s="25"/>
      <c r="N386" s="41"/>
      <c r="O386" s="41"/>
      <c r="P386" s="41"/>
      <c r="Q386" s="41"/>
      <c r="R386" s="41"/>
      <c r="S386" s="41"/>
      <c r="T386" s="41"/>
      <c r="U386" s="41"/>
      <c r="V386" s="41"/>
      <c r="W386" s="41"/>
      <c r="X386" s="41"/>
      <c r="Y386" s="41"/>
      <c r="Z386" s="41"/>
      <c r="AA386" s="41"/>
      <c r="AB386" s="41"/>
    </row>
    <row r="387" spans="6:28">
      <c r="F387" s="40"/>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C397"/>
  <sheetViews>
    <sheetView topLeftCell="A226" workbookViewId="0">
      <selection activeCell="A241" sqref="A241"/>
    </sheetView>
  </sheetViews>
  <sheetFormatPr defaultRowHeight="15"/>
  <cols>
    <col min="1" max="1" width="48.42578125" style="22" customWidth="1"/>
    <col min="3" max="3" width="179.42578125" style="119" bestFit="1" customWidth="1"/>
  </cols>
  <sheetData>
    <row r="1" spans="1:3">
      <c r="A1" s="118" t="s">
        <v>1832</v>
      </c>
      <c r="B1" t="s">
        <v>1833</v>
      </c>
      <c r="C1" s="119" t="s">
        <v>1834</v>
      </c>
    </row>
    <row r="2" spans="1:3">
      <c r="A2" s="14" t="s">
        <v>897</v>
      </c>
      <c r="B2" t="s">
        <v>1</v>
      </c>
      <c r="C2" s="119" t="s">
        <v>910</v>
      </c>
    </row>
    <row r="3" spans="1:3">
      <c r="A3" s="14" t="s">
        <v>3</v>
      </c>
      <c r="B3" t="s">
        <v>4</v>
      </c>
      <c r="C3" s="120" t="s">
        <v>910</v>
      </c>
    </row>
    <row r="4" spans="1:3">
      <c r="A4" s="14" t="s">
        <v>6</v>
      </c>
      <c r="B4" t="s">
        <v>7</v>
      </c>
      <c r="C4" s="120" t="s">
        <v>910</v>
      </c>
    </row>
    <row r="5" spans="1:3">
      <c r="A5" s="14" t="s">
        <v>9</v>
      </c>
      <c r="B5" t="s">
        <v>10</v>
      </c>
      <c r="C5" s="120" t="s">
        <v>910</v>
      </c>
    </row>
    <row r="6" spans="1:3">
      <c r="A6" s="14" t="s">
        <v>12</v>
      </c>
      <c r="B6" t="s">
        <v>13</v>
      </c>
      <c r="C6" s="120" t="s">
        <v>910</v>
      </c>
    </row>
    <row r="7" spans="1:3">
      <c r="A7" s="14" t="s">
        <v>15</v>
      </c>
      <c r="B7" t="s">
        <v>16</v>
      </c>
      <c r="C7" s="120" t="s">
        <v>910</v>
      </c>
    </row>
    <row r="8" spans="1:3">
      <c r="A8" s="14" t="s">
        <v>17</v>
      </c>
      <c r="B8" t="s">
        <v>18</v>
      </c>
      <c r="C8" s="120" t="s">
        <v>910</v>
      </c>
    </row>
    <row r="9" spans="1:3">
      <c r="A9" s="14" t="s">
        <v>772</v>
      </c>
      <c r="B9" t="s">
        <v>19</v>
      </c>
      <c r="C9" s="120" t="s">
        <v>910</v>
      </c>
    </row>
    <row r="10" spans="1:3">
      <c r="A10" s="14" t="s">
        <v>21</v>
      </c>
      <c r="B10" t="s">
        <v>22</v>
      </c>
      <c r="C10" s="120" t="s">
        <v>910</v>
      </c>
    </row>
    <row r="11" spans="1:3">
      <c r="A11" s="14" t="s">
        <v>23</v>
      </c>
      <c r="B11" t="s">
        <v>24</v>
      </c>
      <c r="C11" s="120" t="s">
        <v>910</v>
      </c>
    </row>
    <row r="12" spans="1:3">
      <c r="A12" s="14" t="s">
        <v>25</v>
      </c>
      <c r="B12" t="s">
        <v>26</v>
      </c>
      <c r="C12" s="120" t="s">
        <v>910</v>
      </c>
    </row>
    <row r="13" spans="1:3">
      <c r="A13" s="14" t="s">
        <v>27</v>
      </c>
      <c r="B13" t="s">
        <v>28</v>
      </c>
      <c r="C13" s="120" t="s">
        <v>910</v>
      </c>
    </row>
    <row r="14" spans="1:3">
      <c r="A14" s="14" t="s">
        <v>29</v>
      </c>
      <c r="B14" t="s">
        <v>30</v>
      </c>
      <c r="C14" s="120" t="s">
        <v>910</v>
      </c>
    </row>
    <row r="15" spans="1:3">
      <c r="A15" s="14" t="s">
        <v>31</v>
      </c>
      <c r="B15" t="s">
        <v>32</v>
      </c>
      <c r="C15" s="120" t="s">
        <v>910</v>
      </c>
    </row>
    <row r="16" spans="1:3">
      <c r="A16" s="14" t="s">
        <v>33</v>
      </c>
      <c r="B16" t="s">
        <v>34</v>
      </c>
      <c r="C16" s="120" t="s">
        <v>910</v>
      </c>
    </row>
    <row r="17" spans="1:3">
      <c r="A17" s="14" t="s">
        <v>35</v>
      </c>
      <c r="B17" t="s">
        <v>36</v>
      </c>
      <c r="C17" s="120" t="s">
        <v>910</v>
      </c>
    </row>
    <row r="18" spans="1:3">
      <c r="A18" s="14" t="s">
        <v>37</v>
      </c>
      <c r="B18" t="s">
        <v>38</v>
      </c>
      <c r="C18" s="120" t="s">
        <v>910</v>
      </c>
    </row>
    <row r="19" spans="1:3">
      <c r="A19" s="14" t="s">
        <v>40</v>
      </c>
      <c r="B19" t="s">
        <v>41</v>
      </c>
      <c r="C19" s="120" t="s">
        <v>910</v>
      </c>
    </row>
    <row r="20" spans="1:3">
      <c r="A20" s="14" t="s">
        <v>43</v>
      </c>
      <c r="B20" t="s">
        <v>44</v>
      </c>
      <c r="C20" s="120" t="s">
        <v>910</v>
      </c>
    </row>
    <row r="21" spans="1:3">
      <c r="A21" s="19" t="s">
        <v>1980</v>
      </c>
      <c r="B21" t="s">
        <v>46</v>
      </c>
      <c r="C21" s="120" t="s">
        <v>1981</v>
      </c>
    </row>
    <row r="22" spans="1:3">
      <c r="A22" s="14" t="s">
        <v>773</v>
      </c>
      <c r="B22" t="s">
        <v>48</v>
      </c>
      <c r="C22" s="120"/>
    </row>
    <row r="23" spans="1:3">
      <c r="A23" s="14" t="s">
        <v>50</v>
      </c>
      <c r="B23" t="s">
        <v>51</v>
      </c>
      <c r="C23" s="120"/>
    </row>
    <row r="24" spans="1:3">
      <c r="A24" s="14" t="s">
        <v>52</v>
      </c>
      <c r="B24" t="s">
        <v>53</v>
      </c>
      <c r="C24" s="120"/>
    </row>
    <row r="25" spans="1:3">
      <c r="A25" s="14" t="s">
        <v>54</v>
      </c>
      <c r="B25" t="s">
        <v>55</v>
      </c>
      <c r="C25" s="120"/>
    </row>
    <row r="26" spans="1:3">
      <c r="A26" s="14" t="s">
        <v>56</v>
      </c>
      <c r="B26" t="s">
        <v>57</v>
      </c>
      <c r="C26" s="120"/>
    </row>
    <row r="27" spans="1:3">
      <c r="A27" s="14" t="s">
        <v>58</v>
      </c>
      <c r="B27" t="s">
        <v>59</v>
      </c>
      <c r="C27" s="120"/>
    </row>
    <row r="28" spans="1:3">
      <c r="A28" s="14" t="s">
        <v>60</v>
      </c>
      <c r="B28" t="s">
        <v>61</v>
      </c>
      <c r="C28" s="120"/>
    </row>
    <row r="29" spans="1:3">
      <c r="A29" s="14" t="s">
        <v>62</v>
      </c>
      <c r="B29" t="s">
        <v>63</v>
      </c>
      <c r="C29" s="120"/>
    </row>
    <row r="30" spans="1:3">
      <c r="A30" s="14" t="s">
        <v>64</v>
      </c>
      <c r="B30" t="s">
        <v>65</v>
      </c>
      <c r="C30" s="120"/>
    </row>
    <row r="31" spans="1:3">
      <c r="A31" s="19" t="s">
        <v>1982</v>
      </c>
      <c r="B31" t="s">
        <v>67</v>
      </c>
      <c r="C31" s="121" t="s">
        <v>1961</v>
      </c>
    </row>
    <row r="32" spans="1:3">
      <c r="A32" s="30" t="s">
        <v>1983</v>
      </c>
      <c r="B32" t="s">
        <v>898</v>
      </c>
      <c r="C32" s="121" t="s">
        <v>1961</v>
      </c>
    </row>
    <row r="33" spans="1:3">
      <c r="A33" s="14" t="s">
        <v>68</v>
      </c>
      <c r="B33" t="s">
        <v>69</v>
      </c>
      <c r="C33" s="120" t="s">
        <v>910</v>
      </c>
    </row>
    <row r="34" spans="1:3">
      <c r="A34" s="14" t="s">
        <v>70</v>
      </c>
      <c r="B34" t="s">
        <v>71</v>
      </c>
      <c r="C34" s="120" t="s">
        <v>910</v>
      </c>
    </row>
    <row r="35" spans="1:3">
      <c r="A35" s="14" t="s">
        <v>72</v>
      </c>
      <c r="B35" t="s">
        <v>73</v>
      </c>
      <c r="C35" s="120" t="s">
        <v>910</v>
      </c>
    </row>
    <row r="36" spans="1:3">
      <c r="A36" s="14" t="s">
        <v>74</v>
      </c>
      <c r="B36" t="s">
        <v>75</v>
      </c>
      <c r="C36" s="120" t="s">
        <v>910</v>
      </c>
    </row>
    <row r="37" spans="1:3">
      <c r="A37" s="14" t="s">
        <v>76</v>
      </c>
      <c r="B37" t="s">
        <v>77</v>
      </c>
      <c r="C37" s="120" t="s">
        <v>910</v>
      </c>
    </row>
    <row r="38" spans="1:3">
      <c r="A38" s="14" t="s">
        <v>78</v>
      </c>
      <c r="B38" t="s">
        <v>79</v>
      </c>
      <c r="C38" s="120" t="s">
        <v>910</v>
      </c>
    </row>
    <row r="39" spans="1:3">
      <c r="A39" s="14" t="s">
        <v>80</v>
      </c>
      <c r="B39" t="s">
        <v>81</v>
      </c>
      <c r="C39" s="120" t="s">
        <v>910</v>
      </c>
    </row>
    <row r="40" spans="1:3">
      <c r="A40" s="14" t="s">
        <v>82</v>
      </c>
      <c r="B40" t="s">
        <v>83</v>
      </c>
      <c r="C40" s="120" t="s">
        <v>910</v>
      </c>
    </row>
    <row r="41" spans="1:3">
      <c r="A41" s="14" t="s">
        <v>84</v>
      </c>
      <c r="B41" t="s">
        <v>85</v>
      </c>
      <c r="C41" s="120" t="s">
        <v>910</v>
      </c>
    </row>
    <row r="42" spans="1:3">
      <c r="A42" s="14" t="s">
        <v>86</v>
      </c>
      <c r="B42" t="s">
        <v>87</v>
      </c>
      <c r="C42" s="120" t="s">
        <v>910</v>
      </c>
    </row>
    <row r="43" spans="1:3">
      <c r="A43" s="14" t="s">
        <v>88</v>
      </c>
      <c r="B43" t="s">
        <v>89</v>
      </c>
      <c r="C43" s="120" t="s">
        <v>910</v>
      </c>
    </row>
    <row r="44" spans="1:3">
      <c r="A44" s="14" t="s">
        <v>90</v>
      </c>
      <c r="B44" t="s">
        <v>91</v>
      </c>
      <c r="C44" s="120" t="s">
        <v>910</v>
      </c>
    </row>
    <row r="45" spans="1:3">
      <c r="A45" s="14" t="s">
        <v>92</v>
      </c>
      <c r="B45" t="s">
        <v>93</v>
      </c>
      <c r="C45" s="120" t="s">
        <v>910</v>
      </c>
    </row>
    <row r="46" spans="1:3">
      <c r="A46" s="116" t="s">
        <v>1984</v>
      </c>
      <c r="B46" t="s">
        <v>95</v>
      </c>
      <c r="C46" s="120" t="s">
        <v>1985</v>
      </c>
    </row>
    <row r="47" spans="1:3">
      <c r="A47" s="116" t="s">
        <v>1986</v>
      </c>
      <c r="B47" t="s">
        <v>1786</v>
      </c>
      <c r="C47" s="120" t="s">
        <v>1985</v>
      </c>
    </row>
    <row r="48" spans="1:3">
      <c r="A48" s="14" t="s">
        <v>774</v>
      </c>
      <c r="B48" t="s">
        <v>96</v>
      </c>
      <c r="C48" s="120" t="s">
        <v>910</v>
      </c>
    </row>
    <row r="49" spans="1:3">
      <c r="A49" s="14" t="s">
        <v>97</v>
      </c>
      <c r="B49" t="s">
        <v>98</v>
      </c>
      <c r="C49" s="120" t="s">
        <v>910</v>
      </c>
    </row>
    <row r="50" spans="1:3">
      <c r="A50" s="14" t="s">
        <v>99</v>
      </c>
      <c r="B50" t="s">
        <v>100</v>
      </c>
      <c r="C50" s="120" t="s">
        <v>910</v>
      </c>
    </row>
    <row r="51" spans="1:3">
      <c r="A51" s="14" t="s">
        <v>101</v>
      </c>
      <c r="B51" t="s">
        <v>102</v>
      </c>
      <c r="C51" s="120" t="s">
        <v>910</v>
      </c>
    </row>
    <row r="52" spans="1:3">
      <c r="A52" s="14" t="s">
        <v>103</v>
      </c>
      <c r="B52" t="s">
        <v>104</v>
      </c>
      <c r="C52" s="120" t="s">
        <v>910</v>
      </c>
    </row>
    <row r="53" spans="1:3">
      <c r="A53" s="14" t="s">
        <v>105</v>
      </c>
      <c r="B53" t="s">
        <v>106</v>
      </c>
      <c r="C53" s="120" t="s">
        <v>910</v>
      </c>
    </row>
    <row r="54" spans="1:3">
      <c r="A54" s="14" t="s">
        <v>775</v>
      </c>
      <c r="B54" t="s">
        <v>107</v>
      </c>
      <c r="C54" s="120" t="s">
        <v>910</v>
      </c>
    </row>
    <row r="55" spans="1:3">
      <c r="A55" s="14" t="s">
        <v>108</v>
      </c>
      <c r="B55" t="s">
        <v>109</v>
      </c>
      <c r="C55" s="120" t="s">
        <v>910</v>
      </c>
    </row>
    <row r="56" spans="1:3">
      <c r="A56" s="14" t="s">
        <v>110</v>
      </c>
      <c r="B56" t="s">
        <v>111</v>
      </c>
      <c r="C56" s="120" t="s">
        <v>910</v>
      </c>
    </row>
    <row r="57" spans="1:3">
      <c r="A57" s="14" t="s">
        <v>112</v>
      </c>
      <c r="B57" t="s">
        <v>113</v>
      </c>
      <c r="C57" s="120" t="s">
        <v>910</v>
      </c>
    </row>
    <row r="58" spans="1:3">
      <c r="A58" s="14" t="s">
        <v>114</v>
      </c>
      <c r="B58" t="s">
        <v>115</v>
      </c>
      <c r="C58" s="120" t="s">
        <v>910</v>
      </c>
    </row>
    <row r="59" spans="1:3">
      <c r="A59" s="14" t="s">
        <v>116</v>
      </c>
      <c r="B59" t="s">
        <v>117</v>
      </c>
      <c r="C59" s="120" t="s">
        <v>910</v>
      </c>
    </row>
    <row r="60" spans="1:3">
      <c r="A60" s="14" t="s">
        <v>118</v>
      </c>
      <c r="B60" t="s">
        <v>119</v>
      </c>
      <c r="C60" s="120" t="s">
        <v>910</v>
      </c>
    </row>
    <row r="61" spans="1:3">
      <c r="A61" s="14" t="s">
        <v>120</v>
      </c>
      <c r="B61" t="s">
        <v>121</v>
      </c>
      <c r="C61" s="120" t="s">
        <v>910</v>
      </c>
    </row>
    <row r="62" spans="1:3">
      <c r="A62" s="14" t="s">
        <v>122</v>
      </c>
      <c r="B62" t="s">
        <v>123</v>
      </c>
      <c r="C62" s="120" t="s">
        <v>910</v>
      </c>
    </row>
    <row r="63" spans="1:3">
      <c r="A63" s="14" t="s">
        <v>124</v>
      </c>
      <c r="B63" t="s">
        <v>125</v>
      </c>
      <c r="C63" s="120" t="s">
        <v>910</v>
      </c>
    </row>
    <row r="64" spans="1:3">
      <c r="A64" s="14" t="s">
        <v>126</v>
      </c>
      <c r="B64" t="s">
        <v>127</v>
      </c>
      <c r="C64" s="120" t="s">
        <v>910</v>
      </c>
    </row>
    <row r="65" spans="1:3">
      <c r="A65" s="14" t="s">
        <v>129</v>
      </c>
      <c r="B65" t="s">
        <v>130</v>
      </c>
      <c r="C65" s="120" t="s">
        <v>910</v>
      </c>
    </row>
    <row r="66" spans="1:3">
      <c r="A66" s="14" t="s">
        <v>776</v>
      </c>
      <c r="B66" t="s">
        <v>131</v>
      </c>
      <c r="C66" s="120" t="s">
        <v>910</v>
      </c>
    </row>
    <row r="67" spans="1:3">
      <c r="A67" s="14" t="s">
        <v>132</v>
      </c>
      <c r="B67" t="s">
        <v>133</v>
      </c>
      <c r="C67" s="120" t="s">
        <v>910</v>
      </c>
    </row>
    <row r="68" spans="1:3">
      <c r="A68" s="14" t="s">
        <v>134</v>
      </c>
      <c r="B68" t="s">
        <v>135</v>
      </c>
      <c r="C68" s="120" t="s">
        <v>910</v>
      </c>
    </row>
    <row r="69" spans="1:3">
      <c r="A69" s="14" t="s">
        <v>136</v>
      </c>
      <c r="B69" t="s">
        <v>137</v>
      </c>
      <c r="C69" s="120" t="s">
        <v>910</v>
      </c>
    </row>
    <row r="70" spans="1:3">
      <c r="A70" s="14" t="s">
        <v>138</v>
      </c>
      <c r="B70" t="s">
        <v>139</v>
      </c>
      <c r="C70" s="120" t="s">
        <v>910</v>
      </c>
    </row>
    <row r="71" spans="1:3">
      <c r="A71" s="14" t="s">
        <v>140</v>
      </c>
      <c r="B71" t="s">
        <v>141</v>
      </c>
      <c r="C71" s="120" t="s">
        <v>910</v>
      </c>
    </row>
    <row r="72" spans="1:3">
      <c r="A72" s="19" t="s">
        <v>1987</v>
      </c>
      <c r="B72" t="s">
        <v>143</v>
      </c>
      <c r="C72" s="120" t="s">
        <v>1961</v>
      </c>
    </row>
    <row r="73" spans="1:3">
      <c r="A73" s="14" t="s">
        <v>144</v>
      </c>
      <c r="B73" t="s">
        <v>145</v>
      </c>
      <c r="C73" s="120" t="s">
        <v>910</v>
      </c>
    </row>
    <row r="74" spans="1:3">
      <c r="A74" s="14" t="s">
        <v>777</v>
      </c>
      <c r="B74" t="s">
        <v>146</v>
      </c>
      <c r="C74" s="120" t="s">
        <v>910</v>
      </c>
    </row>
    <row r="75" spans="1:3">
      <c r="A75" s="14" t="s">
        <v>147</v>
      </c>
      <c r="B75" t="s">
        <v>148</v>
      </c>
      <c r="C75" s="120" t="s">
        <v>910</v>
      </c>
    </row>
    <row r="76" spans="1:3">
      <c r="A76" s="14" t="s">
        <v>149</v>
      </c>
      <c r="B76" t="s">
        <v>150</v>
      </c>
      <c r="C76" s="120" t="s">
        <v>910</v>
      </c>
    </row>
    <row r="77" spans="1:3">
      <c r="A77" s="14" t="s">
        <v>151</v>
      </c>
      <c r="B77" t="s">
        <v>152</v>
      </c>
      <c r="C77" s="120" t="s">
        <v>910</v>
      </c>
    </row>
    <row r="78" spans="1:3">
      <c r="A78" s="14" t="s">
        <v>153</v>
      </c>
      <c r="B78" t="s">
        <v>154</v>
      </c>
      <c r="C78" s="120" t="s">
        <v>910</v>
      </c>
    </row>
    <row r="79" spans="1:3">
      <c r="A79" s="14" t="s">
        <v>155</v>
      </c>
      <c r="B79" t="s">
        <v>156</v>
      </c>
      <c r="C79" s="120" t="s">
        <v>910</v>
      </c>
    </row>
    <row r="80" spans="1:3">
      <c r="A80" s="14" t="s">
        <v>157</v>
      </c>
      <c r="B80" t="s">
        <v>158</v>
      </c>
      <c r="C80" s="120" t="s">
        <v>910</v>
      </c>
    </row>
    <row r="81" spans="1:3">
      <c r="A81" s="14" t="s">
        <v>159</v>
      </c>
      <c r="B81" t="s">
        <v>160</v>
      </c>
      <c r="C81" s="120" t="s">
        <v>910</v>
      </c>
    </row>
    <row r="82" spans="1:3">
      <c r="A82" s="14" t="s">
        <v>161</v>
      </c>
      <c r="B82" t="s">
        <v>162</v>
      </c>
      <c r="C82" s="120" t="s">
        <v>910</v>
      </c>
    </row>
    <row r="83" spans="1:3">
      <c r="A83" s="14" t="s">
        <v>163</v>
      </c>
      <c r="B83" t="s">
        <v>164</v>
      </c>
      <c r="C83" s="120" t="s">
        <v>910</v>
      </c>
    </row>
    <row r="84" spans="1:3">
      <c r="A84" s="14" t="s">
        <v>165</v>
      </c>
      <c r="B84" t="s">
        <v>166</v>
      </c>
      <c r="C84" s="120" t="s">
        <v>910</v>
      </c>
    </row>
    <row r="85" spans="1:3">
      <c r="A85" s="14" t="s">
        <v>167</v>
      </c>
      <c r="B85" t="s">
        <v>168</v>
      </c>
      <c r="C85" s="120" t="s">
        <v>910</v>
      </c>
    </row>
    <row r="86" spans="1:3">
      <c r="A86" s="14" t="s">
        <v>169</v>
      </c>
      <c r="B86" t="s">
        <v>170</v>
      </c>
      <c r="C86" s="120" t="s">
        <v>910</v>
      </c>
    </row>
    <row r="87" spans="1:3">
      <c r="A87" s="14" t="s">
        <v>171</v>
      </c>
      <c r="B87" t="s">
        <v>172</v>
      </c>
      <c r="C87" s="120" t="s">
        <v>910</v>
      </c>
    </row>
    <row r="88" spans="1:3">
      <c r="A88" s="14" t="s">
        <v>173</v>
      </c>
      <c r="B88" t="s">
        <v>174</v>
      </c>
      <c r="C88" s="120" t="s">
        <v>910</v>
      </c>
    </row>
    <row r="89" spans="1:3">
      <c r="A89" s="14" t="s">
        <v>175</v>
      </c>
      <c r="B89" t="s">
        <v>176</v>
      </c>
      <c r="C89" s="120" t="s">
        <v>910</v>
      </c>
    </row>
    <row r="90" spans="1:3">
      <c r="A90" s="14" t="s">
        <v>177</v>
      </c>
      <c r="B90" t="s">
        <v>178</v>
      </c>
      <c r="C90" s="120" t="s">
        <v>910</v>
      </c>
    </row>
    <row r="91" spans="1:3">
      <c r="A91" s="14" t="s">
        <v>179</v>
      </c>
      <c r="B91" t="s">
        <v>180</v>
      </c>
      <c r="C91" s="120" t="s">
        <v>910</v>
      </c>
    </row>
    <row r="92" spans="1:3">
      <c r="A92" s="14" t="s">
        <v>778</v>
      </c>
      <c r="B92" t="s">
        <v>181</v>
      </c>
      <c r="C92" s="120" t="s">
        <v>910</v>
      </c>
    </row>
    <row r="93" spans="1:3">
      <c r="A93" s="14" t="s">
        <v>182</v>
      </c>
      <c r="B93" t="s">
        <v>183</v>
      </c>
      <c r="C93" s="120" t="s">
        <v>910</v>
      </c>
    </row>
    <row r="94" spans="1:3">
      <c r="A94" s="19" t="s">
        <v>184</v>
      </c>
      <c r="B94" t="s">
        <v>185</v>
      </c>
      <c r="C94" s="120" t="s">
        <v>910</v>
      </c>
    </row>
    <row r="95" spans="1:3">
      <c r="A95" s="14" t="s">
        <v>186</v>
      </c>
      <c r="B95" t="s">
        <v>187</v>
      </c>
      <c r="C95" s="120" t="s">
        <v>910</v>
      </c>
    </row>
    <row r="96" spans="1:3" ht="45">
      <c r="A96" s="19" t="s">
        <v>1988</v>
      </c>
      <c r="B96" t="s">
        <v>189</v>
      </c>
      <c r="C96" s="121" t="s">
        <v>1989</v>
      </c>
    </row>
    <row r="97" spans="1:3">
      <c r="A97" s="19" t="s">
        <v>800</v>
      </c>
      <c r="B97" t="s">
        <v>190</v>
      </c>
      <c r="C97" s="122" t="s">
        <v>910</v>
      </c>
    </row>
    <row r="98" spans="1:3" ht="34.5" customHeight="1">
      <c r="A98" s="30" t="s">
        <v>1990</v>
      </c>
      <c r="B98" t="s">
        <v>899</v>
      </c>
      <c r="C98" s="120" t="s">
        <v>1989</v>
      </c>
    </row>
    <row r="99" spans="1:3">
      <c r="A99" s="14" t="s">
        <v>191</v>
      </c>
      <c r="B99" t="s">
        <v>192</v>
      </c>
      <c r="C99" s="120" t="s">
        <v>910</v>
      </c>
    </row>
    <row r="100" spans="1:3">
      <c r="A100" s="14" t="s">
        <v>193</v>
      </c>
      <c r="B100" t="s">
        <v>194</v>
      </c>
      <c r="C100" s="120" t="s">
        <v>910</v>
      </c>
    </row>
    <row r="101" spans="1:3">
      <c r="A101" s="14" t="s">
        <v>195</v>
      </c>
      <c r="B101" t="s">
        <v>196</v>
      </c>
      <c r="C101" s="120" t="s">
        <v>910</v>
      </c>
    </row>
    <row r="102" spans="1:3">
      <c r="A102" s="14" t="s">
        <v>779</v>
      </c>
      <c r="B102" t="s">
        <v>197</v>
      </c>
      <c r="C102" s="120" t="s">
        <v>910</v>
      </c>
    </row>
    <row r="103" spans="1:3">
      <c r="A103" s="14" t="s">
        <v>198</v>
      </c>
      <c r="B103" t="s">
        <v>199</v>
      </c>
      <c r="C103" s="120" t="s">
        <v>910</v>
      </c>
    </row>
    <row r="104" spans="1:3">
      <c r="A104" s="14" t="s">
        <v>200</v>
      </c>
      <c r="B104" t="s">
        <v>201</v>
      </c>
      <c r="C104" s="120" t="s">
        <v>910</v>
      </c>
    </row>
    <row r="105" spans="1:3">
      <c r="A105" s="14" t="s">
        <v>202</v>
      </c>
      <c r="B105" t="s">
        <v>203</v>
      </c>
      <c r="C105" s="121" t="s">
        <v>910</v>
      </c>
    </row>
    <row r="106" spans="1:3" ht="30">
      <c r="A106" s="19" t="s">
        <v>1991</v>
      </c>
      <c r="B106" t="s">
        <v>205</v>
      </c>
      <c r="C106" s="120" t="s">
        <v>1963</v>
      </c>
    </row>
    <row r="107" spans="1:3">
      <c r="A107" s="14" t="s">
        <v>206</v>
      </c>
      <c r="B107" t="s">
        <v>207</v>
      </c>
      <c r="C107" s="120" t="s">
        <v>910</v>
      </c>
    </row>
    <row r="108" spans="1:3">
      <c r="A108" s="14" t="s">
        <v>208</v>
      </c>
      <c r="B108" t="s">
        <v>209</v>
      </c>
      <c r="C108" s="120" t="s">
        <v>910</v>
      </c>
    </row>
    <row r="109" spans="1:3">
      <c r="A109" s="14" t="s">
        <v>210</v>
      </c>
      <c r="B109" t="s">
        <v>211</v>
      </c>
      <c r="C109" s="120" t="s">
        <v>910</v>
      </c>
    </row>
    <row r="110" spans="1:3">
      <c r="A110" s="14" t="s">
        <v>212</v>
      </c>
      <c r="B110" t="s">
        <v>213</v>
      </c>
      <c r="C110" s="120" t="s">
        <v>910</v>
      </c>
    </row>
    <row r="111" spans="1:3">
      <c r="A111" s="14" t="s">
        <v>214</v>
      </c>
      <c r="B111" t="s">
        <v>215</v>
      </c>
      <c r="C111" s="120" t="s">
        <v>910</v>
      </c>
    </row>
    <row r="112" spans="1:3">
      <c r="A112" s="14" t="s">
        <v>216</v>
      </c>
      <c r="B112" t="s">
        <v>217</v>
      </c>
      <c r="C112" s="123" t="s">
        <v>910</v>
      </c>
    </row>
    <row r="113" spans="1:3">
      <c r="A113" s="22" t="s">
        <v>1992</v>
      </c>
      <c r="B113" t="s">
        <v>900</v>
      </c>
      <c r="C113" s="120" t="s">
        <v>1971</v>
      </c>
    </row>
    <row r="114" spans="1:3">
      <c r="A114" s="14" t="s">
        <v>218</v>
      </c>
      <c r="B114" t="s">
        <v>219</v>
      </c>
      <c r="C114" s="120" t="s">
        <v>910</v>
      </c>
    </row>
    <row r="115" spans="1:3">
      <c r="A115" s="14" t="s">
        <v>780</v>
      </c>
      <c r="B115" t="s">
        <v>220</v>
      </c>
      <c r="C115" s="120" t="s">
        <v>910</v>
      </c>
    </row>
    <row r="116" spans="1:3">
      <c r="A116" s="14" t="s">
        <v>221</v>
      </c>
      <c r="B116" t="s">
        <v>222</v>
      </c>
      <c r="C116" s="120" t="s">
        <v>910</v>
      </c>
    </row>
    <row r="117" spans="1:3">
      <c r="A117" s="14" t="s">
        <v>223</v>
      </c>
      <c r="B117" t="s">
        <v>224</v>
      </c>
      <c r="C117" s="120" t="s">
        <v>910</v>
      </c>
    </row>
    <row r="118" spans="1:3">
      <c r="A118" s="14" t="s">
        <v>225</v>
      </c>
      <c r="B118" t="s">
        <v>226</v>
      </c>
      <c r="C118" s="120" t="s">
        <v>910</v>
      </c>
    </row>
    <row r="119" spans="1:3">
      <c r="A119" s="14" t="s">
        <v>227</v>
      </c>
      <c r="B119" t="s">
        <v>228</v>
      </c>
      <c r="C119" s="120" t="s">
        <v>910</v>
      </c>
    </row>
    <row r="120" spans="1:3">
      <c r="A120" s="14" t="s">
        <v>229</v>
      </c>
      <c r="B120" t="s">
        <v>230</v>
      </c>
      <c r="C120" s="120" t="s">
        <v>910</v>
      </c>
    </row>
    <row r="121" spans="1:3">
      <c r="A121" s="14" t="s">
        <v>231</v>
      </c>
      <c r="B121" t="s">
        <v>232</v>
      </c>
      <c r="C121" s="120" t="s">
        <v>910</v>
      </c>
    </row>
    <row r="122" spans="1:3">
      <c r="A122" s="14" t="s">
        <v>233</v>
      </c>
      <c r="B122" t="s">
        <v>234</v>
      </c>
      <c r="C122" s="120" t="s">
        <v>910</v>
      </c>
    </row>
    <row r="123" spans="1:3">
      <c r="A123" s="14" t="s">
        <v>235</v>
      </c>
      <c r="B123" t="s">
        <v>236</v>
      </c>
      <c r="C123" s="120" t="s">
        <v>910</v>
      </c>
    </row>
    <row r="124" spans="1:3">
      <c r="A124" s="14" t="s">
        <v>237</v>
      </c>
      <c r="B124" t="s">
        <v>238</v>
      </c>
      <c r="C124" s="120" t="s">
        <v>910</v>
      </c>
    </row>
    <row r="125" spans="1:3">
      <c r="A125" s="14" t="s">
        <v>781</v>
      </c>
      <c r="B125" t="s">
        <v>239</v>
      </c>
      <c r="C125" s="120" t="s">
        <v>910</v>
      </c>
    </row>
    <row r="126" spans="1:3">
      <c r="A126" s="14" t="s">
        <v>240</v>
      </c>
      <c r="B126" t="s">
        <v>241</v>
      </c>
      <c r="C126" s="120" t="s">
        <v>910</v>
      </c>
    </row>
    <row r="127" spans="1:3">
      <c r="A127" s="14" t="s">
        <v>242</v>
      </c>
      <c r="B127" t="s">
        <v>243</v>
      </c>
      <c r="C127" s="120" t="s">
        <v>910</v>
      </c>
    </row>
    <row r="128" spans="1:3">
      <c r="A128" s="14" t="s">
        <v>244</v>
      </c>
      <c r="B128" t="s">
        <v>245</v>
      </c>
      <c r="C128" s="123" t="s">
        <v>910</v>
      </c>
    </row>
    <row r="129" spans="1:3">
      <c r="A129" s="22" t="s">
        <v>1993</v>
      </c>
      <c r="B129" t="s">
        <v>541</v>
      </c>
      <c r="C129" s="121" t="s">
        <v>1994</v>
      </c>
    </row>
    <row r="130" spans="1:3">
      <c r="A130" s="19" t="s">
        <v>1995</v>
      </c>
      <c r="B130" t="s">
        <v>247</v>
      </c>
      <c r="C130" s="120" t="s">
        <v>1996</v>
      </c>
    </row>
    <row r="131" spans="1:3">
      <c r="A131" s="14" t="s">
        <v>248</v>
      </c>
      <c r="B131" t="s">
        <v>249</v>
      </c>
      <c r="C131" s="120"/>
    </row>
    <row r="132" spans="1:3">
      <c r="A132" s="14" t="s">
        <v>250</v>
      </c>
      <c r="B132" t="s">
        <v>251</v>
      </c>
      <c r="C132" s="120" t="s">
        <v>910</v>
      </c>
    </row>
    <row r="133" spans="1:3">
      <c r="A133" s="14" t="s">
        <v>252</v>
      </c>
      <c r="B133" t="s">
        <v>253</v>
      </c>
      <c r="C133" s="120" t="s">
        <v>910</v>
      </c>
    </row>
    <row r="134" spans="1:3">
      <c r="A134" s="14" t="s">
        <v>254</v>
      </c>
      <c r="B134" t="s">
        <v>255</v>
      </c>
      <c r="C134" s="120" t="s">
        <v>910</v>
      </c>
    </row>
    <row r="135" spans="1:3">
      <c r="A135" s="14" t="s">
        <v>258</v>
      </c>
      <c r="B135" t="s">
        <v>259</v>
      </c>
      <c r="C135" s="120" t="s">
        <v>910</v>
      </c>
    </row>
    <row r="136" spans="1:3">
      <c r="A136" s="14" t="s">
        <v>260</v>
      </c>
      <c r="B136" t="s">
        <v>261</v>
      </c>
      <c r="C136" s="120" t="s">
        <v>910</v>
      </c>
    </row>
    <row r="137" spans="1:3">
      <c r="A137" s="14" t="s">
        <v>262</v>
      </c>
      <c r="B137" t="s">
        <v>263</v>
      </c>
      <c r="C137" s="120" t="s">
        <v>910</v>
      </c>
    </row>
    <row r="138" spans="1:3">
      <c r="A138" s="14" t="s">
        <v>264</v>
      </c>
      <c r="B138" t="s">
        <v>265</v>
      </c>
      <c r="C138" s="120" t="s">
        <v>910</v>
      </c>
    </row>
    <row r="139" spans="1:3">
      <c r="A139" s="14" t="s">
        <v>266</v>
      </c>
      <c r="B139" t="s">
        <v>267</v>
      </c>
      <c r="C139" s="120" t="s">
        <v>910</v>
      </c>
    </row>
    <row r="140" spans="1:3">
      <c r="A140" s="14" t="s">
        <v>256</v>
      </c>
      <c r="B140" t="s">
        <v>257</v>
      </c>
      <c r="C140" s="121" t="s">
        <v>910</v>
      </c>
    </row>
    <row r="141" spans="1:3">
      <c r="A141" s="19" t="s">
        <v>1997</v>
      </c>
      <c r="B141" t="s">
        <v>758</v>
      </c>
      <c r="C141" s="121" t="s">
        <v>1998</v>
      </c>
    </row>
    <row r="142" spans="1:3">
      <c r="A142" s="19" t="s">
        <v>1999</v>
      </c>
      <c r="B142" t="s">
        <v>269</v>
      </c>
      <c r="C142" s="121" t="s">
        <v>1998</v>
      </c>
    </row>
    <row r="143" spans="1:3">
      <c r="A143" s="14" t="s">
        <v>270</v>
      </c>
      <c r="B143" t="s">
        <v>271</v>
      </c>
      <c r="C143" s="120" t="s">
        <v>910</v>
      </c>
    </row>
    <row r="144" spans="1:3">
      <c r="A144" s="14" t="s">
        <v>272</v>
      </c>
      <c r="B144" t="s">
        <v>273</v>
      </c>
      <c r="C144" s="120" t="s">
        <v>910</v>
      </c>
    </row>
    <row r="145" spans="1:3">
      <c r="A145" s="14" t="s">
        <v>274</v>
      </c>
      <c r="B145" t="s">
        <v>275</v>
      </c>
      <c r="C145" s="120" t="s">
        <v>910</v>
      </c>
    </row>
    <row r="146" spans="1:3">
      <c r="A146" s="14" t="s">
        <v>276</v>
      </c>
      <c r="B146" t="s">
        <v>277</v>
      </c>
      <c r="C146" s="120" t="s">
        <v>910</v>
      </c>
    </row>
    <row r="147" spans="1:3">
      <c r="A147" s="14" t="s">
        <v>278</v>
      </c>
      <c r="B147" t="s">
        <v>279</v>
      </c>
      <c r="C147" s="120" t="s">
        <v>910</v>
      </c>
    </row>
    <row r="148" spans="1:3">
      <c r="A148" s="14" t="s">
        <v>280</v>
      </c>
      <c r="B148" t="s">
        <v>281</v>
      </c>
      <c r="C148" s="120" t="s">
        <v>910</v>
      </c>
    </row>
    <row r="149" spans="1:3">
      <c r="A149" s="14" t="s">
        <v>282</v>
      </c>
      <c r="B149" t="s">
        <v>283</v>
      </c>
      <c r="C149" s="120" t="s">
        <v>910</v>
      </c>
    </row>
    <row r="150" spans="1:3">
      <c r="A150" s="140" t="s">
        <v>2000</v>
      </c>
      <c r="B150" t="s">
        <v>1880</v>
      </c>
      <c r="C150" s="125" t="s">
        <v>2001</v>
      </c>
    </row>
    <row r="151" spans="1:3">
      <c r="A151" s="14" t="s">
        <v>782</v>
      </c>
      <c r="B151" t="s">
        <v>284</v>
      </c>
      <c r="C151" s="120"/>
    </row>
    <row r="152" spans="1:3">
      <c r="A152" s="14" t="s">
        <v>285</v>
      </c>
      <c r="B152" t="s">
        <v>286</v>
      </c>
      <c r="C152" s="120" t="s">
        <v>910</v>
      </c>
    </row>
    <row r="153" spans="1:3">
      <c r="A153" s="14" t="s">
        <v>287</v>
      </c>
      <c r="B153" t="s">
        <v>288</v>
      </c>
      <c r="C153" s="120" t="s">
        <v>910</v>
      </c>
    </row>
    <row r="154" spans="1:3">
      <c r="A154" s="14" t="s">
        <v>289</v>
      </c>
      <c r="B154" t="s">
        <v>290</v>
      </c>
      <c r="C154" s="120" t="s">
        <v>910</v>
      </c>
    </row>
    <row r="155" spans="1:3">
      <c r="A155" s="14" t="s">
        <v>291</v>
      </c>
      <c r="B155" t="s">
        <v>292</v>
      </c>
      <c r="C155" s="120" t="s">
        <v>910</v>
      </c>
    </row>
    <row r="156" spans="1:3">
      <c r="A156" s="14" t="s">
        <v>293</v>
      </c>
      <c r="B156" t="s">
        <v>294</v>
      </c>
      <c r="C156" s="120" t="s">
        <v>910</v>
      </c>
    </row>
    <row r="157" spans="1:3">
      <c r="A157" s="14" t="s">
        <v>295</v>
      </c>
      <c r="B157" t="s">
        <v>296</v>
      </c>
      <c r="C157" s="120" t="s">
        <v>910</v>
      </c>
    </row>
    <row r="158" spans="1:3">
      <c r="A158" s="14" t="s">
        <v>297</v>
      </c>
      <c r="B158" t="s">
        <v>298</v>
      </c>
      <c r="C158" s="120" t="s">
        <v>910</v>
      </c>
    </row>
    <row r="159" spans="1:3">
      <c r="A159" s="14" t="s">
        <v>299</v>
      </c>
      <c r="B159" t="s">
        <v>300</v>
      </c>
      <c r="C159" s="120" t="s">
        <v>910</v>
      </c>
    </row>
    <row r="160" spans="1:3">
      <c r="A160" s="14" t="s">
        <v>301</v>
      </c>
      <c r="B160" t="s">
        <v>302</v>
      </c>
      <c r="C160" s="120" t="s">
        <v>910</v>
      </c>
    </row>
    <row r="161" spans="1:3">
      <c r="A161" s="14" t="s">
        <v>303</v>
      </c>
      <c r="B161" t="s">
        <v>304</v>
      </c>
      <c r="C161" s="120" t="s">
        <v>910</v>
      </c>
    </row>
    <row r="162" spans="1:3">
      <c r="A162" s="14" t="s">
        <v>783</v>
      </c>
      <c r="B162" t="s">
        <v>305</v>
      </c>
      <c r="C162" s="120" t="s">
        <v>910</v>
      </c>
    </row>
    <row r="163" spans="1:3">
      <c r="A163" s="14" t="s">
        <v>306</v>
      </c>
      <c r="B163" t="s">
        <v>307</v>
      </c>
      <c r="C163" s="120" t="s">
        <v>910</v>
      </c>
    </row>
    <row r="164" spans="1:3">
      <c r="A164" s="14" t="s">
        <v>308</v>
      </c>
      <c r="B164" t="s">
        <v>309</v>
      </c>
      <c r="C164" s="120" t="s">
        <v>910</v>
      </c>
    </row>
    <row r="165" spans="1:3">
      <c r="A165" s="14" t="s">
        <v>310</v>
      </c>
      <c r="B165" t="s">
        <v>311</v>
      </c>
      <c r="C165" s="120" t="s">
        <v>910</v>
      </c>
    </row>
    <row r="166" spans="1:3">
      <c r="A166" s="14" t="s">
        <v>312</v>
      </c>
      <c r="B166" t="s">
        <v>313</v>
      </c>
      <c r="C166" s="120" t="s">
        <v>910</v>
      </c>
    </row>
    <row r="167" spans="1:3">
      <c r="A167" s="14" t="s">
        <v>314</v>
      </c>
      <c r="B167" t="s">
        <v>315</v>
      </c>
      <c r="C167" s="120" t="s">
        <v>910</v>
      </c>
    </row>
    <row r="168" spans="1:3">
      <c r="A168" s="14" t="s">
        <v>316</v>
      </c>
      <c r="B168" t="s">
        <v>317</v>
      </c>
      <c r="C168" s="120" t="s">
        <v>910</v>
      </c>
    </row>
    <row r="169" spans="1:3">
      <c r="A169" s="14" t="s">
        <v>318</v>
      </c>
      <c r="B169" t="s">
        <v>319</v>
      </c>
      <c r="C169" s="120" t="s">
        <v>910</v>
      </c>
    </row>
    <row r="170" spans="1:3">
      <c r="A170" s="14" t="s">
        <v>320</v>
      </c>
      <c r="B170" t="s">
        <v>321</v>
      </c>
      <c r="C170" s="120" t="s">
        <v>910</v>
      </c>
    </row>
    <row r="171" spans="1:3">
      <c r="A171" s="14" t="s">
        <v>784</v>
      </c>
      <c r="B171" t="s">
        <v>322</v>
      </c>
      <c r="C171" s="120" t="s">
        <v>910</v>
      </c>
    </row>
    <row r="172" spans="1:3">
      <c r="A172" s="14" t="s">
        <v>323</v>
      </c>
      <c r="B172" t="s">
        <v>324</v>
      </c>
      <c r="C172" s="120" t="s">
        <v>910</v>
      </c>
    </row>
    <row r="173" spans="1:3">
      <c r="A173" s="14" t="s">
        <v>325</v>
      </c>
      <c r="B173" t="s">
        <v>326</v>
      </c>
      <c r="C173" s="120" t="s">
        <v>910</v>
      </c>
    </row>
    <row r="174" spans="1:3">
      <c r="A174" s="14" t="s">
        <v>327</v>
      </c>
      <c r="B174" t="s">
        <v>328</v>
      </c>
      <c r="C174" s="120" t="s">
        <v>910</v>
      </c>
    </row>
    <row r="175" spans="1:3">
      <c r="A175" s="14" t="s">
        <v>785</v>
      </c>
      <c r="B175" t="s">
        <v>329</v>
      </c>
      <c r="C175" s="120" t="s">
        <v>910</v>
      </c>
    </row>
    <row r="176" spans="1:3">
      <c r="A176" s="14" t="s">
        <v>330</v>
      </c>
      <c r="B176" t="s">
        <v>331</v>
      </c>
      <c r="C176" s="120" t="s">
        <v>910</v>
      </c>
    </row>
    <row r="177" spans="1:3">
      <c r="A177" s="14" t="s">
        <v>332</v>
      </c>
      <c r="B177" t="s">
        <v>333</v>
      </c>
      <c r="C177" s="120" t="s">
        <v>910</v>
      </c>
    </row>
    <row r="178" spans="1:3">
      <c r="A178" s="14" t="s">
        <v>334</v>
      </c>
      <c r="B178" t="s">
        <v>335</v>
      </c>
      <c r="C178" s="120" t="s">
        <v>910</v>
      </c>
    </row>
    <row r="179" spans="1:3">
      <c r="A179" s="14" t="s">
        <v>336</v>
      </c>
      <c r="B179" t="s">
        <v>337</v>
      </c>
      <c r="C179" s="120" t="s">
        <v>910</v>
      </c>
    </row>
    <row r="180" spans="1:3">
      <c r="A180" s="14" t="s">
        <v>786</v>
      </c>
      <c r="B180" t="s">
        <v>338</v>
      </c>
      <c r="C180" s="120" t="s">
        <v>910</v>
      </c>
    </row>
    <row r="181" spans="1:3">
      <c r="A181" s="14" t="s">
        <v>339</v>
      </c>
      <c r="B181" t="s">
        <v>340</v>
      </c>
      <c r="C181" s="120" t="s">
        <v>910</v>
      </c>
    </row>
    <row r="182" spans="1:3">
      <c r="A182" s="14" t="s">
        <v>341</v>
      </c>
      <c r="B182" t="s">
        <v>342</v>
      </c>
      <c r="C182" s="120" t="s">
        <v>910</v>
      </c>
    </row>
    <row r="183" spans="1:3">
      <c r="A183" s="14" t="s">
        <v>343</v>
      </c>
      <c r="B183" t="s">
        <v>344</v>
      </c>
      <c r="C183" s="120" t="s">
        <v>910</v>
      </c>
    </row>
    <row r="184" spans="1:3">
      <c r="A184" s="14" t="s">
        <v>345</v>
      </c>
      <c r="B184" t="s">
        <v>346</v>
      </c>
      <c r="C184" s="120" t="s">
        <v>910</v>
      </c>
    </row>
    <row r="185" spans="1:3">
      <c r="A185" s="14" t="s">
        <v>347</v>
      </c>
      <c r="B185" t="s">
        <v>348</v>
      </c>
      <c r="C185" s="120" t="s">
        <v>910</v>
      </c>
    </row>
    <row r="186" spans="1:3">
      <c r="A186" s="14" t="s">
        <v>349</v>
      </c>
      <c r="B186" t="s">
        <v>350</v>
      </c>
      <c r="C186" s="120" t="s">
        <v>910</v>
      </c>
    </row>
    <row r="187" spans="1:3">
      <c r="A187" s="14" t="s">
        <v>351</v>
      </c>
      <c r="B187" t="s">
        <v>352</v>
      </c>
      <c r="C187" s="120" t="s">
        <v>910</v>
      </c>
    </row>
    <row r="188" spans="1:3">
      <c r="A188" s="14" t="s">
        <v>353</v>
      </c>
      <c r="B188" t="s">
        <v>354</v>
      </c>
      <c r="C188" s="120" t="s">
        <v>910</v>
      </c>
    </row>
    <row r="189" spans="1:3">
      <c r="A189" s="14" t="s">
        <v>787</v>
      </c>
      <c r="B189" t="s">
        <v>355</v>
      </c>
      <c r="C189" s="120" t="s">
        <v>910</v>
      </c>
    </row>
    <row r="190" spans="1:3">
      <c r="A190" s="14" t="s">
        <v>356</v>
      </c>
      <c r="B190" t="s">
        <v>357</v>
      </c>
      <c r="C190" s="120" t="s">
        <v>910</v>
      </c>
    </row>
    <row r="191" spans="1:3">
      <c r="A191" s="14" t="s">
        <v>358</v>
      </c>
      <c r="B191" t="s">
        <v>359</v>
      </c>
      <c r="C191" s="120" t="s">
        <v>910</v>
      </c>
    </row>
    <row r="192" spans="1:3">
      <c r="A192" s="14" t="s">
        <v>360</v>
      </c>
      <c r="B192" t="s">
        <v>361</v>
      </c>
      <c r="C192" s="120" t="s">
        <v>910</v>
      </c>
    </row>
    <row r="193" spans="1:3">
      <c r="A193" s="14" t="s">
        <v>362</v>
      </c>
      <c r="B193" t="s">
        <v>363</v>
      </c>
      <c r="C193" s="120" t="s">
        <v>910</v>
      </c>
    </row>
    <row r="194" spans="1:3">
      <c r="A194" s="14" t="s">
        <v>788</v>
      </c>
      <c r="B194" t="s">
        <v>364</v>
      </c>
      <c r="C194" s="120" t="s">
        <v>910</v>
      </c>
    </row>
    <row r="195" spans="1:3">
      <c r="A195" s="14" t="s">
        <v>365</v>
      </c>
      <c r="B195" t="s">
        <v>366</v>
      </c>
      <c r="C195" s="120" t="s">
        <v>910</v>
      </c>
    </row>
    <row r="196" spans="1:3">
      <c r="A196" s="14" t="s">
        <v>367</v>
      </c>
      <c r="B196" t="s">
        <v>368</v>
      </c>
      <c r="C196" s="120" t="s">
        <v>910</v>
      </c>
    </row>
    <row r="197" spans="1:3">
      <c r="A197" s="14" t="s">
        <v>369</v>
      </c>
      <c r="B197" t="s">
        <v>370</v>
      </c>
      <c r="C197" s="120" t="s">
        <v>910</v>
      </c>
    </row>
    <row r="198" spans="1:3">
      <c r="A198" s="14" t="s">
        <v>371</v>
      </c>
      <c r="B198" t="s">
        <v>372</v>
      </c>
      <c r="C198" s="120" t="s">
        <v>910</v>
      </c>
    </row>
    <row r="199" spans="1:3">
      <c r="A199" s="14" t="s">
        <v>373</v>
      </c>
      <c r="B199" t="s">
        <v>374</v>
      </c>
      <c r="C199" s="120" t="s">
        <v>910</v>
      </c>
    </row>
    <row r="200" spans="1:3">
      <c r="A200" s="14" t="s">
        <v>375</v>
      </c>
      <c r="B200" t="s">
        <v>376</v>
      </c>
      <c r="C200" s="120" t="s">
        <v>910</v>
      </c>
    </row>
    <row r="201" spans="1:3">
      <c r="A201" s="14" t="s">
        <v>377</v>
      </c>
      <c r="B201" t="s">
        <v>378</v>
      </c>
      <c r="C201" s="120" t="s">
        <v>910</v>
      </c>
    </row>
    <row r="202" spans="1:3">
      <c r="A202" s="14" t="s">
        <v>379</v>
      </c>
      <c r="B202" t="s">
        <v>380</v>
      </c>
      <c r="C202" s="120" t="s">
        <v>910</v>
      </c>
    </row>
    <row r="203" spans="1:3">
      <c r="A203" s="14" t="s">
        <v>381</v>
      </c>
      <c r="B203" t="s">
        <v>382</v>
      </c>
      <c r="C203" s="120" t="s">
        <v>910</v>
      </c>
    </row>
    <row r="204" spans="1:3">
      <c r="A204" s="14" t="s">
        <v>383</v>
      </c>
      <c r="B204" t="s">
        <v>384</v>
      </c>
      <c r="C204" s="120" t="s">
        <v>910</v>
      </c>
    </row>
    <row r="205" spans="1:3">
      <c r="A205" s="14" t="s">
        <v>385</v>
      </c>
      <c r="B205" t="s">
        <v>386</v>
      </c>
      <c r="C205" s="120" t="s">
        <v>910</v>
      </c>
    </row>
    <row r="206" spans="1:3">
      <c r="A206" s="14" t="s">
        <v>387</v>
      </c>
      <c r="B206" t="s">
        <v>388</v>
      </c>
      <c r="C206" s="120" t="s">
        <v>910</v>
      </c>
    </row>
    <row r="207" spans="1:3">
      <c r="A207" s="14" t="s">
        <v>389</v>
      </c>
      <c r="B207" t="s">
        <v>390</v>
      </c>
      <c r="C207" s="120" t="s">
        <v>910</v>
      </c>
    </row>
    <row r="208" spans="1:3">
      <c r="A208" s="14" t="s">
        <v>391</v>
      </c>
      <c r="B208" t="s">
        <v>392</v>
      </c>
      <c r="C208" s="120" t="s">
        <v>910</v>
      </c>
    </row>
    <row r="209" spans="1:3">
      <c r="A209" s="14" t="s">
        <v>393</v>
      </c>
      <c r="B209" t="s">
        <v>394</v>
      </c>
      <c r="C209" s="120" t="s">
        <v>910</v>
      </c>
    </row>
    <row r="210" spans="1:3">
      <c r="A210" s="14" t="s">
        <v>395</v>
      </c>
      <c r="B210" t="s">
        <v>396</v>
      </c>
      <c r="C210" s="120" t="s">
        <v>910</v>
      </c>
    </row>
    <row r="211" spans="1:3">
      <c r="A211" s="14" t="s">
        <v>397</v>
      </c>
      <c r="B211" t="s">
        <v>398</v>
      </c>
      <c r="C211" s="120" t="s">
        <v>910</v>
      </c>
    </row>
    <row r="212" spans="1:3">
      <c r="A212" s="14" t="s">
        <v>399</v>
      </c>
      <c r="B212" t="s">
        <v>400</v>
      </c>
      <c r="C212" s="120" t="s">
        <v>910</v>
      </c>
    </row>
    <row r="213" spans="1:3">
      <c r="A213" s="14" t="s">
        <v>401</v>
      </c>
      <c r="B213" t="s">
        <v>402</v>
      </c>
      <c r="C213" s="120" t="s">
        <v>910</v>
      </c>
    </row>
    <row r="214" spans="1:3">
      <c r="A214" s="14" t="s">
        <v>403</v>
      </c>
      <c r="B214" t="s">
        <v>404</v>
      </c>
      <c r="C214" s="120" t="s">
        <v>910</v>
      </c>
    </row>
    <row r="215" spans="1:3">
      <c r="A215" s="14" t="s">
        <v>405</v>
      </c>
      <c r="B215" t="s">
        <v>406</v>
      </c>
      <c r="C215" s="120" t="s">
        <v>910</v>
      </c>
    </row>
    <row r="216" spans="1:3">
      <c r="A216" s="14" t="s">
        <v>407</v>
      </c>
      <c r="B216" t="s">
        <v>408</v>
      </c>
      <c r="C216" s="120" t="s">
        <v>910</v>
      </c>
    </row>
    <row r="217" spans="1:3">
      <c r="A217" s="14" t="s">
        <v>409</v>
      </c>
      <c r="B217" t="s">
        <v>410</v>
      </c>
      <c r="C217" s="120" t="s">
        <v>910</v>
      </c>
    </row>
    <row r="218" spans="1:3">
      <c r="A218" s="14" t="s">
        <v>411</v>
      </c>
      <c r="B218" t="s">
        <v>412</v>
      </c>
      <c r="C218" s="120" t="s">
        <v>910</v>
      </c>
    </row>
    <row r="219" spans="1:3">
      <c r="A219" s="14" t="s">
        <v>413</v>
      </c>
      <c r="B219" t="s">
        <v>414</v>
      </c>
      <c r="C219" s="120" t="s">
        <v>910</v>
      </c>
    </row>
    <row r="220" spans="1:3">
      <c r="A220" s="14" t="s">
        <v>415</v>
      </c>
      <c r="B220" t="s">
        <v>416</v>
      </c>
      <c r="C220" s="120" t="s">
        <v>910</v>
      </c>
    </row>
    <row r="221" spans="1:3">
      <c r="A221" s="14" t="s">
        <v>417</v>
      </c>
      <c r="B221" t="s">
        <v>418</v>
      </c>
      <c r="C221" s="120" t="s">
        <v>910</v>
      </c>
    </row>
    <row r="222" spans="1:3">
      <c r="A222" s="14" t="s">
        <v>419</v>
      </c>
      <c r="B222" t="s">
        <v>420</v>
      </c>
      <c r="C222" s="120" t="s">
        <v>910</v>
      </c>
    </row>
    <row r="223" spans="1:3">
      <c r="A223" s="14" t="s">
        <v>421</v>
      </c>
      <c r="B223" t="s">
        <v>422</v>
      </c>
      <c r="C223" s="120" t="s">
        <v>910</v>
      </c>
    </row>
    <row r="224" spans="1:3">
      <c r="A224" s="14" t="s">
        <v>423</v>
      </c>
      <c r="B224" t="s">
        <v>424</v>
      </c>
      <c r="C224" s="121" t="s">
        <v>910</v>
      </c>
    </row>
    <row r="225" spans="1:3" ht="30">
      <c r="A225" s="19" t="s">
        <v>2002</v>
      </c>
      <c r="B225" t="s">
        <v>426</v>
      </c>
      <c r="C225" s="120" t="s">
        <v>1963</v>
      </c>
    </row>
    <row r="226" spans="1:3">
      <c r="A226" s="14" t="s">
        <v>427</v>
      </c>
      <c r="B226" t="s">
        <v>428</v>
      </c>
      <c r="C226" s="120" t="s">
        <v>910</v>
      </c>
    </row>
    <row r="227" spans="1:3">
      <c r="A227" s="14" t="s">
        <v>429</v>
      </c>
      <c r="B227" t="s">
        <v>430</v>
      </c>
      <c r="C227" s="120" t="s">
        <v>910</v>
      </c>
    </row>
    <row r="228" spans="1:3">
      <c r="A228" s="14" t="s">
        <v>431</v>
      </c>
      <c r="B228" t="s">
        <v>432</v>
      </c>
      <c r="C228" s="120" t="s">
        <v>910</v>
      </c>
    </row>
    <row r="229" spans="1:3">
      <c r="A229" s="14" t="s">
        <v>433</v>
      </c>
      <c r="B229" t="s">
        <v>434</v>
      </c>
      <c r="C229" s="120" t="s">
        <v>910</v>
      </c>
    </row>
    <row r="230" spans="1:3">
      <c r="A230" s="14" t="s">
        <v>435</v>
      </c>
      <c r="B230" t="s">
        <v>436</v>
      </c>
      <c r="C230" s="120" t="s">
        <v>910</v>
      </c>
    </row>
    <row r="231" spans="1:3">
      <c r="A231" s="14" t="s">
        <v>437</v>
      </c>
      <c r="B231" t="s">
        <v>438</v>
      </c>
      <c r="C231" s="120" t="s">
        <v>910</v>
      </c>
    </row>
    <row r="232" spans="1:3">
      <c r="A232" s="140" t="s">
        <v>1956</v>
      </c>
      <c r="B232" t="s">
        <v>1878</v>
      </c>
      <c r="C232" s="115" t="s">
        <v>1957</v>
      </c>
    </row>
    <row r="233" spans="1:3">
      <c r="A233" s="14" t="s">
        <v>439</v>
      </c>
      <c r="B233" t="s">
        <v>440</v>
      </c>
      <c r="C233" s="120" t="s">
        <v>910</v>
      </c>
    </row>
    <row r="234" spans="1:3">
      <c r="A234" s="14" t="s">
        <v>441</v>
      </c>
      <c r="B234" t="s">
        <v>442</v>
      </c>
      <c r="C234" s="120" t="s">
        <v>910</v>
      </c>
    </row>
    <row r="235" spans="1:3">
      <c r="A235" s="14" t="s">
        <v>443</v>
      </c>
      <c r="B235" t="s">
        <v>444</v>
      </c>
      <c r="C235" s="120" t="s">
        <v>910</v>
      </c>
    </row>
    <row r="236" spans="1:3">
      <c r="A236" s="14" t="s">
        <v>445</v>
      </c>
      <c r="B236" t="s">
        <v>446</v>
      </c>
      <c r="C236" s="120" t="s">
        <v>910</v>
      </c>
    </row>
    <row r="237" spans="1:3">
      <c r="A237" s="14" t="s">
        <v>447</v>
      </c>
      <c r="B237" t="s">
        <v>448</v>
      </c>
      <c r="C237" s="121" t="s">
        <v>910</v>
      </c>
    </row>
    <row r="238" spans="1:3">
      <c r="A238" s="19" t="s">
        <v>1958</v>
      </c>
      <c r="B238" t="s">
        <v>901</v>
      </c>
      <c r="C238" s="120" t="s">
        <v>2003</v>
      </c>
    </row>
    <row r="239" spans="1:3">
      <c r="A239" s="14" t="s">
        <v>450</v>
      </c>
      <c r="B239" t="s">
        <v>451</v>
      </c>
      <c r="C239" s="121" t="s">
        <v>910</v>
      </c>
    </row>
    <row r="240" spans="1:3">
      <c r="A240" s="19" t="s">
        <v>2004</v>
      </c>
      <c r="B240" t="s">
        <v>453</v>
      </c>
      <c r="C240" s="119" t="s">
        <v>1959</v>
      </c>
    </row>
    <row r="241" spans="1:3">
      <c r="A241" t="s">
        <v>2005</v>
      </c>
      <c r="B241" t="s">
        <v>1329</v>
      </c>
      <c r="C241" s="119" t="s">
        <v>1959</v>
      </c>
    </row>
    <row r="242" spans="1:3">
      <c r="A242" s="14" t="s">
        <v>454</v>
      </c>
      <c r="B242" t="s">
        <v>455</v>
      </c>
      <c r="C242" s="120" t="s">
        <v>910</v>
      </c>
    </row>
    <row r="243" spans="1:3">
      <c r="A243" s="14" t="s">
        <v>456</v>
      </c>
      <c r="B243" t="s">
        <v>457</v>
      </c>
      <c r="C243" s="120" t="s">
        <v>910</v>
      </c>
    </row>
    <row r="244" spans="1:3">
      <c r="A244" s="14" t="s">
        <v>458</v>
      </c>
      <c r="B244" t="s">
        <v>459</v>
      </c>
      <c r="C244" s="120" t="s">
        <v>910</v>
      </c>
    </row>
    <row r="245" spans="1:3">
      <c r="A245" s="14" t="s">
        <v>460</v>
      </c>
      <c r="B245" t="s">
        <v>461</v>
      </c>
    </row>
    <row r="246" spans="1:3">
      <c r="A246" s="14" t="s">
        <v>790</v>
      </c>
      <c r="B246" t="s">
        <v>462</v>
      </c>
    </row>
    <row r="247" spans="1:3">
      <c r="A247" s="14" t="s">
        <v>463</v>
      </c>
      <c r="B247" t="s">
        <v>464</v>
      </c>
      <c r="C247" s="120" t="s">
        <v>910</v>
      </c>
    </row>
    <row r="248" spans="1:3">
      <c r="A248" s="14" t="s">
        <v>465</v>
      </c>
      <c r="B248" t="s">
        <v>466</v>
      </c>
      <c r="C248" s="120" t="s">
        <v>910</v>
      </c>
    </row>
    <row r="249" spans="1:3">
      <c r="A249" s="14" t="s">
        <v>467</v>
      </c>
      <c r="B249" t="s">
        <v>468</v>
      </c>
      <c r="C249" s="120" t="s">
        <v>910</v>
      </c>
    </row>
    <row r="250" spans="1:3">
      <c r="A250" s="14" t="s">
        <v>469</v>
      </c>
      <c r="B250" t="s">
        <v>470</v>
      </c>
      <c r="C250" s="120" t="s">
        <v>910</v>
      </c>
    </row>
    <row r="251" spans="1:3">
      <c r="A251" s="14" t="s">
        <v>471</v>
      </c>
      <c r="B251" t="s">
        <v>472</v>
      </c>
      <c r="C251" s="120" t="s">
        <v>910</v>
      </c>
    </row>
    <row r="252" spans="1:3">
      <c r="A252" s="14" t="s">
        <v>473</v>
      </c>
      <c r="B252" t="s">
        <v>474</v>
      </c>
      <c r="C252" s="120" t="s">
        <v>910</v>
      </c>
    </row>
    <row r="253" spans="1:3">
      <c r="A253" s="14" t="s">
        <v>475</v>
      </c>
      <c r="B253" t="s">
        <v>476</v>
      </c>
      <c r="C253" s="120" t="s">
        <v>910</v>
      </c>
    </row>
    <row r="254" spans="1:3">
      <c r="A254" s="14" t="s">
        <v>477</v>
      </c>
      <c r="B254" t="s">
        <v>478</v>
      </c>
      <c r="C254" s="121" t="s">
        <v>910</v>
      </c>
    </row>
    <row r="255" spans="1:3">
      <c r="A255" s="19" t="s">
        <v>1960</v>
      </c>
      <c r="B255" t="s">
        <v>480</v>
      </c>
      <c r="C255" s="120" t="s">
        <v>1961</v>
      </c>
    </row>
    <row r="256" spans="1:3">
      <c r="A256" s="14" t="s">
        <v>481</v>
      </c>
      <c r="B256" t="s">
        <v>482</v>
      </c>
      <c r="C256" s="120" t="s">
        <v>910</v>
      </c>
    </row>
    <row r="257" spans="1:3">
      <c r="A257" s="14" t="s">
        <v>483</v>
      </c>
      <c r="B257" t="s">
        <v>484</v>
      </c>
      <c r="C257" s="121" t="s">
        <v>910</v>
      </c>
    </row>
    <row r="258" spans="1:3" ht="30">
      <c r="A258" s="19" t="s">
        <v>1962</v>
      </c>
      <c r="B258" t="s">
        <v>486</v>
      </c>
      <c r="C258" s="120" t="s">
        <v>1963</v>
      </c>
    </row>
    <row r="259" spans="1:3">
      <c r="A259" s="14" t="s">
        <v>487</v>
      </c>
      <c r="B259" t="s">
        <v>488</v>
      </c>
      <c r="C259" s="120" t="s">
        <v>910</v>
      </c>
    </row>
    <row r="260" spans="1:3">
      <c r="A260" s="14" t="s">
        <v>489</v>
      </c>
      <c r="B260" t="s">
        <v>490</v>
      </c>
      <c r="C260" s="120" t="s">
        <v>910</v>
      </c>
    </row>
    <row r="261" spans="1:3">
      <c r="A261" s="14" t="s">
        <v>491</v>
      </c>
      <c r="B261" t="s">
        <v>492</v>
      </c>
      <c r="C261" s="120" t="s">
        <v>910</v>
      </c>
    </row>
    <row r="262" spans="1:3">
      <c r="A262" s="14" t="s">
        <v>493</v>
      </c>
      <c r="B262" t="s">
        <v>494</v>
      </c>
      <c r="C262" s="120" t="s">
        <v>910</v>
      </c>
    </row>
    <row r="263" spans="1:3">
      <c r="A263" s="14" t="s">
        <v>495</v>
      </c>
      <c r="B263" t="s">
        <v>496</v>
      </c>
      <c r="C263" s="120" t="s">
        <v>910</v>
      </c>
    </row>
    <row r="264" spans="1:3">
      <c r="A264" s="14" t="s">
        <v>497</v>
      </c>
      <c r="B264" t="s">
        <v>498</v>
      </c>
      <c r="C264" s="120" t="s">
        <v>910</v>
      </c>
    </row>
    <row r="265" spans="1:3">
      <c r="A265" s="14" t="s">
        <v>499</v>
      </c>
      <c r="B265" t="s">
        <v>500</v>
      </c>
      <c r="C265" s="120" t="s">
        <v>910</v>
      </c>
    </row>
    <row r="266" spans="1:3">
      <c r="A266" s="14" t="s">
        <v>501</v>
      </c>
      <c r="B266" t="s">
        <v>502</v>
      </c>
      <c r="C266" s="120" t="s">
        <v>910</v>
      </c>
    </row>
    <row r="267" spans="1:3">
      <c r="A267" s="14" t="s">
        <v>503</v>
      </c>
      <c r="B267" t="s">
        <v>504</v>
      </c>
      <c r="C267" s="120" t="s">
        <v>910</v>
      </c>
    </row>
    <row r="268" spans="1:3">
      <c r="A268" s="14" t="s">
        <v>505</v>
      </c>
      <c r="B268" t="s">
        <v>506</v>
      </c>
      <c r="C268" s="120" t="s">
        <v>910</v>
      </c>
    </row>
    <row r="269" spans="1:3">
      <c r="A269" s="14" t="s">
        <v>507</v>
      </c>
      <c r="B269" t="s">
        <v>508</v>
      </c>
      <c r="C269" s="120" t="s">
        <v>910</v>
      </c>
    </row>
    <row r="270" spans="1:3">
      <c r="A270" s="14" t="s">
        <v>509</v>
      </c>
      <c r="B270" t="s">
        <v>510</v>
      </c>
      <c r="C270" s="120" t="s">
        <v>910</v>
      </c>
    </row>
    <row r="271" spans="1:3">
      <c r="A271" s="14" t="s">
        <v>511</v>
      </c>
      <c r="B271" t="s">
        <v>512</v>
      </c>
      <c r="C271" s="120" t="s">
        <v>910</v>
      </c>
    </row>
    <row r="272" spans="1:3">
      <c r="A272" s="14" t="s">
        <v>513</v>
      </c>
      <c r="B272" t="s">
        <v>514</v>
      </c>
      <c r="C272" s="120" t="s">
        <v>910</v>
      </c>
    </row>
    <row r="273" spans="1:3">
      <c r="A273" s="14" t="s">
        <v>515</v>
      </c>
      <c r="B273" t="s">
        <v>516</v>
      </c>
      <c r="C273" s="120" t="s">
        <v>910</v>
      </c>
    </row>
    <row r="274" spans="1:3">
      <c r="A274" s="14" t="s">
        <v>517</v>
      </c>
      <c r="B274" t="s">
        <v>518</v>
      </c>
      <c r="C274" s="120" t="s">
        <v>910</v>
      </c>
    </row>
    <row r="275" spans="1:3">
      <c r="A275" s="14" t="s">
        <v>519</v>
      </c>
      <c r="B275" t="s">
        <v>520</v>
      </c>
      <c r="C275" s="120" t="s">
        <v>910</v>
      </c>
    </row>
    <row r="276" spans="1:3">
      <c r="A276" s="14" t="s">
        <v>521</v>
      </c>
      <c r="B276" t="s">
        <v>522</v>
      </c>
      <c r="C276" s="120" t="s">
        <v>910</v>
      </c>
    </row>
    <row r="277" spans="1:3">
      <c r="A277" s="14" t="s">
        <v>523</v>
      </c>
      <c r="B277" t="s">
        <v>524</v>
      </c>
      <c r="C277" s="120" t="s">
        <v>910</v>
      </c>
    </row>
    <row r="278" spans="1:3">
      <c r="A278" s="14" t="s">
        <v>525</v>
      </c>
      <c r="B278" t="s">
        <v>526</v>
      </c>
      <c r="C278" s="120" t="s">
        <v>910</v>
      </c>
    </row>
    <row r="279" spans="1:3">
      <c r="A279" s="14" t="s">
        <v>527</v>
      </c>
      <c r="B279" t="s">
        <v>528</v>
      </c>
      <c r="C279" s="120" t="s">
        <v>910</v>
      </c>
    </row>
    <row r="280" spans="1:3">
      <c r="A280" s="14" t="s">
        <v>529</v>
      </c>
      <c r="B280" t="s">
        <v>530</v>
      </c>
      <c r="C280" s="120" t="s">
        <v>910</v>
      </c>
    </row>
    <row r="281" spans="1:3">
      <c r="A281" s="14" t="s">
        <v>531</v>
      </c>
      <c r="B281" t="s">
        <v>532</v>
      </c>
      <c r="C281" s="120" t="s">
        <v>910</v>
      </c>
    </row>
    <row r="282" spans="1:3">
      <c r="A282" s="14" t="s">
        <v>533</v>
      </c>
      <c r="B282" t="s">
        <v>534</v>
      </c>
      <c r="C282" s="120" t="s">
        <v>910</v>
      </c>
    </row>
    <row r="283" spans="1:3">
      <c r="A283" s="14" t="s">
        <v>535</v>
      </c>
      <c r="B283" t="s">
        <v>536</v>
      </c>
      <c r="C283" s="120" t="s">
        <v>910</v>
      </c>
    </row>
    <row r="284" spans="1:3">
      <c r="A284" s="14" t="s">
        <v>537</v>
      </c>
      <c r="B284" t="s">
        <v>538</v>
      </c>
      <c r="C284" s="120" t="s">
        <v>910</v>
      </c>
    </row>
    <row r="285" spans="1:3">
      <c r="A285" s="14" t="s">
        <v>539</v>
      </c>
      <c r="B285" t="s">
        <v>540</v>
      </c>
      <c r="C285" s="120" t="s">
        <v>910</v>
      </c>
    </row>
    <row r="286" spans="1:3">
      <c r="A286" s="14" t="s">
        <v>542</v>
      </c>
      <c r="B286" t="s">
        <v>543</v>
      </c>
      <c r="C286" s="120" t="s">
        <v>910</v>
      </c>
    </row>
    <row r="287" spans="1:3">
      <c r="A287" s="14" t="s">
        <v>791</v>
      </c>
      <c r="B287" t="s">
        <v>544</v>
      </c>
      <c r="C287" s="120" t="s">
        <v>910</v>
      </c>
    </row>
    <row r="288" spans="1:3">
      <c r="A288" s="14" t="s">
        <v>545</v>
      </c>
      <c r="B288" t="s">
        <v>546</v>
      </c>
      <c r="C288" s="120" t="s">
        <v>910</v>
      </c>
    </row>
    <row r="289" spans="1:3">
      <c r="A289" s="14" t="s">
        <v>547</v>
      </c>
      <c r="B289" t="s">
        <v>548</v>
      </c>
      <c r="C289" s="120" t="s">
        <v>910</v>
      </c>
    </row>
    <row r="290" spans="1:3">
      <c r="A290" s="14" t="s">
        <v>549</v>
      </c>
      <c r="B290" t="s">
        <v>550</v>
      </c>
      <c r="C290" s="123" t="s">
        <v>910</v>
      </c>
    </row>
    <row r="291" spans="1:3">
      <c r="A291" s="22" t="s">
        <v>1964</v>
      </c>
      <c r="B291" t="s">
        <v>902</v>
      </c>
      <c r="C291" s="120" t="s">
        <v>1965</v>
      </c>
    </row>
    <row r="292" spans="1:3">
      <c r="A292" s="14" t="s">
        <v>551</v>
      </c>
      <c r="B292" t="s">
        <v>552</v>
      </c>
      <c r="C292" s="120" t="s">
        <v>910</v>
      </c>
    </row>
    <row r="293" spans="1:3">
      <c r="A293" s="14" t="s">
        <v>553</v>
      </c>
      <c r="B293" t="s">
        <v>554</v>
      </c>
      <c r="C293" s="120" t="s">
        <v>910</v>
      </c>
    </row>
    <row r="294" spans="1:3">
      <c r="A294" s="14" t="s">
        <v>555</v>
      </c>
      <c r="B294" t="s">
        <v>556</v>
      </c>
      <c r="C294" s="120" t="s">
        <v>910</v>
      </c>
    </row>
    <row r="295" spans="1:3">
      <c r="A295" s="14" t="s">
        <v>557</v>
      </c>
      <c r="B295" t="s">
        <v>558</v>
      </c>
      <c r="C295" s="120" t="s">
        <v>910</v>
      </c>
    </row>
    <row r="296" spans="1:3">
      <c r="A296" s="14" t="s">
        <v>559</v>
      </c>
      <c r="B296" t="s">
        <v>560</v>
      </c>
      <c r="C296" s="120" t="s">
        <v>910</v>
      </c>
    </row>
    <row r="297" spans="1:3">
      <c r="A297" s="14" t="s">
        <v>561</v>
      </c>
      <c r="B297" t="s">
        <v>562</v>
      </c>
      <c r="C297" s="120" t="s">
        <v>910</v>
      </c>
    </row>
    <row r="298" spans="1:3">
      <c r="A298" s="14" t="s">
        <v>563</v>
      </c>
      <c r="B298" t="s">
        <v>564</v>
      </c>
      <c r="C298" s="120" t="s">
        <v>910</v>
      </c>
    </row>
    <row r="299" spans="1:3">
      <c r="A299" s="14" t="s">
        <v>565</v>
      </c>
      <c r="B299" t="s">
        <v>566</v>
      </c>
      <c r="C299" s="120" t="s">
        <v>910</v>
      </c>
    </row>
    <row r="300" spans="1:3">
      <c r="A300" s="14" t="s">
        <v>567</v>
      </c>
      <c r="B300" t="s">
        <v>568</v>
      </c>
      <c r="C300" s="120" t="s">
        <v>910</v>
      </c>
    </row>
    <row r="301" spans="1:3">
      <c r="A301" s="14" t="s">
        <v>569</v>
      </c>
      <c r="B301" t="s">
        <v>570</v>
      </c>
      <c r="C301" s="120" t="s">
        <v>910</v>
      </c>
    </row>
    <row r="302" spans="1:3">
      <c r="A302" s="14" t="s">
        <v>571</v>
      </c>
      <c r="B302" t="s">
        <v>572</v>
      </c>
      <c r="C302" s="120" t="s">
        <v>910</v>
      </c>
    </row>
    <row r="303" spans="1:3">
      <c r="A303" s="14" t="s">
        <v>573</v>
      </c>
      <c r="B303" t="s">
        <v>574</v>
      </c>
      <c r="C303" s="120" t="s">
        <v>910</v>
      </c>
    </row>
    <row r="304" spans="1:3">
      <c r="A304" s="14" t="s">
        <v>575</v>
      </c>
      <c r="B304" t="s">
        <v>576</v>
      </c>
      <c r="C304" s="120" t="s">
        <v>910</v>
      </c>
    </row>
    <row r="305" spans="1:3">
      <c r="A305" s="14" t="s">
        <v>577</v>
      </c>
      <c r="B305" t="s">
        <v>578</v>
      </c>
      <c r="C305" s="120" t="s">
        <v>910</v>
      </c>
    </row>
    <row r="306" spans="1:3">
      <c r="A306" s="14" t="s">
        <v>579</v>
      </c>
      <c r="B306" t="s">
        <v>580</v>
      </c>
      <c r="C306" s="120" t="s">
        <v>910</v>
      </c>
    </row>
    <row r="307" spans="1:3">
      <c r="A307" s="14" t="s">
        <v>581</v>
      </c>
      <c r="B307" t="s">
        <v>582</v>
      </c>
      <c r="C307" s="120" t="s">
        <v>910</v>
      </c>
    </row>
    <row r="308" spans="1:3">
      <c r="A308" s="14" t="s">
        <v>583</v>
      </c>
      <c r="B308" t="s">
        <v>584</v>
      </c>
      <c r="C308" s="120" t="s">
        <v>910</v>
      </c>
    </row>
    <row r="309" spans="1:3">
      <c r="A309" s="14" t="s">
        <v>585</v>
      </c>
      <c r="B309" t="s">
        <v>586</v>
      </c>
      <c r="C309" s="120" t="s">
        <v>910</v>
      </c>
    </row>
    <row r="310" spans="1:3">
      <c r="A310" s="14" t="s">
        <v>587</v>
      </c>
      <c r="B310" t="s">
        <v>588</v>
      </c>
      <c r="C310" s="120" t="s">
        <v>910</v>
      </c>
    </row>
    <row r="311" spans="1:3">
      <c r="A311" s="14" t="s">
        <v>589</v>
      </c>
      <c r="B311" t="s">
        <v>590</v>
      </c>
      <c r="C311" s="120" t="s">
        <v>910</v>
      </c>
    </row>
    <row r="312" spans="1:3">
      <c r="A312" s="14" t="s">
        <v>591</v>
      </c>
      <c r="B312" t="s">
        <v>592</v>
      </c>
      <c r="C312" s="121" t="s">
        <v>910</v>
      </c>
    </row>
    <row r="313" spans="1:3">
      <c r="A313" s="19" t="s">
        <v>1966</v>
      </c>
      <c r="B313" t="s">
        <v>594</v>
      </c>
      <c r="C313" s="120" t="s">
        <v>1967</v>
      </c>
    </row>
    <row r="314" spans="1:3">
      <c r="A314" s="14" t="s">
        <v>595</v>
      </c>
      <c r="B314" t="s">
        <v>596</v>
      </c>
      <c r="C314" s="120" t="s">
        <v>910</v>
      </c>
    </row>
    <row r="315" spans="1:3">
      <c r="A315" s="14" t="s">
        <v>597</v>
      </c>
      <c r="B315" t="s">
        <v>598</v>
      </c>
      <c r="C315" s="120" t="s">
        <v>910</v>
      </c>
    </row>
    <row r="316" spans="1:3">
      <c r="A316" s="14" t="s">
        <v>599</v>
      </c>
      <c r="B316" s="22" t="s">
        <v>600</v>
      </c>
      <c r="C316" s="121" t="s">
        <v>910</v>
      </c>
    </row>
    <row r="317" spans="1:3">
      <c r="A317" s="19" t="s">
        <v>1968</v>
      </c>
      <c r="B317" s="22" t="s">
        <v>903</v>
      </c>
      <c r="C317" s="120" t="s">
        <v>1969</v>
      </c>
    </row>
    <row r="318" spans="1:3">
      <c r="A318" s="14" t="s">
        <v>602</v>
      </c>
      <c r="B318" s="22" t="s">
        <v>603</v>
      </c>
      <c r="C318" s="120" t="s">
        <v>910</v>
      </c>
    </row>
    <row r="319" spans="1:3">
      <c r="A319" s="14" t="s">
        <v>604</v>
      </c>
      <c r="B319" t="s">
        <v>605</v>
      </c>
      <c r="C319" s="120" t="s">
        <v>910</v>
      </c>
    </row>
    <row r="320" spans="1:3">
      <c r="A320" s="14" t="s">
        <v>606</v>
      </c>
      <c r="B320" t="s">
        <v>607</v>
      </c>
      <c r="C320" s="120" t="s">
        <v>910</v>
      </c>
    </row>
    <row r="321" spans="1:3">
      <c r="A321" s="14" t="s">
        <v>608</v>
      </c>
      <c r="B321" t="s">
        <v>609</v>
      </c>
      <c r="C321" s="120" t="s">
        <v>910</v>
      </c>
    </row>
    <row r="322" spans="1:3">
      <c r="A322" s="14" t="s">
        <v>610</v>
      </c>
      <c r="B322" t="s">
        <v>611</v>
      </c>
      <c r="C322" s="120" t="s">
        <v>910</v>
      </c>
    </row>
    <row r="323" spans="1:3">
      <c r="A323" s="14" t="s">
        <v>612</v>
      </c>
      <c r="B323" t="s">
        <v>613</v>
      </c>
      <c r="C323" s="120" t="s">
        <v>910</v>
      </c>
    </row>
    <row r="324" spans="1:3">
      <c r="A324" s="14" t="s">
        <v>614</v>
      </c>
      <c r="B324" t="s">
        <v>615</v>
      </c>
      <c r="C324" s="120" t="s">
        <v>910</v>
      </c>
    </row>
    <row r="325" spans="1:3">
      <c r="A325" s="14" t="s">
        <v>616</v>
      </c>
      <c r="B325" t="s">
        <v>617</v>
      </c>
      <c r="C325" s="121" t="s">
        <v>910</v>
      </c>
    </row>
    <row r="326" spans="1:3">
      <c r="A326" s="19" t="s">
        <v>1970</v>
      </c>
      <c r="B326" t="s">
        <v>619</v>
      </c>
      <c r="C326" s="120" t="s">
        <v>1971</v>
      </c>
    </row>
    <row r="327" spans="1:3">
      <c r="A327" s="14" t="s">
        <v>620</v>
      </c>
      <c r="B327" t="s">
        <v>621</v>
      </c>
      <c r="C327" s="120" t="s">
        <v>910</v>
      </c>
    </row>
    <row r="328" spans="1:3">
      <c r="A328" s="14" t="s">
        <v>622</v>
      </c>
      <c r="B328" t="s">
        <v>623</v>
      </c>
      <c r="C328" s="120" t="s">
        <v>910</v>
      </c>
    </row>
    <row r="329" spans="1:3">
      <c r="A329" s="14" t="s">
        <v>624</v>
      </c>
      <c r="B329" t="s">
        <v>625</v>
      </c>
      <c r="C329" s="120" t="s">
        <v>910</v>
      </c>
    </row>
    <row r="330" spans="1:3">
      <c r="A330" s="14" t="s">
        <v>626</v>
      </c>
      <c r="B330" t="s">
        <v>627</v>
      </c>
      <c r="C330" s="120" t="s">
        <v>910</v>
      </c>
    </row>
    <row r="331" spans="1:3">
      <c r="A331" s="14" t="s">
        <v>628</v>
      </c>
      <c r="B331" t="s">
        <v>629</v>
      </c>
      <c r="C331" s="120" t="s">
        <v>910</v>
      </c>
    </row>
    <row r="332" spans="1:3">
      <c r="A332" s="14" t="s">
        <v>630</v>
      </c>
      <c r="B332" t="s">
        <v>631</v>
      </c>
      <c r="C332" s="120" t="s">
        <v>910</v>
      </c>
    </row>
    <row r="333" spans="1:3">
      <c r="A333" s="14" t="s">
        <v>632</v>
      </c>
      <c r="B333" t="s">
        <v>633</v>
      </c>
      <c r="C333" s="120" t="s">
        <v>910</v>
      </c>
    </row>
    <row r="334" spans="1:3">
      <c r="A334" s="14" t="s">
        <v>634</v>
      </c>
      <c r="B334" t="s">
        <v>635</v>
      </c>
      <c r="C334" s="120" t="s">
        <v>910</v>
      </c>
    </row>
    <row r="335" spans="1:3">
      <c r="A335" s="14" t="s">
        <v>636</v>
      </c>
      <c r="B335" t="s">
        <v>637</v>
      </c>
      <c r="C335" s="121" t="s">
        <v>910</v>
      </c>
    </row>
    <row r="336" spans="1:3">
      <c r="A336" s="19" t="s">
        <v>1972</v>
      </c>
      <c r="B336" t="s">
        <v>639</v>
      </c>
      <c r="C336" s="120" t="s">
        <v>1965</v>
      </c>
    </row>
    <row r="337" spans="1:3">
      <c r="A337" s="14" t="s">
        <v>640</v>
      </c>
      <c r="B337" t="s">
        <v>641</v>
      </c>
      <c r="C337" s="120" t="s">
        <v>910</v>
      </c>
    </row>
    <row r="338" spans="1:3">
      <c r="A338" s="14" t="s">
        <v>642</v>
      </c>
      <c r="B338" t="s">
        <v>643</v>
      </c>
      <c r="C338" s="120" t="s">
        <v>910</v>
      </c>
    </row>
    <row r="339" spans="1:3">
      <c r="A339" s="14" t="s">
        <v>644</v>
      </c>
      <c r="B339" t="s">
        <v>645</v>
      </c>
      <c r="C339" s="120" t="s">
        <v>910</v>
      </c>
    </row>
    <row r="340" spans="1:3">
      <c r="A340" s="14" t="s">
        <v>646</v>
      </c>
      <c r="B340" t="s">
        <v>647</v>
      </c>
      <c r="C340" s="120" t="s">
        <v>910</v>
      </c>
    </row>
    <row r="341" spans="1:3">
      <c r="A341" s="14" t="s">
        <v>648</v>
      </c>
      <c r="B341" t="s">
        <v>649</v>
      </c>
      <c r="C341" s="120" t="s">
        <v>910</v>
      </c>
    </row>
    <row r="342" spans="1:3">
      <c r="A342" s="14" t="s">
        <v>650</v>
      </c>
      <c r="B342" t="s">
        <v>651</v>
      </c>
      <c r="C342" s="120" t="s">
        <v>910</v>
      </c>
    </row>
    <row r="343" spans="1:3">
      <c r="A343" s="14" t="s">
        <v>652</v>
      </c>
      <c r="B343" t="s">
        <v>653</v>
      </c>
      <c r="C343" s="120" t="s">
        <v>910</v>
      </c>
    </row>
    <row r="344" spans="1:3">
      <c r="A344" s="14" t="s">
        <v>654</v>
      </c>
      <c r="B344" t="s">
        <v>655</v>
      </c>
      <c r="C344" s="120" t="s">
        <v>910</v>
      </c>
    </row>
    <row r="345" spans="1:3">
      <c r="A345" s="14" t="s">
        <v>656</v>
      </c>
      <c r="B345" t="s">
        <v>657</v>
      </c>
      <c r="C345" s="120" t="s">
        <v>910</v>
      </c>
    </row>
    <row r="346" spans="1:3">
      <c r="A346" s="14" t="s">
        <v>658</v>
      </c>
      <c r="B346" t="s">
        <v>659</v>
      </c>
      <c r="C346" s="120" t="s">
        <v>910</v>
      </c>
    </row>
    <row r="347" spans="1:3">
      <c r="A347" s="14" t="s">
        <v>660</v>
      </c>
      <c r="B347" t="s">
        <v>661</v>
      </c>
      <c r="C347" s="120" t="s">
        <v>910</v>
      </c>
    </row>
    <row r="348" spans="1:3">
      <c r="A348" s="14" t="s">
        <v>662</v>
      </c>
      <c r="B348" t="s">
        <v>663</v>
      </c>
      <c r="C348" s="120" t="s">
        <v>910</v>
      </c>
    </row>
    <row r="349" spans="1:3">
      <c r="A349" s="14" t="s">
        <v>664</v>
      </c>
      <c r="B349" t="s">
        <v>665</v>
      </c>
      <c r="C349" s="120" t="s">
        <v>910</v>
      </c>
    </row>
    <row r="350" spans="1:3">
      <c r="A350" s="14" t="s">
        <v>666</v>
      </c>
      <c r="B350" t="s">
        <v>667</v>
      </c>
      <c r="C350" s="120" t="s">
        <v>910</v>
      </c>
    </row>
    <row r="351" spans="1:3">
      <c r="A351" s="14" t="s">
        <v>668</v>
      </c>
      <c r="B351" t="s">
        <v>669</v>
      </c>
      <c r="C351" s="120" t="s">
        <v>910</v>
      </c>
    </row>
    <row r="352" spans="1:3">
      <c r="A352" s="14" t="s">
        <v>670</v>
      </c>
      <c r="B352" t="s">
        <v>671</v>
      </c>
      <c r="C352" s="120" t="s">
        <v>910</v>
      </c>
    </row>
    <row r="353" spans="1:3">
      <c r="A353" s="14" t="s">
        <v>672</v>
      </c>
      <c r="B353" t="s">
        <v>673</v>
      </c>
      <c r="C353" s="120" t="s">
        <v>910</v>
      </c>
    </row>
    <row r="354" spans="1:3">
      <c r="A354" s="14" t="s">
        <v>674</v>
      </c>
      <c r="B354" t="s">
        <v>675</v>
      </c>
      <c r="C354" s="120" t="s">
        <v>910</v>
      </c>
    </row>
    <row r="355" spans="1:3">
      <c r="A355" s="14" t="s">
        <v>676</v>
      </c>
      <c r="B355" t="s">
        <v>677</v>
      </c>
      <c r="C355" s="120" t="s">
        <v>910</v>
      </c>
    </row>
    <row r="356" spans="1:3">
      <c r="A356" s="14" t="s">
        <v>678</v>
      </c>
      <c r="B356" t="s">
        <v>679</v>
      </c>
      <c r="C356" s="120" t="s">
        <v>910</v>
      </c>
    </row>
    <row r="357" spans="1:3">
      <c r="A357" s="14" t="s">
        <v>680</v>
      </c>
      <c r="B357" t="s">
        <v>681</v>
      </c>
      <c r="C357" s="120" t="s">
        <v>910</v>
      </c>
    </row>
    <row r="358" spans="1:3">
      <c r="A358" s="14" t="s">
        <v>682</v>
      </c>
      <c r="B358" t="s">
        <v>683</v>
      </c>
      <c r="C358" s="120" t="s">
        <v>910</v>
      </c>
    </row>
    <row r="359" spans="1:3">
      <c r="A359" s="14" t="s">
        <v>684</v>
      </c>
      <c r="B359" t="s">
        <v>685</v>
      </c>
      <c r="C359" s="120" t="s">
        <v>910</v>
      </c>
    </row>
    <row r="360" spans="1:3">
      <c r="A360" s="14" t="s">
        <v>686</v>
      </c>
      <c r="B360" t="s">
        <v>687</v>
      </c>
      <c r="C360" s="120" t="s">
        <v>910</v>
      </c>
    </row>
    <row r="361" spans="1:3">
      <c r="A361" s="14" t="s">
        <v>688</v>
      </c>
      <c r="B361" t="s">
        <v>689</v>
      </c>
      <c r="C361" s="121" t="s">
        <v>910</v>
      </c>
    </row>
    <row r="362" spans="1:3">
      <c r="A362" s="19" t="s">
        <v>1973</v>
      </c>
      <c r="B362" t="s">
        <v>691</v>
      </c>
      <c r="C362" s="120" t="s">
        <v>1971</v>
      </c>
    </row>
    <row r="363" spans="1:3">
      <c r="A363" s="14" t="s">
        <v>692</v>
      </c>
      <c r="B363" t="s">
        <v>693</v>
      </c>
      <c r="C363" s="120" t="s">
        <v>910</v>
      </c>
    </row>
    <row r="364" spans="1:3">
      <c r="A364" s="14" t="s">
        <v>694</v>
      </c>
      <c r="B364" t="s">
        <v>695</v>
      </c>
      <c r="C364" s="120" t="s">
        <v>910</v>
      </c>
    </row>
    <row r="365" spans="1:3">
      <c r="A365" s="14" t="s">
        <v>696</v>
      </c>
      <c r="B365" t="s">
        <v>697</v>
      </c>
      <c r="C365" s="120" t="s">
        <v>910</v>
      </c>
    </row>
    <row r="366" spans="1:3">
      <c r="A366" s="14" t="s">
        <v>698</v>
      </c>
      <c r="B366" t="s">
        <v>699</v>
      </c>
      <c r="C366" s="120" t="s">
        <v>910</v>
      </c>
    </row>
    <row r="367" spans="1:3">
      <c r="A367" s="14" t="s">
        <v>700</v>
      </c>
      <c r="B367" t="s">
        <v>701</v>
      </c>
      <c r="C367" s="120" t="s">
        <v>910</v>
      </c>
    </row>
    <row r="368" spans="1:3">
      <c r="A368" s="14" t="s">
        <v>702</v>
      </c>
      <c r="B368" t="s">
        <v>703</v>
      </c>
      <c r="C368" s="121" t="s">
        <v>910</v>
      </c>
    </row>
    <row r="369" spans="1:3" ht="30">
      <c r="A369" s="19" t="s">
        <v>1974</v>
      </c>
      <c r="B369" t="s">
        <v>705</v>
      </c>
      <c r="C369" s="120" t="s">
        <v>1963</v>
      </c>
    </row>
    <row r="370" spans="1:3">
      <c r="A370" s="14" t="s">
        <v>706</v>
      </c>
      <c r="B370" t="s">
        <v>707</v>
      </c>
      <c r="C370" s="120" t="s">
        <v>910</v>
      </c>
    </row>
    <row r="371" spans="1:3">
      <c r="A371" s="14" t="s">
        <v>708</v>
      </c>
      <c r="B371" t="s">
        <v>709</v>
      </c>
      <c r="C371" s="120" t="s">
        <v>910</v>
      </c>
    </row>
    <row r="372" spans="1:3">
      <c r="A372" s="14" t="s">
        <v>710</v>
      </c>
      <c r="B372" t="s">
        <v>711</v>
      </c>
      <c r="C372" s="120" t="s">
        <v>910</v>
      </c>
    </row>
    <row r="373" spans="1:3">
      <c r="A373" s="140" t="s">
        <v>1975</v>
      </c>
      <c r="B373" t="s">
        <v>1876</v>
      </c>
      <c r="C373" s="115" t="s">
        <v>1976</v>
      </c>
    </row>
    <row r="374" spans="1:3">
      <c r="A374" s="14" t="s">
        <v>756</v>
      </c>
      <c r="B374" t="s">
        <v>757</v>
      </c>
      <c r="C374" s="120" t="s">
        <v>910</v>
      </c>
    </row>
    <row r="375" spans="1:3">
      <c r="A375" s="14" t="s">
        <v>712</v>
      </c>
      <c r="B375" t="s">
        <v>713</v>
      </c>
      <c r="C375" s="121" t="s">
        <v>910</v>
      </c>
    </row>
    <row r="376" spans="1:3">
      <c r="A376" s="19" t="s">
        <v>1977</v>
      </c>
      <c r="B376" t="s">
        <v>715</v>
      </c>
      <c r="C376" s="124" t="s">
        <v>1965</v>
      </c>
    </row>
    <row r="377" spans="1:3">
      <c r="A377" s="22" t="s">
        <v>1978</v>
      </c>
      <c r="B377" t="s">
        <v>904</v>
      </c>
      <c r="C377" s="120" t="s">
        <v>1967</v>
      </c>
    </row>
    <row r="378" spans="1:3">
      <c r="A378" s="14" t="s">
        <v>716</v>
      </c>
      <c r="B378" t="s">
        <v>717</v>
      </c>
      <c r="C378" s="120" t="s">
        <v>910</v>
      </c>
    </row>
    <row r="379" spans="1:3">
      <c r="A379" s="14" t="s">
        <v>718</v>
      </c>
      <c r="B379" t="s">
        <v>719</v>
      </c>
      <c r="C379" s="120" t="s">
        <v>910</v>
      </c>
    </row>
    <row r="380" spans="1:3">
      <c r="A380" s="14" t="s">
        <v>720</v>
      </c>
      <c r="B380" t="s">
        <v>721</v>
      </c>
      <c r="C380" s="121" t="s">
        <v>910</v>
      </c>
    </row>
    <row r="381" spans="1:3" ht="30">
      <c r="A381" s="19" t="s">
        <v>1979</v>
      </c>
      <c r="B381" t="s">
        <v>723</v>
      </c>
      <c r="C381" s="120" t="s">
        <v>1963</v>
      </c>
    </row>
    <row r="382" spans="1:3">
      <c r="A382" s="14" t="s">
        <v>724</v>
      </c>
      <c r="B382" t="s">
        <v>725</v>
      </c>
      <c r="C382" s="120" t="s">
        <v>910</v>
      </c>
    </row>
    <row r="383" spans="1:3">
      <c r="A383" s="14" t="s">
        <v>726</v>
      </c>
      <c r="B383" t="s">
        <v>727</v>
      </c>
      <c r="C383" s="120" t="s">
        <v>910</v>
      </c>
    </row>
    <row r="384" spans="1:3">
      <c r="A384" s="14" t="s">
        <v>728</v>
      </c>
      <c r="B384" t="s">
        <v>729</v>
      </c>
      <c r="C384" s="120" t="s">
        <v>910</v>
      </c>
    </row>
    <row r="385" spans="1:3">
      <c r="A385" s="14" t="s">
        <v>730</v>
      </c>
      <c r="B385" t="s">
        <v>731</v>
      </c>
      <c r="C385" s="120" t="s">
        <v>910</v>
      </c>
    </row>
    <row r="386" spans="1:3">
      <c r="A386" s="14" t="s">
        <v>732</v>
      </c>
      <c r="B386" t="s">
        <v>733</v>
      </c>
      <c r="C386" s="120" t="s">
        <v>910</v>
      </c>
    </row>
    <row r="387" spans="1:3">
      <c r="A387" s="14" t="s">
        <v>734</v>
      </c>
      <c r="B387" t="s">
        <v>735</v>
      </c>
      <c r="C387" s="120" t="s">
        <v>910</v>
      </c>
    </row>
    <row r="388" spans="1:3">
      <c r="A388" s="14" t="s">
        <v>736</v>
      </c>
      <c r="B388" t="s">
        <v>737</v>
      </c>
      <c r="C388" s="120" t="s">
        <v>910</v>
      </c>
    </row>
    <row r="389" spans="1:3">
      <c r="A389" s="14" t="s">
        <v>738</v>
      </c>
      <c r="B389" t="s">
        <v>739</v>
      </c>
      <c r="C389" s="120" t="s">
        <v>910</v>
      </c>
    </row>
    <row r="390" spans="1:3">
      <c r="A390" s="14" t="s">
        <v>740</v>
      </c>
      <c r="B390" t="s">
        <v>741</v>
      </c>
      <c r="C390" s="120" t="s">
        <v>910</v>
      </c>
    </row>
    <row r="391" spans="1:3">
      <c r="A391" s="14" t="s">
        <v>742</v>
      </c>
      <c r="B391" t="s">
        <v>743</v>
      </c>
      <c r="C391" s="120" t="s">
        <v>910</v>
      </c>
    </row>
    <row r="392" spans="1:3">
      <c r="A392" s="14" t="s">
        <v>744</v>
      </c>
      <c r="B392" t="s">
        <v>745</v>
      </c>
      <c r="C392" s="120" t="s">
        <v>910</v>
      </c>
    </row>
    <row r="393" spans="1:3">
      <c r="A393" s="14" t="s">
        <v>746</v>
      </c>
      <c r="B393" t="s">
        <v>747</v>
      </c>
      <c r="C393" s="120" t="s">
        <v>910</v>
      </c>
    </row>
    <row r="394" spans="1:3">
      <c r="A394" s="14" t="s">
        <v>748</v>
      </c>
      <c r="B394" t="s">
        <v>749</v>
      </c>
      <c r="C394" s="120" t="s">
        <v>910</v>
      </c>
    </row>
    <row r="395" spans="1:3">
      <c r="A395" s="14" t="s">
        <v>750</v>
      </c>
      <c r="B395" t="s">
        <v>751</v>
      </c>
      <c r="C395" s="120" t="s">
        <v>910</v>
      </c>
    </row>
    <row r="396" spans="1:3">
      <c r="A396" s="14" t="s">
        <v>752</v>
      </c>
      <c r="B396" t="s">
        <v>753</v>
      </c>
      <c r="C396" s="120" t="s">
        <v>910</v>
      </c>
    </row>
    <row r="397" spans="1:3">
      <c r="A397" s="14" t="s">
        <v>754</v>
      </c>
      <c r="B397" t="s">
        <v>755</v>
      </c>
      <c r="C397" s="123" t="s">
        <v>910</v>
      </c>
    </row>
  </sheetData>
  <sortState xmlns:xlrd2="http://schemas.microsoft.com/office/spreadsheetml/2017/richdata2" ref="E242:E244">
    <sortCondition ref="E243"/>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12" ma:contentTypeDescription="Create a new document." ma:contentTypeScope="" ma:versionID="716e8522b00a3e103964ee94bf1f6b88">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06af5f620d9461bf5d03e19465267eb0"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8C15ED-6A21-4A9C-A844-430F3A1A375C}">
  <ds:schemaRefs>
    <ds:schemaRef ds:uri="abf251d6-0dd3-4883-8903-9035b8cd49f3"/>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7a92c86b-74dc-4318-b46e-d9de6f6a661f"/>
    <ds:schemaRef ds:uri="http://www.w3.org/XML/1998/namespace"/>
  </ds:schemaRefs>
</ds:datastoreItem>
</file>

<file path=customXml/itemProps2.xml><?xml version="1.0" encoding="utf-8"?>
<ds:datastoreItem xmlns:ds="http://schemas.openxmlformats.org/officeDocument/2006/customXml" ds:itemID="{237EB95E-BBD2-41B0-8773-CF4319DEDC2F}">
  <ds:schemaRefs>
    <ds:schemaRef ds:uri="http://schemas.microsoft.com/sharepoint/v3/contenttype/forms"/>
  </ds:schemaRefs>
</ds:datastoreItem>
</file>

<file path=customXml/itemProps3.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55AE706C-841E-4D03-B132-6D91F86F357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KI Local Authority Dropdown</vt:lpstr>
      <vt:lpstr>KI 2016-17</vt:lpstr>
      <vt:lpstr>KI 2017-18</vt:lpstr>
      <vt:lpstr>KI 2018-19</vt:lpstr>
      <vt:lpstr>KI 2019-20</vt:lpstr>
      <vt:lpstr>KI 2020-21</vt:lpstr>
      <vt:lpstr>KI 2021-22</vt:lpstr>
      <vt:lpstr>KI 2022-23</vt:lpstr>
      <vt:lpstr>LA names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Rowan</dc:creator>
  <cp:lastModifiedBy>Joe Platonoff</cp:lastModifiedBy>
  <dcterms:created xsi:type="dcterms:W3CDTF">2017-11-28T20:58:34Z</dcterms:created>
  <dcterms:modified xsi:type="dcterms:W3CDTF">2021-12-16T10:20:13Z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